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 xmlns:mc="http://schemas.openxmlformats.org/markup-compatibility/2006">
    <mc:Choice Requires="x15">
      <x15ac:absPath xmlns:x15ac="http://schemas.microsoft.com/office/spreadsheetml/2010/11/ac" url="/Users/yohkawano/Box Sync/htdocs/todokedori/data/csv/"/>
    </mc:Choice>
  </mc:AlternateContent>
  <xr:revisionPtr revIDLastSave="0" documentId="10_ncr:8100008_{140836A6-8EC8-C44D-AD73-C96063484D6A}" xr6:coauthVersionLast="34" xr6:coauthVersionMax="34" xr10:uidLastSave="{00000000-0000-0000-0000-000000000000}"/>
  <bookViews>
    <workbookView xWindow="0" yWindow="460" windowWidth="33600" windowHeight="20440" tabRatio="758" firstSheet="8" activeTab="22" xr2:uid="{00000000-000D-0000-FFFF-FFFF00000000}"/>
  </bookViews>
  <sheets>
    <sheet name="第14期" sheetId="17" r:id="rId1"/>
    <sheet name="13期" sheetId="16" r:id="rId2"/>
    <sheet name="第12期" sheetId="14" r:id="rId3"/>
    <sheet name="11期" sheetId="12" r:id="rId4"/>
    <sheet name="第10期" sheetId="11" r:id="rId5"/>
    <sheet name="第９期" sheetId="10" r:id="rId6"/>
    <sheet name="第８期" sheetId="9" r:id="rId7"/>
    <sheet name="第１～７期" sheetId="7" r:id="rId8"/>
    <sheet name="第７期" sheetId="6" r:id="rId9"/>
    <sheet name="第６期" sheetId="5" r:id="rId10"/>
    <sheet name="第５期" sheetId="4" r:id="rId11"/>
    <sheet name="第４期" sheetId="3" r:id="rId12"/>
    <sheet name="第３期" sheetId="2" r:id="rId13"/>
    <sheet name="第２期" sheetId="1" r:id="rId14"/>
    <sheet name="第１期" sheetId="8" r:id="rId15"/>
    <sheet name="Lookup TAble" sheetId="18" r:id="rId16"/>
    <sheet name="9 2015-04" sheetId="27" r:id="rId17"/>
    <sheet name="8 2014-10" sheetId="26" r:id="rId18"/>
    <sheet name="7 2014-04" sheetId="25" r:id="rId19"/>
    <sheet name="6 2013-10" sheetId="24" r:id="rId20"/>
    <sheet name="5 2013-04" sheetId="23" r:id="rId21"/>
    <sheet name="4 2012-10" sheetId="22" r:id="rId22"/>
    <sheet name="3 2012-04" sheetId="21" r:id="rId23"/>
    <sheet name="2 2011-10" sheetId="20" r:id="rId24"/>
    <sheet name="1 2011-04" sheetId="19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8" l="1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4" i="8"/>
  <c r="D5" i="17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4" i="8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X7" i="17"/>
  <c r="X8" i="17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6" i="17"/>
  <c r="B5" i="8"/>
  <c r="B13" i="8"/>
  <c r="B21" i="8"/>
  <c r="B29" i="8"/>
  <c r="B37" i="8"/>
  <c r="B45" i="8"/>
  <c r="B53" i="8"/>
  <c r="B61" i="8"/>
  <c r="B69" i="8"/>
  <c r="B77" i="8"/>
  <c r="B85" i="8"/>
  <c r="B93" i="8"/>
  <c r="B101" i="8"/>
  <c r="B109" i="8"/>
  <c r="B117" i="8"/>
  <c r="B125" i="8"/>
  <c r="B133" i="8"/>
  <c r="B141" i="8"/>
  <c r="B149" i="8"/>
  <c r="B157" i="8"/>
  <c r="B165" i="8"/>
  <c r="B173" i="8"/>
  <c r="B181" i="8"/>
  <c r="B189" i="8"/>
  <c r="B197" i="8"/>
  <c r="B205" i="8"/>
  <c r="B213" i="8"/>
  <c r="B221" i="8"/>
  <c r="B229" i="8"/>
  <c r="B237" i="8"/>
  <c r="B245" i="8"/>
  <c r="B253" i="8"/>
  <c r="B261" i="8"/>
  <c r="B269" i="8"/>
  <c r="B277" i="8"/>
  <c r="B285" i="8"/>
  <c r="B293" i="8"/>
  <c r="B301" i="8"/>
  <c r="B309" i="8"/>
  <c r="B317" i="8"/>
  <c r="B325" i="8"/>
  <c r="B333" i="8"/>
  <c r="B341" i="8"/>
  <c r="B349" i="8"/>
  <c r="B357" i="8"/>
  <c r="B365" i="8"/>
  <c r="B373" i="8"/>
  <c r="B381" i="8"/>
  <c r="B389" i="8"/>
  <c r="B397" i="8"/>
  <c r="B405" i="8"/>
  <c r="B413" i="8"/>
  <c r="B421" i="8"/>
  <c r="B429" i="8"/>
  <c r="B437" i="8"/>
  <c r="B445" i="8"/>
  <c r="B453" i="8"/>
  <c r="B461" i="8"/>
  <c r="B469" i="8"/>
  <c r="B477" i="8"/>
  <c r="B485" i="8"/>
  <c r="B493" i="8"/>
  <c r="B501" i="8"/>
  <c r="B509" i="8"/>
  <c r="B517" i="8"/>
  <c r="B525" i="8"/>
  <c r="B533" i="8"/>
  <c r="B541" i="8"/>
  <c r="B549" i="8"/>
  <c r="B557" i="8"/>
  <c r="B565" i="8"/>
  <c r="B573" i="8"/>
  <c r="B581" i="8"/>
  <c r="B589" i="8"/>
  <c r="B597" i="8"/>
  <c r="B11" i="8"/>
  <c r="B75" i="8"/>
  <c r="B123" i="8"/>
  <c r="B171" i="8"/>
  <c r="B227" i="8"/>
  <c r="B275" i="8"/>
  <c r="B323" i="8"/>
  <c r="B379" i="8"/>
  <c r="B427" i="8"/>
  <c r="B475" i="8"/>
  <c r="B531" i="8"/>
  <c r="B579" i="8"/>
  <c r="B20" i="8"/>
  <c r="B60" i="8"/>
  <c r="B100" i="8"/>
  <c r="B164" i="8"/>
  <c r="B212" i="8"/>
  <c r="B260" i="8"/>
  <c r="B308" i="8"/>
  <c r="B364" i="8"/>
  <c r="B420" i="8"/>
  <c r="B468" i="8"/>
  <c r="B516" i="8"/>
  <c r="B564" i="8"/>
  <c r="B6" i="8"/>
  <c r="B14" i="8"/>
  <c r="B22" i="8"/>
  <c r="B30" i="8"/>
  <c r="B38" i="8"/>
  <c r="B46" i="8"/>
  <c r="B54" i="8"/>
  <c r="B62" i="8"/>
  <c r="B70" i="8"/>
  <c r="B78" i="8"/>
  <c r="B86" i="8"/>
  <c r="B94" i="8"/>
  <c r="B102" i="8"/>
  <c r="B110" i="8"/>
  <c r="B118" i="8"/>
  <c r="B126" i="8"/>
  <c r="B134" i="8"/>
  <c r="B142" i="8"/>
  <c r="B150" i="8"/>
  <c r="B158" i="8"/>
  <c r="B166" i="8"/>
  <c r="B174" i="8"/>
  <c r="B182" i="8"/>
  <c r="B190" i="8"/>
  <c r="B198" i="8"/>
  <c r="B206" i="8"/>
  <c r="B214" i="8"/>
  <c r="B222" i="8"/>
  <c r="B230" i="8"/>
  <c r="B238" i="8"/>
  <c r="B246" i="8"/>
  <c r="B254" i="8"/>
  <c r="B262" i="8"/>
  <c r="B270" i="8"/>
  <c r="B278" i="8"/>
  <c r="B286" i="8"/>
  <c r="B294" i="8"/>
  <c r="B302" i="8"/>
  <c r="B310" i="8"/>
  <c r="B318" i="8"/>
  <c r="B326" i="8"/>
  <c r="B334" i="8"/>
  <c r="B342" i="8"/>
  <c r="B350" i="8"/>
  <c r="B358" i="8"/>
  <c r="B366" i="8"/>
  <c r="B374" i="8"/>
  <c r="B382" i="8"/>
  <c r="B390" i="8"/>
  <c r="B398" i="8"/>
  <c r="B406" i="8"/>
  <c r="B414" i="8"/>
  <c r="B422" i="8"/>
  <c r="B430" i="8"/>
  <c r="B438" i="8"/>
  <c r="B446" i="8"/>
  <c r="B454" i="8"/>
  <c r="B462" i="8"/>
  <c r="B470" i="8"/>
  <c r="B478" i="8"/>
  <c r="B486" i="8"/>
  <c r="B494" i="8"/>
  <c r="B502" i="8"/>
  <c r="B510" i="8"/>
  <c r="B518" i="8"/>
  <c r="B526" i="8"/>
  <c r="B534" i="8"/>
  <c r="B542" i="8"/>
  <c r="B550" i="8"/>
  <c r="B558" i="8"/>
  <c r="B566" i="8"/>
  <c r="B574" i="8"/>
  <c r="B582" i="8"/>
  <c r="B590" i="8"/>
  <c r="B19" i="8"/>
  <c r="B83" i="8"/>
  <c r="B139" i="8"/>
  <c r="B187" i="8"/>
  <c r="B235" i="8"/>
  <c r="B291" i="8"/>
  <c r="B339" i="8"/>
  <c r="B387" i="8"/>
  <c r="B435" i="8"/>
  <c r="B491" i="8"/>
  <c r="B539" i="8"/>
  <c r="B587" i="8"/>
  <c r="B12" i="8"/>
  <c r="B68" i="8"/>
  <c r="B108" i="8"/>
  <c r="B156" i="8"/>
  <c r="B204" i="8"/>
  <c r="B252" i="8"/>
  <c r="B316" i="8"/>
  <c r="B372" i="8"/>
  <c r="B428" i="8"/>
  <c r="B476" i="8"/>
  <c r="B524" i="8"/>
  <c r="B572" i="8"/>
  <c r="B7" i="8"/>
  <c r="B15" i="8"/>
  <c r="B23" i="8"/>
  <c r="B31" i="8"/>
  <c r="B39" i="8"/>
  <c r="B47" i="8"/>
  <c r="B55" i="8"/>
  <c r="B63" i="8"/>
  <c r="B71" i="8"/>
  <c r="B79" i="8"/>
  <c r="B87" i="8"/>
  <c r="B95" i="8"/>
  <c r="B103" i="8"/>
  <c r="B111" i="8"/>
  <c r="B119" i="8"/>
  <c r="B127" i="8"/>
  <c r="B135" i="8"/>
  <c r="B143" i="8"/>
  <c r="B151" i="8"/>
  <c r="B159" i="8"/>
  <c r="B167" i="8"/>
  <c r="B175" i="8"/>
  <c r="B183" i="8"/>
  <c r="B191" i="8"/>
  <c r="B199" i="8"/>
  <c r="B207" i="8"/>
  <c r="B215" i="8"/>
  <c r="B223" i="8"/>
  <c r="B231" i="8"/>
  <c r="B239" i="8"/>
  <c r="B247" i="8"/>
  <c r="B255" i="8"/>
  <c r="B263" i="8"/>
  <c r="B271" i="8"/>
  <c r="B279" i="8"/>
  <c r="B287" i="8"/>
  <c r="B295" i="8"/>
  <c r="B303" i="8"/>
  <c r="B311" i="8"/>
  <c r="B319" i="8"/>
  <c r="B327" i="8"/>
  <c r="B335" i="8"/>
  <c r="B343" i="8"/>
  <c r="B351" i="8"/>
  <c r="B359" i="8"/>
  <c r="B367" i="8"/>
  <c r="B375" i="8"/>
  <c r="B383" i="8"/>
  <c r="B391" i="8"/>
  <c r="B399" i="8"/>
  <c r="B407" i="8"/>
  <c r="B415" i="8"/>
  <c r="B423" i="8"/>
  <c r="B431" i="8"/>
  <c r="B439" i="8"/>
  <c r="B447" i="8"/>
  <c r="B455" i="8"/>
  <c r="B463" i="8"/>
  <c r="B471" i="8"/>
  <c r="B479" i="8"/>
  <c r="B487" i="8"/>
  <c r="B495" i="8"/>
  <c r="B503" i="8"/>
  <c r="B511" i="8"/>
  <c r="B519" i="8"/>
  <c r="B527" i="8"/>
  <c r="B535" i="8"/>
  <c r="B543" i="8"/>
  <c r="B551" i="8"/>
  <c r="B559" i="8"/>
  <c r="B567" i="8"/>
  <c r="B575" i="8"/>
  <c r="B583" i="8"/>
  <c r="B591" i="8"/>
  <c r="B43" i="8"/>
  <c r="B107" i="8"/>
  <c r="B147" i="8"/>
  <c r="B195" i="8"/>
  <c r="B243" i="8"/>
  <c r="B283" i="8"/>
  <c r="B331" i="8"/>
  <c r="B355" i="8"/>
  <c r="B403" i="8"/>
  <c r="B451" i="8"/>
  <c r="B499" i="8"/>
  <c r="B547" i="8"/>
  <c r="B595" i="8"/>
  <c r="B52" i="8"/>
  <c r="B116" i="8"/>
  <c r="B148" i="8"/>
  <c r="B196" i="8"/>
  <c r="B244" i="8"/>
  <c r="B292" i="8"/>
  <c r="B340" i="8"/>
  <c r="B388" i="8"/>
  <c r="B412" i="8"/>
  <c r="B460" i="8"/>
  <c r="B500" i="8"/>
  <c r="B548" i="8"/>
  <c r="B588" i="8"/>
  <c r="B8" i="8"/>
  <c r="B16" i="8"/>
  <c r="B24" i="8"/>
  <c r="B32" i="8"/>
  <c r="B40" i="8"/>
  <c r="B48" i="8"/>
  <c r="B56" i="8"/>
  <c r="B64" i="8"/>
  <c r="B72" i="8"/>
  <c r="B80" i="8"/>
  <c r="B88" i="8"/>
  <c r="B96" i="8"/>
  <c r="B104" i="8"/>
  <c r="B112" i="8"/>
  <c r="B120" i="8"/>
  <c r="B128" i="8"/>
  <c r="B136" i="8"/>
  <c r="B144" i="8"/>
  <c r="B152" i="8"/>
  <c r="B160" i="8"/>
  <c r="B168" i="8"/>
  <c r="B176" i="8"/>
  <c r="B184" i="8"/>
  <c r="B192" i="8"/>
  <c r="B200" i="8"/>
  <c r="B208" i="8"/>
  <c r="B216" i="8"/>
  <c r="B224" i="8"/>
  <c r="B232" i="8"/>
  <c r="B240" i="8"/>
  <c r="B248" i="8"/>
  <c r="B256" i="8"/>
  <c r="B264" i="8"/>
  <c r="B272" i="8"/>
  <c r="B280" i="8"/>
  <c r="B288" i="8"/>
  <c r="B296" i="8"/>
  <c r="B304" i="8"/>
  <c r="B312" i="8"/>
  <c r="B320" i="8"/>
  <c r="B328" i="8"/>
  <c r="B336" i="8"/>
  <c r="B344" i="8"/>
  <c r="B352" i="8"/>
  <c r="B360" i="8"/>
  <c r="B368" i="8"/>
  <c r="B376" i="8"/>
  <c r="B384" i="8"/>
  <c r="B392" i="8"/>
  <c r="B400" i="8"/>
  <c r="B408" i="8"/>
  <c r="B416" i="8"/>
  <c r="B424" i="8"/>
  <c r="B432" i="8"/>
  <c r="B440" i="8"/>
  <c r="B448" i="8"/>
  <c r="B456" i="8"/>
  <c r="B464" i="8"/>
  <c r="B472" i="8"/>
  <c r="B480" i="8"/>
  <c r="B488" i="8"/>
  <c r="B496" i="8"/>
  <c r="B504" i="8"/>
  <c r="B512" i="8"/>
  <c r="B520" i="8"/>
  <c r="B528" i="8"/>
  <c r="B536" i="8"/>
  <c r="B544" i="8"/>
  <c r="B552" i="8"/>
  <c r="B560" i="8"/>
  <c r="B568" i="8"/>
  <c r="B576" i="8"/>
  <c r="B584" i="8"/>
  <c r="B592" i="8"/>
  <c r="B51" i="8"/>
  <c r="B155" i="8"/>
  <c r="B203" i="8"/>
  <c r="B251" i="8"/>
  <c r="B299" i="8"/>
  <c r="B347" i="8"/>
  <c r="B395" i="8"/>
  <c r="B443" i="8"/>
  <c r="B483" i="8"/>
  <c r="B515" i="8"/>
  <c r="B555" i="8"/>
  <c r="B44" i="8"/>
  <c r="B92" i="8"/>
  <c r="B140" i="8"/>
  <c r="B188" i="8"/>
  <c r="B236" i="8"/>
  <c r="B284" i="8"/>
  <c r="B324" i="8"/>
  <c r="B348" i="8"/>
  <c r="B396" i="8"/>
  <c r="B444" i="8"/>
  <c r="B492" i="8"/>
  <c r="B540" i="8"/>
  <c r="B596" i="8"/>
  <c r="B9" i="8"/>
  <c r="B17" i="8"/>
  <c r="B25" i="8"/>
  <c r="B33" i="8"/>
  <c r="B41" i="8"/>
  <c r="B49" i="8"/>
  <c r="B57" i="8"/>
  <c r="B65" i="8"/>
  <c r="B73" i="8"/>
  <c r="B81" i="8"/>
  <c r="B89" i="8"/>
  <c r="B97" i="8"/>
  <c r="B105" i="8"/>
  <c r="B113" i="8"/>
  <c r="B121" i="8"/>
  <c r="B129" i="8"/>
  <c r="B137" i="8"/>
  <c r="B145" i="8"/>
  <c r="B153" i="8"/>
  <c r="B161" i="8"/>
  <c r="B169" i="8"/>
  <c r="B177" i="8"/>
  <c r="B185" i="8"/>
  <c r="B193" i="8"/>
  <c r="B201" i="8"/>
  <c r="B209" i="8"/>
  <c r="B217" i="8"/>
  <c r="B225" i="8"/>
  <c r="B233" i="8"/>
  <c r="B241" i="8"/>
  <c r="B249" i="8"/>
  <c r="B257" i="8"/>
  <c r="B265" i="8"/>
  <c r="B273" i="8"/>
  <c r="B281" i="8"/>
  <c r="B289" i="8"/>
  <c r="B297" i="8"/>
  <c r="B305" i="8"/>
  <c r="B313" i="8"/>
  <c r="B321" i="8"/>
  <c r="B329" i="8"/>
  <c r="B337" i="8"/>
  <c r="B345" i="8"/>
  <c r="B353" i="8"/>
  <c r="B361" i="8"/>
  <c r="B369" i="8"/>
  <c r="B377" i="8"/>
  <c r="B385" i="8"/>
  <c r="B393" i="8"/>
  <c r="B401" i="8"/>
  <c r="B409" i="8"/>
  <c r="B417" i="8"/>
  <c r="B425" i="8"/>
  <c r="B433" i="8"/>
  <c r="B441" i="8"/>
  <c r="B449" i="8"/>
  <c r="B457" i="8"/>
  <c r="B465" i="8"/>
  <c r="B473" i="8"/>
  <c r="B481" i="8"/>
  <c r="B489" i="8"/>
  <c r="B497" i="8"/>
  <c r="B505" i="8"/>
  <c r="B513" i="8"/>
  <c r="B521" i="8"/>
  <c r="B529" i="8"/>
  <c r="B537" i="8"/>
  <c r="B545" i="8"/>
  <c r="B553" i="8"/>
  <c r="B561" i="8"/>
  <c r="B569" i="8"/>
  <c r="B577" i="8"/>
  <c r="B585" i="8"/>
  <c r="B593" i="8"/>
  <c r="B27" i="8"/>
  <c r="B59" i="8"/>
  <c r="B91" i="8"/>
  <c r="B115" i="8"/>
  <c r="B163" i="8"/>
  <c r="B211" i="8"/>
  <c r="B259" i="8"/>
  <c r="B307" i="8"/>
  <c r="B371" i="8"/>
  <c r="B411" i="8"/>
  <c r="B459" i="8"/>
  <c r="B507" i="8"/>
  <c r="B563" i="8"/>
  <c r="B36" i="8"/>
  <c r="B76" i="8"/>
  <c r="B124" i="8"/>
  <c r="B172" i="8"/>
  <c r="B220" i="8"/>
  <c r="B268" i="8"/>
  <c r="B300" i="8"/>
  <c r="B356" i="8"/>
  <c r="B404" i="8"/>
  <c r="B452" i="8"/>
  <c r="B508" i="8"/>
  <c r="B556" i="8"/>
  <c r="B10" i="8"/>
  <c r="B18" i="8"/>
  <c r="B26" i="8"/>
  <c r="B34" i="8"/>
  <c r="B42" i="8"/>
  <c r="B50" i="8"/>
  <c r="B58" i="8"/>
  <c r="B66" i="8"/>
  <c r="B74" i="8"/>
  <c r="B82" i="8"/>
  <c r="B90" i="8"/>
  <c r="B98" i="8"/>
  <c r="B106" i="8"/>
  <c r="B114" i="8"/>
  <c r="B122" i="8"/>
  <c r="B130" i="8"/>
  <c r="B138" i="8"/>
  <c r="B146" i="8"/>
  <c r="B154" i="8"/>
  <c r="B162" i="8"/>
  <c r="B170" i="8"/>
  <c r="B178" i="8"/>
  <c r="B186" i="8"/>
  <c r="B194" i="8"/>
  <c r="B202" i="8"/>
  <c r="B210" i="8"/>
  <c r="B218" i="8"/>
  <c r="B226" i="8"/>
  <c r="B234" i="8"/>
  <c r="B242" i="8"/>
  <c r="B250" i="8"/>
  <c r="B258" i="8"/>
  <c r="B266" i="8"/>
  <c r="B274" i="8"/>
  <c r="B282" i="8"/>
  <c r="B290" i="8"/>
  <c r="B298" i="8"/>
  <c r="B306" i="8"/>
  <c r="B314" i="8"/>
  <c r="B322" i="8"/>
  <c r="B330" i="8"/>
  <c r="B338" i="8"/>
  <c r="B346" i="8"/>
  <c r="B354" i="8"/>
  <c r="B362" i="8"/>
  <c r="B370" i="8"/>
  <c r="B378" i="8"/>
  <c r="B386" i="8"/>
  <c r="B394" i="8"/>
  <c r="B402" i="8"/>
  <c r="B410" i="8"/>
  <c r="B418" i="8"/>
  <c r="B426" i="8"/>
  <c r="B434" i="8"/>
  <c r="B442" i="8"/>
  <c r="B450" i="8"/>
  <c r="B458" i="8"/>
  <c r="B466" i="8"/>
  <c r="B474" i="8"/>
  <c r="B482" i="8"/>
  <c r="B490" i="8"/>
  <c r="B498" i="8"/>
  <c r="B506" i="8"/>
  <c r="B514" i="8"/>
  <c r="B522" i="8"/>
  <c r="B530" i="8"/>
  <c r="B538" i="8"/>
  <c r="B546" i="8"/>
  <c r="B554" i="8"/>
  <c r="B562" i="8"/>
  <c r="B570" i="8"/>
  <c r="B578" i="8"/>
  <c r="B586" i="8"/>
  <c r="B594" i="8"/>
  <c r="B35" i="8"/>
  <c r="B67" i="8"/>
  <c r="B99" i="8"/>
  <c r="B131" i="8"/>
  <c r="B179" i="8"/>
  <c r="B219" i="8"/>
  <c r="B267" i="8"/>
  <c r="B315" i="8"/>
  <c r="B363" i="8"/>
  <c r="B419" i="8"/>
  <c r="B467" i="8"/>
  <c r="B523" i="8"/>
  <c r="B571" i="8"/>
  <c r="B28" i="8"/>
  <c r="B84" i="8"/>
  <c r="B132" i="8"/>
  <c r="B180" i="8"/>
  <c r="B228" i="8"/>
  <c r="B276" i="8"/>
  <c r="B332" i="8"/>
  <c r="B380" i="8"/>
  <c r="B436" i="8"/>
  <c r="B484" i="8"/>
  <c r="B532" i="8"/>
  <c r="B580" i="8"/>
  <c r="B4" i="8"/>
  <c r="H5" i="17" l="1"/>
  <c r="I5" i="17" s="1"/>
  <c r="K5" i="17"/>
  <c r="L5" i="17" s="1"/>
  <c r="H6" i="17"/>
  <c r="I6" i="17"/>
  <c r="K6" i="17"/>
  <c r="L6" i="17"/>
  <c r="H7" i="17"/>
  <c r="I7" i="17"/>
  <c r="K7" i="17"/>
  <c r="L7" i="17" s="1"/>
  <c r="H8" i="17"/>
  <c r="I8" i="17" s="1"/>
  <c r="K8" i="17"/>
  <c r="L8" i="17" s="1"/>
  <c r="H9" i="17"/>
  <c r="I9" i="17" s="1"/>
  <c r="K9" i="17"/>
  <c r="L9" i="17" s="1"/>
  <c r="H10" i="17"/>
  <c r="I10" i="17"/>
  <c r="K10" i="17"/>
  <c r="L10" i="17"/>
  <c r="H11" i="17"/>
  <c r="I11" i="17"/>
  <c r="K11" i="17"/>
  <c r="L11" i="17" s="1"/>
  <c r="H12" i="17"/>
  <c r="I12" i="17" s="1"/>
  <c r="K12" i="17"/>
  <c r="L12" i="17" s="1"/>
  <c r="H13" i="17"/>
  <c r="I13" i="17" s="1"/>
  <c r="K13" i="17"/>
  <c r="L13" i="17" s="1"/>
  <c r="H14" i="17"/>
  <c r="I14" i="17"/>
  <c r="K14" i="17"/>
  <c r="L14" i="17"/>
  <c r="H15" i="17"/>
  <c r="I15" i="17"/>
  <c r="K15" i="17"/>
  <c r="L15" i="17" s="1"/>
  <c r="H16" i="17"/>
  <c r="I16" i="17" s="1"/>
  <c r="K16" i="17"/>
  <c r="L16" i="17" s="1"/>
  <c r="H17" i="17"/>
  <c r="I17" i="17" s="1"/>
  <c r="K17" i="17"/>
  <c r="L17" i="17" s="1"/>
  <c r="H18" i="17"/>
  <c r="I18" i="17"/>
  <c r="K18" i="17"/>
  <c r="L18" i="17"/>
  <c r="H19" i="17"/>
  <c r="I19" i="17"/>
  <c r="K19" i="17"/>
  <c r="L19" i="17" s="1"/>
  <c r="H20" i="17"/>
  <c r="I20" i="17" s="1"/>
  <c r="K20" i="17"/>
  <c r="L20" i="17" s="1"/>
  <c r="H21" i="17"/>
  <c r="I21" i="17" s="1"/>
  <c r="K21" i="17"/>
  <c r="L21" i="17" s="1"/>
  <c r="H22" i="17"/>
  <c r="I22" i="17"/>
  <c r="K22" i="17"/>
  <c r="L22" i="17"/>
  <c r="H23" i="17"/>
  <c r="I23" i="17"/>
  <c r="K23" i="17"/>
  <c r="L23" i="17" s="1"/>
  <c r="H24" i="17"/>
  <c r="I24" i="17" s="1"/>
  <c r="K24" i="17"/>
  <c r="L24" i="17" s="1"/>
  <c r="H25" i="17"/>
  <c r="I25" i="17" s="1"/>
  <c r="K25" i="17"/>
  <c r="L25" i="17" s="1"/>
  <c r="H26" i="17"/>
  <c r="I26" i="17"/>
  <c r="K26" i="17"/>
  <c r="L26" i="17"/>
  <c r="H27" i="17"/>
  <c r="I27" i="17"/>
  <c r="K27" i="17"/>
  <c r="L27" i="17" s="1"/>
  <c r="H28" i="17"/>
  <c r="I28" i="17" s="1"/>
  <c r="K28" i="17"/>
  <c r="L28" i="17" s="1"/>
  <c r="H29" i="17"/>
  <c r="I29" i="17" s="1"/>
  <c r="K29" i="17"/>
  <c r="L29" i="17" s="1"/>
  <c r="H30" i="17"/>
  <c r="I30" i="17"/>
  <c r="K30" i="17"/>
  <c r="L30" i="17"/>
  <c r="H31" i="17"/>
  <c r="I31" i="17"/>
  <c r="K31" i="17"/>
  <c r="L31" i="17" s="1"/>
  <c r="H32" i="17"/>
  <c r="I32" i="17" s="1"/>
  <c r="K32" i="17"/>
  <c r="L32" i="17" s="1"/>
  <c r="H33" i="17"/>
  <c r="I33" i="17" s="1"/>
  <c r="K33" i="17"/>
  <c r="L33" i="17" s="1"/>
  <c r="H34" i="17"/>
  <c r="I34" i="17"/>
  <c r="K34" i="17"/>
  <c r="L34" i="17"/>
  <c r="H35" i="17"/>
  <c r="I35" i="17"/>
  <c r="K35" i="17"/>
  <c r="L35" i="17" s="1"/>
  <c r="H36" i="17"/>
  <c r="I36" i="17" s="1"/>
  <c r="K36" i="17"/>
  <c r="L36" i="17" s="1"/>
  <c r="H37" i="17"/>
  <c r="I37" i="17" s="1"/>
  <c r="K37" i="17"/>
  <c r="L37" i="17" s="1"/>
  <c r="H38" i="17"/>
  <c r="I38" i="17"/>
  <c r="K38" i="17"/>
  <c r="L38" i="17"/>
  <c r="H39" i="17"/>
  <c r="I39" i="17"/>
  <c r="K39" i="17"/>
  <c r="L39" i="17" s="1"/>
  <c r="H40" i="17"/>
  <c r="I40" i="17" s="1"/>
  <c r="K40" i="17"/>
  <c r="L40" i="17" s="1"/>
  <c r="H41" i="17"/>
  <c r="I41" i="17" s="1"/>
  <c r="K41" i="17"/>
  <c r="L41" i="17" s="1"/>
  <c r="H42" i="17"/>
  <c r="I42" i="17"/>
  <c r="K42" i="17"/>
  <c r="L42" i="17"/>
  <c r="H43" i="17"/>
  <c r="I43" i="17"/>
  <c r="K43" i="17"/>
  <c r="L43" i="17" s="1"/>
  <c r="H44" i="17"/>
  <c r="I44" i="17" s="1"/>
  <c r="K44" i="17"/>
  <c r="L44" i="17" s="1"/>
  <c r="H45" i="17"/>
  <c r="I45" i="17" s="1"/>
  <c r="K45" i="17"/>
  <c r="L45" i="17" s="1"/>
  <c r="H46" i="17"/>
  <c r="I46" i="17"/>
  <c r="K46" i="17"/>
  <c r="L46" i="17"/>
  <c r="H47" i="17"/>
  <c r="I47" i="17"/>
  <c r="K47" i="17"/>
  <c r="L47" i="17" s="1"/>
  <c r="H48" i="17"/>
  <c r="I48" i="17" s="1"/>
  <c r="K48" i="17"/>
  <c r="L48" i="17" s="1"/>
  <c r="H49" i="17"/>
  <c r="I49" i="17" s="1"/>
  <c r="K49" i="17"/>
  <c r="L49" i="17" s="1"/>
  <c r="H50" i="17"/>
  <c r="I50" i="17"/>
  <c r="K50" i="17"/>
  <c r="L50" i="17"/>
  <c r="H51" i="17"/>
  <c r="I51" i="17"/>
  <c r="K51" i="17"/>
  <c r="L51" i="17" s="1"/>
  <c r="H52" i="17"/>
  <c r="I52" i="17" s="1"/>
  <c r="K52" i="17"/>
  <c r="L52" i="17" s="1"/>
  <c r="H53" i="17"/>
  <c r="I53" i="17" s="1"/>
  <c r="K53" i="17"/>
  <c r="L53" i="17" s="1"/>
  <c r="H54" i="17"/>
  <c r="I54" i="17"/>
  <c r="K54" i="17"/>
  <c r="L54" i="17"/>
  <c r="H55" i="17"/>
  <c r="I55" i="17"/>
  <c r="K55" i="17"/>
  <c r="L55" i="17" s="1"/>
  <c r="H56" i="17"/>
  <c r="I56" i="17" s="1"/>
  <c r="K56" i="17"/>
  <c r="L56" i="17" s="1"/>
  <c r="H57" i="17"/>
  <c r="I57" i="17" s="1"/>
  <c r="K57" i="17"/>
  <c r="L57" i="17" s="1"/>
  <c r="H58" i="17"/>
  <c r="I58" i="17"/>
  <c r="K58" i="17"/>
  <c r="L58" i="17"/>
  <c r="H59" i="17"/>
  <c r="I59" i="17"/>
  <c r="K59" i="17"/>
  <c r="L59" i="17" s="1"/>
  <c r="H60" i="17"/>
  <c r="I60" i="17" s="1"/>
  <c r="K60" i="17"/>
  <c r="L60" i="17" s="1"/>
  <c r="H61" i="17"/>
  <c r="I61" i="17" s="1"/>
  <c r="K61" i="17"/>
  <c r="L61" i="17" s="1"/>
  <c r="H62" i="17"/>
  <c r="I62" i="17"/>
  <c r="K62" i="17"/>
  <c r="L62" i="17"/>
  <c r="H63" i="17"/>
  <c r="I63" i="17"/>
  <c r="K63" i="17"/>
  <c r="L63" i="17" s="1"/>
  <c r="H64" i="17"/>
  <c r="I64" i="17" s="1"/>
  <c r="K64" i="17"/>
  <c r="L64" i="17" s="1"/>
  <c r="H65" i="17"/>
  <c r="I65" i="17" s="1"/>
  <c r="K65" i="17"/>
  <c r="L65" i="17" s="1"/>
  <c r="H66" i="17"/>
  <c r="I66" i="17"/>
  <c r="K66" i="17"/>
  <c r="L66" i="17"/>
  <c r="H67" i="17"/>
  <c r="I67" i="17"/>
  <c r="K67" i="17"/>
  <c r="L67" i="17" s="1"/>
  <c r="H68" i="17"/>
  <c r="I68" i="17" s="1"/>
  <c r="K68" i="17"/>
  <c r="L68" i="17" s="1"/>
  <c r="H69" i="17"/>
  <c r="I69" i="17" s="1"/>
  <c r="K69" i="17"/>
  <c r="L69" i="17" s="1"/>
  <c r="H70" i="17"/>
  <c r="I70" i="17"/>
  <c r="K70" i="17"/>
  <c r="L70" i="17"/>
  <c r="H71" i="17"/>
  <c r="I71" i="17"/>
  <c r="K71" i="17"/>
  <c r="L71" i="17" s="1"/>
  <c r="H72" i="17"/>
  <c r="I72" i="17" s="1"/>
  <c r="K72" i="17"/>
  <c r="L72" i="17" s="1"/>
  <c r="H73" i="17"/>
  <c r="I73" i="17" s="1"/>
  <c r="K73" i="17"/>
  <c r="L73" i="17" s="1"/>
  <c r="H74" i="17"/>
  <c r="I74" i="17"/>
  <c r="K74" i="17"/>
  <c r="L74" i="17"/>
  <c r="H75" i="17"/>
  <c r="I75" i="17"/>
  <c r="K75" i="17"/>
  <c r="L75" i="17" s="1"/>
  <c r="H76" i="17"/>
  <c r="I76" i="17" s="1"/>
  <c r="K76" i="17"/>
  <c r="L76" i="17" s="1"/>
  <c r="H77" i="17"/>
  <c r="I77" i="17" s="1"/>
  <c r="K77" i="17"/>
  <c r="L77" i="17" s="1"/>
  <c r="H78" i="17"/>
  <c r="I78" i="17"/>
  <c r="K78" i="17"/>
  <c r="L78" i="17"/>
  <c r="H79" i="17"/>
  <c r="I79" i="17"/>
  <c r="K79" i="17"/>
  <c r="L79" i="17" s="1"/>
  <c r="H80" i="17"/>
  <c r="I80" i="17" s="1"/>
  <c r="K80" i="17"/>
  <c r="L80" i="17" s="1"/>
  <c r="H81" i="17"/>
  <c r="I81" i="17" s="1"/>
  <c r="K81" i="17"/>
  <c r="L81" i="17" s="1"/>
  <c r="H82" i="17"/>
  <c r="I82" i="17"/>
  <c r="K82" i="17"/>
  <c r="L82" i="17"/>
  <c r="H83" i="17"/>
  <c r="I83" i="17"/>
  <c r="K83" i="17"/>
  <c r="L83" i="17" s="1"/>
  <c r="H84" i="17"/>
  <c r="I84" i="17" s="1"/>
  <c r="K84" i="17"/>
  <c r="L84" i="17" s="1"/>
  <c r="H85" i="17"/>
  <c r="I85" i="17" s="1"/>
  <c r="K85" i="17"/>
  <c r="L85" i="17" s="1"/>
  <c r="H86" i="17"/>
  <c r="I86" i="17"/>
  <c r="K86" i="17"/>
  <c r="L86" i="17"/>
  <c r="H87" i="17"/>
  <c r="I87" i="17"/>
  <c r="K87" i="17"/>
  <c r="L87" i="17" s="1"/>
  <c r="H88" i="17"/>
  <c r="I88" i="17" s="1"/>
  <c r="K88" i="17"/>
  <c r="L88" i="17"/>
  <c r="H89" i="17"/>
  <c r="I89" i="17"/>
  <c r="K89" i="17"/>
  <c r="L89" i="17" s="1"/>
  <c r="H90" i="17"/>
  <c r="I90" i="17" s="1"/>
  <c r="K90" i="17"/>
  <c r="L90" i="17" s="1"/>
  <c r="H91" i="17"/>
  <c r="I91" i="17" s="1"/>
  <c r="K91" i="17"/>
  <c r="L91" i="17" s="1"/>
  <c r="H92" i="17"/>
  <c r="I92" i="17" s="1"/>
  <c r="K92" i="17"/>
  <c r="L92" i="17" s="1"/>
  <c r="H93" i="17"/>
  <c r="I93" i="17"/>
  <c r="K93" i="17"/>
  <c r="L93" i="17" s="1"/>
  <c r="H94" i="17"/>
  <c r="I94" i="17" s="1"/>
  <c r="K94" i="17"/>
  <c r="L94" i="17"/>
  <c r="H95" i="17"/>
  <c r="I95" i="17" s="1"/>
  <c r="K95" i="17"/>
  <c r="L95" i="17" s="1"/>
  <c r="H96" i="17"/>
  <c r="I96" i="17"/>
  <c r="K96" i="17"/>
  <c r="L96" i="17" s="1"/>
  <c r="H97" i="17"/>
  <c r="I97" i="17" s="1"/>
  <c r="K97" i="17"/>
  <c r="L97" i="17" s="1"/>
  <c r="H98" i="17"/>
  <c r="I98" i="17" s="1"/>
  <c r="K98" i="17"/>
  <c r="L98" i="17" s="1"/>
  <c r="H99" i="17"/>
  <c r="I99" i="17" s="1"/>
  <c r="K99" i="17"/>
  <c r="L99" i="17" s="1"/>
  <c r="H100" i="17"/>
  <c r="I100" i="17"/>
  <c r="K100" i="17"/>
  <c r="L100" i="17"/>
  <c r="H101" i="17"/>
  <c r="I101" i="17" s="1"/>
  <c r="K101" i="17"/>
  <c r="L101" i="17" s="1"/>
  <c r="H102" i="17"/>
  <c r="I102" i="17" s="1"/>
  <c r="K102" i="17"/>
  <c r="L102" i="17" s="1"/>
  <c r="H103" i="17"/>
  <c r="I103" i="17" s="1"/>
  <c r="K103" i="17"/>
  <c r="L103" i="17" s="1"/>
  <c r="H104" i="17"/>
  <c r="I104" i="17" s="1"/>
  <c r="K104" i="17"/>
  <c r="L104" i="17" s="1"/>
  <c r="H105" i="17"/>
  <c r="I105" i="17" s="1"/>
  <c r="K105" i="17"/>
  <c r="L105" i="17" s="1"/>
  <c r="H106" i="17"/>
  <c r="I106" i="17"/>
  <c r="K106" i="17"/>
  <c r="L106" i="17" s="1"/>
  <c r="H107" i="17"/>
  <c r="I107" i="17" s="1"/>
  <c r="K107" i="17"/>
  <c r="L107" i="17" s="1"/>
  <c r="H108" i="17"/>
  <c r="I108" i="17" s="1"/>
  <c r="K108" i="17"/>
  <c r="L108" i="17" s="1"/>
  <c r="H109" i="17"/>
  <c r="I109" i="17" s="1"/>
  <c r="K109" i="17"/>
  <c r="L109" i="17" s="1"/>
  <c r="H110" i="17"/>
  <c r="I110" i="17" s="1"/>
  <c r="K110" i="17"/>
  <c r="L110" i="17" s="1"/>
  <c r="H111" i="17"/>
  <c r="I111" i="17" s="1"/>
  <c r="K111" i="17"/>
  <c r="L111" i="17" s="1"/>
  <c r="H112" i="17"/>
  <c r="I112" i="17" s="1"/>
  <c r="K112" i="17"/>
  <c r="L112" i="17" s="1"/>
  <c r="H113" i="17"/>
  <c r="I113" i="17" s="1"/>
  <c r="K113" i="17"/>
  <c r="L113" i="17" s="1"/>
  <c r="H114" i="17"/>
  <c r="I114" i="17" s="1"/>
  <c r="K114" i="17"/>
  <c r="L114" i="17" s="1"/>
  <c r="H115" i="17"/>
  <c r="I115" i="17"/>
  <c r="K115" i="17"/>
  <c r="L115" i="17" s="1"/>
  <c r="H116" i="17"/>
  <c r="I116" i="17" s="1"/>
  <c r="K116" i="17"/>
  <c r="L116" i="17" s="1"/>
  <c r="H117" i="17"/>
  <c r="I117" i="17" s="1"/>
  <c r="K117" i="17"/>
  <c r="L117" i="17" s="1"/>
  <c r="H118" i="17"/>
  <c r="I118" i="17" s="1"/>
  <c r="K118" i="17"/>
  <c r="L118" i="17" s="1"/>
  <c r="H119" i="17"/>
  <c r="I119" i="17" s="1"/>
  <c r="K119" i="17"/>
  <c r="L119" i="17" s="1"/>
  <c r="H120" i="17"/>
  <c r="I120" i="17" s="1"/>
  <c r="K120" i="17"/>
  <c r="L120" i="17"/>
  <c r="H121" i="17"/>
  <c r="I121" i="17"/>
  <c r="K121" i="17"/>
  <c r="L121" i="17" s="1"/>
  <c r="H122" i="17"/>
  <c r="I122" i="17" s="1"/>
  <c r="K122" i="17"/>
  <c r="L122" i="17" s="1"/>
  <c r="H123" i="17"/>
  <c r="I123" i="17" s="1"/>
  <c r="K123" i="17"/>
  <c r="L123" i="17" s="1"/>
  <c r="H124" i="17"/>
  <c r="I124" i="17" s="1"/>
  <c r="K124" i="17"/>
  <c r="L124" i="17" s="1"/>
  <c r="H125" i="17"/>
  <c r="I125" i="17"/>
  <c r="K125" i="17"/>
  <c r="L125" i="17" s="1"/>
  <c r="H126" i="17"/>
  <c r="I126" i="17" s="1"/>
  <c r="K126" i="17"/>
  <c r="L126" i="17"/>
  <c r="H127" i="17"/>
  <c r="I127" i="17" s="1"/>
  <c r="K127" i="17"/>
  <c r="L127" i="17" s="1"/>
  <c r="H128" i="17"/>
  <c r="I128" i="17"/>
  <c r="K128" i="17"/>
  <c r="L128" i="17" s="1"/>
  <c r="H129" i="17"/>
  <c r="I129" i="17" s="1"/>
  <c r="K129" i="17"/>
  <c r="L129" i="17" s="1"/>
  <c r="H130" i="17"/>
  <c r="I130" i="17" s="1"/>
  <c r="K130" i="17"/>
  <c r="L130" i="17" s="1"/>
  <c r="H131" i="17"/>
  <c r="I131" i="17" s="1"/>
  <c r="K131" i="17"/>
  <c r="L131" i="17" s="1"/>
  <c r="H132" i="17"/>
  <c r="I132" i="17"/>
  <c r="K132" i="17"/>
  <c r="L132" i="17"/>
  <c r="H133" i="17"/>
  <c r="I133" i="17" s="1"/>
  <c r="K133" i="17"/>
  <c r="L133" i="17" s="1"/>
  <c r="H134" i="17"/>
  <c r="I134" i="17" s="1"/>
  <c r="K134" i="17"/>
  <c r="L134" i="17" s="1"/>
  <c r="H135" i="17"/>
  <c r="I135" i="17" s="1"/>
  <c r="K135" i="17"/>
  <c r="L135" i="17" s="1"/>
  <c r="H136" i="17"/>
  <c r="I136" i="17" s="1"/>
  <c r="K136" i="17"/>
  <c r="L136" i="17" s="1"/>
  <c r="H137" i="17"/>
  <c r="I137" i="17" s="1"/>
  <c r="K137" i="17"/>
  <c r="L137" i="17" s="1"/>
  <c r="H138" i="17"/>
  <c r="I138" i="17"/>
  <c r="K138" i="17"/>
  <c r="L138" i="17" s="1"/>
  <c r="H139" i="17"/>
  <c r="I139" i="17" s="1"/>
  <c r="K139" i="17"/>
  <c r="L139" i="17" s="1"/>
  <c r="H140" i="17"/>
  <c r="I140" i="17" s="1"/>
  <c r="K140" i="17"/>
  <c r="L140" i="17" s="1"/>
  <c r="H141" i="17"/>
  <c r="I141" i="17" s="1"/>
  <c r="K141" i="17"/>
  <c r="L141" i="17" s="1"/>
  <c r="H142" i="17"/>
  <c r="I142" i="17" s="1"/>
  <c r="K142" i="17"/>
  <c r="L142" i="17" s="1"/>
  <c r="H143" i="17"/>
  <c r="I143" i="17" s="1"/>
  <c r="K143" i="17"/>
  <c r="L143" i="17" s="1"/>
  <c r="H144" i="17"/>
  <c r="I144" i="17" s="1"/>
  <c r="K144" i="17"/>
  <c r="L144" i="17" s="1"/>
  <c r="H145" i="17"/>
  <c r="I145" i="17" s="1"/>
  <c r="K145" i="17"/>
  <c r="L145" i="17" s="1"/>
  <c r="H146" i="17"/>
  <c r="I146" i="17" s="1"/>
  <c r="K146" i="17"/>
  <c r="L146" i="17" s="1"/>
  <c r="H147" i="17"/>
  <c r="I147" i="17"/>
  <c r="K147" i="17"/>
  <c r="L147" i="17" s="1"/>
  <c r="H148" i="17"/>
  <c r="I148" i="17" s="1"/>
  <c r="K148" i="17"/>
  <c r="L148" i="17" s="1"/>
  <c r="H149" i="17"/>
  <c r="I149" i="17" s="1"/>
  <c r="K149" i="17"/>
  <c r="L149" i="17" s="1"/>
  <c r="H150" i="17"/>
  <c r="I150" i="17" s="1"/>
  <c r="K150" i="17"/>
  <c r="L150" i="17" s="1"/>
  <c r="H151" i="17"/>
  <c r="I151" i="17" s="1"/>
  <c r="K151" i="17"/>
  <c r="L151" i="17" s="1"/>
  <c r="H152" i="17"/>
  <c r="I152" i="17" s="1"/>
  <c r="K152" i="17"/>
  <c r="L152" i="17"/>
  <c r="H153" i="17"/>
  <c r="I153" i="17"/>
  <c r="K153" i="17"/>
  <c r="L153" i="17" s="1"/>
  <c r="H154" i="17"/>
  <c r="I154" i="17" s="1"/>
  <c r="K154" i="17"/>
  <c r="L154" i="17" s="1"/>
  <c r="H155" i="17"/>
  <c r="I155" i="17" s="1"/>
  <c r="K155" i="17"/>
  <c r="L155" i="17" s="1"/>
  <c r="H156" i="17"/>
  <c r="I156" i="17" s="1"/>
  <c r="K156" i="17"/>
  <c r="L156" i="17" s="1"/>
  <c r="H157" i="17"/>
  <c r="I157" i="17"/>
  <c r="K157" i="17"/>
  <c r="L157" i="17" s="1"/>
  <c r="H158" i="17"/>
  <c r="I158" i="17" s="1"/>
  <c r="K158" i="17"/>
  <c r="L158" i="17"/>
  <c r="H159" i="17"/>
  <c r="I159" i="17" s="1"/>
  <c r="K159" i="17"/>
  <c r="L159" i="17" s="1"/>
  <c r="H160" i="17"/>
  <c r="I160" i="17"/>
  <c r="K160" i="17"/>
  <c r="L160" i="17" s="1"/>
  <c r="H161" i="17"/>
  <c r="I161" i="17" s="1"/>
  <c r="K161" i="17"/>
  <c r="L161" i="17" s="1"/>
  <c r="H162" i="17"/>
  <c r="I162" i="17" s="1"/>
  <c r="K162" i="17"/>
  <c r="L162" i="17" s="1"/>
  <c r="H163" i="17"/>
  <c r="I163" i="17" s="1"/>
  <c r="K163" i="17"/>
  <c r="L163" i="17" s="1"/>
  <c r="H164" i="17"/>
  <c r="I164" i="17"/>
  <c r="K164" i="17"/>
  <c r="L164" i="17"/>
  <c r="H165" i="17"/>
  <c r="I165" i="17" s="1"/>
  <c r="K165" i="17"/>
  <c r="L165" i="17" s="1"/>
  <c r="H166" i="17"/>
  <c r="I166" i="17" s="1"/>
  <c r="K166" i="17"/>
  <c r="L166" i="17" s="1"/>
  <c r="H167" i="17"/>
  <c r="I167" i="17" s="1"/>
  <c r="K167" i="17"/>
  <c r="L167" i="17" s="1"/>
  <c r="H168" i="17"/>
  <c r="I168" i="17" s="1"/>
  <c r="K168" i="17"/>
  <c r="L168" i="17" s="1"/>
  <c r="H169" i="17"/>
  <c r="I169" i="17" s="1"/>
  <c r="K169" i="17"/>
  <c r="L169" i="17" s="1"/>
  <c r="H170" i="17"/>
  <c r="I170" i="17"/>
  <c r="K170" i="17"/>
  <c r="L170" i="17" s="1"/>
  <c r="H171" i="17"/>
  <c r="I171" i="17" s="1"/>
  <c r="K171" i="17"/>
  <c r="L171" i="17" s="1"/>
  <c r="H172" i="17"/>
  <c r="I172" i="17" s="1"/>
  <c r="K172" i="17"/>
  <c r="L172" i="17" s="1"/>
  <c r="H173" i="17"/>
  <c r="I173" i="17" s="1"/>
  <c r="K173" i="17"/>
  <c r="L173" i="17" s="1"/>
  <c r="H174" i="17"/>
  <c r="I174" i="17" s="1"/>
  <c r="K174" i="17"/>
  <c r="L174" i="17" s="1"/>
  <c r="H175" i="17"/>
  <c r="I175" i="17" s="1"/>
  <c r="K175" i="17"/>
  <c r="L175" i="17" s="1"/>
  <c r="H176" i="17"/>
  <c r="I176" i="17" s="1"/>
  <c r="K176" i="17"/>
  <c r="L176" i="17"/>
  <c r="H177" i="17"/>
  <c r="I177" i="17" s="1"/>
  <c r="K177" i="17"/>
  <c r="L177" i="17" s="1"/>
  <c r="H178" i="17"/>
  <c r="I178" i="17" s="1"/>
  <c r="K178" i="17"/>
  <c r="L178" i="17" s="1"/>
  <c r="H179" i="17"/>
  <c r="I179" i="17" s="1"/>
  <c r="K179" i="17"/>
  <c r="L179" i="17" s="1"/>
  <c r="H180" i="17"/>
  <c r="I180" i="17" s="1"/>
  <c r="K180" i="17"/>
  <c r="L180" i="17"/>
  <c r="H181" i="17"/>
  <c r="I181" i="17" s="1"/>
  <c r="K181" i="17"/>
  <c r="L181" i="17" s="1"/>
  <c r="H182" i="17"/>
  <c r="I182" i="17" s="1"/>
  <c r="K182" i="17"/>
  <c r="L182" i="17" s="1"/>
  <c r="H183" i="17"/>
  <c r="I183" i="17" s="1"/>
  <c r="K183" i="17"/>
  <c r="L183" i="17" s="1"/>
  <c r="H184" i="17"/>
  <c r="I184" i="17" s="1"/>
  <c r="K184" i="17"/>
  <c r="L184" i="17"/>
  <c r="H185" i="17"/>
  <c r="I185" i="17" s="1"/>
  <c r="K185" i="17"/>
  <c r="L185" i="17" s="1"/>
  <c r="H186" i="17"/>
  <c r="I186" i="17" s="1"/>
  <c r="K186" i="17"/>
  <c r="L186" i="17" s="1"/>
  <c r="H187" i="17"/>
  <c r="I187" i="17" s="1"/>
  <c r="K187" i="17"/>
  <c r="L187" i="17" s="1"/>
  <c r="H188" i="17"/>
  <c r="I188" i="17" s="1"/>
  <c r="K188" i="17"/>
  <c r="L188" i="17"/>
  <c r="H189" i="17"/>
  <c r="I189" i="17" s="1"/>
  <c r="K189" i="17"/>
  <c r="L189" i="17" s="1"/>
  <c r="H190" i="17"/>
  <c r="I190" i="17" s="1"/>
  <c r="K190" i="17"/>
  <c r="L190" i="17" s="1"/>
  <c r="H191" i="17"/>
  <c r="I191" i="17" s="1"/>
  <c r="K191" i="17"/>
  <c r="L191" i="17" s="1"/>
  <c r="H192" i="17"/>
  <c r="I192" i="17" s="1"/>
  <c r="K192" i="17"/>
  <c r="L192" i="17"/>
  <c r="H193" i="17"/>
  <c r="I193" i="17" s="1"/>
  <c r="K193" i="17"/>
  <c r="L193" i="17" s="1"/>
  <c r="H194" i="17"/>
  <c r="I194" i="17" s="1"/>
  <c r="K194" i="17"/>
  <c r="L194" i="17" s="1"/>
  <c r="H195" i="17"/>
  <c r="I195" i="17" s="1"/>
  <c r="K195" i="17"/>
  <c r="L195" i="17" s="1"/>
  <c r="H196" i="17"/>
  <c r="I196" i="17" s="1"/>
  <c r="K196" i="17"/>
  <c r="L196" i="17"/>
  <c r="H197" i="17"/>
  <c r="I197" i="17" s="1"/>
  <c r="K197" i="17"/>
  <c r="L197" i="17" s="1"/>
  <c r="H198" i="17"/>
  <c r="I198" i="17" s="1"/>
  <c r="K198" i="17"/>
  <c r="L198" i="17" s="1"/>
  <c r="H199" i="17"/>
  <c r="I199" i="17" s="1"/>
  <c r="K199" i="17"/>
  <c r="L199" i="17" s="1"/>
  <c r="H200" i="17"/>
  <c r="I200" i="17" s="1"/>
  <c r="K200" i="17"/>
  <c r="L200" i="17"/>
  <c r="H201" i="17"/>
  <c r="I201" i="17" s="1"/>
  <c r="K201" i="17"/>
  <c r="L201" i="17" s="1"/>
  <c r="H202" i="17"/>
  <c r="I202" i="17" s="1"/>
  <c r="K202" i="17"/>
  <c r="L202" i="17" s="1"/>
  <c r="H203" i="17"/>
  <c r="I203" i="17" s="1"/>
  <c r="K203" i="17"/>
  <c r="L203" i="17" s="1"/>
  <c r="H204" i="17"/>
  <c r="I204" i="17" s="1"/>
  <c r="K204" i="17"/>
  <c r="L204" i="17"/>
  <c r="H205" i="17"/>
  <c r="I205" i="17" s="1"/>
  <c r="K205" i="17"/>
  <c r="L205" i="17" s="1"/>
  <c r="H206" i="17"/>
  <c r="I206" i="17" s="1"/>
  <c r="K206" i="17"/>
  <c r="L206" i="17" s="1"/>
  <c r="H207" i="17"/>
  <c r="I207" i="17" s="1"/>
  <c r="K207" i="17"/>
  <c r="L207" i="17" s="1"/>
  <c r="H208" i="17"/>
  <c r="I208" i="17" s="1"/>
  <c r="K208" i="17"/>
  <c r="L208" i="17"/>
  <c r="H209" i="17"/>
  <c r="I209" i="17" s="1"/>
  <c r="K209" i="17"/>
  <c r="L209" i="17" s="1"/>
  <c r="H210" i="17"/>
  <c r="I210" i="17" s="1"/>
  <c r="K210" i="17"/>
  <c r="L210" i="17" s="1"/>
  <c r="H211" i="17"/>
  <c r="I211" i="17" s="1"/>
  <c r="K211" i="17"/>
  <c r="L211" i="17" s="1"/>
  <c r="H212" i="17"/>
  <c r="I212" i="17" s="1"/>
  <c r="K212" i="17"/>
  <c r="L212" i="17"/>
  <c r="H213" i="17"/>
  <c r="I213" i="17" s="1"/>
  <c r="K213" i="17"/>
  <c r="L213" i="17" s="1"/>
  <c r="H214" i="17"/>
  <c r="I214" i="17" s="1"/>
  <c r="K214" i="17"/>
  <c r="L214" i="17" s="1"/>
  <c r="H215" i="17"/>
  <c r="I215" i="17" s="1"/>
  <c r="K215" i="17"/>
  <c r="L215" i="17" s="1"/>
  <c r="H216" i="17"/>
  <c r="I216" i="17" s="1"/>
  <c r="K216" i="17"/>
  <c r="L216" i="17"/>
  <c r="H217" i="17"/>
  <c r="I217" i="17" s="1"/>
  <c r="K217" i="17"/>
  <c r="L217" i="17" s="1"/>
  <c r="H218" i="17"/>
  <c r="I218" i="17" s="1"/>
  <c r="K218" i="17"/>
  <c r="L218" i="17" s="1"/>
  <c r="H219" i="17"/>
  <c r="I219" i="17" s="1"/>
  <c r="K219" i="17"/>
  <c r="L219" i="17" s="1"/>
  <c r="H220" i="17"/>
  <c r="I220" i="17" s="1"/>
  <c r="K220" i="17"/>
  <c r="L220" i="17"/>
  <c r="H221" i="17"/>
  <c r="I221" i="17" s="1"/>
  <c r="K221" i="17"/>
  <c r="L221" i="17" s="1"/>
  <c r="H222" i="17"/>
  <c r="I222" i="17" s="1"/>
  <c r="K222" i="17"/>
  <c r="L222" i="17" s="1"/>
  <c r="H223" i="17"/>
  <c r="I223" i="17" s="1"/>
  <c r="K223" i="17"/>
  <c r="L223" i="17" s="1"/>
  <c r="H224" i="17"/>
  <c r="I224" i="17" s="1"/>
  <c r="K224" i="17"/>
  <c r="L224" i="17"/>
  <c r="H225" i="17"/>
  <c r="I225" i="17" s="1"/>
  <c r="K225" i="17"/>
  <c r="L225" i="17" s="1"/>
  <c r="H226" i="17"/>
  <c r="I226" i="17" s="1"/>
  <c r="K226" i="17"/>
  <c r="L226" i="17" s="1"/>
  <c r="H227" i="17"/>
  <c r="I227" i="17" s="1"/>
  <c r="K227" i="17"/>
  <c r="L227" i="17" s="1"/>
  <c r="H228" i="17"/>
  <c r="I228" i="17" s="1"/>
  <c r="K228" i="17"/>
  <c r="L228" i="17"/>
  <c r="H229" i="17"/>
  <c r="I229" i="17" s="1"/>
  <c r="K229" i="17"/>
  <c r="L229" i="17" s="1"/>
  <c r="H230" i="17"/>
  <c r="I230" i="17" s="1"/>
  <c r="K230" i="17"/>
  <c r="L230" i="17" s="1"/>
  <c r="H231" i="17"/>
  <c r="I231" i="17" s="1"/>
  <c r="K231" i="17"/>
  <c r="L231" i="17" s="1"/>
  <c r="H232" i="17"/>
  <c r="I232" i="17" s="1"/>
  <c r="K232" i="17"/>
  <c r="L232" i="17"/>
  <c r="H233" i="17"/>
  <c r="I233" i="17" s="1"/>
  <c r="K233" i="17"/>
  <c r="L233" i="17" s="1"/>
  <c r="H234" i="17"/>
  <c r="I234" i="17" s="1"/>
  <c r="K234" i="17"/>
  <c r="L234" i="17" s="1"/>
  <c r="H235" i="17"/>
  <c r="I235" i="17" s="1"/>
  <c r="K235" i="17"/>
  <c r="L235" i="17" s="1"/>
  <c r="H236" i="17"/>
  <c r="I236" i="17" s="1"/>
  <c r="K236" i="17"/>
  <c r="L236" i="17"/>
  <c r="H237" i="17"/>
  <c r="I237" i="17" s="1"/>
  <c r="K237" i="17"/>
  <c r="L237" i="17" s="1"/>
  <c r="H238" i="17"/>
  <c r="I238" i="17" s="1"/>
  <c r="K238" i="17"/>
  <c r="L238" i="17" s="1"/>
  <c r="H239" i="17"/>
  <c r="I239" i="17" s="1"/>
  <c r="K239" i="17"/>
  <c r="L239" i="17" s="1"/>
  <c r="H240" i="17"/>
  <c r="I240" i="17" s="1"/>
  <c r="K240" i="17"/>
  <c r="L240" i="17" s="1"/>
  <c r="H241" i="17"/>
  <c r="I241" i="17" s="1"/>
  <c r="K241" i="17"/>
  <c r="L241" i="17" s="1"/>
  <c r="H242" i="17"/>
  <c r="I242" i="17" s="1"/>
  <c r="K242" i="17"/>
  <c r="L242" i="17" s="1"/>
  <c r="H243" i="17"/>
  <c r="I243" i="17" s="1"/>
  <c r="K243" i="17"/>
  <c r="L243" i="17" s="1"/>
  <c r="H244" i="17"/>
  <c r="I244" i="17" s="1"/>
  <c r="K244" i="17"/>
  <c r="L244" i="17" s="1"/>
  <c r="H245" i="17"/>
  <c r="I245" i="17" s="1"/>
  <c r="K245" i="17"/>
  <c r="L245" i="17" s="1"/>
  <c r="H246" i="17"/>
  <c r="I246" i="17" s="1"/>
  <c r="K246" i="17"/>
  <c r="L246" i="17" s="1"/>
  <c r="H247" i="17"/>
  <c r="I247" i="17" s="1"/>
  <c r="K247" i="17"/>
  <c r="L247" i="17" s="1"/>
  <c r="H248" i="17"/>
  <c r="I248" i="17" s="1"/>
  <c r="K248" i="17"/>
  <c r="L248" i="17" s="1"/>
  <c r="H249" i="17"/>
  <c r="I249" i="17" s="1"/>
  <c r="K249" i="17"/>
  <c r="L249" i="17" s="1"/>
  <c r="H250" i="17"/>
  <c r="I250" i="17" s="1"/>
  <c r="K250" i="17"/>
  <c r="L250" i="17"/>
  <c r="H251" i="17"/>
  <c r="I251" i="17" s="1"/>
  <c r="K251" i="17"/>
  <c r="L251" i="17" s="1"/>
  <c r="H252" i="17"/>
  <c r="I252" i="17" s="1"/>
  <c r="K252" i="17"/>
  <c r="L252" i="17" s="1"/>
  <c r="H253" i="17"/>
  <c r="I253" i="17" s="1"/>
  <c r="K253" i="17"/>
  <c r="L253" i="17" s="1"/>
  <c r="H254" i="17"/>
  <c r="I254" i="17" s="1"/>
  <c r="K254" i="17"/>
  <c r="L254" i="17" s="1"/>
  <c r="H255" i="17"/>
  <c r="I255" i="17" s="1"/>
  <c r="K255" i="17"/>
  <c r="L255" i="17" s="1"/>
  <c r="H256" i="17"/>
  <c r="I256" i="17" s="1"/>
  <c r="K256" i="17"/>
  <c r="L256" i="17" s="1"/>
  <c r="H257" i="17"/>
  <c r="I257" i="17" s="1"/>
  <c r="K257" i="17"/>
  <c r="L257" i="17" s="1"/>
  <c r="H258" i="17"/>
  <c r="I258" i="17" s="1"/>
  <c r="K258" i="17"/>
  <c r="L258" i="17" s="1"/>
  <c r="H259" i="17"/>
  <c r="I259" i="17" s="1"/>
  <c r="K259" i="17"/>
  <c r="L259" i="17" s="1"/>
  <c r="H260" i="17"/>
  <c r="I260" i="17" s="1"/>
  <c r="K260" i="17"/>
  <c r="L260" i="17" s="1"/>
  <c r="H261" i="17"/>
  <c r="I261" i="17" s="1"/>
  <c r="K261" i="17"/>
  <c r="L261" i="17" s="1"/>
  <c r="H262" i="17"/>
  <c r="I262" i="17"/>
  <c r="K262" i="17"/>
  <c r="L262" i="17"/>
  <c r="H263" i="17"/>
  <c r="I263" i="17" s="1"/>
  <c r="K263" i="17"/>
  <c r="L263" i="17" s="1"/>
  <c r="H264" i="17"/>
  <c r="I264" i="17" s="1"/>
  <c r="K264" i="17"/>
  <c r="L264" i="17" s="1"/>
  <c r="H265" i="17"/>
  <c r="I265" i="17" s="1"/>
  <c r="K265" i="17"/>
  <c r="L265" i="17" s="1"/>
  <c r="H266" i="17"/>
  <c r="I266" i="17" s="1"/>
  <c r="K266" i="17"/>
  <c r="L266" i="17" s="1"/>
  <c r="H267" i="17"/>
  <c r="I267" i="17" s="1"/>
  <c r="K267" i="17"/>
  <c r="L267" i="17" s="1"/>
  <c r="H268" i="17"/>
  <c r="I268" i="17" s="1"/>
  <c r="K268" i="17"/>
  <c r="L268" i="17" s="1"/>
  <c r="H269" i="17"/>
  <c r="I269" i="17" s="1"/>
  <c r="K269" i="17"/>
  <c r="L269" i="17" s="1"/>
  <c r="H270" i="17"/>
  <c r="I270" i="17"/>
  <c r="K270" i="17"/>
  <c r="L270" i="17"/>
  <c r="H271" i="17"/>
  <c r="I271" i="17" s="1"/>
  <c r="K271" i="17"/>
  <c r="L271" i="17" s="1"/>
  <c r="H272" i="17"/>
  <c r="I272" i="17" s="1"/>
  <c r="K272" i="17"/>
  <c r="L272" i="17" s="1"/>
  <c r="H273" i="17"/>
  <c r="I273" i="17" s="1"/>
  <c r="K273" i="17"/>
  <c r="L273" i="17" s="1"/>
  <c r="H274" i="17"/>
  <c r="I274" i="17" s="1"/>
  <c r="K274" i="17"/>
  <c r="L274" i="17" s="1"/>
  <c r="H275" i="17"/>
  <c r="I275" i="17" s="1"/>
  <c r="K275" i="17"/>
  <c r="L275" i="17" s="1"/>
  <c r="H276" i="17"/>
  <c r="I276" i="17" s="1"/>
  <c r="K276" i="17"/>
  <c r="L276" i="17" s="1"/>
  <c r="H277" i="17"/>
  <c r="I277" i="17" s="1"/>
  <c r="K277" i="17"/>
  <c r="L277" i="17" s="1"/>
  <c r="H278" i="17"/>
  <c r="I278" i="17"/>
  <c r="K278" i="17"/>
  <c r="L278" i="17"/>
  <c r="H279" i="17"/>
  <c r="I279" i="17" s="1"/>
  <c r="K279" i="17"/>
  <c r="L279" i="17" s="1"/>
  <c r="H280" i="17"/>
  <c r="I280" i="17" s="1"/>
  <c r="K280" i="17"/>
  <c r="L280" i="17" s="1"/>
  <c r="H281" i="17"/>
  <c r="I281" i="17" s="1"/>
  <c r="K281" i="17"/>
  <c r="L281" i="17" s="1"/>
  <c r="H282" i="17"/>
  <c r="I282" i="17" s="1"/>
  <c r="K282" i="17"/>
  <c r="L282" i="17" s="1"/>
  <c r="H283" i="17"/>
  <c r="I283" i="17" s="1"/>
  <c r="K283" i="17"/>
  <c r="L283" i="17" s="1"/>
  <c r="H284" i="17"/>
  <c r="I284" i="17" s="1"/>
  <c r="K284" i="17"/>
  <c r="L284" i="17" s="1"/>
  <c r="H285" i="17"/>
  <c r="I285" i="17" s="1"/>
  <c r="K285" i="17"/>
  <c r="L285" i="17" s="1"/>
  <c r="H286" i="17"/>
  <c r="I286" i="17"/>
  <c r="K286" i="17"/>
  <c r="L286" i="17"/>
  <c r="H287" i="17"/>
  <c r="I287" i="17" s="1"/>
  <c r="K287" i="17"/>
  <c r="L287" i="17" s="1"/>
  <c r="H288" i="17"/>
  <c r="I288" i="17" s="1"/>
  <c r="K288" i="17"/>
  <c r="L288" i="17" s="1"/>
  <c r="H289" i="17"/>
  <c r="I289" i="17" s="1"/>
  <c r="K289" i="17"/>
  <c r="L289" i="17" s="1"/>
  <c r="H290" i="17"/>
  <c r="I290" i="17" s="1"/>
  <c r="K290" i="17"/>
  <c r="L290" i="17" s="1"/>
  <c r="H291" i="17"/>
  <c r="I291" i="17" s="1"/>
  <c r="K291" i="17"/>
  <c r="L291" i="17" s="1"/>
  <c r="H292" i="17"/>
  <c r="I292" i="17" s="1"/>
  <c r="K292" i="17"/>
  <c r="L292" i="17" s="1"/>
  <c r="H293" i="17"/>
  <c r="I293" i="17" s="1"/>
  <c r="K293" i="17"/>
  <c r="L293" i="17" s="1"/>
  <c r="H294" i="17"/>
  <c r="I294" i="17"/>
  <c r="K294" i="17"/>
  <c r="L294" i="17"/>
  <c r="H295" i="17"/>
  <c r="I295" i="17" s="1"/>
  <c r="K295" i="17"/>
  <c r="L295" i="17" s="1"/>
  <c r="H296" i="17"/>
  <c r="I296" i="17" s="1"/>
  <c r="K296" i="17"/>
  <c r="L296" i="17" s="1"/>
  <c r="H297" i="17"/>
  <c r="I297" i="17" s="1"/>
  <c r="K297" i="17"/>
  <c r="L297" i="17" s="1"/>
  <c r="H298" i="17"/>
  <c r="I298" i="17" s="1"/>
  <c r="K298" i="17"/>
  <c r="L298" i="17" s="1"/>
  <c r="H299" i="17"/>
  <c r="I299" i="17" s="1"/>
  <c r="K299" i="17"/>
  <c r="L299" i="17" s="1"/>
  <c r="H300" i="17"/>
  <c r="I300" i="17" s="1"/>
  <c r="K300" i="17"/>
  <c r="L300" i="17" s="1"/>
  <c r="H301" i="17"/>
  <c r="I301" i="17" s="1"/>
  <c r="K301" i="17"/>
  <c r="L301" i="17" s="1"/>
  <c r="H302" i="17"/>
  <c r="I302" i="17"/>
  <c r="K302" i="17"/>
  <c r="L302" i="17"/>
  <c r="H303" i="17"/>
  <c r="I303" i="17" s="1"/>
  <c r="K303" i="17"/>
  <c r="L303" i="17" s="1"/>
  <c r="H304" i="17"/>
  <c r="I304" i="17" s="1"/>
  <c r="K304" i="17"/>
  <c r="L304" i="17" s="1"/>
  <c r="H305" i="17"/>
  <c r="I305" i="17" s="1"/>
  <c r="K305" i="17"/>
  <c r="L305" i="17" s="1"/>
  <c r="H306" i="17"/>
  <c r="I306" i="17" s="1"/>
  <c r="K306" i="17"/>
  <c r="L306" i="17" s="1"/>
  <c r="H307" i="17"/>
  <c r="I307" i="17" s="1"/>
  <c r="K307" i="17"/>
  <c r="L307" i="17" s="1"/>
  <c r="H308" i="17"/>
  <c r="I308" i="17" s="1"/>
  <c r="K308" i="17"/>
  <c r="L308" i="17" s="1"/>
  <c r="H309" i="17"/>
  <c r="I309" i="17" s="1"/>
  <c r="K309" i="17"/>
  <c r="L309" i="17" s="1"/>
  <c r="H310" i="17"/>
  <c r="I310" i="17"/>
  <c r="K310" i="17"/>
  <c r="L310" i="17"/>
  <c r="H311" i="17"/>
  <c r="I311" i="17" s="1"/>
  <c r="K311" i="17"/>
  <c r="L311" i="17" s="1"/>
  <c r="H312" i="17"/>
  <c r="I312" i="17" s="1"/>
  <c r="K312" i="17"/>
  <c r="L312" i="17" s="1"/>
  <c r="H313" i="17"/>
  <c r="I313" i="17" s="1"/>
  <c r="K313" i="17"/>
  <c r="L313" i="17" s="1"/>
  <c r="H314" i="17"/>
  <c r="I314" i="17" s="1"/>
  <c r="K314" i="17"/>
  <c r="L314" i="17" s="1"/>
  <c r="H315" i="17"/>
  <c r="I315" i="17" s="1"/>
  <c r="K315" i="17"/>
  <c r="L315" i="17" s="1"/>
  <c r="H316" i="17"/>
  <c r="I316" i="17" s="1"/>
  <c r="K316" i="17"/>
  <c r="L316" i="17" s="1"/>
  <c r="H317" i="17"/>
  <c r="I317" i="17" s="1"/>
  <c r="K317" i="17"/>
  <c r="L317" i="17" s="1"/>
  <c r="H318" i="17"/>
  <c r="I318" i="17" s="1"/>
  <c r="K318" i="17"/>
  <c r="L318" i="17" s="1"/>
  <c r="H319" i="17"/>
  <c r="I319" i="17" s="1"/>
  <c r="K319" i="17"/>
  <c r="L319" i="17" s="1"/>
  <c r="H320" i="17"/>
  <c r="I320" i="17" s="1"/>
  <c r="K320" i="17"/>
  <c r="L320" i="17" s="1"/>
  <c r="H321" i="17"/>
  <c r="I321" i="17" s="1"/>
  <c r="K321" i="17"/>
  <c r="L321" i="17" s="1"/>
  <c r="H322" i="17"/>
  <c r="I322" i="17" s="1"/>
  <c r="K322" i="17"/>
  <c r="L322" i="17" s="1"/>
  <c r="H323" i="17"/>
  <c r="I323" i="17" s="1"/>
  <c r="K323" i="17"/>
  <c r="L323" i="17" s="1"/>
  <c r="H324" i="17"/>
  <c r="I324" i="17" s="1"/>
  <c r="K324" i="17"/>
  <c r="L324" i="17" s="1"/>
  <c r="H325" i="17"/>
  <c r="I325" i="17" s="1"/>
  <c r="K325" i="17"/>
  <c r="L325" i="17" s="1"/>
  <c r="H326" i="17"/>
  <c r="I326" i="17" s="1"/>
  <c r="K326" i="17"/>
  <c r="L326" i="17" s="1"/>
  <c r="H327" i="17"/>
  <c r="I327" i="17" s="1"/>
  <c r="K327" i="17"/>
  <c r="L327" i="17" s="1"/>
  <c r="H328" i="17"/>
  <c r="I328" i="17" s="1"/>
  <c r="K328" i="17"/>
  <c r="L328" i="17" s="1"/>
  <c r="H329" i="17"/>
  <c r="I329" i="17" s="1"/>
  <c r="K329" i="17"/>
  <c r="L329" i="17" s="1"/>
  <c r="H330" i="17"/>
  <c r="I330" i="17" s="1"/>
  <c r="K330" i="17"/>
  <c r="L330" i="17" s="1"/>
  <c r="H331" i="17"/>
  <c r="I331" i="17" s="1"/>
  <c r="K331" i="17"/>
  <c r="L331" i="17" s="1"/>
  <c r="H332" i="17"/>
  <c r="I332" i="17" s="1"/>
  <c r="K332" i="17"/>
  <c r="L332" i="17" s="1"/>
  <c r="H333" i="17"/>
  <c r="I333" i="17" s="1"/>
  <c r="K333" i="17"/>
  <c r="L333" i="17" s="1"/>
  <c r="H334" i="17"/>
  <c r="I334" i="17" s="1"/>
  <c r="K334" i="17"/>
  <c r="L334" i="17" s="1"/>
  <c r="H335" i="17"/>
  <c r="I335" i="17" s="1"/>
  <c r="K335" i="17"/>
  <c r="L335" i="17" s="1"/>
  <c r="H336" i="17"/>
  <c r="I336" i="17" s="1"/>
  <c r="K336" i="17"/>
  <c r="L336" i="17" s="1"/>
  <c r="H337" i="17"/>
  <c r="I337" i="17" s="1"/>
  <c r="K337" i="17"/>
  <c r="L337" i="17" s="1"/>
  <c r="H338" i="17"/>
  <c r="I338" i="17" s="1"/>
  <c r="K338" i="17"/>
  <c r="L338" i="17" s="1"/>
  <c r="H339" i="17"/>
  <c r="I339" i="17" s="1"/>
  <c r="K339" i="17"/>
  <c r="L339" i="17" s="1"/>
  <c r="H340" i="17"/>
  <c r="I340" i="17" s="1"/>
  <c r="K340" i="17"/>
  <c r="L340" i="17" s="1"/>
  <c r="H341" i="17"/>
  <c r="I341" i="17" s="1"/>
  <c r="K341" i="17"/>
  <c r="L341" i="17" s="1"/>
  <c r="H342" i="17"/>
  <c r="I342" i="17" s="1"/>
  <c r="K342" i="17"/>
  <c r="L342" i="17" s="1"/>
  <c r="H343" i="17"/>
  <c r="I343" i="17" s="1"/>
  <c r="K343" i="17"/>
  <c r="L343" i="17" s="1"/>
  <c r="H344" i="17"/>
  <c r="I344" i="17" s="1"/>
  <c r="K344" i="17"/>
  <c r="L344" i="17" s="1"/>
  <c r="H345" i="17"/>
  <c r="I345" i="17" s="1"/>
  <c r="K345" i="17"/>
  <c r="L345" i="17" s="1"/>
  <c r="H346" i="17"/>
  <c r="I346" i="17" s="1"/>
  <c r="K346" i="17"/>
  <c r="L346" i="17" s="1"/>
  <c r="H347" i="17"/>
  <c r="I347" i="17" s="1"/>
  <c r="K347" i="17"/>
  <c r="L347" i="17" s="1"/>
  <c r="H348" i="17"/>
  <c r="I348" i="17" s="1"/>
  <c r="K348" i="17"/>
  <c r="L348" i="17" s="1"/>
  <c r="H349" i="17"/>
  <c r="I349" i="17" s="1"/>
  <c r="K349" i="17"/>
  <c r="L349" i="17" s="1"/>
  <c r="H350" i="17"/>
  <c r="I350" i="17" s="1"/>
  <c r="K350" i="17"/>
  <c r="L350" i="17" s="1"/>
  <c r="H351" i="17"/>
  <c r="I351" i="17" s="1"/>
  <c r="K351" i="17"/>
  <c r="L351" i="17" s="1"/>
  <c r="H352" i="17"/>
  <c r="I352" i="17" s="1"/>
  <c r="K352" i="17"/>
  <c r="L352" i="17" s="1"/>
  <c r="H353" i="17"/>
  <c r="I353" i="17" s="1"/>
  <c r="K353" i="17"/>
  <c r="L353" i="17" s="1"/>
  <c r="H354" i="17"/>
  <c r="I354" i="17" s="1"/>
  <c r="K354" i="17"/>
  <c r="L354" i="17" s="1"/>
  <c r="H355" i="17"/>
  <c r="I355" i="17"/>
  <c r="K355" i="17"/>
  <c r="L355" i="17" s="1"/>
  <c r="H356" i="17"/>
  <c r="I356" i="17" s="1"/>
  <c r="K356" i="17"/>
  <c r="L356" i="17"/>
  <c r="H357" i="17"/>
  <c r="I357" i="17"/>
  <c r="K357" i="17"/>
  <c r="L357" i="17" s="1"/>
  <c r="H358" i="17"/>
  <c r="I358" i="17" s="1"/>
  <c r="K358" i="17"/>
  <c r="L358" i="17"/>
  <c r="H359" i="17"/>
  <c r="I359" i="17"/>
  <c r="K359" i="17"/>
  <c r="L359" i="17" s="1"/>
  <c r="H360" i="17"/>
  <c r="I360" i="17" s="1"/>
  <c r="K360" i="17"/>
  <c r="L360" i="17" s="1"/>
  <c r="H361" i="17"/>
  <c r="I361" i="17" s="1"/>
  <c r="K361" i="17"/>
  <c r="L361" i="17" s="1"/>
  <c r="H362" i="17"/>
  <c r="I362" i="17" s="1"/>
  <c r="K362" i="17"/>
  <c r="L362" i="17" s="1"/>
  <c r="H363" i="17"/>
  <c r="I363" i="17" s="1"/>
  <c r="K363" i="17"/>
  <c r="L363" i="17" s="1"/>
  <c r="H364" i="17"/>
  <c r="I364" i="17" s="1"/>
  <c r="K364" i="17"/>
  <c r="L364" i="17" s="1"/>
  <c r="H365" i="17"/>
  <c r="I365" i="17" s="1"/>
  <c r="K365" i="17"/>
  <c r="L365" i="17" s="1"/>
  <c r="H366" i="17"/>
  <c r="I366" i="17" s="1"/>
  <c r="K366" i="17"/>
  <c r="L366" i="17"/>
  <c r="H367" i="17"/>
  <c r="I367" i="17"/>
  <c r="K367" i="17"/>
  <c r="L367" i="17" s="1"/>
  <c r="H368" i="17"/>
  <c r="I368" i="17" s="1"/>
  <c r="K368" i="17"/>
  <c r="L368" i="17" s="1"/>
  <c r="H369" i="17"/>
  <c r="I369" i="17" s="1"/>
  <c r="K369" i="17"/>
  <c r="L369" i="17" s="1"/>
  <c r="H370" i="17"/>
  <c r="I370" i="17" s="1"/>
  <c r="K370" i="17"/>
  <c r="L370" i="17" s="1"/>
  <c r="H371" i="17"/>
  <c r="I371" i="17" s="1"/>
  <c r="K371" i="17"/>
  <c r="L371" i="17" s="1"/>
  <c r="H372" i="17"/>
  <c r="I372" i="17" s="1"/>
  <c r="K372" i="17"/>
  <c r="L372" i="17" s="1"/>
  <c r="H373" i="17"/>
  <c r="I373" i="17" s="1"/>
  <c r="K373" i="17"/>
  <c r="L373" i="17" s="1"/>
  <c r="H374" i="17"/>
  <c r="I374" i="17" s="1"/>
  <c r="K374" i="17"/>
  <c r="L374" i="17"/>
  <c r="H375" i="17"/>
  <c r="I375" i="17"/>
  <c r="K375" i="17"/>
  <c r="L375" i="17" s="1"/>
  <c r="H376" i="17"/>
  <c r="I376" i="17" s="1"/>
  <c r="K376" i="17"/>
  <c r="L376" i="17" s="1"/>
  <c r="H377" i="17"/>
  <c r="I377" i="17" s="1"/>
  <c r="K377" i="17"/>
  <c r="L377" i="17" s="1"/>
  <c r="H378" i="17"/>
  <c r="I378" i="17" s="1"/>
  <c r="K378" i="17"/>
  <c r="L378" i="17" s="1"/>
  <c r="H379" i="17"/>
  <c r="I379" i="17" s="1"/>
  <c r="K379" i="17"/>
  <c r="L379" i="17" s="1"/>
  <c r="H380" i="17"/>
  <c r="I380" i="17" s="1"/>
  <c r="K380" i="17"/>
  <c r="L380" i="17" s="1"/>
  <c r="H381" i="17"/>
  <c r="I381" i="17" s="1"/>
  <c r="K381" i="17"/>
  <c r="L381" i="17" s="1"/>
  <c r="H382" i="17"/>
  <c r="I382" i="17" s="1"/>
  <c r="K382" i="17"/>
  <c r="L382" i="17"/>
  <c r="H383" i="17"/>
  <c r="I383" i="17"/>
  <c r="K383" i="17"/>
  <c r="L383" i="17" s="1"/>
  <c r="H384" i="17"/>
  <c r="I384" i="17" s="1"/>
  <c r="K384" i="17"/>
  <c r="L384" i="17" s="1"/>
  <c r="H385" i="17"/>
  <c r="I385" i="17" s="1"/>
  <c r="K385" i="17"/>
  <c r="L385" i="17" s="1"/>
  <c r="H386" i="17"/>
  <c r="I386" i="17" s="1"/>
  <c r="K386" i="17"/>
  <c r="L386" i="17" s="1"/>
  <c r="H387" i="17"/>
  <c r="I387" i="17" s="1"/>
  <c r="K387" i="17"/>
  <c r="L387" i="17" s="1"/>
  <c r="H388" i="17"/>
  <c r="I388" i="17" s="1"/>
  <c r="K388" i="17"/>
  <c r="L388" i="17" s="1"/>
  <c r="H389" i="17"/>
  <c r="I389" i="17" s="1"/>
  <c r="K389" i="17"/>
  <c r="L389" i="17" s="1"/>
  <c r="H390" i="17"/>
  <c r="I390" i="17" s="1"/>
  <c r="K390" i="17"/>
  <c r="L390" i="17"/>
  <c r="H391" i="17"/>
  <c r="I391" i="17"/>
  <c r="K391" i="17"/>
  <c r="L391" i="17" s="1"/>
  <c r="H392" i="17"/>
  <c r="I392" i="17" s="1"/>
  <c r="K392" i="17"/>
  <c r="L392" i="17" s="1"/>
  <c r="H393" i="17"/>
  <c r="I393" i="17" s="1"/>
  <c r="K393" i="17"/>
  <c r="L393" i="17" s="1"/>
  <c r="H394" i="17"/>
  <c r="I394" i="17" s="1"/>
  <c r="K394" i="17"/>
  <c r="L394" i="17" s="1"/>
  <c r="H395" i="17"/>
  <c r="I395" i="17" s="1"/>
  <c r="K395" i="17"/>
  <c r="L395" i="17" s="1"/>
  <c r="H396" i="17"/>
  <c r="I396" i="17" s="1"/>
  <c r="K396" i="17"/>
  <c r="L396" i="17" s="1"/>
  <c r="H397" i="17"/>
  <c r="I397" i="17" s="1"/>
  <c r="K397" i="17"/>
  <c r="L397" i="17" s="1"/>
  <c r="H398" i="17"/>
  <c r="I398" i="17" s="1"/>
  <c r="K398" i="17"/>
  <c r="L398" i="17"/>
  <c r="H399" i="17"/>
  <c r="I399" i="17"/>
  <c r="K399" i="17"/>
  <c r="L399" i="17" s="1"/>
  <c r="H400" i="17"/>
  <c r="I400" i="17" s="1"/>
  <c r="K400" i="17"/>
  <c r="L400" i="17" s="1"/>
  <c r="H401" i="17"/>
  <c r="I401" i="17" s="1"/>
  <c r="K401" i="17"/>
  <c r="L401" i="17" s="1"/>
  <c r="H402" i="17"/>
  <c r="I402" i="17" s="1"/>
  <c r="K402" i="17"/>
  <c r="L402" i="17" s="1"/>
  <c r="H403" i="17"/>
  <c r="I403" i="17" s="1"/>
  <c r="K403" i="17"/>
  <c r="L403" i="17" s="1"/>
  <c r="H404" i="17"/>
  <c r="I404" i="17" s="1"/>
  <c r="K404" i="17"/>
  <c r="L404" i="17" s="1"/>
  <c r="H405" i="17"/>
  <c r="I405" i="17" s="1"/>
  <c r="K405" i="17"/>
  <c r="L405" i="17" s="1"/>
  <c r="H406" i="17"/>
  <c r="I406" i="17" s="1"/>
  <c r="K406" i="17"/>
  <c r="L406" i="17"/>
  <c r="H407" i="17"/>
  <c r="I407" i="17"/>
  <c r="K407" i="17"/>
  <c r="L407" i="17" s="1"/>
  <c r="H408" i="17"/>
  <c r="I408" i="17" s="1"/>
  <c r="K408" i="17"/>
  <c r="L408" i="17" s="1"/>
  <c r="H409" i="17"/>
  <c r="I409" i="17" s="1"/>
  <c r="K409" i="17"/>
  <c r="L409" i="17" s="1"/>
  <c r="H410" i="17"/>
  <c r="I410" i="17" s="1"/>
  <c r="K410" i="17"/>
  <c r="L410" i="17" s="1"/>
  <c r="H411" i="17"/>
  <c r="I411" i="17" s="1"/>
  <c r="K411" i="17"/>
  <c r="L411" i="17" s="1"/>
  <c r="H412" i="17"/>
  <c r="I412" i="17" s="1"/>
  <c r="K412" i="17"/>
  <c r="L412" i="17" s="1"/>
  <c r="H413" i="17"/>
  <c r="I413" i="17" s="1"/>
  <c r="K413" i="17"/>
  <c r="L413" i="17" s="1"/>
  <c r="H414" i="17"/>
  <c r="I414" i="17" s="1"/>
  <c r="K414" i="17"/>
  <c r="L414" i="17"/>
  <c r="H415" i="17"/>
  <c r="I415" i="17"/>
  <c r="K415" i="17"/>
  <c r="L415" i="17" s="1"/>
  <c r="H416" i="17"/>
  <c r="I416" i="17" s="1"/>
  <c r="K416" i="17"/>
  <c r="L416" i="17" s="1"/>
  <c r="H417" i="17"/>
  <c r="I417" i="17" s="1"/>
  <c r="K417" i="17"/>
  <c r="L417" i="17" s="1"/>
  <c r="H418" i="17"/>
  <c r="I418" i="17" s="1"/>
  <c r="K418" i="17"/>
  <c r="L418" i="17" s="1"/>
  <c r="H419" i="17"/>
  <c r="I419" i="17" s="1"/>
  <c r="K419" i="17"/>
  <c r="L419" i="17" s="1"/>
  <c r="H420" i="17"/>
  <c r="I420" i="17" s="1"/>
  <c r="K420" i="17"/>
  <c r="L420" i="17" s="1"/>
  <c r="H421" i="17"/>
  <c r="I421" i="17" s="1"/>
  <c r="K421" i="17"/>
  <c r="L421" i="17" s="1"/>
  <c r="H422" i="17"/>
  <c r="I422" i="17" s="1"/>
  <c r="K422" i="17"/>
  <c r="L422" i="17"/>
  <c r="H423" i="17"/>
  <c r="I423" i="17"/>
  <c r="K423" i="17"/>
  <c r="L423" i="17" s="1"/>
  <c r="H424" i="17"/>
  <c r="I424" i="17" s="1"/>
  <c r="K424" i="17"/>
  <c r="L424" i="17" s="1"/>
  <c r="H425" i="17"/>
  <c r="I425" i="17" s="1"/>
  <c r="K425" i="17"/>
  <c r="L425" i="17" s="1"/>
  <c r="H426" i="17"/>
  <c r="I426" i="17" s="1"/>
  <c r="K426" i="17"/>
  <c r="L426" i="17" s="1"/>
  <c r="H427" i="17"/>
  <c r="I427" i="17" s="1"/>
  <c r="K427" i="17"/>
  <c r="L427" i="17" s="1"/>
  <c r="H428" i="17"/>
  <c r="I428" i="17" s="1"/>
  <c r="K428" i="17"/>
  <c r="L428" i="17" s="1"/>
  <c r="H429" i="17"/>
  <c r="I429" i="17" s="1"/>
  <c r="K429" i="17"/>
  <c r="L429" i="17" s="1"/>
  <c r="H430" i="17"/>
  <c r="I430" i="17" s="1"/>
  <c r="K430" i="17"/>
  <c r="L430" i="17"/>
  <c r="H431" i="17"/>
  <c r="I431" i="17"/>
  <c r="K431" i="17"/>
  <c r="L431" i="17" s="1"/>
  <c r="H432" i="17"/>
  <c r="I432" i="17" s="1"/>
  <c r="K432" i="17"/>
  <c r="L432" i="17" s="1"/>
  <c r="H433" i="17"/>
  <c r="I433" i="17" s="1"/>
  <c r="K433" i="17"/>
  <c r="L433" i="17" s="1"/>
  <c r="H434" i="17"/>
  <c r="I434" i="17" s="1"/>
  <c r="K434" i="17"/>
  <c r="L434" i="17" s="1"/>
  <c r="H435" i="17"/>
  <c r="I435" i="17" s="1"/>
  <c r="K435" i="17"/>
  <c r="L435" i="17" s="1"/>
  <c r="H436" i="17"/>
  <c r="I436" i="17" s="1"/>
  <c r="K436" i="17"/>
  <c r="L436" i="17" s="1"/>
  <c r="H437" i="17"/>
  <c r="I437" i="17" s="1"/>
  <c r="K437" i="17"/>
  <c r="L437" i="17" s="1"/>
  <c r="H438" i="17"/>
  <c r="I438" i="17" s="1"/>
  <c r="K438" i="17"/>
  <c r="L438" i="17"/>
  <c r="H439" i="17"/>
  <c r="I439" i="17"/>
  <c r="K439" i="17"/>
  <c r="L439" i="17" s="1"/>
  <c r="H440" i="17"/>
  <c r="I440" i="17" s="1"/>
  <c r="K440" i="17"/>
  <c r="L440" i="17" s="1"/>
  <c r="H441" i="17"/>
  <c r="I441" i="17" s="1"/>
  <c r="K441" i="17"/>
  <c r="L441" i="17" s="1"/>
  <c r="H442" i="17"/>
  <c r="I442" i="17" s="1"/>
  <c r="K442" i="17"/>
  <c r="L442" i="17" s="1"/>
  <c r="H443" i="17"/>
  <c r="I443" i="17" s="1"/>
  <c r="K443" i="17"/>
  <c r="L443" i="17" s="1"/>
  <c r="H444" i="17"/>
  <c r="I444" i="17" s="1"/>
  <c r="K444" i="17"/>
  <c r="L444" i="17" s="1"/>
  <c r="H445" i="17"/>
  <c r="I445" i="17" s="1"/>
  <c r="K445" i="17"/>
  <c r="L445" i="17" s="1"/>
  <c r="H446" i="17"/>
  <c r="I446" i="17" s="1"/>
  <c r="K446" i="17"/>
  <c r="L446" i="17"/>
  <c r="H447" i="17"/>
  <c r="I447" i="17"/>
  <c r="K447" i="17"/>
  <c r="L447" i="17" s="1"/>
  <c r="H448" i="17"/>
  <c r="I448" i="17" s="1"/>
  <c r="K448" i="17"/>
  <c r="L448" i="17" s="1"/>
  <c r="H449" i="17"/>
  <c r="I449" i="17" s="1"/>
  <c r="K449" i="17"/>
  <c r="L449" i="17" s="1"/>
  <c r="H450" i="17"/>
  <c r="I450" i="17" s="1"/>
  <c r="K450" i="17"/>
  <c r="L450" i="17" s="1"/>
  <c r="H451" i="17"/>
  <c r="I451" i="17" s="1"/>
  <c r="K451" i="17"/>
  <c r="L451" i="17" s="1"/>
  <c r="H452" i="17"/>
  <c r="I452" i="17" s="1"/>
  <c r="K452" i="17"/>
  <c r="L452" i="17" s="1"/>
  <c r="H453" i="17"/>
  <c r="I453" i="17" s="1"/>
  <c r="K453" i="17"/>
  <c r="L453" i="17" s="1"/>
  <c r="H454" i="17"/>
  <c r="I454" i="17" s="1"/>
  <c r="K454" i="17"/>
  <c r="L454" i="17" s="1"/>
  <c r="H455" i="17"/>
  <c r="I455" i="17" s="1"/>
  <c r="K455" i="17"/>
  <c r="L455" i="17"/>
  <c r="H456" i="17"/>
  <c r="I456" i="17" s="1"/>
  <c r="K456" i="17"/>
  <c r="L456" i="17" s="1"/>
  <c r="H457" i="17"/>
  <c r="I457" i="17" s="1"/>
  <c r="K457" i="17"/>
  <c r="L457" i="17" s="1"/>
  <c r="H458" i="17"/>
  <c r="I458" i="17" s="1"/>
  <c r="K458" i="17"/>
  <c r="L458" i="17" s="1"/>
  <c r="H459" i="17"/>
  <c r="I459" i="17" s="1"/>
  <c r="K459" i="17"/>
  <c r="L459" i="17" s="1"/>
  <c r="H460" i="17"/>
  <c r="I460" i="17" s="1"/>
  <c r="K460" i="17"/>
  <c r="L460" i="17" s="1"/>
  <c r="H461" i="17"/>
  <c r="I461" i="17"/>
  <c r="K461" i="17"/>
  <c r="L461" i="17"/>
  <c r="H462" i="17"/>
  <c r="I462" i="17" s="1"/>
  <c r="K462" i="17"/>
  <c r="L462" i="17" s="1"/>
  <c r="H463" i="17"/>
  <c r="I463" i="17" s="1"/>
  <c r="K463" i="17"/>
  <c r="L463" i="17" s="1"/>
  <c r="H464" i="17"/>
  <c r="I464" i="17" s="1"/>
  <c r="K464" i="17"/>
  <c r="L464" i="17" s="1"/>
  <c r="H465" i="17"/>
  <c r="I465" i="17" s="1"/>
  <c r="K465" i="17"/>
  <c r="L465" i="17"/>
  <c r="H466" i="17"/>
  <c r="I466" i="17" s="1"/>
  <c r="K466" i="17"/>
  <c r="L466" i="17" s="1"/>
  <c r="H467" i="17"/>
  <c r="I467" i="17"/>
  <c r="K467" i="17"/>
  <c r="L467" i="17" s="1"/>
  <c r="H468" i="17"/>
  <c r="I468" i="17" s="1"/>
  <c r="K468" i="17"/>
  <c r="L468" i="17"/>
  <c r="H469" i="17"/>
  <c r="I469" i="17" s="1"/>
  <c r="K469" i="17"/>
  <c r="L469" i="17" s="1"/>
  <c r="H470" i="17"/>
  <c r="I470" i="17" s="1"/>
  <c r="K470" i="17"/>
  <c r="L470" i="17" s="1"/>
  <c r="H471" i="17"/>
  <c r="I471" i="17" s="1"/>
  <c r="K471" i="17"/>
  <c r="L471" i="17" s="1"/>
  <c r="H472" i="17"/>
  <c r="I472" i="17" s="1"/>
  <c r="K472" i="17"/>
  <c r="L472" i="17"/>
  <c r="H473" i="17"/>
  <c r="I473" i="17"/>
  <c r="K473" i="17"/>
  <c r="L473" i="17" s="1"/>
  <c r="H474" i="17"/>
  <c r="I474" i="17" s="1"/>
  <c r="K474" i="17"/>
  <c r="L474" i="17" s="1"/>
  <c r="H475" i="17"/>
  <c r="I475" i="17" s="1"/>
  <c r="K475" i="17"/>
  <c r="L475" i="17" s="1"/>
  <c r="H476" i="17"/>
  <c r="I476" i="17" s="1"/>
  <c r="K476" i="17"/>
  <c r="L476" i="17" s="1"/>
  <c r="H477" i="17"/>
  <c r="I477" i="17" s="1"/>
  <c r="K477" i="17"/>
  <c r="L477" i="17" s="1"/>
  <c r="H478" i="17"/>
  <c r="I478" i="17" s="1"/>
  <c r="K478" i="17"/>
  <c r="L478" i="17"/>
  <c r="H479" i="17"/>
  <c r="I479" i="17" s="1"/>
  <c r="K479" i="17"/>
  <c r="L479" i="17" s="1"/>
  <c r="H480" i="17"/>
  <c r="I480" i="17" s="1"/>
  <c r="K480" i="17"/>
  <c r="L480" i="17" s="1"/>
  <c r="H481" i="17"/>
  <c r="I481" i="17" s="1"/>
  <c r="K481" i="17"/>
  <c r="L481" i="17" s="1"/>
  <c r="H482" i="17"/>
  <c r="I482" i="17" s="1"/>
  <c r="K482" i="17"/>
  <c r="L482" i="17" s="1"/>
  <c r="H483" i="17"/>
  <c r="I483" i="17" s="1"/>
  <c r="K483" i="17"/>
  <c r="L483" i="17" s="1"/>
  <c r="H484" i="17"/>
  <c r="I484" i="17" s="1"/>
  <c r="K484" i="17"/>
  <c r="L484" i="17" s="1"/>
  <c r="H485" i="17"/>
  <c r="I485" i="17" s="1"/>
  <c r="K485" i="17"/>
  <c r="L485" i="17" s="1"/>
  <c r="H486" i="17"/>
  <c r="I486" i="17" s="1"/>
  <c r="K486" i="17"/>
  <c r="L486" i="17" s="1"/>
  <c r="H487" i="17"/>
  <c r="I487" i="17" s="1"/>
  <c r="K487" i="17"/>
  <c r="L487" i="17" s="1"/>
  <c r="H488" i="17"/>
  <c r="I488" i="17" s="1"/>
  <c r="K488" i="17"/>
  <c r="L488" i="17" s="1"/>
  <c r="H489" i="17"/>
  <c r="I489" i="17" s="1"/>
  <c r="K489" i="17"/>
  <c r="L489" i="17" s="1"/>
  <c r="H490" i="17"/>
  <c r="I490" i="17" s="1"/>
  <c r="K490" i="17"/>
  <c r="L490" i="17" s="1"/>
  <c r="H491" i="17"/>
  <c r="I491" i="17" s="1"/>
  <c r="K491" i="17"/>
  <c r="L491" i="17" s="1"/>
  <c r="H492" i="17"/>
  <c r="I492" i="17" s="1"/>
  <c r="K492" i="17"/>
  <c r="L492" i="17" s="1"/>
  <c r="H493" i="17"/>
  <c r="I493" i="17" s="1"/>
  <c r="K493" i="17"/>
  <c r="L493" i="17" s="1"/>
  <c r="H494" i="17"/>
  <c r="I494" i="17" s="1"/>
  <c r="K494" i="17"/>
  <c r="L494" i="17" s="1"/>
  <c r="H495" i="17"/>
  <c r="I495" i="17" s="1"/>
  <c r="K495" i="17"/>
  <c r="L495" i="17" s="1"/>
  <c r="H496" i="17"/>
  <c r="I496" i="17" s="1"/>
  <c r="K496" i="17"/>
  <c r="L496" i="17" s="1"/>
  <c r="H497" i="17"/>
  <c r="I497" i="17" s="1"/>
  <c r="K497" i="17"/>
  <c r="L497" i="17" s="1"/>
  <c r="H498" i="17"/>
  <c r="I498" i="17" s="1"/>
  <c r="K498" i="17"/>
  <c r="L498" i="17" s="1"/>
  <c r="H499" i="17"/>
  <c r="I499" i="17" s="1"/>
  <c r="K499" i="17"/>
  <c r="L499" i="17" s="1"/>
  <c r="H500" i="17"/>
  <c r="I500" i="17" s="1"/>
  <c r="K500" i="17"/>
  <c r="L500" i="17" s="1"/>
  <c r="H501" i="17"/>
  <c r="I501" i="17" s="1"/>
  <c r="K501" i="17"/>
  <c r="L501" i="17" s="1"/>
  <c r="H502" i="17"/>
  <c r="I502" i="17" s="1"/>
  <c r="K502" i="17"/>
  <c r="L502" i="17" s="1"/>
  <c r="H503" i="17"/>
  <c r="I503" i="17" s="1"/>
  <c r="K503" i="17"/>
  <c r="L503" i="17" s="1"/>
  <c r="H504" i="17"/>
  <c r="I504" i="17" s="1"/>
  <c r="K504" i="17"/>
  <c r="L504" i="17" s="1"/>
  <c r="H505" i="17"/>
  <c r="I505" i="17" s="1"/>
  <c r="K505" i="17"/>
  <c r="L505" i="17" s="1"/>
  <c r="H506" i="17"/>
  <c r="I506" i="17" s="1"/>
  <c r="K506" i="17"/>
  <c r="L506" i="17" s="1"/>
  <c r="H507" i="17"/>
  <c r="I507" i="17" s="1"/>
  <c r="K507" i="17"/>
  <c r="L507" i="17" s="1"/>
  <c r="H508" i="17"/>
  <c r="I508" i="17" s="1"/>
  <c r="K508" i="17"/>
  <c r="L508" i="17" s="1"/>
  <c r="H509" i="17"/>
  <c r="I509" i="17" s="1"/>
  <c r="K509" i="17"/>
  <c r="L509" i="17" s="1"/>
  <c r="H510" i="17"/>
  <c r="I510" i="17" s="1"/>
  <c r="K510" i="17"/>
  <c r="L510" i="17" s="1"/>
  <c r="H511" i="17"/>
  <c r="I511" i="17" s="1"/>
  <c r="K511" i="17"/>
  <c r="L511" i="17" s="1"/>
  <c r="H512" i="17"/>
  <c r="I512" i="17" s="1"/>
  <c r="K512" i="17"/>
  <c r="L512" i="17" s="1"/>
  <c r="H513" i="17"/>
  <c r="I513" i="17" s="1"/>
  <c r="K513" i="17"/>
  <c r="L513" i="17" s="1"/>
  <c r="H514" i="17"/>
  <c r="I514" i="17" s="1"/>
  <c r="K514" i="17"/>
  <c r="L514" i="17" s="1"/>
  <c r="H515" i="17"/>
  <c r="I515" i="17" s="1"/>
  <c r="K515" i="17"/>
  <c r="L515" i="17" s="1"/>
  <c r="H516" i="17"/>
  <c r="I516" i="17" s="1"/>
  <c r="K516" i="17"/>
  <c r="L516" i="17" s="1"/>
  <c r="H517" i="17"/>
  <c r="I517" i="17" s="1"/>
  <c r="K517" i="17"/>
  <c r="L517" i="17" s="1"/>
  <c r="H518" i="17"/>
  <c r="I518" i="17" s="1"/>
  <c r="K518" i="17"/>
  <c r="L518" i="17" s="1"/>
  <c r="H519" i="17"/>
  <c r="I519" i="17" s="1"/>
  <c r="K519" i="17"/>
  <c r="L519" i="17" s="1"/>
  <c r="H520" i="17"/>
  <c r="I520" i="17" s="1"/>
  <c r="K520" i="17"/>
  <c r="L520" i="17" s="1"/>
  <c r="H521" i="17"/>
  <c r="I521" i="17" s="1"/>
  <c r="K521" i="17"/>
  <c r="L521" i="17" s="1"/>
  <c r="H522" i="17"/>
  <c r="I522" i="17" s="1"/>
  <c r="K522" i="17"/>
  <c r="L522" i="17" s="1"/>
  <c r="H523" i="17"/>
  <c r="I523" i="17" s="1"/>
  <c r="K523" i="17"/>
  <c r="L523" i="17" s="1"/>
  <c r="H524" i="17"/>
  <c r="I524" i="17"/>
  <c r="K524" i="17"/>
  <c r="L524" i="17" s="1"/>
  <c r="H525" i="17"/>
  <c r="I525" i="17" s="1"/>
  <c r="K525" i="17"/>
  <c r="L525" i="17"/>
  <c r="H526" i="17"/>
  <c r="I526" i="17" s="1"/>
  <c r="K526" i="17"/>
  <c r="L526" i="17" s="1"/>
  <c r="H527" i="17"/>
  <c r="I527" i="17" s="1"/>
  <c r="K527" i="17"/>
  <c r="L527" i="17" s="1"/>
  <c r="H528" i="17"/>
  <c r="I528" i="17" s="1"/>
  <c r="K528" i="17"/>
  <c r="L528" i="17" s="1"/>
  <c r="H529" i="17"/>
  <c r="I529" i="17" s="1"/>
  <c r="K529" i="17"/>
  <c r="L529" i="17" s="1"/>
  <c r="H530" i="17"/>
  <c r="I530" i="17" s="1"/>
  <c r="K530" i="17"/>
  <c r="L530" i="17" s="1"/>
  <c r="H531" i="17"/>
  <c r="I531" i="17" s="1"/>
  <c r="K531" i="17"/>
  <c r="L531" i="17" s="1"/>
  <c r="H532" i="17"/>
  <c r="I532" i="17"/>
  <c r="K532" i="17"/>
  <c r="L532" i="17" s="1"/>
  <c r="I533" i="17"/>
  <c r="K533" i="17"/>
  <c r="L533" i="17"/>
  <c r="I534" i="17"/>
  <c r="K534" i="17"/>
  <c r="L534" i="17"/>
  <c r="I535" i="17"/>
  <c r="K535" i="17"/>
  <c r="L535" i="17" s="1"/>
  <c r="H536" i="17"/>
  <c r="I536" i="17" s="1"/>
  <c r="K536" i="17"/>
  <c r="L536" i="17" s="1"/>
  <c r="H537" i="17"/>
  <c r="I537" i="17" s="1"/>
  <c r="K537" i="17"/>
  <c r="L537" i="17" s="1"/>
  <c r="H538" i="17"/>
  <c r="I538" i="17" s="1"/>
  <c r="K538" i="17"/>
  <c r="L538" i="17" s="1"/>
  <c r="H539" i="17"/>
  <c r="I539" i="17" s="1"/>
  <c r="K539" i="17"/>
  <c r="L539" i="17" s="1"/>
  <c r="H540" i="17"/>
  <c r="I540" i="17" s="1"/>
  <c r="K540" i="17"/>
  <c r="L540" i="17" s="1"/>
  <c r="H541" i="17"/>
  <c r="I541" i="17" s="1"/>
  <c r="K541" i="17"/>
  <c r="L541" i="17" s="1"/>
  <c r="H542" i="17"/>
  <c r="I542" i="17" s="1"/>
  <c r="K542" i="17"/>
  <c r="L542" i="17" s="1"/>
  <c r="H543" i="17"/>
  <c r="I543" i="17" s="1"/>
  <c r="K543" i="17"/>
  <c r="L543" i="17" s="1"/>
  <c r="H544" i="17"/>
  <c r="I544" i="17" s="1"/>
  <c r="K544" i="17"/>
  <c r="L544" i="17" s="1"/>
  <c r="H545" i="17"/>
  <c r="I545" i="17" s="1"/>
  <c r="K545" i="17"/>
  <c r="L545" i="17" s="1"/>
  <c r="H546" i="17"/>
  <c r="I546" i="17" s="1"/>
  <c r="K546" i="17"/>
  <c r="L546" i="17" s="1"/>
  <c r="H547" i="17"/>
  <c r="I547" i="17" s="1"/>
  <c r="K547" i="17"/>
  <c r="L547" i="17" s="1"/>
  <c r="H548" i="17"/>
  <c r="I548" i="17" s="1"/>
  <c r="K548" i="17"/>
  <c r="L548" i="17" s="1"/>
  <c r="H549" i="17"/>
  <c r="I549" i="17" s="1"/>
  <c r="K549" i="17"/>
  <c r="L549" i="17" s="1"/>
  <c r="H550" i="17"/>
  <c r="I550" i="17" s="1"/>
  <c r="K550" i="17"/>
  <c r="L550" i="17" s="1"/>
  <c r="H551" i="17"/>
  <c r="I551" i="17" s="1"/>
  <c r="K551" i="17"/>
  <c r="L551" i="17" s="1"/>
  <c r="H552" i="17"/>
  <c r="I552" i="17" s="1"/>
  <c r="K552" i="17"/>
  <c r="L552" i="17" s="1"/>
  <c r="H553" i="17"/>
  <c r="I553" i="17" s="1"/>
  <c r="K553" i="17"/>
  <c r="L553" i="17" s="1"/>
  <c r="H554" i="17"/>
  <c r="I554" i="17" s="1"/>
  <c r="K554" i="17"/>
  <c r="L554" i="17" s="1"/>
  <c r="H555" i="17"/>
  <c r="I555" i="17" s="1"/>
  <c r="K555" i="17"/>
  <c r="L555" i="17" s="1"/>
  <c r="H556" i="17"/>
  <c r="I556" i="17" s="1"/>
  <c r="K556" i="17"/>
  <c r="L556" i="17" s="1"/>
  <c r="H557" i="17"/>
  <c r="I557" i="17" s="1"/>
  <c r="K557" i="17"/>
  <c r="L557" i="17" s="1"/>
  <c r="H558" i="17"/>
  <c r="I558" i="17" s="1"/>
  <c r="K558" i="17"/>
  <c r="L558" i="17" s="1"/>
  <c r="H559" i="17"/>
  <c r="I559" i="17" s="1"/>
  <c r="K559" i="17"/>
  <c r="L559" i="17" s="1"/>
  <c r="H560" i="17"/>
  <c r="I560" i="17" s="1"/>
  <c r="K560" i="17"/>
  <c r="L560" i="17" s="1"/>
  <c r="H561" i="17"/>
  <c r="I561" i="17" s="1"/>
  <c r="K561" i="17"/>
  <c r="L561" i="17" s="1"/>
  <c r="H562" i="17"/>
  <c r="I562" i="17" s="1"/>
  <c r="K562" i="17"/>
  <c r="L562" i="17" s="1"/>
  <c r="H563" i="17"/>
  <c r="I563" i="17" s="1"/>
  <c r="K563" i="17"/>
  <c r="L563" i="17" s="1"/>
  <c r="H564" i="17"/>
  <c r="I564" i="17" s="1"/>
  <c r="K564" i="17"/>
  <c r="L564" i="17" s="1"/>
  <c r="H565" i="17"/>
  <c r="I565" i="17" s="1"/>
  <c r="K565" i="17"/>
  <c r="L565" i="17" s="1"/>
  <c r="H566" i="17"/>
  <c r="I566" i="17" s="1"/>
  <c r="K566" i="17"/>
  <c r="L566" i="17" s="1"/>
  <c r="H567" i="17"/>
  <c r="I567" i="17" s="1"/>
  <c r="K567" i="17"/>
  <c r="L567" i="17" s="1"/>
  <c r="H568" i="17"/>
  <c r="I568" i="17" s="1"/>
  <c r="K568" i="17"/>
  <c r="L568" i="17" s="1"/>
  <c r="H569" i="17"/>
  <c r="I569" i="17" s="1"/>
  <c r="K569" i="17"/>
  <c r="L569" i="17" s="1"/>
  <c r="H570" i="17"/>
  <c r="I570" i="17" s="1"/>
  <c r="K570" i="17"/>
  <c r="L570" i="17" s="1"/>
  <c r="H571" i="17"/>
  <c r="I571" i="17" s="1"/>
  <c r="K571" i="17"/>
  <c r="L571" i="17" s="1"/>
  <c r="H572" i="17"/>
  <c r="I572" i="17" s="1"/>
  <c r="K572" i="17"/>
  <c r="L572" i="17" s="1"/>
  <c r="H573" i="17"/>
  <c r="I573" i="17" s="1"/>
  <c r="K573" i="17"/>
  <c r="L573" i="17" s="1"/>
  <c r="H574" i="17"/>
  <c r="I574" i="17" s="1"/>
  <c r="K574" i="17"/>
  <c r="L574" i="17" s="1"/>
  <c r="H575" i="17"/>
  <c r="I575" i="17" s="1"/>
  <c r="K575" i="17"/>
  <c r="L575" i="17" s="1"/>
  <c r="H576" i="17"/>
  <c r="I576" i="17" s="1"/>
  <c r="K576" i="17"/>
  <c r="L576" i="17" s="1"/>
  <c r="H577" i="17"/>
  <c r="I577" i="17" s="1"/>
  <c r="K577" i="17"/>
  <c r="L577" i="17" s="1"/>
  <c r="H578" i="17"/>
  <c r="I578" i="17" s="1"/>
  <c r="K578" i="17"/>
  <c r="L578" i="17" s="1"/>
  <c r="H579" i="17"/>
  <c r="I579" i="17" s="1"/>
  <c r="K579" i="17"/>
  <c r="L579" i="17" s="1"/>
  <c r="H580" i="17"/>
  <c r="I580" i="17" s="1"/>
  <c r="K580" i="17"/>
  <c r="L580" i="17" s="1"/>
  <c r="H581" i="17"/>
  <c r="I581" i="17" s="1"/>
  <c r="K581" i="17"/>
  <c r="L581" i="17" s="1"/>
  <c r="H582" i="17"/>
  <c r="I582" i="17" s="1"/>
  <c r="K582" i="17"/>
  <c r="L582" i="17" s="1"/>
  <c r="H583" i="17"/>
  <c r="I583" i="17" s="1"/>
  <c r="K583" i="17"/>
  <c r="L583" i="17" s="1"/>
  <c r="H584" i="17"/>
  <c r="I584" i="17" s="1"/>
  <c r="K584" i="17"/>
  <c r="L584" i="17" s="1"/>
  <c r="H585" i="17"/>
  <c r="I585" i="17" s="1"/>
  <c r="K585" i="17"/>
  <c r="L585" i="17" s="1"/>
  <c r="H586" i="17"/>
  <c r="I586" i="17" s="1"/>
  <c r="K586" i="17"/>
  <c r="L586" i="17" s="1"/>
  <c r="H587" i="17"/>
  <c r="I587" i="17" s="1"/>
  <c r="K587" i="17"/>
  <c r="L587" i="17" s="1"/>
  <c r="H588" i="17"/>
  <c r="I588" i="17" s="1"/>
  <c r="K588" i="17"/>
  <c r="L588" i="17" s="1"/>
  <c r="H589" i="17"/>
  <c r="I589" i="17" s="1"/>
  <c r="K589" i="17"/>
  <c r="L589" i="17" s="1"/>
  <c r="H590" i="17"/>
  <c r="I590" i="17" s="1"/>
  <c r="K590" i="17"/>
  <c r="L590" i="17" s="1"/>
  <c r="H591" i="17"/>
  <c r="I591" i="17" s="1"/>
  <c r="K591" i="17"/>
  <c r="L591" i="17" s="1"/>
  <c r="H592" i="17"/>
  <c r="I592" i="17" s="1"/>
  <c r="K592" i="17"/>
  <c r="L592" i="17" s="1"/>
  <c r="H593" i="17"/>
  <c r="I593" i="17" s="1"/>
  <c r="K593" i="17"/>
  <c r="L593" i="17" s="1"/>
  <c r="H594" i="17"/>
  <c r="I594" i="17" s="1"/>
  <c r="K594" i="17"/>
  <c r="L594" i="17" s="1"/>
  <c r="H595" i="17"/>
  <c r="I595" i="17" s="1"/>
  <c r="K595" i="17"/>
  <c r="L595" i="17" s="1"/>
  <c r="H596" i="17"/>
  <c r="I596" i="17" s="1"/>
  <c r="K596" i="17"/>
  <c r="L596" i="17" s="1"/>
  <c r="H597" i="17"/>
  <c r="I597" i="17" s="1"/>
  <c r="K597" i="17"/>
  <c r="L597" i="17" s="1"/>
  <c r="H598" i="17"/>
  <c r="I598" i="17" s="1"/>
  <c r="K598" i="17"/>
  <c r="L598" i="17" s="1"/>
  <c r="H599" i="17"/>
  <c r="I599" i="17" s="1"/>
  <c r="K599" i="17"/>
  <c r="L599" i="17"/>
  <c r="H600" i="17"/>
  <c r="I600" i="17"/>
  <c r="K600" i="17"/>
  <c r="L600" i="17" s="1"/>
  <c r="H601" i="17"/>
  <c r="I601" i="17" s="1"/>
  <c r="K601" i="17"/>
  <c r="L601" i="17"/>
  <c r="H602" i="17"/>
  <c r="I602" i="17"/>
  <c r="K602" i="17"/>
  <c r="L602" i="17" s="1"/>
  <c r="I603" i="17"/>
  <c r="K603" i="17"/>
  <c r="L603" i="17" s="1"/>
  <c r="H604" i="17"/>
  <c r="I604" i="17" s="1"/>
  <c r="K604" i="17"/>
  <c r="L604" i="17"/>
  <c r="H605" i="17"/>
  <c r="I605" i="17"/>
  <c r="K605" i="17"/>
  <c r="L605" i="17" s="1"/>
  <c r="H606" i="17"/>
  <c r="I606" i="17" s="1"/>
  <c r="K606" i="17"/>
  <c r="L606" i="17"/>
  <c r="H607" i="17"/>
  <c r="I607" i="17"/>
  <c r="K607" i="17"/>
  <c r="L607" i="17" s="1"/>
  <c r="H608" i="17"/>
  <c r="I608" i="17" s="1"/>
  <c r="K608" i="17"/>
  <c r="L608" i="17"/>
  <c r="H609" i="17"/>
  <c r="I609" i="17"/>
  <c r="K609" i="17"/>
  <c r="L609" i="17" s="1"/>
  <c r="H610" i="17"/>
  <c r="I610" i="17" s="1"/>
  <c r="K610" i="17"/>
  <c r="L610" i="17"/>
  <c r="H611" i="17"/>
  <c r="I611" i="17"/>
  <c r="K611" i="17"/>
  <c r="L611" i="17" s="1"/>
  <c r="H612" i="17"/>
  <c r="I612" i="17" s="1"/>
  <c r="K612" i="17"/>
  <c r="L612" i="17"/>
  <c r="H613" i="17"/>
  <c r="I613" i="17"/>
  <c r="K613" i="17"/>
  <c r="L613" i="17" s="1"/>
  <c r="H614" i="17"/>
  <c r="I614" i="17" s="1"/>
  <c r="K614" i="17"/>
  <c r="L614" i="17"/>
  <c r="H615" i="17"/>
  <c r="I615" i="17"/>
  <c r="K615" i="17"/>
  <c r="L615" i="17" s="1"/>
  <c r="H616" i="17"/>
  <c r="I616" i="17" s="1"/>
  <c r="K616" i="17"/>
  <c r="L616" i="17"/>
  <c r="H617" i="17"/>
  <c r="I617" i="17"/>
  <c r="K617" i="17"/>
  <c r="L617" i="17" s="1"/>
  <c r="H618" i="17"/>
  <c r="I618" i="17" s="1"/>
  <c r="K618" i="17"/>
  <c r="L618" i="17"/>
  <c r="H619" i="17"/>
  <c r="I619" i="17"/>
  <c r="K619" i="17"/>
  <c r="L619" i="17" s="1"/>
  <c r="H620" i="17"/>
  <c r="I620" i="17" s="1"/>
  <c r="K620" i="17"/>
  <c r="L620" i="17"/>
  <c r="H621" i="17"/>
  <c r="I621" i="17"/>
  <c r="K621" i="17"/>
  <c r="L621" i="17" s="1"/>
  <c r="H622" i="17"/>
  <c r="I622" i="17" s="1"/>
  <c r="K622" i="17"/>
  <c r="L622" i="17"/>
  <c r="H623" i="17"/>
  <c r="I623" i="17"/>
  <c r="K623" i="17"/>
  <c r="L623" i="17" s="1"/>
  <c r="H624" i="17"/>
  <c r="I624" i="17" s="1"/>
  <c r="K624" i="17"/>
  <c r="L624" i="17"/>
  <c r="H625" i="17"/>
  <c r="I625" i="17"/>
  <c r="K625" i="17"/>
  <c r="L625" i="17" s="1"/>
  <c r="H626" i="17"/>
  <c r="I626" i="17" s="1"/>
  <c r="K626" i="17"/>
  <c r="L626" i="17"/>
  <c r="H627" i="17"/>
  <c r="I627" i="17"/>
  <c r="K627" i="17"/>
  <c r="L627" i="17" s="1"/>
  <c r="H628" i="17"/>
  <c r="I628" i="17" s="1"/>
  <c r="K628" i="17"/>
  <c r="L628" i="17"/>
  <c r="I629" i="17"/>
  <c r="K629" i="17"/>
  <c r="L629" i="17" s="1"/>
  <c r="H630" i="17"/>
  <c r="I630" i="17"/>
  <c r="K630" i="17"/>
  <c r="L630" i="17"/>
  <c r="H631" i="17"/>
  <c r="I631" i="17" s="1"/>
  <c r="K631" i="17"/>
  <c r="L631" i="17" s="1"/>
  <c r="H632" i="17"/>
  <c r="I632" i="17"/>
  <c r="K632" i="17"/>
  <c r="L632" i="17"/>
  <c r="H633" i="17"/>
  <c r="I633" i="17" s="1"/>
  <c r="K633" i="17"/>
  <c r="L633" i="17" s="1"/>
  <c r="H634" i="17"/>
  <c r="I634" i="17"/>
  <c r="K634" i="17"/>
  <c r="L634" i="17"/>
  <c r="H635" i="17"/>
  <c r="I635" i="17" s="1"/>
  <c r="K635" i="17"/>
  <c r="L635" i="17" s="1"/>
  <c r="H636" i="17"/>
  <c r="I636" i="17"/>
  <c r="K636" i="17"/>
  <c r="L636" i="17"/>
  <c r="H637" i="17"/>
  <c r="I637" i="17" s="1"/>
  <c r="K637" i="17"/>
  <c r="L637" i="17" s="1"/>
  <c r="H638" i="17"/>
  <c r="I638" i="17"/>
  <c r="K638" i="17"/>
  <c r="L638" i="17"/>
  <c r="H639" i="17"/>
  <c r="I639" i="17" s="1"/>
  <c r="K639" i="17"/>
  <c r="L639" i="17" s="1"/>
  <c r="H640" i="17"/>
  <c r="I640" i="17"/>
  <c r="K640" i="17"/>
  <c r="L640" i="17"/>
  <c r="H641" i="17"/>
  <c r="I641" i="17" s="1"/>
  <c r="K641" i="17"/>
  <c r="L641" i="17" s="1"/>
  <c r="H642" i="17"/>
  <c r="I642" i="17"/>
  <c r="K642" i="17"/>
  <c r="L642" i="17"/>
  <c r="H643" i="17"/>
  <c r="I643" i="17" s="1"/>
  <c r="K643" i="17"/>
  <c r="L643" i="17" s="1"/>
  <c r="H644" i="17"/>
  <c r="I644" i="17"/>
  <c r="K644" i="17"/>
  <c r="L644" i="17"/>
  <c r="H645" i="17"/>
  <c r="I645" i="17" s="1"/>
  <c r="K645" i="17"/>
  <c r="L645" i="17" s="1"/>
  <c r="H646" i="17"/>
  <c r="I646" i="17"/>
  <c r="K646" i="17"/>
  <c r="L646" i="17"/>
  <c r="H647" i="17"/>
  <c r="I647" i="17" s="1"/>
  <c r="K647" i="17"/>
  <c r="L647" i="17" s="1"/>
  <c r="H648" i="17"/>
  <c r="I648" i="17"/>
  <c r="K648" i="17"/>
  <c r="L648" i="17"/>
  <c r="H649" i="17"/>
  <c r="I649" i="17" s="1"/>
  <c r="K649" i="17"/>
  <c r="L649" i="17" s="1"/>
  <c r="H650" i="17"/>
  <c r="I650" i="17"/>
  <c r="K650" i="17"/>
  <c r="L650" i="17"/>
  <c r="H651" i="17"/>
  <c r="I651" i="17" s="1"/>
  <c r="K651" i="17"/>
  <c r="L651" i="17" s="1"/>
  <c r="H652" i="17"/>
  <c r="I652" i="17"/>
  <c r="K652" i="17"/>
  <c r="L652" i="17"/>
  <c r="H653" i="17"/>
  <c r="I653" i="17" s="1"/>
  <c r="K653" i="17"/>
  <c r="L653" i="17" s="1"/>
  <c r="H654" i="17"/>
  <c r="I654" i="17"/>
  <c r="K654" i="17"/>
  <c r="L654" i="17"/>
  <c r="H655" i="17"/>
  <c r="I655" i="17" s="1"/>
  <c r="K655" i="17"/>
  <c r="L655" i="17" s="1"/>
  <c r="H656" i="17"/>
  <c r="I656" i="17"/>
  <c r="K656" i="17"/>
  <c r="L656" i="17"/>
  <c r="H657" i="17"/>
  <c r="I657" i="17" s="1"/>
  <c r="K657" i="17"/>
  <c r="L657" i="17" s="1"/>
  <c r="H658" i="17"/>
  <c r="I658" i="17"/>
  <c r="K658" i="17"/>
  <c r="L658" i="17"/>
  <c r="H659" i="17"/>
  <c r="I659" i="17" s="1"/>
  <c r="K659" i="17"/>
  <c r="L659" i="17" s="1"/>
  <c r="H660" i="17"/>
  <c r="I660" i="17"/>
  <c r="K660" i="17"/>
  <c r="L660" i="17"/>
  <c r="H661" i="17"/>
  <c r="I661" i="17" s="1"/>
  <c r="K661" i="17"/>
  <c r="L661" i="17" s="1"/>
  <c r="H662" i="17"/>
  <c r="I662" i="17"/>
  <c r="K662" i="17"/>
  <c r="L662" i="17"/>
  <c r="H663" i="17"/>
  <c r="I663" i="17" s="1"/>
  <c r="K663" i="17"/>
  <c r="L663" i="17" s="1"/>
  <c r="H664" i="17"/>
  <c r="I664" i="17"/>
  <c r="K664" i="17"/>
  <c r="L664" i="17"/>
  <c r="H665" i="17"/>
  <c r="I665" i="17" s="1"/>
  <c r="K665" i="17"/>
  <c r="L665" i="17" s="1"/>
  <c r="H666" i="17"/>
  <c r="I666" i="17"/>
  <c r="K666" i="17"/>
  <c r="L666" i="17"/>
  <c r="H667" i="17"/>
  <c r="I667" i="17" s="1"/>
  <c r="K667" i="17"/>
  <c r="L667" i="17" s="1"/>
  <c r="H668" i="17"/>
  <c r="I668" i="17"/>
  <c r="K668" i="17"/>
  <c r="L668" i="17"/>
  <c r="H669" i="17"/>
  <c r="I669" i="17" s="1"/>
  <c r="K669" i="17"/>
  <c r="L669" i="17" s="1"/>
  <c r="H670" i="17"/>
  <c r="I670" i="17"/>
  <c r="K670" i="17"/>
  <c r="L670" i="17"/>
  <c r="H671" i="17"/>
  <c r="I671" i="17" s="1"/>
  <c r="K671" i="17"/>
  <c r="L671" i="17" s="1"/>
  <c r="H672" i="17"/>
  <c r="I672" i="17"/>
  <c r="K672" i="17"/>
  <c r="L672" i="17"/>
  <c r="H673" i="17"/>
  <c r="I673" i="17" s="1"/>
  <c r="K673" i="17"/>
  <c r="L673" i="17" s="1"/>
  <c r="H674" i="17"/>
  <c r="I674" i="17"/>
  <c r="K674" i="17"/>
  <c r="L674" i="17"/>
  <c r="H675" i="17"/>
  <c r="I675" i="17" s="1"/>
  <c r="K675" i="17"/>
  <c r="L675" i="17" s="1"/>
  <c r="H676" i="17"/>
  <c r="I676" i="17"/>
  <c r="K676" i="17"/>
  <c r="L676" i="17"/>
  <c r="H677" i="17"/>
  <c r="I677" i="17" s="1"/>
  <c r="K677" i="17"/>
  <c r="L677" i="17" s="1"/>
  <c r="H678" i="17"/>
  <c r="I678" i="17"/>
  <c r="K678" i="17"/>
  <c r="L678" i="17"/>
  <c r="H679" i="17"/>
  <c r="I679" i="17" s="1"/>
  <c r="K679" i="17"/>
  <c r="L679" i="17" s="1"/>
  <c r="H680" i="17"/>
  <c r="I680" i="17"/>
  <c r="K680" i="17"/>
  <c r="L680" i="17"/>
  <c r="H681" i="17"/>
  <c r="I681" i="17" s="1"/>
  <c r="K681" i="17"/>
  <c r="L681" i="17" s="1"/>
  <c r="H682" i="17"/>
  <c r="I682" i="17"/>
  <c r="K682" i="17"/>
  <c r="L682" i="17"/>
  <c r="H683" i="17"/>
  <c r="I683" i="17" s="1"/>
  <c r="K683" i="17"/>
  <c r="L683" i="17" s="1"/>
  <c r="H684" i="17"/>
  <c r="I684" i="17"/>
  <c r="K684" i="17"/>
  <c r="L684" i="17"/>
  <c r="H685" i="17"/>
  <c r="I685" i="17" s="1"/>
  <c r="K685" i="17"/>
  <c r="L685" i="17" s="1"/>
  <c r="H686" i="17"/>
  <c r="I686" i="17"/>
  <c r="K686" i="17"/>
  <c r="L686" i="17"/>
  <c r="H687" i="17"/>
  <c r="I687" i="17" s="1"/>
  <c r="K687" i="17"/>
  <c r="L687" i="17" s="1"/>
  <c r="H688" i="17"/>
  <c r="I688" i="17"/>
  <c r="K688" i="17"/>
  <c r="L688" i="17"/>
  <c r="H689" i="17"/>
  <c r="I689" i="17" s="1"/>
  <c r="K689" i="17"/>
  <c r="L689" i="17" s="1"/>
  <c r="H690" i="17"/>
  <c r="I690" i="17"/>
  <c r="K690" i="17"/>
  <c r="L690" i="17"/>
  <c r="H691" i="17"/>
  <c r="I691" i="17" s="1"/>
  <c r="K691" i="17"/>
  <c r="L691" i="17" s="1"/>
  <c r="H692" i="17"/>
  <c r="I692" i="17"/>
  <c r="K692" i="17"/>
  <c r="L692" i="17"/>
  <c r="H693" i="17"/>
  <c r="I693" i="17" s="1"/>
  <c r="K693" i="17"/>
  <c r="L693" i="17" s="1"/>
  <c r="H694" i="17"/>
  <c r="I694" i="17"/>
  <c r="K694" i="17"/>
  <c r="L694" i="17"/>
  <c r="H695" i="17"/>
  <c r="I695" i="17" s="1"/>
  <c r="K695" i="17"/>
  <c r="L695" i="17" s="1"/>
  <c r="H696" i="17"/>
  <c r="I696" i="17"/>
  <c r="K696" i="17"/>
  <c r="L696" i="17"/>
  <c r="H697" i="17"/>
  <c r="I697" i="17" s="1"/>
  <c r="K697" i="17"/>
  <c r="L697" i="17" s="1"/>
  <c r="H698" i="17"/>
  <c r="I698" i="17"/>
  <c r="K698" i="17"/>
  <c r="L698" i="17"/>
  <c r="H699" i="17"/>
  <c r="I699" i="17" s="1"/>
  <c r="K699" i="17"/>
  <c r="L699" i="17" s="1"/>
  <c r="H700" i="17"/>
  <c r="I700" i="17"/>
  <c r="K700" i="17"/>
  <c r="L700" i="17"/>
  <c r="H701" i="17"/>
  <c r="I701" i="17" s="1"/>
  <c r="K701" i="17"/>
  <c r="L701" i="17" s="1"/>
  <c r="H702" i="17"/>
  <c r="I702" i="17"/>
  <c r="K702" i="17"/>
  <c r="L702" i="17"/>
  <c r="H703" i="17"/>
  <c r="I703" i="17" s="1"/>
  <c r="K703" i="17"/>
  <c r="L703" i="17" s="1"/>
  <c r="H704" i="17"/>
  <c r="I704" i="17"/>
  <c r="K704" i="17"/>
  <c r="L704" i="17"/>
  <c r="H705" i="17"/>
  <c r="I705" i="17" s="1"/>
  <c r="K705" i="17"/>
  <c r="L705" i="17" s="1"/>
  <c r="H706" i="17"/>
  <c r="I706" i="17"/>
  <c r="K706" i="17"/>
  <c r="L706" i="17"/>
  <c r="H707" i="17"/>
  <c r="I707" i="17" s="1"/>
  <c r="K707" i="17"/>
  <c r="L707" i="17" s="1"/>
  <c r="H708" i="17"/>
  <c r="I708" i="17"/>
  <c r="K708" i="17"/>
  <c r="L708" i="17"/>
  <c r="H709" i="17"/>
  <c r="I709" i="17" s="1"/>
  <c r="K709" i="17"/>
  <c r="L709" i="17" s="1"/>
  <c r="H710" i="17"/>
  <c r="I710" i="17"/>
  <c r="K710" i="17"/>
  <c r="L710" i="17"/>
  <c r="H711" i="17"/>
  <c r="I711" i="17" s="1"/>
  <c r="K711" i="17"/>
  <c r="L711" i="17" s="1"/>
  <c r="H712" i="17"/>
  <c r="I712" i="17"/>
  <c r="K712" i="17"/>
  <c r="L712" i="17"/>
  <c r="H713" i="17"/>
  <c r="I713" i="17" s="1"/>
  <c r="K713" i="17"/>
  <c r="L713" i="17" s="1"/>
  <c r="H714" i="17"/>
  <c r="I714" i="17"/>
  <c r="K714" i="17"/>
  <c r="L714" i="17"/>
  <c r="H715" i="17"/>
  <c r="I715" i="17" s="1"/>
  <c r="K715" i="17"/>
  <c r="L715" i="17" s="1"/>
  <c r="H716" i="17"/>
  <c r="I716" i="17"/>
  <c r="K716" i="17"/>
  <c r="L716" i="17"/>
  <c r="H717" i="17"/>
  <c r="I717" i="17" s="1"/>
  <c r="K717" i="17"/>
  <c r="L717" i="17" s="1"/>
  <c r="H718" i="17"/>
  <c r="I718" i="17"/>
  <c r="K718" i="17"/>
  <c r="L718" i="17"/>
  <c r="H719" i="17"/>
  <c r="I719" i="17" s="1"/>
  <c r="K719" i="17"/>
  <c r="L719" i="17" s="1"/>
  <c r="H720" i="17"/>
  <c r="I720" i="17"/>
  <c r="K720" i="17"/>
  <c r="L720" i="17"/>
  <c r="H721" i="17"/>
  <c r="I721" i="17" s="1"/>
  <c r="K721" i="17"/>
  <c r="L721" i="17" s="1"/>
  <c r="H722" i="17"/>
  <c r="I722" i="17"/>
  <c r="K722" i="17"/>
  <c r="L722" i="17"/>
  <c r="H723" i="17"/>
  <c r="I723" i="17" s="1"/>
  <c r="K723" i="17"/>
  <c r="L723" i="17" s="1"/>
  <c r="H724" i="17"/>
  <c r="I724" i="17" s="1"/>
  <c r="K724" i="17"/>
  <c r="L724" i="17" s="1"/>
  <c r="H725" i="17"/>
  <c r="I725" i="17" s="1"/>
  <c r="K725" i="17"/>
  <c r="L725" i="17" s="1"/>
  <c r="H726" i="17"/>
  <c r="I726" i="17" s="1"/>
  <c r="K726" i="17"/>
  <c r="L726" i="17" s="1"/>
  <c r="H727" i="17"/>
  <c r="I727" i="17" s="1"/>
  <c r="K727" i="17"/>
  <c r="L727" i="17" s="1"/>
  <c r="H728" i="17"/>
  <c r="I728" i="17" s="1"/>
  <c r="K728" i="17"/>
  <c r="L728" i="17" s="1"/>
  <c r="H729" i="17"/>
  <c r="I729" i="17" s="1"/>
  <c r="K729" i="17"/>
  <c r="L729" i="17"/>
  <c r="H730" i="17"/>
  <c r="I730" i="17"/>
  <c r="K730" i="17"/>
  <c r="L730" i="17"/>
  <c r="H731" i="17"/>
  <c r="I731" i="17" s="1"/>
  <c r="K731" i="17"/>
  <c r="L731" i="17" s="1"/>
  <c r="H732" i="17"/>
  <c r="I732" i="17" s="1"/>
  <c r="K732" i="17"/>
  <c r="L732" i="17" s="1"/>
  <c r="H733" i="17"/>
  <c r="I733" i="17" s="1"/>
  <c r="K733" i="17"/>
  <c r="L733" i="17" s="1"/>
  <c r="H734" i="17"/>
  <c r="I734" i="17" s="1"/>
  <c r="K734" i="17"/>
  <c r="L734" i="17" s="1"/>
  <c r="H735" i="17"/>
  <c r="I735" i="17" s="1"/>
  <c r="K735" i="17"/>
  <c r="L735" i="17" s="1"/>
  <c r="H736" i="17"/>
  <c r="I736" i="17" s="1"/>
  <c r="K736" i="17"/>
  <c r="L736" i="17" s="1"/>
  <c r="H737" i="17"/>
  <c r="I737" i="17" s="1"/>
  <c r="K737" i="17"/>
  <c r="L737" i="17"/>
  <c r="H738" i="17"/>
  <c r="I738" i="17"/>
  <c r="K738" i="17"/>
  <c r="L738" i="17"/>
  <c r="H739" i="17"/>
  <c r="I739" i="17" s="1"/>
  <c r="K739" i="17"/>
  <c r="L739" i="17" s="1"/>
  <c r="H740" i="17"/>
  <c r="I740" i="17" s="1"/>
  <c r="K740" i="17"/>
  <c r="L740" i="17" s="1"/>
  <c r="H741" i="17"/>
  <c r="I741" i="17" s="1"/>
  <c r="K741" i="17"/>
  <c r="L741" i="17" s="1"/>
  <c r="H742" i="17"/>
  <c r="I742" i="17" s="1"/>
  <c r="K742" i="17"/>
  <c r="L742" i="17" s="1"/>
  <c r="H743" i="17"/>
  <c r="I743" i="17" s="1"/>
  <c r="K743" i="17"/>
  <c r="L743" i="17" s="1"/>
  <c r="H744" i="17"/>
  <c r="I744" i="17" s="1"/>
  <c r="K744" i="17"/>
  <c r="L744" i="17" s="1"/>
  <c r="H745" i="17"/>
  <c r="I745" i="17" s="1"/>
  <c r="K745" i="17"/>
  <c r="L745" i="17"/>
  <c r="H746" i="17"/>
  <c r="I746" i="17"/>
  <c r="K746" i="17"/>
  <c r="L746" i="17"/>
  <c r="H747" i="17"/>
  <c r="I747" i="17" s="1"/>
  <c r="K747" i="17"/>
  <c r="L747" i="17" s="1"/>
  <c r="H748" i="17"/>
  <c r="I748" i="17" s="1"/>
  <c r="K748" i="17"/>
  <c r="L748" i="17" s="1"/>
  <c r="H749" i="17"/>
  <c r="I749" i="17" s="1"/>
  <c r="K749" i="17"/>
  <c r="L749" i="17" s="1"/>
  <c r="H750" i="17"/>
  <c r="I750" i="17" s="1"/>
  <c r="K750" i="17"/>
  <c r="L750" i="17" s="1"/>
  <c r="H751" i="17"/>
  <c r="I751" i="17" s="1"/>
  <c r="K751" i="17"/>
  <c r="L751" i="17" s="1"/>
  <c r="H752" i="17"/>
  <c r="I752" i="17" s="1"/>
  <c r="K752" i="17"/>
  <c r="L752" i="17" s="1"/>
  <c r="H753" i="17"/>
  <c r="I753" i="17" s="1"/>
  <c r="K753" i="17"/>
  <c r="L753" i="17"/>
  <c r="H754" i="17"/>
  <c r="I754" i="17"/>
  <c r="K754" i="17"/>
  <c r="L754" i="17"/>
  <c r="H755" i="17"/>
  <c r="I755" i="17" s="1"/>
  <c r="K755" i="17"/>
  <c r="L755" i="17" s="1"/>
  <c r="H756" i="17"/>
  <c r="I756" i="17" s="1"/>
  <c r="K756" i="17"/>
  <c r="L756" i="17" s="1"/>
  <c r="H757" i="17"/>
  <c r="I757" i="17" s="1"/>
  <c r="K757" i="17"/>
  <c r="L757" i="17" s="1"/>
  <c r="H758" i="17"/>
  <c r="I758" i="17" s="1"/>
  <c r="K758" i="17"/>
  <c r="L758" i="17" s="1"/>
  <c r="H759" i="17"/>
  <c r="I759" i="17" s="1"/>
  <c r="K759" i="17"/>
  <c r="L759" i="17" s="1"/>
  <c r="H760" i="17"/>
  <c r="I760" i="17" s="1"/>
  <c r="K760" i="17"/>
  <c r="L760" i="17" s="1"/>
  <c r="H761" i="17"/>
  <c r="I761" i="17" s="1"/>
  <c r="K761" i="17"/>
  <c r="L761" i="17"/>
  <c r="H762" i="17"/>
  <c r="I762" i="17"/>
  <c r="K762" i="17"/>
  <c r="L762" i="17"/>
  <c r="H763" i="17"/>
  <c r="I763" i="17" s="1"/>
  <c r="K763" i="17"/>
  <c r="L763" i="17" s="1"/>
  <c r="H764" i="17"/>
  <c r="I764" i="17" s="1"/>
  <c r="K764" i="17"/>
  <c r="L764" i="17" s="1"/>
  <c r="H765" i="17"/>
  <c r="I765" i="17" s="1"/>
  <c r="K765" i="17"/>
  <c r="L765" i="17" s="1"/>
  <c r="H766" i="17"/>
  <c r="I766" i="17" s="1"/>
  <c r="K766" i="17"/>
  <c r="L766" i="17" s="1"/>
  <c r="H767" i="17"/>
  <c r="I767" i="17" s="1"/>
  <c r="K767" i="17"/>
  <c r="L767" i="17" s="1"/>
  <c r="H768" i="17"/>
  <c r="I768" i="17" s="1"/>
  <c r="K768" i="17"/>
  <c r="L768" i="17" s="1"/>
  <c r="H769" i="17"/>
  <c r="I769" i="17" s="1"/>
  <c r="K769" i="17"/>
  <c r="L769" i="17"/>
  <c r="H770" i="17"/>
  <c r="I770" i="17"/>
  <c r="K770" i="17"/>
  <c r="L770" i="17"/>
  <c r="H771" i="17"/>
  <c r="I771" i="17" s="1"/>
  <c r="K771" i="17"/>
  <c r="L771" i="17" s="1"/>
  <c r="H772" i="17"/>
  <c r="I772" i="17" s="1"/>
  <c r="K772" i="17"/>
  <c r="L772" i="17" s="1"/>
  <c r="H773" i="17"/>
  <c r="I773" i="17" s="1"/>
  <c r="K773" i="17"/>
  <c r="L773" i="17" s="1"/>
  <c r="H774" i="17"/>
  <c r="I774" i="17" s="1"/>
  <c r="K774" i="17"/>
  <c r="L774" i="17" s="1"/>
  <c r="H775" i="17"/>
  <c r="I775" i="17" s="1"/>
  <c r="K775" i="17"/>
  <c r="L775" i="17" s="1"/>
  <c r="H776" i="17"/>
  <c r="I776" i="17" s="1"/>
  <c r="K776" i="17"/>
  <c r="L776" i="17" s="1"/>
  <c r="H777" i="17"/>
  <c r="I777" i="17" s="1"/>
  <c r="K777" i="17"/>
  <c r="L777" i="17"/>
  <c r="H778" i="17"/>
  <c r="I778" i="17"/>
  <c r="K778" i="17"/>
  <c r="L778" i="17"/>
  <c r="H779" i="17"/>
  <c r="I779" i="17" s="1"/>
  <c r="K779" i="17"/>
  <c r="L779" i="17" s="1"/>
  <c r="H780" i="17"/>
  <c r="I780" i="17" s="1"/>
  <c r="K780" i="17"/>
  <c r="L780" i="17" s="1"/>
  <c r="H781" i="17"/>
  <c r="I781" i="17" s="1"/>
  <c r="K781" i="17"/>
  <c r="L781" i="17" s="1"/>
  <c r="H782" i="17"/>
  <c r="I782" i="17" s="1"/>
  <c r="K782" i="17"/>
  <c r="L782" i="17" s="1"/>
  <c r="H783" i="17"/>
  <c r="I783" i="17" s="1"/>
  <c r="K783" i="17"/>
  <c r="L783" i="17" s="1"/>
  <c r="H784" i="17"/>
  <c r="I784" i="17" s="1"/>
  <c r="K784" i="17"/>
  <c r="L784" i="17" s="1"/>
  <c r="H785" i="17"/>
  <c r="I785" i="17" s="1"/>
  <c r="K785" i="17"/>
  <c r="L785" i="17"/>
  <c r="H786" i="17"/>
  <c r="I786" i="17"/>
  <c r="K786" i="17"/>
  <c r="L786" i="17"/>
  <c r="H787" i="17"/>
  <c r="I787" i="17" s="1"/>
  <c r="K787" i="17"/>
  <c r="L787" i="17" s="1"/>
  <c r="H788" i="17"/>
  <c r="I788" i="17" s="1"/>
  <c r="K788" i="17"/>
  <c r="L788" i="17" s="1"/>
  <c r="H789" i="17"/>
  <c r="I789" i="17" s="1"/>
  <c r="K789" i="17"/>
  <c r="L789" i="17" s="1"/>
  <c r="H790" i="17"/>
  <c r="I790" i="17" s="1"/>
  <c r="K790" i="17"/>
  <c r="L790" i="17" s="1"/>
  <c r="H791" i="17"/>
  <c r="I791" i="17" s="1"/>
  <c r="K791" i="17"/>
  <c r="L791" i="17" s="1"/>
  <c r="H792" i="17"/>
  <c r="I792" i="17" s="1"/>
  <c r="K792" i="17"/>
  <c r="L792" i="17" s="1"/>
  <c r="H793" i="17"/>
  <c r="I793" i="17" s="1"/>
  <c r="K793" i="17"/>
  <c r="L793" i="17"/>
  <c r="H794" i="17"/>
  <c r="I794" i="17"/>
  <c r="K794" i="17"/>
  <c r="L794" i="17"/>
  <c r="H795" i="17"/>
  <c r="I795" i="17" s="1"/>
  <c r="K795" i="17"/>
  <c r="L795" i="17" s="1"/>
  <c r="H796" i="17"/>
  <c r="I796" i="17" s="1"/>
  <c r="K796" i="17"/>
  <c r="L796" i="17" s="1"/>
  <c r="H797" i="17"/>
  <c r="I797" i="17" s="1"/>
  <c r="K797" i="17"/>
  <c r="L797" i="17" s="1"/>
  <c r="H798" i="17"/>
  <c r="I798" i="17" s="1"/>
  <c r="K798" i="17"/>
  <c r="L798" i="17" s="1"/>
  <c r="H799" i="17"/>
  <c r="I799" i="17" s="1"/>
  <c r="K799" i="17"/>
  <c r="L799" i="17" s="1"/>
  <c r="H800" i="17"/>
  <c r="I800" i="17" s="1"/>
  <c r="K800" i="17"/>
  <c r="L800" i="17" s="1"/>
  <c r="H801" i="17"/>
  <c r="I801" i="17" s="1"/>
  <c r="K801" i="17"/>
  <c r="L801" i="17"/>
  <c r="H802" i="17"/>
  <c r="I802" i="17"/>
  <c r="K802" i="17"/>
  <c r="L802" i="17"/>
  <c r="H803" i="17"/>
  <c r="I803" i="17" s="1"/>
  <c r="K803" i="17"/>
  <c r="L803" i="17" s="1"/>
  <c r="H804" i="17"/>
  <c r="I804" i="17" s="1"/>
  <c r="K804" i="17"/>
  <c r="L804" i="17" s="1"/>
  <c r="H805" i="17"/>
  <c r="I805" i="17" s="1"/>
  <c r="K805" i="17"/>
  <c r="L805" i="17" s="1"/>
  <c r="H806" i="17"/>
  <c r="I806" i="17" s="1"/>
  <c r="K806" i="17"/>
  <c r="L806" i="17" s="1"/>
  <c r="H807" i="17"/>
  <c r="I807" i="17" s="1"/>
  <c r="K807" i="17"/>
  <c r="L807" i="17" s="1"/>
  <c r="H808" i="17"/>
  <c r="I808" i="17" s="1"/>
  <c r="K808" i="17"/>
  <c r="L808" i="17" s="1"/>
  <c r="H809" i="17"/>
  <c r="I809" i="17" s="1"/>
  <c r="K809" i="17"/>
  <c r="L809" i="17" s="1"/>
  <c r="H810" i="17"/>
  <c r="I810" i="17" s="1"/>
  <c r="K810" i="17"/>
  <c r="L810" i="17" s="1"/>
  <c r="H811" i="17"/>
  <c r="I811" i="17" s="1"/>
  <c r="K811" i="17"/>
  <c r="L811" i="17" s="1"/>
  <c r="H812" i="17"/>
  <c r="I812" i="17" s="1"/>
  <c r="K812" i="17"/>
  <c r="L812" i="17" s="1"/>
  <c r="H813" i="17"/>
  <c r="I813" i="17" s="1"/>
  <c r="K813" i="17"/>
  <c r="L813" i="17" s="1"/>
  <c r="H814" i="17"/>
  <c r="I814" i="17" s="1"/>
  <c r="K814" i="17"/>
  <c r="L814" i="17" s="1"/>
  <c r="H815" i="17"/>
  <c r="I815" i="17" s="1"/>
  <c r="K815" i="17"/>
  <c r="L815" i="17" s="1"/>
  <c r="H816" i="17"/>
  <c r="I816" i="17" s="1"/>
  <c r="K816" i="17"/>
  <c r="L816" i="17" s="1"/>
  <c r="H817" i="17"/>
  <c r="I817" i="17" s="1"/>
  <c r="K817" i="17"/>
  <c r="L817" i="17" s="1"/>
  <c r="H818" i="17"/>
  <c r="I818" i="17" s="1"/>
  <c r="K818" i="17"/>
  <c r="L818" i="17" s="1"/>
  <c r="H819" i="17"/>
  <c r="I819" i="17" s="1"/>
  <c r="K819" i="17"/>
  <c r="L819" i="17" s="1"/>
  <c r="H820" i="17"/>
  <c r="I820" i="17" s="1"/>
  <c r="K820" i="17"/>
  <c r="L820" i="17" s="1"/>
  <c r="H821" i="17"/>
  <c r="I821" i="17" s="1"/>
  <c r="K821" i="17"/>
  <c r="L821" i="17" s="1"/>
  <c r="H822" i="17"/>
  <c r="I822" i="17" s="1"/>
  <c r="K822" i="17"/>
  <c r="L822" i="17" s="1"/>
  <c r="H823" i="17"/>
  <c r="I823" i="17"/>
  <c r="K823" i="17"/>
  <c r="L823" i="17" s="1"/>
  <c r="H824" i="17"/>
  <c r="I824" i="17" s="1"/>
  <c r="K824" i="17"/>
  <c r="L824" i="17" s="1"/>
  <c r="H825" i="17"/>
  <c r="I825" i="17" s="1"/>
  <c r="K825" i="17"/>
  <c r="L825" i="17" s="1"/>
  <c r="H826" i="17"/>
  <c r="I826" i="17" s="1"/>
  <c r="K826" i="17"/>
  <c r="L826" i="17" s="1"/>
  <c r="H827" i="17"/>
  <c r="I827" i="17" s="1"/>
  <c r="K827" i="17"/>
  <c r="L827" i="17" s="1"/>
  <c r="H828" i="17"/>
  <c r="I828" i="17" s="1"/>
  <c r="K828" i="17"/>
  <c r="L828" i="17" s="1"/>
  <c r="H829" i="17"/>
  <c r="I829" i="17" s="1"/>
  <c r="K829" i="17"/>
  <c r="L829" i="17" s="1"/>
  <c r="H830" i="17"/>
  <c r="I830" i="17" s="1"/>
  <c r="K830" i="17"/>
  <c r="L830" i="17" s="1"/>
  <c r="H831" i="17"/>
  <c r="I831" i="17"/>
  <c r="K831" i="17"/>
  <c r="L831" i="17" s="1"/>
  <c r="H832" i="17"/>
  <c r="I832" i="17" s="1"/>
  <c r="K832" i="17"/>
  <c r="L832" i="17" s="1"/>
  <c r="H833" i="17"/>
  <c r="I833" i="17" s="1"/>
  <c r="K833" i="17"/>
  <c r="L833" i="17" s="1"/>
  <c r="H834" i="17"/>
  <c r="I834" i="17" s="1"/>
  <c r="K834" i="17"/>
  <c r="L834" i="17" s="1"/>
  <c r="H835" i="17"/>
  <c r="I835" i="17" s="1"/>
  <c r="K835" i="17"/>
  <c r="L835" i="17" s="1"/>
  <c r="H836" i="17"/>
  <c r="I836" i="17" s="1"/>
  <c r="K836" i="17"/>
  <c r="L836" i="17" s="1"/>
  <c r="H837" i="17"/>
  <c r="I837" i="17" s="1"/>
  <c r="K837" i="17"/>
  <c r="L837" i="17" s="1"/>
  <c r="H838" i="17"/>
  <c r="I838" i="17" s="1"/>
  <c r="K838" i="17"/>
  <c r="L838" i="17" s="1"/>
  <c r="H839" i="17"/>
  <c r="I839" i="17"/>
  <c r="K839" i="17"/>
  <c r="L839" i="17" s="1"/>
  <c r="H840" i="17"/>
  <c r="I840" i="17" s="1"/>
  <c r="K840" i="17"/>
  <c r="L840" i="17" s="1"/>
  <c r="H841" i="17"/>
  <c r="I841" i="17" s="1"/>
  <c r="K841" i="17"/>
  <c r="L841" i="17" s="1"/>
  <c r="H842" i="17"/>
  <c r="I842" i="17" s="1"/>
  <c r="K842" i="17"/>
  <c r="L842" i="17" s="1"/>
  <c r="H843" i="17"/>
  <c r="I843" i="17" s="1"/>
  <c r="K843" i="17"/>
  <c r="L843" i="17" s="1"/>
  <c r="H844" i="17"/>
  <c r="I844" i="17" s="1"/>
  <c r="K844" i="17"/>
  <c r="L844" i="17" s="1"/>
  <c r="H845" i="17"/>
  <c r="I845" i="17" s="1"/>
  <c r="K845" i="17"/>
  <c r="L845" i="17" s="1"/>
  <c r="H846" i="17"/>
  <c r="I846" i="17" s="1"/>
  <c r="K846" i="17"/>
  <c r="L846" i="17" s="1"/>
  <c r="H847" i="17"/>
  <c r="I847" i="17"/>
  <c r="K847" i="17"/>
  <c r="L847" i="17" s="1"/>
  <c r="H848" i="17"/>
  <c r="I848" i="17" s="1"/>
  <c r="K848" i="17"/>
  <c r="L848" i="17" s="1"/>
  <c r="H849" i="17"/>
  <c r="I849" i="17" s="1"/>
  <c r="K849" i="17"/>
  <c r="L849" i="17" s="1"/>
  <c r="H850" i="17"/>
  <c r="I850" i="17" s="1"/>
  <c r="K850" i="17"/>
  <c r="L850" i="17" s="1"/>
  <c r="H851" i="17"/>
  <c r="I851" i="17" s="1"/>
  <c r="K851" i="17"/>
  <c r="L851" i="17" s="1"/>
  <c r="H852" i="17"/>
  <c r="I852" i="17" s="1"/>
  <c r="K852" i="17"/>
  <c r="L852" i="17" s="1"/>
  <c r="H853" i="17"/>
  <c r="I853" i="17" s="1"/>
  <c r="K853" i="17"/>
  <c r="L853" i="17" s="1"/>
  <c r="H854" i="17"/>
  <c r="I854" i="17" s="1"/>
  <c r="K854" i="17"/>
  <c r="L854" i="17" s="1"/>
  <c r="H855" i="17"/>
  <c r="I855" i="17"/>
  <c r="K855" i="17"/>
  <c r="L855" i="17" s="1"/>
  <c r="H856" i="17"/>
  <c r="I856" i="17" s="1"/>
  <c r="K856" i="17"/>
  <c r="L856" i="17" s="1"/>
  <c r="H857" i="17"/>
  <c r="I857" i="17" s="1"/>
  <c r="K857" i="17"/>
  <c r="L857" i="17" s="1"/>
  <c r="H858" i="17"/>
  <c r="I858" i="17"/>
  <c r="K858" i="17"/>
  <c r="L858" i="17" s="1"/>
  <c r="H859" i="17"/>
  <c r="I859" i="17" s="1"/>
  <c r="K859" i="17"/>
  <c r="L859" i="17" s="1"/>
  <c r="H860" i="17"/>
  <c r="I860" i="17" s="1"/>
  <c r="K860" i="17"/>
  <c r="L860" i="17" s="1"/>
  <c r="H861" i="17"/>
  <c r="I861" i="17" s="1"/>
  <c r="K861" i="17"/>
  <c r="L861" i="17" s="1"/>
  <c r="H862" i="17"/>
  <c r="I862" i="17" s="1"/>
  <c r="K862" i="17"/>
  <c r="L862" i="17" s="1"/>
  <c r="H863" i="17"/>
  <c r="I863" i="17"/>
  <c r="K863" i="17"/>
  <c r="L863" i="17" s="1"/>
  <c r="H864" i="17"/>
  <c r="I864" i="17" s="1"/>
  <c r="K864" i="17"/>
  <c r="L864" i="17" s="1"/>
  <c r="H865" i="17"/>
  <c r="I865" i="17" s="1"/>
  <c r="K865" i="17"/>
  <c r="L865" i="17" s="1"/>
  <c r="H866" i="17"/>
  <c r="I866" i="17"/>
  <c r="K866" i="17"/>
  <c r="L866" i="17" s="1"/>
  <c r="H867" i="17"/>
  <c r="I867" i="17" s="1"/>
  <c r="K867" i="17"/>
  <c r="L867" i="17" s="1"/>
  <c r="H868" i="17"/>
  <c r="I868" i="17" s="1"/>
  <c r="K868" i="17"/>
  <c r="L868" i="17" s="1"/>
  <c r="H869" i="17"/>
  <c r="I869" i="17" s="1"/>
  <c r="K869" i="17"/>
  <c r="L869" i="17" s="1"/>
  <c r="H870" i="17"/>
  <c r="I870" i="17" s="1"/>
  <c r="K870" i="17"/>
  <c r="L870" i="17" s="1"/>
  <c r="H871" i="17"/>
  <c r="I871" i="17"/>
  <c r="K871" i="17"/>
  <c r="L871" i="17" s="1"/>
  <c r="H872" i="17"/>
  <c r="I872" i="17" s="1"/>
  <c r="K872" i="17"/>
  <c r="L872" i="17" s="1"/>
  <c r="H873" i="17"/>
  <c r="I873" i="17" s="1"/>
  <c r="K873" i="17"/>
  <c r="L873" i="17" s="1"/>
  <c r="H874" i="17"/>
  <c r="I874" i="17"/>
  <c r="K874" i="17"/>
  <c r="L874" i="17" s="1"/>
  <c r="H875" i="17"/>
  <c r="I875" i="17" s="1"/>
  <c r="K875" i="17"/>
  <c r="L875" i="17" s="1"/>
  <c r="H876" i="17"/>
  <c r="I876" i="17" s="1"/>
  <c r="K876" i="17"/>
  <c r="L876" i="17" s="1"/>
  <c r="H877" i="17"/>
  <c r="I877" i="17" s="1"/>
  <c r="K877" i="17"/>
  <c r="L877" i="17" s="1"/>
  <c r="H878" i="17"/>
  <c r="I878" i="17" s="1"/>
  <c r="K878" i="17"/>
  <c r="L878" i="17" s="1"/>
  <c r="H879" i="17"/>
  <c r="I879" i="17"/>
  <c r="K879" i="17"/>
  <c r="L879" i="17" s="1"/>
  <c r="H880" i="17"/>
  <c r="I880" i="17" s="1"/>
  <c r="K880" i="17"/>
  <c r="L880" i="17" s="1"/>
  <c r="H881" i="17"/>
  <c r="I881" i="17" s="1"/>
  <c r="K881" i="17"/>
  <c r="L881" i="17" s="1"/>
  <c r="H882" i="17"/>
  <c r="I882" i="17"/>
  <c r="K882" i="17"/>
  <c r="L882" i="17" s="1"/>
  <c r="H883" i="17"/>
  <c r="I883" i="17" s="1"/>
  <c r="K883" i="17"/>
  <c r="L883" i="17" s="1"/>
  <c r="H884" i="17"/>
  <c r="I884" i="17" s="1"/>
  <c r="K884" i="17"/>
  <c r="L884" i="17" s="1"/>
  <c r="H885" i="17"/>
  <c r="I885" i="17" s="1"/>
  <c r="K885" i="17"/>
  <c r="L885" i="17" s="1"/>
  <c r="H886" i="17"/>
  <c r="I886" i="17" s="1"/>
  <c r="K886" i="17"/>
  <c r="L886" i="17" s="1"/>
  <c r="H887" i="17"/>
  <c r="I887" i="17"/>
  <c r="K887" i="17"/>
  <c r="L887" i="17" s="1"/>
  <c r="H888" i="17"/>
  <c r="I888" i="17" s="1"/>
  <c r="K888" i="17"/>
  <c r="L888" i="17" s="1"/>
  <c r="H889" i="17"/>
  <c r="I889" i="17" s="1"/>
  <c r="K889" i="17"/>
  <c r="L889" i="17" s="1"/>
  <c r="H890" i="17"/>
  <c r="I890" i="17"/>
  <c r="K890" i="17"/>
  <c r="L890" i="17" s="1"/>
  <c r="H891" i="17"/>
  <c r="I891" i="17" s="1"/>
  <c r="K891" i="17"/>
  <c r="L891" i="17" s="1"/>
  <c r="H892" i="17"/>
  <c r="I892" i="17" s="1"/>
  <c r="K892" i="17"/>
  <c r="L892" i="17" s="1"/>
  <c r="H893" i="17"/>
  <c r="I893" i="17" s="1"/>
  <c r="K893" i="17"/>
  <c r="L893" i="17" s="1"/>
  <c r="H894" i="17"/>
  <c r="I894" i="17" s="1"/>
  <c r="K894" i="17"/>
  <c r="L894" i="17" s="1"/>
  <c r="H895" i="17"/>
  <c r="I895" i="17"/>
  <c r="K895" i="17"/>
  <c r="L895" i="17" s="1"/>
  <c r="H896" i="17"/>
  <c r="I896" i="17" s="1"/>
  <c r="K896" i="17"/>
  <c r="L896" i="17" s="1"/>
  <c r="H897" i="17"/>
  <c r="I897" i="17" s="1"/>
  <c r="K897" i="17"/>
  <c r="L897" i="17" s="1"/>
  <c r="H898" i="17"/>
  <c r="I898" i="17"/>
  <c r="K898" i="17"/>
  <c r="L898" i="17" s="1"/>
  <c r="H899" i="17"/>
  <c r="I899" i="17" s="1"/>
  <c r="K899" i="17"/>
  <c r="L899" i="17" s="1"/>
  <c r="H900" i="17"/>
  <c r="I900" i="17" s="1"/>
  <c r="K900" i="17"/>
  <c r="L900" i="17" s="1"/>
  <c r="H901" i="17"/>
  <c r="I901" i="17" s="1"/>
  <c r="K901" i="17"/>
  <c r="L901" i="17" s="1"/>
  <c r="H902" i="17"/>
  <c r="I902" i="17" s="1"/>
  <c r="K902" i="17"/>
  <c r="L902" i="17" s="1"/>
  <c r="H903" i="17"/>
  <c r="I903" i="17"/>
  <c r="K903" i="17"/>
  <c r="L903" i="17" s="1"/>
  <c r="H904" i="17"/>
  <c r="I904" i="17" s="1"/>
  <c r="K904" i="17"/>
  <c r="L904" i="17" s="1"/>
  <c r="H905" i="17"/>
  <c r="I905" i="17" s="1"/>
  <c r="K905" i="17"/>
  <c r="L905" i="17" s="1"/>
  <c r="H906" i="17"/>
  <c r="I906" i="17"/>
  <c r="K906" i="17"/>
  <c r="L906" i="17" s="1"/>
  <c r="H907" i="17"/>
  <c r="I907" i="17" s="1"/>
  <c r="K907" i="17"/>
  <c r="L907" i="17" s="1"/>
  <c r="H908" i="17"/>
  <c r="I908" i="17" s="1"/>
  <c r="K908" i="17"/>
  <c r="L908" i="17" s="1"/>
  <c r="H909" i="17"/>
  <c r="I909" i="17" s="1"/>
  <c r="K909" i="17"/>
  <c r="L909" i="17" s="1"/>
  <c r="H910" i="17"/>
  <c r="I910" i="17" s="1"/>
  <c r="K910" i="17"/>
  <c r="L910" i="17" s="1"/>
  <c r="H911" i="17"/>
  <c r="I911" i="17"/>
  <c r="K911" i="17"/>
  <c r="L911" i="17" s="1"/>
  <c r="H912" i="17"/>
  <c r="I912" i="17" s="1"/>
  <c r="K912" i="17"/>
  <c r="L912" i="17" s="1"/>
  <c r="H913" i="17"/>
  <c r="I913" i="17" s="1"/>
  <c r="K913" i="17"/>
  <c r="L913" i="17" s="1"/>
  <c r="H914" i="17"/>
  <c r="I914" i="17"/>
  <c r="K914" i="17"/>
  <c r="L914" i="17" s="1"/>
  <c r="H915" i="17"/>
  <c r="I915" i="17" s="1"/>
  <c r="K915" i="17"/>
  <c r="L915" i="17" s="1"/>
  <c r="H916" i="17"/>
  <c r="I916" i="17" s="1"/>
  <c r="K916" i="17"/>
  <c r="L916" i="17" s="1"/>
  <c r="H917" i="17"/>
  <c r="I917" i="17" s="1"/>
  <c r="K917" i="17"/>
  <c r="L917" i="17" s="1"/>
  <c r="H918" i="17"/>
  <c r="I918" i="17" s="1"/>
  <c r="K918" i="17"/>
  <c r="L918" i="17" s="1"/>
  <c r="H919" i="17"/>
  <c r="I919" i="17"/>
  <c r="K919" i="17"/>
  <c r="L919" i="17" s="1"/>
  <c r="H920" i="17"/>
  <c r="I920" i="17" s="1"/>
  <c r="K920" i="17"/>
  <c r="L920" i="17" s="1"/>
  <c r="H921" i="17"/>
  <c r="I921" i="17" s="1"/>
  <c r="K921" i="17"/>
  <c r="L921" i="17" s="1"/>
  <c r="H922" i="17"/>
  <c r="I922" i="17"/>
  <c r="K922" i="17"/>
  <c r="L922" i="17" s="1"/>
  <c r="H923" i="17"/>
  <c r="I923" i="17" s="1"/>
  <c r="K923" i="17"/>
  <c r="L923" i="17" s="1"/>
  <c r="H924" i="17"/>
  <c r="I924" i="17" s="1"/>
  <c r="K924" i="17"/>
  <c r="L924" i="17" s="1"/>
  <c r="H925" i="17"/>
  <c r="I925" i="17" s="1"/>
  <c r="K925" i="17"/>
  <c r="L925" i="17" s="1"/>
  <c r="H926" i="17"/>
  <c r="I926" i="17" s="1"/>
  <c r="K926" i="17"/>
  <c r="L926" i="17" s="1"/>
  <c r="H927" i="17"/>
  <c r="I927" i="17"/>
  <c r="K927" i="17"/>
  <c r="L927" i="17" s="1"/>
  <c r="H928" i="17"/>
  <c r="I928" i="17" s="1"/>
  <c r="K928" i="17"/>
  <c r="L928" i="17" s="1"/>
  <c r="H929" i="17"/>
  <c r="I929" i="17" s="1"/>
  <c r="K929" i="17"/>
  <c r="L929" i="17" s="1"/>
  <c r="H930" i="17"/>
  <c r="I930" i="17"/>
  <c r="K930" i="17"/>
  <c r="L930" i="17" s="1"/>
  <c r="H931" i="17"/>
  <c r="I931" i="17" s="1"/>
  <c r="K931" i="17"/>
  <c r="L931" i="17" s="1"/>
  <c r="H932" i="17"/>
  <c r="I932" i="17" s="1"/>
  <c r="K932" i="17"/>
  <c r="L932" i="17" s="1"/>
  <c r="H933" i="17"/>
  <c r="I933" i="17" s="1"/>
  <c r="K933" i="17"/>
  <c r="L933" i="17" s="1"/>
  <c r="H934" i="17"/>
  <c r="I934" i="17" s="1"/>
  <c r="K934" i="17"/>
  <c r="L934" i="17" s="1"/>
  <c r="H935" i="17"/>
  <c r="I935" i="17"/>
  <c r="K935" i="17"/>
  <c r="L935" i="17" s="1"/>
  <c r="H936" i="17"/>
  <c r="I936" i="17" s="1"/>
  <c r="K936" i="17"/>
  <c r="L936" i="17" s="1"/>
  <c r="H937" i="17"/>
  <c r="I937" i="17" s="1"/>
  <c r="K937" i="17"/>
  <c r="L937" i="17" s="1"/>
  <c r="H938" i="17"/>
  <c r="I938" i="17"/>
  <c r="K938" i="17"/>
  <c r="L938" i="17" s="1"/>
  <c r="H939" i="17"/>
  <c r="I939" i="17" s="1"/>
  <c r="K939" i="17"/>
  <c r="L939" i="17" s="1"/>
  <c r="H940" i="17"/>
  <c r="I940" i="17" s="1"/>
  <c r="K940" i="17"/>
  <c r="L940" i="17" s="1"/>
  <c r="H941" i="17"/>
  <c r="I941" i="17" s="1"/>
  <c r="K941" i="17"/>
  <c r="L941" i="17" s="1"/>
  <c r="H942" i="17"/>
  <c r="I942" i="17" s="1"/>
  <c r="K942" i="17"/>
  <c r="L942" i="17" s="1"/>
  <c r="H943" i="17"/>
  <c r="I943" i="17"/>
  <c r="K943" i="17"/>
  <c r="L943" i="17" s="1"/>
  <c r="H944" i="17"/>
  <c r="I944" i="17" s="1"/>
  <c r="K944" i="17"/>
  <c r="L944" i="17" s="1"/>
  <c r="H945" i="17"/>
  <c r="I945" i="17"/>
  <c r="K945" i="17"/>
  <c r="L945" i="17"/>
  <c r="H946" i="17"/>
  <c r="I946" i="17"/>
  <c r="K946" i="17"/>
  <c r="L946" i="17" s="1"/>
  <c r="H947" i="17"/>
  <c r="I947" i="17" s="1"/>
  <c r="K947" i="17"/>
  <c r="L947" i="17" s="1"/>
  <c r="H948" i="17"/>
  <c r="I948" i="17" s="1"/>
  <c r="K948" i="17"/>
  <c r="L948" i="17" s="1"/>
  <c r="H949" i="17"/>
  <c r="I949" i="17"/>
  <c r="K949" i="17"/>
  <c r="L949" i="17"/>
  <c r="H950" i="17"/>
  <c r="I950" i="17"/>
  <c r="K950" i="17"/>
  <c r="L950" i="17" s="1"/>
  <c r="H951" i="17"/>
  <c r="I951" i="17" s="1"/>
  <c r="K951" i="17"/>
  <c r="L951" i="17" s="1"/>
  <c r="H952" i="17"/>
  <c r="I952" i="17" s="1"/>
  <c r="K952" i="17"/>
  <c r="L952" i="17" s="1"/>
  <c r="H953" i="17"/>
  <c r="I953" i="17"/>
  <c r="K953" i="17"/>
  <c r="L953" i="17"/>
  <c r="H954" i="17"/>
  <c r="I954" i="17"/>
  <c r="K954" i="17"/>
  <c r="L954" i="17" s="1"/>
  <c r="H955" i="17"/>
  <c r="I955" i="17" s="1"/>
  <c r="K955" i="17"/>
  <c r="L955" i="17" s="1"/>
  <c r="H956" i="17"/>
  <c r="I956" i="17" s="1"/>
  <c r="K956" i="17"/>
  <c r="L956" i="17" s="1"/>
  <c r="H957" i="17"/>
  <c r="I957" i="17"/>
  <c r="K957" i="17"/>
  <c r="L957" i="17"/>
  <c r="H958" i="17"/>
  <c r="I958" i="17"/>
  <c r="K958" i="17"/>
  <c r="L958" i="17" s="1"/>
  <c r="H959" i="17"/>
  <c r="I959" i="17" s="1"/>
  <c r="K959" i="17"/>
  <c r="L959" i="17" s="1"/>
  <c r="H960" i="17"/>
  <c r="I960" i="17" s="1"/>
  <c r="K960" i="17"/>
  <c r="L960" i="17" s="1"/>
  <c r="H961" i="17"/>
  <c r="I961" i="17"/>
  <c r="K961" i="17"/>
  <c r="L961" i="17"/>
  <c r="H962" i="17"/>
  <c r="I962" i="17"/>
  <c r="K962" i="17"/>
  <c r="L962" i="17" s="1"/>
  <c r="H963" i="17"/>
  <c r="I963" i="17" s="1"/>
  <c r="K963" i="17"/>
  <c r="L963" i="17" s="1"/>
  <c r="H964" i="17"/>
  <c r="I964" i="17" s="1"/>
  <c r="K964" i="17"/>
  <c r="L964" i="17" s="1"/>
  <c r="H965" i="17"/>
  <c r="I965" i="17"/>
  <c r="K965" i="17"/>
  <c r="L965" i="17"/>
  <c r="H966" i="17"/>
  <c r="I966" i="17"/>
  <c r="K966" i="17"/>
  <c r="L966" i="17" s="1"/>
  <c r="H967" i="17"/>
  <c r="I967" i="17" s="1"/>
  <c r="K967" i="17"/>
  <c r="L967" i="17" s="1"/>
  <c r="H968" i="17"/>
  <c r="I968" i="17" s="1"/>
  <c r="K968" i="17"/>
  <c r="L968" i="17" s="1"/>
  <c r="H969" i="17"/>
  <c r="I969" i="17"/>
  <c r="K969" i="17"/>
  <c r="L969" i="17"/>
  <c r="H970" i="17"/>
  <c r="I970" i="17"/>
  <c r="K970" i="17"/>
  <c r="L970" i="17" s="1"/>
  <c r="H971" i="17"/>
  <c r="I971" i="17" s="1"/>
  <c r="K971" i="17"/>
  <c r="L971" i="17" s="1"/>
  <c r="H972" i="17"/>
  <c r="I972" i="17" s="1"/>
  <c r="K972" i="17"/>
  <c r="L972" i="17" s="1"/>
  <c r="H973" i="17"/>
  <c r="I973" i="17"/>
  <c r="K973" i="17"/>
  <c r="L973" i="17"/>
  <c r="H974" i="17"/>
  <c r="I974" i="17"/>
  <c r="K974" i="17"/>
  <c r="L974" i="17" s="1"/>
  <c r="H975" i="17"/>
  <c r="I975" i="17" s="1"/>
  <c r="K975" i="17"/>
  <c r="L975" i="17" s="1"/>
  <c r="H976" i="17"/>
  <c r="I976" i="17" s="1"/>
  <c r="K976" i="17"/>
  <c r="L976" i="17" s="1"/>
  <c r="H977" i="17"/>
  <c r="I977" i="17"/>
  <c r="K977" i="17"/>
  <c r="L977" i="17"/>
  <c r="F5" i="16" l="1"/>
  <c r="G5" i="16" s="1"/>
  <c r="I5" i="16"/>
  <c r="J5" i="16" s="1"/>
  <c r="V5" i="16"/>
  <c r="W5" i="16"/>
  <c r="Z5" i="16" s="1"/>
  <c r="X5" i="16"/>
  <c r="Y5" i="16"/>
  <c r="F6" i="16"/>
  <c r="G6" i="16" s="1"/>
  <c r="I6" i="16"/>
  <c r="J6" i="16" s="1"/>
  <c r="F7" i="16"/>
  <c r="I7" i="16"/>
  <c r="J7" i="16" s="1"/>
  <c r="V7" i="16"/>
  <c r="W7" i="16"/>
  <c r="X7" i="16"/>
  <c r="Y7" i="16"/>
  <c r="F8" i="16"/>
  <c r="G8" i="16" s="1"/>
  <c r="I8" i="16"/>
  <c r="J8" i="16" s="1"/>
  <c r="F9" i="16"/>
  <c r="G9" i="16" s="1"/>
  <c r="I9" i="16"/>
  <c r="J9" i="16" s="1"/>
  <c r="F10" i="16"/>
  <c r="G10" i="16" s="1"/>
  <c r="I10" i="16"/>
  <c r="J10" i="16" s="1"/>
  <c r="F11" i="16"/>
  <c r="G11" i="16" s="1"/>
  <c r="I11" i="16"/>
  <c r="J11" i="16" s="1"/>
  <c r="F12" i="16"/>
  <c r="G12" i="16"/>
  <c r="I12" i="16"/>
  <c r="F13" i="16"/>
  <c r="G13" i="16"/>
  <c r="I13" i="16"/>
  <c r="J13" i="16" s="1"/>
  <c r="F14" i="16"/>
  <c r="I14" i="16"/>
  <c r="J14" i="16" s="1"/>
  <c r="F15" i="16"/>
  <c r="G15" i="16"/>
  <c r="I15" i="16"/>
  <c r="J15" i="16"/>
  <c r="F16" i="16"/>
  <c r="G16" i="16" s="1"/>
  <c r="I16" i="16"/>
  <c r="J16" i="16" s="1"/>
  <c r="F17" i="16"/>
  <c r="G17" i="16" s="1"/>
  <c r="I17" i="16"/>
  <c r="J17" i="16" s="1"/>
  <c r="F18" i="16"/>
  <c r="G18" i="16" s="1"/>
  <c r="I18" i="16"/>
  <c r="J18" i="16" s="1"/>
  <c r="F19" i="16"/>
  <c r="G19" i="16" s="1"/>
  <c r="I19" i="16"/>
  <c r="J19" i="16" s="1"/>
  <c r="F20" i="16"/>
  <c r="G20" i="16" s="1"/>
  <c r="I20" i="16"/>
  <c r="J20" i="16" s="1"/>
  <c r="V20" i="16"/>
  <c r="W20" i="16"/>
  <c r="X20" i="16"/>
  <c r="Y20" i="16"/>
  <c r="F21" i="16"/>
  <c r="G21" i="16" s="1"/>
  <c r="I21" i="16"/>
  <c r="J21" i="16" s="1"/>
  <c r="F22" i="16"/>
  <c r="G22" i="16" s="1"/>
  <c r="I22" i="16"/>
  <c r="J22" i="16" s="1"/>
  <c r="F23" i="16"/>
  <c r="G23" i="16"/>
  <c r="I23" i="16"/>
  <c r="J23" i="16" s="1"/>
  <c r="F24" i="16"/>
  <c r="G24" i="16" s="1"/>
  <c r="I24" i="16"/>
  <c r="J24" i="16" s="1"/>
  <c r="F25" i="16"/>
  <c r="G25" i="16" s="1"/>
  <c r="I25" i="16"/>
  <c r="J25" i="16"/>
  <c r="F26" i="16"/>
  <c r="G26" i="16" s="1"/>
  <c r="I26" i="16"/>
  <c r="J26" i="16" s="1"/>
  <c r="F27" i="16"/>
  <c r="G27" i="16"/>
  <c r="I27" i="16"/>
  <c r="J27" i="16" s="1"/>
  <c r="F28" i="16"/>
  <c r="G28" i="16" s="1"/>
  <c r="I28" i="16"/>
  <c r="J28" i="16"/>
  <c r="F29" i="16"/>
  <c r="G29" i="16" s="1"/>
  <c r="I29" i="16"/>
  <c r="J29" i="16" s="1"/>
  <c r="F30" i="16"/>
  <c r="G30" i="16" s="1"/>
  <c r="I30" i="16"/>
  <c r="J30" i="16" s="1"/>
  <c r="F31" i="16"/>
  <c r="G31" i="16" s="1"/>
  <c r="I31" i="16"/>
  <c r="J31" i="16"/>
  <c r="F32" i="16"/>
  <c r="G32" i="16" s="1"/>
  <c r="I32" i="16"/>
  <c r="J32" i="16" s="1"/>
  <c r="F33" i="16"/>
  <c r="G33" i="16" s="1"/>
  <c r="I33" i="16"/>
  <c r="J33" i="16" s="1"/>
  <c r="F34" i="16"/>
  <c r="G34" i="16" s="1"/>
  <c r="I34" i="16"/>
  <c r="J34" i="16" s="1"/>
  <c r="F35" i="16"/>
  <c r="G35" i="16" s="1"/>
  <c r="I35" i="16"/>
  <c r="J35" i="16" s="1"/>
  <c r="F36" i="16"/>
  <c r="G36" i="16" s="1"/>
  <c r="I36" i="16"/>
  <c r="J36" i="16" s="1"/>
  <c r="F37" i="16"/>
  <c r="G37" i="16" s="1"/>
  <c r="I37" i="16"/>
  <c r="J37" i="16" s="1"/>
  <c r="F38" i="16"/>
  <c r="G38" i="16"/>
  <c r="I38" i="16"/>
  <c r="J38" i="16" s="1"/>
  <c r="F39" i="16"/>
  <c r="G39" i="16" s="1"/>
  <c r="I39" i="16"/>
  <c r="J39" i="16" s="1"/>
  <c r="F40" i="16"/>
  <c r="G40" i="16" s="1"/>
  <c r="I40" i="16"/>
  <c r="J40" i="16" s="1"/>
  <c r="F41" i="16"/>
  <c r="G41" i="16" s="1"/>
  <c r="I41" i="16"/>
  <c r="J41" i="16"/>
  <c r="F42" i="16"/>
  <c r="G42" i="16" s="1"/>
  <c r="I42" i="16"/>
  <c r="J42" i="16" s="1"/>
  <c r="F43" i="16"/>
  <c r="G43" i="16"/>
  <c r="I43" i="16"/>
  <c r="J43" i="16" s="1"/>
  <c r="F44" i="16"/>
  <c r="G44" i="16" s="1"/>
  <c r="I44" i="16"/>
  <c r="J44" i="16" s="1"/>
  <c r="F45" i="16"/>
  <c r="G45" i="16" s="1"/>
  <c r="I45" i="16"/>
  <c r="J45" i="16" s="1"/>
  <c r="F46" i="16"/>
  <c r="G46" i="16"/>
  <c r="I46" i="16"/>
  <c r="J46" i="16" s="1"/>
  <c r="F47" i="16"/>
  <c r="G47" i="16" s="1"/>
  <c r="I47" i="16"/>
  <c r="J47" i="16" s="1"/>
  <c r="F48" i="16"/>
  <c r="G48" i="16" s="1"/>
  <c r="I48" i="16"/>
  <c r="J48" i="16" s="1"/>
  <c r="F49" i="16"/>
  <c r="G49" i="16" s="1"/>
  <c r="I49" i="16"/>
  <c r="J49" i="16"/>
  <c r="F50" i="16"/>
  <c r="G50" i="16" s="1"/>
  <c r="I50" i="16"/>
  <c r="J50" i="16" s="1"/>
  <c r="F51" i="16"/>
  <c r="G51" i="16" s="1"/>
  <c r="I51" i="16"/>
  <c r="J51" i="16" s="1"/>
  <c r="F52" i="16"/>
  <c r="G52" i="16" s="1"/>
  <c r="I52" i="16"/>
  <c r="J52" i="16" s="1"/>
  <c r="F53" i="16"/>
  <c r="G53" i="16"/>
  <c r="I53" i="16"/>
  <c r="J53" i="16" s="1"/>
  <c r="F54" i="16"/>
  <c r="G54" i="16" s="1"/>
  <c r="I54" i="16"/>
  <c r="J54" i="16" s="1"/>
  <c r="F55" i="16"/>
  <c r="G55" i="16" s="1"/>
  <c r="I55" i="16"/>
  <c r="J55" i="16" s="1"/>
  <c r="F56" i="16"/>
  <c r="G56" i="16" s="1"/>
  <c r="I56" i="16"/>
  <c r="J56" i="16" s="1"/>
  <c r="F57" i="16"/>
  <c r="G57" i="16" s="1"/>
  <c r="I57" i="16"/>
  <c r="J57" i="16"/>
  <c r="F58" i="16"/>
  <c r="G58" i="16" s="1"/>
  <c r="I58" i="16"/>
  <c r="J58" i="16" s="1"/>
  <c r="F59" i="16"/>
  <c r="G59" i="16" s="1"/>
  <c r="I59" i="16"/>
  <c r="J59" i="16" s="1"/>
  <c r="F60" i="16"/>
  <c r="G60" i="16" s="1"/>
  <c r="I60" i="16"/>
  <c r="J60" i="16" s="1"/>
  <c r="F61" i="16"/>
  <c r="G61" i="16"/>
  <c r="I61" i="16"/>
  <c r="J61" i="16"/>
  <c r="F62" i="16"/>
  <c r="G62" i="16" s="1"/>
  <c r="I62" i="16"/>
  <c r="J62" i="16" s="1"/>
  <c r="F63" i="16"/>
  <c r="G63" i="16" s="1"/>
  <c r="I63" i="16"/>
  <c r="J63" i="16"/>
  <c r="F64" i="16"/>
  <c r="G64" i="16" s="1"/>
  <c r="I64" i="16"/>
  <c r="J64" i="16" s="1"/>
  <c r="F65" i="16"/>
  <c r="G65" i="16" s="1"/>
  <c r="I65" i="16"/>
  <c r="J65" i="16" s="1"/>
  <c r="F66" i="16"/>
  <c r="G66" i="16"/>
  <c r="I66" i="16"/>
  <c r="J66" i="16" s="1"/>
  <c r="F67" i="16"/>
  <c r="G67" i="16" s="1"/>
  <c r="I67" i="16"/>
  <c r="J67" i="16" s="1"/>
  <c r="F68" i="16"/>
  <c r="G68" i="16" s="1"/>
  <c r="I68" i="16"/>
  <c r="J68" i="16" s="1"/>
  <c r="F69" i="16"/>
  <c r="G69" i="16"/>
  <c r="I69" i="16"/>
  <c r="J69" i="16" s="1"/>
  <c r="F70" i="16"/>
  <c r="G70" i="16" s="1"/>
  <c r="I70" i="16"/>
  <c r="J70" i="16" s="1"/>
  <c r="F71" i="16"/>
  <c r="G71" i="16" s="1"/>
  <c r="I71" i="16"/>
  <c r="J71" i="16" s="1"/>
  <c r="F72" i="16"/>
  <c r="G72" i="16" s="1"/>
  <c r="I72" i="16"/>
  <c r="J72" i="16" s="1"/>
  <c r="F73" i="16"/>
  <c r="G73" i="16"/>
  <c r="I73" i="16"/>
  <c r="J73" i="16" s="1"/>
  <c r="F74" i="16"/>
  <c r="G74" i="16" s="1"/>
  <c r="I74" i="16"/>
  <c r="J74" i="16" s="1"/>
  <c r="F75" i="16"/>
  <c r="G75" i="16"/>
  <c r="I75" i="16"/>
  <c r="J75" i="16" s="1"/>
  <c r="F76" i="16"/>
  <c r="G76" i="16" s="1"/>
  <c r="I76" i="16"/>
  <c r="J76" i="16" s="1"/>
  <c r="F77" i="16"/>
  <c r="G77" i="16" s="1"/>
  <c r="I77" i="16"/>
  <c r="J77" i="16"/>
  <c r="F78" i="16"/>
  <c r="G78" i="16"/>
  <c r="I78" i="16"/>
  <c r="J78" i="16" s="1"/>
  <c r="F79" i="16"/>
  <c r="G79" i="16" s="1"/>
  <c r="I79" i="16"/>
  <c r="J79" i="16" s="1"/>
  <c r="F80" i="16"/>
  <c r="G80" i="16" s="1"/>
  <c r="I80" i="16"/>
  <c r="J80" i="16" s="1"/>
  <c r="F81" i="16"/>
  <c r="G81" i="16" s="1"/>
  <c r="I81" i="16"/>
  <c r="J81" i="16" s="1"/>
  <c r="F82" i="16"/>
  <c r="G82" i="16" s="1"/>
  <c r="I82" i="16"/>
  <c r="J82" i="16" s="1"/>
  <c r="F83" i="16"/>
  <c r="G83" i="16" s="1"/>
  <c r="I83" i="16"/>
  <c r="J83" i="16" s="1"/>
  <c r="F84" i="16"/>
  <c r="G84" i="16"/>
  <c r="I84" i="16"/>
  <c r="J84" i="16" s="1"/>
  <c r="F85" i="16"/>
  <c r="G85" i="16" s="1"/>
  <c r="I85" i="16"/>
  <c r="J85" i="16" s="1"/>
  <c r="F86" i="16"/>
  <c r="G86" i="16"/>
  <c r="I86" i="16"/>
  <c r="J86" i="16" s="1"/>
  <c r="F87" i="16"/>
  <c r="G87" i="16" s="1"/>
  <c r="I87" i="16"/>
  <c r="J87" i="16" s="1"/>
  <c r="F88" i="16"/>
  <c r="G88" i="16" s="1"/>
  <c r="I88" i="16"/>
  <c r="J88" i="16" s="1"/>
  <c r="F89" i="16"/>
  <c r="G89" i="16" s="1"/>
  <c r="I89" i="16"/>
  <c r="J89" i="16"/>
  <c r="F90" i="16"/>
  <c r="G90" i="16" s="1"/>
  <c r="I90" i="16"/>
  <c r="J90" i="16" s="1"/>
  <c r="F91" i="16"/>
  <c r="G91" i="16" s="1"/>
  <c r="I91" i="16"/>
  <c r="J91" i="16" s="1"/>
  <c r="F92" i="16"/>
  <c r="G92" i="16"/>
  <c r="I92" i="16"/>
  <c r="J92" i="16" s="1"/>
  <c r="F93" i="16"/>
  <c r="G93" i="16" s="1"/>
  <c r="I93" i="16"/>
  <c r="J93" i="16" s="1"/>
  <c r="F94" i="16"/>
  <c r="G94" i="16" s="1"/>
  <c r="I94" i="16"/>
  <c r="J94" i="16" s="1"/>
  <c r="F95" i="16"/>
  <c r="G95" i="16" s="1"/>
  <c r="I95" i="16"/>
  <c r="J95" i="16" s="1"/>
  <c r="F96" i="16"/>
  <c r="G96" i="16" s="1"/>
  <c r="I96" i="16"/>
  <c r="J96" i="16" s="1"/>
  <c r="F97" i="16"/>
  <c r="G97" i="16" s="1"/>
  <c r="I97" i="16"/>
  <c r="J97" i="16" s="1"/>
  <c r="F98" i="16"/>
  <c r="G98" i="16" s="1"/>
  <c r="I98" i="16"/>
  <c r="J98" i="16" s="1"/>
  <c r="F99" i="16"/>
  <c r="G99" i="16"/>
  <c r="I99" i="16"/>
  <c r="J99" i="16" s="1"/>
  <c r="F100" i="16"/>
  <c r="G100" i="16" s="1"/>
  <c r="I100" i="16"/>
  <c r="J100" i="16" s="1"/>
  <c r="F101" i="16"/>
  <c r="G101" i="16"/>
  <c r="I101" i="16"/>
  <c r="J101" i="16" s="1"/>
  <c r="F102" i="16"/>
  <c r="G102" i="16"/>
  <c r="I102" i="16"/>
  <c r="J102" i="16" s="1"/>
  <c r="F103" i="16"/>
  <c r="G103" i="16" s="1"/>
  <c r="I103" i="16"/>
  <c r="J103" i="16" s="1"/>
  <c r="F104" i="16"/>
  <c r="G104" i="16" s="1"/>
  <c r="I104" i="16"/>
  <c r="J104" i="16" s="1"/>
  <c r="F105" i="16"/>
  <c r="G105" i="16" s="1"/>
  <c r="I105" i="16"/>
  <c r="J105" i="16" s="1"/>
  <c r="F106" i="16"/>
  <c r="G106" i="16" s="1"/>
  <c r="I106" i="16"/>
  <c r="J106" i="16" s="1"/>
  <c r="F107" i="16"/>
  <c r="G107" i="16"/>
  <c r="I107" i="16"/>
  <c r="J107" i="16" s="1"/>
  <c r="F108" i="16"/>
  <c r="G108" i="16" s="1"/>
  <c r="I108" i="16"/>
  <c r="J108" i="16" s="1"/>
  <c r="F109" i="16"/>
  <c r="G109" i="16" s="1"/>
  <c r="I109" i="16"/>
  <c r="J109" i="16"/>
  <c r="F110" i="16"/>
  <c r="G110" i="16"/>
  <c r="I110" i="16"/>
  <c r="J110" i="16" s="1"/>
  <c r="F111" i="16"/>
  <c r="G111" i="16" s="1"/>
  <c r="I111" i="16"/>
  <c r="J111" i="16" s="1"/>
  <c r="F112" i="16"/>
  <c r="G112" i="16" s="1"/>
  <c r="I112" i="16"/>
  <c r="J112" i="16" s="1"/>
  <c r="F113" i="16"/>
  <c r="G113" i="16" s="1"/>
  <c r="I113" i="16"/>
  <c r="J113" i="16"/>
  <c r="F114" i="16"/>
  <c r="G114" i="16" s="1"/>
  <c r="I114" i="16"/>
  <c r="J114" i="16" s="1"/>
  <c r="F115" i="16"/>
  <c r="G115" i="16" s="1"/>
  <c r="I115" i="16"/>
  <c r="J115" i="16" s="1"/>
  <c r="F116" i="16"/>
  <c r="G116" i="16" s="1"/>
  <c r="I116" i="16"/>
  <c r="J116" i="16" s="1"/>
  <c r="F117" i="16"/>
  <c r="G117" i="16"/>
  <c r="I117" i="16"/>
  <c r="J117" i="16" s="1"/>
  <c r="F118" i="16"/>
  <c r="G118" i="16" s="1"/>
  <c r="I118" i="16"/>
  <c r="J118" i="16" s="1"/>
  <c r="F119" i="16"/>
  <c r="G119" i="16" s="1"/>
  <c r="I119" i="16"/>
  <c r="J119" i="16" s="1"/>
  <c r="F120" i="16"/>
  <c r="G120" i="16" s="1"/>
  <c r="I120" i="16"/>
  <c r="J120" i="16" s="1"/>
  <c r="F121" i="16"/>
  <c r="G121" i="16" s="1"/>
  <c r="I121" i="16"/>
  <c r="J121" i="16"/>
  <c r="F122" i="16"/>
  <c r="G122" i="16" s="1"/>
  <c r="I122" i="16"/>
  <c r="J122" i="16" s="1"/>
  <c r="F123" i="16"/>
  <c r="G123" i="16" s="1"/>
  <c r="I123" i="16"/>
  <c r="J123" i="16" s="1"/>
  <c r="F124" i="16"/>
  <c r="G124" i="16" s="1"/>
  <c r="I124" i="16"/>
  <c r="J124" i="16" s="1"/>
  <c r="F125" i="16"/>
  <c r="G125" i="16"/>
  <c r="I125" i="16"/>
  <c r="J125" i="16" s="1"/>
  <c r="F126" i="16"/>
  <c r="G126" i="16" s="1"/>
  <c r="I126" i="16"/>
  <c r="J126" i="16" s="1"/>
  <c r="F127" i="16"/>
  <c r="G127" i="16" s="1"/>
  <c r="I127" i="16"/>
  <c r="J127" i="16" s="1"/>
  <c r="F128" i="16"/>
  <c r="G128" i="16" s="1"/>
  <c r="I128" i="16"/>
  <c r="J128" i="16" s="1"/>
  <c r="F129" i="16"/>
  <c r="G129" i="16" s="1"/>
  <c r="I129" i="16"/>
  <c r="J129" i="16" s="1"/>
  <c r="F130" i="16"/>
  <c r="G130" i="16" s="1"/>
  <c r="I130" i="16"/>
  <c r="J130" i="16" s="1"/>
  <c r="F131" i="16"/>
  <c r="G131" i="16" s="1"/>
  <c r="I131" i="16"/>
  <c r="J131" i="16" s="1"/>
  <c r="F132" i="16"/>
  <c r="G132" i="16" s="1"/>
  <c r="I132" i="16"/>
  <c r="J132" i="16" s="1"/>
  <c r="F133" i="16"/>
  <c r="G133" i="16" s="1"/>
  <c r="I133" i="16"/>
  <c r="J133" i="16" s="1"/>
  <c r="F134" i="16"/>
  <c r="G134" i="16"/>
  <c r="I134" i="16"/>
  <c r="J134" i="16" s="1"/>
  <c r="F135" i="16"/>
  <c r="G135" i="16" s="1"/>
  <c r="I135" i="16"/>
  <c r="J135" i="16" s="1"/>
  <c r="F136" i="16"/>
  <c r="G136" i="16" s="1"/>
  <c r="I136" i="16"/>
  <c r="J136" i="16" s="1"/>
  <c r="F137" i="16"/>
  <c r="G137" i="16"/>
  <c r="I137" i="16"/>
  <c r="J137" i="16" s="1"/>
  <c r="F138" i="16"/>
  <c r="G138" i="16" s="1"/>
  <c r="I138" i="16"/>
  <c r="J138" i="16" s="1"/>
  <c r="F139" i="16"/>
  <c r="G139" i="16" s="1"/>
  <c r="I139" i="16"/>
  <c r="J139" i="16" s="1"/>
  <c r="F140" i="16"/>
  <c r="G140" i="16" s="1"/>
  <c r="I140" i="16"/>
  <c r="J140" i="16" s="1"/>
  <c r="F141" i="16"/>
  <c r="G141" i="16" s="1"/>
  <c r="I141" i="16"/>
  <c r="J141" i="16" s="1"/>
  <c r="F142" i="16"/>
  <c r="G142" i="16" s="1"/>
  <c r="I142" i="16"/>
  <c r="J142" i="16" s="1"/>
  <c r="F143" i="16"/>
  <c r="G143" i="16" s="1"/>
  <c r="I143" i="16"/>
  <c r="J143" i="16"/>
  <c r="F144" i="16"/>
  <c r="G144" i="16" s="1"/>
  <c r="I144" i="16"/>
  <c r="J144" i="16" s="1"/>
  <c r="F145" i="16"/>
  <c r="G145" i="16" s="1"/>
  <c r="I145" i="16"/>
  <c r="J145" i="16" s="1"/>
  <c r="F146" i="16"/>
  <c r="G146" i="16" s="1"/>
  <c r="I146" i="16"/>
  <c r="J146" i="16" s="1"/>
  <c r="F147" i="16"/>
  <c r="G147" i="16" s="1"/>
  <c r="I147" i="16"/>
  <c r="J147" i="16" s="1"/>
  <c r="F148" i="16"/>
  <c r="G148" i="16" s="1"/>
  <c r="I148" i="16"/>
  <c r="J148" i="16" s="1"/>
  <c r="F149" i="16"/>
  <c r="G149" i="16" s="1"/>
  <c r="I149" i="16"/>
  <c r="J149" i="16" s="1"/>
  <c r="F150" i="16"/>
  <c r="G150" i="16"/>
  <c r="I150" i="16"/>
  <c r="J150" i="16" s="1"/>
  <c r="F151" i="16"/>
  <c r="G151" i="16" s="1"/>
  <c r="I151" i="16"/>
  <c r="J151" i="16" s="1"/>
  <c r="F152" i="16"/>
  <c r="G152" i="16" s="1"/>
  <c r="I152" i="16"/>
  <c r="J152" i="16" s="1"/>
  <c r="F153" i="16"/>
  <c r="G153" i="16" s="1"/>
  <c r="I153" i="16"/>
  <c r="J153" i="16"/>
  <c r="F154" i="16"/>
  <c r="G154" i="16" s="1"/>
  <c r="I154" i="16"/>
  <c r="J154" i="16" s="1"/>
  <c r="F155" i="16"/>
  <c r="G155" i="16" s="1"/>
  <c r="I155" i="16"/>
  <c r="J155" i="16" s="1"/>
  <c r="F156" i="16"/>
  <c r="G156" i="16"/>
  <c r="I156" i="16"/>
  <c r="J156" i="16" s="1"/>
  <c r="F157" i="16"/>
  <c r="G157" i="16" s="1"/>
  <c r="I157" i="16"/>
  <c r="J157" i="16" s="1"/>
  <c r="F158" i="16"/>
  <c r="G158" i="16"/>
  <c r="I158" i="16"/>
  <c r="J158" i="16" s="1"/>
  <c r="F159" i="16"/>
  <c r="G159" i="16"/>
  <c r="I159" i="16"/>
  <c r="J159" i="16" s="1"/>
  <c r="F160" i="16"/>
  <c r="G160" i="16" s="1"/>
  <c r="I160" i="16"/>
  <c r="J160" i="16" s="1"/>
  <c r="F161" i="16"/>
  <c r="G161" i="16"/>
  <c r="I161" i="16"/>
  <c r="J161" i="16" s="1"/>
  <c r="F162" i="16"/>
  <c r="G162" i="16" s="1"/>
  <c r="I162" i="16"/>
  <c r="J162" i="16" s="1"/>
  <c r="F163" i="16"/>
  <c r="G163" i="16"/>
  <c r="I163" i="16"/>
  <c r="J163" i="16"/>
  <c r="F164" i="16"/>
  <c r="G164" i="16" s="1"/>
  <c r="I164" i="16"/>
  <c r="J164" i="16" s="1"/>
  <c r="F165" i="16"/>
  <c r="G165" i="16" s="1"/>
  <c r="I165" i="16"/>
  <c r="J165" i="16" s="1"/>
  <c r="F166" i="16"/>
  <c r="G166" i="16"/>
  <c r="I166" i="16"/>
  <c r="J166" i="16" s="1"/>
  <c r="F167" i="16"/>
  <c r="G167" i="16" s="1"/>
  <c r="I167" i="16"/>
  <c r="J167" i="16" s="1"/>
  <c r="F168" i="16"/>
  <c r="G168" i="16"/>
  <c r="I168" i="16"/>
  <c r="J168" i="16" s="1"/>
  <c r="F169" i="16"/>
  <c r="G169" i="16"/>
  <c r="I169" i="16"/>
  <c r="J169" i="16" s="1"/>
  <c r="F170" i="16"/>
  <c r="G170" i="16" s="1"/>
  <c r="I170" i="16"/>
  <c r="J170" i="16" s="1"/>
  <c r="F171" i="16"/>
  <c r="G171" i="16"/>
  <c r="I171" i="16"/>
  <c r="J171" i="16" s="1"/>
  <c r="F172" i="16"/>
  <c r="G172" i="16" s="1"/>
  <c r="I172" i="16"/>
  <c r="J172" i="16" s="1"/>
  <c r="F173" i="16"/>
  <c r="G173" i="16"/>
  <c r="I173" i="16"/>
  <c r="J173" i="16" s="1"/>
  <c r="F174" i="16"/>
  <c r="G174" i="16"/>
  <c r="I174" i="16"/>
  <c r="J174" i="16" s="1"/>
  <c r="F175" i="16"/>
  <c r="G175" i="16" s="1"/>
  <c r="I175" i="16"/>
  <c r="J175" i="16" s="1"/>
  <c r="F176" i="16"/>
  <c r="G176" i="16"/>
  <c r="I176" i="16"/>
  <c r="J176" i="16" s="1"/>
  <c r="F177" i="16"/>
  <c r="G177" i="16"/>
  <c r="I177" i="16"/>
  <c r="J177" i="16" s="1"/>
  <c r="F178" i="16"/>
  <c r="G178" i="16"/>
  <c r="I178" i="16"/>
  <c r="J178" i="16" s="1"/>
  <c r="F179" i="16"/>
  <c r="G179" i="16" s="1"/>
  <c r="I179" i="16"/>
  <c r="J179" i="16" s="1"/>
  <c r="F180" i="16"/>
  <c r="G180" i="16" s="1"/>
  <c r="I180" i="16"/>
  <c r="J180" i="16" s="1"/>
  <c r="F181" i="16"/>
  <c r="G181" i="16"/>
  <c r="I181" i="16"/>
  <c r="J181" i="16" s="1"/>
  <c r="F182" i="16"/>
  <c r="G182" i="16" s="1"/>
  <c r="I182" i="16"/>
  <c r="J182" i="16" s="1"/>
  <c r="F183" i="16"/>
  <c r="G183" i="16"/>
  <c r="I183" i="16"/>
  <c r="J183" i="16"/>
  <c r="F184" i="16"/>
  <c r="G184" i="16" s="1"/>
  <c r="I184" i="16"/>
  <c r="J184" i="16" s="1"/>
  <c r="F185" i="16"/>
  <c r="G185" i="16" s="1"/>
  <c r="I185" i="16"/>
  <c r="J185" i="16" s="1"/>
  <c r="F186" i="16"/>
  <c r="G186" i="16"/>
  <c r="I186" i="16"/>
  <c r="J186" i="16" s="1"/>
  <c r="F187" i="16"/>
  <c r="G187" i="16" s="1"/>
  <c r="I187" i="16"/>
  <c r="J187" i="16" s="1"/>
  <c r="F188" i="16"/>
  <c r="G188" i="16"/>
  <c r="I188" i="16"/>
  <c r="J188" i="16" s="1"/>
  <c r="F189" i="16"/>
  <c r="G189" i="16"/>
  <c r="I189" i="16"/>
  <c r="J189" i="16" s="1"/>
  <c r="F190" i="16"/>
  <c r="G190" i="16" s="1"/>
  <c r="I190" i="16"/>
  <c r="J190" i="16" s="1"/>
  <c r="F191" i="16"/>
  <c r="G191" i="16"/>
  <c r="I191" i="16"/>
  <c r="J191" i="16" s="1"/>
  <c r="F192" i="16"/>
  <c r="G192" i="16" s="1"/>
  <c r="I192" i="16"/>
  <c r="J192" i="16" s="1"/>
  <c r="F193" i="16"/>
  <c r="G193" i="16"/>
  <c r="I193" i="16"/>
  <c r="J193" i="16"/>
  <c r="F194" i="16"/>
  <c r="G194" i="16"/>
  <c r="I194" i="16"/>
  <c r="J194" i="16" s="1"/>
  <c r="F195" i="16"/>
  <c r="G195" i="16" s="1"/>
  <c r="I195" i="16"/>
  <c r="J195" i="16"/>
  <c r="F196" i="16"/>
  <c r="G196" i="16"/>
  <c r="I196" i="16"/>
  <c r="J196" i="16" s="1"/>
  <c r="F197" i="16"/>
  <c r="G197" i="16" s="1"/>
  <c r="I197" i="16"/>
  <c r="J197" i="16" s="1"/>
  <c r="F198" i="16"/>
  <c r="G198" i="16"/>
  <c r="I198" i="16"/>
  <c r="J198" i="16" s="1"/>
  <c r="F199" i="16"/>
  <c r="G199" i="16"/>
  <c r="I199" i="16"/>
  <c r="J199" i="16" s="1"/>
  <c r="F200" i="16"/>
  <c r="G200" i="16"/>
  <c r="I200" i="16"/>
  <c r="J200" i="16" s="1"/>
  <c r="F201" i="16"/>
  <c r="G201" i="16"/>
  <c r="I201" i="16"/>
  <c r="J201" i="16" s="1"/>
  <c r="F202" i="16"/>
  <c r="G202" i="16" s="1"/>
  <c r="I202" i="16"/>
  <c r="J202" i="16" s="1"/>
  <c r="F203" i="16"/>
  <c r="G203" i="16"/>
  <c r="I203" i="16"/>
  <c r="J203" i="16" s="1"/>
  <c r="F204" i="16"/>
  <c r="G204" i="16"/>
  <c r="I204" i="16"/>
  <c r="J204" i="16" s="1"/>
  <c r="F205" i="16"/>
  <c r="G205" i="16" s="1"/>
  <c r="I205" i="16"/>
  <c r="J205" i="16" s="1"/>
  <c r="F206" i="16"/>
  <c r="G206" i="16"/>
  <c r="I206" i="16"/>
  <c r="J206" i="16" s="1"/>
  <c r="F207" i="16"/>
  <c r="G207" i="16" s="1"/>
  <c r="I207" i="16"/>
  <c r="J207" i="16" s="1"/>
  <c r="F208" i="16"/>
  <c r="G208" i="16"/>
  <c r="I208" i="16"/>
  <c r="J208" i="16" s="1"/>
  <c r="F209" i="16"/>
  <c r="G209" i="16"/>
  <c r="I209" i="16"/>
  <c r="J209" i="16" s="1"/>
  <c r="F210" i="16"/>
  <c r="G210" i="16"/>
  <c r="I210" i="16"/>
  <c r="J210" i="16" s="1"/>
  <c r="F211" i="16"/>
  <c r="G211" i="16" s="1"/>
  <c r="I211" i="16"/>
  <c r="J211" i="16" s="1"/>
  <c r="F212" i="16"/>
  <c r="G212" i="16" s="1"/>
  <c r="I212" i="16"/>
  <c r="J212" i="16" s="1"/>
  <c r="F213" i="16"/>
  <c r="G213" i="16"/>
  <c r="I213" i="16"/>
  <c r="J213" i="16" s="1"/>
  <c r="F214" i="16"/>
  <c r="G214" i="16" s="1"/>
  <c r="I214" i="16"/>
  <c r="J214" i="16" s="1"/>
  <c r="F215" i="16"/>
  <c r="G215" i="16"/>
  <c r="I215" i="16"/>
  <c r="J215" i="16"/>
  <c r="F216" i="16"/>
  <c r="G216" i="16"/>
  <c r="I216" i="16"/>
  <c r="J216" i="16" s="1"/>
  <c r="F217" i="16"/>
  <c r="G217" i="16" s="1"/>
  <c r="I217" i="16"/>
  <c r="J217" i="16" s="1"/>
  <c r="F218" i="16"/>
  <c r="G218" i="16"/>
  <c r="I218" i="16"/>
  <c r="J218" i="16" s="1"/>
  <c r="F219" i="16"/>
  <c r="G219" i="16" s="1"/>
  <c r="I219" i="16"/>
  <c r="J219" i="16" s="1"/>
  <c r="F220" i="16"/>
  <c r="G220" i="16"/>
  <c r="I220" i="16"/>
  <c r="J220" i="16" s="1"/>
  <c r="F221" i="16"/>
  <c r="G221" i="16"/>
  <c r="I221" i="16"/>
  <c r="J221" i="16" s="1"/>
  <c r="F222" i="16"/>
  <c r="G222" i="16" s="1"/>
  <c r="I222" i="16"/>
  <c r="J222" i="16" s="1"/>
  <c r="F223" i="16"/>
  <c r="G223" i="16"/>
  <c r="I223" i="16"/>
  <c r="J223" i="16" s="1"/>
  <c r="F224" i="16"/>
  <c r="G224" i="16" s="1"/>
  <c r="I224" i="16"/>
  <c r="J224" i="16" s="1"/>
  <c r="F225" i="16"/>
  <c r="G225" i="16"/>
  <c r="I225" i="16"/>
  <c r="J225" i="16" s="1"/>
  <c r="F226" i="16"/>
  <c r="G226" i="16" s="1"/>
  <c r="I226" i="16"/>
  <c r="J226" i="16" s="1"/>
  <c r="F227" i="16"/>
  <c r="G227" i="16"/>
  <c r="I227" i="16"/>
  <c r="J227" i="16"/>
  <c r="F228" i="16"/>
  <c r="G228" i="16" s="1"/>
  <c r="I228" i="16"/>
  <c r="J228" i="16" s="1"/>
  <c r="F229" i="16"/>
  <c r="G229" i="16" s="1"/>
  <c r="I229" i="16"/>
  <c r="J229" i="16" s="1"/>
  <c r="F230" i="16"/>
  <c r="G230" i="16"/>
  <c r="I230" i="16"/>
  <c r="J230" i="16" s="1"/>
  <c r="F231" i="16"/>
  <c r="G231" i="16" s="1"/>
  <c r="I231" i="16"/>
  <c r="J231" i="16" s="1"/>
  <c r="F232" i="16"/>
  <c r="G232" i="16"/>
  <c r="I232" i="16"/>
  <c r="J232" i="16" s="1"/>
  <c r="F233" i="16"/>
  <c r="G233" i="16"/>
  <c r="I233" i="16"/>
  <c r="J233" i="16" s="1"/>
  <c r="F234" i="16"/>
  <c r="G234" i="16" s="1"/>
  <c r="I234" i="16"/>
  <c r="J234" i="16" s="1"/>
  <c r="F235" i="16"/>
  <c r="G235" i="16"/>
  <c r="I235" i="16"/>
  <c r="J235" i="16" s="1"/>
  <c r="F236" i="16"/>
  <c r="G236" i="16" s="1"/>
  <c r="I236" i="16"/>
  <c r="J236" i="16" s="1"/>
  <c r="F237" i="16"/>
  <c r="G237" i="16"/>
  <c r="I237" i="16"/>
  <c r="J237" i="16" s="1"/>
  <c r="F238" i="16"/>
  <c r="G238" i="16"/>
  <c r="I238" i="16"/>
  <c r="J238" i="16" s="1"/>
  <c r="F239" i="16"/>
  <c r="G239" i="16" s="1"/>
  <c r="I239" i="16"/>
  <c r="J239" i="16"/>
  <c r="F240" i="16"/>
  <c r="G240" i="16"/>
  <c r="I240" i="16"/>
  <c r="J240" i="16" s="1"/>
  <c r="F241" i="16"/>
  <c r="G241" i="16" s="1"/>
  <c r="I241" i="16"/>
  <c r="J241" i="16" s="1"/>
  <c r="F242" i="16"/>
  <c r="G242" i="16"/>
  <c r="I242" i="16"/>
  <c r="J242" i="16" s="1"/>
  <c r="F243" i="16"/>
  <c r="G243" i="16" s="1"/>
  <c r="I243" i="16"/>
  <c r="J243" i="16" s="1"/>
  <c r="F244" i="16"/>
  <c r="G244" i="16" s="1"/>
  <c r="I244" i="16"/>
  <c r="J244" i="16" s="1"/>
  <c r="F245" i="16"/>
  <c r="G245" i="16"/>
  <c r="I245" i="16"/>
  <c r="J245" i="16" s="1"/>
  <c r="F246" i="16"/>
  <c r="G246" i="16" s="1"/>
  <c r="I246" i="16"/>
  <c r="J246" i="16" s="1"/>
  <c r="F247" i="16"/>
  <c r="G247" i="16"/>
  <c r="I247" i="16"/>
  <c r="J247" i="16"/>
  <c r="F248" i="16"/>
  <c r="G248" i="16"/>
  <c r="I248" i="16"/>
  <c r="J248" i="16" s="1"/>
  <c r="F249" i="16"/>
  <c r="G249" i="16" s="1"/>
  <c r="I249" i="16"/>
  <c r="J249" i="16" s="1"/>
  <c r="F250" i="16"/>
  <c r="G250" i="16"/>
  <c r="I250" i="16"/>
  <c r="J250" i="16" s="1"/>
  <c r="F251" i="16"/>
  <c r="G251" i="16" s="1"/>
  <c r="I251" i="16"/>
  <c r="J251" i="16" s="1"/>
  <c r="F252" i="16"/>
  <c r="G252" i="16"/>
  <c r="I252" i="16"/>
  <c r="J252" i="16" s="1"/>
  <c r="F253" i="16"/>
  <c r="G253" i="16"/>
  <c r="I253" i="16"/>
  <c r="J253" i="16" s="1"/>
  <c r="F254" i="16"/>
  <c r="G254" i="16" s="1"/>
  <c r="I254" i="16"/>
  <c r="J254" i="16" s="1"/>
  <c r="F255" i="16"/>
  <c r="G255" i="16"/>
  <c r="I255" i="16"/>
  <c r="J255" i="16" s="1"/>
  <c r="F256" i="16"/>
  <c r="G256" i="16" s="1"/>
  <c r="I256" i="16"/>
  <c r="J256" i="16" s="1"/>
  <c r="F257" i="16"/>
  <c r="G257" i="16"/>
  <c r="I257" i="16"/>
  <c r="J257" i="16"/>
  <c r="F258" i="16"/>
  <c r="G258" i="16"/>
  <c r="I258" i="16"/>
  <c r="J258" i="16" s="1"/>
  <c r="F259" i="16"/>
  <c r="G259" i="16" s="1"/>
  <c r="I259" i="16"/>
  <c r="J259" i="16"/>
  <c r="F260" i="16"/>
  <c r="G260" i="16"/>
  <c r="I260" i="16"/>
  <c r="J260" i="16" s="1"/>
  <c r="F261" i="16"/>
  <c r="G261" i="16" s="1"/>
  <c r="I261" i="16"/>
  <c r="J261" i="16" s="1"/>
  <c r="F262" i="16"/>
  <c r="G262" i="16"/>
  <c r="I262" i="16"/>
  <c r="F263" i="16"/>
  <c r="G263" i="16"/>
  <c r="I263" i="16"/>
  <c r="J263" i="16" s="1"/>
  <c r="F264" i="16"/>
  <c r="G264" i="16"/>
  <c r="I264" i="16"/>
  <c r="J264" i="16"/>
  <c r="F265" i="16"/>
  <c r="G265" i="16"/>
  <c r="I265" i="16"/>
  <c r="J265" i="16" s="1"/>
  <c r="F266" i="16"/>
  <c r="G266" i="16"/>
  <c r="I266" i="16"/>
  <c r="J266" i="16"/>
  <c r="F267" i="16"/>
  <c r="G267" i="16"/>
  <c r="I267" i="16"/>
  <c r="J267" i="16" s="1"/>
  <c r="F268" i="16"/>
  <c r="G268" i="16"/>
  <c r="I268" i="16"/>
  <c r="J268" i="16"/>
  <c r="F269" i="16"/>
  <c r="G269" i="16" s="1"/>
  <c r="I269" i="16"/>
  <c r="J269" i="16" s="1"/>
  <c r="F270" i="16"/>
  <c r="G270" i="16"/>
  <c r="I270" i="16"/>
  <c r="J270" i="16"/>
  <c r="F271" i="16"/>
  <c r="G271" i="16" s="1"/>
  <c r="I271" i="16"/>
  <c r="J271" i="16" s="1"/>
  <c r="F272" i="16"/>
  <c r="G272" i="16"/>
  <c r="I272" i="16"/>
  <c r="J272" i="16"/>
  <c r="F273" i="16"/>
  <c r="G273" i="16"/>
  <c r="I273" i="16"/>
  <c r="J273" i="16" s="1"/>
  <c r="F274" i="16"/>
  <c r="G274" i="16"/>
  <c r="I274" i="16"/>
  <c r="J274" i="16"/>
  <c r="F275" i="16"/>
  <c r="G275" i="16"/>
  <c r="I275" i="16"/>
  <c r="J275" i="16" s="1"/>
  <c r="F276" i="16"/>
  <c r="G276" i="16"/>
  <c r="I276" i="16"/>
  <c r="J276" i="16"/>
  <c r="F277" i="16"/>
  <c r="G277" i="16" s="1"/>
  <c r="I277" i="16"/>
  <c r="J277" i="16" s="1"/>
  <c r="F278" i="16"/>
  <c r="G278" i="16"/>
  <c r="I278" i="16"/>
  <c r="J278" i="16"/>
  <c r="F279" i="16"/>
  <c r="G279" i="16" s="1"/>
  <c r="I279" i="16"/>
  <c r="J279" i="16" s="1"/>
  <c r="F280" i="16"/>
  <c r="G280" i="16"/>
  <c r="I280" i="16"/>
  <c r="J280" i="16" s="1"/>
  <c r="F281" i="16"/>
  <c r="G281" i="16"/>
  <c r="I281" i="16"/>
  <c r="J281" i="16" s="1"/>
  <c r="F282" i="16"/>
  <c r="G282" i="16"/>
  <c r="I282" i="16"/>
  <c r="J282" i="16" s="1"/>
  <c r="F283" i="16"/>
  <c r="G283" i="16"/>
  <c r="I283" i="16"/>
  <c r="J283" i="16" s="1"/>
  <c r="F284" i="16"/>
  <c r="G284" i="16"/>
  <c r="I284" i="16"/>
  <c r="J284" i="16"/>
  <c r="F285" i="16"/>
  <c r="G285" i="16" s="1"/>
  <c r="I285" i="16"/>
  <c r="J285" i="16" s="1"/>
  <c r="F286" i="16"/>
  <c r="G286" i="16"/>
  <c r="I286" i="16"/>
  <c r="J286" i="16"/>
  <c r="F287" i="16"/>
  <c r="G287" i="16"/>
  <c r="I287" i="16"/>
  <c r="J287" i="16" s="1"/>
  <c r="F288" i="16"/>
  <c r="G288" i="16"/>
  <c r="I288" i="16"/>
  <c r="J288" i="16" s="1"/>
  <c r="F289" i="16"/>
  <c r="G289" i="16" s="1"/>
  <c r="I289" i="16"/>
  <c r="J289" i="16" s="1"/>
  <c r="F290" i="16"/>
  <c r="G290" i="16"/>
  <c r="I290" i="16"/>
  <c r="J290" i="16" s="1"/>
  <c r="F291" i="16"/>
  <c r="G291" i="16"/>
  <c r="I291" i="16"/>
  <c r="J291" i="16" s="1"/>
  <c r="F292" i="16"/>
  <c r="G292" i="16"/>
  <c r="I292" i="16"/>
  <c r="J292" i="16"/>
  <c r="F293" i="16"/>
  <c r="G293" i="16" s="1"/>
  <c r="I293" i="16"/>
  <c r="J293" i="16" s="1"/>
  <c r="F294" i="16"/>
  <c r="G294" i="16"/>
  <c r="I294" i="16"/>
  <c r="J294" i="16"/>
  <c r="F295" i="16"/>
  <c r="G295" i="16"/>
  <c r="I295" i="16"/>
  <c r="J295" i="16" s="1"/>
  <c r="F296" i="16"/>
  <c r="G296" i="16"/>
  <c r="I296" i="16"/>
  <c r="J296" i="16" s="1"/>
  <c r="F297" i="16"/>
  <c r="G297" i="16"/>
  <c r="I297" i="16"/>
  <c r="J297" i="16" s="1"/>
  <c r="F298" i="16"/>
  <c r="G298" i="16"/>
  <c r="I298" i="16"/>
  <c r="J298" i="16"/>
  <c r="F299" i="16"/>
  <c r="G299" i="16"/>
  <c r="I299" i="16"/>
  <c r="J299" i="16" s="1"/>
  <c r="F300" i="16"/>
  <c r="G300" i="16"/>
  <c r="I300" i="16"/>
  <c r="J300" i="16"/>
  <c r="F301" i="16"/>
  <c r="G301" i="16" s="1"/>
  <c r="I301" i="16"/>
  <c r="J301" i="16" s="1"/>
  <c r="F302" i="16"/>
  <c r="G302" i="16"/>
  <c r="I302" i="16"/>
  <c r="J302" i="16"/>
  <c r="F303" i="16"/>
  <c r="G303" i="16"/>
  <c r="I303" i="16"/>
  <c r="J303" i="16" s="1"/>
  <c r="F304" i="16"/>
  <c r="G304" i="16"/>
  <c r="I304" i="16"/>
  <c r="J304" i="16" s="1"/>
  <c r="F305" i="16"/>
  <c r="G305" i="16"/>
  <c r="I305" i="16"/>
  <c r="J305" i="16" s="1"/>
  <c r="F306" i="16"/>
  <c r="G306" i="16"/>
  <c r="I306" i="16"/>
  <c r="J306" i="16"/>
  <c r="F307" i="16"/>
  <c r="G307" i="16"/>
  <c r="I307" i="16"/>
  <c r="J307" i="16" s="1"/>
  <c r="F308" i="16"/>
  <c r="G308" i="16"/>
  <c r="I308" i="16"/>
  <c r="J308" i="16" s="1"/>
  <c r="F309" i="16"/>
  <c r="G309" i="16" s="1"/>
  <c r="I309" i="16"/>
  <c r="J309" i="16" s="1"/>
  <c r="F310" i="16"/>
  <c r="G310" i="16"/>
  <c r="I310" i="16"/>
  <c r="J310" i="16"/>
  <c r="F311" i="16"/>
  <c r="G311" i="16" s="1"/>
  <c r="I311" i="16"/>
  <c r="J311" i="16" s="1"/>
  <c r="F312" i="16"/>
  <c r="G312" i="16"/>
  <c r="I312" i="16"/>
  <c r="J312" i="16" s="1"/>
  <c r="F313" i="16"/>
  <c r="G313" i="16"/>
  <c r="I313" i="16"/>
  <c r="J313" i="16" s="1"/>
  <c r="F314" i="16"/>
  <c r="G314" i="16"/>
  <c r="I314" i="16"/>
  <c r="J314" i="16" s="1"/>
  <c r="F315" i="16"/>
  <c r="G315" i="16"/>
  <c r="I315" i="16"/>
  <c r="J315" i="16" s="1"/>
  <c r="F316" i="16"/>
  <c r="G316" i="16"/>
  <c r="I316" i="16"/>
  <c r="J316" i="16"/>
  <c r="F317" i="16"/>
  <c r="G317" i="16" s="1"/>
  <c r="I317" i="16"/>
  <c r="J317" i="16" s="1"/>
  <c r="F318" i="16"/>
  <c r="G318" i="16"/>
  <c r="I318" i="16"/>
  <c r="J318" i="16"/>
  <c r="F319" i="16"/>
  <c r="G319" i="16"/>
  <c r="I319" i="16"/>
  <c r="J319" i="16" s="1"/>
  <c r="F320" i="16"/>
  <c r="G320" i="16"/>
  <c r="I320" i="16"/>
  <c r="J320" i="16" s="1"/>
  <c r="F321" i="16"/>
  <c r="G321" i="16" s="1"/>
  <c r="I321" i="16"/>
  <c r="J321" i="16" s="1"/>
  <c r="F322" i="16"/>
  <c r="G322" i="16"/>
  <c r="I322" i="16"/>
  <c r="J322" i="16" s="1"/>
  <c r="F323" i="16"/>
  <c r="G323" i="16"/>
  <c r="I323" i="16"/>
  <c r="J323" i="16" s="1"/>
  <c r="F324" i="16"/>
  <c r="G324" i="16"/>
  <c r="I324" i="16"/>
  <c r="J324" i="16"/>
  <c r="F325" i="16"/>
  <c r="G325" i="16" s="1"/>
  <c r="I325" i="16"/>
  <c r="J325" i="16" s="1"/>
  <c r="F326" i="16"/>
  <c r="G326" i="16"/>
  <c r="I326" i="16"/>
  <c r="J326" i="16"/>
  <c r="F327" i="16"/>
  <c r="G327" i="16"/>
  <c r="I327" i="16"/>
  <c r="J327" i="16" s="1"/>
  <c r="F328" i="16"/>
  <c r="G328" i="16"/>
  <c r="I328" i="16"/>
  <c r="J328" i="16" s="1"/>
  <c r="F329" i="16"/>
  <c r="G329" i="16"/>
  <c r="I329" i="16"/>
  <c r="J329" i="16" s="1"/>
  <c r="F330" i="16"/>
  <c r="G330" i="16"/>
  <c r="I330" i="16"/>
  <c r="J330" i="16"/>
  <c r="F331" i="16"/>
  <c r="G331" i="16"/>
  <c r="I331" i="16"/>
  <c r="J331" i="16" s="1"/>
  <c r="F332" i="16"/>
  <c r="G332" i="16"/>
  <c r="I332" i="16"/>
  <c r="J332" i="16"/>
  <c r="F333" i="16"/>
  <c r="G333" i="16" s="1"/>
  <c r="I333" i="16"/>
  <c r="J333" i="16" s="1"/>
  <c r="F334" i="16"/>
  <c r="G334" i="16"/>
  <c r="I334" i="16"/>
  <c r="J334" i="16"/>
  <c r="F335" i="16"/>
  <c r="G335" i="16"/>
  <c r="I335" i="16"/>
  <c r="J335" i="16" s="1"/>
  <c r="F336" i="16"/>
  <c r="G336" i="16"/>
  <c r="I336" i="16"/>
  <c r="J336" i="16" s="1"/>
  <c r="F337" i="16"/>
  <c r="G337" i="16"/>
  <c r="I337" i="16"/>
  <c r="J337" i="16" s="1"/>
  <c r="F338" i="16"/>
  <c r="G338" i="16"/>
  <c r="I338" i="16"/>
  <c r="J338" i="16"/>
  <c r="F339" i="16"/>
  <c r="G339" i="16"/>
  <c r="I339" i="16"/>
  <c r="J339" i="16" s="1"/>
  <c r="F340" i="16"/>
  <c r="G340" i="16"/>
  <c r="I340" i="16"/>
  <c r="J340" i="16" s="1"/>
  <c r="F341" i="16"/>
  <c r="G341" i="16" s="1"/>
  <c r="I341" i="16"/>
  <c r="J341" i="16" s="1"/>
  <c r="F342" i="16"/>
  <c r="G342" i="16"/>
  <c r="I342" i="16"/>
  <c r="J342" i="16"/>
  <c r="F343" i="16"/>
  <c r="G343" i="16" s="1"/>
  <c r="I343" i="16"/>
  <c r="J343" i="16" s="1"/>
  <c r="F344" i="16"/>
  <c r="G344" i="16"/>
  <c r="I344" i="16"/>
  <c r="J344" i="16" s="1"/>
  <c r="F345" i="16"/>
  <c r="G345" i="16"/>
  <c r="I345" i="16"/>
  <c r="J345" i="16" s="1"/>
  <c r="F346" i="16"/>
  <c r="G346" i="16"/>
  <c r="I346" i="16"/>
  <c r="J346" i="16" s="1"/>
  <c r="F347" i="16"/>
  <c r="G347" i="16" s="1"/>
  <c r="I347" i="16"/>
  <c r="J347" i="16" s="1"/>
  <c r="F348" i="16"/>
  <c r="G348" i="16" s="1"/>
  <c r="I348" i="16"/>
  <c r="J348" i="16" s="1"/>
  <c r="F349" i="16"/>
  <c r="G349" i="16" s="1"/>
  <c r="I349" i="16"/>
  <c r="J349" i="16"/>
  <c r="F350" i="16"/>
  <c r="G350" i="16" s="1"/>
  <c r="I350" i="16"/>
  <c r="J350" i="16" s="1"/>
  <c r="F351" i="16"/>
  <c r="G351" i="16" s="1"/>
  <c r="I351" i="16"/>
  <c r="J351" i="16"/>
  <c r="F352" i="16"/>
  <c r="G352" i="16"/>
  <c r="I352" i="16"/>
  <c r="J352" i="16" s="1"/>
  <c r="F353" i="16"/>
  <c r="G353" i="16" s="1"/>
  <c r="I353" i="16"/>
  <c r="J353" i="16"/>
  <c r="F354" i="16"/>
  <c r="G354" i="16"/>
  <c r="I354" i="16"/>
  <c r="J354" i="16"/>
  <c r="F355" i="16"/>
  <c r="G355" i="16" s="1"/>
  <c r="I355" i="16"/>
  <c r="J355" i="16" s="1"/>
  <c r="F356" i="16"/>
  <c r="G356" i="16"/>
  <c r="I356" i="16"/>
  <c r="J356" i="16" s="1"/>
  <c r="F357" i="16"/>
  <c r="G357" i="16" s="1"/>
  <c r="I357" i="16"/>
  <c r="J357" i="16" s="1"/>
  <c r="F358" i="16"/>
  <c r="G358" i="16" s="1"/>
  <c r="I358" i="16"/>
  <c r="J358" i="16"/>
  <c r="F359" i="16"/>
  <c r="G359" i="16" s="1"/>
  <c r="I359" i="16"/>
  <c r="J359" i="16"/>
  <c r="F360" i="16"/>
  <c r="G360" i="16" s="1"/>
  <c r="I360" i="16"/>
  <c r="J360" i="16" s="1"/>
  <c r="F361" i="16"/>
  <c r="G361" i="16" s="1"/>
  <c r="I361" i="16"/>
  <c r="J361" i="16" s="1"/>
  <c r="F362" i="16"/>
  <c r="G362" i="16"/>
  <c r="I362" i="16"/>
  <c r="J362" i="16" s="1"/>
  <c r="F363" i="16"/>
  <c r="G363" i="16" s="1"/>
  <c r="I363" i="16"/>
  <c r="J363" i="16"/>
  <c r="F364" i="16"/>
  <c r="G364" i="16" s="1"/>
  <c r="I364" i="16"/>
  <c r="J364" i="16" s="1"/>
  <c r="F365" i="16"/>
  <c r="G365" i="16" s="1"/>
  <c r="I365" i="16"/>
  <c r="J365" i="16" s="1"/>
  <c r="F366" i="16"/>
  <c r="G366" i="16"/>
  <c r="I366" i="16"/>
  <c r="J366" i="16"/>
  <c r="F367" i="16"/>
  <c r="G367" i="16" s="1"/>
  <c r="I367" i="16"/>
  <c r="J367" i="16" s="1"/>
  <c r="F368" i="16"/>
  <c r="G368" i="16"/>
  <c r="I368" i="16"/>
  <c r="J368" i="16" s="1"/>
  <c r="F369" i="16"/>
  <c r="G369" i="16" s="1"/>
  <c r="I369" i="16"/>
  <c r="J369" i="16"/>
  <c r="F370" i="16"/>
  <c r="G370" i="16" s="1"/>
  <c r="I370" i="16"/>
  <c r="J370" i="16"/>
  <c r="F371" i="16"/>
  <c r="G371" i="16" s="1"/>
  <c r="I371" i="16"/>
  <c r="J371" i="16" s="1"/>
  <c r="F372" i="16"/>
  <c r="G372" i="16" s="1"/>
  <c r="I372" i="16"/>
  <c r="J372" i="16" s="1"/>
  <c r="F373" i="16"/>
  <c r="G373" i="16" s="1"/>
  <c r="I373" i="16"/>
  <c r="J373" i="16"/>
  <c r="F374" i="16"/>
  <c r="G374" i="16"/>
  <c r="I374" i="16"/>
  <c r="J374" i="16" s="1"/>
  <c r="F375" i="16"/>
  <c r="G375" i="16" s="1"/>
  <c r="I375" i="16"/>
  <c r="J375" i="16"/>
  <c r="F376" i="16"/>
  <c r="G376" i="16"/>
  <c r="I376" i="16"/>
  <c r="J376" i="16" s="1"/>
  <c r="F377" i="16"/>
  <c r="G377" i="16" s="1"/>
  <c r="I377" i="16"/>
  <c r="J377" i="16" s="1"/>
  <c r="F378" i="16"/>
  <c r="G378" i="16"/>
  <c r="I378" i="16"/>
  <c r="J378" i="16" s="1"/>
  <c r="F379" i="16"/>
  <c r="G379" i="16" s="1"/>
  <c r="I379" i="16"/>
  <c r="J379" i="16" s="1"/>
  <c r="F380" i="16"/>
  <c r="G380" i="16" s="1"/>
  <c r="I380" i="16"/>
  <c r="J380" i="16" s="1"/>
  <c r="F381" i="16"/>
  <c r="G381" i="16" s="1"/>
  <c r="I381" i="16"/>
  <c r="J381" i="16"/>
  <c r="F382" i="16"/>
  <c r="G382" i="16" s="1"/>
  <c r="I382" i="16"/>
  <c r="J382" i="16" s="1"/>
  <c r="F383" i="16"/>
  <c r="G383" i="16" s="1"/>
  <c r="I383" i="16"/>
  <c r="J383" i="16" s="1"/>
  <c r="F384" i="16"/>
  <c r="G384" i="16"/>
  <c r="I384" i="16"/>
  <c r="J384" i="16" s="1"/>
  <c r="F385" i="16"/>
  <c r="G385" i="16" s="1"/>
  <c r="I385" i="16"/>
  <c r="J385" i="16"/>
  <c r="F386" i="16"/>
  <c r="G386" i="16" s="1"/>
  <c r="I386" i="16"/>
  <c r="J386" i="16"/>
  <c r="F387" i="16"/>
  <c r="G387" i="16" s="1"/>
  <c r="I387" i="16"/>
  <c r="J387" i="16" s="1"/>
  <c r="F388" i="16"/>
  <c r="G388" i="16"/>
  <c r="I388" i="16"/>
  <c r="J388" i="16" s="1"/>
  <c r="F389" i="16"/>
  <c r="G389" i="16" s="1"/>
  <c r="I389" i="16"/>
  <c r="J389" i="16" s="1"/>
  <c r="F390" i="16"/>
  <c r="G390" i="16" s="1"/>
  <c r="I390" i="16"/>
  <c r="J390" i="16"/>
  <c r="F391" i="16"/>
  <c r="G391" i="16" s="1"/>
  <c r="I391" i="16"/>
  <c r="J391" i="16" s="1"/>
  <c r="F392" i="16"/>
  <c r="G392" i="16" s="1"/>
  <c r="I392" i="16"/>
  <c r="J392" i="16" s="1"/>
  <c r="F393" i="16"/>
  <c r="G393" i="16" s="1"/>
  <c r="I393" i="16"/>
  <c r="J393" i="16" s="1"/>
  <c r="F394" i="16"/>
  <c r="G394" i="16"/>
  <c r="I394" i="16"/>
  <c r="J394" i="16" s="1"/>
  <c r="F395" i="16"/>
  <c r="G395" i="16" s="1"/>
  <c r="I395" i="16"/>
  <c r="J395" i="16"/>
  <c r="F396" i="16"/>
  <c r="G396" i="16" s="1"/>
  <c r="I396" i="16"/>
  <c r="J396" i="16" s="1"/>
  <c r="F397" i="16"/>
  <c r="G397" i="16" s="1"/>
  <c r="I397" i="16"/>
  <c r="J397" i="16" s="1"/>
  <c r="F398" i="16"/>
  <c r="G398" i="16"/>
  <c r="I398" i="16"/>
  <c r="J398" i="16" s="1"/>
  <c r="F399" i="16"/>
  <c r="G399" i="16" s="1"/>
  <c r="I399" i="16"/>
  <c r="J399" i="16" s="1"/>
  <c r="F400" i="16"/>
  <c r="G400" i="16"/>
  <c r="I400" i="16"/>
  <c r="J400" i="16" s="1"/>
  <c r="F401" i="16"/>
  <c r="G401" i="16" s="1"/>
  <c r="I401" i="16"/>
  <c r="J401" i="16" s="1"/>
  <c r="F402" i="16"/>
  <c r="G402" i="16" s="1"/>
  <c r="I402" i="16"/>
  <c r="J402" i="16"/>
  <c r="F403" i="16"/>
  <c r="G403" i="16" s="1"/>
  <c r="I403" i="16"/>
  <c r="J403" i="16"/>
  <c r="F404" i="16"/>
  <c r="G404" i="16" s="1"/>
  <c r="I404" i="16"/>
  <c r="J404" i="16" s="1"/>
  <c r="F405" i="16"/>
  <c r="G405" i="16" s="1"/>
  <c r="I405" i="16"/>
  <c r="J405" i="16"/>
  <c r="F406" i="16"/>
  <c r="G406" i="16" s="1"/>
  <c r="I406" i="16"/>
  <c r="J406" i="16" s="1"/>
  <c r="F407" i="16"/>
  <c r="G407" i="16" s="1"/>
  <c r="I407" i="16"/>
  <c r="J407" i="16"/>
  <c r="F408" i="16"/>
  <c r="G408" i="16"/>
  <c r="I408" i="16"/>
  <c r="J408" i="16" s="1"/>
  <c r="F409" i="16"/>
  <c r="G409" i="16" s="1"/>
  <c r="I409" i="16"/>
  <c r="J409" i="16" s="1"/>
  <c r="F410" i="16"/>
  <c r="G410" i="16"/>
  <c r="I410" i="16"/>
  <c r="J410" i="16"/>
  <c r="F411" i="16"/>
  <c r="G411" i="16" s="1"/>
  <c r="I411" i="16"/>
  <c r="J411" i="16" s="1"/>
  <c r="F412" i="16"/>
  <c r="G412" i="16" s="1"/>
  <c r="I412" i="16"/>
  <c r="J412" i="16" s="1"/>
  <c r="F413" i="16"/>
  <c r="G413" i="16" s="1"/>
  <c r="I413" i="16"/>
  <c r="J413" i="16" s="1"/>
  <c r="F414" i="16"/>
  <c r="G414" i="16" s="1"/>
  <c r="I414" i="16"/>
  <c r="J414" i="16" s="1"/>
  <c r="F415" i="16"/>
  <c r="G415" i="16" s="1"/>
  <c r="I415" i="16"/>
  <c r="J415" i="16"/>
  <c r="F416" i="16"/>
  <c r="G416" i="16" s="1"/>
  <c r="I416" i="16"/>
  <c r="J416" i="16" s="1"/>
  <c r="F417" i="16"/>
  <c r="G417" i="16" s="1"/>
  <c r="I417" i="16"/>
  <c r="J417" i="16"/>
  <c r="F418" i="16"/>
  <c r="G418" i="16"/>
  <c r="I418" i="16"/>
  <c r="J418" i="16" s="1"/>
  <c r="F419" i="16"/>
  <c r="G419" i="16" s="1"/>
  <c r="I419" i="16"/>
  <c r="J419" i="16" s="1"/>
  <c r="F420" i="16"/>
  <c r="G420" i="16"/>
  <c r="I420" i="16"/>
  <c r="J420" i="16" s="1"/>
  <c r="F421" i="16"/>
  <c r="G421" i="16" s="1"/>
  <c r="I421" i="16"/>
  <c r="J421" i="16" s="1"/>
  <c r="F422" i="16"/>
  <c r="G422" i="16" s="1"/>
  <c r="I422" i="16"/>
  <c r="J422" i="16"/>
  <c r="F423" i="16"/>
  <c r="G423" i="16" s="1"/>
  <c r="I423" i="16"/>
  <c r="J423" i="16" s="1"/>
  <c r="F424" i="16"/>
  <c r="G424" i="16" s="1"/>
  <c r="I424" i="16"/>
  <c r="J424" i="16" s="1"/>
  <c r="F425" i="16"/>
  <c r="G425" i="16" s="1"/>
  <c r="I425" i="16"/>
  <c r="J425" i="16"/>
  <c r="F426" i="16"/>
  <c r="G426" i="16"/>
  <c r="I426" i="16"/>
  <c r="J426" i="16" s="1"/>
  <c r="F427" i="16"/>
  <c r="G427" i="16" s="1"/>
  <c r="I427" i="16"/>
  <c r="J427" i="16"/>
  <c r="F428" i="16"/>
  <c r="G428" i="16"/>
  <c r="I428" i="16"/>
  <c r="J428" i="16" s="1"/>
  <c r="F429" i="16"/>
  <c r="G429" i="16" s="1"/>
  <c r="I429" i="16"/>
  <c r="J429" i="16" s="1"/>
  <c r="F430" i="16"/>
  <c r="G430" i="16"/>
  <c r="I430" i="16"/>
  <c r="J430" i="16" s="1"/>
  <c r="F431" i="16"/>
  <c r="G431" i="16" s="1"/>
  <c r="I431" i="16"/>
  <c r="J431" i="16" s="1"/>
  <c r="F432" i="16"/>
  <c r="G432" i="16"/>
  <c r="I432" i="16"/>
  <c r="J432" i="16" s="1"/>
  <c r="F433" i="16"/>
  <c r="G433" i="16" s="1"/>
  <c r="I433" i="16"/>
  <c r="J433" i="16" s="1"/>
  <c r="F434" i="16"/>
  <c r="G434" i="16" s="1"/>
  <c r="I434" i="16"/>
  <c r="J434" i="16"/>
  <c r="F435" i="16"/>
  <c r="G435" i="16" s="1"/>
  <c r="I435" i="16"/>
  <c r="J435" i="16"/>
  <c r="F436" i="16"/>
  <c r="G436" i="16" s="1"/>
  <c r="I436" i="16"/>
  <c r="J436" i="16" s="1"/>
  <c r="F437" i="16"/>
  <c r="G437" i="16" s="1"/>
  <c r="I437" i="16"/>
  <c r="J437" i="16"/>
  <c r="F438" i="16"/>
  <c r="G438" i="16"/>
  <c r="I438" i="16"/>
  <c r="J438" i="16" s="1"/>
  <c r="F439" i="16"/>
  <c r="G439" i="16" s="1"/>
  <c r="I439" i="16"/>
  <c r="J439" i="16"/>
  <c r="F440" i="16"/>
  <c r="G440" i="16"/>
  <c r="I440" i="16"/>
  <c r="J440" i="16" s="1"/>
  <c r="F441" i="16"/>
  <c r="G441" i="16" s="1"/>
  <c r="I441" i="16"/>
  <c r="J441" i="16" s="1"/>
  <c r="F442" i="16"/>
  <c r="G442" i="16"/>
  <c r="I442" i="16"/>
  <c r="J442" i="16" s="1"/>
  <c r="F443" i="16"/>
  <c r="G443" i="16" s="1"/>
  <c r="I443" i="16"/>
  <c r="J443" i="16" s="1"/>
  <c r="F444" i="16"/>
  <c r="G444" i="16" s="1"/>
  <c r="I444" i="16"/>
  <c r="J444" i="16"/>
  <c r="F445" i="16"/>
  <c r="G445" i="16" s="1"/>
  <c r="I445" i="16"/>
  <c r="J445" i="16"/>
  <c r="F446" i="16"/>
  <c r="G446" i="16" s="1"/>
  <c r="I446" i="16"/>
  <c r="J446" i="16" s="1"/>
  <c r="F447" i="16"/>
  <c r="G447" i="16" s="1"/>
  <c r="I447" i="16"/>
  <c r="J447" i="16"/>
  <c r="F448" i="16"/>
  <c r="G448" i="16"/>
  <c r="I448" i="16"/>
  <c r="J448" i="16" s="1"/>
  <c r="F449" i="16"/>
  <c r="G449" i="16" s="1"/>
  <c r="I449" i="16"/>
  <c r="J449" i="16"/>
  <c r="F450" i="16"/>
  <c r="G450" i="16"/>
  <c r="I450" i="16"/>
  <c r="J450" i="16"/>
  <c r="F451" i="16"/>
  <c r="G451" i="16" s="1"/>
  <c r="I451" i="16"/>
  <c r="J451" i="16" s="1"/>
  <c r="F452" i="16"/>
  <c r="G452" i="16"/>
  <c r="I452" i="16"/>
  <c r="J452" i="16" s="1"/>
  <c r="F453" i="16"/>
  <c r="G453" i="16" s="1"/>
  <c r="I453" i="16"/>
  <c r="J453" i="16" s="1"/>
  <c r="F454" i="16"/>
  <c r="G454" i="16" s="1"/>
  <c r="I454" i="16"/>
  <c r="J454" i="16"/>
  <c r="F455" i="16"/>
  <c r="G455" i="16" s="1"/>
  <c r="I455" i="16"/>
  <c r="J455" i="16"/>
  <c r="F456" i="16"/>
  <c r="G456" i="16" s="1"/>
  <c r="I456" i="16"/>
  <c r="J456" i="16" s="1"/>
  <c r="F457" i="16"/>
  <c r="G457" i="16" s="1"/>
  <c r="I457" i="16"/>
  <c r="J457" i="16" s="1"/>
  <c r="F458" i="16"/>
  <c r="G458" i="16"/>
  <c r="I458" i="16"/>
  <c r="J458" i="16" s="1"/>
  <c r="F459" i="16"/>
  <c r="G459" i="16" s="1"/>
  <c r="I459" i="16"/>
  <c r="J459" i="16"/>
  <c r="F460" i="16"/>
  <c r="G460" i="16" s="1"/>
  <c r="I460" i="16"/>
  <c r="J460" i="16" s="1"/>
  <c r="F461" i="16"/>
  <c r="G461" i="16" s="1"/>
  <c r="I461" i="16"/>
  <c r="J461" i="16"/>
  <c r="F462" i="16"/>
  <c r="G462" i="16"/>
  <c r="I462" i="16"/>
  <c r="J462" i="16" s="1"/>
  <c r="F463" i="16"/>
  <c r="G463" i="16" s="1"/>
  <c r="I463" i="16"/>
  <c r="J463" i="16" s="1"/>
  <c r="F464" i="16"/>
  <c r="G464" i="16"/>
  <c r="I464" i="16"/>
  <c r="J464" i="16" s="1"/>
  <c r="F465" i="16"/>
  <c r="G465" i="16" s="1"/>
  <c r="I465" i="16"/>
  <c r="J465" i="16" s="1"/>
  <c r="F466" i="16"/>
  <c r="G466" i="16" s="1"/>
  <c r="I466" i="16"/>
  <c r="J466" i="16"/>
  <c r="F467" i="16"/>
  <c r="G467" i="16" s="1"/>
  <c r="I467" i="16"/>
  <c r="J467" i="16"/>
  <c r="F468" i="16"/>
  <c r="G468" i="16" s="1"/>
  <c r="I468" i="16"/>
  <c r="J468" i="16" s="1"/>
  <c r="F469" i="16"/>
  <c r="G469" i="16" s="1"/>
  <c r="I469" i="16"/>
  <c r="J469" i="16"/>
  <c r="F470" i="16"/>
  <c r="G470" i="16" s="1"/>
  <c r="I470" i="16"/>
  <c r="J470" i="16" s="1"/>
  <c r="F471" i="16"/>
  <c r="G471" i="16" s="1"/>
  <c r="I471" i="16"/>
  <c r="J471" i="16"/>
  <c r="F472" i="16"/>
  <c r="G472" i="16" s="1"/>
  <c r="I472" i="16"/>
  <c r="J472" i="16" s="1"/>
  <c r="F473" i="16"/>
  <c r="G473" i="16" s="1"/>
  <c r="I473" i="16"/>
  <c r="J473" i="16" s="1"/>
  <c r="F474" i="16"/>
  <c r="G474" i="16"/>
  <c r="I474" i="16"/>
  <c r="J474" i="16" s="1"/>
  <c r="F475" i="16"/>
  <c r="G475" i="16" s="1"/>
  <c r="I475" i="16"/>
  <c r="J475" i="16"/>
  <c r="F476" i="16"/>
  <c r="G476" i="16" s="1"/>
  <c r="I476" i="16"/>
  <c r="J476" i="16"/>
  <c r="F477" i="16"/>
  <c r="G477" i="16" s="1"/>
  <c r="I477" i="16"/>
  <c r="J477" i="16"/>
  <c r="F478" i="16"/>
  <c r="G478" i="16" s="1"/>
  <c r="I478" i="16"/>
  <c r="J478" i="16"/>
  <c r="F479" i="16"/>
  <c r="G479" i="16" s="1"/>
  <c r="I479" i="16"/>
  <c r="J479" i="16"/>
  <c r="F480" i="16"/>
  <c r="G480" i="16"/>
  <c r="I480" i="16"/>
  <c r="J480" i="16" s="1"/>
  <c r="F481" i="16"/>
  <c r="G481" i="16" s="1"/>
  <c r="I481" i="16"/>
  <c r="J481" i="16"/>
  <c r="F482" i="16"/>
  <c r="G482" i="16"/>
  <c r="I482" i="16"/>
  <c r="J482" i="16" s="1"/>
  <c r="F483" i="16"/>
  <c r="G483" i="16" s="1"/>
  <c r="I483" i="16"/>
  <c r="J483" i="16"/>
  <c r="F484" i="16"/>
  <c r="G484" i="16"/>
  <c r="I484" i="16"/>
  <c r="J484" i="16" s="1"/>
  <c r="F485" i="16"/>
  <c r="G485" i="16" s="1"/>
  <c r="I485" i="16"/>
  <c r="J485" i="16" s="1"/>
  <c r="F486" i="16"/>
  <c r="G486" i="16"/>
  <c r="I486" i="16"/>
  <c r="J486" i="16" s="1"/>
  <c r="F487" i="16"/>
  <c r="G487" i="16"/>
  <c r="I487" i="16"/>
  <c r="J487" i="16"/>
  <c r="F488" i="16"/>
  <c r="G488" i="16" s="1"/>
  <c r="I488" i="16"/>
  <c r="J488" i="16" s="1"/>
  <c r="F489" i="16"/>
  <c r="G489" i="16" s="1"/>
  <c r="I489" i="16"/>
  <c r="J489" i="16" s="1"/>
  <c r="F490" i="16"/>
  <c r="G490" i="16" s="1"/>
  <c r="I490" i="16"/>
  <c r="J490" i="16" s="1"/>
  <c r="F491" i="16"/>
  <c r="G491" i="16"/>
  <c r="I491" i="16"/>
  <c r="J491" i="16" s="1"/>
  <c r="F492" i="16"/>
  <c r="G492" i="16"/>
  <c r="I492" i="16"/>
  <c r="J492" i="16" s="1"/>
  <c r="F493" i="16"/>
  <c r="G493" i="16" s="1"/>
  <c r="I493" i="16"/>
  <c r="J493" i="16"/>
  <c r="F494" i="16"/>
  <c r="G494" i="16" s="1"/>
  <c r="I494" i="16"/>
  <c r="J494" i="16" s="1"/>
  <c r="F495" i="16"/>
  <c r="G495" i="16" s="1"/>
  <c r="I495" i="16"/>
  <c r="J495" i="16" s="1"/>
  <c r="F496" i="16"/>
  <c r="G496" i="16"/>
  <c r="I496" i="16"/>
  <c r="J496" i="16" s="1"/>
  <c r="F497" i="16"/>
  <c r="G497" i="16" s="1"/>
  <c r="I497" i="16"/>
  <c r="J497" i="16"/>
  <c r="F498" i="16"/>
  <c r="G498" i="16" s="1"/>
  <c r="I498" i="16"/>
  <c r="J498" i="16" s="1"/>
  <c r="F499" i="16"/>
  <c r="G499" i="16"/>
  <c r="I499" i="16"/>
  <c r="J499" i="16" s="1"/>
  <c r="F500" i="16"/>
  <c r="G500" i="16" s="1"/>
  <c r="I500" i="16"/>
  <c r="J500" i="16" s="1"/>
  <c r="F501" i="16"/>
  <c r="G501" i="16" s="1"/>
  <c r="I501" i="16"/>
  <c r="J501" i="16" s="1"/>
  <c r="F502" i="16"/>
  <c r="G502" i="16" s="1"/>
  <c r="I502" i="16"/>
  <c r="J502" i="16" s="1"/>
  <c r="F503" i="16"/>
  <c r="G503" i="16" s="1"/>
  <c r="I503" i="16"/>
  <c r="J503" i="16"/>
  <c r="F504" i="16"/>
  <c r="G504" i="16" s="1"/>
  <c r="I504" i="16"/>
  <c r="J504" i="16" s="1"/>
  <c r="F505" i="16"/>
  <c r="G505" i="16" s="1"/>
  <c r="I505" i="16"/>
  <c r="J505" i="16" s="1"/>
  <c r="F506" i="16"/>
  <c r="G506" i="16"/>
  <c r="I506" i="16"/>
  <c r="J506" i="16" s="1"/>
  <c r="F507" i="16"/>
  <c r="G507" i="16" s="1"/>
  <c r="I507" i="16"/>
  <c r="J507" i="16" s="1"/>
  <c r="F508" i="16"/>
  <c r="G508" i="16"/>
  <c r="I508" i="16"/>
  <c r="J508" i="16" s="1"/>
  <c r="F509" i="16"/>
  <c r="G509" i="16" s="1"/>
  <c r="I509" i="16"/>
  <c r="J509" i="16"/>
  <c r="F510" i="16"/>
  <c r="G510" i="16" s="1"/>
  <c r="I510" i="16"/>
  <c r="J510" i="16" s="1"/>
  <c r="F511" i="16"/>
  <c r="G511" i="16"/>
  <c r="I511" i="16"/>
  <c r="J511" i="16"/>
  <c r="F512" i="16"/>
  <c r="G512" i="16"/>
  <c r="I512" i="16"/>
  <c r="J512" i="16" s="1"/>
  <c r="F513" i="16"/>
  <c r="G513" i="16" s="1"/>
  <c r="I513" i="16"/>
  <c r="J513" i="16"/>
  <c r="F514" i="16"/>
  <c r="G514" i="16"/>
  <c r="I514" i="16"/>
  <c r="J514" i="16" s="1"/>
  <c r="F515" i="16"/>
  <c r="G515" i="16" s="1"/>
  <c r="I515" i="16"/>
  <c r="J515" i="16"/>
  <c r="F516" i="16"/>
  <c r="G516" i="16"/>
  <c r="I516" i="16"/>
  <c r="J516" i="16" s="1"/>
  <c r="F517" i="16"/>
  <c r="G517" i="16" s="1"/>
  <c r="I517" i="16"/>
  <c r="J517" i="16" s="1"/>
  <c r="F518" i="16"/>
  <c r="G518" i="16"/>
  <c r="I518" i="16"/>
  <c r="J518" i="16" s="1"/>
  <c r="F519" i="16"/>
  <c r="G519" i="16"/>
  <c r="I519" i="16"/>
  <c r="J519" i="16"/>
  <c r="F520" i="16"/>
  <c r="G520" i="16" s="1"/>
  <c r="I520" i="16"/>
  <c r="J520" i="16" s="1"/>
  <c r="F521" i="16"/>
  <c r="G521" i="16" s="1"/>
  <c r="I521" i="16"/>
  <c r="J521" i="16"/>
  <c r="F522" i="16"/>
  <c r="G522" i="16" s="1"/>
  <c r="I522" i="16"/>
  <c r="J522" i="16" s="1"/>
  <c r="F523" i="16"/>
  <c r="G523" i="16"/>
  <c r="I523" i="16"/>
  <c r="J523" i="16"/>
  <c r="F524" i="16"/>
  <c r="G524" i="16"/>
  <c r="I524" i="16"/>
  <c r="J524" i="16" s="1"/>
  <c r="F525" i="16"/>
  <c r="G525" i="16" s="1"/>
  <c r="I525" i="16"/>
  <c r="J525" i="16"/>
  <c r="F526" i="16"/>
  <c r="G526" i="16"/>
  <c r="I526" i="16"/>
  <c r="J526" i="16" s="1"/>
  <c r="F527" i="16"/>
  <c r="G527" i="16" s="1"/>
  <c r="I527" i="16"/>
  <c r="J527" i="16" s="1"/>
  <c r="F528" i="16"/>
  <c r="G528" i="16"/>
  <c r="I528" i="16"/>
  <c r="J528" i="16" s="1"/>
  <c r="F529" i="16"/>
  <c r="G529" i="16" s="1"/>
  <c r="I529" i="16"/>
  <c r="J529" i="16" s="1"/>
  <c r="F530" i="16"/>
  <c r="G530" i="16" s="1"/>
  <c r="I530" i="16"/>
  <c r="J530" i="16" s="1"/>
  <c r="F531" i="16"/>
  <c r="G531" i="16"/>
  <c r="I531" i="16"/>
  <c r="J531" i="16"/>
  <c r="F532" i="16"/>
  <c r="G532" i="16" s="1"/>
  <c r="I532" i="16"/>
  <c r="J532" i="16" s="1"/>
  <c r="F533" i="16"/>
  <c r="G533" i="16" s="1"/>
  <c r="I533" i="16"/>
  <c r="J533" i="16" s="1"/>
  <c r="F534" i="16"/>
  <c r="G534" i="16" s="1"/>
  <c r="I534" i="16"/>
  <c r="J534" i="16" s="1"/>
  <c r="F535" i="16"/>
  <c r="G535" i="16" s="1"/>
  <c r="I535" i="16"/>
  <c r="J535" i="16"/>
  <c r="F536" i="16"/>
  <c r="G536" i="16"/>
  <c r="I536" i="16"/>
  <c r="J536" i="16" s="1"/>
  <c r="F537" i="16"/>
  <c r="G537" i="16" s="1"/>
  <c r="I537" i="16"/>
  <c r="J537" i="16" s="1"/>
  <c r="F538" i="16"/>
  <c r="G538" i="16"/>
  <c r="I538" i="16"/>
  <c r="J538" i="16" s="1"/>
  <c r="F539" i="16"/>
  <c r="G539" i="16"/>
  <c r="I539" i="16"/>
  <c r="J539" i="16" s="1"/>
  <c r="F540" i="16"/>
  <c r="G540" i="16"/>
  <c r="I540" i="16"/>
  <c r="J540" i="16" s="1"/>
  <c r="F541" i="16"/>
  <c r="G541" i="16" s="1"/>
  <c r="I541" i="16"/>
  <c r="J541" i="16"/>
  <c r="F542" i="16"/>
  <c r="G542" i="16" s="1"/>
  <c r="I542" i="16"/>
  <c r="J542" i="16" s="1"/>
  <c r="F543" i="16"/>
  <c r="G543" i="16"/>
  <c r="I543" i="16"/>
  <c r="J543" i="16"/>
  <c r="F544" i="16"/>
  <c r="G544" i="16"/>
  <c r="I544" i="16"/>
  <c r="J544" i="16" s="1"/>
  <c r="F545" i="16"/>
  <c r="G545" i="16" s="1"/>
  <c r="I545" i="16"/>
  <c r="J545" i="16"/>
  <c r="F546" i="16"/>
  <c r="G546" i="16"/>
  <c r="I546" i="16"/>
  <c r="J546" i="16" s="1"/>
  <c r="F547" i="16"/>
  <c r="G547" i="16" s="1"/>
  <c r="I547" i="16"/>
  <c r="J547" i="16"/>
  <c r="F548" i="16"/>
  <c r="G548" i="16"/>
  <c r="I548" i="16"/>
  <c r="J548" i="16" s="1"/>
  <c r="F549" i="16"/>
  <c r="G549" i="16" s="1"/>
  <c r="I549" i="16"/>
  <c r="J549" i="16" s="1"/>
  <c r="F550" i="16"/>
  <c r="G550" i="16"/>
  <c r="I550" i="16"/>
  <c r="J550" i="16" s="1"/>
  <c r="F551" i="16"/>
  <c r="G551" i="16"/>
  <c r="I551" i="16"/>
  <c r="J551" i="16"/>
  <c r="F552" i="16"/>
  <c r="G552" i="16" s="1"/>
  <c r="I552" i="16"/>
  <c r="J552" i="16" s="1"/>
  <c r="F553" i="16"/>
  <c r="G553" i="16" s="1"/>
  <c r="I553" i="16"/>
  <c r="J553" i="16" s="1"/>
  <c r="F554" i="16"/>
  <c r="G554" i="16" s="1"/>
  <c r="I554" i="16"/>
  <c r="J554" i="16" s="1"/>
  <c r="F555" i="16"/>
  <c r="G555" i="16"/>
  <c r="I555" i="16"/>
  <c r="J555" i="16"/>
  <c r="F556" i="16"/>
  <c r="G556" i="16"/>
  <c r="I556" i="16"/>
  <c r="J556" i="16" s="1"/>
  <c r="F557" i="16"/>
  <c r="G557" i="16" s="1"/>
  <c r="I557" i="16"/>
  <c r="J557" i="16"/>
  <c r="F558" i="16"/>
  <c r="G558" i="16"/>
  <c r="I558" i="16"/>
  <c r="J558" i="16" s="1"/>
  <c r="F559" i="16"/>
  <c r="G559" i="16" s="1"/>
  <c r="I559" i="16"/>
  <c r="J559" i="16" s="1"/>
  <c r="F560" i="16"/>
  <c r="G560" i="16"/>
  <c r="I560" i="16"/>
  <c r="J560" i="16" s="1"/>
  <c r="F561" i="16"/>
  <c r="G561" i="16" s="1"/>
  <c r="I561" i="16"/>
  <c r="J561" i="16"/>
  <c r="F562" i="16"/>
  <c r="G562" i="16" s="1"/>
  <c r="I562" i="16"/>
  <c r="J562" i="16" s="1"/>
  <c r="F563" i="16"/>
  <c r="G563" i="16"/>
  <c r="I563" i="16"/>
  <c r="J563" i="16"/>
  <c r="F564" i="16"/>
  <c r="G564" i="16" s="1"/>
  <c r="I564" i="16"/>
  <c r="J564" i="16" s="1"/>
  <c r="F565" i="16"/>
  <c r="G565" i="16" s="1"/>
  <c r="I565" i="16"/>
  <c r="J565" i="16" s="1"/>
  <c r="F566" i="16"/>
  <c r="G566" i="16" s="1"/>
  <c r="I566" i="16"/>
  <c r="J566" i="16" s="1"/>
  <c r="F567" i="16"/>
  <c r="G567" i="16" s="1"/>
  <c r="I567" i="16"/>
  <c r="J567" i="16"/>
  <c r="F568" i="16"/>
  <c r="G568" i="16" s="1"/>
  <c r="I568" i="16"/>
  <c r="J568" i="16" s="1"/>
  <c r="F569" i="16"/>
  <c r="G569" i="16" s="1"/>
  <c r="I569" i="16"/>
  <c r="J569" i="16" s="1"/>
  <c r="F570" i="16"/>
  <c r="G570" i="16"/>
  <c r="I570" i="16"/>
  <c r="J570" i="16" s="1"/>
  <c r="F571" i="16"/>
  <c r="G571" i="16" s="1"/>
  <c r="I571" i="16"/>
  <c r="J571" i="16" s="1"/>
  <c r="F572" i="16"/>
  <c r="G572" i="16"/>
  <c r="I572" i="16"/>
  <c r="J572" i="16" s="1"/>
  <c r="F573" i="16"/>
  <c r="G573" i="16" s="1"/>
  <c r="I573" i="16"/>
  <c r="J573" i="16" s="1"/>
  <c r="F574" i="16"/>
  <c r="G574" i="16" s="1"/>
  <c r="I574" i="16"/>
  <c r="J574" i="16" s="1"/>
  <c r="F575" i="16"/>
  <c r="G575" i="16"/>
  <c r="I575" i="16"/>
  <c r="J575" i="16"/>
  <c r="F576" i="16"/>
  <c r="G576" i="16" s="1"/>
  <c r="I576" i="16"/>
  <c r="J576" i="16" s="1"/>
  <c r="F577" i="16"/>
  <c r="G577" i="16" s="1"/>
  <c r="I577" i="16"/>
  <c r="J577" i="16"/>
  <c r="F578" i="16"/>
  <c r="G578" i="16"/>
  <c r="I578" i="16"/>
  <c r="J578" i="16" s="1"/>
  <c r="F579" i="16"/>
  <c r="G579" i="16" s="1"/>
  <c r="I579" i="16"/>
  <c r="J579" i="16"/>
  <c r="F580" i="16"/>
  <c r="G580" i="16"/>
  <c r="I580" i="16"/>
  <c r="J580" i="16" s="1"/>
  <c r="F581" i="16"/>
  <c r="G581" i="16" s="1"/>
  <c r="I581" i="16"/>
  <c r="J581" i="16" s="1"/>
  <c r="F582" i="16"/>
  <c r="G582" i="16"/>
  <c r="I582" i="16"/>
  <c r="J582" i="16" s="1"/>
  <c r="F583" i="16"/>
  <c r="G583" i="16"/>
  <c r="I583" i="16"/>
  <c r="J583" i="16"/>
  <c r="F584" i="16"/>
  <c r="G584" i="16" s="1"/>
  <c r="I584" i="16"/>
  <c r="J584" i="16" s="1"/>
  <c r="F585" i="16"/>
  <c r="G585" i="16" s="1"/>
  <c r="I585" i="16"/>
  <c r="J585" i="16"/>
  <c r="F586" i="16"/>
  <c r="G586" i="16" s="1"/>
  <c r="I586" i="16"/>
  <c r="J586" i="16" s="1"/>
  <c r="F587" i="16"/>
  <c r="G587" i="16"/>
  <c r="I587" i="16"/>
  <c r="J587" i="16"/>
  <c r="F588" i="16"/>
  <c r="G588" i="16"/>
  <c r="I588" i="16"/>
  <c r="J588" i="16" s="1"/>
  <c r="F589" i="16"/>
  <c r="G589" i="16" s="1"/>
  <c r="I589" i="16"/>
  <c r="J589" i="16"/>
  <c r="F590" i="16"/>
  <c r="G590" i="16"/>
  <c r="I590" i="16"/>
  <c r="J590" i="16" s="1"/>
  <c r="F591" i="16"/>
  <c r="G591" i="16" s="1"/>
  <c r="I591" i="16"/>
  <c r="J591" i="16" s="1"/>
  <c r="F592" i="16"/>
  <c r="G592" i="16"/>
  <c r="I592" i="16"/>
  <c r="J592" i="16" s="1"/>
  <c r="F593" i="16"/>
  <c r="G593" i="16" s="1"/>
  <c r="I593" i="16"/>
  <c r="J593" i="16" s="1"/>
  <c r="F594" i="16"/>
  <c r="G594" i="16" s="1"/>
  <c r="I594" i="16"/>
  <c r="J594" i="16" s="1"/>
  <c r="F595" i="16"/>
  <c r="G595" i="16"/>
  <c r="I595" i="16"/>
  <c r="J595" i="16"/>
  <c r="F596" i="16"/>
  <c r="G596" i="16" s="1"/>
  <c r="I596" i="16"/>
  <c r="J596" i="16" s="1"/>
  <c r="F597" i="16"/>
  <c r="G597" i="16" s="1"/>
  <c r="I597" i="16"/>
  <c r="J597" i="16" s="1"/>
  <c r="F598" i="16"/>
  <c r="G598" i="16" s="1"/>
  <c r="I598" i="16"/>
  <c r="J598" i="16" s="1"/>
  <c r="F599" i="16"/>
  <c r="G599" i="16" s="1"/>
  <c r="I599" i="16"/>
  <c r="J599" i="16"/>
  <c r="F600" i="16"/>
  <c r="G600" i="16"/>
  <c r="I600" i="16"/>
  <c r="J600" i="16" s="1"/>
  <c r="F601" i="16"/>
  <c r="G601" i="16" s="1"/>
  <c r="I601" i="16"/>
  <c r="J601" i="16" s="1"/>
  <c r="F602" i="16"/>
  <c r="G602" i="16"/>
  <c r="I602" i="16"/>
  <c r="J602" i="16" s="1"/>
  <c r="F603" i="16"/>
  <c r="G603" i="16"/>
  <c r="I603" i="16"/>
  <c r="J603" i="16" s="1"/>
  <c r="F604" i="16"/>
  <c r="G604" i="16"/>
  <c r="I604" i="16"/>
  <c r="J604" i="16" s="1"/>
  <c r="F605" i="16"/>
  <c r="G605" i="16" s="1"/>
  <c r="I605" i="16"/>
  <c r="J605" i="16"/>
  <c r="F606" i="16"/>
  <c r="G606" i="16" s="1"/>
  <c r="I606" i="16"/>
  <c r="J606" i="16" s="1"/>
  <c r="F607" i="16"/>
  <c r="G607" i="16"/>
  <c r="I607" i="16"/>
  <c r="J607" i="16"/>
  <c r="F608" i="16"/>
  <c r="G608" i="16"/>
  <c r="I608" i="16"/>
  <c r="J608" i="16" s="1"/>
  <c r="F609" i="16"/>
  <c r="G609" i="16" s="1"/>
  <c r="I609" i="16"/>
  <c r="J609" i="16"/>
  <c r="F610" i="16"/>
  <c r="G610" i="16"/>
  <c r="I610" i="16"/>
  <c r="J610" i="16" s="1"/>
  <c r="F611" i="16"/>
  <c r="G611" i="16" s="1"/>
  <c r="I611" i="16"/>
  <c r="J611" i="16"/>
  <c r="F612" i="16"/>
  <c r="G612" i="16"/>
  <c r="I612" i="16"/>
  <c r="J612" i="16" s="1"/>
  <c r="F613" i="16"/>
  <c r="G613" i="16" s="1"/>
  <c r="I613" i="16"/>
  <c r="J613" i="16" s="1"/>
  <c r="F614" i="16"/>
  <c r="G614" i="16"/>
  <c r="I614" i="16"/>
  <c r="J614" i="16" s="1"/>
  <c r="F615" i="16"/>
  <c r="G615" i="16"/>
  <c r="I615" i="16"/>
  <c r="J615" i="16"/>
  <c r="F616" i="16"/>
  <c r="G616" i="16" s="1"/>
  <c r="I616" i="16"/>
  <c r="J616" i="16" s="1"/>
  <c r="F617" i="16"/>
  <c r="G617" i="16" s="1"/>
  <c r="I617" i="16"/>
  <c r="J617" i="16" s="1"/>
  <c r="F618" i="16"/>
  <c r="G618" i="16"/>
  <c r="I618" i="16"/>
  <c r="J618" i="16" s="1"/>
  <c r="F619" i="16"/>
  <c r="G619" i="16"/>
  <c r="I619" i="16"/>
  <c r="J619" i="16" s="1"/>
  <c r="F620" i="16"/>
  <c r="G620" i="16"/>
  <c r="I620" i="16"/>
  <c r="J620" i="16" s="1"/>
  <c r="F621" i="16"/>
  <c r="G621" i="16" s="1"/>
  <c r="I621" i="16"/>
  <c r="J621" i="16"/>
  <c r="F622" i="16"/>
  <c r="G622" i="16" s="1"/>
  <c r="I622" i="16"/>
  <c r="J622" i="16" s="1"/>
  <c r="F623" i="16"/>
  <c r="G623" i="16"/>
  <c r="I623" i="16"/>
  <c r="J623" i="16" s="1"/>
  <c r="F624" i="16"/>
  <c r="G624" i="16"/>
  <c r="I624" i="16"/>
  <c r="J624" i="16" s="1"/>
  <c r="F625" i="16"/>
  <c r="G625" i="16" s="1"/>
  <c r="I625" i="16"/>
  <c r="J625" i="16"/>
  <c r="F626" i="16"/>
  <c r="G626" i="16" s="1"/>
  <c r="I626" i="16"/>
  <c r="J626" i="16" s="1"/>
  <c r="F627" i="16"/>
  <c r="G627" i="16"/>
  <c r="I627" i="16"/>
  <c r="J627" i="16" s="1"/>
  <c r="F628" i="16"/>
  <c r="G628" i="16" s="1"/>
  <c r="I628" i="16"/>
  <c r="J628" i="16"/>
  <c r="F629" i="16"/>
  <c r="G629" i="16" s="1"/>
  <c r="I629" i="16"/>
  <c r="J629" i="16" s="1"/>
  <c r="F630" i="16"/>
  <c r="G630" i="16" s="1"/>
  <c r="I630" i="16"/>
  <c r="J630" i="16"/>
  <c r="F631" i="16"/>
  <c r="G631" i="16"/>
  <c r="I631" i="16"/>
  <c r="J631" i="16"/>
  <c r="F632" i="16"/>
  <c r="G632" i="16" s="1"/>
  <c r="I632" i="16"/>
  <c r="J632" i="16"/>
  <c r="F633" i="16"/>
  <c r="G633" i="16"/>
  <c r="I633" i="16"/>
  <c r="J633" i="16" s="1"/>
  <c r="F634" i="16"/>
  <c r="G634" i="16" s="1"/>
  <c r="I634" i="16"/>
  <c r="J634" i="16"/>
  <c r="F635" i="16"/>
  <c r="G635" i="16"/>
  <c r="I635" i="16"/>
  <c r="J635" i="16"/>
  <c r="F636" i="16"/>
  <c r="G636" i="16" s="1"/>
  <c r="I636" i="16"/>
  <c r="J636" i="16"/>
  <c r="F637" i="16"/>
  <c r="G637" i="16" s="1"/>
  <c r="I637" i="16"/>
  <c r="J637" i="16" s="1"/>
  <c r="F638" i="16"/>
  <c r="G638" i="16" s="1"/>
  <c r="I638" i="16"/>
  <c r="J638" i="16"/>
  <c r="F639" i="16"/>
  <c r="G639" i="16"/>
  <c r="I639" i="16"/>
  <c r="J639" i="16"/>
  <c r="F640" i="16"/>
  <c r="G640" i="16" s="1"/>
  <c r="I640" i="16"/>
  <c r="J640" i="16"/>
  <c r="F641" i="16"/>
  <c r="G641" i="16" s="1"/>
  <c r="I641" i="16"/>
  <c r="J641" i="16" s="1"/>
  <c r="F642" i="16"/>
  <c r="G642" i="16" s="1"/>
  <c r="I642" i="16"/>
  <c r="J642" i="16"/>
  <c r="F643" i="16"/>
  <c r="G643" i="16"/>
  <c r="I643" i="16"/>
  <c r="J643" i="16" s="1"/>
  <c r="F644" i="16"/>
  <c r="G644" i="16" s="1"/>
  <c r="I644" i="16"/>
  <c r="J644" i="16"/>
  <c r="F645" i="16"/>
  <c r="G645" i="16" s="1"/>
  <c r="I645" i="16"/>
  <c r="J645" i="16"/>
  <c r="F646" i="16"/>
  <c r="G646" i="16" s="1"/>
  <c r="I646" i="16"/>
  <c r="J646" i="16"/>
  <c r="F647" i="16"/>
  <c r="G647" i="16" s="1"/>
  <c r="I647" i="16"/>
  <c r="J647" i="16" s="1"/>
  <c r="F648" i="16"/>
  <c r="G648" i="16" s="1"/>
  <c r="I648" i="16"/>
  <c r="J648" i="16"/>
  <c r="F649" i="16"/>
  <c r="G649" i="16" s="1"/>
  <c r="I649" i="16"/>
  <c r="J649" i="16" s="1"/>
  <c r="F650" i="16"/>
  <c r="G650" i="16" s="1"/>
  <c r="I650" i="16"/>
  <c r="J650" i="16"/>
  <c r="F651" i="16"/>
  <c r="G651" i="16" s="1"/>
  <c r="I651" i="16"/>
  <c r="J651" i="16" s="1"/>
  <c r="F652" i="16"/>
  <c r="G652" i="16" s="1"/>
  <c r="I652" i="16"/>
  <c r="J652" i="16"/>
  <c r="F653" i="16"/>
  <c r="G653" i="16" s="1"/>
  <c r="I653" i="16"/>
  <c r="J653" i="16"/>
  <c r="F654" i="16"/>
  <c r="G654" i="16" s="1"/>
  <c r="I654" i="16"/>
  <c r="J654" i="16"/>
  <c r="F655" i="16"/>
  <c r="G655" i="16" s="1"/>
  <c r="I655" i="16"/>
  <c r="J655" i="16" s="1"/>
  <c r="F656" i="16"/>
  <c r="G656" i="16" s="1"/>
  <c r="I656" i="16"/>
  <c r="J656" i="16"/>
  <c r="F657" i="16"/>
  <c r="G657" i="16" s="1"/>
  <c r="I657" i="16"/>
  <c r="J657" i="16" s="1"/>
  <c r="F658" i="16"/>
  <c r="G658" i="16" s="1"/>
  <c r="I658" i="16"/>
  <c r="J658" i="16"/>
  <c r="F659" i="16"/>
  <c r="G659" i="16" s="1"/>
  <c r="I659" i="16"/>
  <c r="J659" i="16" s="1"/>
  <c r="F660" i="16"/>
  <c r="G660" i="16" s="1"/>
  <c r="I660" i="16"/>
  <c r="J660" i="16"/>
  <c r="F661" i="16"/>
  <c r="G661" i="16" s="1"/>
  <c r="I661" i="16"/>
  <c r="J661" i="16"/>
  <c r="F662" i="16"/>
  <c r="G662" i="16" s="1"/>
  <c r="I662" i="16"/>
  <c r="J662" i="16"/>
  <c r="F663" i="16"/>
  <c r="I663" i="16"/>
  <c r="J663" i="16" s="1"/>
  <c r="F664" i="16"/>
  <c r="G664" i="16" s="1"/>
  <c r="I664" i="16"/>
  <c r="J664" i="16"/>
  <c r="F665" i="16"/>
  <c r="G665" i="16" s="1"/>
  <c r="I665" i="16"/>
  <c r="J665" i="16"/>
  <c r="F666" i="16"/>
  <c r="G666" i="16" s="1"/>
  <c r="I666" i="16"/>
  <c r="J666" i="16" s="1"/>
  <c r="F667" i="16"/>
  <c r="G667" i="16" s="1"/>
  <c r="I667" i="16"/>
  <c r="J667" i="16" s="1"/>
  <c r="F668" i="16"/>
  <c r="G668" i="16"/>
  <c r="I668" i="16"/>
  <c r="J668" i="16" s="1"/>
  <c r="F669" i="16"/>
  <c r="G669" i="16" s="1"/>
  <c r="I669" i="16"/>
  <c r="J669" i="16"/>
  <c r="F670" i="16"/>
  <c r="G670" i="16" s="1"/>
  <c r="I670" i="16"/>
  <c r="J670" i="16" s="1"/>
  <c r="F671" i="16"/>
  <c r="G671" i="16" s="1"/>
  <c r="I671" i="16"/>
  <c r="J671" i="16"/>
  <c r="F672" i="16"/>
  <c r="G672" i="16"/>
  <c r="I672" i="16"/>
  <c r="J672" i="16"/>
  <c r="F673" i="16"/>
  <c r="G673" i="16" s="1"/>
  <c r="I673" i="16"/>
  <c r="J673" i="16" s="1"/>
  <c r="F674" i="16"/>
  <c r="G674" i="16"/>
  <c r="I674" i="16"/>
  <c r="J674" i="16"/>
  <c r="F675" i="16"/>
  <c r="G675" i="16" s="1"/>
  <c r="I675" i="16"/>
  <c r="J675" i="16" s="1"/>
  <c r="F676" i="16"/>
  <c r="G676" i="16"/>
  <c r="I676" i="16"/>
  <c r="J676" i="16"/>
  <c r="F677" i="16"/>
  <c r="G677" i="16" s="1"/>
  <c r="I677" i="16"/>
  <c r="J677" i="16"/>
  <c r="F678" i="16"/>
  <c r="G678" i="16" s="1"/>
  <c r="I678" i="16"/>
  <c r="J678" i="16" s="1"/>
  <c r="F679" i="16"/>
  <c r="G679" i="16" s="1"/>
  <c r="I679" i="16"/>
  <c r="J679" i="16"/>
  <c r="F680" i="16"/>
  <c r="G680" i="16"/>
  <c r="I680" i="16"/>
  <c r="J680" i="16"/>
  <c r="F681" i="16"/>
  <c r="G681" i="16" s="1"/>
  <c r="I681" i="16"/>
  <c r="J681" i="16" s="1"/>
  <c r="F682" i="16"/>
  <c r="G682" i="16" s="1"/>
  <c r="I682" i="16"/>
  <c r="J682" i="16" s="1"/>
  <c r="F683" i="16"/>
  <c r="G683" i="16" s="1"/>
  <c r="I683" i="16"/>
  <c r="J683" i="16" s="1"/>
  <c r="F684" i="16"/>
  <c r="G684" i="16"/>
  <c r="I684" i="16"/>
  <c r="J684" i="16" s="1"/>
  <c r="F685" i="16"/>
  <c r="G685" i="16" s="1"/>
  <c r="I685" i="16"/>
  <c r="J685" i="16"/>
  <c r="F686" i="16"/>
  <c r="G686" i="16"/>
  <c r="I686" i="16"/>
  <c r="J686" i="16"/>
  <c r="F687" i="16"/>
  <c r="G687" i="16" s="1"/>
  <c r="I687" i="16"/>
  <c r="J687" i="16"/>
  <c r="F688" i="16"/>
  <c r="G688" i="16" s="1"/>
  <c r="I688" i="16"/>
  <c r="J688" i="16"/>
  <c r="F689" i="16"/>
  <c r="G689" i="16" s="1"/>
  <c r="I689" i="16"/>
  <c r="J689" i="16" s="1"/>
  <c r="F690" i="16"/>
  <c r="G690" i="16" s="1"/>
  <c r="I690" i="16"/>
  <c r="J690" i="16" s="1"/>
  <c r="F691" i="16"/>
  <c r="G691" i="16" s="1"/>
  <c r="I691" i="16"/>
  <c r="J691" i="16"/>
  <c r="F692" i="16"/>
  <c r="G692" i="16"/>
  <c r="I692" i="16"/>
  <c r="J692" i="16" s="1"/>
  <c r="F693" i="16"/>
  <c r="G693" i="16" s="1"/>
  <c r="I693" i="16"/>
  <c r="J693" i="16" s="1"/>
  <c r="F694" i="16"/>
  <c r="G694" i="16" s="1"/>
  <c r="I694" i="16"/>
  <c r="J694" i="16"/>
  <c r="F695" i="16"/>
  <c r="G695" i="16" s="1"/>
  <c r="I695" i="16"/>
  <c r="J695" i="16" s="1"/>
  <c r="F696" i="16"/>
  <c r="G696" i="16"/>
  <c r="I696" i="16"/>
  <c r="J696" i="16"/>
  <c r="F697" i="16"/>
  <c r="G697" i="16" s="1"/>
  <c r="I697" i="16"/>
  <c r="J697" i="16" s="1"/>
  <c r="F698" i="16"/>
  <c r="G698" i="16"/>
  <c r="I698" i="16"/>
  <c r="J698" i="16" s="1"/>
  <c r="F699" i="16"/>
  <c r="G699" i="16" s="1"/>
  <c r="I699" i="16"/>
  <c r="J699" i="16"/>
  <c r="F700" i="16"/>
  <c r="G700" i="16" s="1"/>
  <c r="I700" i="16"/>
  <c r="J700" i="16"/>
  <c r="F701" i="16"/>
  <c r="G701" i="16" s="1"/>
  <c r="I701" i="16"/>
  <c r="J701" i="16" s="1"/>
  <c r="F702" i="16"/>
  <c r="G702" i="16" s="1"/>
  <c r="I702" i="16"/>
  <c r="J702" i="16" s="1"/>
  <c r="F703" i="16"/>
  <c r="G703" i="16" s="1"/>
  <c r="I703" i="16"/>
  <c r="J703" i="16"/>
  <c r="F704" i="16"/>
  <c r="G704" i="16"/>
  <c r="I704" i="16"/>
  <c r="J704" i="16" s="1"/>
  <c r="F705" i="16"/>
  <c r="G705" i="16" s="1"/>
  <c r="I705" i="16"/>
  <c r="J705" i="16" s="1"/>
  <c r="F706" i="16"/>
  <c r="G706" i="16"/>
  <c r="I706" i="16"/>
  <c r="J706" i="16"/>
  <c r="F707" i="16"/>
  <c r="G707" i="16" s="1"/>
  <c r="I707" i="16"/>
  <c r="J707" i="16" s="1"/>
  <c r="F708" i="16"/>
  <c r="G708" i="16"/>
  <c r="I708" i="16"/>
  <c r="J708" i="16" s="1"/>
  <c r="F709" i="16"/>
  <c r="G709" i="16" s="1"/>
  <c r="I709" i="16"/>
  <c r="J709" i="16" s="1"/>
  <c r="F710" i="16"/>
  <c r="G710" i="16" s="1"/>
  <c r="I710" i="16"/>
  <c r="J710" i="16"/>
  <c r="F711" i="16"/>
  <c r="G711" i="16" s="1"/>
  <c r="I711" i="16"/>
  <c r="J711" i="16"/>
  <c r="F712" i="16"/>
  <c r="G712" i="16" s="1"/>
  <c r="I712" i="16"/>
  <c r="J712" i="16"/>
  <c r="F713" i="16"/>
  <c r="G713" i="16" s="1"/>
  <c r="I713" i="16"/>
  <c r="J713" i="16" s="1"/>
  <c r="F714" i="16"/>
  <c r="G714" i="16"/>
  <c r="I714" i="16"/>
  <c r="J714" i="16" s="1"/>
  <c r="F715" i="16"/>
  <c r="G715" i="16" s="1"/>
  <c r="I715" i="16"/>
  <c r="J715" i="16" s="1"/>
  <c r="F716" i="16"/>
  <c r="G716" i="16" s="1"/>
  <c r="I716" i="16"/>
  <c r="J716" i="16" s="1"/>
  <c r="F717" i="16"/>
  <c r="G717" i="16" s="1"/>
  <c r="I717" i="16"/>
  <c r="J717" i="16"/>
  <c r="F718" i="16"/>
  <c r="G718" i="16" s="1"/>
  <c r="I718" i="16"/>
  <c r="J718" i="16"/>
  <c r="F719" i="16"/>
  <c r="G719" i="16" s="1"/>
  <c r="I719" i="16"/>
  <c r="J719" i="16"/>
  <c r="F720" i="16"/>
  <c r="G720" i="16"/>
  <c r="I720" i="16"/>
  <c r="J720" i="16" s="1"/>
  <c r="F721" i="16"/>
  <c r="G721" i="16" s="1"/>
  <c r="I721" i="16"/>
  <c r="J721" i="16" s="1"/>
  <c r="F722" i="16"/>
  <c r="G722" i="16" s="1"/>
  <c r="I722" i="16"/>
  <c r="J722" i="16"/>
  <c r="F723" i="16"/>
  <c r="G723" i="16" s="1"/>
  <c r="I723" i="16"/>
  <c r="J723" i="16"/>
  <c r="F724" i="16"/>
  <c r="G724" i="16"/>
  <c r="I724" i="16"/>
  <c r="J724" i="16"/>
  <c r="F725" i="16"/>
  <c r="G725" i="16" s="1"/>
  <c r="I725" i="16"/>
  <c r="J725" i="16" s="1"/>
  <c r="F726" i="16"/>
  <c r="G726" i="16" s="1"/>
  <c r="I726" i="16"/>
  <c r="J726" i="16"/>
  <c r="F727" i="16"/>
  <c r="G727" i="16" s="1"/>
  <c r="I727" i="16"/>
  <c r="J727" i="16"/>
  <c r="F728" i="16"/>
  <c r="G728" i="16" s="1"/>
  <c r="I728" i="16"/>
  <c r="J728" i="16"/>
  <c r="F729" i="16"/>
  <c r="G729" i="16" s="1"/>
  <c r="I729" i="16"/>
  <c r="J729" i="16"/>
  <c r="F730" i="16"/>
  <c r="G730" i="16"/>
  <c r="I730" i="16"/>
  <c r="J730" i="16" s="1"/>
  <c r="F731" i="16"/>
  <c r="G731" i="16" s="1"/>
  <c r="I731" i="16"/>
  <c r="J731" i="16" s="1"/>
  <c r="F732" i="16"/>
  <c r="G732" i="16"/>
  <c r="I732" i="16"/>
  <c r="J732" i="16"/>
  <c r="F733" i="16"/>
  <c r="G733" i="16" s="1"/>
  <c r="I733" i="16"/>
  <c r="J733" i="16"/>
  <c r="F734" i="16"/>
  <c r="G734" i="16" s="1"/>
  <c r="I734" i="16"/>
  <c r="J734" i="16" s="1"/>
  <c r="F735" i="16"/>
  <c r="G735" i="16" s="1"/>
  <c r="I735" i="16"/>
  <c r="J735" i="16"/>
  <c r="F736" i="16"/>
  <c r="G736" i="16"/>
  <c r="I736" i="16"/>
  <c r="J736" i="16"/>
  <c r="F737" i="16"/>
  <c r="G737" i="16" s="1"/>
  <c r="I737" i="16"/>
  <c r="J737" i="16" s="1"/>
  <c r="F738" i="16"/>
  <c r="G738" i="16"/>
  <c r="I738" i="16"/>
  <c r="J738" i="16" s="1"/>
  <c r="F739" i="16"/>
  <c r="G739" i="16" s="1"/>
  <c r="I739" i="16"/>
  <c r="J739" i="16"/>
  <c r="F740" i="16"/>
  <c r="G740" i="16"/>
  <c r="I740" i="16"/>
  <c r="J740" i="16"/>
  <c r="F741" i="16"/>
  <c r="G741" i="16" s="1"/>
  <c r="I741" i="16"/>
  <c r="J741" i="16" s="1"/>
  <c r="F742" i="16"/>
  <c r="G742" i="16" s="1"/>
  <c r="I742" i="16"/>
  <c r="J742" i="16" s="1"/>
  <c r="F743" i="16"/>
  <c r="G743" i="16" s="1"/>
  <c r="I743" i="16"/>
  <c r="J743" i="16"/>
  <c r="F744" i="16"/>
  <c r="G744" i="16" s="1"/>
  <c r="I744" i="16"/>
  <c r="J744" i="16"/>
  <c r="F745" i="16"/>
  <c r="G745" i="16" s="1"/>
  <c r="I745" i="16"/>
  <c r="J745" i="16" s="1"/>
  <c r="F746" i="16"/>
  <c r="G746" i="16" s="1"/>
  <c r="I746" i="16"/>
  <c r="J746" i="16" s="1"/>
  <c r="F747" i="16"/>
  <c r="G747" i="16" s="1"/>
  <c r="I747" i="16"/>
  <c r="J747" i="16" s="1"/>
  <c r="F748" i="16"/>
  <c r="G748" i="16"/>
  <c r="I748" i="16"/>
  <c r="J748" i="16" s="1"/>
  <c r="F749" i="16"/>
  <c r="G749" i="16" s="1"/>
  <c r="I749" i="16"/>
  <c r="J749" i="16"/>
  <c r="F750" i="16"/>
  <c r="G750" i="16" s="1"/>
  <c r="I750" i="16"/>
  <c r="J750" i="16"/>
  <c r="F751" i="16"/>
  <c r="G751" i="16" s="1"/>
  <c r="I751" i="16"/>
  <c r="J751" i="16"/>
  <c r="F752" i="16"/>
  <c r="G752" i="16"/>
  <c r="I752" i="16"/>
  <c r="J752" i="16"/>
  <c r="F753" i="16"/>
  <c r="G753" i="16" s="1"/>
  <c r="I753" i="16"/>
  <c r="J753" i="16" s="1"/>
  <c r="F754" i="16"/>
  <c r="G754" i="16"/>
  <c r="I754" i="16"/>
  <c r="J754" i="16" s="1"/>
  <c r="F755" i="16"/>
  <c r="G755" i="16" s="1"/>
  <c r="I755" i="16"/>
  <c r="J755" i="16" s="1"/>
  <c r="F756" i="16"/>
  <c r="G756" i="16"/>
  <c r="I756" i="16"/>
  <c r="J756" i="16"/>
  <c r="F757" i="16"/>
  <c r="G757" i="16" s="1"/>
  <c r="I757" i="16"/>
  <c r="J757" i="16" s="1"/>
  <c r="F758" i="16"/>
  <c r="G758" i="16" s="1"/>
  <c r="I758" i="16"/>
  <c r="J758" i="16"/>
  <c r="F759" i="16"/>
  <c r="G759" i="16" s="1"/>
  <c r="I759" i="16"/>
  <c r="J759" i="16"/>
  <c r="F760" i="16"/>
  <c r="G760" i="16" s="1"/>
  <c r="I760" i="16"/>
  <c r="J760" i="16"/>
  <c r="F761" i="16"/>
  <c r="G761" i="16" s="1"/>
  <c r="I761" i="16"/>
  <c r="J761" i="16" s="1"/>
  <c r="F762" i="16"/>
  <c r="G762" i="16" s="1"/>
  <c r="I762" i="16"/>
  <c r="J762" i="16" s="1"/>
  <c r="F763" i="16"/>
  <c r="G763" i="16" s="1"/>
  <c r="I763" i="16"/>
  <c r="J763" i="16"/>
  <c r="F764" i="16"/>
  <c r="G764" i="16"/>
  <c r="I764" i="16"/>
  <c r="J764" i="16" s="1"/>
  <c r="F765" i="16"/>
  <c r="G765" i="16" s="1"/>
  <c r="I765" i="16"/>
  <c r="J765" i="16" s="1"/>
  <c r="F766" i="16"/>
  <c r="G766" i="16" s="1"/>
  <c r="I766" i="16"/>
  <c r="J766" i="16" s="1"/>
  <c r="F767" i="16"/>
  <c r="G767" i="16" s="1"/>
  <c r="I767" i="16"/>
  <c r="J767" i="16"/>
  <c r="F768" i="16"/>
  <c r="G768" i="16" s="1"/>
  <c r="I768" i="16"/>
  <c r="J768" i="16"/>
  <c r="F769" i="16"/>
  <c r="G769" i="16" s="1"/>
  <c r="I769" i="16"/>
  <c r="J769" i="16" s="1"/>
  <c r="F770" i="16"/>
  <c r="G770" i="16"/>
  <c r="I770" i="16"/>
  <c r="J770" i="16" s="1"/>
  <c r="F771" i="16"/>
  <c r="G771" i="16" s="1"/>
  <c r="I771" i="16"/>
  <c r="J771" i="16"/>
  <c r="F772" i="16"/>
  <c r="G772" i="16"/>
  <c r="I772" i="16"/>
  <c r="J772" i="16"/>
  <c r="F773" i="16"/>
  <c r="G773" i="16" s="1"/>
  <c r="I773" i="16"/>
  <c r="J773" i="16"/>
  <c r="F774" i="16"/>
  <c r="G774" i="16" s="1"/>
  <c r="I774" i="16"/>
  <c r="J774" i="16"/>
  <c r="F775" i="16"/>
  <c r="G775" i="16" s="1"/>
  <c r="I775" i="16"/>
  <c r="J775" i="16"/>
  <c r="F776" i="16"/>
  <c r="G776" i="16"/>
  <c r="I776" i="16"/>
  <c r="J776" i="16"/>
  <c r="F777" i="16"/>
  <c r="G777" i="16" s="1"/>
  <c r="I777" i="16"/>
  <c r="J777" i="16" s="1"/>
  <c r="F778" i="16"/>
  <c r="G778" i="16" s="1"/>
  <c r="I778" i="16"/>
  <c r="J778" i="16" s="1"/>
  <c r="F779" i="16"/>
  <c r="G779" i="16" s="1"/>
  <c r="I779" i="16"/>
  <c r="J779" i="16" s="1"/>
  <c r="F780" i="16"/>
  <c r="G780" i="16"/>
  <c r="I780" i="16"/>
  <c r="J780" i="16" s="1"/>
  <c r="F781" i="16"/>
  <c r="G781" i="16" s="1"/>
  <c r="I781" i="16"/>
  <c r="J781" i="16"/>
  <c r="F782" i="16"/>
  <c r="G782" i="16" s="1"/>
  <c r="I782" i="16"/>
  <c r="J782" i="16" s="1"/>
  <c r="F783" i="16"/>
  <c r="G783" i="16" s="1"/>
  <c r="I783" i="16"/>
  <c r="J783" i="16"/>
  <c r="F784" i="16"/>
  <c r="G784" i="16"/>
  <c r="I784" i="16"/>
  <c r="J784" i="16"/>
  <c r="F785" i="16"/>
  <c r="G785" i="16" s="1"/>
  <c r="I785" i="16"/>
  <c r="J785" i="16" s="1"/>
  <c r="F786" i="16"/>
  <c r="G786" i="16" s="1"/>
  <c r="I786" i="16"/>
  <c r="J786" i="16" s="1"/>
  <c r="F787" i="16"/>
  <c r="G787" i="16" s="1"/>
  <c r="I787" i="16"/>
  <c r="J787" i="16"/>
  <c r="F788" i="16"/>
  <c r="G788" i="16"/>
  <c r="I788" i="16"/>
  <c r="J788" i="16" s="1"/>
  <c r="F789" i="16"/>
  <c r="G789" i="16" s="1"/>
  <c r="I789" i="16"/>
  <c r="J789" i="16" s="1"/>
  <c r="F790" i="16"/>
  <c r="G790" i="16" s="1"/>
  <c r="I790" i="16"/>
  <c r="J790" i="16"/>
  <c r="F791" i="16"/>
  <c r="G791" i="16" s="1"/>
  <c r="I791" i="16"/>
  <c r="J791" i="16"/>
  <c r="F792" i="16"/>
  <c r="G792" i="16" s="1"/>
  <c r="I792" i="16"/>
  <c r="J792" i="16"/>
  <c r="F793" i="16"/>
  <c r="G793" i="16" s="1"/>
  <c r="I793" i="16"/>
  <c r="J793" i="16" s="1"/>
  <c r="F794" i="16"/>
  <c r="G794" i="16"/>
  <c r="I794" i="16"/>
  <c r="J794" i="16" s="1"/>
  <c r="F795" i="16"/>
  <c r="G795" i="16" s="1"/>
  <c r="I795" i="16"/>
  <c r="J795" i="16" s="1"/>
  <c r="F796" i="16"/>
  <c r="G796" i="16"/>
  <c r="I796" i="16"/>
  <c r="J796" i="16"/>
  <c r="F797" i="16"/>
  <c r="G797" i="16" s="1"/>
  <c r="I797" i="16"/>
  <c r="J797" i="16"/>
  <c r="F798" i="16"/>
  <c r="G798" i="16" s="1"/>
  <c r="I798" i="16"/>
  <c r="J798" i="16" s="1"/>
  <c r="F799" i="16"/>
  <c r="G799" i="16" s="1"/>
  <c r="I799" i="16"/>
  <c r="J799" i="16"/>
  <c r="F800" i="16"/>
  <c r="G800" i="16"/>
  <c r="I800" i="16"/>
  <c r="J800" i="16"/>
  <c r="F801" i="16"/>
  <c r="G801" i="16" s="1"/>
  <c r="I801" i="16"/>
  <c r="J801" i="16" s="1"/>
  <c r="F802" i="16"/>
  <c r="G802" i="16"/>
  <c r="I802" i="16"/>
  <c r="J802" i="16" s="1"/>
  <c r="F803" i="16"/>
  <c r="G803" i="16" s="1"/>
  <c r="I803" i="16"/>
  <c r="J803" i="16"/>
  <c r="F804" i="16"/>
  <c r="G804" i="16"/>
  <c r="I804" i="16"/>
  <c r="J804" i="16"/>
  <c r="F805" i="16"/>
  <c r="G805" i="16" s="1"/>
  <c r="I805" i="16"/>
  <c r="J805" i="16" s="1"/>
  <c r="F806" i="16"/>
  <c r="G806" i="16" s="1"/>
  <c r="I806" i="16"/>
  <c r="J806" i="16" s="1"/>
  <c r="F807" i="16"/>
  <c r="G807" i="16" s="1"/>
  <c r="I807" i="16"/>
  <c r="J807" i="16"/>
  <c r="F808" i="16"/>
  <c r="G808" i="16" s="1"/>
  <c r="I808" i="16"/>
  <c r="J808" i="16"/>
  <c r="F809" i="16"/>
  <c r="G809" i="16" s="1"/>
  <c r="I809" i="16"/>
  <c r="J809" i="16" s="1"/>
  <c r="F810" i="16"/>
  <c r="G810" i="16" s="1"/>
  <c r="I810" i="16"/>
  <c r="J810" i="16" s="1"/>
  <c r="F811" i="16"/>
  <c r="G811" i="16" s="1"/>
  <c r="I811" i="16"/>
  <c r="J811" i="16" s="1"/>
  <c r="F812" i="16"/>
  <c r="G812" i="16"/>
  <c r="I812" i="16"/>
  <c r="J812" i="16" s="1"/>
  <c r="F813" i="16"/>
  <c r="G813" i="16" s="1"/>
  <c r="I813" i="16"/>
  <c r="J813" i="16"/>
  <c r="F814" i="16"/>
  <c r="G814" i="16" s="1"/>
  <c r="I814" i="16"/>
  <c r="J814" i="16"/>
  <c r="F815" i="16"/>
  <c r="G815" i="16" s="1"/>
  <c r="I815" i="16"/>
  <c r="J815" i="16"/>
  <c r="F816" i="16"/>
  <c r="G816" i="16"/>
  <c r="I816" i="16"/>
  <c r="J816" i="16"/>
  <c r="F817" i="16"/>
  <c r="G817" i="16" s="1"/>
  <c r="I817" i="16"/>
  <c r="J817" i="16" s="1"/>
  <c r="F818" i="16"/>
  <c r="G818" i="16"/>
  <c r="I818" i="16"/>
  <c r="J818" i="16" s="1"/>
  <c r="F819" i="16"/>
  <c r="G819" i="16" s="1"/>
  <c r="I819" i="16"/>
  <c r="J819" i="16" s="1"/>
  <c r="F820" i="16"/>
  <c r="G820" i="16"/>
  <c r="I820" i="16"/>
  <c r="J820" i="16"/>
  <c r="F821" i="16"/>
  <c r="G821" i="16" s="1"/>
  <c r="I821" i="16"/>
  <c r="J821" i="16" s="1"/>
  <c r="F822" i="16"/>
  <c r="G822" i="16" s="1"/>
  <c r="I822" i="16"/>
  <c r="J822" i="16"/>
  <c r="F823" i="16"/>
  <c r="G823" i="16" s="1"/>
  <c r="I823" i="16"/>
  <c r="J823" i="16"/>
  <c r="F824" i="16"/>
  <c r="G824" i="16" s="1"/>
  <c r="I824" i="16"/>
  <c r="J824" i="16"/>
  <c r="F825" i="16"/>
  <c r="G825" i="16" s="1"/>
  <c r="I825" i="16"/>
  <c r="J825" i="16" s="1"/>
  <c r="F826" i="16"/>
  <c r="G826" i="16" s="1"/>
  <c r="I826" i="16"/>
  <c r="J826" i="16" s="1"/>
  <c r="F827" i="16"/>
  <c r="G827" i="16" s="1"/>
  <c r="I827" i="16"/>
  <c r="J827" i="16"/>
  <c r="F828" i="16"/>
  <c r="G828" i="16"/>
  <c r="I828" i="16"/>
  <c r="J828" i="16" s="1"/>
  <c r="F829" i="16"/>
  <c r="G829" i="16" s="1"/>
  <c r="I829" i="16"/>
  <c r="J829" i="16" s="1"/>
  <c r="F830" i="16"/>
  <c r="G830" i="16" s="1"/>
  <c r="I830" i="16"/>
  <c r="J830" i="16" s="1"/>
  <c r="F831" i="16"/>
  <c r="G831" i="16" s="1"/>
  <c r="I831" i="16"/>
  <c r="J831" i="16"/>
  <c r="F832" i="16"/>
  <c r="G832" i="16" s="1"/>
  <c r="I832" i="16"/>
  <c r="J832" i="16"/>
  <c r="F833" i="16"/>
  <c r="G833" i="16" s="1"/>
  <c r="I833" i="16"/>
  <c r="J833" i="16" s="1"/>
  <c r="F834" i="16"/>
  <c r="G834" i="16"/>
  <c r="I834" i="16"/>
  <c r="J834" i="16" s="1"/>
  <c r="F835" i="16"/>
  <c r="G835" i="16" s="1"/>
  <c r="I835" i="16"/>
  <c r="J835" i="16"/>
  <c r="F836" i="16"/>
  <c r="G836" i="16"/>
  <c r="I836" i="16"/>
  <c r="J836" i="16"/>
  <c r="F837" i="16"/>
  <c r="G837" i="16" s="1"/>
  <c r="I837" i="16"/>
  <c r="J837" i="16"/>
  <c r="F838" i="16"/>
  <c r="G838" i="16" s="1"/>
  <c r="I838" i="16"/>
  <c r="J838" i="16"/>
  <c r="F839" i="16"/>
  <c r="G839" i="16" s="1"/>
  <c r="I839" i="16"/>
  <c r="J839" i="16"/>
  <c r="F840" i="16"/>
  <c r="G840" i="16"/>
  <c r="I840" i="16"/>
  <c r="J840" i="16"/>
  <c r="F841" i="16"/>
  <c r="G841" i="16" s="1"/>
  <c r="I841" i="16"/>
  <c r="J841" i="16" s="1"/>
  <c r="F842" i="16"/>
  <c r="G842" i="16" s="1"/>
  <c r="I842" i="16"/>
  <c r="J842" i="16" s="1"/>
  <c r="F843" i="16"/>
  <c r="G843" i="16" s="1"/>
  <c r="I843" i="16"/>
  <c r="J843" i="16" s="1"/>
  <c r="F844" i="16"/>
  <c r="G844" i="16"/>
  <c r="I844" i="16"/>
  <c r="J844" i="16" s="1"/>
  <c r="F845" i="16"/>
  <c r="G845" i="16" s="1"/>
  <c r="I845" i="16"/>
  <c r="J845" i="16"/>
  <c r="F846" i="16"/>
  <c r="G846" i="16" s="1"/>
  <c r="I846" i="16"/>
  <c r="J846" i="16" s="1"/>
  <c r="F847" i="16"/>
  <c r="G847" i="16" s="1"/>
  <c r="I847" i="16"/>
  <c r="J847" i="16"/>
  <c r="F848" i="16"/>
  <c r="G848" i="16"/>
  <c r="I848" i="16"/>
  <c r="J848" i="16"/>
  <c r="F849" i="16"/>
  <c r="G849" i="16" s="1"/>
  <c r="I849" i="16"/>
  <c r="J849" i="16" s="1"/>
  <c r="F850" i="16"/>
  <c r="G850" i="16" s="1"/>
  <c r="I850" i="16"/>
  <c r="J850" i="16" s="1"/>
  <c r="F851" i="16"/>
  <c r="G851" i="16" s="1"/>
  <c r="I851" i="16"/>
  <c r="J851" i="16"/>
  <c r="F852" i="16"/>
  <c r="G852" i="16"/>
  <c r="I852" i="16"/>
  <c r="J852" i="16" s="1"/>
  <c r="F853" i="16"/>
  <c r="G853" i="16" s="1"/>
  <c r="I853" i="16"/>
  <c r="J853" i="16" s="1"/>
  <c r="F854" i="16"/>
  <c r="G854" i="16" s="1"/>
  <c r="I854" i="16"/>
  <c r="J854" i="16"/>
  <c r="F855" i="16"/>
  <c r="G855" i="16" s="1"/>
  <c r="I855" i="16"/>
  <c r="J855" i="16"/>
  <c r="F856" i="16"/>
  <c r="G856" i="16" s="1"/>
  <c r="I856" i="16"/>
  <c r="J856" i="16"/>
  <c r="F857" i="16"/>
  <c r="G857" i="16" s="1"/>
  <c r="I857" i="16"/>
  <c r="J857" i="16" s="1"/>
  <c r="F858" i="16"/>
  <c r="G858" i="16"/>
  <c r="I858" i="16"/>
  <c r="J858" i="16" s="1"/>
  <c r="F859" i="16"/>
  <c r="G859" i="16" s="1"/>
  <c r="I859" i="16"/>
  <c r="J859" i="16" s="1"/>
  <c r="F860" i="16"/>
  <c r="G860" i="16"/>
  <c r="I860" i="16"/>
  <c r="J860" i="16"/>
  <c r="F861" i="16"/>
  <c r="G861" i="16" s="1"/>
  <c r="I861" i="16"/>
  <c r="J861" i="16"/>
  <c r="F862" i="16"/>
  <c r="G862" i="16" s="1"/>
  <c r="I862" i="16"/>
  <c r="J862" i="16" s="1"/>
  <c r="F863" i="16"/>
  <c r="G863" i="16" s="1"/>
  <c r="I863" i="16"/>
  <c r="J863" i="16"/>
  <c r="F864" i="16"/>
  <c r="G864" i="16"/>
  <c r="I864" i="16"/>
  <c r="J864" i="16"/>
  <c r="F865" i="16"/>
  <c r="G865" i="16" s="1"/>
  <c r="I865" i="16"/>
  <c r="J865" i="16" s="1"/>
  <c r="F866" i="16"/>
  <c r="G866" i="16"/>
  <c r="I866" i="16"/>
  <c r="J866" i="16" s="1"/>
  <c r="F867" i="16"/>
  <c r="G867" i="16" s="1"/>
  <c r="I867" i="16"/>
  <c r="J867" i="16"/>
  <c r="F868" i="16"/>
  <c r="G868" i="16"/>
  <c r="I868" i="16"/>
  <c r="J868" i="16"/>
  <c r="F869" i="16"/>
  <c r="G869" i="16" s="1"/>
  <c r="I869" i="16"/>
  <c r="J869" i="16" s="1"/>
  <c r="F870" i="16"/>
  <c r="G870" i="16" s="1"/>
  <c r="I870" i="16"/>
  <c r="J870" i="16" s="1"/>
  <c r="F871" i="16"/>
  <c r="G871" i="16" s="1"/>
  <c r="I871" i="16"/>
  <c r="J871" i="16"/>
  <c r="F872" i="16"/>
  <c r="G872" i="16" s="1"/>
  <c r="I872" i="16"/>
  <c r="J872" i="16"/>
  <c r="F873" i="16"/>
  <c r="G873" i="16" s="1"/>
  <c r="I873" i="16"/>
  <c r="J873" i="16" s="1"/>
  <c r="F874" i="16"/>
  <c r="G874" i="16" s="1"/>
  <c r="I874" i="16"/>
  <c r="J874" i="16" s="1"/>
  <c r="F875" i="16"/>
  <c r="G875" i="16" s="1"/>
  <c r="I875" i="16"/>
  <c r="J875" i="16" s="1"/>
  <c r="F876" i="16"/>
  <c r="G876" i="16"/>
  <c r="I876" i="16"/>
  <c r="J876" i="16" s="1"/>
  <c r="F877" i="16"/>
  <c r="G877" i="16" s="1"/>
  <c r="I877" i="16"/>
  <c r="J877" i="16"/>
  <c r="F878" i="16"/>
  <c r="G878" i="16" s="1"/>
  <c r="I878" i="16"/>
  <c r="J878" i="16"/>
  <c r="F879" i="16"/>
  <c r="G879" i="16" s="1"/>
  <c r="I879" i="16"/>
  <c r="J879" i="16"/>
  <c r="F880" i="16"/>
  <c r="G880" i="16"/>
  <c r="I880" i="16"/>
  <c r="J880" i="16"/>
  <c r="F881" i="16"/>
  <c r="G881" i="16" s="1"/>
  <c r="I881" i="16"/>
  <c r="J881" i="16" s="1"/>
  <c r="F882" i="16"/>
  <c r="G882" i="16"/>
  <c r="I882" i="16"/>
  <c r="J882" i="16" s="1"/>
  <c r="F883" i="16"/>
  <c r="G883" i="16" s="1"/>
  <c r="I883" i="16"/>
  <c r="J883" i="16" s="1"/>
  <c r="F884" i="16"/>
  <c r="G884" i="16"/>
  <c r="I884" i="16"/>
  <c r="J884" i="16"/>
  <c r="F885" i="16"/>
  <c r="G885" i="16" s="1"/>
  <c r="I885" i="16"/>
  <c r="J885" i="16" s="1"/>
  <c r="F886" i="16"/>
  <c r="G886" i="16" s="1"/>
  <c r="I886" i="16"/>
  <c r="J886" i="16"/>
  <c r="F887" i="16"/>
  <c r="G887" i="16" s="1"/>
  <c r="I887" i="16"/>
  <c r="J887" i="16"/>
  <c r="F888" i="16"/>
  <c r="G888" i="16" s="1"/>
  <c r="I888" i="16"/>
  <c r="J888" i="16"/>
  <c r="F889" i="16"/>
  <c r="G889" i="16" s="1"/>
  <c r="I889" i="16"/>
  <c r="J889" i="16" s="1"/>
  <c r="F890" i="16"/>
  <c r="G890" i="16" s="1"/>
  <c r="I890" i="16"/>
  <c r="J890" i="16" s="1"/>
  <c r="F891" i="16"/>
  <c r="G891" i="16" s="1"/>
  <c r="I891" i="16"/>
  <c r="J891" i="16"/>
  <c r="F892" i="16"/>
  <c r="G892" i="16"/>
  <c r="I892" i="16"/>
  <c r="J892" i="16" s="1"/>
  <c r="F893" i="16"/>
  <c r="G893" i="16" s="1"/>
  <c r="I893" i="16"/>
  <c r="J893" i="16" s="1"/>
  <c r="F894" i="16"/>
  <c r="G894" i="16" s="1"/>
  <c r="I894" i="16"/>
  <c r="J894" i="16" s="1"/>
  <c r="F895" i="16"/>
  <c r="G895" i="16" s="1"/>
  <c r="I895" i="16"/>
  <c r="J895" i="16"/>
  <c r="F896" i="16"/>
  <c r="G896" i="16" s="1"/>
  <c r="I896" i="16"/>
  <c r="J896" i="16"/>
  <c r="F897" i="16"/>
  <c r="G897" i="16" s="1"/>
  <c r="I897" i="16"/>
  <c r="J897" i="16" s="1"/>
  <c r="F898" i="16"/>
  <c r="G898" i="16"/>
  <c r="I898" i="16"/>
  <c r="J898" i="16" s="1"/>
  <c r="F899" i="16"/>
  <c r="G899" i="16" s="1"/>
  <c r="I899" i="16"/>
  <c r="J899" i="16"/>
  <c r="F900" i="16"/>
  <c r="G900" i="16"/>
  <c r="I900" i="16"/>
  <c r="J900" i="16"/>
  <c r="F901" i="16"/>
  <c r="G901" i="16" s="1"/>
  <c r="I901" i="16"/>
  <c r="J901" i="16"/>
  <c r="F902" i="16"/>
  <c r="G902" i="16" s="1"/>
  <c r="I902" i="16"/>
  <c r="J902" i="16"/>
  <c r="F903" i="16"/>
  <c r="G903" i="16" s="1"/>
  <c r="I903" i="16"/>
  <c r="J903" i="16"/>
  <c r="F904" i="16"/>
  <c r="G904" i="16"/>
  <c r="I904" i="16"/>
  <c r="J904" i="16"/>
  <c r="F905" i="16"/>
  <c r="G905" i="16" s="1"/>
  <c r="I905" i="16"/>
  <c r="J905" i="16" s="1"/>
  <c r="F906" i="16"/>
  <c r="G906" i="16" s="1"/>
  <c r="I906" i="16"/>
  <c r="J906" i="16" s="1"/>
  <c r="F907" i="16"/>
  <c r="G907" i="16" s="1"/>
  <c r="I907" i="16"/>
  <c r="J907" i="16" s="1"/>
  <c r="F908" i="16"/>
  <c r="G908" i="16"/>
  <c r="I908" i="16"/>
  <c r="J908" i="16" s="1"/>
  <c r="F909" i="16"/>
  <c r="G909" i="16" s="1"/>
  <c r="I909" i="16"/>
  <c r="J909" i="16"/>
  <c r="F910" i="16"/>
  <c r="G910" i="16" s="1"/>
  <c r="I910" i="16"/>
  <c r="J910" i="16" s="1"/>
  <c r="F911" i="16"/>
  <c r="G911" i="16" s="1"/>
  <c r="I911" i="16"/>
  <c r="J911" i="16"/>
  <c r="F912" i="16"/>
  <c r="G912" i="16"/>
  <c r="I912" i="16"/>
  <c r="J912" i="16"/>
  <c r="F913" i="16"/>
  <c r="G913" i="16" s="1"/>
  <c r="I913" i="16"/>
  <c r="J913" i="16" s="1"/>
  <c r="F914" i="16"/>
  <c r="G914" i="16" s="1"/>
  <c r="I914" i="16"/>
  <c r="J914" i="16" s="1"/>
  <c r="F915" i="16"/>
  <c r="G915" i="16" s="1"/>
  <c r="I915" i="16"/>
  <c r="J915" i="16"/>
  <c r="F916" i="16"/>
  <c r="G916" i="16"/>
  <c r="I916" i="16"/>
  <c r="J916" i="16" s="1"/>
  <c r="F917" i="16"/>
  <c r="G917" i="16" s="1"/>
  <c r="I917" i="16"/>
  <c r="J917" i="16" s="1"/>
  <c r="F918" i="16"/>
  <c r="G918" i="16" s="1"/>
  <c r="I918" i="16"/>
  <c r="J918" i="16"/>
  <c r="F919" i="16"/>
  <c r="G919" i="16" s="1"/>
  <c r="I919" i="16"/>
  <c r="J919" i="16"/>
  <c r="F920" i="16"/>
  <c r="G920" i="16" s="1"/>
  <c r="I920" i="16"/>
  <c r="J920" i="16"/>
  <c r="F921" i="16"/>
  <c r="G921" i="16" s="1"/>
  <c r="I921" i="16"/>
  <c r="J921" i="16" s="1"/>
  <c r="F922" i="16"/>
  <c r="G922" i="16"/>
  <c r="I922" i="16"/>
  <c r="J922" i="16" s="1"/>
  <c r="F923" i="16"/>
  <c r="G923" i="16" s="1"/>
  <c r="I923" i="16"/>
  <c r="J923" i="16" s="1"/>
  <c r="F924" i="16"/>
  <c r="G924" i="16" s="1"/>
  <c r="I924" i="16"/>
  <c r="J924" i="16"/>
  <c r="F925" i="16"/>
  <c r="G925" i="16" s="1"/>
  <c r="I925" i="16"/>
  <c r="J925" i="16"/>
  <c r="F926" i="16"/>
  <c r="G926" i="16"/>
  <c r="I926" i="16"/>
  <c r="J926" i="16" s="1"/>
  <c r="F927" i="16"/>
  <c r="G927" i="16" s="1"/>
  <c r="I927" i="16"/>
  <c r="J927" i="16"/>
  <c r="F928" i="16"/>
  <c r="G928" i="16" s="1"/>
  <c r="I928" i="16"/>
  <c r="J928" i="16" s="1"/>
  <c r="F929" i="16"/>
  <c r="G929" i="16" s="1"/>
  <c r="I929" i="16"/>
  <c r="J929" i="16" s="1"/>
  <c r="F930" i="16"/>
  <c r="G930" i="16" s="1"/>
  <c r="I930" i="16"/>
  <c r="J930" i="16" s="1"/>
  <c r="F931" i="16"/>
  <c r="G931" i="16" s="1"/>
  <c r="I931" i="16"/>
  <c r="J931" i="16" s="1"/>
  <c r="F932" i="16"/>
  <c r="G932" i="16"/>
  <c r="I932" i="16"/>
  <c r="J932" i="16"/>
  <c r="F933" i="16"/>
  <c r="G933" i="16" s="1"/>
  <c r="I933" i="16"/>
  <c r="J933" i="16" s="1"/>
  <c r="F934" i="16"/>
  <c r="G934" i="16" s="1"/>
  <c r="I934" i="16"/>
  <c r="J934" i="16"/>
  <c r="F935" i="16"/>
  <c r="G935" i="16" s="1"/>
  <c r="I935" i="16"/>
  <c r="J935" i="16" s="1"/>
  <c r="F936" i="16"/>
  <c r="G936" i="16" s="1"/>
  <c r="I936" i="16"/>
  <c r="J936" i="16"/>
  <c r="F937" i="16"/>
  <c r="G937" i="16" s="1"/>
  <c r="I937" i="16"/>
  <c r="J937" i="16"/>
  <c r="F938" i="16"/>
  <c r="G938" i="16"/>
  <c r="I938" i="16"/>
  <c r="J938" i="16" s="1"/>
  <c r="F939" i="16"/>
  <c r="G939" i="16" s="1"/>
  <c r="I939" i="16"/>
  <c r="J939" i="16" s="1"/>
  <c r="F940" i="16"/>
  <c r="G940" i="16" s="1"/>
  <c r="I940" i="16"/>
  <c r="J940" i="16" s="1"/>
  <c r="F941" i="16"/>
  <c r="G941" i="16" s="1"/>
  <c r="I941" i="16"/>
  <c r="J941" i="16"/>
  <c r="F942" i="16"/>
  <c r="G942" i="16"/>
  <c r="I942" i="16"/>
  <c r="J942" i="16"/>
  <c r="F943" i="16"/>
  <c r="G943" i="16" s="1"/>
  <c r="I943" i="16"/>
  <c r="J943" i="16"/>
  <c r="F944" i="16"/>
  <c r="G944" i="16" s="1"/>
  <c r="I944" i="16"/>
  <c r="J944" i="16" s="1"/>
  <c r="F945" i="16"/>
  <c r="G945" i="16" s="1"/>
  <c r="I945" i="16"/>
  <c r="J945" i="16" s="1"/>
  <c r="F946" i="16"/>
  <c r="G946" i="16"/>
  <c r="I946" i="16"/>
  <c r="J946" i="16"/>
  <c r="F947" i="16"/>
  <c r="G947" i="16" s="1"/>
  <c r="I947" i="16"/>
  <c r="J947" i="16" s="1"/>
  <c r="F948" i="16"/>
  <c r="G948" i="16"/>
  <c r="I948" i="16"/>
  <c r="J948" i="16" s="1"/>
  <c r="F949" i="16"/>
  <c r="G949" i="16" s="1"/>
  <c r="I949" i="16"/>
  <c r="J949" i="16"/>
  <c r="F950" i="16"/>
  <c r="G950" i="16" s="1"/>
  <c r="I950" i="16"/>
  <c r="J950" i="16"/>
  <c r="F951" i="16"/>
  <c r="G951" i="16" s="1"/>
  <c r="I951" i="16"/>
  <c r="J951" i="16" s="1"/>
  <c r="F952" i="16"/>
  <c r="G952" i="16" s="1"/>
  <c r="I952" i="16"/>
  <c r="J952" i="16"/>
  <c r="F953" i="16"/>
  <c r="G953" i="16" s="1"/>
  <c r="I953" i="16"/>
  <c r="J953" i="16"/>
  <c r="F954" i="16"/>
  <c r="G954" i="16"/>
  <c r="I954" i="16"/>
  <c r="J954" i="16" s="1"/>
  <c r="F955" i="16"/>
  <c r="G955" i="16" s="1"/>
  <c r="I955" i="16"/>
  <c r="J955" i="16" s="1"/>
  <c r="F956" i="16"/>
  <c r="G956" i="16" s="1"/>
  <c r="I956" i="16"/>
  <c r="J956" i="16" s="1"/>
  <c r="F957" i="16"/>
  <c r="G957" i="16" s="1"/>
  <c r="I957" i="16"/>
  <c r="J957" i="16"/>
  <c r="F958" i="16"/>
  <c r="G958" i="16"/>
  <c r="I958" i="16"/>
  <c r="J958" i="16"/>
  <c r="F959" i="16"/>
  <c r="G959" i="16" s="1"/>
  <c r="I959" i="16"/>
  <c r="J959" i="16"/>
  <c r="F960" i="16"/>
  <c r="G960" i="16" s="1"/>
  <c r="I960" i="16"/>
  <c r="J960" i="16" s="1"/>
  <c r="F961" i="16"/>
  <c r="G961" i="16" s="1"/>
  <c r="I961" i="16"/>
  <c r="J961" i="16" s="1"/>
  <c r="F962" i="16"/>
  <c r="G962" i="16"/>
  <c r="I962" i="16"/>
  <c r="J962" i="16"/>
  <c r="F963" i="16"/>
  <c r="G963" i="16" s="1"/>
  <c r="I963" i="16"/>
  <c r="J963" i="16" s="1"/>
  <c r="F964" i="16"/>
  <c r="G964" i="16"/>
  <c r="I964" i="16"/>
  <c r="J964" i="16" s="1"/>
  <c r="F965" i="16"/>
  <c r="G965" i="16" s="1"/>
  <c r="I965" i="16"/>
  <c r="J965" i="16"/>
  <c r="F966" i="16"/>
  <c r="G966" i="16" s="1"/>
  <c r="I966" i="16"/>
  <c r="J966" i="16"/>
  <c r="F967" i="16"/>
  <c r="G967" i="16" s="1"/>
  <c r="I967" i="16"/>
  <c r="J967" i="16" s="1"/>
  <c r="F968" i="16"/>
  <c r="G968" i="16" s="1"/>
  <c r="I968" i="16"/>
  <c r="J968" i="16"/>
  <c r="F969" i="16"/>
  <c r="G969" i="16" s="1"/>
  <c r="I969" i="16"/>
  <c r="J969" i="16"/>
  <c r="F970" i="16"/>
  <c r="G970" i="16"/>
  <c r="I970" i="16"/>
  <c r="J970" i="16" s="1"/>
  <c r="F971" i="16"/>
  <c r="G971" i="16" s="1"/>
  <c r="I971" i="16"/>
  <c r="J971" i="16" s="1"/>
  <c r="F972" i="16"/>
  <c r="G972" i="16" s="1"/>
  <c r="I972" i="16"/>
  <c r="J972" i="16" s="1"/>
  <c r="F973" i="16"/>
  <c r="G973" i="16" s="1"/>
  <c r="I973" i="16"/>
  <c r="J973" i="16"/>
  <c r="F974" i="16"/>
  <c r="G974" i="16"/>
  <c r="I974" i="16"/>
  <c r="J974" i="16"/>
  <c r="F975" i="16"/>
  <c r="G975" i="16" s="1"/>
  <c r="I975" i="16"/>
  <c r="J975" i="16"/>
  <c r="Y8" i="16" l="1"/>
  <c r="G663" i="16"/>
  <c r="Y28" i="16"/>
  <c r="Y26" i="16"/>
  <c r="Y27" i="16"/>
  <c r="Y24" i="16"/>
  <c r="Y23" i="16"/>
  <c r="Y22" i="16"/>
  <c r="Y29" i="16"/>
  <c r="Y30" i="16"/>
  <c r="Y31" i="16"/>
  <c r="Y25" i="16"/>
  <c r="Y13" i="16"/>
  <c r="Y14" i="16"/>
  <c r="Y15" i="16"/>
  <c r="Y16" i="16"/>
  <c r="Y9" i="16"/>
  <c r="Y17" i="16"/>
  <c r="Y10" i="16"/>
  <c r="Y18" i="16"/>
  <c r="Y11" i="16"/>
  <c r="Y12" i="16"/>
  <c r="W8" i="16"/>
  <c r="J262" i="16"/>
  <c r="X21" i="16"/>
  <c r="X14" i="16"/>
  <c r="X15" i="16"/>
  <c r="X16" i="16"/>
  <c r="X9" i="16"/>
  <c r="X10" i="16"/>
  <c r="X11" i="16"/>
  <c r="X12" i="16"/>
  <c r="X13" i="16"/>
  <c r="X17" i="16"/>
  <c r="X18" i="16"/>
  <c r="Y21" i="16"/>
  <c r="W21" i="16"/>
  <c r="X8" i="16"/>
  <c r="V8" i="16"/>
  <c r="V11" i="16"/>
  <c r="V21" i="16"/>
  <c r="G7" i="16"/>
  <c r="V9" i="16" s="1"/>
  <c r="G14" i="16"/>
  <c r="J12" i="16"/>
  <c r="V30" i="16" s="1"/>
  <c r="W17" i="16" l="1"/>
  <c r="Z17" i="16" s="1"/>
  <c r="W13" i="16"/>
  <c r="Z13" i="16" s="1"/>
  <c r="V13" i="16"/>
  <c r="V16" i="16"/>
  <c r="W11" i="16"/>
  <c r="Z11" i="16" s="1"/>
  <c r="W12" i="16"/>
  <c r="Z12" i="16" s="1"/>
  <c r="W15" i="16"/>
  <c r="Z15" i="16" s="1"/>
  <c r="W10" i="16"/>
  <c r="Z10" i="16" s="1"/>
  <c r="V15" i="16"/>
  <c r="V18" i="16"/>
  <c r="W14" i="16"/>
  <c r="Z14" i="16" s="1"/>
  <c r="V14" i="16"/>
  <c r="V10" i="16"/>
  <c r="V24" i="16"/>
  <c r="V29" i="16"/>
  <c r="W27" i="16"/>
  <c r="V28" i="16"/>
  <c r="W9" i="16"/>
  <c r="Z9" i="16" s="1"/>
  <c r="V22" i="16"/>
  <c r="W18" i="16"/>
  <c r="Z18" i="16" s="1"/>
  <c r="V12" i="16"/>
  <c r="V17" i="16"/>
  <c r="V31" i="16"/>
  <c r="V26" i="16"/>
  <c r="W23" i="16"/>
  <c r="W16" i="16"/>
  <c r="Z16" i="16" s="1"/>
  <c r="W30" i="16"/>
  <c r="X29" i="16"/>
  <c r="X24" i="16"/>
  <c r="X25" i="16"/>
  <c r="X23" i="16"/>
  <c r="X22" i="16"/>
  <c r="X30" i="16"/>
  <c r="X31" i="16"/>
  <c r="X28" i="16"/>
  <c r="X27" i="16"/>
  <c r="X26" i="16"/>
  <c r="W29" i="16"/>
  <c r="Z29" i="16" s="1"/>
  <c r="V23" i="16"/>
  <c r="W25" i="16"/>
  <c r="Z25" i="16" s="1"/>
  <c r="W28" i="16"/>
  <c r="Z28" i="16" s="1"/>
  <c r="W22" i="16"/>
  <c r="Z22" i="16" s="1"/>
  <c r="W24" i="16"/>
  <c r="Z24" i="16" s="1"/>
  <c r="V27" i="16"/>
  <c r="W26" i="16"/>
  <c r="Z26" i="16" s="1"/>
  <c r="W31" i="16"/>
  <c r="Z31" i="16" s="1"/>
  <c r="V25" i="16"/>
  <c r="Z30" i="16" l="1"/>
  <c r="Z23" i="16"/>
  <c r="Z27" i="16"/>
  <c r="F5" i="14"/>
  <c r="G5" i="14" s="1"/>
  <c r="I5" i="14"/>
  <c r="J5" i="14" s="1"/>
  <c r="F6" i="14"/>
  <c r="G6" i="14" s="1"/>
  <c r="I6" i="14"/>
  <c r="J6" i="14"/>
  <c r="F7" i="14"/>
  <c r="G7" i="14" s="1"/>
  <c r="I7" i="14"/>
  <c r="J7" i="14" s="1"/>
  <c r="F8" i="14"/>
  <c r="G8" i="14" s="1"/>
  <c r="I8" i="14"/>
  <c r="J8" i="14"/>
  <c r="F9" i="14"/>
  <c r="G9" i="14" s="1"/>
  <c r="I9" i="14"/>
  <c r="J9" i="14" s="1"/>
  <c r="F10" i="14"/>
  <c r="G10" i="14" s="1"/>
  <c r="I10" i="14"/>
  <c r="J10" i="14" s="1"/>
  <c r="F11" i="14"/>
  <c r="G11" i="14" s="1"/>
  <c r="I11" i="14"/>
  <c r="J11" i="14" s="1"/>
  <c r="F12" i="14"/>
  <c r="G12" i="14" s="1"/>
  <c r="I12" i="14"/>
  <c r="J12" i="14"/>
  <c r="F13" i="14"/>
  <c r="G13" i="14" s="1"/>
  <c r="I13" i="14"/>
  <c r="J13" i="14" s="1"/>
  <c r="F14" i="14"/>
  <c r="G14" i="14" s="1"/>
  <c r="I14" i="14"/>
  <c r="J14" i="14"/>
  <c r="F15" i="14"/>
  <c r="G15" i="14" s="1"/>
  <c r="I15" i="14"/>
  <c r="J15" i="14" s="1"/>
  <c r="F16" i="14"/>
  <c r="G16" i="14" s="1"/>
  <c r="I16" i="14"/>
  <c r="J16" i="14" s="1"/>
  <c r="F17" i="14"/>
  <c r="G17" i="14" s="1"/>
  <c r="I17" i="14"/>
  <c r="J17" i="14" s="1"/>
  <c r="F18" i="14"/>
  <c r="G18" i="14" s="1"/>
  <c r="I18" i="14"/>
  <c r="J18" i="14" s="1"/>
  <c r="F19" i="14"/>
  <c r="G19" i="14" s="1"/>
  <c r="I19" i="14"/>
  <c r="J19" i="14" s="1"/>
  <c r="F20" i="14"/>
  <c r="G20" i="14" s="1"/>
  <c r="I20" i="14"/>
  <c r="J20" i="14" s="1"/>
  <c r="F21" i="14"/>
  <c r="G21" i="14" s="1"/>
  <c r="I21" i="14"/>
  <c r="J21" i="14" s="1"/>
  <c r="F22" i="14"/>
  <c r="G22" i="14" s="1"/>
  <c r="I22" i="14"/>
  <c r="J22" i="14"/>
  <c r="F23" i="14"/>
  <c r="G23" i="14" s="1"/>
  <c r="I23" i="14"/>
  <c r="J23" i="14" s="1"/>
  <c r="F24" i="14"/>
  <c r="G24" i="14" s="1"/>
  <c r="I24" i="14"/>
  <c r="J24" i="14"/>
  <c r="F25" i="14"/>
  <c r="G25" i="14" s="1"/>
  <c r="I25" i="14"/>
  <c r="J25" i="14" s="1"/>
  <c r="F26" i="14"/>
  <c r="G26" i="14" s="1"/>
  <c r="I26" i="14"/>
  <c r="J26" i="14" s="1"/>
  <c r="F27" i="14"/>
  <c r="G27" i="14" s="1"/>
  <c r="I27" i="14"/>
  <c r="J27" i="14" s="1"/>
  <c r="F28" i="14"/>
  <c r="G28" i="14" s="1"/>
  <c r="I28" i="14"/>
  <c r="J28" i="14"/>
  <c r="F29" i="14"/>
  <c r="G29" i="14" s="1"/>
  <c r="I29" i="14"/>
  <c r="J29" i="14" s="1"/>
  <c r="F30" i="14"/>
  <c r="G30" i="14" s="1"/>
  <c r="I30" i="14"/>
  <c r="J30" i="14" s="1"/>
  <c r="F31" i="14"/>
  <c r="G31" i="14" s="1"/>
  <c r="I31" i="14"/>
  <c r="J31" i="14" s="1"/>
  <c r="F32" i="14"/>
  <c r="G32" i="14" s="1"/>
  <c r="I32" i="14"/>
  <c r="J32" i="14" s="1"/>
  <c r="F33" i="14"/>
  <c r="G33" i="14" s="1"/>
  <c r="I33" i="14"/>
  <c r="J33" i="14" s="1"/>
  <c r="F34" i="14"/>
  <c r="G34" i="14" s="1"/>
  <c r="I34" i="14"/>
  <c r="J34" i="14" s="1"/>
  <c r="F35" i="14"/>
  <c r="G35" i="14" s="1"/>
  <c r="I35" i="14"/>
  <c r="J35" i="14" s="1"/>
  <c r="F36" i="14"/>
  <c r="G36" i="14" s="1"/>
  <c r="I36" i="14"/>
  <c r="J36" i="14"/>
  <c r="F37" i="14"/>
  <c r="G37" i="14" s="1"/>
  <c r="I37" i="14"/>
  <c r="J37" i="14" s="1"/>
  <c r="F38" i="14"/>
  <c r="G38" i="14" s="1"/>
  <c r="I38" i="14"/>
  <c r="J38" i="14"/>
  <c r="F39" i="14"/>
  <c r="G39" i="14" s="1"/>
  <c r="I39" i="14"/>
  <c r="J39" i="14" s="1"/>
  <c r="F40" i="14"/>
  <c r="G40" i="14" s="1"/>
  <c r="I40" i="14"/>
  <c r="J40" i="14"/>
  <c r="F41" i="14"/>
  <c r="G41" i="14" s="1"/>
  <c r="I41" i="14"/>
  <c r="J41" i="14" s="1"/>
  <c r="F42" i="14"/>
  <c r="G42" i="14" s="1"/>
  <c r="I42" i="14"/>
  <c r="J42" i="14" s="1"/>
  <c r="F43" i="14"/>
  <c r="G43" i="14" s="1"/>
  <c r="I43" i="14"/>
  <c r="J43" i="14" s="1"/>
  <c r="F44" i="14"/>
  <c r="G44" i="14" s="1"/>
  <c r="I44" i="14"/>
  <c r="J44" i="14"/>
  <c r="F45" i="14"/>
  <c r="G45" i="14" s="1"/>
  <c r="I45" i="14"/>
  <c r="J45" i="14" s="1"/>
  <c r="F46" i="14"/>
  <c r="G46" i="14" s="1"/>
  <c r="I46" i="14"/>
  <c r="J46" i="14" s="1"/>
  <c r="F47" i="14"/>
  <c r="G47" i="14" s="1"/>
  <c r="I47" i="14"/>
  <c r="J47" i="14" s="1"/>
  <c r="F48" i="14"/>
  <c r="G48" i="14" s="1"/>
  <c r="I48" i="14"/>
  <c r="J48" i="14" s="1"/>
  <c r="F49" i="14"/>
  <c r="G49" i="14" s="1"/>
  <c r="I49" i="14"/>
  <c r="J49" i="14" s="1"/>
  <c r="F50" i="14"/>
  <c r="G50" i="14" s="1"/>
  <c r="I50" i="14"/>
  <c r="J50" i="14" s="1"/>
  <c r="F51" i="14"/>
  <c r="G51" i="14" s="1"/>
  <c r="I51" i="14"/>
  <c r="J51" i="14" s="1"/>
  <c r="F52" i="14"/>
  <c r="G52" i="14" s="1"/>
  <c r="I52" i="14"/>
  <c r="J52" i="14"/>
  <c r="F53" i="14"/>
  <c r="G53" i="14" s="1"/>
  <c r="I53" i="14"/>
  <c r="J53" i="14" s="1"/>
  <c r="F54" i="14"/>
  <c r="G54" i="14" s="1"/>
  <c r="I54" i="14"/>
  <c r="J54" i="14"/>
  <c r="F55" i="14"/>
  <c r="G55" i="14" s="1"/>
  <c r="I55" i="14"/>
  <c r="J55" i="14" s="1"/>
  <c r="F56" i="14"/>
  <c r="G56" i="14" s="1"/>
  <c r="I56" i="14"/>
  <c r="J56" i="14"/>
  <c r="F57" i="14"/>
  <c r="G57" i="14" s="1"/>
  <c r="I57" i="14"/>
  <c r="J57" i="14" s="1"/>
  <c r="F58" i="14"/>
  <c r="G58" i="14" s="1"/>
  <c r="I58" i="14"/>
  <c r="J58" i="14" s="1"/>
  <c r="F59" i="14"/>
  <c r="G59" i="14" s="1"/>
  <c r="I59" i="14"/>
  <c r="J59" i="14" s="1"/>
  <c r="F60" i="14"/>
  <c r="G60" i="14" s="1"/>
  <c r="I60" i="14"/>
  <c r="J60" i="14"/>
  <c r="F61" i="14"/>
  <c r="G61" i="14" s="1"/>
  <c r="I61" i="14"/>
  <c r="J61" i="14" s="1"/>
  <c r="F62" i="14"/>
  <c r="G62" i="14" s="1"/>
  <c r="I62" i="14"/>
  <c r="J62" i="14" s="1"/>
  <c r="F63" i="14"/>
  <c r="G63" i="14" s="1"/>
  <c r="I63" i="14"/>
  <c r="J63" i="14" s="1"/>
  <c r="F64" i="14"/>
  <c r="G64" i="14" s="1"/>
  <c r="I64" i="14"/>
  <c r="J64" i="14" s="1"/>
  <c r="F65" i="14"/>
  <c r="G65" i="14" s="1"/>
  <c r="I65" i="14"/>
  <c r="J65" i="14" s="1"/>
  <c r="F66" i="14"/>
  <c r="G66" i="14" s="1"/>
  <c r="I66" i="14"/>
  <c r="J66" i="14" s="1"/>
  <c r="F67" i="14"/>
  <c r="G67" i="14" s="1"/>
  <c r="I67" i="14"/>
  <c r="J67" i="14" s="1"/>
  <c r="F68" i="14"/>
  <c r="G68" i="14" s="1"/>
  <c r="I68" i="14"/>
  <c r="J68" i="14"/>
  <c r="F69" i="14"/>
  <c r="G69" i="14" s="1"/>
  <c r="I69" i="14"/>
  <c r="J69" i="14" s="1"/>
  <c r="F70" i="14"/>
  <c r="G70" i="14" s="1"/>
  <c r="I70" i="14"/>
  <c r="J70" i="14"/>
  <c r="F71" i="14"/>
  <c r="G71" i="14" s="1"/>
  <c r="I71" i="14"/>
  <c r="J71" i="14" s="1"/>
  <c r="F72" i="14"/>
  <c r="G72" i="14" s="1"/>
  <c r="I72" i="14"/>
  <c r="J72" i="14"/>
  <c r="F73" i="14"/>
  <c r="G73" i="14" s="1"/>
  <c r="I73" i="14"/>
  <c r="J73" i="14" s="1"/>
  <c r="F74" i="14"/>
  <c r="G74" i="14" s="1"/>
  <c r="I74" i="14"/>
  <c r="J74" i="14" s="1"/>
  <c r="F75" i="14"/>
  <c r="G75" i="14" s="1"/>
  <c r="I75" i="14"/>
  <c r="J75" i="14" s="1"/>
  <c r="F76" i="14"/>
  <c r="G76" i="14" s="1"/>
  <c r="I76" i="14"/>
  <c r="J76" i="14"/>
  <c r="F77" i="14"/>
  <c r="G77" i="14" s="1"/>
  <c r="I77" i="14"/>
  <c r="J77" i="14" s="1"/>
  <c r="F78" i="14"/>
  <c r="G78" i="14" s="1"/>
  <c r="I78" i="14"/>
  <c r="J78" i="14" s="1"/>
  <c r="F79" i="14"/>
  <c r="G79" i="14" s="1"/>
  <c r="I79" i="14"/>
  <c r="J79" i="14" s="1"/>
  <c r="F80" i="14"/>
  <c r="G80" i="14" s="1"/>
  <c r="I80" i="14"/>
  <c r="J80" i="14" s="1"/>
  <c r="F81" i="14"/>
  <c r="G81" i="14" s="1"/>
  <c r="I81" i="14"/>
  <c r="J81" i="14" s="1"/>
  <c r="F82" i="14"/>
  <c r="G82" i="14" s="1"/>
  <c r="I82" i="14"/>
  <c r="J82" i="14" s="1"/>
  <c r="F83" i="14"/>
  <c r="G83" i="14" s="1"/>
  <c r="I83" i="14"/>
  <c r="J83" i="14" s="1"/>
  <c r="F84" i="14"/>
  <c r="G84" i="14" s="1"/>
  <c r="I84" i="14"/>
  <c r="J84" i="14"/>
  <c r="F85" i="14"/>
  <c r="G85" i="14" s="1"/>
  <c r="I85" i="14"/>
  <c r="J85" i="14" s="1"/>
  <c r="F86" i="14"/>
  <c r="G86" i="14" s="1"/>
  <c r="I86" i="14"/>
  <c r="J86" i="14"/>
  <c r="F87" i="14"/>
  <c r="G87" i="14" s="1"/>
  <c r="I87" i="14"/>
  <c r="J87" i="14" s="1"/>
  <c r="F88" i="14"/>
  <c r="G88" i="14" s="1"/>
  <c r="I88" i="14"/>
  <c r="J88" i="14"/>
  <c r="F89" i="14"/>
  <c r="G89" i="14" s="1"/>
  <c r="I89" i="14"/>
  <c r="J89" i="14" s="1"/>
  <c r="F90" i="14"/>
  <c r="G90" i="14" s="1"/>
  <c r="I90" i="14"/>
  <c r="J90" i="14" s="1"/>
  <c r="F91" i="14"/>
  <c r="G91" i="14" s="1"/>
  <c r="I91" i="14"/>
  <c r="J91" i="14" s="1"/>
  <c r="F92" i="14"/>
  <c r="G92" i="14" s="1"/>
  <c r="I92" i="14"/>
  <c r="J92" i="14"/>
  <c r="F93" i="14"/>
  <c r="G93" i="14" s="1"/>
  <c r="I93" i="14"/>
  <c r="J93" i="14" s="1"/>
  <c r="F94" i="14"/>
  <c r="G94" i="14" s="1"/>
  <c r="I94" i="14"/>
  <c r="J94" i="14" s="1"/>
  <c r="F95" i="14"/>
  <c r="G95" i="14" s="1"/>
  <c r="I95" i="14"/>
  <c r="J95" i="14" s="1"/>
  <c r="F96" i="14"/>
  <c r="G96" i="14" s="1"/>
  <c r="I96" i="14"/>
  <c r="J96" i="14" s="1"/>
  <c r="F97" i="14"/>
  <c r="G97" i="14" s="1"/>
  <c r="I97" i="14"/>
  <c r="J97" i="14" s="1"/>
  <c r="F98" i="14"/>
  <c r="G98" i="14" s="1"/>
  <c r="I98" i="14"/>
  <c r="J98" i="14" s="1"/>
  <c r="F99" i="14"/>
  <c r="G99" i="14" s="1"/>
  <c r="I99" i="14"/>
  <c r="J99" i="14" s="1"/>
  <c r="F100" i="14"/>
  <c r="G100" i="14" s="1"/>
  <c r="I100" i="14"/>
  <c r="J100" i="14"/>
  <c r="F101" i="14"/>
  <c r="G101" i="14" s="1"/>
  <c r="I101" i="14"/>
  <c r="J101" i="14" s="1"/>
  <c r="F102" i="14"/>
  <c r="G102" i="14" s="1"/>
  <c r="I102" i="14"/>
  <c r="J102" i="14"/>
  <c r="F103" i="14"/>
  <c r="G103" i="14" s="1"/>
  <c r="I103" i="14"/>
  <c r="J103" i="14" s="1"/>
  <c r="F104" i="14"/>
  <c r="G104" i="14" s="1"/>
  <c r="I104" i="14"/>
  <c r="J104" i="14"/>
  <c r="F105" i="14"/>
  <c r="G105" i="14" s="1"/>
  <c r="I105" i="14"/>
  <c r="J105" i="14" s="1"/>
  <c r="F106" i="14"/>
  <c r="G106" i="14" s="1"/>
  <c r="I106" i="14"/>
  <c r="J106" i="14" s="1"/>
  <c r="F107" i="14"/>
  <c r="G107" i="14" s="1"/>
  <c r="I107" i="14"/>
  <c r="J107" i="14" s="1"/>
  <c r="F108" i="14"/>
  <c r="G108" i="14" s="1"/>
  <c r="I108" i="14"/>
  <c r="J108" i="14"/>
  <c r="F109" i="14"/>
  <c r="G109" i="14" s="1"/>
  <c r="I109" i="14"/>
  <c r="J109" i="14" s="1"/>
  <c r="F110" i="14"/>
  <c r="G110" i="14" s="1"/>
  <c r="I110" i="14"/>
  <c r="J110" i="14" s="1"/>
  <c r="F111" i="14"/>
  <c r="G111" i="14" s="1"/>
  <c r="I111" i="14"/>
  <c r="J111" i="14" s="1"/>
  <c r="F112" i="14"/>
  <c r="G112" i="14" s="1"/>
  <c r="I112" i="14"/>
  <c r="J112" i="14" s="1"/>
  <c r="F113" i="14"/>
  <c r="G113" i="14" s="1"/>
  <c r="I113" i="14"/>
  <c r="J113" i="14" s="1"/>
  <c r="F114" i="14"/>
  <c r="G114" i="14" s="1"/>
  <c r="I114" i="14"/>
  <c r="J114" i="14" s="1"/>
  <c r="F115" i="14"/>
  <c r="G115" i="14" s="1"/>
  <c r="I115" i="14"/>
  <c r="J115" i="14" s="1"/>
  <c r="F116" i="14"/>
  <c r="G116" i="14" s="1"/>
  <c r="I116" i="14"/>
  <c r="J116" i="14"/>
  <c r="F117" i="14"/>
  <c r="G117" i="14" s="1"/>
  <c r="I117" i="14"/>
  <c r="J117" i="14" s="1"/>
  <c r="F118" i="14"/>
  <c r="G118" i="14" s="1"/>
  <c r="I118" i="14"/>
  <c r="J118" i="14"/>
  <c r="F119" i="14"/>
  <c r="G119" i="14" s="1"/>
  <c r="I119" i="14"/>
  <c r="J119" i="14" s="1"/>
  <c r="F120" i="14"/>
  <c r="G120" i="14" s="1"/>
  <c r="I120" i="14"/>
  <c r="J120" i="14"/>
  <c r="F121" i="14"/>
  <c r="G121" i="14" s="1"/>
  <c r="I121" i="14"/>
  <c r="J121" i="14" s="1"/>
  <c r="F122" i="14"/>
  <c r="G122" i="14" s="1"/>
  <c r="I122" i="14"/>
  <c r="J122" i="14" s="1"/>
  <c r="F123" i="14"/>
  <c r="G123" i="14" s="1"/>
  <c r="I123" i="14"/>
  <c r="J123" i="14" s="1"/>
  <c r="F124" i="14"/>
  <c r="G124" i="14" s="1"/>
  <c r="I124" i="14"/>
  <c r="J124" i="14"/>
  <c r="F125" i="14"/>
  <c r="G125" i="14" s="1"/>
  <c r="I125" i="14"/>
  <c r="J125" i="14" s="1"/>
  <c r="F126" i="14"/>
  <c r="G126" i="14" s="1"/>
  <c r="I126" i="14"/>
  <c r="J126" i="14" s="1"/>
  <c r="F127" i="14"/>
  <c r="G127" i="14" s="1"/>
  <c r="I127" i="14"/>
  <c r="J127" i="14" s="1"/>
  <c r="F128" i="14"/>
  <c r="G128" i="14" s="1"/>
  <c r="I128" i="14"/>
  <c r="J128" i="14" s="1"/>
  <c r="F129" i="14"/>
  <c r="G129" i="14" s="1"/>
  <c r="I129" i="14"/>
  <c r="J129" i="14" s="1"/>
  <c r="F130" i="14"/>
  <c r="G130" i="14" s="1"/>
  <c r="I130" i="14"/>
  <c r="J130" i="14" s="1"/>
  <c r="F131" i="14"/>
  <c r="G131" i="14" s="1"/>
  <c r="I131" i="14"/>
  <c r="J131" i="14" s="1"/>
  <c r="F132" i="14"/>
  <c r="G132" i="14" s="1"/>
  <c r="I132" i="14"/>
  <c r="J132" i="14"/>
  <c r="F133" i="14"/>
  <c r="G133" i="14" s="1"/>
  <c r="I133" i="14"/>
  <c r="J133" i="14" s="1"/>
  <c r="F134" i="14"/>
  <c r="G134" i="14" s="1"/>
  <c r="I134" i="14"/>
  <c r="J134" i="14"/>
  <c r="F135" i="14"/>
  <c r="G135" i="14" s="1"/>
  <c r="I135" i="14"/>
  <c r="J135" i="14" s="1"/>
  <c r="F136" i="14"/>
  <c r="G136" i="14" s="1"/>
  <c r="I136" i="14"/>
  <c r="J136" i="14"/>
  <c r="F137" i="14"/>
  <c r="G137" i="14" s="1"/>
  <c r="I137" i="14"/>
  <c r="J137" i="14" s="1"/>
  <c r="F138" i="14"/>
  <c r="G138" i="14" s="1"/>
  <c r="I138" i="14"/>
  <c r="J138" i="14" s="1"/>
  <c r="F139" i="14"/>
  <c r="G139" i="14" s="1"/>
  <c r="I139" i="14"/>
  <c r="J139" i="14" s="1"/>
  <c r="F140" i="14"/>
  <c r="G140" i="14" s="1"/>
  <c r="I140" i="14"/>
  <c r="J140" i="14"/>
  <c r="F141" i="14"/>
  <c r="G141" i="14" s="1"/>
  <c r="I141" i="14"/>
  <c r="J141" i="14" s="1"/>
  <c r="F142" i="14"/>
  <c r="G142" i="14" s="1"/>
  <c r="I142" i="14"/>
  <c r="J142" i="14" s="1"/>
  <c r="F143" i="14"/>
  <c r="G143" i="14" s="1"/>
  <c r="I143" i="14"/>
  <c r="J143" i="14" s="1"/>
  <c r="F144" i="14"/>
  <c r="G144" i="14" s="1"/>
  <c r="I144" i="14"/>
  <c r="J144" i="14" s="1"/>
  <c r="F145" i="14"/>
  <c r="G145" i="14" s="1"/>
  <c r="I145" i="14"/>
  <c r="J145" i="14" s="1"/>
  <c r="F146" i="14"/>
  <c r="G146" i="14" s="1"/>
  <c r="I146" i="14"/>
  <c r="J146" i="14" s="1"/>
  <c r="F147" i="14"/>
  <c r="G147" i="14" s="1"/>
  <c r="I147" i="14"/>
  <c r="J147" i="14" s="1"/>
  <c r="F148" i="14"/>
  <c r="G148" i="14" s="1"/>
  <c r="I148" i="14"/>
  <c r="J148" i="14"/>
  <c r="F149" i="14"/>
  <c r="G149" i="14" s="1"/>
  <c r="I149" i="14"/>
  <c r="J149" i="14" s="1"/>
  <c r="F150" i="14"/>
  <c r="G150" i="14" s="1"/>
  <c r="I150" i="14"/>
  <c r="J150" i="14"/>
  <c r="F151" i="14"/>
  <c r="G151" i="14" s="1"/>
  <c r="I151" i="14"/>
  <c r="J151" i="14" s="1"/>
  <c r="F152" i="14"/>
  <c r="G152" i="14" s="1"/>
  <c r="I152" i="14"/>
  <c r="J152" i="14"/>
  <c r="F153" i="14"/>
  <c r="G153" i="14" s="1"/>
  <c r="I153" i="14"/>
  <c r="J153" i="14" s="1"/>
  <c r="F154" i="14"/>
  <c r="G154" i="14" s="1"/>
  <c r="I154" i="14"/>
  <c r="J154" i="14" s="1"/>
  <c r="F155" i="14"/>
  <c r="G155" i="14" s="1"/>
  <c r="I155" i="14"/>
  <c r="J155" i="14" s="1"/>
  <c r="F156" i="14"/>
  <c r="G156" i="14" s="1"/>
  <c r="I156" i="14"/>
  <c r="J156" i="14" s="1"/>
  <c r="F157" i="14"/>
  <c r="G157" i="14" s="1"/>
  <c r="I157" i="14"/>
  <c r="J157" i="14" s="1"/>
  <c r="F158" i="14"/>
  <c r="G158" i="14" s="1"/>
  <c r="I158" i="14"/>
  <c r="J158" i="14"/>
  <c r="F159" i="14"/>
  <c r="G159" i="14" s="1"/>
  <c r="I159" i="14"/>
  <c r="J159" i="14" s="1"/>
  <c r="F160" i="14"/>
  <c r="G160" i="14" s="1"/>
  <c r="I160" i="14"/>
  <c r="J160" i="14"/>
  <c r="F161" i="14"/>
  <c r="G161" i="14" s="1"/>
  <c r="I161" i="14"/>
  <c r="J161" i="14" s="1"/>
  <c r="F162" i="14"/>
  <c r="G162" i="14" s="1"/>
  <c r="I162" i="14"/>
  <c r="J162" i="14" s="1"/>
  <c r="F163" i="14"/>
  <c r="G163" i="14" s="1"/>
  <c r="I163" i="14"/>
  <c r="J163" i="14" s="1"/>
  <c r="F164" i="14"/>
  <c r="G164" i="14" s="1"/>
  <c r="I164" i="14"/>
  <c r="J164" i="14" s="1"/>
  <c r="F165" i="14"/>
  <c r="G165" i="14" s="1"/>
  <c r="I165" i="14"/>
  <c r="J165" i="14" s="1"/>
  <c r="F166" i="14"/>
  <c r="G166" i="14" s="1"/>
  <c r="I166" i="14"/>
  <c r="J166" i="14"/>
  <c r="F167" i="14"/>
  <c r="G167" i="14" s="1"/>
  <c r="I167" i="14"/>
  <c r="J167" i="14" s="1"/>
  <c r="F168" i="14"/>
  <c r="G168" i="14" s="1"/>
  <c r="I168" i="14"/>
  <c r="J168" i="14" s="1"/>
  <c r="F169" i="14"/>
  <c r="G169" i="14" s="1"/>
  <c r="I169" i="14"/>
  <c r="J169" i="14" s="1"/>
  <c r="F170" i="14"/>
  <c r="G170" i="14" s="1"/>
  <c r="I170" i="14"/>
  <c r="J170" i="14" s="1"/>
  <c r="F171" i="14"/>
  <c r="G171" i="14" s="1"/>
  <c r="I171" i="14"/>
  <c r="J171" i="14" s="1"/>
  <c r="F172" i="14"/>
  <c r="G172" i="14" s="1"/>
  <c r="I172" i="14"/>
  <c r="J172" i="14"/>
  <c r="F173" i="14"/>
  <c r="G173" i="14" s="1"/>
  <c r="I173" i="14"/>
  <c r="J173" i="14" s="1"/>
  <c r="F174" i="14"/>
  <c r="G174" i="14"/>
  <c r="I174" i="14"/>
  <c r="J174" i="14" s="1"/>
  <c r="F175" i="14"/>
  <c r="G175" i="14" s="1"/>
  <c r="I175" i="14"/>
  <c r="J175" i="14" s="1"/>
  <c r="F176" i="14"/>
  <c r="G176" i="14"/>
  <c r="I176" i="14"/>
  <c r="J176" i="14" s="1"/>
  <c r="F177" i="14"/>
  <c r="G177" i="14"/>
  <c r="I177" i="14"/>
  <c r="J177" i="14" s="1"/>
  <c r="F178" i="14"/>
  <c r="G178" i="14"/>
  <c r="I178" i="14"/>
  <c r="J178" i="14" s="1"/>
  <c r="F179" i="14"/>
  <c r="G179" i="14" s="1"/>
  <c r="I179" i="14"/>
  <c r="J179" i="14" s="1"/>
  <c r="F180" i="14"/>
  <c r="G180" i="14" s="1"/>
  <c r="I180" i="14"/>
  <c r="J180" i="14" s="1"/>
  <c r="F181" i="14"/>
  <c r="G181" i="14" s="1"/>
  <c r="I181" i="14"/>
  <c r="J181" i="14" s="1"/>
  <c r="F182" i="14"/>
  <c r="G182" i="14"/>
  <c r="I182" i="14"/>
  <c r="J182" i="14" s="1"/>
  <c r="F183" i="14"/>
  <c r="G183" i="14" s="1"/>
  <c r="I183" i="14"/>
  <c r="J183" i="14" s="1"/>
  <c r="F184" i="14"/>
  <c r="G184" i="14"/>
  <c r="I184" i="14"/>
  <c r="J184" i="14" s="1"/>
  <c r="F185" i="14"/>
  <c r="G185" i="14"/>
  <c r="I185" i="14"/>
  <c r="J185" i="14" s="1"/>
  <c r="F186" i="14"/>
  <c r="G186" i="14"/>
  <c r="I186" i="14"/>
  <c r="J186" i="14" s="1"/>
  <c r="F187" i="14"/>
  <c r="G187" i="14" s="1"/>
  <c r="I187" i="14"/>
  <c r="J187" i="14" s="1"/>
  <c r="F188" i="14"/>
  <c r="G188" i="14" s="1"/>
  <c r="I188" i="14"/>
  <c r="J188" i="14" s="1"/>
  <c r="F189" i="14"/>
  <c r="G189" i="14" s="1"/>
  <c r="I189" i="14"/>
  <c r="J189" i="14" s="1"/>
  <c r="F190" i="14"/>
  <c r="G190" i="14"/>
  <c r="I190" i="14"/>
  <c r="J190" i="14" s="1"/>
  <c r="F191" i="14"/>
  <c r="G191" i="14"/>
  <c r="I191" i="14"/>
  <c r="J191" i="14" s="1"/>
  <c r="F192" i="14"/>
  <c r="G192" i="14"/>
  <c r="I192" i="14"/>
  <c r="J192" i="14" s="1"/>
  <c r="F193" i="14"/>
  <c r="G193" i="14"/>
  <c r="I193" i="14"/>
  <c r="J193" i="14" s="1"/>
  <c r="F194" i="14"/>
  <c r="G194" i="14" s="1"/>
  <c r="I194" i="14"/>
  <c r="J194" i="14" s="1"/>
  <c r="F195" i="14"/>
  <c r="G195" i="14" s="1"/>
  <c r="I195" i="14"/>
  <c r="J195" i="14" s="1"/>
  <c r="F196" i="14"/>
  <c r="G196" i="14" s="1"/>
  <c r="I196" i="14"/>
  <c r="J196" i="14" s="1"/>
  <c r="F197" i="14"/>
  <c r="G197" i="14" s="1"/>
  <c r="I197" i="14"/>
  <c r="J197" i="14" s="1"/>
  <c r="F198" i="14"/>
  <c r="G198" i="14"/>
  <c r="I198" i="14"/>
  <c r="J198" i="14" s="1"/>
  <c r="F199" i="14"/>
  <c r="G199" i="14"/>
  <c r="I199" i="14"/>
  <c r="J199" i="14" s="1"/>
  <c r="F200" i="14"/>
  <c r="G200" i="14"/>
  <c r="I200" i="14"/>
  <c r="J200" i="14" s="1"/>
  <c r="F201" i="14"/>
  <c r="G201" i="14"/>
  <c r="I201" i="14"/>
  <c r="J201" i="14" s="1"/>
  <c r="F202" i="14"/>
  <c r="G202" i="14" s="1"/>
  <c r="I202" i="14"/>
  <c r="J202" i="14" s="1"/>
  <c r="F203" i="14"/>
  <c r="G203" i="14" s="1"/>
  <c r="I203" i="14"/>
  <c r="J203" i="14" s="1"/>
  <c r="F204" i="14"/>
  <c r="G204" i="14" s="1"/>
  <c r="I204" i="14"/>
  <c r="J204" i="14" s="1"/>
  <c r="F205" i="14"/>
  <c r="G205" i="14" s="1"/>
  <c r="I205" i="14"/>
  <c r="J205" i="14" s="1"/>
  <c r="F206" i="14"/>
  <c r="G206" i="14"/>
  <c r="I206" i="14"/>
  <c r="J206" i="14" s="1"/>
  <c r="F207" i="14"/>
  <c r="G207" i="14"/>
  <c r="I207" i="14"/>
  <c r="J207" i="14" s="1"/>
  <c r="F208" i="14"/>
  <c r="G208" i="14"/>
  <c r="I208" i="14"/>
  <c r="J208" i="14" s="1"/>
  <c r="F209" i="14"/>
  <c r="G209" i="14"/>
  <c r="I209" i="14"/>
  <c r="J209" i="14" s="1"/>
  <c r="F210" i="14"/>
  <c r="G210" i="14" s="1"/>
  <c r="I210" i="14"/>
  <c r="J210" i="14" s="1"/>
  <c r="F211" i="14"/>
  <c r="G211" i="14" s="1"/>
  <c r="I211" i="14"/>
  <c r="J211" i="14" s="1"/>
  <c r="F212" i="14"/>
  <c r="G212" i="14" s="1"/>
  <c r="I212" i="14"/>
  <c r="J212" i="14" s="1"/>
  <c r="F213" i="14"/>
  <c r="G213" i="14" s="1"/>
  <c r="I213" i="14"/>
  <c r="J213" i="14" s="1"/>
  <c r="F214" i="14"/>
  <c r="G214" i="14"/>
  <c r="I214" i="14"/>
  <c r="J214" i="14" s="1"/>
  <c r="F215" i="14"/>
  <c r="G215" i="14"/>
  <c r="I215" i="14"/>
  <c r="J215" i="14" s="1"/>
  <c r="F216" i="14"/>
  <c r="G216" i="14"/>
  <c r="I216" i="14"/>
  <c r="J216" i="14" s="1"/>
  <c r="F217" i="14"/>
  <c r="G217" i="14"/>
  <c r="I217" i="14"/>
  <c r="J217" i="14" s="1"/>
  <c r="F218" i="14"/>
  <c r="G218" i="14" s="1"/>
  <c r="I218" i="14"/>
  <c r="J218" i="14" s="1"/>
  <c r="F219" i="14"/>
  <c r="G219" i="14" s="1"/>
  <c r="I219" i="14"/>
  <c r="J219" i="14" s="1"/>
  <c r="F220" i="14"/>
  <c r="G220" i="14" s="1"/>
  <c r="I220" i="14"/>
  <c r="J220" i="14" s="1"/>
  <c r="F221" i="14"/>
  <c r="G221" i="14" s="1"/>
  <c r="I221" i="14"/>
  <c r="J221" i="14" s="1"/>
  <c r="F222" i="14"/>
  <c r="G222" i="14"/>
  <c r="I222" i="14"/>
  <c r="J222" i="14" s="1"/>
  <c r="F223" i="14"/>
  <c r="G223" i="14"/>
  <c r="I223" i="14"/>
  <c r="J223" i="14" s="1"/>
  <c r="F224" i="14"/>
  <c r="G224" i="14"/>
  <c r="I224" i="14"/>
  <c r="J224" i="14" s="1"/>
  <c r="F225" i="14"/>
  <c r="G225" i="14"/>
  <c r="I225" i="14"/>
  <c r="J225" i="14" s="1"/>
  <c r="F226" i="14"/>
  <c r="G226" i="14" s="1"/>
  <c r="I226" i="14"/>
  <c r="J226" i="14" s="1"/>
  <c r="F227" i="14"/>
  <c r="G227" i="14" s="1"/>
  <c r="I227" i="14"/>
  <c r="J227" i="14" s="1"/>
  <c r="F228" i="14"/>
  <c r="G228" i="14" s="1"/>
  <c r="I228" i="14"/>
  <c r="J228" i="14" s="1"/>
  <c r="F229" i="14"/>
  <c r="G229" i="14" s="1"/>
  <c r="I229" i="14"/>
  <c r="J229" i="14" s="1"/>
  <c r="F230" i="14"/>
  <c r="G230" i="14"/>
  <c r="I230" i="14"/>
  <c r="J230" i="14" s="1"/>
  <c r="F231" i="14"/>
  <c r="G231" i="14"/>
  <c r="I231" i="14"/>
  <c r="J231" i="14" s="1"/>
  <c r="F232" i="14"/>
  <c r="G232" i="14"/>
  <c r="I232" i="14"/>
  <c r="J232" i="14" s="1"/>
  <c r="F233" i="14"/>
  <c r="G233" i="14"/>
  <c r="I233" i="14"/>
  <c r="J233" i="14" s="1"/>
  <c r="F234" i="14"/>
  <c r="G234" i="14" s="1"/>
  <c r="I234" i="14"/>
  <c r="J234" i="14" s="1"/>
  <c r="F235" i="14"/>
  <c r="G235" i="14" s="1"/>
  <c r="I235" i="14"/>
  <c r="J235" i="14" s="1"/>
  <c r="F236" i="14"/>
  <c r="G236" i="14" s="1"/>
  <c r="I236" i="14"/>
  <c r="J236" i="14" s="1"/>
  <c r="F237" i="14"/>
  <c r="G237" i="14" s="1"/>
  <c r="I237" i="14"/>
  <c r="J237" i="14" s="1"/>
  <c r="F238" i="14"/>
  <c r="G238" i="14"/>
  <c r="I238" i="14"/>
  <c r="J238" i="14" s="1"/>
  <c r="F239" i="14"/>
  <c r="G239" i="14"/>
  <c r="I239" i="14"/>
  <c r="J239" i="14" s="1"/>
  <c r="F240" i="14"/>
  <c r="G240" i="14"/>
  <c r="I240" i="14"/>
  <c r="J240" i="14" s="1"/>
  <c r="F241" i="14"/>
  <c r="G241" i="14"/>
  <c r="I241" i="14"/>
  <c r="J241" i="14" s="1"/>
  <c r="F242" i="14"/>
  <c r="G242" i="14" s="1"/>
  <c r="I242" i="14"/>
  <c r="J242" i="14" s="1"/>
  <c r="F243" i="14"/>
  <c r="G243" i="14" s="1"/>
  <c r="I243" i="14"/>
  <c r="J243" i="14" s="1"/>
  <c r="F244" i="14"/>
  <c r="G244" i="14" s="1"/>
  <c r="I244" i="14"/>
  <c r="J244" i="14" s="1"/>
  <c r="F245" i="14"/>
  <c r="G245" i="14" s="1"/>
  <c r="I245" i="14"/>
  <c r="J245" i="14" s="1"/>
  <c r="F246" i="14"/>
  <c r="G246" i="14"/>
  <c r="I246" i="14"/>
  <c r="J246" i="14" s="1"/>
  <c r="F247" i="14"/>
  <c r="G247" i="14"/>
  <c r="I247" i="14"/>
  <c r="J247" i="14" s="1"/>
  <c r="F248" i="14"/>
  <c r="G248" i="14"/>
  <c r="I248" i="14"/>
  <c r="J248" i="14" s="1"/>
  <c r="F249" i="14"/>
  <c r="G249" i="14"/>
  <c r="I249" i="14"/>
  <c r="J249" i="14" s="1"/>
  <c r="F250" i="14"/>
  <c r="G250" i="14" s="1"/>
  <c r="I250" i="14"/>
  <c r="J250" i="14" s="1"/>
  <c r="F251" i="14"/>
  <c r="G251" i="14" s="1"/>
  <c r="I251" i="14"/>
  <c r="J251" i="14" s="1"/>
  <c r="F252" i="14"/>
  <c r="G252" i="14" s="1"/>
  <c r="I252" i="14"/>
  <c r="J252" i="14" s="1"/>
  <c r="F253" i="14"/>
  <c r="G253" i="14" s="1"/>
  <c r="I253" i="14"/>
  <c r="J253" i="14" s="1"/>
  <c r="F254" i="14"/>
  <c r="G254" i="14"/>
  <c r="I254" i="14"/>
  <c r="J254" i="14" s="1"/>
  <c r="F255" i="14"/>
  <c r="G255" i="14"/>
  <c r="I255" i="14"/>
  <c r="J255" i="14" s="1"/>
  <c r="F256" i="14"/>
  <c r="G256" i="14"/>
  <c r="I256" i="14"/>
  <c r="J256" i="14" s="1"/>
  <c r="F257" i="14"/>
  <c r="G257" i="14"/>
  <c r="I257" i="14"/>
  <c r="J257" i="14" s="1"/>
  <c r="F258" i="14"/>
  <c r="G258" i="14" s="1"/>
  <c r="I258" i="14"/>
  <c r="J258" i="14" s="1"/>
  <c r="F259" i="14"/>
  <c r="G259" i="14" s="1"/>
  <c r="I259" i="14"/>
  <c r="J259" i="14" s="1"/>
  <c r="F260" i="14"/>
  <c r="G260" i="14" s="1"/>
  <c r="I260" i="14"/>
  <c r="J260" i="14" s="1"/>
  <c r="F261" i="14"/>
  <c r="G261" i="14" s="1"/>
  <c r="I261" i="14"/>
  <c r="J261" i="14" s="1"/>
  <c r="F262" i="14"/>
  <c r="G262" i="14"/>
  <c r="I262" i="14"/>
  <c r="J262" i="14" s="1"/>
  <c r="F263" i="14"/>
  <c r="G263" i="14"/>
  <c r="I263" i="14"/>
  <c r="J263" i="14" s="1"/>
  <c r="F264" i="14"/>
  <c r="G264" i="14"/>
  <c r="I264" i="14"/>
  <c r="J264" i="14" s="1"/>
  <c r="F265" i="14"/>
  <c r="G265" i="14"/>
  <c r="I265" i="14"/>
  <c r="J265" i="14" s="1"/>
  <c r="F266" i="14"/>
  <c r="G266" i="14" s="1"/>
  <c r="I266" i="14"/>
  <c r="J266" i="14" s="1"/>
  <c r="F267" i="14"/>
  <c r="G267" i="14" s="1"/>
  <c r="I267" i="14"/>
  <c r="J267" i="14" s="1"/>
  <c r="F268" i="14"/>
  <c r="G268" i="14" s="1"/>
  <c r="I268" i="14"/>
  <c r="J268" i="14" s="1"/>
  <c r="F269" i="14"/>
  <c r="G269" i="14" s="1"/>
  <c r="I269" i="14"/>
  <c r="J269" i="14" s="1"/>
  <c r="F270" i="14"/>
  <c r="G270" i="14"/>
  <c r="I270" i="14"/>
  <c r="J270" i="14" s="1"/>
  <c r="F271" i="14"/>
  <c r="G271" i="14"/>
  <c r="I271" i="14"/>
  <c r="J271" i="14" s="1"/>
  <c r="F272" i="14"/>
  <c r="G272" i="14"/>
  <c r="I272" i="14"/>
  <c r="J272" i="14" s="1"/>
  <c r="F273" i="14"/>
  <c r="G273" i="14"/>
  <c r="I273" i="14"/>
  <c r="J273" i="14" s="1"/>
  <c r="F274" i="14"/>
  <c r="G274" i="14" s="1"/>
  <c r="I274" i="14"/>
  <c r="J274" i="14" s="1"/>
  <c r="F275" i="14"/>
  <c r="G275" i="14" s="1"/>
  <c r="I275" i="14"/>
  <c r="J275" i="14" s="1"/>
  <c r="F276" i="14"/>
  <c r="G276" i="14" s="1"/>
  <c r="I276" i="14"/>
  <c r="J276" i="14" s="1"/>
  <c r="F277" i="14"/>
  <c r="G277" i="14" s="1"/>
  <c r="I277" i="14"/>
  <c r="J277" i="14" s="1"/>
  <c r="F278" i="14"/>
  <c r="G278" i="14"/>
  <c r="I278" i="14"/>
  <c r="J278" i="14" s="1"/>
  <c r="F279" i="14"/>
  <c r="G279" i="14"/>
  <c r="I279" i="14"/>
  <c r="J279" i="14" s="1"/>
  <c r="F280" i="14"/>
  <c r="G280" i="14"/>
  <c r="I280" i="14"/>
  <c r="J280" i="14" s="1"/>
  <c r="F281" i="14"/>
  <c r="G281" i="14"/>
  <c r="I281" i="14"/>
  <c r="J281" i="14" s="1"/>
  <c r="F282" i="14"/>
  <c r="G282" i="14" s="1"/>
  <c r="I282" i="14"/>
  <c r="J282" i="14" s="1"/>
  <c r="F283" i="14"/>
  <c r="G283" i="14" s="1"/>
  <c r="I283" i="14"/>
  <c r="J283" i="14" s="1"/>
  <c r="F284" i="14"/>
  <c r="G284" i="14" s="1"/>
  <c r="I284" i="14"/>
  <c r="J284" i="14" s="1"/>
  <c r="F285" i="14"/>
  <c r="G285" i="14" s="1"/>
  <c r="I285" i="14"/>
  <c r="J285" i="14" s="1"/>
  <c r="F286" i="14"/>
  <c r="G286" i="14"/>
  <c r="I286" i="14"/>
  <c r="J286" i="14" s="1"/>
  <c r="F287" i="14"/>
  <c r="G287" i="14"/>
  <c r="I287" i="14"/>
  <c r="J287" i="14" s="1"/>
  <c r="F288" i="14"/>
  <c r="G288" i="14"/>
  <c r="I288" i="14"/>
  <c r="J288" i="14" s="1"/>
  <c r="F289" i="14"/>
  <c r="G289" i="14"/>
  <c r="I289" i="14"/>
  <c r="J289" i="14" s="1"/>
  <c r="F290" i="14"/>
  <c r="G290" i="14" s="1"/>
  <c r="I290" i="14"/>
  <c r="J290" i="14" s="1"/>
  <c r="F291" i="14"/>
  <c r="G291" i="14" s="1"/>
  <c r="I291" i="14"/>
  <c r="J291" i="14" s="1"/>
  <c r="F292" i="14"/>
  <c r="G292" i="14" s="1"/>
  <c r="I292" i="14"/>
  <c r="J292" i="14" s="1"/>
  <c r="F293" i="14"/>
  <c r="G293" i="14" s="1"/>
  <c r="I293" i="14"/>
  <c r="J293" i="14" s="1"/>
  <c r="F294" i="14"/>
  <c r="G294" i="14"/>
  <c r="I294" i="14"/>
  <c r="J294" i="14" s="1"/>
  <c r="F295" i="14"/>
  <c r="G295" i="14"/>
  <c r="I295" i="14"/>
  <c r="J295" i="14" s="1"/>
  <c r="F296" i="14"/>
  <c r="G296" i="14" s="1"/>
  <c r="I296" i="14"/>
  <c r="J296" i="14" s="1"/>
  <c r="F297" i="14"/>
  <c r="G297" i="14"/>
  <c r="I297" i="14"/>
  <c r="J297" i="14" s="1"/>
  <c r="F298" i="14"/>
  <c r="G298" i="14" s="1"/>
  <c r="I298" i="14"/>
  <c r="J298" i="14" s="1"/>
  <c r="F299" i="14"/>
  <c r="G299" i="14" s="1"/>
  <c r="I299" i="14"/>
  <c r="J299" i="14" s="1"/>
  <c r="F300" i="14"/>
  <c r="G300" i="14"/>
  <c r="I300" i="14"/>
  <c r="J300" i="14" s="1"/>
  <c r="F301" i="14"/>
  <c r="G301" i="14" s="1"/>
  <c r="I301" i="14"/>
  <c r="J301" i="14" s="1"/>
  <c r="F302" i="14"/>
  <c r="G302" i="14" s="1"/>
  <c r="I302" i="14"/>
  <c r="J302" i="14" s="1"/>
  <c r="F303" i="14"/>
  <c r="G303" i="14" s="1"/>
  <c r="I303" i="14"/>
  <c r="J303" i="14" s="1"/>
  <c r="F304" i="14"/>
  <c r="G304" i="14" s="1"/>
  <c r="I304" i="14"/>
  <c r="J304" i="14" s="1"/>
  <c r="F305" i="14"/>
  <c r="G305" i="14"/>
  <c r="I305" i="14"/>
  <c r="J305" i="14" s="1"/>
  <c r="F306" i="14"/>
  <c r="G306" i="14" s="1"/>
  <c r="I306" i="14"/>
  <c r="J306" i="14" s="1"/>
  <c r="F307" i="14"/>
  <c r="G307" i="14"/>
  <c r="I307" i="14"/>
  <c r="J307" i="14" s="1"/>
  <c r="F308" i="14"/>
  <c r="G308" i="14" s="1"/>
  <c r="I308" i="14"/>
  <c r="J308" i="14" s="1"/>
  <c r="F309" i="14"/>
  <c r="G309" i="14" s="1"/>
  <c r="I309" i="14"/>
  <c r="J309" i="14" s="1"/>
  <c r="F310" i="14"/>
  <c r="G310" i="14" s="1"/>
  <c r="I310" i="14"/>
  <c r="J310" i="14" s="1"/>
  <c r="F311" i="14"/>
  <c r="G311" i="14" s="1"/>
  <c r="I311" i="14"/>
  <c r="J311" i="14" s="1"/>
  <c r="F312" i="14"/>
  <c r="G312" i="14" s="1"/>
  <c r="I312" i="14"/>
  <c r="J312" i="14" s="1"/>
  <c r="F313" i="14"/>
  <c r="G313" i="14" s="1"/>
  <c r="I313" i="14"/>
  <c r="J313" i="14" s="1"/>
  <c r="F314" i="14"/>
  <c r="G314" i="14" s="1"/>
  <c r="I314" i="14"/>
  <c r="J314" i="14" s="1"/>
  <c r="F315" i="14"/>
  <c r="G315" i="14" s="1"/>
  <c r="I315" i="14"/>
  <c r="J315" i="14" s="1"/>
  <c r="F316" i="14"/>
  <c r="G316" i="14" s="1"/>
  <c r="I316" i="14"/>
  <c r="J316" i="14" s="1"/>
  <c r="F317" i="14"/>
  <c r="G317" i="14" s="1"/>
  <c r="I317" i="14"/>
  <c r="J317" i="14" s="1"/>
  <c r="F318" i="14"/>
  <c r="G318" i="14" s="1"/>
  <c r="I318" i="14"/>
  <c r="J318" i="14" s="1"/>
  <c r="F319" i="14"/>
  <c r="G319" i="14" s="1"/>
  <c r="I319" i="14"/>
  <c r="J319" i="14" s="1"/>
  <c r="F320" i="14"/>
  <c r="G320" i="14" s="1"/>
  <c r="I320" i="14"/>
  <c r="J320" i="14" s="1"/>
  <c r="F321" i="14"/>
  <c r="G321" i="14"/>
  <c r="I321" i="14"/>
  <c r="J321" i="14" s="1"/>
  <c r="F322" i="14"/>
  <c r="G322" i="14" s="1"/>
  <c r="I322" i="14"/>
  <c r="J322" i="14" s="1"/>
  <c r="F323" i="14"/>
  <c r="G323" i="14" s="1"/>
  <c r="I323" i="14"/>
  <c r="J323" i="14" s="1"/>
  <c r="F324" i="14"/>
  <c r="G324" i="14"/>
  <c r="I324" i="14"/>
  <c r="J324" i="14" s="1"/>
  <c r="F325" i="14"/>
  <c r="G325" i="14"/>
  <c r="I325" i="14"/>
  <c r="J325" i="14" s="1"/>
  <c r="F326" i="14"/>
  <c r="G326" i="14" s="1"/>
  <c r="I326" i="14"/>
  <c r="J326" i="14" s="1"/>
  <c r="F327" i="14"/>
  <c r="G327" i="14" s="1"/>
  <c r="I327" i="14"/>
  <c r="J327" i="14" s="1"/>
  <c r="F328" i="14"/>
  <c r="G328" i="14" s="1"/>
  <c r="I328" i="14"/>
  <c r="J328" i="14" s="1"/>
  <c r="F329" i="14"/>
  <c r="G329" i="14" s="1"/>
  <c r="I329" i="14"/>
  <c r="J329" i="14" s="1"/>
  <c r="F330" i="14"/>
  <c r="G330" i="14" s="1"/>
  <c r="I330" i="14"/>
  <c r="J330" i="14" s="1"/>
  <c r="F331" i="14"/>
  <c r="G331" i="14"/>
  <c r="I331" i="14"/>
  <c r="J331" i="14" s="1"/>
  <c r="F332" i="14"/>
  <c r="G332" i="14" s="1"/>
  <c r="I332" i="14"/>
  <c r="J332" i="14" s="1"/>
  <c r="F333" i="14"/>
  <c r="G333" i="14"/>
  <c r="I333" i="14"/>
  <c r="J333" i="14" s="1"/>
  <c r="F334" i="14"/>
  <c r="G334" i="14" s="1"/>
  <c r="I334" i="14"/>
  <c r="J334" i="14" s="1"/>
  <c r="F335" i="14"/>
  <c r="G335" i="14" s="1"/>
  <c r="I335" i="14"/>
  <c r="J335" i="14" s="1"/>
  <c r="F336" i="14"/>
  <c r="G336" i="14" s="1"/>
  <c r="I336" i="14"/>
  <c r="J336" i="14" s="1"/>
  <c r="F337" i="14"/>
  <c r="G337" i="14" s="1"/>
  <c r="I337" i="14"/>
  <c r="J337" i="14" s="1"/>
  <c r="F338" i="14"/>
  <c r="G338" i="14" s="1"/>
  <c r="I338" i="14"/>
  <c r="J338" i="14" s="1"/>
  <c r="F339" i="14"/>
  <c r="G339" i="14" s="1"/>
  <c r="I339" i="14"/>
  <c r="J339" i="14" s="1"/>
  <c r="F340" i="14"/>
  <c r="G340" i="14" s="1"/>
  <c r="I340" i="14"/>
  <c r="J340" i="14" s="1"/>
  <c r="F341" i="14"/>
  <c r="G341" i="14" s="1"/>
  <c r="I341" i="14"/>
  <c r="J341" i="14" s="1"/>
  <c r="F342" i="14"/>
  <c r="G342" i="14" s="1"/>
  <c r="I342" i="14"/>
  <c r="J342" i="14" s="1"/>
  <c r="F343" i="14"/>
  <c r="G343" i="14" s="1"/>
  <c r="I343" i="14"/>
  <c r="J343" i="14" s="1"/>
  <c r="F344" i="14"/>
  <c r="G344" i="14" s="1"/>
  <c r="I344" i="14"/>
  <c r="J344" i="14" s="1"/>
  <c r="F345" i="14"/>
  <c r="G345" i="14" s="1"/>
  <c r="I345" i="14"/>
  <c r="J345" i="14" s="1"/>
  <c r="F346" i="14"/>
  <c r="G346" i="14"/>
  <c r="I346" i="14"/>
  <c r="J346" i="14" s="1"/>
  <c r="F347" i="14"/>
  <c r="G347" i="14" s="1"/>
  <c r="I347" i="14"/>
  <c r="J347" i="14" s="1"/>
  <c r="F348" i="14"/>
  <c r="G348" i="14" s="1"/>
  <c r="I348" i="14"/>
  <c r="J348" i="14" s="1"/>
  <c r="F349" i="14"/>
  <c r="G349" i="14" s="1"/>
  <c r="I349" i="14"/>
  <c r="J349" i="14" s="1"/>
  <c r="F350" i="14"/>
  <c r="G350" i="14" s="1"/>
  <c r="I350" i="14"/>
  <c r="J350" i="14" s="1"/>
  <c r="F351" i="14"/>
  <c r="G351" i="14" s="1"/>
  <c r="I351" i="14"/>
  <c r="J351" i="14" s="1"/>
  <c r="F352" i="14"/>
  <c r="G352" i="14" s="1"/>
  <c r="I352" i="14"/>
  <c r="J352" i="14" s="1"/>
  <c r="F353" i="14"/>
  <c r="G353" i="14" s="1"/>
  <c r="I353" i="14"/>
  <c r="J353" i="14" s="1"/>
  <c r="F354" i="14"/>
  <c r="G354" i="14" s="1"/>
  <c r="I354" i="14"/>
  <c r="J354" i="14" s="1"/>
  <c r="F355" i="14"/>
  <c r="G355" i="14" s="1"/>
  <c r="I355" i="14"/>
  <c r="J355" i="14" s="1"/>
  <c r="F356" i="14"/>
  <c r="G356" i="14"/>
  <c r="I356" i="14"/>
  <c r="J356" i="14" s="1"/>
  <c r="F357" i="14"/>
  <c r="G357" i="14" s="1"/>
  <c r="I357" i="14"/>
  <c r="J357" i="14" s="1"/>
  <c r="F358" i="14"/>
  <c r="G358" i="14"/>
  <c r="I358" i="14"/>
  <c r="J358" i="14" s="1"/>
  <c r="F359" i="14"/>
  <c r="G359" i="14" s="1"/>
  <c r="I359" i="14"/>
  <c r="J359" i="14" s="1"/>
  <c r="F360" i="14"/>
  <c r="G360" i="14" s="1"/>
  <c r="I360" i="14"/>
  <c r="J360" i="14" s="1"/>
  <c r="F361" i="14"/>
  <c r="G361" i="14" s="1"/>
  <c r="I361" i="14"/>
  <c r="J361" i="14" s="1"/>
  <c r="F362" i="14"/>
  <c r="G362" i="14"/>
  <c r="I362" i="14"/>
  <c r="J362" i="14" s="1"/>
  <c r="F363" i="14"/>
  <c r="G363" i="14" s="1"/>
  <c r="I363" i="14"/>
  <c r="J363" i="14" s="1"/>
  <c r="F364" i="14"/>
  <c r="G364" i="14" s="1"/>
  <c r="I364" i="14"/>
  <c r="J364" i="14" s="1"/>
  <c r="F365" i="14"/>
  <c r="G365" i="14" s="1"/>
  <c r="I365" i="14"/>
  <c r="J365" i="14" s="1"/>
  <c r="F366" i="14"/>
  <c r="G366" i="14" s="1"/>
  <c r="I366" i="14"/>
  <c r="J366" i="14" s="1"/>
  <c r="F367" i="14"/>
  <c r="G367" i="14" s="1"/>
  <c r="I367" i="14"/>
  <c r="J367" i="14" s="1"/>
  <c r="F368" i="14"/>
  <c r="G368" i="14"/>
  <c r="I368" i="14"/>
  <c r="J368" i="14" s="1"/>
  <c r="F369" i="14"/>
  <c r="G369" i="14" s="1"/>
  <c r="I369" i="14"/>
  <c r="J369" i="14" s="1"/>
  <c r="F370" i="14"/>
  <c r="G370" i="14" s="1"/>
  <c r="I370" i="14"/>
  <c r="J370" i="14" s="1"/>
  <c r="F371" i="14"/>
  <c r="G371" i="14" s="1"/>
  <c r="I371" i="14"/>
  <c r="J371" i="14" s="1"/>
  <c r="F372" i="14"/>
  <c r="G372" i="14" s="1"/>
  <c r="I372" i="14"/>
  <c r="J372" i="14" s="1"/>
  <c r="F373" i="14"/>
  <c r="G373" i="14" s="1"/>
  <c r="I373" i="14"/>
  <c r="J373" i="14" s="1"/>
  <c r="F374" i="14"/>
  <c r="G374" i="14" s="1"/>
  <c r="I374" i="14"/>
  <c r="J374" i="14" s="1"/>
  <c r="F375" i="14"/>
  <c r="G375" i="14" s="1"/>
  <c r="I375" i="14"/>
  <c r="J375" i="14" s="1"/>
  <c r="F376" i="14"/>
  <c r="G376" i="14" s="1"/>
  <c r="I376" i="14"/>
  <c r="J376" i="14" s="1"/>
  <c r="F377" i="14"/>
  <c r="G377" i="14" s="1"/>
  <c r="I377" i="14"/>
  <c r="J377" i="14" s="1"/>
  <c r="F378" i="14"/>
  <c r="G378" i="14"/>
  <c r="I378" i="14"/>
  <c r="J378" i="14" s="1"/>
  <c r="F379" i="14"/>
  <c r="G379" i="14" s="1"/>
  <c r="I379" i="14"/>
  <c r="J379" i="14" s="1"/>
  <c r="F380" i="14"/>
  <c r="G380" i="14" s="1"/>
  <c r="I380" i="14"/>
  <c r="J380" i="14" s="1"/>
  <c r="F381" i="14"/>
  <c r="G381" i="14" s="1"/>
  <c r="I381" i="14"/>
  <c r="J381" i="14" s="1"/>
  <c r="F382" i="14"/>
  <c r="G382" i="14" s="1"/>
  <c r="I382" i="14"/>
  <c r="J382" i="14" s="1"/>
  <c r="F383" i="14"/>
  <c r="G383" i="14" s="1"/>
  <c r="I383" i="14"/>
  <c r="J383" i="14" s="1"/>
  <c r="F384" i="14"/>
  <c r="G384" i="14" s="1"/>
  <c r="I384" i="14"/>
  <c r="J384" i="14" s="1"/>
  <c r="F385" i="14"/>
  <c r="G385" i="14" s="1"/>
  <c r="I385" i="14"/>
  <c r="J385" i="14" s="1"/>
  <c r="F386" i="14"/>
  <c r="G386" i="14" s="1"/>
  <c r="I386" i="14"/>
  <c r="J386" i="14" s="1"/>
  <c r="F387" i="14"/>
  <c r="G387" i="14" s="1"/>
  <c r="I387" i="14"/>
  <c r="J387" i="14" s="1"/>
  <c r="F388" i="14"/>
  <c r="G388" i="14"/>
  <c r="I388" i="14"/>
  <c r="J388" i="14" s="1"/>
  <c r="F389" i="14"/>
  <c r="G389" i="14" s="1"/>
  <c r="I389" i="14"/>
  <c r="J389" i="14" s="1"/>
  <c r="F390" i="14"/>
  <c r="G390" i="14"/>
  <c r="I390" i="14"/>
  <c r="J390" i="14" s="1"/>
  <c r="F391" i="14"/>
  <c r="G391" i="14" s="1"/>
  <c r="I391" i="14"/>
  <c r="J391" i="14" s="1"/>
  <c r="F392" i="14"/>
  <c r="G392" i="14" s="1"/>
  <c r="I392" i="14"/>
  <c r="J392" i="14" s="1"/>
  <c r="F393" i="14"/>
  <c r="G393" i="14" s="1"/>
  <c r="I393" i="14"/>
  <c r="J393" i="14" s="1"/>
  <c r="F394" i="14"/>
  <c r="G394" i="14"/>
  <c r="I394" i="14"/>
  <c r="J394" i="14" s="1"/>
  <c r="F395" i="14"/>
  <c r="G395" i="14" s="1"/>
  <c r="I395" i="14"/>
  <c r="J395" i="14" s="1"/>
  <c r="F396" i="14"/>
  <c r="G396" i="14" s="1"/>
  <c r="I396" i="14"/>
  <c r="J396" i="14" s="1"/>
  <c r="F397" i="14"/>
  <c r="G397" i="14" s="1"/>
  <c r="I397" i="14"/>
  <c r="J397" i="14" s="1"/>
  <c r="F398" i="14"/>
  <c r="G398" i="14" s="1"/>
  <c r="I398" i="14"/>
  <c r="J398" i="14" s="1"/>
  <c r="F399" i="14"/>
  <c r="G399" i="14" s="1"/>
  <c r="I399" i="14"/>
  <c r="J399" i="14" s="1"/>
  <c r="F400" i="14"/>
  <c r="G400" i="14"/>
  <c r="I400" i="14"/>
  <c r="J400" i="14" s="1"/>
  <c r="F401" i="14"/>
  <c r="G401" i="14" s="1"/>
  <c r="I401" i="14"/>
  <c r="J401" i="14" s="1"/>
  <c r="F402" i="14"/>
  <c r="G402" i="14"/>
  <c r="I402" i="14"/>
  <c r="J402" i="14" s="1"/>
  <c r="F403" i="14"/>
  <c r="G403" i="14" s="1"/>
  <c r="I403" i="14"/>
  <c r="J403" i="14" s="1"/>
  <c r="F404" i="14"/>
  <c r="G404" i="14"/>
  <c r="I404" i="14"/>
  <c r="J404" i="14" s="1"/>
  <c r="F405" i="14"/>
  <c r="G405" i="14" s="1"/>
  <c r="I405" i="14"/>
  <c r="J405" i="14" s="1"/>
  <c r="F406" i="14"/>
  <c r="G406" i="14" s="1"/>
  <c r="I406" i="14"/>
  <c r="J406" i="14" s="1"/>
  <c r="F407" i="14"/>
  <c r="G407" i="14" s="1"/>
  <c r="I407" i="14"/>
  <c r="J407" i="14" s="1"/>
  <c r="F408" i="14"/>
  <c r="G408" i="14" s="1"/>
  <c r="I408" i="14"/>
  <c r="J408" i="14" s="1"/>
  <c r="F409" i="14"/>
  <c r="G409" i="14" s="1"/>
  <c r="I409" i="14"/>
  <c r="J409" i="14" s="1"/>
  <c r="F410" i="14"/>
  <c r="G410" i="14"/>
  <c r="I410" i="14"/>
  <c r="J410" i="14" s="1"/>
  <c r="F411" i="14"/>
  <c r="G411" i="14" s="1"/>
  <c r="I411" i="14"/>
  <c r="J411" i="14" s="1"/>
  <c r="F412" i="14"/>
  <c r="G412" i="14" s="1"/>
  <c r="I412" i="14"/>
  <c r="J412" i="14" s="1"/>
  <c r="F413" i="14"/>
  <c r="G413" i="14" s="1"/>
  <c r="I413" i="14"/>
  <c r="J413" i="14" s="1"/>
  <c r="F414" i="14"/>
  <c r="G414" i="14" s="1"/>
  <c r="I414" i="14"/>
  <c r="J414" i="14" s="1"/>
  <c r="F415" i="14"/>
  <c r="G415" i="14" s="1"/>
  <c r="I415" i="14"/>
  <c r="J415" i="14" s="1"/>
  <c r="F416" i="14"/>
  <c r="G416" i="14"/>
  <c r="I416" i="14"/>
  <c r="J416" i="14" s="1"/>
  <c r="F417" i="14"/>
  <c r="G417" i="14" s="1"/>
  <c r="I417" i="14"/>
  <c r="J417" i="14" s="1"/>
  <c r="F418" i="14"/>
  <c r="G418" i="14"/>
  <c r="I418" i="14"/>
  <c r="J418" i="14" s="1"/>
  <c r="F419" i="14"/>
  <c r="G419" i="14" s="1"/>
  <c r="I419" i="14"/>
  <c r="J419" i="14" s="1"/>
  <c r="F420" i="14"/>
  <c r="G420" i="14" s="1"/>
  <c r="I420" i="14"/>
  <c r="J420" i="14" s="1"/>
  <c r="F421" i="14"/>
  <c r="G421" i="14" s="1"/>
  <c r="I421" i="14"/>
  <c r="J421" i="14" s="1"/>
  <c r="F422" i="14"/>
  <c r="G422" i="14" s="1"/>
  <c r="I422" i="14"/>
  <c r="J422" i="14" s="1"/>
  <c r="F423" i="14"/>
  <c r="G423" i="14" s="1"/>
  <c r="I423" i="14"/>
  <c r="J423" i="14" s="1"/>
  <c r="F424" i="14"/>
  <c r="G424" i="14" s="1"/>
  <c r="I424" i="14"/>
  <c r="J424" i="14" s="1"/>
  <c r="F425" i="14"/>
  <c r="G425" i="14" s="1"/>
  <c r="I425" i="14"/>
  <c r="J425" i="14" s="1"/>
  <c r="F426" i="14"/>
  <c r="G426" i="14"/>
  <c r="I426" i="14"/>
  <c r="J426" i="14" s="1"/>
  <c r="F427" i="14"/>
  <c r="G427" i="14" s="1"/>
  <c r="I427" i="14"/>
  <c r="J427" i="14" s="1"/>
  <c r="F428" i="14"/>
  <c r="G428" i="14" s="1"/>
  <c r="I428" i="14"/>
  <c r="J428" i="14" s="1"/>
  <c r="F429" i="14"/>
  <c r="G429" i="14" s="1"/>
  <c r="I429" i="14"/>
  <c r="J429" i="14" s="1"/>
  <c r="F430" i="14"/>
  <c r="G430" i="14" s="1"/>
  <c r="I430" i="14"/>
  <c r="J430" i="14" s="1"/>
  <c r="F431" i="14"/>
  <c r="G431" i="14" s="1"/>
  <c r="I431" i="14"/>
  <c r="J431" i="14" s="1"/>
  <c r="F432" i="14"/>
  <c r="G432" i="14"/>
  <c r="I432" i="14"/>
  <c r="J432" i="14" s="1"/>
  <c r="F433" i="14"/>
  <c r="G433" i="14" s="1"/>
  <c r="I433" i="14"/>
  <c r="J433" i="14" s="1"/>
  <c r="F434" i="14"/>
  <c r="G434" i="14" s="1"/>
  <c r="I434" i="14"/>
  <c r="J434" i="14" s="1"/>
  <c r="F435" i="14"/>
  <c r="G435" i="14" s="1"/>
  <c r="I435" i="14"/>
  <c r="J435" i="14" s="1"/>
  <c r="F436" i="14"/>
  <c r="G436" i="14" s="1"/>
  <c r="I436" i="14"/>
  <c r="J436" i="14" s="1"/>
  <c r="F437" i="14"/>
  <c r="G437" i="14" s="1"/>
  <c r="I437" i="14"/>
  <c r="J437" i="14" s="1"/>
  <c r="F438" i="14"/>
  <c r="G438" i="14" s="1"/>
  <c r="I438" i="14"/>
  <c r="J438" i="14" s="1"/>
  <c r="F439" i="14"/>
  <c r="G439" i="14" s="1"/>
  <c r="I439" i="14"/>
  <c r="J439" i="14" s="1"/>
  <c r="F440" i="14"/>
  <c r="G440" i="14" s="1"/>
  <c r="I440" i="14"/>
  <c r="J440" i="14" s="1"/>
  <c r="F441" i="14"/>
  <c r="G441" i="14" s="1"/>
  <c r="I441" i="14"/>
  <c r="J441" i="14" s="1"/>
  <c r="F442" i="14"/>
  <c r="G442" i="14"/>
  <c r="I442" i="14"/>
  <c r="J442" i="14" s="1"/>
  <c r="F443" i="14"/>
  <c r="G443" i="14" s="1"/>
  <c r="I443" i="14"/>
  <c r="J443" i="14" s="1"/>
  <c r="F444" i="14"/>
  <c r="G444" i="14" s="1"/>
  <c r="I444" i="14"/>
  <c r="J444" i="14" s="1"/>
  <c r="F445" i="14"/>
  <c r="G445" i="14" s="1"/>
  <c r="I445" i="14"/>
  <c r="J445" i="14" s="1"/>
  <c r="F446" i="14"/>
  <c r="G446" i="14" s="1"/>
  <c r="I446" i="14"/>
  <c r="J446" i="14" s="1"/>
  <c r="F447" i="14"/>
  <c r="G447" i="14" s="1"/>
  <c r="I447" i="14"/>
  <c r="J447" i="14" s="1"/>
  <c r="F448" i="14"/>
  <c r="G448" i="14" s="1"/>
  <c r="I448" i="14"/>
  <c r="J448" i="14" s="1"/>
  <c r="F449" i="14"/>
  <c r="G449" i="14" s="1"/>
  <c r="I449" i="14"/>
  <c r="J449" i="14" s="1"/>
  <c r="F450" i="14"/>
  <c r="G450" i="14" s="1"/>
  <c r="I450" i="14"/>
  <c r="J450" i="14" s="1"/>
  <c r="F451" i="14"/>
  <c r="G451" i="14" s="1"/>
  <c r="I451" i="14"/>
  <c r="J451" i="14" s="1"/>
  <c r="F452" i="14"/>
  <c r="G452" i="14" s="1"/>
  <c r="I452" i="14"/>
  <c r="J452" i="14" s="1"/>
  <c r="F453" i="14"/>
  <c r="G453" i="14" s="1"/>
  <c r="I453" i="14"/>
  <c r="J453" i="14" s="1"/>
  <c r="F454" i="14"/>
  <c r="G454" i="14"/>
  <c r="I454" i="14"/>
  <c r="J454" i="14" s="1"/>
  <c r="F455" i="14"/>
  <c r="G455" i="14" s="1"/>
  <c r="I455" i="14"/>
  <c r="J455" i="14" s="1"/>
  <c r="F456" i="14"/>
  <c r="G456" i="14" s="1"/>
  <c r="I456" i="14"/>
  <c r="J456" i="14" s="1"/>
  <c r="F457" i="14"/>
  <c r="G457" i="14" s="1"/>
  <c r="I457" i="14"/>
  <c r="J457" i="14" s="1"/>
  <c r="F458" i="14"/>
  <c r="G458" i="14" s="1"/>
  <c r="I458" i="14"/>
  <c r="J458" i="14" s="1"/>
  <c r="F459" i="14"/>
  <c r="G459" i="14" s="1"/>
  <c r="I459" i="14"/>
  <c r="J459" i="14" s="1"/>
  <c r="F460" i="14"/>
  <c r="G460" i="14" s="1"/>
  <c r="I460" i="14"/>
  <c r="J460" i="14" s="1"/>
  <c r="F461" i="14"/>
  <c r="G461" i="14" s="1"/>
  <c r="I461" i="14"/>
  <c r="J461" i="14" s="1"/>
  <c r="F462" i="14"/>
  <c r="G462" i="14" s="1"/>
  <c r="I462" i="14"/>
  <c r="J462" i="14" s="1"/>
  <c r="F463" i="14"/>
  <c r="G463" i="14" s="1"/>
  <c r="I463" i="14"/>
  <c r="J463" i="14" s="1"/>
  <c r="F464" i="14"/>
  <c r="G464" i="14" s="1"/>
  <c r="I464" i="14"/>
  <c r="J464" i="14" s="1"/>
  <c r="F465" i="14"/>
  <c r="G465" i="14" s="1"/>
  <c r="I465" i="14"/>
  <c r="J465" i="14" s="1"/>
  <c r="F466" i="14"/>
  <c r="G466" i="14" s="1"/>
  <c r="I466" i="14"/>
  <c r="J466" i="14" s="1"/>
  <c r="F467" i="14"/>
  <c r="G467" i="14" s="1"/>
  <c r="I467" i="14"/>
  <c r="J467" i="14" s="1"/>
  <c r="F468" i="14"/>
  <c r="G468" i="14"/>
  <c r="I468" i="14"/>
  <c r="J468" i="14" s="1"/>
  <c r="F469" i="14"/>
  <c r="G469" i="14" s="1"/>
  <c r="I469" i="14"/>
  <c r="J469" i="14" s="1"/>
  <c r="F470" i="14"/>
  <c r="G470" i="14"/>
  <c r="I470" i="14"/>
  <c r="J470" i="14" s="1"/>
  <c r="F471" i="14"/>
  <c r="G471" i="14" s="1"/>
  <c r="I471" i="14"/>
  <c r="J471" i="14" s="1"/>
  <c r="F472" i="14"/>
  <c r="G472" i="14" s="1"/>
  <c r="I472" i="14"/>
  <c r="J472" i="14" s="1"/>
  <c r="F473" i="14"/>
  <c r="G473" i="14" s="1"/>
  <c r="I473" i="14"/>
  <c r="J473" i="14" s="1"/>
  <c r="F474" i="14"/>
  <c r="G474" i="14" s="1"/>
  <c r="I474" i="14"/>
  <c r="J474" i="14" s="1"/>
  <c r="F475" i="14"/>
  <c r="G475" i="14" s="1"/>
  <c r="I475" i="14"/>
  <c r="J475" i="14" s="1"/>
  <c r="F476" i="14"/>
  <c r="G476" i="14" s="1"/>
  <c r="I476" i="14"/>
  <c r="J476" i="14" s="1"/>
  <c r="F477" i="14"/>
  <c r="G477" i="14" s="1"/>
  <c r="I477" i="14"/>
  <c r="J477" i="14" s="1"/>
  <c r="F478" i="14"/>
  <c r="G478" i="14" s="1"/>
  <c r="I478" i="14"/>
  <c r="J478" i="14" s="1"/>
  <c r="F479" i="14"/>
  <c r="G479" i="14" s="1"/>
  <c r="I479" i="14"/>
  <c r="J479" i="14" s="1"/>
  <c r="F480" i="14"/>
  <c r="G480" i="14" s="1"/>
  <c r="I480" i="14"/>
  <c r="J480" i="14" s="1"/>
  <c r="F481" i="14"/>
  <c r="G481" i="14" s="1"/>
  <c r="I481" i="14"/>
  <c r="J481" i="14" s="1"/>
  <c r="F482" i="14"/>
  <c r="G482" i="14"/>
  <c r="I482" i="14"/>
  <c r="J482" i="14" s="1"/>
  <c r="F483" i="14"/>
  <c r="G483" i="14" s="1"/>
  <c r="I483" i="14"/>
  <c r="J483" i="14" s="1"/>
  <c r="F484" i="14"/>
  <c r="G484" i="14"/>
  <c r="I484" i="14"/>
  <c r="J484" i="14" s="1"/>
  <c r="F485" i="14"/>
  <c r="G485" i="14" s="1"/>
  <c r="I485" i="14"/>
  <c r="J485" i="14" s="1"/>
  <c r="F486" i="14"/>
  <c r="G486" i="14"/>
  <c r="I486" i="14"/>
  <c r="J486" i="14" s="1"/>
  <c r="F487" i="14"/>
  <c r="G487" i="14" s="1"/>
  <c r="I487" i="14"/>
  <c r="J487" i="14" s="1"/>
  <c r="F488" i="14"/>
  <c r="G488" i="14" s="1"/>
  <c r="I488" i="14"/>
  <c r="J488" i="14" s="1"/>
  <c r="F489" i="14"/>
  <c r="G489" i="14" s="1"/>
  <c r="I489" i="14"/>
  <c r="J489" i="14" s="1"/>
  <c r="F490" i="14"/>
  <c r="G490" i="14" s="1"/>
  <c r="I490" i="14"/>
  <c r="J490" i="14" s="1"/>
  <c r="F491" i="14"/>
  <c r="G491" i="14" s="1"/>
  <c r="I491" i="14"/>
  <c r="J491" i="14" s="1"/>
  <c r="F492" i="14"/>
  <c r="G492" i="14" s="1"/>
  <c r="I492" i="14"/>
  <c r="J492" i="14" s="1"/>
  <c r="F493" i="14"/>
  <c r="G493" i="14" s="1"/>
  <c r="I493" i="14"/>
  <c r="J493" i="14" s="1"/>
  <c r="F494" i="14"/>
  <c r="G494" i="14" s="1"/>
  <c r="I494" i="14"/>
  <c r="J494" i="14" s="1"/>
  <c r="F495" i="14"/>
  <c r="G495" i="14" s="1"/>
  <c r="I495" i="14"/>
  <c r="J495" i="14" s="1"/>
  <c r="F496" i="14"/>
  <c r="G496" i="14"/>
  <c r="I496" i="14"/>
  <c r="J496" i="14" s="1"/>
  <c r="F497" i="14"/>
  <c r="G497" i="14" s="1"/>
  <c r="I497" i="14"/>
  <c r="J497" i="14" s="1"/>
  <c r="F498" i="14"/>
  <c r="G498" i="14"/>
  <c r="I498" i="14"/>
  <c r="J498" i="14"/>
  <c r="F499" i="14"/>
  <c r="G499" i="14" s="1"/>
  <c r="I499" i="14"/>
  <c r="J499" i="14" s="1"/>
  <c r="F500" i="14"/>
  <c r="G500" i="14"/>
  <c r="I500" i="14"/>
  <c r="J500" i="14" s="1"/>
  <c r="F501" i="14"/>
  <c r="G501" i="14"/>
  <c r="I501" i="14"/>
  <c r="J501" i="14" s="1"/>
  <c r="F502" i="14"/>
  <c r="G502" i="14" s="1"/>
  <c r="I502" i="14"/>
  <c r="J502" i="14"/>
  <c r="F503" i="14"/>
  <c r="G503" i="14"/>
  <c r="I503" i="14"/>
  <c r="J503" i="14" s="1"/>
  <c r="F504" i="14"/>
  <c r="G504" i="14"/>
  <c r="I504" i="14"/>
  <c r="J504" i="14"/>
  <c r="F505" i="14"/>
  <c r="G505" i="14" s="1"/>
  <c r="I505" i="14"/>
  <c r="J505" i="14" s="1"/>
  <c r="F506" i="14"/>
  <c r="G506" i="14" s="1"/>
  <c r="I506" i="14"/>
  <c r="J506" i="14" s="1"/>
  <c r="F507" i="14"/>
  <c r="G507" i="14"/>
  <c r="I507" i="14"/>
  <c r="J507" i="14" s="1"/>
  <c r="F508" i="14"/>
  <c r="G508" i="14"/>
  <c r="I508" i="14"/>
  <c r="J508" i="14"/>
  <c r="F509" i="14"/>
  <c r="G509" i="14"/>
  <c r="I509" i="14"/>
  <c r="J509" i="14" s="1"/>
  <c r="F510" i="14"/>
  <c r="G510" i="14"/>
  <c r="I510" i="14"/>
  <c r="J510" i="14" s="1"/>
  <c r="F511" i="14"/>
  <c r="G511" i="14" s="1"/>
  <c r="I511" i="14"/>
  <c r="J511" i="14" s="1"/>
  <c r="F512" i="14"/>
  <c r="G512" i="14" s="1"/>
  <c r="I512" i="14"/>
  <c r="J512" i="14"/>
  <c r="F513" i="14"/>
  <c r="G513" i="14"/>
  <c r="I513" i="14"/>
  <c r="J513" i="14" s="1"/>
  <c r="F514" i="14"/>
  <c r="G514" i="14"/>
  <c r="I514" i="14"/>
  <c r="J514" i="14"/>
  <c r="F515" i="14"/>
  <c r="G515" i="14" s="1"/>
  <c r="I515" i="14"/>
  <c r="J515" i="14" s="1"/>
  <c r="F516" i="14"/>
  <c r="G516" i="14"/>
  <c r="I516" i="14"/>
  <c r="J516" i="14" s="1"/>
  <c r="F517" i="14"/>
  <c r="G517" i="14"/>
  <c r="I517" i="14"/>
  <c r="J517" i="14" s="1"/>
  <c r="F518" i="14"/>
  <c r="G518" i="14" s="1"/>
  <c r="I518" i="14"/>
  <c r="J518" i="14"/>
  <c r="F519" i="14"/>
  <c r="G519" i="14"/>
  <c r="I519" i="14"/>
  <c r="J519" i="14" s="1"/>
  <c r="F520" i="14"/>
  <c r="G520" i="14"/>
  <c r="I520" i="14"/>
  <c r="J520" i="14"/>
  <c r="F521" i="14"/>
  <c r="G521" i="14" s="1"/>
  <c r="I521" i="14"/>
  <c r="J521" i="14" s="1"/>
  <c r="F522" i="14"/>
  <c r="G522" i="14" s="1"/>
  <c r="I522" i="14"/>
  <c r="J522" i="14" s="1"/>
  <c r="F523" i="14"/>
  <c r="G523" i="14"/>
  <c r="I523" i="14"/>
  <c r="J523" i="14" s="1"/>
  <c r="F524" i="14"/>
  <c r="G524" i="14"/>
  <c r="I524" i="14"/>
  <c r="J524" i="14"/>
  <c r="F525" i="14"/>
  <c r="G525" i="14"/>
  <c r="I525" i="14"/>
  <c r="J525" i="14" s="1"/>
  <c r="F526" i="14"/>
  <c r="G526" i="14"/>
  <c r="I526" i="14"/>
  <c r="J526" i="14" s="1"/>
  <c r="F527" i="14"/>
  <c r="G527" i="14" s="1"/>
  <c r="I527" i="14"/>
  <c r="J527" i="14" s="1"/>
  <c r="F528" i="14"/>
  <c r="G528" i="14" s="1"/>
  <c r="I528" i="14"/>
  <c r="J528" i="14"/>
  <c r="F529" i="14"/>
  <c r="G529" i="14"/>
  <c r="I529" i="14"/>
  <c r="J529" i="14" s="1"/>
  <c r="F530" i="14"/>
  <c r="G530" i="14"/>
  <c r="I530" i="14"/>
  <c r="J530" i="14"/>
  <c r="G531" i="14"/>
  <c r="I531" i="14"/>
  <c r="J531" i="14" s="1"/>
  <c r="G532" i="14"/>
  <c r="I532" i="14"/>
  <c r="J532" i="14"/>
  <c r="G533" i="14"/>
  <c r="I533" i="14"/>
  <c r="J533" i="14" s="1"/>
  <c r="F534" i="14"/>
  <c r="G534" i="14" s="1"/>
  <c r="I534" i="14"/>
  <c r="J534" i="14" s="1"/>
  <c r="F535" i="14"/>
  <c r="G535" i="14" s="1"/>
  <c r="I535" i="14"/>
  <c r="J535" i="14" s="1"/>
  <c r="F536" i="14"/>
  <c r="G536" i="14" s="1"/>
  <c r="I536" i="14"/>
  <c r="J536" i="14" s="1"/>
  <c r="F537" i="14"/>
  <c r="G537" i="14" s="1"/>
  <c r="I537" i="14"/>
  <c r="J537" i="14" s="1"/>
  <c r="F538" i="14"/>
  <c r="G538" i="14"/>
  <c r="I538" i="14"/>
  <c r="J538" i="14"/>
  <c r="F539" i="14"/>
  <c r="G539" i="14" s="1"/>
  <c r="I539" i="14"/>
  <c r="J539" i="14" s="1"/>
  <c r="F540" i="14"/>
  <c r="G540" i="14"/>
  <c r="I540" i="14"/>
  <c r="J540" i="14"/>
  <c r="F541" i="14"/>
  <c r="G541" i="14" s="1"/>
  <c r="I541" i="14"/>
  <c r="J541" i="14" s="1"/>
  <c r="F542" i="14"/>
  <c r="G542" i="14" s="1"/>
  <c r="I542" i="14"/>
  <c r="J542" i="14"/>
  <c r="F543" i="14"/>
  <c r="G543" i="14" s="1"/>
  <c r="I543" i="14"/>
  <c r="J543" i="14" s="1"/>
  <c r="F544" i="14"/>
  <c r="G544" i="14" s="1"/>
  <c r="I544" i="14"/>
  <c r="J544" i="14"/>
  <c r="F545" i="14"/>
  <c r="G545" i="14" s="1"/>
  <c r="I545" i="14"/>
  <c r="J545" i="14" s="1"/>
  <c r="F546" i="14"/>
  <c r="G546" i="14"/>
  <c r="I546" i="14"/>
  <c r="J546" i="14"/>
  <c r="F547" i="14"/>
  <c r="G547" i="14" s="1"/>
  <c r="I547" i="14"/>
  <c r="J547" i="14" s="1"/>
  <c r="F548" i="14"/>
  <c r="G548" i="14" s="1"/>
  <c r="I548" i="14"/>
  <c r="J548" i="14"/>
  <c r="F549" i="14"/>
  <c r="G549" i="14" s="1"/>
  <c r="I549" i="14"/>
  <c r="J549" i="14" s="1"/>
  <c r="F550" i="14"/>
  <c r="G550" i="14" s="1"/>
  <c r="I550" i="14"/>
  <c r="J550" i="14"/>
  <c r="F551" i="14"/>
  <c r="G551" i="14" s="1"/>
  <c r="I551" i="14"/>
  <c r="J551" i="14" s="1"/>
  <c r="F552" i="14"/>
  <c r="G552" i="14" s="1"/>
  <c r="I552" i="14"/>
  <c r="J552" i="14"/>
  <c r="F553" i="14"/>
  <c r="G553" i="14" s="1"/>
  <c r="I553" i="14"/>
  <c r="J553" i="14" s="1"/>
  <c r="F554" i="14"/>
  <c r="G554" i="14" s="1"/>
  <c r="I554" i="14"/>
  <c r="J554" i="14"/>
  <c r="F555" i="14"/>
  <c r="G555" i="14" s="1"/>
  <c r="I555" i="14"/>
  <c r="J555" i="14" s="1"/>
  <c r="F556" i="14"/>
  <c r="G556" i="14"/>
  <c r="I556" i="14"/>
  <c r="J556" i="14" s="1"/>
  <c r="F557" i="14"/>
  <c r="G557" i="14" s="1"/>
  <c r="I557" i="14"/>
  <c r="J557" i="14" s="1"/>
  <c r="F558" i="14"/>
  <c r="G558" i="14" s="1"/>
  <c r="I558" i="14"/>
  <c r="J558" i="14" s="1"/>
  <c r="F559" i="14"/>
  <c r="G559" i="14" s="1"/>
  <c r="I559" i="14"/>
  <c r="J559" i="14" s="1"/>
  <c r="F560" i="14"/>
  <c r="G560" i="14" s="1"/>
  <c r="I560" i="14"/>
  <c r="J560" i="14"/>
  <c r="F561" i="14"/>
  <c r="G561" i="14" s="1"/>
  <c r="I561" i="14"/>
  <c r="J561" i="14" s="1"/>
  <c r="F562" i="14"/>
  <c r="G562" i="14"/>
  <c r="I562" i="14"/>
  <c r="J562" i="14" s="1"/>
  <c r="F563" i="14"/>
  <c r="G563" i="14" s="1"/>
  <c r="I563" i="14"/>
  <c r="J563" i="14" s="1"/>
  <c r="F564" i="14"/>
  <c r="G564" i="14"/>
  <c r="I564" i="14"/>
  <c r="J564" i="14"/>
  <c r="F565" i="14"/>
  <c r="G565" i="14" s="1"/>
  <c r="I565" i="14"/>
  <c r="J565" i="14" s="1"/>
  <c r="F566" i="14"/>
  <c r="G566" i="14" s="1"/>
  <c r="I566" i="14"/>
  <c r="J566" i="14" s="1"/>
  <c r="F567" i="14"/>
  <c r="G567" i="14" s="1"/>
  <c r="I567" i="14"/>
  <c r="J567" i="14" s="1"/>
  <c r="F568" i="14"/>
  <c r="G568" i="14" s="1"/>
  <c r="I568" i="14"/>
  <c r="J568" i="14" s="1"/>
  <c r="F569" i="14"/>
  <c r="G569" i="14" s="1"/>
  <c r="I569" i="14"/>
  <c r="J569" i="14" s="1"/>
  <c r="F570" i="14"/>
  <c r="G570" i="14"/>
  <c r="I570" i="14"/>
  <c r="J570" i="14"/>
  <c r="F571" i="14"/>
  <c r="G571" i="14" s="1"/>
  <c r="I571" i="14"/>
  <c r="J571" i="14" s="1"/>
  <c r="F572" i="14"/>
  <c r="G572" i="14"/>
  <c r="I572" i="14"/>
  <c r="J572" i="14"/>
  <c r="F573" i="14"/>
  <c r="G573" i="14" s="1"/>
  <c r="I573" i="14"/>
  <c r="J573" i="14" s="1"/>
  <c r="F574" i="14"/>
  <c r="G574" i="14" s="1"/>
  <c r="I574" i="14"/>
  <c r="J574" i="14"/>
  <c r="F575" i="14"/>
  <c r="G575" i="14" s="1"/>
  <c r="I575" i="14"/>
  <c r="J575" i="14" s="1"/>
  <c r="F576" i="14"/>
  <c r="G576" i="14" s="1"/>
  <c r="I576" i="14"/>
  <c r="J576" i="14"/>
  <c r="F577" i="14"/>
  <c r="G577" i="14" s="1"/>
  <c r="I577" i="14"/>
  <c r="J577" i="14" s="1"/>
  <c r="F578" i="14"/>
  <c r="G578" i="14"/>
  <c r="I578" i="14"/>
  <c r="J578" i="14"/>
  <c r="F579" i="14"/>
  <c r="G579" i="14" s="1"/>
  <c r="I579" i="14"/>
  <c r="J579" i="14" s="1"/>
  <c r="F580" i="14"/>
  <c r="G580" i="14" s="1"/>
  <c r="I580" i="14"/>
  <c r="J580" i="14"/>
  <c r="F581" i="14"/>
  <c r="G581" i="14" s="1"/>
  <c r="I581" i="14"/>
  <c r="J581" i="14" s="1"/>
  <c r="F582" i="14"/>
  <c r="G582" i="14" s="1"/>
  <c r="I582" i="14"/>
  <c r="J582" i="14"/>
  <c r="F583" i="14"/>
  <c r="G583" i="14" s="1"/>
  <c r="I583" i="14"/>
  <c r="J583" i="14" s="1"/>
  <c r="F584" i="14"/>
  <c r="G584" i="14" s="1"/>
  <c r="I584" i="14"/>
  <c r="J584" i="14"/>
  <c r="F585" i="14"/>
  <c r="G585" i="14" s="1"/>
  <c r="I585" i="14"/>
  <c r="J585" i="14" s="1"/>
  <c r="F586" i="14"/>
  <c r="G586" i="14" s="1"/>
  <c r="I586" i="14"/>
  <c r="J586" i="14"/>
  <c r="F587" i="14"/>
  <c r="G587" i="14" s="1"/>
  <c r="I587" i="14"/>
  <c r="J587" i="14" s="1"/>
  <c r="F588" i="14"/>
  <c r="G588" i="14"/>
  <c r="I588" i="14"/>
  <c r="J588" i="14" s="1"/>
  <c r="F589" i="14"/>
  <c r="G589" i="14" s="1"/>
  <c r="I589" i="14"/>
  <c r="J589" i="14" s="1"/>
  <c r="F590" i="14"/>
  <c r="G590" i="14" s="1"/>
  <c r="I590" i="14"/>
  <c r="J590" i="14" s="1"/>
  <c r="F591" i="14"/>
  <c r="G591" i="14" s="1"/>
  <c r="I591" i="14"/>
  <c r="J591" i="14" s="1"/>
  <c r="F592" i="14"/>
  <c r="G592" i="14" s="1"/>
  <c r="I592" i="14"/>
  <c r="J592" i="14"/>
  <c r="F593" i="14"/>
  <c r="G593" i="14" s="1"/>
  <c r="I593" i="14"/>
  <c r="J593" i="14" s="1"/>
  <c r="F594" i="14"/>
  <c r="G594" i="14"/>
  <c r="I594" i="14"/>
  <c r="J594" i="14" s="1"/>
  <c r="F595" i="14"/>
  <c r="G595" i="14" s="1"/>
  <c r="I595" i="14"/>
  <c r="J595" i="14" s="1"/>
  <c r="F596" i="14"/>
  <c r="G596" i="14"/>
  <c r="I596" i="14"/>
  <c r="J596" i="14"/>
  <c r="F597" i="14"/>
  <c r="G597" i="14" s="1"/>
  <c r="I597" i="14"/>
  <c r="J597" i="14" s="1"/>
  <c r="F598" i="14"/>
  <c r="G598" i="14" s="1"/>
  <c r="I598" i="14"/>
  <c r="J598" i="14" s="1"/>
  <c r="F599" i="14"/>
  <c r="G599" i="14" s="1"/>
  <c r="I599" i="14"/>
  <c r="J599" i="14" s="1"/>
  <c r="F600" i="14"/>
  <c r="G600" i="14" s="1"/>
  <c r="I600" i="14"/>
  <c r="J600" i="14" s="1"/>
  <c r="G601" i="14"/>
  <c r="I601" i="14"/>
  <c r="J601" i="14" s="1"/>
  <c r="F602" i="14"/>
  <c r="G602" i="14" s="1"/>
  <c r="I602" i="14"/>
  <c r="J602" i="14" s="1"/>
  <c r="F603" i="14"/>
  <c r="G603" i="14" s="1"/>
  <c r="I603" i="14"/>
  <c r="J603" i="14"/>
  <c r="F604" i="14"/>
  <c r="G604" i="14"/>
  <c r="I604" i="14"/>
  <c r="J604" i="14" s="1"/>
  <c r="F605" i="14"/>
  <c r="G605" i="14"/>
  <c r="I605" i="14"/>
  <c r="J605" i="14"/>
  <c r="F606" i="14"/>
  <c r="G606" i="14" s="1"/>
  <c r="I606" i="14"/>
  <c r="J606" i="14" s="1"/>
  <c r="F607" i="14"/>
  <c r="G607" i="14"/>
  <c r="I607" i="14"/>
  <c r="J607" i="14" s="1"/>
  <c r="F608" i="14"/>
  <c r="G608" i="14"/>
  <c r="I608" i="14"/>
  <c r="J608" i="14" s="1"/>
  <c r="F609" i="14"/>
  <c r="G609" i="14" s="1"/>
  <c r="I609" i="14"/>
  <c r="J609" i="14"/>
  <c r="F610" i="14"/>
  <c r="G610" i="14"/>
  <c r="I610" i="14"/>
  <c r="J610" i="14" s="1"/>
  <c r="F611" i="14"/>
  <c r="G611" i="14"/>
  <c r="I611" i="14"/>
  <c r="J611" i="14"/>
  <c r="F612" i="14"/>
  <c r="G612" i="14" s="1"/>
  <c r="I612" i="14"/>
  <c r="J612" i="14" s="1"/>
  <c r="F613" i="14"/>
  <c r="G613" i="14" s="1"/>
  <c r="I613" i="14"/>
  <c r="J613" i="14" s="1"/>
  <c r="F614" i="14"/>
  <c r="G614" i="14"/>
  <c r="I614" i="14"/>
  <c r="J614" i="14" s="1"/>
  <c r="F615" i="14"/>
  <c r="G615" i="14"/>
  <c r="I615" i="14"/>
  <c r="J615" i="14"/>
  <c r="F616" i="14"/>
  <c r="G616" i="14"/>
  <c r="I616" i="14"/>
  <c r="J616" i="14" s="1"/>
  <c r="F617" i="14"/>
  <c r="G617" i="14"/>
  <c r="I617" i="14"/>
  <c r="J617" i="14" s="1"/>
  <c r="F618" i="14"/>
  <c r="G618" i="14" s="1"/>
  <c r="I618" i="14"/>
  <c r="J618" i="14" s="1"/>
  <c r="F619" i="14"/>
  <c r="G619" i="14" s="1"/>
  <c r="I619" i="14"/>
  <c r="J619" i="14"/>
  <c r="F620" i="14"/>
  <c r="G620" i="14"/>
  <c r="I620" i="14"/>
  <c r="J620" i="14" s="1"/>
  <c r="F621" i="14"/>
  <c r="G621" i="14"/>
  <c r="I621" i="14"/>
  <c r="J621" i="14"/>
  <c r="F622" i="14"/>
  <c r="G622" i="14" s="1"/>
  <c r="I622" i="14"/>
  <c r="J622" i="14" s="1"/>
  <c r="F623" i="14"/>
  <c r="G623" i="14"/>
  <c r="I623" i="14"/>
  <c r="J623" i="14" s="1"/>
  <c r="F624" i="14"/>
  <c r="G624" i="14"/>
  <c r="I624" i="14"/>
  <c r="J624" i="14" s="1"/>
  <c r="G625" i="14"/>
  <c r="I625" i="14"/>
  <c r="J625" i="14" s="1"/>
  <c r="F626" i="14"/>
  <c r="G626" i="14" s="1"/>
  <c r="I626" i="14"/>
  <c r="J626" i="14" s="1"/>
  <c r="F627" i="14"/>
  <c r="G627" i="14"/>
  <c r="I627" i="14"/>
  <c r="J627" i="14" s="1"/>
  <c r="F628" i="14"/>
  <c r="G628" i="14" s="1"/>
  <c r="I628" i="14"/>
  <c r="J628" i="14" s="1"/>
  <c r="F629" i="14"/>
  <c r="G629" i="14"/>
  <c r="I629" i="14"/>
  <c r="J629" i="14" s="1"/>
  <c r="F630" i="14"/>
  <c r="G630" i="14" s="1"/>
  <c r="I630" i="14"/>
  <c r="J630" i="14"/>
  <c r="F631" i="14"/>
  <c r="G631" i="14"/>
  <c r="I631" i="14"/>
  <c r="J631" i="14" s="1"/>
  <c r="F632" i="14"/>
  <c r="G632" i="14" s="1"/>
  <c r="I632" i="14"/>
  <c r="J632" i="14" s="1"/>
  <c r="F633" i="14"/>
  <c r="G633" i="14"/>
  <c r="I633" i="14"/>
  <c r="J633" i="14" s="1"/>
  <c r="F634" i="14"/>
  <c r="G634" i="14" s="1"/>
  <c r="I634" i="14"/>
  <c r="J634" i="14" s="1"/>
  <c r="F635" i="14"/>
  <c r="G635" i="14"/>
  <c r="I635" i="14"/>
  <c r="J635" i="14" s="1"/>
  <c r="F636" i="14"/>
  <c r="G636" i="14" s="1"/>
  <c r="I636" i="14"/>
  <c r="J636" i="14" s="1"/>
  <c r="F637" i="14"/>
  <c r="G637" i="14"/>
  <c r="I637" i="14"/>
  <c r="J637" i="14" s="1"/>
  <c r="F638" i="14"/>
  <c r="G638" i="14" s="1"/>
  <c r="I638" i="14"/>
  <c r="J638" i="14" s="1"/>
  <c r="F639" i="14"/>
  <c r="G639" i="14"/>
  <c r="I639" i="14"/>
  <c r="J639" i="14" s="1"/>
  <c r="F640" i="14"/>
  <c r="G640" i="14" s="1"/>
  <c r="I640" i="14"/>
  <c r="J640" i="14"/>
  <c r="F641" i="14"/>
  <c r="G641" i="14" s="1"/>
  <c r="I641" i="14"/>
  <c r="J641" i="14" s="1"/>
  <c r="F642" i="14"/>
  <c r="G642" i="14" s="1"/>
  <c r="I642" i="14"/>
  <c r="J642" i="14" s="1"/>
  <c r="F643" i="14"/>
  <c r="G643" i="14" s="1"/>
  <c r="I643" i="14"/>
  <c r="J643" i="14" s="1"/>
  <c r="F644" i="14"/>
  <c r="G644" i="14" s="1"/>
  <c r="I644" i="14"/>
  <c r="J644" i="14" s="1"/>
  <c r="F645" i="14"/>
  <c r="G645" i="14"/>
  <c r="I645" i="14"/>
  <c r="J645" i="14" s="1"/>
  <c r="F646" i="14"/>
  <c r="G646" i="14" s="1"/>
  <c r="I646" i="14"/>
  <c r="J646" i="14"/>
  <c r="F647" i="14"/>
  <c r="G647" i="14" s="1"/>
  <c r="I647" i="14"/>
  <c r="J647" i="14" s="1"/>
  <c r="F648" i="14"/>
  <c r="G648" i="14" s="1"/>
  <c r="I648" i="14"/>
  <c r="J648" i="14"/>
  <c r="F649" i="14"/>
  <c r="G649" i="14"/>
  <c r="I649" i="14"/>
  <c r="J649" i="14" s="1"/>
  <c r="F650" i="14"/>
  <c r="G650" i="14" s="1"/>
  <c r="I650" i="14"/>
  <c r="J650" i="14" s="1"/>
  <c r="F651" i="14"/>
  <c r="G651" i="14" s="1"/>
  <c r="I651" i="14"/>
  <c r="J651" i="14" s="1"/>
  <c r="F652" i="14"/>
  <c r="G652" i="14" s="1"/>
  <c r="I652" i="14"/>
  <c r="J652" i="14" s="1"/>
  <c r="F653" i="14"/>
  <c r="G653" i="14" s="1"/>
  <c r="I653" i="14"/>
  <c r="J653" i="14" s="1"/>
  <c r="F654" i="14"/>
  <c r="G654" i="14" s="1"/>
  <c r="I654" i="14"/>
  <c r="J654" i="14"/>
  <c r="F655" i="14"/>
  <c r="G655" i="14"/>
  <c r="I655" i="14"/>
  <c r="J655" i="14" s="1"/>
  <c r="F656" i="14"/>
  <c r="G656" i="14" s="1"/>
  <c r="I656" i="14"/>
  <c r="J656" i="14"/>
  <c r="F657" i="14"/>
  <c r="G657" i="14"/>
  <c r="I657" i="14"/>
  <c r="J657" i="14" s="1"/>
  <c r="F658" i="14"/>
  <c r="G658" i="14" s="1"/>
  <c r="I658" i="14"/>
  <c r="J658" i="14" s="1"/>
  <c r="F659" i="14"/>
  <c r="G659" i="14"/>
  <c r="I659" i="14"/>
  <c r="J659" i="14" s="1"/>
  <c r="F660" i="14"/>
  <c r="G660" i="14" s="1"/>
  <c r="I660" i="14"/>
  <c r="J660" i="14" s="1"/>
  <c r="F661" i="14"/>
  <c r="G661" i="14"/>
  <c r="I661" i="14"/>
  <c r="J661" i="14" s="1"/>
  <c r="F662" i="14"/>
  <c r="G662" i="14" s="1"/>
  <c r="I662" i="14"/>
  <c r="J662" i="14"/>
  <c r="F663" i="14"/>
  <c r="G663" i="14"/>
  <c r="I663" i="14"/>
  <c r="J663" i="14" s="1"/>
  <c r="F664" i="14"/>
  <c r="G664" i="14" s="1"/>
  <c r="I664" i="14"/>
  <c r="J664" i="14" s="1"/>
  <c r="F665" i="14"/>
  <c r="G665" i="14"/>
  <c r="I665" i="14"/>
  <c r="J665" i="14" s="1"/>
  <c r="F666" i="14"/>
  <c r="G666" i="14" s="1"/>
  <c r="I666" i="14"/>
  <c r="J666" i="14" s="1"/>
  <c r="F667" i="14"/>
  <c r="G667" i="14"/>
  <c r="I667" i="14"/>
  <c r="J667" i="14" s="1"/>
  <c r="F668" i="14"/>
  <c r="G668" i="14" s="1"/>
  <c r="I668" i="14"/>
  <c r="J668" i="14" s="1"/>
  <c r="F669" i="14"/>
  <c r="G669" i="14"/>
  <c r="I669" i="14"/>
  <c r="J669" i="14" s="1"/>
  <c r="F670" i="14"/>
  <c r="G670" i="14" s="1"/>
  <c r="I670" i="14"/>
  <c r="J670" i="14" s="1"/>
  <c r="F671" i="14"/>
  <c r="G671" i="14"/>
  <c r="I671" i="14"/>
  <c r="J671" i="14" s="1"/>
  <c r="F672" i="14"/>
  <c r="G672" i="14" s="1"/>
  <c r="I672" i="14"/>
  <c r="J672" i="14"/>
  <c r="F673" i="14"/>
  <c r="G673" i="14" s="1"/>
  <c r="I673" i="14"/>
  <c r="J673" i="14" s="1"/>
  <c r="F674" i="14"/>
  <c r="G674" i="14" s="1"/>
  <c r="I674" i="14"/>
  <c r="J674" i="14" s="1"/>
  <c r="F675" i="14"/>
  <c r="G675" i="14" s="1"/>
  <c r="I675" i="14"/>
  <c r="J675" i="14" s="1"/>
  <c r="F676" i="14"/>
  <c r="G676" i="14" s="1"/>
  <c r="I676" i="14"/>
  <c r="J676" i="14" s="1"/>
  <c r="F677" i="14"/>
  <c r="G677" i="14"/>
  <c r="I677" i="14"/>
  <c r="J677" i="14" s="1"/>
  <c r="F678" i="14"/>
  <c r="G678" i="14" s="1"/>
  <c r="I678" i="14"/>
  <c r="J678" i="14"/>
  <c r="F679" i="14"/>
  <c r="G679" i="14" s="1"/>
  <c r="I679" i="14"/>
  <c r="J679" i="14" s="1"/>
  <c r="F680" i="14"/>
  <c r="G680" i="14" s="1"/>
  <c r="I680" i="14"/>
  <c r="J680" i="14"/>
  <c r="F681" i="14"/>
  <c r="G681" i="14"/>
  <c r="I681" i="14"/>
  <c r="J681" i="14" s="1"/>
  <c r="F682" i="14"/>
  <c r="G682" i="14" s="1"/>
  <c r="I682" i="14"/>
  <c r="J682" i="14" s="1"/>
  <c r="F683" i="14"/>
  <c r="G683" i="14" s="1"/>
  <c r="I683" i="14"/>
  <c r="J683" i="14" s="1"/>
  <c r="F684" i="14"/>
  <c r="G684" i="14" s="1"/>
  <c r="I684" i="14"/>
  <c r="J684" i="14" s="1"/>
  <c r="F685" i="14"/>
  <c r="G685" i="14" s="1"/>
  <c r="I685" i="14"/>
  <c r="J685" i="14" s="1"/>
  <c r="F686" i="14"/>
  <c r="G686" i="14" s="1"/>
  <c r="I686" i="14"/>
  <c r="J686" i="14" s="1"/>
  <c r="F687" i="14"/>
  <c r="G687" i="14" s="1"/>
  <c r="I687" i="14"/>
  <c r="J687" i="14" s="1"/>
  <c r="F688" i="14"/>
  <c r="G688" i="14" s="1"/>
  <c r="I688" i="14"/>
  <c r="J688" i="14" s="1"/>
  <c r="F689" i="14"/>
  <c r="G689" i="14"/>
  <c r="I689" i="14"/>
  <c r="J689" i="14" s="1"/>
  <c r="F690" i="14"/>
  <c r="G690" i="14" s="1"/>
  <c r="I690" i="14"/>
  <c r="J690" i="14" s="1"/>
  <c r="F691" i="14"/>
  <c r="G691" i="14"/>
  <c r="I691" i="14"/>
  <c r="J691" i="14" s="1"/>
  <c r="F692" i="14"/>
  <c r="G692" i="14" s="1"/>
  <c r="I692" i="14"/>
  <c r="J692" i="14" s="1"/>
  <c r="F693" i="14"/>
  <c r="G693" i="14" s="1"/>
  <c r="I693" i="14"/>
  <c r="J693" i="14" s="1"/>
  <c r="F694" i="14"/>
  <c r="G694" i="14" s="1"/>
  <c r="I694" i="14"/>
  <c r="J694" i="14"/>
  <c r="F695" i="14"/>
  <c r="G695" i="14" s="1"/>
  <c r="I695" i="14"/>
  <c r="J695" i="14" s="1"/>
  <c r="F696" i="14"/>
  <c r="G696" i="14" s="1"/>
  <c r="I696" i="14"/>
  <c r="J696" i="14"/>
  <c r="F697" i="14"/>
  <c r="G697" i="14"/>
  <c r="I697" i="14"/>
  <c r="J697" i="14" s="1"/>
  <c r="F698" i="14"/>
  <c r="G698" i="14" s="1"/>
  <c r="I698" i="14"/>
  <c r="J698" i="14" s="1"/>
  <c r="F699" i="14"/>
  <c r="G699" i="14" s="1"/>
  <c r="I699" i="14"/>
  <c r="J699" i="14" s="1"/>
  <c r="F700" i="14"/>
  <c r="G700" i="14" s="1"/>
  <c r="I700" i="14"/>
  <c r="J700" i="14" s="1"/>
  <c r="F701" i="14"/>
  <c r="G701" i="14" s="1"/>
  <c r="I701" i="14"/>
  <c r="J701" i="14" s="1"/>
  <c r="F702" i="14"/>
  <c r="G702" i="14" s="1"/>
  <c r="I702" i="14"/>
  <c r="J702" i="14" s="1"/>
  <c r="F703" i="14"/>
  <c r="G703" i="14" s="1"/>
  <c r="I703" i="14"/>
  <c r="J703" i="14" s="1"/>
  <c r="F704" i="14"/>
  <c r="G704" i="14" s="1"/>
  <c r="I704" i="14"/>
  <c r="J704" i="14" s="1"/>
  <c r="F705" i="14"/>
  <c r="G705" i="14"/>
  <c r="I705" i="14"/>
  <c r="J705" i="14" s="1"/>
  <c r="F706" i="14"/>
  <c r="G706" i="14" s="1"/>
  <c r="I706" i="14"/>
  <c r="J706" i="14" s="1"/>
  <c r="F707" i="14"/>
  <c r="G707" i="14"/>
  <c r="I707" i="14"/>
  <c r="J707" i="14" s="1"/>
  <c r="F708" i="14"/>
  <c r="G708" i="14" s="1"/>
  <c r="I708" i="14"/>
  <c r="J708" i="14" s="1"/>
  <c r="F709" i="14"/>
  <c r="G709" i="14" s="1"/>
  <c r="I709" i="14"/>
  <c r="J709" i="14" s="1"/>
  <c r="F710" i="14"/>
  <c r="G710" i="14" s="1"/>
  <c r="I710" i="14"/>
  <c r="J710" i="14"/>
  <c r="F711" i="14"/>
  <c r="G711" i="14" s="1"/>
  <c r="I711" i="14"/>
  <c r="J711" i="14" s="1"/>
  <c r="F712" i="14"/>
  <c r="G712" i="14" s="1"/>
  <c r="I712" i="14"/>
  <c r="J712" i="14"/>
  <c r="F713" i="14"/>
  <c r="G713" i="14"/>
  <c r="I713" i="14"/>
  <c r="J713" i="14" s="1"/>
  <c r="F714" i="14"/>
  <c r="G714" i="14" s="1"/>
  <c r="I714" i="14"/>
  <c r="J714" i="14" s="1"/>
  <c r="F715" i="14"/>
  <c r="G715" i="14" s="1"/>
  <c r="I715" i="14"/>
  <c r="J715" i="14" s="1"/>
  <c r="F716" i="14"/>
  <c r="G716" i="14" s="1"/>
  <c r="I716" i="14"/>
  <c r="J716" i="14" s="1"/>
  <c r="F717" i="14"/>
  <c r="G717" i="14" s="1"/>
  <c r="I717" i="14"/>
  <c r="J717" i="14" s="1"/>
  <c r="F718" i="14"/>
  <c r="G718" i="14" s="1"/>
  <c r="I718" i="14"/>
  <c r="J718" i="14" s="1"/>
  <c r="F719" i="14"/>
  <c r="G719" i="14" s="1"/>
  <c r="I719" i="14"/>
  <c r="J719" i="14" s="1"/>
  <c r="F720" i="14"/>
  <c r="G720" i="14" s="1"/>
  <c r="I720" i="14"/>
  <c r="J720" i="14" s="1"/>
  <c r="F721" i="14"/>
  <c r="G721" i="14" s="1"/>
  <c r="I721" i="14"/>
  <c r="J721" i="14" s="1"/>
  <c r="F722" i="14"/>
  <c r="G722" i="14" s="1"/>
  <c r="I722" i="14"/>
  <c r="J722" i="14" s="1"/>
  <c r="F723" i="14"/>
  <c r="G723" i="14" s="1"/>
  <c r="I723" i="14"/>
  <c r="J723" i="14" s="1"/>
  <c r="F724" i="14"/>
  <c r="G724" i="14" s="1"/>
  <c r="I724" i="14"/>
  <c r="J724" i="14" s="1"/>
  <c r="F725" i="14"/>
  <c r="G725" i="14" s="1"/>
  <c r="I725" i="14"/>
  <c r="J725" i="14" s="1"/>
  <c r="F726" i="14"/>
  <c r="G726" i="14" s="1"/>
  <c r="I726" i="14"/>
  <c r="J726" i="14" s="1"/>
  <c r="F727" i="14"/>
  <c r="G727" i="14" s="1"/>
  <c r="I727" i="14"/>
  <c r="J727" i="14" s="1"/>
  <c r="F728" i="14"/>
  <c r="G728" i="14" s="1"/>
  <c r="I728" i="14"/>
  <c r="J728" i="14" s="1"/>
  <c r="F729" i="14"/>
  <c r="G729" i="14" s="1"/>
  <c r="I729" i="14"/>
  <c r="J729" i="14" s="1"/>
  <c r="F730" i="14"/>
  <c r="G730" i="14" s="1"/>
  <c r="I730" i="14"/>
  <c r="J730" i="14" s="1"/>
  <c r="F731" i="14"/>
  <c r="G731" i="14" s="1"/>
  <c r="I731" i="14"/>
  <c r="J731" i="14" s="1"/>
  <c r="F732" i="14"/>
  <c r="G732" i="14" s="1"/>
  <c r="I732" i="14"/>
  <c r="J732" i="14" s="1"/>
  <c r="F733" i="14"/>
  <c r="G733" i="14"/>
  <c r="I733" i="14"/>
  <c r="J733" i="14" s="1"/>
  <c r="F734" i="14"/>
  <c r="G734" i="14" s="1"/>
  <c r="I734" i="14"/>
  <c r="J734" i="14" s="1"/>
  <c r="F735" i="14"/>
  <c r="G735" i="14"/>
  <c r="I735" i="14"/>
  <c r="J735" i="14"/>
  <c r="F736" i="14"/>
  <c r="G736" i="14" s="1"/>
  <c r="I736" i="14"/>
  <c r="J736" i="14" s="1"/>
  <c r="F737" i="14"/>
  <c r="G737" i="14" s="1"/>
  <c r="I737" i="14"/>
  <c r="J737" i="14" s="1"/>
  <c r="F738" i="14"/>
  <c r="G738" i="14" s="1"/>
  <c r="I738" i="14"/>
  <c r="J738" i="14" s="1"/>
  <c r="F739" i="14"/>
  <c r="G739" i="14" s="1"/>
  <c r="I739" i="14"/>
  <c r="J739" i="14" s="1"/>
  <c r="F740" i="14"/>
  <c r="G740" i="14" s="1"/>
  <c r="I740" i="14"/>
  <c r="J740" i="14" s="1"/>
  <c r="F741" i="14"/>
  <c r="G741" i="14"/>
  <c r="I741" i="14"/>
  <c r="J741" i="14" s="1"/>
  <c r="F742" i="14"/>
  <c r="G742" i="14" s="1"/>
  <c r="I742" i="14"/>
  <c r="J742" i="14" s="1"/>
  <c r="F743" i="14"/>
  <c r="G743" i="14" s="1"/>
  <c r="I743" i="14"/>
  <c r="J743" i="14"/>
  <c r="F744" i="14"/>
  <c r="G744" i="14" s="1"/>
  <c r="I744" i="14"/>
  <c r="J744" i="14" s="1"/>
  <c r="F745" i="14"/>
  <c r="G745" i="14" s="1"/>
  <c r="I745" i="14"/>
  <c r="J745" i="14" s="1"/>
  <c r="F746" i="14"/>
  <c r="G746" i="14" s="1"/>
  <c r="I746" i="14"/>
  <c r="J746" i="14" s="1"/>
  <c r="F747" i="14"/>
  <c r="G747" i="14" s="1"/>
  <c r="I747" i="14"/>
  <c r="J747" i="14" s="1"/>
  <c r="F748" i="14"/>
  <c r="G748" i="14" s="1"/>
  <c r="I748" i="14"/>
  <c r="J748" i="14" s="1"/>
  <c r="F749" i="14"/>
  <c r="G749" i="14"/>
  <c r="I749" i="14"/>
  <c r="J749" i="14" s="1"/>
  <c r="F750" i="14"/>
  <c r="G750" i="14" s="1"/>
  <c r="I750" i="14"/>
  <c r="J750" i="14" s="1"/>
  <c r="F751" i="14"/>
  <c r="G751" i="14"/>
  <c r="I751" i="14"/>
  <c r="J751" i="14"/>
  <c r="F752" i="14"/>
  <c r="G752" i="14" s="1"/>
  <c r="I752" i="14"/>
  <c r="J752" i="14" s="1"/>
  <c r="F753" i="14"/>
  <c r="G753" i="14" s="1"/>
  <c r="I753" i="14"/>
  <c r="J753" i="14" s="1"/>
  <c r="F754" i="14"/>
  <c r="G754" i="14" s="1"/>
  <c r="I754" i="14"/>
  <c r="J754" i="14" s="1"/>
  <c r="F755" i="14"/>
  <c r="G755" i="14" s="1"/>
  <c r="I755" i="14"/>
  <c r="J755" i="14" s="1"/>
  <c r="F756" i="14"/>
  <c r="G756" i="14" s="1"/>
  <c r="I756" i="14"/>
  <c r="J756" i="14" s="1"/>
  <c r="F757" i="14"/>
  <c r="G757" i="14"/>
  <c r="I757" i="14"/>
  <c r="J757" i="14" s="1"/>
  <c r="F758" i="14"/>
  <c r="G758" i="14" s="1"/>
  <c r="I758" i="14"/>
  <c r="J758" i="14" s="1"/>
  <c r="F759" i="14"/>
  <c r="G759" i="14" s="1"/>
  <c r="I759" i="14"/>
  <c r="J759" i="14"/>
  <c r="F760" i="14"/>
  <c r="G760" i="14" s="1"/>
  <c r="I760" i="14"/>
  <c r="J760" i="14" s="1"/>
  <c r="F761" i="14"/>
  <c r="G761" i="14" s="1"/>
  <c r="I761" i="14"/>
  <c r="J761" i="14" s="1"/>
  <c r="F762" i="14"/>
  <c r="G762" i="14" s="1"/>
  <c r="I762" i="14"/>
  <c r="J762" i="14" s="1"/>
  <c r="F763" i="14"/>
  <c r="G763" i="14" s="1"/>
  <c r="I763" i="14"/>
  <c r="J763" i="14" s="1"/>
  <c r="F764" i="14"/>
  <c r="G764" i="14" s="1"/>
  <c r="I764" i="14"/>
  <c r="J764" i="14" s="1"/>
  <c r="F765" i="14"/>
  <c r="G765" i="14"/>
  <c r="I765" i="14"/>
  <c r="J765" i="14" s="1"/>
  <c r="F766" i="14"/>
  <c r="G766" i="14" s="1"/>
  <c r="I766" i="14"/>
  <c r="J766" i="14" s="1"/>
  <c r="F767" i="14"/>
  <c r="G767" i="14"/>
  <c r="I767" i="14"/>
  <c r="J767" i="14"/>
  <c r="F768" i="14"/>
  <c r="G768" i="14" s="1"/>
  <c r="I768" i="14"/>
  <c r="J768" i="14" s="1"/>
  <c r="F769" i="14"/>
  <c r="G769" i="14" s="1"/>
  <c r="I769" i="14"/>
  <c r="J769" i="14" s="1"/>
  <c r="F770" i="14"/>
  <c r="G770" i="14" s="1"/>
  <c r="I770" i="14"/>
  <c r="J770" i="14" s="1"/>
  <c r="F771" i="14"/>
  <c r="G771" i="14" s="1"/>
  <c r="I771" i="14"/>
  <c r="J771" i="14" s="1"/>
  <c r="F772" i="14"/>
  <c r="G772" i="14" s="1"/>
  <c r="I772" i="14"/>
  <c r="J772" i="14" s="1"/>
  <c r="F773" i="14"/>
  <c r="G773" i="14"/>
  <c r="I773" i="14"/>
  <c r="J773" i="14" s="1"/>
  <c r="F774" i="14"/>
  <c r="G774" i="14" s="1"/>
  <c r="I774" i="14"/>
  <c r="J774" i="14" s="1"/>
  <c r="F775" i="14"/>
  <c r="G775" i="14" s="1"/>
  <c r="I775" i="14"/>
  <c r="J775" i="14"/>
  <c r="F776" i="14"/>
  <c r="G776" i="14" s="1"/>
  <c r="I776" i="14"/>
  <c r="J776" i="14" s="1"/>
  <c r="F777" i="14"/>
  <c r="G777" i="14" s="1"/>
  <c r="I777" i="14"/>
  <c r="J777" i="14" s="1"/>
  <c r="F778" i="14"/>
  <c r="G778" i="14" s="1"/>
  <c r="I778" i="14"/>
  <c r="J778" i="14" s="1"/>
  <c r="F779" i="14"/>
  <c r="G779" i="14" s="1"/>
  <c r="I779" i="14"/>
  <c r="J779" i="14" s="1"/>
  <c r="F780" i="14"/>
  <c r="G780" i="14" s="1"/>
  <c r="I780" i="14"/>
  <c r="J780" i="14" s="1"/>
  <c r="F781" i="14"/>
  <c r="G781" i="14"/>
  <c r="I781" i="14"/>
  <c r="J781" i="14" s="1"/>
  <c r="F782" i="14"/>
  <c r="G782" i="14" s="1"/>
  <c r="I782" i="14"/>
  <c r="J782" i="14" s="1"/>
  <c r="F783" i="14"/>
  <c r="G783" i="14"/>
  <c r="I783" i="14"/>
  <c r="J783" i="14"/>
  <c r="F784" i="14"/>
  <c r="G784" i="14" s="1"/>
  <c r="I784" i="14"/>
  <c r="J784" i="14" s="1"/>
  <c r="F785" i="14"/>
  <c r="G785" i="14" s="1"/>
  <c r="I785" i="14"/>
  <c r="J785" i="14" s="1"/>
  <c r="F786" i="14"/>
  <c r="G786" i="14" s="1"/>
  <c r="I786" i="14"/>
  <c r="J786" i="14" s="1"/>
  <c r="F787" i="14"/>
  <c r="G787" i="14" s="1"/>
  <c r="I787" i="14"/>
  <c r="J787" i="14" s="1"/>
  <c r="F788" i="14"/>
  <c r="G788" i="14" s="1"/>
  <c r="I788" i="14"/>
  <c r="J788" i="14" s="1"/>
  <c r="F789" i="14"/>
  <c r="G789" i="14"/>
  <c r="I789" i="14"/>
  <c r="J789" i="14" s="1"/>
  <c r="F790" i="14"/>
  <c r="G790" i="14" s="1"/>
  <c r="I790" i="14"/>
  <c r="J790" i="14" s="1"/>
  <c r="F791" i="14"/>
  <c r="G791" i="14" s="1"/>
  <c r="I791" i="14"/>
  <c r="J791" i="14"/>
  <c r="F792" i="14"/>
  <c r="G792" i="14" s="1"/>
  <c r="I792" i="14"/>
  <c r="J792" i="14" s="1"/>
  <c r="F793" i="14"/>
  <c r="G793" i="14" s="1"/>
  <c r="I793" i="14"/>
  <c r="J793" i="14" s="1"/>
  <c r="F794" i="14"/>
  <c r="G794" i="14" s="1"/>
  <c r="I794" i="14"/>
  <c r="J794" i="14" s="1"/>
  <c r="F795" i="14"/>
  <c r="G795" i="14" s="1"/>
  <c r="I795" i="14"/>
  <c r="J795" i="14" s="1"/>
  <c r="F796" i="14"/>
  <c r="G796" i="14" s="1"/>
  <c r="I796" i="14"/>
  <c r="J796" i="14" s="1"/>
  <c r="F797" i="14"/>
  <c r="G797" i="14"/>
  <c r="I797" i="14"/>
  <c r="J797" i="14" s="1"/>
  <c r="F798" i="14"/>
  <c r="G798" i="14" s="1"/>
  <c r="I798" i="14"/>
  <c r="J798" i="14" s="1"/>
  <c r="F799" i="14"/>
  <c r="G799" i="14"/>
  <c r="I799" i="14"/>
  <c r="J799" i="14"/>
  <c r="F800" i="14"/>
  <c r="G800" i="14" s="1"/>
  <c r="I800" i="14"/>
  <c r="J800" i="14" s="1"/>
  <c r="F801" i="14"/>
  <c r="G801" i="14" s="1"/>
  <c r="I801" i="14"/>
  <c r="J801" i="14"/>
  <c r="F802" i="14"/>
  <c r="G802" i="14" s="1"/>
  <c r="I802" i="14"/>
  <c r="J802" i="14" s="1"/>
  <c r="F803" i="14"/>
  <c r="G803" i="14" s="1"/>
  <c r="I803" i="14"/>
  <c r="J803" i="14" s="1"/>
  <c r="F804" i="14"/>
  <c r="G804" i="14" s="1"/>
  <c r="I804" i="14"/>
  <c r="J804" i="14" s="1"/>
  <c r="F805" i="14"/>
  <c r="G805" i="14"/>
  <c r="I805" i="14"/>
  <c r="J805" i="14" s="1"/>
  <c r="F806" i="14"/>
  <c r="G806" i="14" s="1"/>
  <c r="I806" i="14"/>
  <c r="J806" i="14" s="1"/>
  <c r="F807" i="14"/>
  <c r="G807" i="14" s="1"/>
  <c r="I807" i="14"/>
  <c r="J807" i="14"/>
  <c r="F808" i="14"/>
  <c r="G808" i="14" s="1"/>
  <c r="I808" i="14"/>
  <c r="J808" i="14" s="1"/>
  <c r="F809" i="14"/>
  <c r="G809" i="14"/>
  <c r="I809" i="14"/>
  <c r="J809" i="14" s="1"/>
  <c r="F810" i="14"/>
  <c r="G810" i="14" s="1"/>
  <c r="I810" i="14"/>
  <c r="J810" i="14" s="1"/>
  <c r="F811" i="14"/>
  <c r="G811" i="14" s="1"/>
  <c r="I811" i="14"/>
  <c r="J811" i="14" s="1"/>
  <c r="F812" i="14"/>
  <c r="G812" i="14" s="1"/>
  <c r="I812" i="14"/>
  <c r="J812" i="14" s="1"/>
  <c r="F813" i="14"/>
  <c r="G813" i="14"/>
  <c r="I813" i="14"/>
  <c r="J813" i="14" s="1"/>
  <c r="F814" i="14"/>
  <c r="G814" i="14" s="1"/>
  <c r="I814" i="14"/>
  <c r="J814" i="14" s="1"/>
  <c r="F815" i="14"/>
  <c r="G815" i="14"/>
  <c r="I815" i="14"/>
  <c r="J815" i="14"/>
  <c r="F816" i="14"/>
  <c r="G816" i="14" s="1"/>
  <c r="I816" i="14"/>
  <c r="J816" i="14" s="1"/>
  <c r="F817" i="14"/>
  <c r="G817" i="14"/>
  <c r="I817" i="14"/>
  <c r="J817" i="14"/>
  <c r="F818" i="14"/>
  <c r="G818" i="14" s="1"/>
  <c r="I818" i="14"/>
  <c r="J818" i="14" s="1"/>
  <c r="F819" i="14"/>
  <c r="G819" i="14" s="1"/>
  <c r="I819" i="14"/>
  <c r="J819" i="14"/>
  <c r="F820" i="14"/>
  <c r="G820" i="14" s="1"/>
  <c r="I820" i="14"/>
  <c r="J820" i="14" s="1"/>
  <c r="F821" i="14"/>
  <c r="G821" i="14"/>
  <c r="I821" i="14"/>
  <c r="J821" i="14" s="1"/>
  <c r="F822" i="14"/>
  <c r="G822" i="14" s="1"/>
  <c r="I822" i="14"/>
  <c r="J822" i="14" s="1"/>
  <c r="F823" i="14"/>
  <c r="G823" i="14"/>
  <c r="I823" i="14"/>
  <c r="J823" i="14"/>
  <c r="F824" i="14"/>
  <c r="G824" i="14" s="1"/>
  <c r="I824" i="14"/>
  <c r="J824" i="14" s="1"/>
  <c r="F825" i="14"/>
  <c r="G825" i="14" s="1"/>
  <c r="I825" i="14"/>
  <c r="J825" i="14"/>
  <c r="F826" i="14"/>
  <c r="G826" i="14" s="1"/>
  <c r="I826" i="14"/>
  <c r="J826" i="14" s="1"/>
  <c r="F827" i="14"/>
  <c r="G827" i="14" s="1"/>
  <c r="I827" i="14"/>
  <c r="J827" i="14"/>
  <c r="F828" i="14"/>
  <c r="G828" i="14" s="1"/>
  <c r="I828" i="14"/>
  <c r="J828" i="14" s="1"/>
  <c r="F829" i="14"/>
  <c r="G829" i="14"/>
  <c r="I829" i="14"/>
  <c r="J829" i="14" s="1"/>
  <c r="F830" i="14"/>
  <c r="G830" i="14" s="1"/>
  <c r="I830" i="14"/>
  <c r="J830" i="14" s="1"/>
  <c r="F831" i="14"/>
  <c r="G831" i="14" s="1"/>
  <c r="I831" i="14"/>
  <c r="J831" i="14"/>
  <c r="F832" i="14"/>
  <c r="G832" i="14" s="1"/>
  <c r="I832" i="14"/>
  <c r="J832" i="14" s="1"/>
  <c r="F833" i="14"/>
  <c r="G833" i="14" s="1"/>
  <c r="I833" i="14"/>
  <c r="J833" i="14" s="1"/>
  <c r="F834" i="14"/>
  <c r="G834" i="14" s="1"/>
  <c r="I834" i="14"/>
  <c r="J834" i="14" s="1"/>
  <c r="F835" i="14"/>
  <c r="G835" i="14" s="1"/>
  <c r="I835" i="14"/>
  <c r="J835" i="14" s="1"/>
  <c r="F836" i="14"/>
  <c r="G836" i="14" s="1"/>
  <c r="I836" i="14"/>
  <c r="J836" i="14" s="1"/>
  <c r="F837" i="14"/>
  <c r="G837" i="14"/>
  <c r="I837" i="14"/>
  <c r="J837" i="14" s="1"/>
  <c r="F838" i="14"/>
  <c r="G838" i="14" s="1"/>
  <c r="I838" i="14"/>
  <c r="J838" i="14" s="1"/>
  <c r="F839" i="14"/>
  <c r="G839" i="14" s="1"/>
  <c r="I839" i="14"/>
  <c r="J839" i="14" s="1"/>
  <c r="F840" i="14"/>
  <c r="G840" i="14" s="1"/>
  <c r="I840" i="14"/>
  <c r="J840" i="14" s="1"/>
  <c r="F841" i="14"/>
  <c r="G841" i="14"/>
  <c r="I841" i="14"/>
  <c r="J841" i="14" s="1"/>
  <c r="F842" i="14"/>
  <c r="G842" i="14" s="1"/>
  <c r="I842" i="14"/>
  <c r="J842" i="14" s="1"/>
  <c r="F843" i="14"/>
  <c r="G843" i="14" s="1"/>
  <c r="I843" i="14"/>
  <c r="J843" i="14" s="1"/>
  <c r="F844" i="14"/>
  <c r="G844" i="14" s="1"/>
  <c r="I844" i="14"/>
  <c r="J844" i="14" s="1"/>
  <c r="F845" i="14"/>
  <c r="G845" i="14"/>
  <c r="I845" i="14"/>
  <c r="J845" i="14" s="1"/>
  <c r="F846" i="14"/>
  <c r="G846" i="14" s="1"/>
  <c r="I846" i="14"/>
  <c r="J846" i="14" s="1"/>
  <c r="F847" i="14"/>
  <c r="G847" i="14"/>
  <c r="I847" i="14"/>
  <c r="J847" i="14" s="1"/>
  <c r="F848" i="14"/>
  <c r="G848" i="14" s="1"/>
  <c r="I848" i="14"/>
  <c r="J848" i="14" s="1"/>
  <c r="F849" i="14"/>
  <c r="G849" i="14"/>
  <c r="I849" i="14"/>
  <c r="J849" i="14"/>
  <c r="F850" i="14"/>
  <c r="G850" i="14" s="1"/>
  <c r="I850" i="14"/>
  <c r="J850" i="14" s="1"/>
  <c r="F851" i="14"/>
  <c r="G851" i="14" s="1"/>
  <c r="I851" i="14"/>
  <c r="J851" i="14"/>
  <c r="F852" i="14"/>
  <c r="G852" i="14" s="1"/>
  <c r="I852" i="14"/>
  <c r="J852" i="14" s="1"/>
  <c r="F853" i="14"/>
  <c r="G853" i="14" s="1"/>
  <c r="I853" i="14"/>
  <c r="J853" i="14" s="1"/>
  <c r="F854" i="14"/>
  <c r="G854" i="14" s="1"/>
  <c r="I854" i="14"/>
  <c r="J854" i="14" s="1"/>
  <c r="F855" i="14"/>
  <c r="G855" i="14"/>
  <c r="I855" i="14"/>
  <c r="J855" i="14"/>
  <c r="F856" i="14"/>
  <c r="G856" i="14" s="1"/>
  <c r="I856" i="14"/>
  <c r="J856" i="14" s="1"/>
  <c r="F857" i="14"/>
  <c r="G857" i="14" s="1"/>
  <c r="I857" i="14"/>
  <c r="J857" i="14"/>
  <c r="F858" i="14"/>
  <c r="G858" i="14" s="1"/>
  <c r="I858" i="14"/>
  <c r="J858" i="14" s="1"/>
  <c r="F859" i="14"/>
  <c r="G859" i="14" s="1"/>
  <c r="I859" i="14"/>
  <c r="J859" i="14"/>
  <c r="F860" i="14"/>
  <c r="G860" i="14" s="1"/>
  <c r="I860" i="14"/>
  <c r="J860" i="14" s="1"/>
  <c r="F861" i="14"/>
  <c r="G861" i="14" s="1"/>
  <c r="I861" i="14"/>
  <c r="J861" i="14" s="1"/>
  <c r="F862" i="14"/>
  <c r="G862" i="14" s="1"/>
  <c r="I862" i="14"/>
  <c r="J862" i="14" s="1"/>
  <c r="F863" i="14"/>
  <c r="G863" i="14"/>
  <c r="I863" i="14"/>
  <c r="J863" i="14" s="1"/>
  <c r="F864" i="14"/>
  <c r="G864" i="14" s="1"/>
  <c r="I864" i="14"/>
  <c r="J864" i="14" s="1"/>
  <c r="F865" i="14"/>
  <c r="G865" i="14"/>
  <c r="I865" i="14"/>
  <c r="J865" i="14"/>
  <c r="F866" i="14"/>
  <c r="G866" i="14" s="1"/>
  <c r="I866" i="14"/>
  <c r="J866" i="14" s="1"/>
  <c r="F867" i="14"/>
  <c r="G867" i="14" s="1"/>
  <c r="I867" i="14"/>
  <c r="J867" i="14"/>
  <c r="F868" i="14"/>
  <c r="G868" i="14" s="1"/>
  <c r="I868" i="14"/>
  <c r="J868" i="14" s="1"/>
  <c r="F869" i="14"/>
  <c r="G869" i="14" s="1"/>
  <c r="I869" i="14"/>
  <c r="J869" i="14" s="1"/>
  <c r="F870" i="14"/>
  <c r="G870" i="14" s="1"/>
  <c r="I870" i="14"/>
  <c r="J870" i="14" s="1"/>
  <c r="F871" i="14"/>
  <c r="G871" i="14"/>
  <c r="I871" i="14"/>
  <c r="J871" i="14" s="1"/>
  <c r="F872" i="14"/>
  <c r="G872" i="14" s="1"/>
  <c r="I872" i="14"/>
  <c r="J872" i="14" s="1"/>
  <c r="F873" i="14"/>
  <c r="G873" i="14"/>
  <c r="I873" i="14"/>
  <c r="J873" i="14"/>
  <c r="F874" i="14"/>
  <c r="G874" i="14" s="1"/>
  <c r="I874" i="14"/>
  <c r="J874" i="14" s="1"/>
  <c r="F875" i="14"/>
  <c r="G875" i="14" s="1"/>
  <c r="I875" i="14"/>
  <c r="J875" i="14"/>
  <c r="F876" i="14"/>
  <c r="G876" i="14" s="1"/>
  <c r="I876" i="14"/>
  <c r="J876" i="14" s="1"/>
  <c r="F877" i="14"/>
  <c r="G877" i="14" s="1"/>
  <c r="I877" i="14"/>
  <c r="J877" i="14" s="1"/>
  <c r="F878" i="14"/>
  <c r="G878" i="14" s="1"/>
  <c r="I878" i="14"/>
  <c r="J878" i="14" s="1"/>
  <c r="F879" i="14"/>
  <c r="G879" i="14"/>
  <c r="I879" i="14"/>
  <c r="J879" i="14" s="1"/>
  <c r="F880" i="14"/>
  <c r="G880" i="14" s="1"/>
  <c r="I880" i="14"/>
  <c r="J880" i="14" s="1"/>
  <c r="F881" i="14"/>
  <c r="G881" i="14"/>
  <c r="I881" i="14"/>
  <c r="J881" i="14"/>
  <c r="F882" i="14"/>
  <c r="G882" i="14" s="1"/>
  <c r="I882" i="14"/>
  <c r="J882" i="14" s="1"/>
  <c r="F883" i="14"/>
  <c r="G883" i="14" s="1"/>
  <c r="I883" i="14"/>
  <c r="J883" i="14"/>
  <c r="F884" i="14"/>
  <c r="G884" i="14" s="1"/>
  <c r="I884" i="14"/>
  <c r="J884" i="14" s="1"/>
  <c r="F885" i="14"/>
  <c r="G885" i="14" s="1"/>
  <c r="I885" i="14"/>
  <c r="J885" i="14" s="1"/>
  <c r="F886" i="14"/>
  <c r="G886" i="14" s="1"/>
  <c r="I886" i="14"/>
  <c r="J886" i="14" s="1"/>
  <c r="F887" i="14"/>
  <c r="G887" i="14"/>
  <c r="I887" i="14"/>
  <c r="J887" i="14" s="1"/>
  <c r="F888" i="14"/>
  <c r="G888" i="14" s="1"/>
  <c r="I888" i="14"/>
  <c r="J888" i="14" s="1"/>
  <c r="F889" i="14"/>
  <c r="G889" i="14"/>
  <c r="I889" i="14"/>
  <c r="J889" i="14"/>
  <c r="F890" i="14"/>
  <c r="G890" i="14" s="1"/>
  <c r="I890" i="14"/>
  <c r="J890" i="14" s="1"/>
  <c r="F891" i="14"/>
  <c r="G891" i="14" s="1"/>
  <c r="I891" i="14"/>
  <c r="J891" i="14"/>
  <c r="F892" i="14"/>
  <c r="G892" i="14" s="1"/>
  <c r="I892" i="14"/>
  <c r="J892" i="14" s="1"/>
  <c r="F893" i="14"/>
  <c r="G893" i="14" s="1"/>
  <c r="I893" i="14"/>
  <c r="J893" i="14" s="1"/>
  <c r="F894" i="14"/>
  <c r="G894" i="14" s="1"/>
  <c r="I894" i="14"/>
  <c r="J894" i="14" s="1"/>
  <c r="F895" i="14"/>
  <c r="G895" i="14" s="1"/>
  <c r="I895" i="14"/>
  <c r="J895" i="14" s="1"/>
  <c r="F896" i="14"/>
  <c r="G896" i="14" s="1"/>
  <c r="I896" i="14"/>
  <c r="J896" i="14" s="1"/>
  <c r="F897" i="14"/>
  <c r="G897" i="14"/>
  <c r="I897" i="14"/>
  <c r="J897" i="14" s="1"/>
  <c r="F898" i="14"/>
  <c r="G898" i="14" s="1"/>
  <c r="I898" i="14"/>
  <c r="J898" i="14" s="1"/>
  <c r="F899" i="14"/>
  <c r="G899" i="14" s="1"/>
  <c r="I899" i="14"/>
  <c r="J899" i="14"/>
  <c r="F900" i="14"/>
  <c r="G900" i="14" s="1"/>
  <c r="I900" i="14"/>
  <c r="J900" i="14" s="1"/>
  <c r="F901" i="14"/>
  <c r="G901" i="14" s="1"/>
  <c r="I901" i="14"/>
  <c r="J901" i="14" s="1"/>
  <c r="F902" i="14"/>
  <c r="G902" i="14" s="1"/>
  <c r="I902" i="14"/>
  <c r="J902" i="14" s="1"/>
  <c r="F903" i="14"/>
  <c r="G903" i="14" s="1"/>
  <c r="I903" i="14"/>
  <c r="J903" i="14" s="1"/>
  <c r="F904" i="14"/>
  <c r="G904" i="14" s="1"/>
  <c r="I904" i="14"/>
  <c r="J904" i="14" s="1"/>
  <c r="F905" i="14"/>
  <c r="G905" i="14"/>
  <c r="I905" i="14"/>
  <c r="J905" i="14" s="1"/>
  <c r="F906" i="14"/>
  <c r="G906" i="14" s="1"/>
  <c r="I906" i="14"/>
  <c r="J906" i="14" s="1"/>
  <c r="F907" i="14"/>
  <c r="G907" i="14" s="1"/>
  <c r="I907" i="14"/>
  <c r="J907" i="14"/>
  <c r="F908" i="14"/>
  <c r="G908" i="14" s="1"/>
  <c r="I908" i="14"/>
  <c r="J908" i="14" s="1"/>
  <c r="F909" i="14"/>
  <c r="G909" i="14" s="1"/>
  <c r="I909" i="14"/>
  <c r="J909" i="14" s="1"/>
  <c r="F910" i="14"/>
  <c r="G910" i="14" s="1"/>
  <c r="I910" i="14"/>
  <c r="J910" i="14" s="1"/>
  <c r="F911" i="14"/>
  <c r="G911" i="14" s="1"/>
  <c r="I911" i="14"/>
  <c r="J911" i="14" s="1"/>
  <c r="F912" i="14"/>
  <c r="G912" i="14" s="1"/>
  <c r="I912" i="14"/>
  <c r="J912" i="14" s="1"/>
  <c r="F913" i="14"/>
  <c r="G913" i="14"/>
  <c r="I913" i="14"/>
  <c r="J913" i="14" s="1"/>
  <c r="F914" i="14"/>
  <c r="G914" i="14" s="1"/>
  <c r="I914" i="14"/>
  <c r="J914" i="14" s="1"/>
  <c r="F915" i="14"/>
  <c r="G915" i="14" s="1"/>
  <c r="I915" i="14"/>
  <c r="J915" i="14"/>
  <c r="F916" i="14"/>
  <c r="G916" i="14" s="1"/>
  <c r="I916" i="14"/>
  <c r="J916" i="14" s="1"/>
  <c r="F917" i="14"/>
  <c r="G917" i="14" s="1"/>
  <c r="I917" i="14"/>
  <c r="J917" i="14" s="1"/>
  <c r="F918" i="14"/>
  <c r="G918" i="14" s="1"/>
  <c r="I918" i="14"/>
  <c r="J918" i="14" s="1"/>
  <c r="F919" i="14"/>
  <c r="G919" i="14" s="1"/>
  <c r="I919" i="14"/>
  <c r="J919" i="14" s="1"/>
  <c r="F920" i="14"/>
  <c r="G920" i="14" s="1"/>
  <c r="I920" i="14"/>
  <c r="J920" i="14" s="1"/>
  <c r="F921" i="14"/>
  <c r="G921" i="14"/>
  <c r="I921" i="14"/>
  <c r="J921" i="14" s="1"/>
  <c r="F922" i="14"/>
  <c r="G922" i="14" s="1"/>
  <c r="I922" i="14"/>
  <c r="J922" i="14" s="1"/>
  <c r="F923" i="14"/>
  <c r="G923" i="14" s="1"/>
  <c r="I923" i="14"/>
  <c r="J923" i="14"/>
  <c r="F924" i="14"/>
  <c r="G924" i="14" s="1"/>
  <c r="I924" i="14"/>
  <c r="J924" i="14" s="1"/>
  <c r="F925" i="14"/>
  <c r="G925" i="14" s="1"/>
  <c r="I925" i="14"/>
  <c r="J925" i="14" s="1"/>
  <c r="F926" i="14"/>
  <c r="G926" i="14" s="1"/>
  <c r="I926" i="14"/>
  <c r="J926" i="14" s="1"/>
  <c r="F927" i="14"/>
  <c r="G927" i="14" s="1"/>
  <c r="I927" i="14"/>
  <c r="J927" i="14" s="1"/>
  <c r="F928" i="14"/>
  <c r="G928" i="14" s="1"/>
  <c r="I928" i="14"/>
  <c r="J928" i="14" s="1"/>
  <c r="F929" i="14"/>
  <c r="G929" i="14"/>
  <c r="I929" i="14"/>
  <c r="J929" i="14" s="1"/>
  <c r="F930" i="14"/>
  <c r="G930" i="14" s="1"/>
  <c r="I930" i="14"/>
  <c r="J930" i="14" s="1"/>
  <c r="F931" i="14"/>
  <c r="G931" i="14" s="1"/>
  <c r="I931" i="14"/>
  <c r="J931" i="14"/>
  <c r="F932" i="14"/>
  <c r="G932" i="14" s="1"/>
  <c r="I932" i="14"/>
  <c r="J932" i="14" s="1"/>
  <c r="F933" i="14"/>
  <c r="G933" i="14" s="1"/>
  <c r="I933" i="14"/>
  <c r="J933" i="14" s="1"/>
  <c r="F934" i="14"/>
  <c r="G934" i="14" s="1"/>
  <c r="I934" i="14"/>
  <c r="J934" i="14" s="1"/>
  <c r="F935" i="14"/>
  <c r="G935" i="14" s="1"/>
  <c r="I935" i="14"/>
  <c r="J935" i="14" s="1"/>
  <c r="F936" i="14"/>
  <c r="G936" i="14" s="1"/>
  <c r="I936" i="14"/>
  <c r="J936" i="14" s="1"/>
  <c r="F937" i="14"/>
  <c r="G937" i="14"/>
  <c r="I937" i="14"/>
  <c r="J937" i="14" s="1"/>
  <c r="F938" i="14"/>
  <c r="G938" i="14" s="1"/>
  <c r="I938" i="14"/>
  <c r="J938" i="14" s="1"/>
  <c r="F939" i="14"/>
  <c r="G939" i="14" s="1"/>
  <c r="I939" i="14"/>
  <c r="J939" i="14"/>
  <c r="F940" i="14"/>
  <c r="G940" i="14" s="1"/>
  <c r="I940" i="14"/>
  <c r="J940" i="14" s="1"/>
  <c r="F941" i="14"/>
  <c r="G941" i="14" s="1"/>
  <c r="I941" i="14"/>
  <c r="J941" i="14" s="1"/>
  <c r="F942" i="14"/>
  <c r="G942" i="14" s="1"/>
  <c r="I942" i="14"/>
  <c r="J942" i="14" s="1"/>
  <c r="F943" i="14"/>
  <c r="G943" i="14" s="1"/>
  <c r="I943" i="14"/>
  <c r="J943" i="14" s="1"/>
  <c r="F944" i="14"/>
  <c r="G944" i="14" s="1"/>
  <c r="I944" i="14"/>
  <c r="J944" i="14" s="1"/>
  <c r="F945" i="14"/>
  <c r="G945" i="14"/>
  <c r="I945" i="14"/>
  <c r="J945" i="14" s="1"/>
  <c r="F946" i="14"/>
  <c r="G946" i="14" s="1"/>
  <c r="I946" i="14"/>
  <c r="J946" i="14" s="1"/>
  <c r="F947" i="14"/>
  <c r="G947" i="14" s="1"/>
  <c r="I947" i="14"/>
  <c r="J947" i="14"/>
  <c r="F948" i="14"/>
  <c r="G948" i="14" s="1"/>
  <c r="I948" i="14"/>
  <c r="J948" i="14" s="1"/>
  <c r="F949" i="14"/>
  <c r="G949" i="14" s="1"/>
  <c r="I949" i="14"/>
  <c r="J949" i="14" s="1"/>
  <c r="F950" i="14"/>
  <c r="G950" i="14" s="1"/>
  <c r="I950" i="14"/>
  <c r="J950" i="14" s="1"/>
  <c r="F951" i="14"/>
  <c r="G951" i="14" s="1"/>
  <c r="I951" i="14"/>
  <c r="J951" i="14" s="1"/>
  <c r="F952" i="14"/>
  <c r="G952" i="14" s="1"/>
  <c r="I952" i="14"/>
  <c r="J952" i="14" s="1"/>
  <c r="F953" i="14"/>
  <c r="G953" i="14"/>
  <c r="I953" i="14"/>
  <c r="J953" i="14" s="1"/>
  <c r="F954" i="14"/>
  <c r="G954" i="14" s="1"/>
  <c r="I954" i="14"/>
  <c r="J954" i="14" s="1"/>
  <c r="F955" i="14"/>
  <c r="G955" i="14" s="1"/>
  <c r="I955" i="14"/>
  <c r="J955" i="14"/>
  <c r="F956" i="14"/>
  <c r="G956" i="14" s="1"/>
  <c r="I956" i="14"/>
  <c r="J956" i="14" s="1"/>
  <c r="F957" i="14"/>
  <c r="G957" i="14" s="1"/>
  <c r="I957" i="14"/>
  <c r="J957" i="14" s="1"/>
  <c r="F958" i="14"/>
  <c r="G958" i="14" s="1"/>
  <c r="I958" i="14"/>
  <c r="J958" i="14" s="1"/>
  <c r="F959" i="14"/>
  <c r="G959" i="14" s="1"/>
  <c r="I959" i="14"/>
  <c r="J959" i="14" s="1"/>
  <c r="F960" i="14"/>
  <c r="G960" i="14" s="1"/>
  <c r="I960" i="14"/>
  <c r="J960" i="14" s="1"/>
  <c r="F961" i="14"/>
  <c r="G961" i="14"/>
  <c r="I961" i="14"/>
  <c r="J961" i="14" s="1"/>
  <c r="F962" i="14"/>
  <c r="G962" i="14" s="1"/>
  <c r="I962" i="14"/>
  <c r="J962" i="14" s="1"/>
  <c r="F963" i="14"/>
  <c r="G963" i="14" s="1"/>
  <c r="I963" i="14"/>
  <c r="J963" i="14"/>
  <c r="F964" i="14"/>
  <c r="G964" i="14" s="1"/>
  <c r="I964" i="14"/>
  <c r="J964" i="14" s="1"/>
  <c r="F965" i="14"/>
  <c r="G965" i="14" s="1"/>
  <c r="I965" i="14"/>
  <c r="J965" i="14" s="1"/>
  <c r="F966" i="14"/>
  <c r="G966" i="14" s="1"/>
  <c r="I966" i="14"/>
  <c r="J966" i="14" s="1"/>
  <c r="F967" i="14"/>
  <c r="G967" i="14" s="1"/>
  <c r="I967" i="14"/>
  <c r="J967" i="14" s="1"/>
  <c r="F968" i="14"/>
  <c r="G968" i="14" s="1"/>
  <c r="I968" i="14"/>
  <c r="J968" i="14" s="1"/>
  <c r="F969" i="14"/>
  <c r="G969" i="14"/>
  <c r="I969" i="14"/>
  <c r="J969" i="14" s="1"/>
  <c r="F970" i="14"/>
  <c r="G970" i="14" s="1"/>
  <c r="I970" i="14"/>
  <c r="J970" i="14" s="1"/>
  <c r="F971" i="14"/>
  <c r="G971" i="14" s="1"/>
  <c r="I971" i="14"/>
  <c r="J971" i="14"/>
  <c r="F972" i="14"/>
  <c r="G972" i="14" s="1"/>
  <c r="I972" i="14"/>
  <c r="J972" i="14" s="1"/>
  <c r="F973" i="14"/>
  <c r="G973" i="14" s="1"/>
  <c r="I973" i="14"/>
  <c r="J973" i="14" s="1"/>
  <c r="I972" i="12" l="1"/>
  <c r="J972" i="12" s="1"/>
  <c r="F972" i="12"/>
  <c r="G972" i="12" s="1"/>
  <c r="I971" i="12"/>
  <c r="J971" i="12" s="1"/>
  <c r="F971" i="12"/>
  <c r="G971" i="12" s="1"/>
  <c r="I970" i="12"/>
  <c r="J970" i="12" s="1"/>
  <c r="F970" i="12"/>
  <c r="G970" i="12" s="1"/>
  <c r="I969" i="12"/>
  <c r="J969" i="12" s="1"/>
  <c r="F969" i="12"/>
  <c r="G969" i="12" s="1"/>
  <c r="I968" i="12"/>
  <c r="J968" i="12" s="1"/>
  <c r="F968" i="12"/>
  <c r="G968" i="12" s="1"/>
  <c r="I967" i="12"/>
  <c r="J967" i="12" s="1"/>
  <c r="F967" i="12"/>
  <c r="G967" i="12" s="1"/>
  <c r="I966" i="12"/>
  <c r="J966" i="12" s="1"/>
  <c r="F966" i="12"/>
  <c r="G966" i="12" s="1"/>
  <c r="I965" i="12"/>
  <c r="J965" i="12" s="1"/>
  <c r="F965" i="12"/>
  <c r="G965" i="12" s="1"/>
  <c r="I964" i="12"/>
  <c r="J964" i="12" s="1"/>
  <c r="F964" i="12"/>
  <c r="G964" i="12" s="1"/>
  <c r="I963" i="12"/>
  <c r="J963" i="12" s="1"/>
  <c r="F963" i="12"/>
  <c r="G963" i="12" s="1"/>
  <c r="I962" i="12"/>
  <c r="J962" i="12" s="1"/>
  <c r="F962" i="12"/>
  <c r="G962" i="12" s="1"/>
  <c r="I961" i="12"/>
  <c r="J961" i="12" s="1"/>
  <c r="F961" i="12"/>
  <c r="G961" i="12" s="1"/>
  <c r="I960" i="12"/>
  <c r="J960" i="12" s="1"/>
  <c r="F960" i="12"/>
  <c r="G960" i="12" s="1"/>
  <c r="I959" i="12"/>
  <c r="J959" i="12" s="1"/>
  <c r="F959" i="12"/>
  <c r="G959" i="12" s="1"/>
  <c r="I958" i="12"/>
  <c r="J958" i="12" s="1"/>
  <c r="F958" i="12"/>
  <c r="G958" i="12" s="1"/>
  <c r="I957" i="12"/>
  <c r="J957" i="12" s="1"/>
  <c r="F957" i="12"/>
  <c r="G957" i="12" s="1"/>
  <c r="I956" i="12"/>
  <c r="J956" i="12" s="1"/>
  <c r="F956" i="12"/>
  <c r="G956" i="12" s="1"/>
  <c r="I955" i="12"/>
  <c r="J955" i="12" s="1"/>
  <c r="F955" i="12"/>
  <c r="G955" i="12" s="1"/>
  <c r="I954" i="12"/>
  <c r="J954" i="12" s="1"/>
  <c r="F954" i="12"/>
  <c r="G954" i="12" s="1"/>
  <c r="I953" i="12"/>
  <c r="J953" i="12" s="1"/>
  <c r="F953" i="12"/>
  <c r="G953" i="12" s="1"/>
  <c r="J952" i="12"/>
  <c r="I952" i="12"/>
  <c r="F952" i="12"/>
  <c r="G952" i="12" s="1"/>
  <c r="I951" i="12"/>
  <c r="J951" i="12" s="1"/>
  <c r="F951" i="12"/>
  <c r="G951" i="12" s="1"/>
  <c r="I950" i="12"/>
  <c r="J950" i="12" s="1"/>
  <c r="F950" i="12"/>
  <c r="G950" i="12" s="1"/>
  <c r="I949" i="12"/>
  <c r="J949" i="12" s="1"/>
  <c r="F949" i="12"/>
  <c r="G949" i="12" s="1"/>
  <c r="I948" i="12"/>
  <c r="J948" i="12" s="1"/>
  <c r="F948" i="12"/>
  <c r="G948" i="12" s="1"/>
  <c r="I947" i="12"/>
  <c r="J947" i="12" s="1"/>
  <c r="F947" i="12"/>
  <c r="G947" i="12" s="1"/>
  <c r="I946" i="12"/>
  <c r="J946" i="12" s="1"/>
  <c r="F946" i="12"/>
  <c r="G946" i="12" s="1"/>
  <c r="I945" i="12"/>
  <c r="J945" i="12" s="1"/>
  <c r="F945" i="12"/>
  <c r="G945" i="12" s="1"/>
  <c r="I944" i="12"/>
  <c r="J944" i="12" s="1"/>
  <c r="F944" i="12"/>
  <c r="G944" i="12" s="1"/>
  <c r="I943" i="12"/>
  <c r="J943" i="12" s="1"/>
  <c r="F943" i="12"/>
  <c r="G943" i="12" s="1"/>
  <c r="I942" i="12"/>
  <c r="J942" i="12" s="1"/>
  <c r="F942" i="12"/>
  <c r="G942" i="12" s="1"/>
  <c r="I941" i="12"/>
  <c r="J941" i="12" s="1"/>
  <c r="F941" i="12"/>
  <c r="G941" i="12" s="1"/>
  <c r="J940" i="12"/>
  <c r="I940" i="12"/>
  <c r="F940" i="12"/>
  <c r="G940" i="12" s="1"/>
  <c r="I939" i="12"/>
  <c r="J939" i="12" s="1"/>
  <c r="F939" i="12"/>
  <c r="G939" i="12" s="1"/>
  <c r="I938" i="12"/>
  <c r="J938" i="12" s="1"/>
  <c r="F938" i="12"/>
  <c r="G938" i="12" s="1"/>
  <c r="I937" i="12"/>
  <c r="J937" i="12" s="1"/>
  <c r="F937" i="12"/>
  <c r="G937" i="12" s="1"/>
  <c r="I936" i="12"/>
  <c r="J936" i="12" s="1"/>
  <c r="F936" i="12"/>
  <c r="G936" i="12" s="1"/>
  <c r="I935" i="12"/>
  <c r="J935" i="12" s="1"/>
  <c r="F935" i="12"/>
  <c r="G935" i="12" s="1"/>
  <c r="I934" i="12"/>
  <c r="J934" i="12" s="1"/>
  <c r="F934" i="12"/>
  <c r="G934" i="12" s="1"/>
  <c r="I933" i="12"/>
  <c r="J933" i="12" s="1"/>
  <c r="F933" i="12"/>
  <c r="G933" i="12" s="1"/>
  <c r="I932" i="12"/>
  <c r="J932" i="12" s="1"/>
  <c r="F932" i="12"/>
  <c r="G932" i="12" s="1"/>
  <c r="I931" i="12"/>
  <c r="J931" i="12" s="1"/>
  <c r="F931" i="12"/>
  <c r="G931" i="12" s="1"/>
  <c r="I930" i="12"/>
  <c r="J930" i="12" s="1"/>
  <c r="F930" i="12"/>
  <c r="G930" i="12" s="1"/>
  <c r="I929" i="12"/>
  <c r="J929" i="12" s="1"/>
  <c r="F929" i="12"/>
  <c r="G929" i="12" s="1"/>
  <c r="I928" i="12"/>
  <c r="J928" i="12" s="1"/>
  <c r="F928" i="12"/>
  <c r="G928" i="12" s="1"/>
  <c r="I927" i="12"/>
  <c r="J927" i="12" s="1"/>
  <c r="F927" i="12"/>
  <c r="G927" i="12" s="1"/>
  <c r="I926" i="12"/>
  <c r="J926" i="12" s="1"/>
  <c r="F926" i="12"/>
  <c r="G926" i="12" s="1"/>
  <c r="I925" i="12"/>
  <c r="J925" i="12" s="1"/>
  <c r="F925" i="12"/>
  <c r="G925" i="12" s="1"/>
  <c r="I924" i="12"/>
  <c r="J924" i="12" s="1"/>
  <c r="F924" i="12"/>
  <c r="G924" i="12" s="1"/>
  <c r="I923" i="12"/>
  <c r="J923" i="12" s="1"/>
  <c r="F923" i="12"/>
  <c r="G923" i="12" s="1"/>
  <c r="I922" i="12"/>
  <c r="J922" i="12" s="1"/>
  <c r="F922" i="12"/>
  <c r="G922" i="12" s="1"/>
  <c r="I921" i="12"/>
  <c r="J921" i="12" s="1"/>
  <c r="F921" i="12"/>
  <c r="G921" i="12" s="1"/>
  <c r="I920" i="12"/>
  <c r="J920" i="12" s="1"/>
  <c r="F920" i="12"/>
  <c r="G920" i="12" s="1"/>
  <c r="I919" i="12"/>
  <c r="J919" i="12" s="1"/>
  <c r="F919" i="12"/>
  <c r="G919" i="12" s="1"/>
  <c r="J918" i="12"/>
  <c r="I918" i="12"/>
  <c r="F918" i="12"/>
  <c r="G918" i="12" s="1"/>
  <c r="I917" i="12"/>
  <c r="J917" i="12" s="1"/>
  <c r="F917" i="12"/>
  <c r="G917" i="12" s="1"/>
  <c r="I916" i="12"/>
  <c r="J916" i="12" s="1"/>
  <c r="F916" i="12"/>
  <c r="G916" i="12" s="1"/>
  <c r="I915" i="12"/>
  <c r="J915" i="12" s="1"/>
  <c r="F915" i="12"/>
  <c r="G915" i="12" s="1"/>
  <c r="I914" i="12"/>
  <c r="J914" i="12" s="1"/>
  <c r="F914" i="12"/>
  <c r="G914" i="12" s="1"/>
  <c r="I913" i="12"/>
  <c r="J913" i="12" s="1"/>
  <c r="F913" i="12"/>
  <c r="G913" i="12" s="1"/>
  <c r="I912" i="12"/>
  <c r="J912" i="12" s="1"/>
  <c r="F912" i="12"/>
  <c r="G912" i="12" s="1"/>
  <c r="I911" i="12"/>
  <c r="J911" i="12" s="1"/>
  <c r="F911" i="12"/>
  <c r="G911" i="12" s="1"/>
  <c r="I910" i="12"/>
  <c r="J910" i="12" s="1"/>
  <c r="F910" i="12"/>
  <c r="G910" i="12" s="1"/>
  <c r="I909" i="12"/>
  <c r="J909" i="12" s="1"/>
  <c r="F909" i="12"/>
  <c r="G909" i="12" s="1"/>
  <c r="I908" i="12"/>
  <c r="J908" i="12" s="1"/>
  <c r="F908" i="12"/>
  <c r="G908" i="12" s="1"/>
  <c r="I907" i="12"/>
  <c r="J907" i="12" s="1"/>
  <c r="F907" i="12"/>
  <c r="G907" i="12" s="1"/>
  <c r="I906" i="12"/>
  <c r="J906" i="12" s="1"/>
  <c r="F906" i="12"/>
  <c r="G906" i="12" s="1"/>
  <c r="I905" i="12"/>
  <c r="J905" i="12" s="1"/>
  <c r="F905" i="12"/>
  <c r="G905" i="12" s="1"/>
  <c r="J904" i="12"/>
  <c r="I904" i="12"/>
  <c r="F904" i="12"/>
  <c r="G904" i="12" s="1"/>
  <c r="I903" i="12"/>
  <c r="J903" i="12" s="1"/>
  <c r="F903" i="12"/>
  <c r="G903" i="12" s="1"/>
  <c r="I902" i="12"/>
  <c r="J902" i="12" s="1"/>
  <c r="F902" i="12"/>
  <c r="G902" i="12" s="1"/>
  <c r="I901" i="12"/>
  <c r="J901" i="12" s="1"/>
  <c r="F901" i="12"/>
  <c r="G901" i="12" s="1"/>
  <c r="I900" i="12"/>
  <c r="J900" i="12" s="1"/>
  <c r="F900" i="12"/>
  <c r="G900" i="12" s="1"/>
  <c r="I899" i="12"/>
  <c r="J899" i="12" s="1"/>
  <c r="F899" i="12"/>
  <c r="G899" i="12" s="1"/>
  <c r="I898" i="12"/>
  <c r="J898" i="12" s="1"/>
  <c r="F898" i="12"/>
  <c r="G898" i="12" s="1"/>
  <c r="I897" i="12"/>
  <c r="J897" i="12" s="1"/>
  <c r="F897" i="12"/>
  <c r="G897" i="12" s="1"/>
  <c r="I896" i="12"/>
  <c r="J896" i="12" s="1"/>
  <c r="F896" i="12"/>
  <c r="G896" i="12" s="1"/>
  <c r="I895" i="12"/>
  <c r="J895" i="12" s="1"/>
  <c r="F895" i="12"/>
  <c r="G895" i="12" s="1"/>
  <c r="I894" i="12"/>
  <c r="J894" i="12" s="1"/>
  <c r="F894" i="12"/>
  <c r="G894" i="12" s="1"/>
  <c r="I893" i="12"/>
  <c r="J893" i="12" s="1"/>
  <c r="F893" i="12"/>
  <c r="G893" i="12" s="1"/>
  <c r="I892" i="12"/>
  <c r="J892" i="12" s="1"/>
  <c r="F892" i="12"/>
  <c r="G892" i="12" s="1"/>
  <c r="I891" i="12"/>
  <c r="J891" i="12" s="1"/>
  <c r="F891" i="12"/>
  <c r="G891" i="12" s="1"/>
  <c r="I890" i="12"/>
  <c r="J890" i="12" s="1"/>
  <c r="F890" i="12"/>
  <c r="G890" i="12" s="1"/>
  <c r="I889" i="12"/>
  <c r="J889" i="12" s="1"/>
  <c r="F889" i="12"/>
  <c r="G889" i="12" s="1"/>
  <c r="I888" i="12"/>
  <c r="J888" i="12" s="1"/>
  <c r="F888" i="12"/>
  <c r="G888" i="12" s="1"/>
  <c r="I887" i="12"/>
  <c r="J887" i="12" s="1"/>
  <c r="F887" i="12"/>
  <c r="G887" i="12" s="1"/>
  <c r="I886" i="12"/>
  <c r="J886" i="12" s="1"/>
  <c r="F886" i="12"/>
  <c r="G886" i="12" s="1"/>
  <c r="I885" i="12"/>
  <c r="J885" i="12" s="1"/>
  <c r="F885" i="12"/>
  <c r="G885" i="12" s="1"/>
  <c r="I884" i="12"/>
  <c r="J884" i="12" s="1"/>
  <c r="F884" i="12"/>
  <c r="G884" i="12" s="1"/>
  <c r="I883" i="12"/>
  <c r="J883" i="12" s="1"/>
  <c r="F883" i="12"/>
  <c r="G883" i="12" s="1"/>
  <c r="I882" i="12"/>
  <c r="J882" i="12" s="1"/>
  <c r="F882" i="12"/>
  <c r="G882" i="12" s="1"/>
  <c r="I881" i="12"/>
  <c r="J881" i="12" s="1"/>
  <c r="F881" i="12"/>
  <c r="G881" i="12" s="1"/>
  <c r="I880" i="12"/>
  <c r="J880" i="12" s="1"/>
  <c r="F880" i="12"/>
  <c r="G880" i="12" s="1"/>
  <c r="I879" i="12"/>
  <c r="J879" i="12" s="1"/>
  <c r="F879" i="12"/>
  <c r="G879" i="12" s="1"/>
  <c r="I878" i="12"/>
  <c r="J878" i="12" s="1"/>
  <c r="F878" i="12"/>
  <c r="G878" i="12" s="1"/>
  <c r="I877" i="12"/>
  <c r="J877" i="12" s="1"/>
  <c r="F877" i="12"/>
  <c r="G877" i="12" s="1"/>
  <c r="I876" i="12"/>
  <c r="J876" i="12" s="1"/>
  <c r="F876" i="12"/>
  <c r="G876" i="12" s="1"/>
  <c r="I875" i="12"/>
  <c r="J875" i="12" s="1"/>
  <c r="F875" i="12"/>
  <c r="G875" i="12" s="1"/>
  <c r="I874" i="12"/>
  <c r="J874" i="12" s="1"/>
  <c r="F874" i="12"/>
  <c r="G874" i="12" s="1"/>
  <c r="I873" i="12"/>
  <c r="J873" i="12" s="1"/>
  <c r="F873" i="12"/>
  <c r="G873" i="12" s="1"/>
  <c r="I872" i="12"/>
  <c r="J872" i="12" s="1"/>
  <c r="F872" i="12"/>
  <c r="G872" i="12" s="1"/>
  <c r="I871" i="12"/>
  <c r="J871" i="12" s="1"/>
  <c r="F871" i="12"/>
  <c r="G871" i="12" s="1"/>
  <c r="I870" i="12"/>
  <c r="J870" i="12" s="1"/>
  <c r="F870" i="12"/>
  <c r="G870" i="12" s="1"/>
  <c r="I869" i="12"/>
  <c r="J869" i="12" s="1"/>
  <c r="F869" i="12"/>
  <c r="G869" i="12" s="1"/>
  <c r="I868" i="12"/>
  <c r="J868" i="12" s="1"/>
  <c r="F868" i="12"/>
  <c r="G868" i="12" s="1"/>
  <c r="I867" i="12"/>
  <c r="J867" i="12" s="1"/>
  <c r="F867" i="12"/>
  <c r="G867" i="12" s="1"/>
  <c r="I866" i="12"/>
  <c r="J866" i="12" s="1"/>
  <c r="F866" i="12"/>
  <c r="G866" i="12" s="1"/>
  <c r="I865" i="12"/>
  <c r="J865" i="12" s="1"/>
  <c r="F865" i="12"/>
  <c r="G865" i="12" s="1"/>
  <c r="I864" i="12"/>
  <c r="J864" i="12" s="1"/>
  <c r="F864" i="12"/>
  <c r="G864" i="12" s="1"/>
  <c r="I863" i="12"/>
  <c r="J863" i="12" s="1"/>
  <c r="F863" i="12"/>
  <c r="G863" i="12" s="1"/>
  <c r="I862" i="12"/>
  <c r="J862" i="12" s="1"/>
  <c r="F862" i="12"/>
  <c r="G862" i="12" s="1"/>
  <c r="I861" i="12"/>
  <c r="J861" i="12" s="1"/>
  <c r="F861" i="12"/>
  <c r="G861" i="12" s="1"/>
  <c r="I860" i="12"/>
  <c r="J860" i="12" s="1"/>
  <c r="F860" i="12"/>
  <c r="G860" i="12" s="1"/>
  <c r="I859" i="12"/>
  <c r="J859" i="12" s="1"/>
  <c r="F859" i="12"/>
  <c r="G859" i="12" s="1"/>
  <c r="J858" i="12"/>
  <c r="I858" i="12"/>
  <c r="F858" i="12"/>
  <c r="G858" i="12" s="1"/>
  <c r="I857" i="12"/>
  <c r="J857" i="12" s="1"/>
  <c r="F857" i="12"/>
  <c r="G857" i="12" s="1"/>
  <c r="I856" i="12"/>
  <c r="J856" i="12" s="1"/>
  <c r="F856" i="12"/>
  <c r="G856" i="12" s="1"/>
  <c r="I855" i="12"/>
  <c r="J855" i="12" s="1"/>
  <c r="F855" i="12"/>
  <c r="G855" i="12" s="1"/>
  <c r="I854" i="12"/>
  <c r="J854" i="12" s="1"/>
  <c r="F854" i="12"/>
  <c r="G854" i="12" s="1"/>
  <c r="I853" i="12"/>
  <c r="J853" i="12" s="1"/>
  <c r="F853" i="12"/>
  <c r="G853" i="12" s="1"/>
  <c r="I852" i="12"/>
  <c r="J852" i="12" s="1"/>
  <c r="F852" i="12"/>
  <c r="G852" i="12" s="1"/>
  <c r="I851" i="12"/>
  <c r="J851" i="12" s="1"/>
  <c r="F851" i="12"/>
  <c r="G851" i="12" s="1"/>
  <c r="I850" i="12"/>
  <c r="J850" i="12" s="1"/>
  <c r="F850" i="12"/>
  <c r="G850" i="12" s="1"/>
  <c r="I849" i="12"/>
  <c r="J849" i="12" s="1"/>
  <c r="F849" i="12"/>
  <c r="G849" i="12" s="1"/>
  <c r="I848" i="12"/>
  <c r="J848" i="12" s="1"/>
  <c r="F848" i="12"/>
  <c r="G848" i="12" s="1"/>
  <c r="I847" i="12"/>
  <c r="J847" i="12" s="1"/>
  <c r="F847" i="12"/>
  <c r="G847" i="12" s="1"/>
  <c r="I846" i="12"/>
  <c r="J846" i="12" s="1"/>
  <c r="G846" i="12"/>
  <c r="F846" i="12"/>
  <c r="I845" i="12"/>
  <c r="J845" i="12" s="1"/>
  <c r="F845" i="12"/>
  <c r="G845" i="12" s="1"/>
  <c r="I844" i="12"/>
  <c r="J844" i="12" s="1"/>
  <c r="F844" i="12"/>
  <c r="G844" i="12" s="1"/>
  <c r="I843" i="12"/>
  <c r="J843" i="12" s="1"/>
  <c r="F843" i="12"/>
  <c r="G843" i="12" s="1"/>
  <c r="J842" i="12"/>
  <c r="I842" i="12"/>
  <c r="F842" i="12"/>
  <c r="G842" i="12" s="1"/>
  <c r="I841" i="12"/>
  <c r="J841" i="12" s="1"/>
  <c r="F841" i="12"/>
  <c r="G841" i="12" s="1"/>
  <c r="I840" i="12"/>
  <c r="J840" i="12" s="1"/>
  <c r="G840" i="12"/>
  <c r="F840" i="12"/>
  <c r="I839" i="12"/>
  <c r="J839" i="12" s="1"/>
  <c r="F839" i="12"/>
  <c r="G839" i="12" s="1"/>
  <c r="I838" i="12"/>
  <c r="J838" i="12" s="1"/>
  <c r="G838" i="12"/>
  <c r="F838" i="12"/>
  <c r="I837" i="12"/>
  <c r="J837" i="12" s="1"/>
  <c r="F837" i="12"/>
  <c r="G837" i="12" s="1"/>
  <c r="J836" i="12"/>
  <c r="I836" i="12"/>
  <c r="F836" i="12"/>
  <c r="G836" i="12" s="1"/>
  <c r="I835" i="12"/>
  <c r="J835" i="12" s="1"/>
  <c r="F835" i="12"/>
  <c r="G835" i="12" s="1"/>
  <c r="I834" i="12"/>
  <c r="J834" i="12" s="1"/>
  <c r="F834" i="12"/>
  <c r="G834" i="12" s="1"/>
  <c r="I833" i="12"/>
  <c r="J833" i="12" s="1"/>
  <c r="F833" i="12"/>
  <c r="G833" i="12" s="1"/>
  <c r="I832" i="12"/>
  <c r="J832" i="12" s="1"/>
  <c r="F832" i="12"/>
  <c r="G832" i="12" s="1"/>
  <c r="I831" i="12"/>
  <c r="J831" i="12" s="1"/>
  <c r="F831" i="12"/>
  <c r="G831" i="12" s="1"/>
  <c r="I830" i="12"/>
  <c r="J830" i="12" s="1"/>
  <c r="G830" i="12"/>
  <c r="F830" i="12"/>
  <c r="I829" i="12"/>
  <c r="J829" i="12" s="1"/>
  <c r="F829" i="12"/>
  <c r="G829" i="12" s="1"/>
  <c r="I828" i="12"/>
  <c r="J828" i="12" s="1"/>
  <c r="F828" i="12"/>
  <c r="G828" i="12" s="1"/>
  <c r="I827" i="12"/>
  <c r="J827" i="12" s="1"/>
  <c r="F827" i="12"/>
  <c r="G827" i="12" s="1"/>
  <c r="I826" i="12"/>
  <c r="J826" i="12" s="1"/>
  <c r="F826" i="12"/>
  <c r="G826" i="12" s="1"/>
  <c r="I825" i="12"/>
  <c r="J825" i="12" s="1"/>
  <c r="F825" i="12"/>
  <c r="G825" i="12" s="1"/>
  <c r="I824" i="12"/>
  <c r="J824" i="12" s="1"/>
  <c r="F824" i="12"/>
  <c r="G824" i="12" s="1"/>
  <c r="I823" i="12"/>
  <c r="J823" i="12" s="1"/>
  <c r="F823" i="12"/>
  <c r="G823" i="12" s="1"/>
  <c r="I822" i="12"/>
  <c r="J822" i="12" s="1"/>
  <c r="F822" i="12"/>
  <c r="G822" i="12" s="1"/>
  <c r="I821" i="12"/>
  <c r="J821" i="12" s="1"/>
  <c r="F821" i="12"/>
  <c r="G821" i="12" s="1"/>
  <c r="J820" i="12"/>
  <c r="I820" i="12"/>
  <c r="F820" i="12"/>
  <c r="G820" i="12" s="1"/>
  <c r="I819" i="12"/>
  <c r="J819" i="12" s="1"/>
  <c r="F819" i="12"/>
  <c r="G819" i="12" s="1"/>
  <c r="I818" i="12"/>
  <c r="J818" i="12" s="1"/>
  <c r="F818" i="12"/>
  <c r="G818" i="12" s="1"/>
  <c r="I817" i="12"/>
  <c r="J817" i="12" s="1"/>
  <c r="F817" i="12"/>
  <c r="G817" i="12" s="1"/>
  <c r="I816" i="12"/>
  <c r="J816" i="12" s="1"/>
  <c r="F816" i="12"/>
  <c r="G816" i="12" s="1"/>
  <c r="I815" i="12"/>
  <c r="J815" i="12" s="1"/>
  <c r="F815" i="12"/>
  <c r="G815" i="12" s="1"/>
  <c r="I814" i="12"/>
  <c r="J814" i="12" s="1"/>
  <c r="F814" i="12"/>
  <c r="G814" i="12" s="1"/>
  <c r="I813" i="12"/>
  <c r="J813" i="12" s="1"/>
  <c r="F813" i="12"/>
  <c r="G813" i="12" s="1"/>
  <c r="I812" i="12"/>
  <c r="J812" i="12" s="1"/>
  <c r="F812" i="12"/>
  <c r="G812" i="12" s="1"/>
  <c r="I811" i="12"/>
  <c r="J811" i="12" s="1"/>
  <c r="F811" i="12"/>
  <c r="G811" i="12" s="1"/>
  <c r="I810" i="12"/>
  <c r="J810" i="12" s="1"/>
  <c r="F810" i="12"/>
  <c r="G810" i="12" s="1"/>
  <c r="I809" i="12"/>
  <c r="J809" i="12" s="1"/>
  <c r="F809" i="12"/>
  <c r="G809" i="12" s="1"/>
  <c r="I808" i="12"/>
  <c r="J808" i="12" s="1"/>
  <c r="G808" i="12"/>
  <c r="F808" i="12"/>
  <c r="I807" i="12"/>
  <c r="J807" i="12" s="1"/>
  <c r="F807" i="12"/>
  <c r="G807" i="12" s="1"/>
  <c r="I806" i="12"/>
  <c r="J806" i="12" s="1"/>
  <c r="F806" i="12"/>
  <c r="G806" i="12" s="1"/>
  <c r="I805" i="12"/>
  <c r="J805" i="12" s="1"/>
  <c r="F805" i="12"/>
  <c r="G805" i="12" s="1"/>
  <c r="I804" i="12"/>
  <c r="J804" i="12" s="1"/>
  <c r="F804" i="12"/>
  <c r="G804" i="12" s="1"/>
  <c r="I803" i="12"/>
  <c r="J803" i="12" s="1"/>
  <c r="F803" i="12"/>
  <c r="G803" i="12" s="1"/>
  <c r="I802" i="12"/>
  <c r="J802" i="12" s="1"/>
  <c r="G802" i="12"/>
  <c r="F802" i="12"/>
  <c r="I801" i="12"/>
  <c r="J801" i="12" s="1"/>
  <c r="F801" i="12"/>
  <c r="G801" i="12" s="1"/>
  <c r="J800" i="12"/>
  <c r="I800" i="12"/>
  <c r="F800" i="12"/>
  <c r="G800" i="12" s="1"/>
  <c r="I799" i="12"/>
  <c r="J799" i="12" s="1"/>
  <c r="F799" i="12"/>
  <c r="G799" i="12" s="1"/>
  <c r="I798" i="12"/>
  <c r="J798" i="12" s="1"/>
  <c r="F798" i="12"/>
  <c r="G798" i="12" s="1"/>
  <c r="I797" i="12"/>
  <c r="J797" i="12" s="1"/>
  <c r="G797" i="12"/>
  <c r="F797" i="12"/>
  <c r="J796" i="12"/>
  <c r="I796" i="12"/>
  <c r="G796" i="12"/>
  <c r="F796" i="12"/>
  <c r="I795" i="12"/>
  <c r="J795" i="12" s="1"/>
  <c r="G795" i="12"/>
  <c r="F795" i="12"/>
  <c r="I794" i="12"/>
  <c r="J794" i="12" s="1"/>
  <c r="F794" i="12"/>
  <c r="G794" i="12" s="1"/>
  <c r="I793" i="12"/>
  <c r="J793" i="12" s="1"/>
  <c r="F793" i="12"/>
  <c r="G793" i="12" s="1"/>
  <c r="I792" i="12"/>
  <c r="J792" i="12" s="1"/>
  <c r="G792" i="12"/>
  <c r="F792" i="12"/>
  <c r="I791" i="12"/>
  <c r="J791" i="12" s="1"/>
  <c r="F791" i="12"/>
  <c r="G791" i="12" s="1"/>
  <c r="J790" i="12"/>
  <c r="I790" i="12"/>
  <c r="F790" i="12"/>
  <c r="G790" i="12" s="1"/>
  <c r="I789" i="12"/>
  <c r="J789" i="12" s="1"/>
  <c r="G789" i="12"/>
  <c r="F789" i="12"/>
  <c r="I788" i="12"/>
  <c r="J788" i="12" s="1"/>
  <c r="G788" i="12"/>
  <c r="F788" i="12"/>
  <c r="I787" i="12"/>
  <c r="J787" i="12" s="1"/>
  <c r="F787" i="12"/>
  <c r="G787" i="12" s="1"/>
  <c r="I786" i="12"/>
  <c r="J786" i="12" s="1"/>
  <c r="G786" i="12"/>
  <c r="F786" i="12"/>
  <c r="I785" i="12"/>
  <c r="J785" i="12" s="1"/>
  <c r="G785" i="12"/>
  <c r="F785" i="12"/>
  <c r="J784" i="12"/>
  <c r="I784" i="12"/>
  <c r="F784" i="12"/>
  <c r="G784" i="12" s="1"/>
  <c r="I783" i="12"/>
  <c r="J783" i="12" s="1"/>
  <c r="F783" i="12"/>
  <c r="G783" i="12" s="1"/>
  <c r="I782" i="12"/>
  <c r="J782" i="12" s="1"/>
  <c r="F782" i="12"/>
  <c r="G782" i="12" s="1"/>
  <c r="I781" i="12"/>
  <c r="J781" i="12" s="1"/>
  <c r="G781" i="12"/>
  <c r="F781" i="12"/>
  <c r="I780" i="12"/>
  <c r="J780" i="12" s="1"/>
  <c r="F780" i="12"/>
  <c r="G780" i="12" s="1"/>
  <c r="I779" i="12"/>
  <c r="J779" i="12" s="1"/>
  <c r="F779" i="12"/>
  <c r="G779" i="12" s="1"/>
  <c r="I778" i="12"/>
  <c r="J778" i="12" s="1"/>
  <c r="F778" i="12"/>
  <c r="G778" i="12" s="1"/>
  <c r="I777" i="12"/>
  <c r="J777" i="12" s="1"/>
  <c r="F777" i="12"/>
  <c r="G777" i="12" s="1"/>
  <c r="I776" i="12"/>
  <c r="J776" i="12" s="1"/>
  <c r="F776" i="12"/>
  <c r="G776" i="12" s="1"/>
  <c r="I775" i="12"/>
  <c r="J775" i="12" s="1"/>
  <c r="F775" i="12"/>
  <c r="G775" i="12" s="1"/>
  <c r="J774" i="12"/>
  <c r="I774" i="12"/>
  <c r="F774" i="12"/>
  <c r="G774" i="12" s="1"/>
  <c r="I773" i="12"/>
  <c r="J773" i="12" s="1"/>
  <c r="F773" i="12"/>
  <c r="G773" i="12" s="1"/>
  <c r="I772" i="12"/>
  <c r="J772" i="12" s="1"/>
  <c r="F772" i="12"/>
  <c r="G772" i="12" s="1"/>
  <c r="I771" i="12"/>
  <c r="J771" i="12" s="1"/>
  <c r="F771" i="12"/>
  <c r="G771" i="12" s="1"/>
  <c r="I770" i="12"/>
  <c r="J770" i="12" s="1"/>
  <c r="F770" i="12"/>
  <c r="G770" i="12" s="1"/>
  <c r="I769" i="12"/>
  <c r="J769" i="12" s="1"/>
  <c r="F769" i="12"/>
  <c r="G769" i="12" s="1"/>
  <c r="I768" i="12"/>
  <c r="J768" i="12" s="1"/>
  <c r="F768" i="12"/>
  <c r="G768" i="12" s="1"/>
  <c r="I767" i="12"/>
  <c r="J767" i="12" s="1"/>
  <c r="F767" i="12"/>
  <c r="G767" i="12" s="1"/>
  <c r="I766" i="12"/>
  <c r="J766" i="12" s="1"/>
  <c r="F766" i="12"/>
  <c r="G766" i="12" s="1"/>
  <c r="I765" i="12"/>
  <c r="J765" i="12" s="1"/>
  <c r="F765" i="12"/>
  <c r="G765" i="12" s="1"/>
  <c r="J764" i="12"/>
  <c r="I764" i="12"/>
  <c r="F764" i="12"/>
  <c r="G764" i="12" s="1"/>
  <c r="I763" i="12"/>
  <c r="J763" i="12" s="1"/>
  <c r="G763" i="12"/>
  <c r="F763" i="12"/>
  <c r="I762" i="12"/>
  <c r="J762" i="12" s="1"/>
  <c r="F762" i="12"/>
  <c r="G762" i="12" s="1"/>
  <c r="I761" i="12"/>
  <c r="J761" i="12" s="1"/>
  <c r="F761" i="12"/>
  <c r="G761" i="12" s="1"/>
  <c r="I760" i="12"/>
  <c r="J760" i="12" s="1"/>
  <c r="G760" i="12"/>
  <c r="F760" i="12"/>
  <c r="I759" i="12"/>
  <c r="J759" i="12" s="1"/>
  <c r="F759" i="12"/>
  <c r="G759" i="12" s="1"/>
  <c r="I758" i="12"/>
  <c r="J758" i="12" s="1"/>
  <c r="F758" i="12"/>
  <c r="G758" i="12" s="1"/>
  <c r="I757" i="12"/>
  <c r="J757" i="12" s="1"/>
  <c r="G757" i="12"/>
  <c r="F757" i="12"/>
  <c r="I756" i="12"/>
  <c r="J756" i="12" s="1"/>
  <c r="G756" i="12"/>
  <c r="F756" i="12"/>
  <c r="I755" i="12"/>
  <c r="J755" i="12" s="1"/>
  <c r="F755" i="12"/>
  <c r="G755" i="12" s="1"/>
  <c r="I754" i="12"/>
  <c r="J754" i="12" s="1"/>
  <c r="G754" i="12"/>
  <c r="F754" i="12"/>
  <c r="I753" i="12"/>
  <c r="J753" i="12" s="1"/>
  <c r="G753" i="12"/>
  <c r="F753" i="12"/>
  <c r="I752" i="12"/>
  <c r="J752" i="12" s="1"/>
  <c r="F752" i="12"/>
  <c r="G752" i="12" s="1"/>
  <c r="I751" i="12"/>
  <c r="J751" i="12" s="1"/>
  <c r="F751" i="12"/>
  <c r="G751" i="12" s="1"/>
  <c r="I750" i="12"/>
  <c r="J750" i="12" s="1"/>
  <c r="F750" i="12"/>
  <c r="G750" i="12" s="1"/>
  <c r="I749" i="12"/>
  <c r="J749" i="12" s="1"/>
  <c r="F749" i="12"/>
  <c r="G749" i="12" s="1"/>
  <c r="I748" i="12"/>
  <c r="J748" i="12" s="1"/>
  <c r="F748" i="12"/>
  <c r="G748" i="12" s="1"/>
  <c r="I747" i="12"/>
  <c r="J747" i="12" s="1"/>
  <c r="F747" i="12"/>
  <c r="G747" i="12" s="1"/>
  <c r="I746" i="12"/>
  <c r="J746" i="12" s="1"/>
  <c r="F746" i="12"/>
  <c r="G746" i="12" s="1"/>
  <c r="I745" i="12"/>
  <c r="J745" i="12" s="1"/>
  <c r="F745" i="12"/>
  <c r="G745" i="12" s="1"/>
  <c r="I744" i="12"/>
  <c r="J744" i="12" s="1"/>
  <c r="F744" i="12"/>
  <c r="G744" i="12" s="1"/>
  <c r="I743" i="12"/>
  <c r="J743" i="12" s="1"/>
  <c r="F743" i="12"/>
  <c r="G743" i="12" s="1"/>
  <c r="J742" i="12"/>
  <c r="I742" i="12"/>
  <c r="F742" i="12"/>
  <c r="G742" i="12" s="1"/>
  <c r="I741" i="12"/>
  <c r="J741" i="12" s="1"/>
  <c r="F741" i="12"/>
  <c r="G741" i="12" s="1"/>
  <c r="I740" i="12"/>
  <c r="J740" i="12" s="1"/>
  <c r="F740" i="12"/>
  <c r="G740" i="12" s="1"/>
  <c r="I739" i="12"/>
  <c r="J739" i="12" s="1"/>
  <c r="F739" i="12"/>
  <c r="G739" i="12" s="1"/>
  <c r="I738" i="12"/>
  <c r="J738" i="12" s="1"/>
  <c r="F738" i="12"/>
  <c r="G738" i="12" s="1"/>
  <c r="I737" i="12"/>
  <c r="J737" i="12" s="1"/>
  <c r="F737" i="12"/>
  <c r="G737" i="12" s="1"/>
  <c r="I736" i="12"/>
  <c r="J736" i="12" s="1"/>
  <c r="F736" i="12"/>
  <c r="G736" i="12" s="1"/>
  <c r="I735" i="12"/>
  <c r="J735" i="12" s="1"/>
  <c r="F735" i="12"/>
  <c r="G735" i="12" s="1"/>
  <c r="I734" i="12"/>
  <c r="J734" i="12" s="1"/>
  <c r="F734" i="12"/>
  <c r="G734" i="12" s="1"/>
  <c r="I733" i="12"/>
  <c r="J733" i="12" s="1"/>
  <c r="F733" i="12"/>
  <c r="G733" i="12" s="1"/>
  <c r="J732" i="12"/>
  <c r="I732" i="12"/>
  <c r="F732" i="12"/>
  <c r="G732" i="12" s="1"/>
  <c r="I731" i="12"/>
  <c r="J731" i="12" s="1"/>
  <c r="G731" i="12"/>
  <c r="F731" i="12"/>
  <c r="I730" i="12"/>
  <c r="J730" i="12" s="1"/>
  <c r="F730" i="12"/>
  <c r="G730" i="12" s="1"/>
  <c r="I729" i="12"/>
  <c r="J729" i="12" s="1"/>
  <c r="F729" i="12"/>
  <c r="G729" i="12" s="1"/>
  <c r="I728" i="12"/>
  <c r="J728" i="12" s="1"/>
  <c r="G728" i="12"/>
  <c r="F728" i="12"/>
  <c r="I727" i="12"/>
  <c r="J727" i="12" s="1"/>
  <c r="F727" i="12"/>
  <c r="G727" i="12" s="1"/>
  <c r="I726" i="12"/>
  <c r="J726" i="12" s="1"/>
  <c r="F726" i="12"/>
  <c r="G726" i="12" s="1"/>
  <c r="I725" i="12"/>
  <c r="J725" i="12" s="1"/>
  <c r="G725" i="12"/>
  <c r="F725" i="12"/>
  <c r="I724" i="12"/>
  <c r="J724" i="12" s="1"/>
  <c r="G724" i="12"/>
  <c r="F724" i="12"/>
  <c r="I723" i="12"/>
  <c r="J723" i="12" s="1"/>
  <c r="F723" i="12"/>
  <c r="G723" i="12" s="1"/>
  <c r="I722" i="12"/>
  <c r="J722" i="12" s="1"/>
  <c r="G722" i="12"/>
  <c r="F722" i="12"/>
  <c r="I721" i="12"/>
  <c r="J721" i="12" s="1"/>
  <c r="F721" i="12"/>
  <c r="G721" i="12" s="1"/>
  <c r="I720" i="12"/>
  <c r="J720" i="12" s="1"/>
  <c r="F720" i="12"/>
  <c r="G720" i="12" s="1"/>
  <c r="I719" i="12"/>
  <c r="J719" i="12" s="1"/>
  <c r="F719" i="12"/>
  <c r="G719" i="12" s="1"/>
  <c r="I718" i="12"/>
  <c r="J718" i="12" s="1"/>
  <c r="F718" i="12"/>
  <c r="G718" i="12" s="1"/>
  <c r="I717" i="12"/>
  <c r="J717" i="12" s="1"/>
  <c r="F717" i="12"/>
  <c r="G717" i="12" s="1"/>
  <c r="I716" i="12"/>
  <c r="J716" i="12" s="1"/>
  <c r="F716" i="12"/>
  <c r="G716" i="12" s="1"/>
  <c r="I715" i="12"/>
  <c r="J715" i="12" s="1"/>
  <c r="F715" i="12"/>
  <c r="G715" i="12" s="1"/>
  <c r="I714" i="12"/>
  <c r="J714" i="12" s="1"/>
  <c r="F714" i="12"/>
  <c r="G714" i="12" s="1"/>
  <c r="I713" i="12"/>
  <c r="J713" i="12" s="1"/>
  <c r="F713" i="12"/>
  <c r="G713" i="12" s="1"/>
  <c r="I712" i="12"/>
  <c r="J712" i="12" s="1"/>
  <c r="F712" i="12"/>
  <c r="G712" i="12" s="1"/>
  <c r="I711" i="12"/>
  <c r="J711" i="12" s="1"/>
  <c r="F711" i="12"/>
  <c r="G711" i="12" s="1"/>
  <c r="I710" i="12"/>
  <c r="J710" i="12" s="1"/>
  <c r="F710" i="12"/>
  <c r="G710" i="12" s="1"/>
  <c r="I709" i="12"/>
  <c r="J709" i="12" s="1"/>
  <c r="F709" i="12"/>
  <c r="G709" i="12" s="1"/>
  <c r="I708" i="12"/>
  <c r="J708" i="12" s="1"/>
  <c r="G708" i="12"/>
  <c r="F708" i="12"/>
  <c r="I707" i="12"/>
  <c r="J707" i="12" s="1"/>
  <c r="F707" i="12"/>
  <c r="G707" i="12" s="1"/>
  <c r="J706" i="12"/>
  <c r="I706" i="12"/>
  <c r="F706" i="12"/>
  <c r="G706" i="12" s="1"/>
  <c r="I705" i="12"/>
  <c r="J705" i="12" s="1"/>
  <c r="F705" i="12"/>
  <c r="G705" i="12" s="1"/>
  <c r="I704" i="12"/>
  <c r="J704" i="12" s="1"/>
  <c r="F704" i="12"/>
  <c r="G704" i="12" s="1"/>
  <c r="I703" i="12"/>
  <c r="J703" i="12" s="1"/>
  <c r="G703" i="12"/>
  <c r="F703" i="12"/>
  <c r="I702" i="12"/>
  <c r="J702" i="12" s="1"/>
  <c r="F702" i="12"/>
  <c r="G702" i="12" s="1"/>
  <c r="I701" i="12"/>
  <c r="J701" i="12" s="1"/>
  <c r="F701" i="12"/>
  <c r="G701" i="12" s="1"/>
  <c r="I700" i="12"/>
  <c r="J700" i="12" s="1"/>
  <c r="F700" i="12"/>
  <c r="G700" i="12" s="1"/>
  <c r="I699" i="12"/>
  <c r="J699" i="12" s="1"/>
  <c r="F699" i="12"/>
  <c r="G699" i="12" s="1"/>
  <c r="I698" i="12"/>
  <c r="J698" i="12" s="1"/>
  <c r="F698" i="12"/>
  <c r="G698" i="12" s="1"/>
  <c r="I697" i="12"/>
  <c r="J697" i="12" s="1"/>
  <c r="F697" i="12"/>
  <c r="G697" i="12" s="1"/>
  <c r="I696" i="12"/>
  <c r="J696" i="12" s="1"/>
  <c r="F696" i="12"/>
  <c r="G696" i="12" s="1"/>
  <c r="I695" i="12"/>
  <c r="J695" i="12" s="1"/>
  <c r="F695" i="12"/>
  <c r="G695" i="12" s="1"/>
  <c r="I694" i="12"/>
  <c r="J694" i="12" s="1"/>
  <c r="F694" i="12"/>
  <c r="G694" i="12" s="1"/>
  <c r="I693" i="12"/>
  <c r="J693" i="12" s="1"/>
  <c r="G693" i="12"/>
  <c r="F693" i="12"/>
  <c r="I692" i="12"/>
  <c r="J692" i="12" s="1"/>
  <c r="F692" i="12"/>
  <c r="G692" i="12" s="1"/>
  <c r="I691" i="12"/>
  <c r="J691" i="12" s="1"/>
  <c r="F691" i="12"/>
  <c r="G691" i="12" s="1"/>
  <c r="I690" i="12"/>
  <c r="J690" i="12" s="1"/>
  <c r="F690" i="12"/>
  <c r="G690" i="12" s="1"/>
  <c r="I689" i="12"/>
  <c r="J689" i="12" s="1"/>
  <c r="F689" i="12"/>
  <c r="G689" i="12" s="1"/>
  <c r="I688" i="12"/>
  <c r="J688" i="12" s="1"/>
  <c r="F688" i="12"/>
  <c r="G688" i="12" s="1"/>
  <c r="I687" i="12"/>
  <c r="J687" i="12" s="1"/>
  <c r="F687" i="12"/>
  <c r="G687" i="12" s="1"/>
  <c r="I686" i="12"/>
  <c r="J686" i="12" s="1"/>
  <c r="F686" i="12"/>
  <c r="G686" i="12" s="1"/>
  <c r="I685" i="12"/>
  <c r="J685" i="12" s="1"/>
  <c r="F685" i="12"/>
  <c r="G685" i="12" s="1"/>
  <c r="J684" i="12"/>
  <c r="I684" i="12"/>
  <c r="F684" i="12"/>
  <c r="G684" i="12" s="1"/>
  <c r="I683" i="12"/>
  <c r="J683" i="12" s="1"/>
  <c r="F683" i="12"/>
  <c r="G683" i="12" s="1"/>
  <c r="I682" i="12"/>
  <c r="J682" i="12" s="1"/>
  <c r="F682" i="12"/>
  <c r="G682" i="12" s="1"/>
  <c r="I681" i="12"/>
  <c r="J681" i="12" s="1"/>
  <c r="G681" i="12"/>
  <c r="F681" i="12"/>
  <c r="I680" i="12"/>
  <c r="J680" i="12" s="1"/>
  <c r="F680" i="12"/>
  <c r="G680" i="12" s="1"/>
  <c r="I679" i="12"/>
  <c r="J679" i="12" s="1"/>
  <c r="F679" i="12"/>
  <c r="G679" i="12" s="1"/>
  <c r="I678" i="12"/>
  <c r="J678" i="12" s="1"/>
  <c r="F678" i="12"/>
  <c r="G678" i="12" s="1"/>
  <c r="I677" i="12"/>
  <c r="J677" i="12" s="1"/>
  <c r="F677" i="12"/>
  <c r="G677" i="12" s="1"/>
  <c r="I676" i="12"/>
  <c r="J676" i="12" s="1"/>
  <c r="F676" i="12"/>
  <c r="G676" i="12" s="1"/>
  <c r="I675" i="12"/>
  <c r="J675" i="12" s="1"/>
  <c r="F675" i="12"/>
  <c r="G675" i="12" s="1"/>
  <c r="I674" i="12"/>
  <c r="J674" i="12" s="1"/>
  <c r="G674" i="12"/>
  <c r="F674" i="12"/>
  <c r="I673" i="12"/>
  <c r="J673" i="12" s="1"/>
  <c r="F673" i="12"/>
  <c r="G673" i="12" s="1"/>
  <c r="I672" i="12"/>
  <c r="J672" i="12" s="1"/>
  <c r="F672" i="12"/>
  <c r="G672" i="12" s="1"/>
  <c r="I671" i="12"/>
  <c r="J671" i="12" s="1"/>
  <c r="F671" i="12"/>
  <c r="G671" i="12" s="1"/>
  <c r="I670" i="12"/>
  <c r="J670" i="12" s="1"/>
  <c r="F670" i="12"/>
  <c r="G670" i="12" s="1"/>
  <c r="I669" i="12"/>
  <c r="J669" i="12" s="1"/>
  <c r="F669" i="12"/>
  <c r="G669" i="12" s="1"/>
  <c r="I668" i="12"/>
  <c r="J668" i="12" s="1"/>
  <c r="F668" i="12"/>
  <c r="G668" i="12" s="1"/>
  <c r="I667" i="12"/>
  <c r="J667" i="12" s="1"/>
  <c r="F667" i="12"/>
  <c r="G667" i="12" s="1"/>
  <c r="I666" i="12"/>
  <c r="J666" i="12" s="1"/>
  <c r="F666" i="12"/>
  <c r="G666" i="12" s="1"/>
  <c r="I665" i="12"/>
  <c r="J665" i="12" s="1"/>
  <c r="F665" i="12"/>
  <c r="G665" i="12" s="1"/>
  <c r="I664" i="12"/>
  <c r="J664" i="12" s="1"/>
  <c r="F664" i="12"/>
  <c r="G664" i="12" s="1"/>
  <c r="I663" i="12"/>
  <c r="J663" i="12" s="1"/>
  <c r="F663" i="12"/>
  <c r="G663" i="12" s="1"/>
  <c r="I662" i="12"/>
  <c r="J662" i="12" s="1"/>
  <c r="F662" i="12"/>
  <c r="G662" i="12" s="1"/>
  <c r="I661" i="12"/>
  <c r="J661" i="12" s="1"/>
  <c r="F661" i="12"/>
  <c r="G661" i="12" s="1"/>
  <c r="I660" i="12"/>
  <c r="J660" i="12" s="1"/>
  <c r="F660" i="12"/>
  <c r="G660" i="12" s="1"/>
  <c r="I659" i="12"/>
  <c r="J659" i="12" s="1"/>
  <c r="F659" i="12"/>
  <c r="G659" i="12" s="1"/>
  <c r="I658" i="12"/>
  <c r="J658" i="12" s="1"/>
  <c r="F658" i="12"/>
  <c r="G658" i="12" s="1"/>
  <c r="I657" i="12"/>
  <c r="J657" i="12" s="1"/>
  <c r="F657" i="12"/>
  <c r="G657" i="12" s="1"/>
  <c r="I656" i="12"/>
  <c r="J656" i="12" s="1"/>
  <c r="F656" i="12"/>
  <c r="G656" i="12" s="1"/>
  <c r="I655" i="12"/>
  <c r="J655" i="12" s="1"/>
  <c r="F655" i="12"/>
  <c r="G655" i="12" s="1"/>
  <c r="I654" i="12"/>
  <c r="J654" i="12" s="1"/>
  <c r="F654" i="12"/>
  <c r="G654" i="12" s="1"/>
  <c r="I653" i="12"/>
  <c r="J653" i="12" s="1"/>
  <c r="F653" i="12"/>
  <c r="G653" i="12" s="1"/>
  <c r="I652" i="12"/>
  <c r="J652" i="12" s="1"/>
  <c r="G652" i="12"/>
  <c r="F652" i="12"/>
  <c r="I651" i="12"/>
  <c r="J651" i="12" s="1"/>
  <c r="F651" i="12"/>
  <c r="G651" i="12" s="1"/>
  <c r="I650" i="12"/>
  <c r="J650" i="12" s="1"/>
  <c r="F650" i="12"/>
  <c r="G650" i="12" s="1"/>
  <c r="I649" i="12"/>
  <c r="J649" i="12" s="1"/>
  <c r="F649" i="12"/>
  <c r="G649" i="12" s="1"/>
  <c r="I648" i="12"/>
  <c r="J648" i="12" s="1"/>
  <c r="F648" i="12"/>
  <c r="G648" i="12" s="1"/>
  <c r="I647" i="12"/>
  <c r="J647" i="12" s="1"/>
  <c r="F647" i="12"/>
  <c r="G647" i="12" s="1"/>
  <c r="I646" i="12"/>
  <c r="J646" i="12" s="1"/>
  <c r="F646" i="12"/>
  <c r="G646" i="12" s="1"/>
  <c r="I645" i="12"/>
  <c r="J645" i="12" s="1"/>
  <c r="F645" i="12"/>
  <c r="G645" i="12" s="1"/>
  <c r="I644" i="12"/>
  <c r="J644" i="12" s="1"/>
  <c r="F644" i="12"/>
  <c r="G644" i="12" s="1"/>
  <c r="I643" i="12"/>
  <c r="J643" i="12" s="1"/>
  <c r="F643" i="12"/>
  <c r="G643" i="12" s="1"/>
  <c r="I642" i="12"/>
  <c r="J642" i="12" s="1"/>
  <c r="G642" i="12"/>
  <c r="F642" i="12"/>
  <c r="I641" i="12"/>
  <c r="J641" i="12" s="1"/>
  <c r="F641" i="12"/>
  <c r="G641" i="12" s="1"/>
  <c r="I640" i="12"/>
  <c r="J640" i="12" s="1"/>
  <c r="F640" i="12"/>
  <c r="G640" i="12" s="1"/>
  <c r="I639" i="12"/>
  <c r="J639" i="12" s="1"/>
  <c r="F639" i="12"/>
  <c r="G639" i="12" s="1"/>
  <c r="I638" i="12"/>
  <c r="J638" i="12" s="1"/>
  <c r="F638" i="12"/>
  <c r="G638" i="12" s="1"/>
  <c r="I637" i="12"/>
  <c r="J637" i="12" s="1"/>
  <c r="F637" i="12"/>
  <c r="G637" i="12" s="1"/>
  <c r="I636" i="12"/>
  <c r="J636" i="12" s="1"/>
  <c r="G636" i="12"/>
  <c r="F636" i="12"/>
  <c r="I635" i="12"/>
  <c r="J635" i="12" s="1"/>
  <c r="F635" i="12"/>
  <c r="G635" i="12" s="1"/>
  <c r="I634" i="12"/>
  <c r="J634" i="12" s="1"/>
  <c r="F634" i="12"/>
  <c r="G634" i="12" s="1"/>
  <c r="I633" i="12"/>
  <c r="J633" i="12" s="1"/>
  <c r="F633" i="12"/>
  <c r="G633" i="12" s="1"/>
  <c r="I632" i="12"/>
  <c r="J632" i="12" s="1"/>
  <c r="F632" i="12"/>
  <c r="G632" i="12" s="1"/>
  <c r="I631" i="12"/>
  <c r="J631" i="12" s="1"/>
  <c r="F631" i="12"/>
  <c r="G631" i="12" s="1"/>
  <c r="I630" i="12"/>
  <c r="J630" i="12" s="1"/>
  <c r="F630" i="12"/>
  <c r="G630" i="12" s="1"/>
  <c r="I629" i="12"/>
  <c r="J629" i="12" s="1"/>
  <c r="F629" i="12"/>
  <c r="G629" i="12" s="1"/>
  <c r="I628" i="12"/>
  <c r="J628" i="12" s="1"/>
  <c r="F628" i="12"/>
  <c r="G628" i="12" s="1"/>
  <c r="I627" i="12"/>
  <c r="J627" i="12" s="1"/>
  <c r="F627" i="12"/>
  <c r="G627" i="12" s="1"/>
  <c r="I626" i="12"/>
  <c r="J626" i="12" s="1"/>
  <c r="G626" i="12"/>
  <c r="I625" i="12"/>
  <c r="J625" i="12" s="1"/>
  <c r="F625" i="12"/>
  <c r="G625" i="12" s="1"/>
  <c r="I624" i="12"/>
  <c r="J624" i="12" s="1"/>
  <c r="F624" i="12"/>
  <c r="G624" i="12" s="1"/>
  <c r="I623" i="12"/>
  <c r="J623" i="12" s="1"/>
  <c r="F623" i="12"/>
  <c r="G623" i="12" s="1"/>
  <c r="I622" i="12"/>
  <c r="J622" i="12" s="1"/>
  <c r="F622" i="12"/>
  <c r="G622" i="12" s="1"/>
  <c r="I621" i="12"/>
  <c r="J621" i="12" s="1"/>
  <c r="F621" i="12"/>
  <c r="G621" i="12" s="1"/>
  <c r="J620" i="12"/>
  <c r="I620" i="12"/>
  <c r="F620" i="12"/>
  <c r="G620" i="12" s="1"/>
  <c r="I619" i="12"/>
  <c r="J619" i="12" s="1"/>
  <c r="F619" i="12"/>
  <c r="G619" i="12" s="1"/>
  <c r="I618" i="12"/>
  <c r="J618" i="12" s="1"/>
  <c r="F618" i="12"/>
  <c r="G618" i="12" s="1"/>
  <c r="I617" i="12"/>
  <c r="J617" i="12" s="1"/>
  <c r="G617" i="12"/>
  <c r="F617" i="12"/>
  <c r="I616" i="12"/>
  <c r="J616" i="12" s="1"/>
  <c r="G616" i="12"/>
  <c r="F616" i="12"/>
  <c r="I615" i="12"/>
  <c r="J615" i="12" s="1"/>
  <c r="G615" i="12"/>
  <c r="F615" i="12"/>
  <c r="I614" i="12"/>
  <c r="J614" i="12" s="1"/>
  <c r="F614" i="12"/>
  <c r="G614" i="12" s="1"/>
  <c r="I613" i="12"/>
  <c r="J613" i="12" s="1"/>
  <c r="F613" i="12"/>
  <c r="G613" i="12" s="1"/>
  <c r="I612" i="12"/>
  <c r="J612" i="12" s="1"/>
  <c r="G612" i="12"/>
  <c r="F612" i="12"/>
  <c r="I611" i="12"/>
  <c r="J611" i="12" s="1"/>
  <c r="F611" i="12"/>
  <c r="G611" i="12" s="1"/>
  <c r="I610" i="12"/>
  <c r="J610" i="12" s="1"/>
  <c r="F610" i="12"/>
  <c r="G610" i="12" s="1"/>
  <c r="I609" i="12"/>
  <c r="J609" i="12" s="1"/>
  <c r="G609" i="12"/>
  <c r="F609" i="12"/>
  <c r="I608" i="12"/>
  <c r="J608" i="12" s="1"/>
  <c r="F608" i="12"/>
  <c r="G608" i="12" s="1"/>
  <c r="I607" i="12"/>
  <c r="J607" i="12" s="1"/>
  <c r="F607" i="12"/>
  <c r="G607" i="12" s="1"/>
  <c r="I606" i="12"/>
  <c r="J606" i="12" s="1"/>
  <c r="G606" i="12"/>
  <c r="F606" i="12"/>
  <c r="I605" i="12"/>
  <c r="J605" i="12" s="1"/>
  <c r="F605" i="12"/>
  <c r="G605" i="12" s="1"/>
  <c r="J604" i="12"/>
  <c r="I604" i="12"/>
  <c r="F604" i="12"/>
  <c r="G604" i="12" s="1"/>
  <c r="I603" i="12"/>
  <c r="J603" i="12" s="1"/>
  <c r="F603" i="12"/>
  <c r="G603" i="12" s="1"/>
  <c r="I602" i="12"/>
  <c r="J602" i="12" s="1"/>
  <c r="G602" i="12"/>
  <c r="I601" i="12"/>
  <c r="J601" i="12" s="1"/>
  <c r="F601" i="12"/>
  <c r="G601" i="12" s="1"/>
  <c r="I600" i="12"/>
  <c r="J600" i="12" s="1"/>
  <c r="F600" i="12"/>
  <c r="G600" i="12" s="1"/>
  <c r="J599" i="12"/>
  <c r="I599" i="12"/>
  <c r="F599" i="12"/>
  <c r="G599" i="12" s="1"/>
  <c r="I598" i="12"/>
  <c r="J598" i="12" s="1"/>
  <c r="F598" i="12"/>
  <c r="G598" i="12" s="1"/>
  <c r="I597" i="12"/>
  <c r="J597" i="12" s="1"/>
  <c r="F597" i="12"/>
  <c r="G597" i="12" s="1"/>
  <c r="I596" i="12"/>
  <c r="J596" i="12" s="1"/>
  <c r="F596" i="12"/>
  <c r="G596" i="12" s="1"/>
  <c r="I595" i="12"/>
  <c r="J595" i="12" s="1"/>
  <c r="F595" i="12"/>
  <c r="G595" i="12" s="1"/>
  <c r="I594" i="12"/>
  <c r="J594" i="12" s="1"/>
  <c r="F594" i="12"/>
  <c r="G594" i="12" s="1"/>
  <c r="I593" i="12"/>
  <c r="J593" i="12" s="1"/>
  <c r="F593" i="12"/>
  <c r="G593" i="12" s="1"/>
  <c r="I592" i="12"/>
  <c r="J592" i="12" s="1"/>
  <c r="F592" i="12"/>
  <c r="G592" i="12" s="1"/>
  <c r="I591" i="12"/>
  <c r="J591" i="12" s="1"/>
  <c r="F591" i="12"/>
  <c r="G591" i="12" s="1"/>
  <c r="I590" i="12"/>
  <c r="J590" i="12" s="1"/>
  <c r="F590" i="12"/>
  <c r="G590" i="12" s="1"/>
  <c r="J589" i="12"/>
  <c r="I589" i="12"/>
  <c r="F589" i="12"/>
  <c r="G589" i="12" s="1"/>
  <c r="I588" i="12"/>
  <c r="J588" i="12" s="1"/>
  <c r="F588" i="12"/>
  <c r="G588" i="12" s="1"/>
  <c r="I587" i="12"/>
  <c r="J587" i="12" s="1"/>
  <c r="F587" i="12"/>
  <c r="G587" i="12" s="1"/>
  <c r="I586" i="12"/>
  <c r="J586" i="12" s="1"/>
  <c r="F586" i="12"/>
  <c r="G586" i="12" s="1"/>
  <c r="I585" i="12"/>
  <c r="J585" i="12" s="1"/>
  <c r="F585" i="12"/>
  <c r="G585" i="12" s="1"/>
  <c r="I584" i="12"/>
  <c r="J584" i="12" s="1"/>
  <c r="F584" i="12"/>
  <c r="G584" i="12" s="1"/>
  <c r="J583" i="12"/>
  <c r="I583" i="12"/>
  <c r="F583" i="12"/>
  <c r="G583" i="12" s="1"/>
  <c r="I582" i="12"/>
  <c r="J582" i="12" s="1"/>
  <c r="F582" i="12"/>
  <c r="G582" i="12" s="1"/>
  <c r="J581" i="12"/>
  <c r="I581" i="12"/>
  <c r="F581" i="12"/>
  <c r="G581" i="12" s="1"/>
  <c r="I580" i="12"/>
  <c r="J580" i="12" s="1"/>
  <c r="F580" i="12"/>
  <c r="G580" i="12" s="1"/>
  <c r="I579" i="12"/>
  <c r="J579" i="12" s="1"/>
  <c r="F579" i="12"/>
  <c r="G579" i="12" s="1"/>
  <c r="I578" i="12"/>
  <c r="J578" i="12" s="1"/>
  <c r="F578" i="12"/>
  <c r="G578" i="12" s="1"/>
  <c r="I577" i="12"/>
  <c r="J577" i="12" s="1"/>
  <c r="F577" i="12"/>
  <c r="G577" i="12" s="1"/>
  <c r="I576" i="12"/>
  <c r="J576" i="12" s="1"/>
  <c r="F576" i="12"/>
  <c r="G576" i="12" s="1"/>
  <c r="I575" i="12"/>
  <c r="J575" i="12" s="1"/>
  <c r="F575" i="12"/>
  <c r="G575" i="12" s="1"/>
  <c r="I574" i="12"/>
  <c r="J574" i="12" s="1"/>
  <c r="F574" i="12"/>
  <c r="G574" i="12" s="1"/>
  <c r="J573" i="12"/>
  <c r="I573" i="12"/>
  <c r="F573" i="12"/>
  <c r="G573" i="12" s="1"/>
  <c r="I572" i="12"/>
  <c r="J572" i="12" s="1"/>
  <c r="F572" i="12"/>
  <c r="G572" i="12" s="1"/>
  <c r="I571" i="12"/>
  <c r="J571" i="12" s="1"/>
  <c r="F571" i="12"/>
  <c r="G571" i="12" s="1"/>
  <c r="I570" i="12"/>
  <c r="J570" i="12" s="1"/>
  <c r="F570" i="12"/>
  <c r="G570" i="12" s="1"/>
  <c r="I569" i="12"/>
  <c r="J569" i="12" s="1"/>
  <c r="F569" i="12"/>
  <c r="G569" i="12" s="1"/>
  <c r="I568" i="12"/>
  <c r="J568" i="12" s="1"/>
  <c r="F568" i="12"/>
  <c r="G568" i="12" s="1"/>
  <c r="J567" i="12"/>
  <c r="I567" i="12"/>
  <c r="F567" i="12"/>
  <c r="G567" i="12" s="1"/>
  <c r="I566" i="12"/>
  <c r="J566" i="12" s="1"/>
  <c r="F566" i="12"/>
  <c r="G566" i="12" s="1"/>
  <c r="J565" i="12"/>
  <c r="I565" i="12"/>
  <c r="F565" i="12"/>
  <c r="G565" i="12" s="1"/>
  <c r="I564" i="12"/>
  <c r="J564" i="12" s="1"/>
  <c r="F564" i="12"/>
  <c r="G564" i="12" s="1"/>
  <c r="I563" i="12"/>
  <c r="J563" i="12" s="1"/>
  <c r="F563" i="12"/>
  <c r="G563" i="12" s="1"/>
  <c r="I562" i="12"/>
  <c r="J562" i="12" s="1"/>
  <c r="F562" i="12"/>
  <c r="G562" i="12" s="1"/>
  <c r="I561" i="12"/>
  <c r="J561" i="12" s="1"/>
  <c r="F561" i="12"/>
  <c r="G561" i="12" s="1"/>
  <c r="I560" i="12"/>
  <c r="J560" i="12" s="1"/>
  <c r="F560" i="12"/>
  <c r="G560" i="12" s="1"/>
  <c r="I559" i="12"/>
  <c r="J559" i="12" s="1"/>
  <c r="F559" i="12"/>
  <c r="G559" i="12" s="1"/>
  <c r="I558" i="12"/>
  <c r="J558" i="12" s="1"/>
  <c r="F558" i="12"/>
  <c r="G558" i="12" s="1"/>
  <c r="J557" i="12"/>
  <c r="I557" i="12"/>
  <c r="F557" i="12"/>
  <c r="G557" i="12" s="1"/>
  <c r="I556" i="12"/>
  <c r="J556" i="12" s="1"/>
  <c r="F556" i="12"/>
  <c r="G556" i="12" s="1"/>
  <c r="I555" i="12"/>
  <c r="J555" i="12" s="1"/>
  <c r="F555" i="12"/>
  <c r="G555" i="12" s="1"/>
  <c r="I554" i="12"/>
  <c r="J554" i="12" s="1"/>
  <c r="F554" i="12"/>
  <c r="G554" i="12" s="1"/>
  <c r="I553" i="12"/>
  <c r="J553" i="12" s="1"/>
  <c r="F553" i="12"/>
  <c r="G553" i="12" s="1"/>
  <c r="I552" i="12"/>
  <c r="J552" i="12" s="1"/>
  <c r="F552" i="12"/>
  <c r="G552" i="12" s="1"/>
  <c r="J551" i="12"/>
  <c r="I551" i="12"/>
  <c r="F551" i="12"/>
  <c r="G551" i="12" s="1"/>
  <c r="I550" i="12"/>
  <c r="J550" i="12" s="1"/>
  <c r="F550" i="12"/>
  <c r="G550" i="12" s="1"/>
  <c r="J549" i="12"/>
  <c r="I549" i="12"/>
  <c r="F549" i="12"/>
  <c r="G549" i="12" s="1"/>
  <c r="I548" i="12"/>
  <c r="J548" i="12" s="1"/>
  <c r="F548" i="12"/>
  <c r="G548" i="12" s="1"/>
  <c r="I547" i="12"/>
  <c r="J547" i="12" s="1"/>
  <c r="F547" i="12"/>
  <c r="G547" i="12" s="1"/>
  <c r="I546" i="12"/>
  <c r="J546" i="12" s="1"/>
  <c r="F546" i="12"/>
  <c r="G546" i="12" s="1"/>
  <c r="I545" i="12"/>
  <c r="J545" i="12" s="1"/>
  <c r="F545" i="12"/>
  <c r="G545" i="12" s="1"/>
  <c r="I544" i="12"/>
  <c r="J544" i="12" s="1"/>
  <c r="F544" i="12"/>
  <c r="G544" i="12" s="1"/>
  <c r="I543" i="12"/>
  <c r="J543" i="12" s="1"/>
  <c r="F543" i="12"/>
  <c r="G543" i="12" s="1"/>
  <c r="I542" i="12"/>
  <c r="J542" i="12" s="1"/>
  <c r="F542" i="12"/>
  <c r="G542" i="12" s="1"/>
  <c r="J541" i="12"/>
  <c r="I541" i="12"/>
  <c r="F541" i="12"/>
  <c r="G541" i="12" s="1"/>
  <c r="I540" i="12"/>
  <c r="J540" i="12" s="1"/>
  <c r="F540" i="12"/>
  <c r="G540" i="12" s="1"/>
  <c r="I539" i="12"/>
  <c r="J539" i="12" s="1"/>
  <c r="F539" i="12"/>
  <c r="G539" i="12" s="1"/>
  <c r="I538" i="12"/>
  <c r="J538" i="12" s="1"/>
  <c r="F538" i="12"/>
  <c r="G538" i="12" s="1"/>
  <c r="I537" i="12"/>
  <c r="J537" i="12" s="1"/>
  <c r="F537" i="12"/>
  <c r="G537" i="12" s="1"/>
  <c r="I536" i="12"/>
  <c r="J536" i="12" s="1"/>
  <c r="F536" i="12"/>
  <c r="G536" i="12" s="1"/>
  <c r="J535" i="12"/>
  <c r="I535" i="12"/>
  <c r="F535" i="12"/>
  <c r="G535" i="12" s="1"/>
  <c r="I534" i="12"/>
  <c r="J534" i="12" s="1"/>
  <c r="G534" i="12"/>
  <c r="I533" i="12"/>
  <c r="J533" i="12" s="1"/>
  <c r="G533" i="12"/>
  <c r="I532" i="12"/>
  <c r="J532" i="12" s="1"/>
  <c r="G532" i="12"/>
  <c r="I531" i="12"/>
  <c r="J531" i="12" s="1"/>
  <c r="F531" i="12"/>
  <c r="G531" i="12" s="1"/>
  <c r="I530" i="12"/>
  <c r="J530" i="12" s="1"/>
  <c r="F530" i="12"/>
  <c r="G530" i="12" s="1"/>
  <c r="J529" i="12"/>
  <c r="I529" i="12"/>
  <c r="F529" i="12"/>
  <c r="G529" i="12" s="1"/>
  <c r="I528" i="12"/>
  <c r="J528" i="12" s="1"/>
  <c r="F528" i="12"/>
  <c r="G528" i="12" s="1"/>
  <c r="I527" i="12"/>
  <c r="J527" i="12" s="1"/>
  <c r="F527" i="12"/>
  <c r="G527" i="12" s="1"/>
  <c r="I526" i="12"/>
  <c r="J526" i="12" s="1"/>
  <c r="F526" i="12"/>
  <c r="G526" i="12" s="1"/>
  <c r="I525" i="12"/>
  <c r="J525" i="12" s="1"/>
  <c r="F525" i="12"/>
  <c r="G525" i="12" s="1"/>
  <c r="I524" i="12"/>
  <c r="J524" i="12" s="1"/>
  <c r="F524" i="12"/>
  <c r="G524" i="12" s="1"/>
  <c r="I523" i="12"/>
  <c r="J523" i="12" s="1"/>
  <c r="F523" i="12"/>
  <c r="G523" i="12" s="1"/>
  <c r="I522" i="12"/>
  <c r="J522" i="12" s="1"/>
  <c r="F522" i="12"/>
  <c r="G522" i="12" s="1"/>
  <c r="I521" i="12"/>
  <c r="J521" i="12" s="1"/>
  <c r="F521" i="12"/>
  <c r="G521" i="12" s="1"/>
  <c r="I520" i="12"/>
  <c r="J520" i="12" s="1"/>
  <c r="F520" i="12"/>
  <c r="G520" i="12" s="1"/>
  <c r="I519" i="12"/>
  <c r="J519" i="12" s="1"/>
  <c r="F519" i="12"/>
  <c r="G519" i="12" s="1"/>
  <c r="I518" i="12"/>
  <c r="J518" i="12" s="1"/>
  <c r="F518" i="12"/>
  <c r="G518" i="12" s="1"/>
  <c r="I517" i="12"/>
  <c r="J517" i="12" s="1"/>
  <c r="F517" i="12"/>
  <c r="G517" i="12" s="1"/>
  <c r="I516" i="12"/>
  <c r="J516" i="12" s="1"/>
  <c r="G516" i="12"/>
  <c r="F516" i="12"/>
  <c r="I515" i="12"/>
  <c r="J515" i="12" s="1"/>
  <c r="F515" i="12"/>
  <c r="G515" i="12" s="1"/>
  <c r="I514" i="12"/>
  <c r="J514" i="12" s="1"/>
  <c r="F514" i="12"/>
  <c r="G514" i="12" s="1"/>
  <c r="I513" i="12"/>
  <c r="J513" i="12" s="1"/>
  <c r="F513" i="12"/>
  <c r="G513" i="12" s="1"/>
  <c r="I512" i="12"/>
  <c r="J512" i="12" s="1"/>
  <c r="F512" i="12"/>
  <c r="G512" i="12" s="1"/>
  <c r="I511" i="12"/>
  <c r="J511" i="12" s="1"/>
  <c r="F511" i="12"/>
  <c r="G511" i="12" s="1"/>
  <c r="I510" i="12"/>
  <c r="J510" i="12" s="1"/>
  <c r="F510" i="12"/>
  <c r="G510" i="12" s="1"/>
  <c r="I509" i="12"/>
  <c r="J509" i="12" s="1"/>
  <c r="F509" i="12"/>
  <c r="G509" i="12" s="1"/>
  <c r="J508" i="12"/>
  <c r="I508" i="12"/>
  <c r="G508" i="12"/>
  <c r="F508" i="12"/>
  <c r="I507" i="12"/>
  <c r="J507" i="12" s="1"/>
  <c r="F507" i="12"/>
  <c r="G507" i="12" s="1"/>
  <c r="I506" i="12"/>
  <c r="J506" i="12" s="1"/>
  <c r="F506" i="12"/>
  <c r="G506" i="12" s="1"/>
  <c r="I505" i="12"/>
  <c r="J505" i="12" s="1"/>
  <c r="F505" i="12"/>
  <c r="G505" i="12" s="1"/>
  <c r="I504" i="12"/>
  <c r="J504" i="12" s="1"/>
  <c r="G504" i="12"/>
  <c r="F504" i="12"/>
  <c r="I503" i="12"/>
  <c r="J503" i="12" s="1"/>
  <c r="F503" i="12"/>
  <c r="G503" i="12" s="1"/>
  <c r="I502" i="12"/>
  <c r="J502" i="12" s="1"/>
  <c r="F502" i="12"/>
  <c r="G502" i="12" s="1"/>
  <c r="I501" i="12"/>
  <c r="J501" i="12" s="1"/>
  <c r="F501" i="12"/>
  <c r="G501" i="12" s="1"/>
  <c r="J500" i="12"/>
  <c r="I500" i="12"/>
  <c r="G500" i="12"/>
  <c r="F500" i="12"/>
  <c r="I499" i="12"/>
  <c r="J499" i="12" s="1"/>
  <c r="F499" i="12"/>
  <c r="G499" i="12" s="1"/>
  <c r="I498" i="12"/>
  <c r="J498" i="12" s="1"/>
  <c r="F498" i="12"/>
  <c r="G498" i="12" s="1"/>
  <c r="J497" i="12"/>
  <c r="I497" i="12"/>
  <c r="F497" i="12"/>
  <c r="G497" i="12" s="1"/>
  <c r="I496" i="12"/>
  <c r="J496" i="12" s="1"/>
  <c r="F496" i="12"/>
  <c r="G496" i="12" s="1"/>
  <c r="I495" i="12"/>
  <c r="J495" i="12" s="1"/>
  <c r="F495" i="12"/>
  <c r="G495" i="12" s="1"/>
  <c r="I494" i="12"/>
  <c r="J494" i="12" s="1"/>
  <c r="F494" i="12"/>
  <c r="G494" i="12" s="1"/>
  <c r="I493" i="12"/>
  <c r="J493" i="12" s="1"/>
  <c r="F493" i="12"/>
  <c r="G493" i="12" s="1"/>
  <c r="I492" i="12"/>
  <c r="J492" i="12" s="1"/>
  <c r="F492" i="12"/>
  <c r="G492" i="12" s="1"/>
  <c r="I491" i="12"/>
  <c r="J491" i="12" s="1"/>
  <c r="F491" i="12"/>
  <c r="G491" i="12" s="1"/>
  <c r="I490" i="12"/>
  <c r="J490" i="12" s="1"/>
  <c r="F490" i="12"/>
  <c r="G490" i="12" s="1"/>
  <c r="I489" i="12"/>
  <c r="J489" i="12" s="1"/>
  <c r="F489" i="12"/>
  <c r="G489" i="12" s="1"/>
  <c r="I488" i="12"/>
  <c r="J488" i="12" s="1"/>
  <c r="F488" i="12"/>
  <c r="G488" i="12" s="1"/>
  <c r="I487" i="12"/>
  <c r="J487" i="12" s="1"/>
  <c r="F487" i="12"/>
  <c r="G487" i="12" s="1"/>
  <c r="I486" i="12"/>
  <c r="J486" i="12" s="1"/>
  <c r="F486" i="12"/>
  <c r="G486" i="12" s="1"/>
  <c r="I485" i="12"/>
  <c r="J485" i="12" s="1"/>
  <c r="F485" i="12"/>
  <c r="G485" i="12" s="1"/>
  <c r="I484" i="12"/>
  <c r="J484" i="12" s="1"/>
  <c r="G484" i="12"/>
  <c r="F484" i="12"/>
  <c r="I483" i="12"/>
  <c r="J483" i="12" s="1"/>
  <c r="F483" i="12"/>
  <c r="G483" i="12" s="1"/>
  <c r="I482" i="12"/>
  <c r="J482" i="12" s="1"/>
  <c r="F482" i="12"/>
  <c r="G482" i="12" s="1"/>
  <c r="I481" i="12"/>
  <c r="J481" i="12" s="1"/>
  <c r="F481" i="12"/>
  <c r="G481" i="12" s="1"/>
  <c r="I480" i="12"/>
  <c r="J480" i="12" s="1"/>
  <c r="F480" i="12"/>
  <c r="G480" i="12" s="1"/>
  <c r="I479" i="12"/>
  <c r="J479" i="12" s="1"/>
  <c r="F479" i="12"/>
  <c r="G479" i="12" s="1"/>
  <c r="I478" i="12"/>
  <c r="J478" i="12" s="1"/>
  <c r="F478" i="12"/>
  <c r="G478" i="12" s="1"/>
  <c r="I477" i="12"/>
  <c r="J477" i="12" s="1"/>
  <c r="F477" i="12"/>
  <c r="G477" i="12" s="1"/>
  <c r="I476" i="12"/>
  <c r="J476" i="12" s="1"/>
  <c r="F476" i="12"/>
  <c r="G476" i="12" s="1"/>
  <c r="J475" i="12"/>
  <c r="I475" i="12"/>
  <c r="F475" i="12"/>
  <c r="G475" i="12" s="1"/>
  <c r="I474" i="12"/>
  <c r="J474" i="12" s="1"/>
  <c r="F474" i="12"/>
  <c r="G474" i="12" s="1"/>
  <c r="J473" i="12"/>
  <c r="I473" i="12"/>
  <c r="F473" i="12"/>
  <c r="G473" i="12" s="1"/>
  <c r="I472" i="12"/>
  <c r="J472" i="12" s="1"/>
  <c r="G472" i="12"/>
  <c r="F472" i="12"/>
  <c r="I471" i="12"/>
  <c r="J471" i="12" s="1"/>
  <c r="F471" i="12"/>
  <c r="G471" i="12" s="1"/>
  <c r="J470" i="12"/>
  <c r="I470" i="12"/>
  <c r="F470" i="12"/>
  <c r="G470" i="12" s="1"/>
  <c r="J469" i="12"/>
  <c r="I469" i="12"/>
  <c r="F469" i="12"/>
  <c r="G469" i="12" s="1"/>
  <c r="J468" i="12"/>
  <c r="I468" i="12"/>
  <c r="G468" i="12"/>
  <c r="F468" i="12"/>
  <c r="I467" i="12"/>
  <c r="J467" i="12" s="1"/>
  <c r="F467" i="12"/>
  <c r="G467" i="12" s="1"/>
  <c r="I466" i="12"/>
  <c r="J466" i="12" s="1"/>
  <c r="F466" i="12"/>
  <c r="G466" i="12" s="1"/>
  <c r="J465" i="12"/>
  <c r="I465" i="12"/>
  <c r="F465" i="12"/>
  <c r="G465" i="12" s="1"/>
  <c r="I464" i="12"/>
  <c r="J464" i="12" s="1"/>
  <c r="F464" i="12"/>
  <c r="G464" i="12" s="1"/>
  <c r="I463" i="12"/>
  <c r="J463" i="12" s="1"/>
  <c r="F463" i="12"/>
  <c r="G463" i="12" s="1"/>
  <c r="I462" i="12"/>
  <c r="J462" i="12" s="1"/>
  <c r="F462" i="12"/>
  <c r="G462" i="12" s="1"/>
  <c r="I461" i="12"/>
  <c r="J461" i="12" s="1"/>
  <c r="F461" i="12"/>
  <c r="G461" i="12" s="1"/>
  <c r="I460" i="12"/>
  <c r="J460" i="12" s="1"/>
  <c r="F460" i="12"/>
  <c r="G460" i="12" s="1"/>
  <c r="J459" i="12"/>
  <c r="I459" i="12"/>
  <c r="F459" i="12"/>
  <c r="G459" i="12" s="1"/>
  <c r="I458" i="12"/>
  <c r="J458" i="12" s="1"/>
  <c r="F458" i="12"/>
  <c r="G458" i="12" s="1"/>
  <c r="I457" i="12"/>
  <c r="J457" i="12" s="1"/>
  <c r="F457" i="12"/>
  <c r="G457" i="12" s="1"/>
  <c r="I456" i="12"/>
  <c r="J456" i="12" s="1"/>
  <c r="F456" i="12"/>
  <c r="G456" i="12" s="1"/>
  <c r="I455" i="12"/>
  <c r="J455" i="12" s="1"/>
  <c r="F455" i="12"/>
  <c r="G455" i="12" s="1"/>
  <c r="I454" i="12"/>
  <c r="J454" i="12" s="1"/>
  <c r="F454" i="12"/>
  <c r="G454" i="12" s="1"/>
  <c r="I453" i="12"/>
  <c r="J453" i="12" s="1"/>
  <c r="F453" i="12"/>
  <c r="G453" i="12" s="1"/>
  <c r="I452" i="12"/>
  <c r="J452" i="12" s="1"/>
  <c r="F452" i="12"/>
  <c r="G452" i="12" s="1"/>
  <c r="I451" i="12"/>
  <c r="J451" i="12" s="1"/>
  <c r="F451" i="12"/>
  <c r="G451" i="12" s="1"/>
  <c r="I450" i="12"/>
  <c r="J450" i="12" s="1"/>
  <c r="F450" i="12"/>
  <c r="G450" i="12" s="1"/>
  <c r="J449" i="12"/>
  <c r="I449" i="12"/>
  <c r="F449" i="12"/>
  <c r="G449" i="12" s="1"/>
  <c r="I448" i="12"/>
  <c r="J448" i="12" s="1"/>
  <c r="F448" i="12"/>
  <c r="G448" i="12" s="1"/>
  <c r="I447" i="12"/>
  <c r="J447" i="12" s="1"/>
  <c r="F447" i="12"/>
  <c r="G447" i="12" s="1"/>
  <c r="J446" i="12"/>
  <c r="I446" i="12"/>
  <c r="F446" i="12"/>
  <c r="G446" i="12" s="1"/>
  <c r="I445" i="12"/>
  <c r="J445" i="12" s="1"/>
  <c r="F445" i="12"/>
  <c r="G445" i="12" s="1"/>
  <c r="J444" i="12"/>
  <c r="I444" i="12"/>
  <c r="F444" i="12"/>
  <c r="G444" i="12" s="1"/>
  <c r="J443" i="12"/>
  <c r="I443" i="12"/>
  <c r="F443" i="12"/>
  <c r="G443" i="12" s="1"/>
  <c r="I442" i="12"/>
  <c r="J442" i="12" s="1"/>
  <c r="F442" i="12"/>
  <c r="G442" i="12" s="1"/>
  <c r="I441" i="12"/>
  <c r="J441" i="12" s="1"/>
  <c r="F441" i="12"/>
  <c r="G441" i="12" s="1"/>
  <c r="I440" i="12"/>
  <c r="J440" i="12" s="1"/>
  <c r="F440" i="12"/>
  <c r="G440" i="12" s="1"/>
  <c r="I439" i="12"/>
  <c r="J439" i="12" s="1"/>
  <c r="F439" i="12"/>
  <c r="G439" i="12" s="1"/>
  <c r="I438" i="12"/>
  <c r="J438" i="12" s="1"/>
  <c r="F438" i="12"/>
  <c r="G438" i="12" s="1"/>
  <c r="I437" i="12"/>
  <c r="J437" i="12" s="1"/>
  <c r="F437" i="12"/>
  <c r="G437" i="12" s="1"/>
  <c r="J436" i="12"/>
  <c r="I436" i="12"/>
  <c r="G436" i="12"/>
  <c r="F436" i="12"/>
  <c r="I435" i="12"/>
  <c r="J435" i="12" s="1"/>
  <c r="F435" i="12"/>
  <c r="G435" i="12" s="1"/>
  <c r="I434" i="12"/>
  <c r="J434" i="12" s="1"/>
  <c r="F434" i="12"/>
  <c r="G434" i="12" s="1"/>
  <c r="J433" i="12"/>
  <c r="I433" i="12"/>
  <c r="F433" i="12"/>
  <c r="G433" i="12" s="1"/>
  <c r="I432" i="12"/>
  <c r="J432" i="12" s="1"/>
  <c r="F432" i="12"/>
  <c r="G432" i="12" s="1"/>
  <c r="I431" i="12"/>
  <c r="J431" i="12" s="1"/>
  <c r="F431" i="12"/>
  <c r="G431" i="12" s="1"/>
  <c r="I430" i="12"/>
  <c r="J430" i="12" s="1"/>
  <c r="F430" i="12"/>
  <c r="G430" i="12" s="1"/>
  <c r="I429" i="12"/>
  <c r="J429" i="12" s="1"/>
  <c r="F429" i="12"/>
  <c r="G429" i="12" s="1"/>
  <c r="I428" i="12"/>
  <c r="J428" i="12" s="1"/>
  <c r="F428" i="12"/>
  <c r="G428" i="12" s="1"/>
  <c r="J427" i="12"/>
  <c r="I427" i="12"/>
  <c r="F427" i="12"/>
  <c r="G427" i="12" s="1"/>
  <c r="I426" i="12"/>
  <c r="J426" i="12" s="1"/>
  <c r="F426" i="12"/>
  <c r="G426" i="12" s="1"/>
  <c r="I425" i="12"/>
  <c r="J425" i="12" s="1"/>
  <c r="F425" i="12"/>
  <c r="G425" i="12" s="1"/>
  <c r="I424" i="12"/>
  <c r="J424" i="12" s="1"/>
  <c r="F424" i="12"/>
  <c r="G424" i="12" s="1"/>
  <c r="I423" i="12"/>
  <c r="J423" i="12" s="1"/>
  <c r="F423" i="12"/>
  <c r="G423" i="12" s="1"/>
  <c r="I422" i="12"/>
  <c r="J422" i="12" s="1"/>
  <c r="F422" i="12"/>
  <c r="G422" i="12" s="1"/>
  <c r="I421" i="12"/>
  <c r="J421" i="12" s="1"/>
  <c r="F421" i="12"/>
  <c r="G421" i="12" s="1"/>
  <c r="I420" i="12"/>
  <c r="J420" i="12" s="1"/>
  <c r="F420" i="12"/>
  <c r="G420" i="12" s="1"/>
  <c r="I419" i="12"/>
  <c r="J419" i="12" s="1"/>
  <c r="F419" i="12"/>
  <c r="G419" i="12" s="1"/>
  <c r="I418" i="12"/>
  <c r="J418" i="12" s="1"/>
  <c r="F418" i="12"/>
  <c r="G418" i="12" s="1"/>
  <c r="J417" i="12"/>
  <c r="I417" i="12"/>
  <c r="F417" i="12"/>
  <c r="G417" i="12" s="1"/>
  <c r="I416" i="12"/>
  <c r="J416" i="12" s="1"/>
  <c r="F416" i="12"/>
  <c r="G416" i="12" s="1"/>
  <c r="I415" i="12"/>
  <c r="J415" i="12" s="1"/>
  <c r="F415" i="12"/>
  <c r="G415" i="12" s="1"/>
  <c r="J414" i="12"/>
  <c r="I414" i="12"/>
  <c r="F414" i="12"/>
  <c r="G414" i="12" s="1"/>
  <c r="I413" i="12"/>
  <c r="J413" i="12" s="1"/>
  <c r="F413" i="12"/>
  <c r="G413" i="12" s="1"/>
  <c r="I412" i="12"/>
  <c r="J412" i="12" s="1"/>
  <c r="G412" i="12"/>
  <c r="F412" i="12"/>
  <c r="I411" i="12"/>
  <c r="J411" i="12" s="1"/>
  <c r="F411" i="12"/>
  <c r="G411" i="12" s="1"/>
  <c r="I410" i="12"/>
  <c r="J410" i="12" s="1"/>
  <c r="F410" i="12"/>
  <c r="G410" i="12" s="1"/>
  <c r="J409" i="12"/>
  <c r="I409" i="12"/>
  <c r="F409" i="12"/>
  <c r="G409" i="12" s="1"/>
  <c r="I408" i="12"/>
  <c r="J408" i="12" s="1"/>
  <c r="G408" i="12"/>
  <c r="F408" i="12"/>
  <c r="I407" i="12"/>
  <c r="J407" i="12" s="1"/>
  <c r="F407" i="12"/>
  <c r="G407" i="12" s="1"/>
  <c r="J406" i="12"/>
  <c r="I406" i="12"/>
  <c r="F406" i="12"/>
  <c r="G406" i="12" s="1"/>
  <c r="I405" i="12"/>
  <c r="J405" i="12" s="1"/>
  <c r="F405" i="12"/>
  <c r="G405" i="12" s="1"/>
  <c r="J404" i="12"/>
  <c r="I404" i="12"/>
  <c r="G404" i="12"/>
  <c r="F404" i="12"/>
  <c r="I403" i="12"/>
  <c r="J403" i="12" s="1"/>
  <c r="F403" i="12"/>
  <c r="G403" i="12" s="1"/>
  <c r="I402" i="12"/>
  <c r="J402" i="12" s="1"/>
  <c r="F402" i="12"/>
  <c r="G402" i="12" s="1"/>
  <c r="J401" i="12"/>
  <c r="I401" i="12"/>
  <c r="F401" i="12"/>
  <c r="G401" i="12" s="1"/>
  <c r="I400" i="12"/>
  <c r="J400" i="12" s="1"/>
  <c r="F400" i="12"/>
  <c r="G400" i="12" s="1"/>
  <c r="I399" i="12"/>
  <c r="J399" i="12" s="1"/>
  <c r="F399" i="12"/>
  <c r="G399" i="12" s="1"/>
  <c r="I398" i="12"/>
  <c r="J398" i="12" s="1"/>
  <c r="F398" i="12"/>
  <c r="G398" i="12" s="1"/>
  <c r="I397" i="12"/>
  <c r="J397" i="12" s="1"/>
  <c r="F397" i="12"/>
  <c r="G397" i="12" s="1"/>
  <c r="J396" i="12"/>
  <c r="I396" i="12"/>
  <c r="F396" i="12"/>
  <c r="G396" i="12" s="1"/>
  <c r="I395" i="12"/>
  <c r="J395" i="12" s="1"/>
  <c r="F395" i="12"/>
  <c r="G395" i="12" s="1"/>
  <c r="I394" i="12"/>
  <c r="J394" i="12" s="1"/>
  <c r="F394" i="12"/>
  <c r="G394" i="12" s="1"/>
  <c r="I393" i="12"/>
  <c r="J393" i="12" s="1"/>
  <c r="F393" i="12"/>
  <c r="G393" i="12" s="1"/>
  <c r="I392" i="12"/>
  <c r="J392" i="12" s="1"/>
  <c r="F392" i="12"/>
  <c r="G392" i="12" s="1"/>
  <c r="I391" i="12"/>
  <c r="J391" i="12" s="1"/>
  <c r="F391" i="12"/>
  <c r="G391" i="12" s="1"/>
  <c r="I390" i="12"/>
  <c r="J390" i="12" s="1"/>
  <c r="F390" i="12"/>
  <c r="G390" i="12" s="1"/>
  <c r="I389" i="12"/>
  <c r="J389" i="12" s="1"/>
  <c r="F389" i="12"/>
  <c r="G389" i="12" s="1"/>
  <c r="I388" i="12"/>
  <c r="J388" i="12" s="1"/>
  <c r="F388" i="12"/>
  <c r="G388" i="12" s="1"/>
  <c r="I387" i="12"/>
  <c r="J387" i="12" s="1"/>
  <c r="F387" i="12"/>
  <c r="G387" i="12" s="1"/>
  <c r="I386" i="12"/>
  <c r="J386" i="12" s="1"/>
  <c r="F386" i="12"/>
  <c r="G386" i="12" s="1"/>
  <c r="I385" i="12"/>
  <c r="J385" i="12" s="1"/>
  <c r="F385" i="12"/>
  <c r="G385" i="12" s="1"/>
  <c r="I384" i="12"/>
  <c r="J384" i="12" s="1"/>
  <c r="F384" i="12"/>
  <c r="G384" i="12" s="1"/>
  <c r="I383" i="12"/>
  <c r="J383" i="12" s="1"/>
  <c r="F383" i="12"/>
  <c r="G383" i="12" s="1"/>
  <c r="I382" i="12"/>
  <c r="J382" i="12" s="1"/>
  <c r="F382" i="12"/>
  <c r="G382" i="12" s="1"/>
  <c r="I381" i="12"/>
  <c r="J381" i="12" s="1"/>
  <c r="F381" i="12"/>
  <c r="G381" i="12" s="1"/>
  <c r="I380" i="12"/>
  <c r="J380" i="12" s="1"/>
  <c r="F380" i="12"/>
  <c r="G380" i="12" s="1"/>
  <c r="I379" i="12"/>
  <c r="J379" i="12" s="1"/>
  <c r="F379" i="12"/>
  <c r="G379" i="12" s="1"/>
  <c r="I378" i="12"/>
  <c r="J378" i="12" s="1"/>
  <c r="F378" i="12"/>
  <c r="G378" i="12" s="1"/>
  <c r="I377" i="12"/>
  <c r="J377" i="12" s="1"/>
  <c r="F377" i="12"/>
  <c r="G377" i="12" s="1"/>
  <c r="I376" i="12"/>
  <c r="J376" i="12" s="1"/>
  <c r="F376" i="12"/>
  <c r="G376" i="12" s="1"/>
  <c r="J375" i="12"/>
  <c r="I375" i="12"/>
  <c r="F375" i="12"/>
  <c r="G375" i="12" s="1"/>
  <c r="I374" i="12"/>
  <c r="J374" i="12" s="1"/>
  <c r="F374" i="12"/>
  <c r="G374" i="12" s="1"/>
  <c r="I373" i="12"/>
  <c r="J373" i="12" s="1"/>
  <c r="F373" i="12"/>
  <c r="G373" i="12" s="1"/>
  <c r="I372" i="12"/>
  <c r="J372" i="12" s="1"/>
  <c r="F372" i="12"/>
  <c r="G372" i="12" s="1"/>
  <c r="I371" i="12"/>
  <c r="J371" i="12" s="1"/>
  <c r="F371" i="12"/>
  <c r="G371" i="12" s="1"/>
  <c r="I370" i="12"/>
  <c r="J370" i="12" s="1"/>
  <c r="F370" i="12"/>
  <c r="G370" i="12" s="1"/>
  <c r="I369" i="12"/>
  <c r="J369" i="12" s="1"/>
  <c r="F369" i="12"/>
  <c r="G369" i="12" s="1"/>
  <c r="I368" i="12"/>
  <c r="J368" i="12" s="1"/>
  <c r="F368" i="12"/>
  <c r="G368" i="12" s="1"/>
  <c r="J367" i="12"/>
  <c r="I367" i="12"/>
  <c r="F367" i="12"/>
  <c r="G367" i="12" s="1"/>
  <c r="I366" i="12"/>
  <c r="J366" i="12" s="1"/>
  <c r="F366" i="12"/>
  <c r="G366" i="12" s="1"/>
  <c r="I365" i="12"/>
  <c r="J365" i="12" s="1"/>
  <c r="F365" i="12"/>
  <c r="G365" i="12" s="1"/>
  <c r="I364" i="12"/>
  <c r="J364" i="12" s="1"/>
  <c r="G364" i="12"/>
  <c r="F364" i="12"/>
  <c r="J363" i="12"/>
  <c r="I363" i="12"/>
  <c r="F363" i="12"/>
  <c r="G363" i="12" s="1"/>
  <c r="I362" i="12"/>
  <c r="J362" i="12" s="1"/>
  <c r="F362" i="12"/>
  <c r="G362" i="12" s="1"/>
  <c r="I361" i="12"/>
  <c r="J361" i="12" s="1"/>
  <c r="F361" i="12"/>
  <c r="G361" i="12" s="1"/>
  <c r="I360" i="12"/>
  <c r="J360" i="12" s="1"/>
  <c r="G360" i="12"/>
  <c r="F360" i="12"/>
  <c r="J359" i="12"/>
  <c r="I359" i="12"/>
  <c r="G359" i="12"/>
  <c r="F359" i="12"/>
  <c r="I358" i="12"/>
  <c r="J358" i="12" s="1"/>
  <c r="G358" i="12"/>
  <c r="F358" i="12"/>
  <c r="I357" i="12"/>
  <c r="J357" i="12" s="1"/>
  <c r="F357" i="12"/>
  <c r="G357" i="12" s="1"/>
  <c r="I356" i="12"/>
  <c r="J356" i="12" s="1"/>
  <c r="G356" i="12"/>
  <c r="F356" i="12"/>
  <c r="J355" i="12"/>
  <c r="I355" i="12"/>
  <c r="G355" i="12"/>
  <c r="F355" i="12"/>
  <c r="I354" i="12"/>
  <c r="J354" i="12" s="1"/>
  <c r="F354" i="12"/>
  <c r="G354" i="12" s="1"/>
  <c r="J353" i="12"/>
  <c r="I353" i="12"/>
  <c r="F353" i="12"/>
  <c r="G353" i="12" s="1"/>
  <c r="I352" i="12"/>
  <c r="J352" i="12" s="1"/>
  <c r="G352" i="12"/>
  <c r="F352" i="12"/>
  <c r="I351" i="12"/>
  <c r="J351" i="12" s="1"/>
  <c r="G351" i="12"/>
  <c r="F351" i="12"/>
  <c r="I350" i="12"/>
  <c r="J350" i="12" s="1"/>
  <c r="F350" i="12"/>
  <c r="G350" i="12" s="1"/>
  <c r="I349" i="12"/>
  <c r="J349" i="12" s="1"/>
  <c r="G349" i="12"/>
  <c r="F349" i="12"/>
  <c r="I348" i="12"/>
  <c r="J348" i="12" s="1"/>
  <c r="G348" i="12"/>
  <c r="F348" i="12"/>
  <c r="J347" i="12"/>
  <c r="I347" i="12"/>
  <c r="G347" i="12"/>
  <c r="F347" i="12"/>
  <c r="I346" i="12"/>
  <c r="J346" i="12" s="1"/>
  <c r="F346" i="12"/>
  <c r="G346" i="12" s="1"/>
  <c r="I345" i="12"/>
  <c r="J345" i="12" s="1"/>
  <c r="F345" i="12"/>
  <c r="G345" i="12" s="1"/>
  <c r="I344" i="12"/>
  <c r="J344" i="12" s="1"/>
  <c r="G344" i="12"/>
  <c r="F344" i="12"/>
  <c r="J343" i="12"/>
  <c r="I343" i="12"/>
  <c r="G343" i="12"/>
  <c r="F343" i="12"/>
  <c r="I342" i="12"/>
  <c r="J342" i="12" s="1"/>
  <c r="G342" i="12"/>
  <c r="F342" i="12"/>
  <c r="I341" i="12"/>
  <c r="J341" i="12" s="1"/>
  <c r="F341" i="12"/>
  <c r="G341" i="12" s="1"/>
  <c r="I340" i="12"/>
  <c r="J340" i="12" s="1"/>
  <c r="G340" i="12"/>
  <c r="F340" i="12"/>
  <c r="J339" i="12"/>
  <c r="I339" i="12"/>
  <c r="G339" i="12"/>
  <c r="F339" i="12"/>
  <c r="I338" i="12"/>
  <c r="J338" i="12" s="1"/>
  <c r="F338" i="12"/>
  <c r="G338" i="12" s="1"/>
  <c r="J337" i="12"/>
  <c r="I337" i="12"/>
  <c r="F337" i="12"/>
  <c r="G337" i="12" s="1"/>
  <c r="I336" i="12"/>
  <c r="J336" i="12" s="1"/>
  <c r="G336" i="12"/>
  <c r="F336" i="12"/>
  <c r="I335" i="12"/>
  <c r="J335" i="12" s="1"/>
  <c r="G335" i="12"/>
  <c r="F335" i="12"/>
  <c r="I334" i="12"/>
  <c r="J334" i="12" s="1"/>
  <c r="F334" i="12"/>
  <c r="G334" i="12" s="1"/>
  <c r="I333" i="12"/>
  <c r="J333" i="12" s="1"/>
  <c r="G333" i="12"/>
  <c r="F333" i="12"/>
  <c r="I332" i="12"/>
  <c r="J332" i="12" s="1"/>
  <c r="G332" i="12"/>
  <c r="F332" i="12"/>
  <c r="J331" i="12"/>
  <c r="I331" i="12"/>
  <c r="G331" i="12"/>
  <c r="F331" i="12"/>
  <c r="I330" i="12"/>
  <c r="J330" i="12" s="1"/>
  <c r="F330" i="12"/>
  <c r="G330" i="12" s="1"/>
  <c r="I329" i="12"/>
  <c r="J329" i="12" s="1"/>
  <c r="F329" i="12"/>
  <c r="G329" i="12" s="1"/>
  <c r="I328" i="12"/>
  <c r="J328" i="12" s="1"/>
  <c r="G328" i="12"/>
  <c r="F328" i="12"/>
  <c r="J327" i="12"/>
  <c r="I327" i="12"/>
  <c r="G327" i="12"/>
  <c r="F327" i="12"/>
  <c r="I326" i="12"/>
  <c r="J326" i="12" s="1"/>
  <c r="G326" i="12"/>
  <c r="F326" i="12"/>
  <c r="I325" i="12"/>
  <c r="J325" i="12" s="1"/>
  <c r="F325" i="12"/>
  <c r="G325" i="12" s="1"/>
  <c r="I324" i="12"/>
  <c r="J324" i="12" s="1"/>
  <c r="F324" i="12"/>
  <c r="G324" i="12" s="1"/>
  <c r="J323" i="12"/>
  <c r="I323" i="12"/>
  <c r="G323" i="12"/>
  <c r="F323" i="12"/>
  <c r="I322" i="12"/>
  <c r="J322" i="12" s="1"/>
  <c r="F322" i="12"/>
  <c r="G322" i="12" s="1"/>
  <c r="J321" i="12"/>
  <c r="I321" i="12"/>
  <c r="F321" i="12"/>
  <c r="G321" i="12" s="1"/>
  <c r="I320" i="12"/>
  <c r="J320" i="12" s="1"/>
  <c r="G320" i="12"/>
  <c r="F320" i="12"/>
  <c r="J319" i="12"/>
  <c r="I319" i="12"/>
  <c r="G319" i="12"/>
  <c r="F319" i="12"/>
  <c r="I318" i="12"/>
  <c r="J318" i="12" s="1"/>
  <c r="F318" i="12"/>
  <c r="G318" i="12" s="1"/>
  <c r="I317" i="12"/>
  <c r="J317" i="12" s="1"/>
  <c r="G317" i="12"/>
  <c r="F317" i="12"/>
  <c r="I316" i="12"/>
  <c r="J316" i="12" s="1"/>
  <c r="G316" i="12"/>
  <c r="F316" i="12"/>
  <c r="J315" i="12"/>
  <c r="I315" i="12"/>
  <c r="F315" i="12"/>
  <c r="G315" i="12" s="1"/>
  <c r="I314" i="12"/>
  <c r="J314" i="12" s="1"/>
  <c r="F314" i="12"/>
  <c r="G314" i="12" s="1"/>
  <c r="I313" i="12"/>
  <c r="J313" i="12" s="1"/>
  <c r="F313" i="12"/>
  <c r="G313" i="12" s="1"/>
  <c r="I312" i="12"/>
  <c r="J312" i="12" s="1"/>
  <c r="G312" i="12"/>
  <c r="F312" i="12"/>
  <c r="J311" i="12"/>
  <c r="I311" i="12"/>
  <c r="G311" i="12"/>
  <c r="F311" i="12"/>
  <c r="I310" i="12"/>
  <c r="J310" i="12" s="1"/>
  <c r="G310" i="12"/>
  <c r="F310" i="12"/>
  <c r="I309" i="12"/>
  <c r="J309" i="12" s="1"/>
  <c r="F309" i="12"/>
  <c r="G309" i="12" s="1"/>
  <c r="I308" i="12"/>
  <c r="J308" i="12" s="1"/>
  <c r="F308" i="12"/>
  <c r="G308" i="12" s="1"/>
  <c r="J307" i="12"/>
  <c r="I307" i="12"/>
  <c r="G307" i="12"/>
  <c r="F307" i="12"/>
  <c r="I306" i="12"/>
  <c r="J306" i="12" s="1"/>
  <c r="F306" i="12"/>
  <c r="G306" i="12" s="1"/>
  <c r="J305" i="12"/>
  <c r="I305" i="12"/>
  <c r="F305" i="12"/>
  <c r="G305" i="12" s="1"/>
  <c r="I304" i="12"/>
  <c r="J304" i="12" s="1"/>
  <c r="G304" i="12"/>
  <c r="F304" i="12"/>
  <c r="J303" i="12"/>
  <c r="I303" i="12"/>
  <c r="G303" i="12"/>
  <c r="F303" i="12"/>
  <c r="I302" i="12"/>
  <c r="J302" i="12" s="1"/>
  <c r="F302" i="12"/>
  <c r="G302" i="12" s="1"/>
  <c r="I301" i="12"/>
  <c r="J301" i="12" s="1"/>
  <c r="G301" i="12"/>
  <c r="F301" i="12"/>
  <c r="I300" i="12"/>
  <c r="J300" i="12" s="1"/>
  <c r="G300" i="12"/>
  <c r="F300" i="12"/>
  <c r="J299" i="12"/>
  <c r="I299" i="12"/>
  <c r="F299" i="12"/>
  <c r="G299" i="12" s="1"/>
  <c r="I298" i="12"/>
  <c r="J298" i="12" s="1"/>
  <c r="F298" i="12"/>
  <c r="G298" i="12" s="1"/>
  <c r="I297" i="12"/>
  <c r="J297" i="12" s="1"/>
  <c r="F297" i="12"/>
  <c r="G297" i="12" s="1"/>
  <c r="I296" i="12"/>
  <c r="J296" i="12" s="1"/>
  <c r="G296" i="12"/>
  <c r="F296" i="12"/>
  <c r="J295" i="12"/>
  <c r="I295" i="12"/>
  <c r="G295" i="12"/>
  <c r="F295" i="12"/>
  <c r="I294" i="12"/>
  <c r="J294" i="12" s="1"/>
  <c r="G294" i="12"/>
  <c r="F294" i="12"/>
  <c r="I293" i="12"/>
  <c r="J293" i="12" s="1"/>
  <c r="F293" i="12"/>
  <c r="G293" i="12" s="1"/>
  <c r="I292" i="12"/>
  <c r="J292" i="12" s="1"/>
  <c r="G292" i="12"/>
  <c r="F292" i="12"/>
  <c r="J291" i="12"/>
  <c r="I291" i="12"/>
  <c r="G291" i="12"/>
  <c r="F291" i="12"/>
  <c r="I290" i="12"/>
  <c r="J290" i="12" s="1"/>
  <c r="F290" i="12"/>
  <c r="G290" i="12" s="1"/>
  <c r="J289" i="12"/>
  <c r="I289" i="12"/>
  <c r="F289" i="12"/>
  <c r="G289" i="12" s="1"/>
  <c r="I288" i="12"/>
  <c r="J288" i="12" s="1"/>
  <c r="G288" i="12"/>
  <c r="F288" i="12"/>
  <c r="I287" i="12"/>
  <c r="J287" i="12" s="1"/>
  <c r="G287" i="12"/>
  <c r="F287" i="12"/>
  <c r="I286" i="12"/>
  <c r="J286" i="12" s="1"/>
  <c r="F286" i="12"/>
  <c r="G286" i="12" s="1"/>
  <c r="I285" i="12"/>
  <c r="J285" i="12" s="1"/>
  <c r="G285" i="12"/>
  <c r="F285" i="12"/>
  <c r="I284" i="12"/>
  <c r="J284" i="12" s="1"/>
  <c r="G284" i="12"/>
  <c r="F284" i="12"/>
  <c r="J283" i="12"/>
  <c r="I283" i="12"/>
  <c r="G283" i="12"/>
  <c r="F283" i="12"/>
  <c r="I282" i="12"/>
  <c r="J282" i="12" s="1"/>
  <c r="F282" i="12"/>
  <c r="G282" i="12" s="1"/>
  <c r="I281" i="12"/>
  <c r="J281" i="12" s="1"/>
  <c r="F281" i="12"/>
  <c r="G281" i="12" s="1"/>
  <c r="I280" i="12"/>
  <c r="J280" i="12" s="1"/>
  <c r="G280" i="12"/>
  <c r="F280" i="12"/>
  <c r="J279" i="12"/>
  <c r="I279" i="12"/>
  <c r="G279" i="12"/>
  <c r="F279" i="12"/>
  <c r="I278" i="12"/>
  <c r="J278" i="12" s="1"/>
  <c r="G278" i="12"/>
  <c r="F278" i="12"/>
  <c r="I277" i="12"/>
  <c r="J277" i="12" s="1"/>
  <c r="F277" i="12"/>
  <c r="G277" i="12" s="1"/>
  <c r="I276" i="12"/>
  <c r="J276" i="12" s="1"/>
  <c r="G276" i="12"/>
  <c r="F276" i="12"/>
  <c r="J275" i="12"/>
  <c r="I275" i="12"/>
  <c r="G275" i="12"/>
  <c r="F275" i="12"/>
  <c r="I274" i="12"/>
  <c r="J274" i="12" s="1"/>
  <c r="F274" i="12"/>
  <c r="G274" i="12" s="1"/>
  <c r="J273" i="12"/>
  <c r="I273" i="12"/>
  <c r="F273" i="12"/>
  <c r="G273" i="12" s="1"/>
  <c r="I272" i="12"/>
  <c r="J272" i="12" s="1"/>
  <c r="G272" i="12"/>
  <c r="F272" i="12"/>
  <c r="I271" i="12"/>
  <c r="J271" i="12" s="1"/>
  <c r="G271" i="12"/>
  <c r="F271" i="12"/>
  <c r="I270" i="12"/>
  <c r="J270" i="12" s="1"/>
  <c r="F270" i="12"/>
  <c r="G270" i="12" s="1"/>
  <c r="I269" i="12"/>
  <c r="J269" i="12" s="1"/>
  <c r="G269" i="12"/>
  <c r="F269" i="12"/>
  <c r="I268" i="12"/>
  <c r="J268" i="12" s="1"/>
  <c r="G268" i="12"/>
  <c r="F268" i="12"/>
  <c r="J267" i="12"/>
  <c r="I267" i="12"/>
  <c r="G267" i="12"/>
  <c r="F267" i="12"/>
  <c r="I266" i="12"/>
  <c r="J266" i="12" s="1"/>
  <c r="F266" i="12"/>
  <c r="G266" i="12" s="1"/>
  <c r="I265" i="12"/>
  <c r="J265" i="12" s="1"/>
  <c r="F265" i="12"/>
  <c r="G265" i="12" s="1"/>
  <c r="I264" i="12"/>
  <c r="J264" i="12" s="1"/>
  <c r="G264" i="12"/>
  <c r="F264" i="12"/>
  <c r="J263" i="12"/>
  <c r="I263" i="12"/>
  <c r="G263" i="12"/>
  <c r="F263" i="12"/>
  <c r="I262" i="12"/>
  <c r="J262" i="12" s="1"/>
  <c r="G262" i="12"/>
  <c r="F262" i="12"/>
  <c r="I261" i="12"/>
  <c r="J261" i="12" s="1"/>
  <c r="F261" i="12"/>
  <c r="G261" i="12" s="1"/>
  <c r="I260" i="12"/>
  <c r="J260" i="12" s="1"/>
  <c r="F260" i="12"/>
  <c r="G260" i="12" s="1"/>
  <c r="J259" i="12"/>
  <c r="I259" i="12"/>
  <c r="G259" i="12"/>
  <c r="F259" i="12"/>
  <c r="I258" i="12"/>
  <c r="J258" i="12" s="1"/>
  <c r="F258" i="12"/>
  <c r="G258" i="12" s="1"/>
  <c r="J257" i="12"/>
  <c r="I257" i="12"/>
  <c r="F257" i="12"/>
  <c r="G257" i="12" s="1"/>
  <c r="I256" i="12"/>
  <c r="J256" i="12" s="1"/>
  <c r="G256" i="12"/>
  <c r="F256" i="12"/>
  <c r="J255" i="12"/>
  <c r="I255" i="12"/>
  <c r="G255" i="12"/>
  <c r="F255" i="12"/>
  <c r="I254" i="12"/>
  <c r="J254" i="12" s="1"/>
  <c r="F254" i="12"/>
  <c r="G254" i="12" s="1"/>
  <c r="I253" i="12"/>
  <c r="J253" i="12" s="1"/>
  <c r="G253" i="12"/>
  <c r="F253" i="12"/>
  <c r="I252" i="12"/>
  <c r="J252" i="12" s="1"/>
  <c r="G252" i="12"/>
  <c r="F252" i="12"/>
  <c r="J251" i="12"/>
  <c r="I251" i="12"/>
  <c r="F251" i="12"/>
  <c r="G251" i="12" s="1"/>
  <c r="I250" i="12"/>
  <c r="J250" i="12" s="1"/>
  <c r="F250" i="12"/>
  <c r="G250" i="12" s="1"/>
  <c r="I249" i="12"/>
  <c r="J249" i="12" s="1"/>
  <c r="F249" i="12"/>
  <c r="G249" i="12" s="1"/>
  <c r="I248" i="12"/>
  <c r="J248" i="12" s="1"/>
  <c r="G248" i="12"/>
  <c r="F248" i="12"/>
  <c r="J247" i="12"/>
  <c r="I247" i="12"/>
  <c r="F247" i="12"/>
  <c r="G247" i="12" s="1"/>
  <c r="I246" i="12"/>
  <c r="J246" i="12" s="1"/>
  <c r="G246" i="12"/>
  <c r="F246" i="12"/>
  <c r="J245" i="12"/>
  <c r="I245" i="12"/>
  <c r="G245" i="12"/>
  <c r="F245" i="12"/>
  <c r="I244" i="12"/>
  <c r="J244" i="12" s="1"/>
  <c r="F244" i="12"/>
  <c r="G244" i="12" s="1"/>
  <c r="J243" i="12"/>
  <c r="I243" i="12"/>
  <c r="F243" i="12"/>
  <c r="G243" i="12" s="1"/>
  <c r="I242" i="12"/>
  <c r="J242" i="12" s="1"/>
  <c r="F242" i="12"/>
  <c r="G242" i="12" s="1"/>
  <c r="I241" i="12"/>
  <c r="J241" i="12" s="1"/>
  <c r="F241" i="12"/>
  <c r="G241" i="12" s="1"/>
  <c r="I240" i="12"/>
  <c r="J240" i="12" s="1"/>
  <c r="G240" i="12"/>
  <c r="F240" i="12"/>
  <c r="J239" i="12"/>
  <c r="I239" i="12"/>
  <c r="G239" i="12"/>
  <c r="F239" i="12"/>
  <c r="I238" i="12"/>
  <c r="J238" i="12" s="1"/>
  <c r="F238" i="12"/>
  <c r="G238" i="12" s="1"/>
  <c r="I237" i="12"/>
  <c r="J237" i="12" s="1"/>
  <c r="F237" i="12"/>
  <c r="G237" i="12" s="1"/>
  <c r="I236" i="12"/>
  <c r="J236" i="12" s="1"/>
  <c r="F236" i="12"/>
  <c r="G236" i="12" s="1"/>
  <c r="I235" i="12"/>
  <c r="J235" i="12" s="1"/>
  <c r="G235" i="12"/>
  <c r="F235" i="12"/>
  <c r="I234" i="12"/>
  <c r="J234" i="12" s="1"/>
  <c r="F234" i="12"/>
  <c r="G234" i="12" s="1"/>
  <c r="I233" i="12"/>
  <c r="J233" i="12" s="1"/>
  <c r="F233" i="12"/>
  <c r="G233" i="12" s="1"/>
  <c r="I232" i="12"/>
  <c r="J232" i="12" s="1"/>
  <c r="G232" i="12"/>
  <c r="F232" i="12"/>
  <c r="I231" i="12"/>
  <c r="J231" i="12" s="1"/>
  <c r="F231" i="12"/>
  <c r="G231" i="12" s="1"/>
  <c r="I230" i="12"/>
  <c r="J230" i="12" s="1"/>
  <c r="F230" i="12"/>
  <c r="G230" i="12" s="1"/>
  <c r="I229" i="12"/>
  <c r="J229" i="12" s="1"/>
  <c r="G229" i="12"/>
  <c r="F229" i="12"/>
  <c r="I228" i="12"/>
  <c r="J228" i="12" s="1"/>
  <c r="F228" i="12"/>
  <c r="G228" i="12" s="1"/>
  <c r="I227" i="12"/>
  <c r="J227" i="12" s="1"/>
  <c r="F227" i="12"/>
  <c r="G227" i="12" s="1"/>
  <c r="I226" i="12"/>
  <c r="J226" i="12" s="1"/>
  <c r="F226" i="12"/>
  <c r="G226" i="12" s="1"/>
  <c r="I225" i="12"/>
  <c r="J225" i="12" s="1"/>
  <c r="F225" i="12"/>
  <c r="G225" i="12" s="1"/>
  <c r="I224" i="12"/>
  <c r="J224" i="12" s="1"/>
  <c r="G224" i="12"/>
  <c r="F224" i="12"/>
  <c r="J223" i="12"/>
  <c r="I223" i="12"/>
  <c r="G223" i="12"/>
  <c r="F223" i="12"/>
  <c r="I222" i="12"/>
  <c r="J222" i="12" s="1"/>
  <c r="G222" i="12"/>
  <c r="F222" i="12"/>
  <c r="I221" i="12"/>
  <c r="J221" i="12" s="1"/>
  <c r="F221" i="12"/>
  <c r="G221" i="12" s="1"/>
  <c r="I220" i="12"/>
  <c r="J220" i="12" s="1"/>
  <c r="F220" i="12"/>
  <c r="G220" i="12" s="1"/>
  <c r="I219" i="12"/>
  <c r="J219" i="12" s="1"/>
  <c r="G219" i="12"/>
  <c r="F219" i="12"/>
  <c r="I218" i="12"/>
  <c r="J218" i="12" s="1"/>
  <c r="F218" i="12"/>
  <c r="G218" i="12" s="1"/>
  <c r="I217" i="12"/>
  <c r="J217" i="12" s="1"/>
  <c r="F217" i="12"/>
  <c r="G217" i="12" s="1"/>
  <c r="I216" i="12"/>
  <c r="J216" i="12" s="1"/>
  <c r="G216" i="12"/>
  <c r="F216" i="12"/>
  <c r="I215" i="12"/>
  <c r="J215" i="12" s="1"/>
  <c r="F215" i="12"/>
  <c r="G215" i="12" s="1"/>
  <c r="I214" i="12"/>
  <c r="J214" i="12" s="1"/>
  <c r="F214" i="12"/>
  <c r="G214" i="12" s="1"/>
  <c r="I213" i="12"/>
  <c r="J213" i="12" s="1"/>
  <c r="F213" i="12"/>
  <c r="G213" i="12" s="1"/>
  <c r="I212" i="12"/>
  <c r="J212" i="12" s="1"/>
  <c r="G212" i="12"/>
  <c r="F212" i="12"/>
  <c r="J211" i="12"/>
  <c r="I211" i="12"/>
  <c r="F211" i="12"/>
  <c r="G211" i="12" s="1"/>
  <c r="I210" i="12"/>
  <c r="J210" i="12" s="1"/>
  <c r="G210" i="12"/>
  <c r="F210" i="12"/>
  <c r="I209" i="12"/>
  <c r="J209" i="12" s="1"/>
  <c r="F209" i="12"/>
  <c r="G209" i="12" s="1"/>
  <c r="I208" i="12"/>
  <c r="J208" i="12" s="1"/>
  <c r="F208" i="12"/>
  <c r="G208" i="12" s="1"/>
  <c r="J207" i="12"/>
  <c r="I207" i="12"/>
  <c r="G207" i="12"/>
  <c r="F207" i="12"/>
  <c r="I206" i="12"/>
  <c r="J206" i="12" s="1"/>
  <c r="F206" i="12"/>
  <c r="G206" i="12" s="1"/>
  <c r="I205" i="12"/>
  <c r="J205" i="12" s="1"/>
  <c r="F205" i="12"/>
  <c r="G205" i="12" s="1"/>
  <c r="I204" i="12"/>
  <c r="J204" i="12" s="1"/>
  <c r="F204" i="12"/>
  <c r="G204" i="12" s="1"/>
  <c r="I203" i="12"/>
  <c r="J203" i="12" s="1"/>
  <c r="F203" i="12"/>
  <c r="G203" i="12" s="1"/>
  <c r="I202" i="12"/>
  <c r="J202" i="12" s="1"/>
  <c r="F202" i="12"/>
  <c r="G202" i="12" s="1"/>
  <c r="I201" i="12"/>
  <c r="J201" i="12" s="1"/>
  <c r="F201" i="12"/>
  <c r="G201" i="12" s="1"/>
  <c r="I200" i="12"/>
  <c r="J200" i="12" s="1"/>
  <c r="F200" i="12"/>
  <c r="G200" i="12" s="1"/>
  <c r="I199" i="12"/>
  <c r="J199" i="12" s="1"/>
  <c r="G199" i="12"/>
  <c r="F199" i="12"/>
  <c r="I198" i="12"/>
  <c r="J198" i="12" s="1"/>
  <c r="F198" i="12"/>
  <c r="G198" i="12" s="1"/>
  <c r="I197" i="12"/>
  <c r="J197" i="12" s="1"/>
  <c r="F197" i="12"/>
  <c r="G197" i="12" s="1"/>
  <c r="I196" i="12"/>
  <c r="J196" i="12" s="1"/>
  <c r="F196" i="12"/>
  <c r="G196" i="12" s="1"/>
  <c r="I195" i="12"/>
  <c r="J195" i="12" s="1"/>
  <c r="F195" i="12"/>
  <c r="G195" i="12" s="1"/>
  <c r="I194" i="12"/>
  <c r="J194" i="12" s="1"/>
  <c r="F194" i="12"/>
  <c r="G194" i="12" s="1"/>
  <c r="J193" i="12"/>
  <c r="I193" i="12"/>
  <c r="F193" i="12"/>
  <c r="G193" i="12" s="1"/>
  <c r="I192" i="12"/>
  <c r="J192" i="12" s="1"/>
  <c r="F192" i="12"/>
  <c r="G192" i="12" s="1"/>
  <c r="I191" i="12"/>
  <c r="J191" i="12" s="1"/>
  <c r="F191" i="12"/>
  <c r="G191" i="12" s="1"/>
  <c r="I190" i="12"/>
  <c r="J190" i="12" s="1"/>
  <c r="F190" i="12"/>
  <c r="G190" i="12" s="1"/>
  <c r="I189" i="12"/>
  <c r="J189" i="12" s="1"/>
  <c r="F189" i="12"/>
  <c r="G189" i="12" s="1"/>
  <c r="I188" i="12"/>
  <c r="J188" i="12" s="1"/>
  <c r="F188" i="12"/>
  <c r="G188" i="12" s="1"/>
  <c r="I187" i="12"/>
  <c r="J187" i="12" s="1"/>
  <c r="F187" i="12"/>
  <c r="G187" i="12" s="1"/>
  <c r="I186" i="12"/>
  <c r="J186" i="12" s="1"/>
  <c r="F186" i="12"/>
  <c r="G186" i="12" s="1"/>
  <c r="I185" i="12"/>
  <c r="J185" i="12" s="1"/>
  <c r="F185" i="12"/>
  <c r="G185" i="12" s="1"/>
  <c r="I184" i="12"/>
  <c r="J184" i="12" s="1"/>
  <c r="F184" i="12"/>
  <c r="G184" i="12" s="1"/>
  <c r="I183" i="12"/>
  <c r="J183" i="12" s="1"/>
  <c r="G183" i="12"/>
  <c r="F183" i="12"/>
  <c r="I182" i="12"/>
  <c r="J182" i="12" s="1"/>
  <c r="F182" i="12"/>
  <c r="G182" i="12" s="1"/>
  <c r="I181" i="12"/>
  <c r="J181" i="12" s="1"/>
  <c r="F181" i="12"/>
  <c r="G181" i="12" s="1"/>
  <c r="I180" i="12"/>
  <c r="J180" i="12" s="1"/>
  <c r="F180" i="12"/>
  <c r="G180" i="12" s="1"/>
  <c r="I179" i="12"/>
  <c r="J179" i="12" s="1"/>
  <c r="F179" i="12"/>
  <c r="G179" i="12" s="1"/>
  <c r="I178" i="12"/>
  <c r="J178" i="12" s="1"/>
  <c r="F178" i="12"/>
  <c r="G178" i="12" s="1"/>
  <c r="J177" i="12"/>
  <c r="I177" i="12"/>
  <c r="F177" i="12"/>
  <c r="G177" i="12" s="1"/>
  <c r="I176" i="12"/>
  <c r="J176" i="12" s="1"/>
  <c r="F176" i="12"/>
  <c r="G176" i="12" s="1"/>
  <c r="I175" i="12"/>
  <c r="J175" i="12" s="1"/>
  <c r="F175" i="12"/>
  <c r="G175" i="12" s="1"/>
  <c r="I174" i="12"/>
  <c r="J174" i="12" s="1"/>
  <c r="F174" i="12"/>
  <c r="G174" i="12" s="1"/>
  <c r="I173" i="12"/>
  <c r="J173" i="12" s="1"/>
  <c r="F173" i="12"/>
  <c r="G173" i="12" s="1"/>
  <c r="I172" i="12"/>
  <c r="J172" i="12" s="1"/>
  <c r="F172" i="12"/>
  <c r="G172" i="12" s="1"/>
  <c r="I171" i="12"/>
  <c r="J171" i="12" s="1"/>
  <c r="G171" i="12"/>
  <c r="F171" i="12"/>
  <c r="I170" i="12"/>
  <c r="J170" i="12" s="1"/>
  <c r="F170" i="12"/>
  <c r="G170" i="12" s="1"/>
  <c r="J169" i="12"/>
  <c r="I169" i="12"/>
  <c r="F169" i="12"/>
  <c r="G169" i="12" s="1"/>
  <c r="I168" i="12"/>
  <c r="J168" i="12" s="1"/>
  <c r="F168" i="12"/>
  <c r="G168" i="12" s="1"/>
  <c r="I167" i="12"/>
  <c r="J167" i="12" s="1"/>
  <c r="F167" i="12"/>
  <c r="G167" i="12" s="1"/>
  <c r="I166" i="12"/>
  <c r="J166" i="12" s="1"/>
  <c r="F166" i="12"/>
  <c r="G166" i="12" s="1"/>
  <c r="I165" i="12"/>
  <c r="J165" i="12" s="1"/>
  <c r="F165" i="12"/>
  <c r="G165" i="12" s="1"/>
  <c r="I164" i="12"/>
  <c r="J164" i="12" s="1"/>
  <c r="F164" i="12"/>
  <c r="G164" i="12" s="1"/>
  <c r="I163" i="12"/>
  <c r="J163" i="12" s="1"/>
  <c r="G163" i="12"/>
  <c r="F163" i="12"/>
  <c r="I162" i="12"/>
  <c r="J162" i="12" s="1"/>
  <c r="F162" i="12"/>
  <c r="G162" i="12" s="1"/>
  <c r="J161" i="12"/>
  <c r="I161" i="12"/>
  <c r="F161" i="12"/>
  <c r="G161" i="12" s="1"/>
  <c r="I160" i="12"/>
  <c r="J160" i="12" s="1"/>
  <c r="F160" i="12"/>
  <c r="G160" i="12" s="1"/>
  <c r="I159" i="12"/>
  <c r="J159" i="12" s="1"/>
  <c r="F159" i="12"/>
  <c r="G159" i="12" s="1"/>
  <c r="I158" i="12"/>
  <c r="J158" i="12" s="1"/>
  <c r="F158" i="12"/>
  <c r="G158" i="12" s="1"/>
  <c r="I157" i="12"/>
  <c r="J157" i="12" s="1"/>
  <c r="F157" i="12"/>
  <c r="G157" i="12" s="1"/>
  <c r="I156" i="12"/>
  <c r="J156" i="12" s="1"/>
  <c r="F156" i="12"/>
  <c r="G156" i="12" s="1"/>
  <c r="I155" i="12"/>
  <c r="J155" i="12" s="1"/>
  <c r="G155" i="12"/>
  <c r="F155" i="12"/>
  <c r="I154" i="12"/>
  <c r="J154" i="12" s="1"/>
  <c r="F154" i="12"/>
  <c r="G154" i="12" s="1"/>
  <c r="J153" i="12"/>
  <c r="I153" i="12"/>
  <c r="F153" i="12"/>
  <c r="G153" i="12" s="1"/>
  <c r="I152" i="12"/>
  <c r="J152" i="12" s="1"/>
  <c r="F152" i="12"/>
  <c r="G152" i="12" s="1"/>
  <c r="I151" i="12"/>
  <c r="J151" i="12" s="1"/>
  <c r="F151" i="12"/>
  <c r="G151" i="12" s="1"/>
  <c r="I150" i="12"/>
  <c r="J150" i="12" s="1"/>
  <c r="F150" i="12"/>
  <c r="G150" i="12" s="1"/>
  <c r="I149" i="12"/>
  <c r="J149" i="12" s="1"/>
  <c r="F149" i="12"/>
  <c r="G149" i="12" s="1"/>
  <c r="I148" i="12"/>
  <c r="J148" i="12" s="1"/>
  <c r="F148" i="12"/>
  <c r="G148" i="12" s="1"/>
  <c r="I147" i="12"/>
  <c r="J147" i="12" s="1"/>
  <c r="G147" i="12"/>
  <c r="F147" i="12"/>
  <c r="I146" i="12"/>
  <c r="J146" i="12" s="1"/>
  <c r="F146" i="12"/>
  <c r="G146" i="12" s="1"/>
  <c r="J145" i="12"/>
  <c r="I145" i="12"/>
  <c r="F145" i="12"/>
  <c r="G145" i="12" s="1"/>
  <c r="I144" i="12"/>
  <c r="J144" i="12" s="1"/>
  <c r="F144" i="12"/>
  <c r="G144" i="12" s="1"/>
  <c r="I143" i="12"/>
  <c r="J143" i="12" s="1"/>
  <c r="G143" i="12"/>
  <c r="F143" i="12"/>
  <c r="I142" i="12"/>
  <c r="J142" i="12" s="1"/>
  <c r="F142" i="12"/>
  <c r="G142" i="12" s="1"/>
  <c r="J141" i="12"/>
  <c r="I141" i="12"/>
  <c r="F141" i="12"/>
  <c r="G141" i="12" s="1"/>
  <c r="I140" i="12"/>
  <c r="J140" i="12" s="1"/>
  <c r="F140" i="12"/>
  <c r="G140" i="12" s="1"/>
  <c r="J139" i="12"/>
  <c r="I139" i="12"/>
  <c r="F139" i="12"/>
  <c r="G139" i="12" s="1"/>
  <c r="I138" i="12"/>
  <c r="J138" i="12" s="1"/>
  <c r="F138" i="12"/>
  <c r="G138" i="12" s="1"/>
  <c r="I137" i="12"/>
  <c r="J137" i="12" s="1"/>
  <c r="G137" i="12"/>
  <c r="F137" i="12"/>
  <c r="I136" i="12"/>
  <c r="J136" i="12" s="1"/>
  <c r="F136" i="12"/>
  <c r="G136" i="12" s="1"/>
  <c r="I135" i="12"/>
  <c r="J135" i="12" s="1"/>
  <c r="F135" i="12"/>
  <c r="G135" i="12" s="1"/>
  <c r="I134" i="12"/>
  <c r="J134" i="12" s="1"/>
  <c r="F134" i="12"/>
  <c r="G134" i="12" s="1"/>
  <c r="J133" i="12"/>
  <c r="I133" i="12"/>
  <c r="F133" i="12"/>
  <c r="G133" i="12" s="1"/>
  <c r="I132" i="12"/>
  <c r="J132" i="12" s="1"/>
  <c r="F132" i="12"/>
  <c r="G132" i="12" s="1"/>
  <c r="I131" i="12"/>
  <c r="J131" i="12" s="1"/>
  <c r="G131" i="12"/>
  <c r="F131" i="12"/>
  <c r="I130" i="12"/>
  <c r="J130" i="12" s="1"/>
  <c r="F130" i="12"/>
  <c r="G130" i="12" s="1"/>
  <c r="J129" i="12"/>
  <c r="I129" i="12"/>
  <c r="F129" i="12"/>
  <c r="G129" i="12" s="1"/>
  <c r="I128" i="12"/>
  <c r="J128" i="12" s="1"/>
  <c r="F128" i="12"/>
  <c r="G128" i="12" s="1"/>
  <c r="I127" i="12"/>
  <c r="J127" i="12" s="1"/>
  <c r="G127" i="12"/>
  <c r="F127" i="12"/>
  <c r="I126" i="12"/>
  <c r="J126" i="12" s="1"/>
  <c r="F126" i="12"/>
  <c r="G126" i="12" s="1"/>
  <c r="J125" i="12"/>
  <c r="I125" i="12"/>
  <c r="F125" i="12"/>
  <c r="G125" i="12" s="1"/>
  <c r="I124" i="12"/>
  <c r="J124" i="12" s="1"/>
  <c r="F124" i="12"/>
  <c r="G124" i="12" s="1"/>
  <c r="J123" i="12"/>
  <c r="I123" i="12"/>
  <c r="F123" i="12"/>
  <c r="G123" i="12" s="1"/>
  <c r="I122" i="12"/>
  <c r="J122" i="12" s="1"/>
  <c r="F122" i="12"/>
  <c r="G122" i="12" s="1"/>
  <c r="I121" i="12"/>
  <c r="J121" i="12" s="1"/>
  <c r="G121" i="12"/>
  <c r="F121" i="12"/>
  <c r="I120" i="12"/>
  <c r="J120" i="12" s="1"/>
  <c r="F120" i="12"/>
  <c r="G120" i="12" s="1"/>
  <c r="I119" i="12"/>
  <c r="J119" i="12" s="1"/>
  <c r="G119" i="12"/>
  <c r="F119" i="12"/>
  <c r="I118" i="12"/>
  <c r="J118" i="12" s="1"/>
  <c r="F118" i="12"/>
  <c r="G118" i="12" s="1"/>
  <c r="I117" i="12"/>
  <c r="J117" i="12" s="1"/>
  <c r="G117" i="12"/>
  <c r="F117" i="12"/>
  <c r="I116" i="12"/>
  <c r="J116" i="12" s="1"/>
  <c r="F116" i="12"/>
  <c r="G116" i="12" s="1"/>
  <c r="J115" i="12"/>
  <c r="I115" i="12"/>
  <c r="F115" i="12"/>
  <c r="G115" i="12" s="1"/>
  <c r="I114" i="12"/>
  <c r="J114" i="12" s="1"/>
  <c r="F114" i="12"/>
  <c r="G114" i="12" s="1"/>
  <c r="J113" i="12"/>
  <c r="I113" i="12"/>
  <c r="G113" i="12"/>
  <c r="F113" i="12"/>
  <c r="I112" i="12"/>
  <c r="J112" i="12" s="1"/>
  <c r="F112" i="12"/>
  <c r="G112" i="12" s="1"/>
  <c r="J111" i="12"/>
  <c r="I111" i="12"/>
  <c r="G111" i="12"/>
  <c r="F111" i="12"/>
  <c r="I110" i="12"/>
  <c r="J110" i="12" s="1"/>
  <c r="F110" i="12"/>
  <c r="G110" i="12" s="1"/>
  <c r="I109" i="12"/>
  <c r="J109" i="12" s="1"/>
  <c r="G109" i="12"/>
  <c r="F109" i="12"/>
  <c r="I108" i="12"/>
  <c r="J108" i="12" s="1"/>
  <c r="F108" i="12"/>
  <c r="G108" i="12" s="1"/>
  <c r="J107" i="12"/>
  <c r="I107" i="12"/>
  <c r="F107" i="12"/>
  <c r="G107" i="12" s="1"/>
  <c r="I106" i="12"/>
  <c r="J106" i="12" s="1"/>
  <c r="F106" i="12"/>
  <c r="G106" i="12" s="1"/>
  <c r="J105" i="12"/>
  <c r="I105" i="12"/>
  <c r="G105" i="12"/>
  <c r="F105" i="12"/>
  <c r="I104" i="12"/>
  <c r="J104" i="12" s="1"/>
  <c r="F104" i="12"/>
  <c r="G104" i="12" s="1"/>
  <c r="J103" i="12"/>
  <c r="I103" i="12"/>
  <c r="G103" i="12"/>
  <c r="F103" i="12"/>
  <c r="I102" i="12"/>
  <c r="J102" i="12" s="1"/>
  <c r="F102" i="12"/>
  <c r="G102" i="12" s="1"/>
  <c r="I101" i="12"/>
  <c r="J101" i="12" s="1"/>
  <c r="G101" i="12"/>
  <c r="F101" i="12"/>
  <c r="I100" i="12"/>
  <c r="J100" i="12" s="1"/>
  <c r="F100" i="12"/>
  <c r="G100" i="12" s="1"/>
  <c r="J99" i="12"/>
  <c r="I99" i="12"/>
  <c r="F99" i="12"/>
  <c r="G99" i="12" s="1"/>
  <c r="I98" i="12"/>
  <c r="J98" i="12" s="1"/>
  <c r="F98" i="12"/>
  <c r="G98" i="12" s="1"/>
  <c r="J97" i="12"/>
  <c r="I97" i="12"/>
  <c r="G97" i="12"/>
  <c r="F97" i="12"/>
  <c r="I96" i="12"/>
  <c r="J96" i="12" s="1"/>
  <c r="F96" i="12"/>
  <c r="G96" i="12" s="1"/>
  <c r="J95" i="12"/>
  <c r="I95" i="12"/>
  <c r="G95" i="12"/>
  <c r="F95" i="12"/>
  <c r="I94" i="12"/>
  <c r="J94" i="12" s="1"/>
  <c r="F94" i="12"/>
  <c r="G94" i="12" s="1"/>
  <c r="I93" i="12"/>
  <c r="J93" i="12" s="1"/>
  <c r="G93" i="12"/>
  <c r="F93" i="12"/>
  <c r="I92" i="12"/>
  <c r="J92" i="12" s="1"/>
  <c r="F92" i="12"/>
  <c r="G92" i="12" s="1"/>
  <c r="J91" i="12"/>
  <c r="I91" i="12"/>
  <c r="F91" i="12"/>
  <c r="G91" i="12" s="1"/>
  <c r="I90" i="12"/>
  <c r="J90" i="12" s="1"/>
  <c r="F90" i="12"/>
  <c r="G90" i="12" s="1"/>
  <c r="J89" i="12"/>
  <c r="I89" i="12"/>
  <c r="G89" i="12"/>
  <c r="F89" i="12"/>
  <c r="I88" i="12"/>
  <c r="J88" i="12" s="1"/>
  <c r="F88" i="12"/>
  <c r="G88" i="12" s="1"/>
  <c r="J87" i="12"/>
  <c r="I87" i="12"/>
  <c r="G87" i="12"/>
  <c r="F87" i="12"/>
  <c r="I86" i="12"/>
  <c r="J86" i="12" s="1"/>
  <c r="F86" i="12"/>
  <c r="G86" i="12" s="1"/>
  <c r="I85" i="12"/>
  <c r="J85" i="12" s="1"/>
  <c r="F85" i="12"/>
  <c r="G85" i="12" s="1"/>
  <c r="I84" i="12"/>
  <c r="J84" i="12" s="1"/>
  <c r="F84" i="12"/>
  <c r="G84" i="12" s="1"/>
  <c r="J83" i="12"/>
  <c r="I83" i="12"/>
  <c r="F83" i="12"/>
  <c r="G83" i="12" s="1"/>
  <c r="I82" i="12"/>
  <c r="J82" i="12" s="1"/>
  <c r="F82" i="12"/>
  <c r="G82" i="12" s="1"/>
  <c r="J81" i="12"/>
  <c r="I81" i="12"/>
  <c r="G81" i="12"/>
  <c r="F81" i="12"/>
  <c r="I80" i="12"/>
  <c r="J80" i="12" s="1"/>
  <c r="F80" i="12"/>
  <c r="G80" i="12" s="1"/>
  <c r="I79" i="12"/>
  <c r="J79" i="12" s="1"/>
  <c r="G79" i="12"/>
  <c r="F79" i="12"/>
  <c r="I78" i="12"/>
  <c r="J78" i="12" s="1"/>
  <c r="F78" i="12"/>
  <c r="G78" i="12" s="1"/>
  <c r="I77" i="12"/>
  <c r="J77" i="12" s="1"/>
  <c r="F77" i="12"/>
  <c r="G77" i="12" s="1"/>
  <c r="I76" i="12"/>
  <c r="J76" i="12" s="1"/>
  <c r="F76" i="12"/>
  <c r="G76" i="12" s="1"/>
  <c r="J75" i="12"/>
  <c r="I75" i="12"/>
  <c r="F75" i="12"/>
  <c r="G75" i="12" s="1"/>
  <c r="I74" i="12"/>
  <c r="J74" i="12" s="1"/>
  <c r="F74" i="12"/>
  <c r="G74" i="12" s="1"/>
  <c r="J73" i="12"/>
  <c r="I73" i="12"/>
  <c r="G73" i="12"/>
  <c r="F73" i="12"/>
  <c r="I72" i="12"/>
  <c r="J72" i="12" s="1"/>
  <c r="F72" i="12"/>
  <c r="G72" i="12" s="1"/>
  <c r="I71" i="12"/>
  <c r="J71" i="12" s="1"/>
  <c r="G71" i="12"/>
  <c r="F71" i="12"/>
  <c r="I70" i="12"/>
  <c r="J70" i="12" s="1"/>
  <c r="F70" i="12"/>
  <c r="G70" i="12" s="1"/>
  <c r="I69" i="12"/>
  <c r="J69" i="12" s="1"/>
  <c r="F69" i="12"/>
  <c r="G69" i="12" s="1"/>
  <c r="I68" i="12"/>
  <c r="J68" i="12" s="1"/>
  <c r="F68" i="12"/>
  <c r="G68" i="12" s="1"/>
  <c r="J67" i="12"/>
  <c r="I67" i="12"/>
  <c r="F67" i="12"/>
  <c r="G67" i="12" s="1"/>
  <c r="I66" i="12"/>
  <c r="J66" i="12" s="1"/>
  <c r="F66" i="12"/>
  <c r="G66" i="12" s="1"/>
  <c r="J65" i="12"/>
  <c r="I65" i="12"/>
  <c r="G65" i="12"/>
  <c r="F65" i="12"/>
  <c r="I64" i="12"/>
  <c r="J64" i="12" s="1"/>
  <c r="F64" i="12"/>
  <c r="G64" i="12" s="1"/>
  <c r="I63" i="12"/>
  <c r="J63" i="12" s="1"/>
  <c r="G63" i="12"/>
  <c r="F63" i="12"/>
  <c r="I62" i="12"/>
  <c r="J62" i="12" s="1"/>
  <c r="F62" i="12"/>
  <c r="G62" i="12" s="1"/>
  <c r="I61" i="12"/>
  <c r="J61" i="12" s="1"/>
  <c r="F61" i="12"/>
  <c r="G61" i="12" s="1"/>
  <c r="I60" i="12"/>
  <c r="J60" i="12" s="1"/>
  <c r="F60" i="12"/>
  <c r="G60" i="12" s="1"/>
  <c r="J59" i="12"/>
  <c r="I59" i="12"/>
  <c r="F59" i="12"/>
  <c r="G59" i="12" s="1"/>
  <c r="I58" i="12"/>
  <c r="J58" i="12" s="1"/>
  <c r="F58" i="12"/>
  <c r="G58" i="12" s="1"/>
  <c r="J57" i="12"/>
  <c r="I57" i="12"/>
  <c r="G57" i="12"/>
  <c r="F57" i="12"/>
  <c r="I56" i="12"/>
  <c r="J56" i="12" s="1"/>
  <c r="F56" i="12"/>
  <c r="G56" i="12" s="1"/>
  <c r="I55" i="12"/>
  <c r="J55" i="12" s="1"/>
  <c r="G55" i="12"/>
  <c r="F55" i="12"/>
  <c r="I54" i="12"/>
  <c r="J54" i="12" s="1"/>
  <c r="F54" i="12"/>
  <c r="G54" i="12" s="1"/>
  <c r="I53" i="12"/>
  <c r="J53" i="12" s="1"/>
  <c r="F53" i="12"/>
  <c r="G53" i="12" s="1"/>
  <c r="I52" i="12"/>
  <c r="J52" i="12" s="1"/>
  <c r="F52" i="12"/>
  <c r="G52" i="12" s="1"/>
  <c r="J51" i="12"/>
  <c r="I51" i="12"/>
  <c r="F51" i="12"/>
  <c r="G51" i="12" s="1"/>
  <c r="I50" i="12"/>
  <c r="J50" i="12" s="1"/>
  <c r="F50" i="12"/>
  <c r="G50" i="12" s="1"/>
  <c r="J49" i="12"/>
  <c r="I49" i="12"/>
  <c r="G49" i="12"/>
  <c r="F49" i="12"/>
  <c r="I48" i="12"/>
  <c r="J48" i="12" s="1"/>
  <c r="F48" i="12"/>
  <c r="G48" i="12" s="1"/>
  <c r="I47" i="12"/>
  <c r="J47" i="12" s="1"/>
  <c r="G47" i="12"/>
  <c r="F47" i="12"/>
  <c r="I46" i="12"/>
  <c r="J46" i="12" s="1"/>
  <c r="F46" i="12"/>
  <c r="G46" i="12" s="1"/>
  <c r="I45" i="12"/>
  <c r="J45" i="12" s="1"/>
  <c r="F45" i="12"/>
  <c r="G45" i="12" s="1"/>
  <c r="J44" i="12"/>
  <c r="I44" i="12"/>
  <c r="F44" i="12"/>
  <c r="G44" i="12" s="1"/>
  <c r="I43" i="12"/>
  <c r="J43" i="12" s="1"/>
  <c r="F43" i="12"/>
  <c r="G43" i="12" s="1"/>
  <c r="I42" i="12"/>
  <c r="J42" i="12" s="1"/>
  <c r="F42" i="12"/>
  <c r="G42" i="12" s="1"/>
  <c r="J41" i="12"/>
  <c r="I41" i="12"/>
  <c r="F41" i="12"/>
  <c r="G41" i="12" s="1"/>
  <c r="J40" i="12"/>
  <c r="I40" i="12"/>
  <c r="F40" i="12"/>
  <c r="G40" i="12" s="1"/>
  <c r="J39" i="12"/>
  <c r="I39" i="12"/>
  <c r="F39" i="12"/>
  <c r="G39" i="12" s="1"/>
  <c r="J38" i="12"/>
  <c r="I38" i="12"/>
  <c r="F38" i="12"/>
  <c r="G38" i="12" s="1"/>
  <c r="J37" i="12"/>
  <c r="I37" i="12"/>
  <c r="F37" i="12"/>
  <c r="G37" i="12" s="1"/>
  <c r="J36" i="12"/>
  <c r="I36" i="12"/>
  <c r="F36" i="12"/>
  <c r="G36" i="12" s="1"/>
  <c r="J35" i="12"/>
  <c r="I35" i="12"/>
  <c r="F35" i="12"/>
  <c r="G35" i="12" s="1"/>
  <c r="J34" i="12"/>
  <c r="I34" i="12"/>
  <c r="F34" i="12"/>
  <c r="G34" i="12" s="1"/>
  <c r="J33" i="12"/>
  <c r="I33" i="12"/>
  <c r="F33" i="12"/>
  <c r="G33" i="12" s="1"/>
  <c r="J32" i="12"/>
  <c r="I32" i="12"/>
  <c r="F32" i="12"/>
  <c r="G32" i="12" s="1"/>
  <c r="J31" i="12"/>
  <c r="I31" i="12"/>
  <c r="F31" i="12"/>
  <c r="G31" i="12" s="1"/>
  <c r="J30" i="12"/>
  <c r="I30" i="12"/>
  <c r="F30" i="12"/>
  <c r="G30" i="12" s="1"/>
  <c r="J29" i="12"/>
  <c r="I29" i="12"/>
  <c r="F29" i="12"/>
  <c r="G29" i="12" s="1"/>
  <c r="J28" i="12"/>
  <c r="I28" i="12"/>
  <c r="F28" i="12"/>
  <c r="G28" i="12" s="1"/>
  <c r="J27" i="12"/>
  <c r="I27" i="12"/>
  <c r="F27" i="12"/>
  <c r="G27" i="12" s="1"/>
  <c r="J26" i="12"/>
  <c r="I26" i="12"/>
  <c r="F26" i="12"/>
  <c r="G26" i="12" s="1"/>
  <c r="J25" i="12"/>
  <c r="I25" i="12"/>
  <c r="F25" i="12"/>
  <c r="G25" i="12" s="1"/>
  <c r="J24" i="12"/>
  <c r="I24" i="12"/>
  <c r="F24" i="12"/>
  <c r="G24" i="12" s="1"/>
  <c r="J23" i="12"/>
  <c r="I23" i="12"/>
  <c r="F23" i="12"/>
  <c r="G23" i="12" s="1"/>
  <c r="J22" i="12"/>
  <c r="I22" i="12"/>
  <c r="F22" i="12"/>
  <c r="G22" i="12" s="1"/>
  <c r="J21" i="12"/>
  <c r="I21" i="12"/>
  <c r="F21" i="12"/>
  <c r="G21" i="12" s="1"/>
  <c r="J20" i="12"/>
  <c r="I20" i="12"/>
  <c r="F20" i="12"/>
  <c r="G20" i="12" s="1"/>
  <c r="J19" i="12"/>
  <c r="I19" i="12"/>
  <c r="F19" i="12"/>
  <c r="G19" i="12" s="1"/>
  <c r="J18" i="12"/>
  <c r="I18" i="12"/>
  <c r="F18" i="12"/>
  <c r="G18" i="12" s="1"/>
  <c r="J17" i="12"/>
  <c r="I17" i="12"/>
  <c r="F17" i="12"/>
  <c r="G17" i="12" s="1"/>
  <c r="J16" i="12"/>
  <c r="I16" i="12"/>
  <c r="F16" i="12"/>
  <c r="G16" i="12" s="1"/>
  <c r="J15" i="12"/>
  <c r="I15" i="12"/>
  <c r="F15" i="12"/>
  <c r="G15" i="12" s="1"/>
  <c r="J14" i="12"/>
  <c r="I14" i="12"/>
  <c r="F14" i="12"/>
  <c r="G14" i="12" s="1"/>
  <c r="J13" i="12"/>
  <c r="I13" i="12"/>
  <c r="F13" i="12"/>
  <c r="G13" i="12" s="1"/>
  <c r="J12" i="12"/>
  <c r="I12" i="12"/>
  <c r="F12" i="12"/>
  <c r="G12" i="12" s="1"/>
  <c r="J11" i="12"/>
  <c r="I11" i="12"/>
  <c r="F11" i="12"/>
  <c r="G11" i="12" s="1"/>
  <c r="J10" i="12"/>
  <c r="I10" i="12"/>
  <c r="F10" i="12"/>
  <c r="G10" i="12" s="1"/>
  <c r="J9" i="12"/>
  <c r="I9" i="12"/>
  <c r="F9" i="12"/>
  <c r="G9" i="12" s="1"/>
  <c r="J8" i="12"/>
  <c r="I8" i="12"/>
  <c r="F8" i="12"/>
  <c r="G8" i="12" s="1"/>
  <c r="J7" i="12"/>
  <c r="I7" i="12"/>
  <c r="F7" i="12"/>
  <c r="G7" i="12" s="1"/>
  <c r="J6" i="12"/>
  <c r="I6" i="12"/>
  <c r="F6" i="12"/>
  <c r="G6" i="12" s="1"/>
  <c r="J5" i="12"/>
  <c r="I5" i="12"/>
  <c r="F5" i="12"/>
  <c r="G5" i="12" s="1"/>
  <c r="J972" i="11" l="1"/>
  <c r="I972" i="11"/>
  <c r="F972" i="11"/>
  <c r="G972" i="11" s="1"/>
  <c r="I971" i="11"/>
  <c r="J971" i="11" s="1"/>
  <c r="F971" i="11"/>
  <c r="G971" i="11" s="1"/>
  <c r="I970" i="11"/>
  <c r="J970" i="11" s="1"/>
  <c r="F970" i="11"/>
  <c r="G970" i="11" s="1"/>
  <c r="I969" i="11"/>
  <c r="J969" i="11" s="1"/>
  <c r="F969" i="11"/>
  <c r="G969" i="11" s="1"/>
  <c r="I968" i="11"/>
  <c r="J968" i="11" s="1"/>
  <c r="F968" i="11"/>
  <c r="G968" i="11" s="1"/>
  <c r="I967" i="11"/>
  <c r="J967" i="11" s="1"/>
  <c r="F967" i="11"/>
  <c r="G967" i="11" s="1"/>
  <c r="I966" i="11"/>
  <c r="J966" i="11" s="1"/>
  <c r="F966" i="11"/>
  <c r="G966" i="11" s="1"/>
  <c r="I965" i="11"/>
  <c r="J965" i="11" s="1"/>
  <c r="F965" i="11"/>
  <c r="G965" i="11" s="1"/>
  <c r="J964" i="11"/>
  <c r="I964" i="11"/>
  <c r="F964" i="11"/>
  <c r="G964" i="11" s="1"/>
  <c r="I963" i="11"/>
  <c r="J963" i="11" s="1"/>
  <c r="F963" i="11"/>
  <c r="G963" i="11" s="1"/>
  <c r="I962" i="11"/>
  <c r="J962" i="11" s="1"/>
  <c r="F962" i="11"/>
  <c r="G962" i="11" s="1"/>
  <c r="J961" i="11"/>
  <c r="I961" i="11"/>
  <c r="F961" i="11"/>
  <c r="G961" i="11" s="1"/>
  <c r="I960" i="11"/>
  <c r="J960" i="11" s="1"/>
  <c r="F960" i="11"/>
  <c r="G960" i="11" s="1"/>
  <c r="I959" i="11"/>
  <c r="J959" i="11" s="1"/>
  <c r="F959" i="11"/>
  <c r="G959" i="11" s="1"/>
  <c r="I958" i="11"/>
  <c r="J958" i="11" s="1"/>
  <c r="F958" i="11"/>
  <c r="G958" i="11" s="1"/>
  <c r="I957" i="11"/>
  <c r="J957" i="11" s="1"/>
  <c r="F957" i="11"/>
  <c r="G957" i="11" s="1"/>
  <c r="I956" i="11"/>
  <c r="J956" i="11" s="1"/>
  <c r="F956" i="11"/>
  <c r="G956" i="11" s="1"/>
  <c r="I955" i="11"/>
  <c r="J955" i="11" s="1"/>
  <c r="F955" i="11"/>
  <c r="G955" i="11" s="1"/>
  <c r="I954" i="11"/>
  <c r="J954" i="11" s="1"/>
  <c r="F954" i="11"/>
  <c r="G954" i="11" s="1"/>
  <c r="I953" i="11"/>
  <c r="J953" i="11" s="1"/>
  <c r="F953" i="11"/>
  <c r="G953" i="11" s="1"/>
  <c r="I952" i="11"/>
  <c r="J952" i="11" s="1"/>
  <c r="F952" i="11"/>
  <c r="G952" i="11" s="1"/>
  <c r="I951" i="11"/>
  <c r="J951" i="11" s="1"/>
  <c r="F951" i="11"/>
  <c r="G951" i="11" s="1"/>
  <c r="I950" i="11"/>
  <c r="J950" i="11" s="1"/>
  <c r="F950" i="11"/>
  <c r="G950" i="11" s="1"/>
  <c r="I949" i="11"/>
  <c r="J949" i="11" s="1"/>
  <c r="F949" i="11"/>
  <c r="G949" i="11" s="1"/>
  <c r="J948" i="11"/>
  <c r="I948" i="11"/>
  <c r="F948" i="11"/>
  <c r="G948" i="11" s="1"/>
  <c r="J947" i="11"/>
  <c r="I947" i="11"/>
  <c r="F947" i="11"/>
  <c r="G947" i="11" s="1"/>
  <c r="I946" i="11"/>
  <c r="J946" i="11" s="1"/>
  <c r="F946" i="11"/>
  <c r="G946" i="11" s="1"/>
  <c r="J945" i="11"/>
  <c r="I945" i="11"/>
  <c r="F945" i="11"/>
  <c r="G945" i="11" s="1"/>
  <c r="J944" i="11"/>
  <c r="I944" i="11"/>
  <c r="F944" i="11"/>
  <c r="G944" i="11" s="1"/>
  <c r="I943" i="11"/>
  <c r="J943" i="11" s="1"/>
  <c r="F943" i="11"/>
  <c r="G943" i="11" s="1"/>
  <c r="I942" i="11"/>
  <c r="J942" i="11" s="1"/>
  <c r="F942" i="11"/>
  <c r="G942" i="11" s="1"/>
  <c r="I941" i="11"/>
  <c r="J941" i="11" s="1"/>
  <c r="F941" i="11"/>
  <c r="G941" i="11" s="1"/>
  <c r="I940" i="11"/>
  <c r="J940" i="11" s="1"/>
  <c r="F940" i="11"/>
  <c r="G940" i="11" s="1"/>
  <c r="J939" i="11"/>
  <c r="I939" i="11"/>
  <c r="F939" i="11"/>
  <c r="G939" i="11" s="1"/>
  <c r="I938" i="11"/>
  <c r="J938" i="11" s="1"/>
  <c r="F938" i="11"/>
  <c r="G938" i="11" s="1"/>
  <c r="J937" i="11"/>
  <c r="I937" i="11"/>
  <c r="F937" i="11"/>
  <c r="G937" i="11" s="1"/>
  <c r="J936" i="11"/>
  <c r="I936" i="11"/>
  <c r="F936" i="11"/>
  <c r="G936" i="11" s="1"/>
  <c r="I935" i="11"/>
  <c r="J935" i="11" s="1"/>
  <c r="F935" i="11"/>
  <c r="G935" i="11" s="1"/>
  <c r="I934" i="11"/>
  <c r="J934" i="11" s="1"/>
  <c r="F934" i="11"/>
  <c r="G934" i="11" s="1"/>
  <c r="I933" i="11"/>
  <c r="J933" i="11" s="1"/>
  <c r="F933" i="11"/>
  <c r="G933" i="11" s="1"/>
  <c r="I932" i="11"/>
  <c r="J932" i="11" s="1"/>
  <c r="F932" i="11"/>
  <c r="G932" i="11" s="1"/>
  <c r="I931" i="11"/>
  <c r="J931" i="11" s="1"/>
  <c r="F931" i="11"/>
  <c r="G931" i="11" s="1"/>
  <c r="I930" i="11"/>
  <c r="J930" i="11" s="1"/>
  <c r="F930" i="11"/>
  <c r="G930" i="11" s="1"/>
  <c r="J929" i="11"/>
  <c r="I929" i="11"/>
  <c r="F929" i="11"/>
  <c r="G929" i="11" s="1"/>
  <c r="I928" i="11"/>
  <c r="J928" i="11" s="1"/>
  <c r="F928" i="11"/>
  <c r="G928" i="11" s="1"/>
  <c r="I927" i="11"/>
  <c r="J927" i="11" s="1"/>
  <c r="F927" i="11"/>
  <c r="G927" i="11" s="1"/>
  <c r="I926" i="11"/>
  <c r="J926" i="11" s="1"/>
  <c r="F926" i="11"/>
  <c r="G926" i="11" s="1"/>
  <c r="I925" i="11"/>
  <c r="J925" i="11" s="1"/>
  <c r="F925" i="11"/>
  <c r="G925" i="11" s="1"/>
  <c r="I924" i="11"/>
  <c r="J924" i="11" s="1"/>
  <c r="F924" i="11"/>
  <c r="G924" i="11" s="1"/>
  <c r="I923" i="11"/>
  <c r="J923" i="11" s="1"/>
  <c r="F923" i="11"/>
  <c r="G923" i="11" s="1"/>
  <c r="I922" i="11"/>
  <c r="J922" i="11" s="1"/>
  <c r="F922" i="11"/>
  <c r="G922" i="11" s="1"/>
  <c r="I921" i="11"/>
  <c r="J921" i="11" s="1"/>
  <c r="F921" i="11"/>
  <c r="G921" i="11" s="1"/>
  <c r="I920" i="11"/>
  <c r="J920" i="11" s="1"/>
  <c r="F920" i="11"/>
  <c r="G920" i="11" s="1"/>
  <c r="I919" i="11"/>
  <c r="J919" i="11" s="1"/>
  <c r="F919" i="11"/>
  <c r="G919" i="11" s="1"/>
  <c r="I918" i="11"/>
  <c r="J918" i="11" s="1"/>
  <c r="F918" i="11"/>
  <c r="G918" i="11" s="1"/>
  <c r="I917" i="11"/>
  <c r="J917" i="11" s="1"/>
  <c r="F917" i="11"/>
  <c r="G917" i="11" s="1"/>
  <c r="I916" i="11"/>
  <c r="J916" i="11" s="1"/>
  <c r="F916" i="11"/>
  <c r="G916" i="11" s="1"/>
  <c r="I915" i="11"/>
  <c r="J915" i="11" s="1"/>
  <c r="F915" i="11"/>
  <c r="G915" i="11" s="1"/>
  <c r="I914" i="11"/>
  <c r="J914" i="11" s="1"/>
  <c r="F914" i="11"/>
  <c r="G914" i="11" s="1"/>
  <c r="I913" i="11"/>
  <c r="J913" i="11" s="1"/>
  <c r="F913" i="11"/>
  <c r="G913" i="11" s="1"/>
  <c r="I912" i="11"/>
  <c r="J912" i="11" s="1"/>
  <c r="F912" i="11"/>
  <c r="G912" i="11" s="1"/>
  <c r="I911" i="11"/>
  <c r="J911" i="11" s="1"/>
  <c r="F911" i="11"/>
  <c r="G911" i="11" s="1"/>
  <c r="I910" i="11"/>
  <c r="J910" i="11" s="1"/>
  <c r="F910" i="11"/>
  <c r="G910" i="11" s="1"/>
  <c r="I909" i="11"/>
  <c r="J909" i="11" s="1"/>
  <c r="F909" i="11"/>
  <c r="G909" i="11" s="1"/>
  <c r="I908" i="11"/>
  <c r="J908" i="11" s="1"/>
  <c r="F908" i="11"/>
  <c r="G908" i="11" s="1"/>
  <c r="J907" i="11"/>
  <c r="I907" i="11"/>
  <c r="F907" i="11"/>
  <c r="G907" i="11" s="1"/>
  <c r="I906" i="11"/>
  <c r="J906" i="11" s="1"/>
  <c r="F906" i="11"/>
  <c r="G906" i="11" s="1"/>
  <c r="I905" i="11"/>
  <c r="J905" i="11" s="1"/>
  <c r="F905" i="11"/>
  <c r="G905" i="11" s="1"/>
  <c r="J904" i="11"/>
  <c r="I904" i="11"/>
  <c r="F904" i="11"/>
  <c r="G904" i="11" s="1"/>
  <c r="I903" i="11"/>
  <c r="J903" i="11" s="1"/>
  <c r="F903" i="11"/>
  <c r="G903" i="11" s="1"/>
  <c r="I902" i="11"/>
  <c r="J902" i="11" s="1"/>
  <c r="F902" i="11"/>
  <c r="G902" i="11" s="1"/>
  <c r="I901" i="11"/>
  <c r="J901" i="11" s="1"/>
  <c r="F901" i="11"/>
  <c r="G901" i="11" s="1"/>
  <c r="I900" i="11"/>
  <c r="J900" i="11" s="1"/>
  <c r="F900" i="11"/>
  <c r="G900" i="11" s="1"/>
  <c r="I899" i="11"/>
  <c r="J899" i="11" s="1"/>
  <c r="F899" i="11"/>
  <c r="G899" i="11" s="1"/>
  <c r="I898" i="11"/>
  <c r="J898" i="11" s="1"/>
  <c r="F898" i="11"/>
  <c r="G898" i="11" s="1"/>
  <c r="J897" i="11"/>
  <c r="I897" i="11"/>
  <c r="F897" i="11"/>
  <c r="G897" i="11" s="1"/>
  <c r="I896" i="11"/>
  <c r="J896" i="11" s="1"/>
  <c r="F896" i="11"/>
  <c r="G896" i="11" s="1"/>
  <c r="I895" i="11"/>
  <c r="J895" i="11" s="1"/>
  <c r="F895" i="11"/>
  <c r="G895" i="11" s="1"/>
  <c r="I894" i="11"/>
  <c r="J894" i="11" s="1"/>
  <c r="F894" i="11"/>
  <c r="G894" i="11" s="1"/>
  <c r="I893" i="11"/>
  <c r="J893" i="11" s="1"/>
  <c r="F893" i="11"/>
  <c r="G893" i="11" s="1"/>
  <c r="I892" i="11"/>
  <c r="J892" i="11" s="1"/>
  <c r="F892" i="11"/>
  <c r="G892" i="11" s="1"/>
  <c r="J891" i="11"/>
  <c r="I891" i="11"/>
  <c r="F891" i="11"/>
  <c r="G891" i="11" s="1"/>
  <c r="I890" i="11"/>
  <c r="J890" i="11" s="1"/>
  <c r="F890" i="11"/>
  <c r="G890" i="11" s="1"/>
  <c r="I889" i="11"/>
  <c r="J889" i="11" s="1"/>
  <c r="F889" i="11"/>
  <c r="G889" i="11" s="1"/>
  <c r="J888" i="11"/>
  <c r="I888" i="11"/>
  <c r="F888" i="11"/>
  <c r="G888" i="11" s="1"/>
  <c r="I887" i="11"/>
  <c r="J887" i="11" s="1"/>
  <c r="F887" i="11"/>
  <c r="G887" i="11" s="1"/>
  <c r="I886" i="11"/>
  <c r="J886" i="11" s="1"/>
  <c r="F886" i="11"/>
  <c r="G886" i="11" s="1"/>
  <c r="I885" i="11"/>
  <c r="J885" i="11" s="1"/>
  <c r="F885" i="11"/>
  <c r="G885" i="11" s="1"/>
  <c r="I884" i="11"/>
  <c r="J884" i="11" s="1"/>
  <c r="F884" i="11"/>
  <c r="G884" i="11" s="1"/>
  <c r="I883" i="11"/>
  <c r="J883" i="11" s="1"/>
  <c r="F883" i="11"/>
  <c r="G883" i="11" s="1"/>
  <c r="I882" i="11"/>
  <c r="J882" i="11" s="1"/>
  <c r="F882" i="11"/>
  <c r="G882" i="11" s="1"/>
  <c r="I881" i="11"/>
  <c r="J881" i="11" s="1"/>
  <c r="F881" i="11"/>
  <c r="G881" i="11" s="1"/>
  <c r="I880" i="11"/>
  <c r="J880" i="11" s="1"/>
  <c r="F880" i="11"/>
  <c r="G880" i="11" s="1"/>
  <c r="I879" i="11"/>
  <c r="J879" i="11" s="1"/>
  <c r="F879" i="11"/>
  <c r="G879" i="11" s="1"/>
  <c r="I878" i="11"/>
  <c r="J878" i="11" s="1"/>
  <c r="F878" i="11"/>
  <c r="G878" i="11" s="1"/>
  <c r="J877" i="11"/>
  <c r="I877" i="11"/>
  <c r="F877" i="11"/>
  <c r="G877" i="11" s="1"/>
  <c r="I876" i="11"/>
  <c r="J876" i="11" s="1"/>
  <c r="F876" i="11"/>
  <c r="G876" i="11" s="1"/>
  <c r="I875" i="11"/>
  <c r="J875" i="11" s="1"/>
  <c r="F875" i="11"/>
  <c r="G875" i="11" s="1"/>
  <c r="I874" i="11"/>
  <c r="J874" i="11" s="1"/>
  <c r="F874" i="11"/>
  <c r="G874" i="11" s="1"/>
  <c r="I873" i="11"/>
  <c r="J873" i="11" s="1"/>
  <c r="F873" i="11"/>
  <c r="G873" i="11" s="1"/>
  <c r="I872" i="11"/>
  <c r="J872" i="11" s="1"/>
  <c r="F872" i="11"/>
  <c r="G872" i="11" s="1"/>
  <c r="J871" i="11"/>
  <c r="I871" i="11"/>
  <c r="F871" i="11"/>
  <c r="G871" i="11" s="1"/>
  <c r="I870" i="11"/>
  <c r="J870" i="11" s="1"/>
  <c r="F870" i="11"/>
  <c r="G870" i="11" s="1"/>
  <c r="I869" i="11"/>
  <c r="J869" i="11" s="1"/>
  <c r="F869" i="11"/>
  <c r="G869" i="11" s="1"/>
  <c r="I868" i="11"/>
  <c r="J868" i="11" s="1"/>
  <c r="F868" i="11"/>
  <c r="G868" i="11" s="1"/>
  <c r="I867" i="11"/>
  <c r="J867" i="11" s="1"/>
  <c r="F867" i="11"/>
  <c r="G867" i="11" s="1"/>
  <c r="I866" i="11"/>
  <c r="J866" i="11" s="1"/>
  <c r="F866" i="11"/>
  <c r="G866" i="11" s="1"/>
  <c r="I865" i="11"/>
  <c r="J865" i="11" s="1"/>
  <c r="F865" i="11"/>
  <c r="G865" i="11" s="1"/>
  <c r="I864" i="11"/>
  <c r="J864" i="11" s="1"/>
  <c r="F864" i="11"/>
  <c r="G864" i="11" s="1"/>
  <c r="I863" i="11"/>
  <c r="J863" i="11" s="1"/>
  <c r="F863" i="11"/>
  <c r="G863" i="11" s="1"/>
  <c r="I862" i="11"/>
  <c r="J862" i="11" s="1"/>
  <c r="F862" i="11"/>
  <c r="G862" i="11" s="1"/>
  <c r="J861" i="11"/>
  <c r="I861" i="11"/>
  <c r="F861" i="11"/>
  <c r="G861" i="11" s="1"/>
  <c r="I860" i="11"/>
  <c r="J860" i="11" s="1"/>
  <c r="F860" i="11"/>
  <c r="G860" i="11" s="1"/>
  <c r="I859" i="11"/>
  <c r="J859" i="11" s="1"/>
  <c r="F859" i="11"/>
  <c r="G859" i="11" s="1"/>
  <c r="I858" i="11"/>
  <c r="J858" i="11" s="1"/>
  <c r="F858" i="11"/>
  <c r="G858" i="11" s="1"/>
  <c r="I857" i="11"/>
  <c r="J857" i="11" s="1"/>
  <c r="F857" i="11"/>
  <c r="G857" i="11" s="1"/>
  <c r="I856" i="11"/>
  <c r="J856" i="11" s="1"/>
  <c r="F856" i="11"/>
  <c r="G856" i="11" s="1"/>
  <c r="I855" i="11"/>
  <c r="J855" i="11" s="1"/>
  <c r="F855" i="11"/>
  <c r="G855" i="11" s="1"/>
  <c r="I854" i="11"/>
  <c r="J854" i="11" s="1"/>
  <c r="F854" i="11"/>
  <c r="G854" i="11" s="1"/>
  <c r="I853" i="11"/>
  <c r="J853" i="11" s="1"/>
  <c r="F853" i="11"/>
  <c r="G853" i="11" s="1"/>
  <c r="I852" i="11"/>
  <c r="J852" i="11" s="1"/>
  <c r="F852" i="11"/>
  <c r="G852" i="11" s="1"/>
  <c r="I851" i="11"/>
  <c r="J851" i="11" s="1"/>
  <c r="F851" i="11"/>
  <c r="G851" i="11" s="1"/>
  <c r="I850" i="11"/>
  <c r="J850" i="11" s="1"/>
  <c r="F850" i="11"/>
  <c r="G850" i="11" s="1"/>
  <c r="I849" i="11"/>
  <c r="J849" i="11" s="1"/>
  <c r="F849" i="11"/>
  <c r="G849" i="11" s="1"/>
  <c r="I848" i="11"/>
  <c r="J848" i="11" s="1"/>
  <c r="F848" i="11"/>
  <c r="G848" i="11" s="1"/>
  <c r="I847" i="11"/>
  <c r="J847" i="11" s="1"/>
  <c r="F847" i="11"/>
  <c r="G847" i="11" s="1"/>
  <c r="I846" i="11"/>
  <c r="J846" i="11" s="1"/>
  <c r="F846" i="11"/>
  <c r="G846" i="11" s="1"/>
  <c r="I845" i="11"/>
  <c r="J845" i="11" s="1"/>
  <c r="F845" i="11"/>
  <c r="G845" i="11" s="1"/>
  <c r="I844" i="11"/>
  <c r="J844" i="11" s="1"/>
  <c r="F844" i="11"/>
  <c r="G844" i="11" s="1"/>
  <c r="I843" i="11"/>
  <c r="J843" i="11" s="1"/>
  <c r="F843" i="11"/>
  <c r="G843" i="11" s="1"/>
  <c r="I842" i="11"/>
  <c r="J842" i="11" s="1"/>
  <c r="F842" i="11"/>
  <c r="G842" i="11" s="1"/>
  <c r="I841" i="11"/>
  <c r="J841" i="11" s="1"/>
  <c r="F841" i="11"/>
  <c r="G841" i="11" s="1"/>
  <c r="I840" i="11"/>
  <c r="J840" i="11" s="1"/>
  <c r="F840" i="11"/>
  <c r="G840" i="11" s="1"/>
  <c r="I839" i="11"/>
  <c r="J839" i="11" s="1"/>
  <c r="F839" i="11"/>
  <c r="G839" i="11" s="1"/>
  <c r="I838" i="11"/>
  <c r="J838" i="11" s="1"/>
  <c r="F838" i="11"/>
  <c r="G838" i="11" s="1"/>
  <c r="I837" i="11"/>
  <c r="J837" i="11" s="1"/>
  <c r="F837" i="11"/>
  <c r="G837" i="11" s="1"/>
  <c r="I836" i="11"/>
  <c r="J836" i="11" s="1"/>
  <c r="F836" i="11"/>
  <c r="G836" i="11" s="1"/>
  <c r="I835" i="11"/>
  <c r="J835" i="11" s="1"/>
  <c r="F835" i="11"/>
  <c r="G835" i="11" s="1"/>
  <c r="I834" i="11"/>
  <c r="J834" i="11" s="1"/>
  <c r="F834" i="11"/>
  <c r="G834" i="11" s="1"/>
  <c r="I833" i="11"/>
  <c r="J833" i="11" s="1"/>
  <c r="F833" i="11"/>
  <c r="G833" i="11" s="1"/>
  <c r="I832" i="11"/>
  <c r="J832" i="11" s="1"/>
  <c r="F832" i="11"/>
  <c r="G832" i="11" s="1"/>
  <c r="I831" i="11"/>
  <c r="J831" i="11" s="1"/>
  <c r="F831" i="11"/>
  <c r="G831" i="11" s="1"/>
  <c r="I830" i="11"/>
  <c r="J830" i="11" s="1"/>
  <c r="F830" i="11"/>
  <c r="G830" i="11" s="1"/>
  <c r="I829" i="11"/>
  <c r="J829" i="11" s="1"/>
  <c r="F829" i="11"/>
  <c r="G829" i="11" s="1"/>
  <c r="I828" i="11"/>
  <c r="J828" i="11" s="1"/>
  <c r="F828" i="11"/>
  <c r="G828" i="11" s="1"/>
  <c r="I827" i="11"/>
  <c r="J827" i="11" s="1"/>
  <c r="F827" i="11"/>
  <c r="G827" i="11" s="1"/>
  <c r="I826" i="11"/>
  <c r="J826" i="11" s="1"/>
  <c r="F826" i="11"/>
  <c r="G826" i="11" s="1"/>
  <c r="I825" i="11"/>
  <c r="J825" i="11" s="1"/>
  <c r="F825" i="11"/>
  <c r="G825" i="11" s="1"/>
  <c r="I824" i="11"/>
  <c r="J824" i="11" s="1"/>
  <c r="F824" i="11"/>
  <c r="G824" i="11" s="1"/>
  <c r="I823" i="11"/>
  <c r="J823" i="11" s="1"/>
  <c r="F823" i="11"/>
  <c r="G823" i="11" s="1"/>
  <c r="I822" i="11"/>
  <c r="J822" i="11" s="1"/>
  <c r="F822" i="11"/>
  <c r="G822" i="11" s="1"/>
  <c r="I821" i="11"/>
  <c r="J821" i="11" s="1"/>
  <c r="F821" i="11"/>
  <c r="G821" i="11" s="1"/>
  <c r="I820" i="11"/>
  <c r="J820" i="11" s="1"/>
  <c r="F820" i="11"/>
  <c r="G820" i="11" s="1"/>
  <c r="I819" i="11"/>
  <c r="J819" i="11" s="1"/>
  <c r="F819" i="11"/>
  <c r="G819" i="11" s="1"/>
  <c r="I818" i="11"/>
  <c r="J818" i="11" s="1"/>
  <c r="F818" i="11"/>
  <c r="G818" i="11" s="1"/>
  <c r="J817" i="11"/>
  <c r="I817" i="11"/>
  <c r="F817" i="11"/>
  <c r="G817" i="11" s="1"/>
  <c r="I816" i="11"/>
  <c r="J816" i="11" s="1"/>
  <c r="F816" i="11"/>
  <c r="G816" i="11" s="1"/>
  <c r="I815" i="11"/>
  <c r="J815" i="11" s="1"/>
  <c r="F815" i="11"/>
  <c r="G815" i="11" s="1"/>
  <c r="I814" i="11"/>
  <c r="J814" i="11" s="1"/>
  <c r="F814" i="11"/>
  <c r="G814" i="11" s="1"/>
  <c r="I813" i="11"/>
  <c r="J813" i="11" s="1"/>
  <c r="F813" i="11"/>
  <c r="G813" i="11" s="1"/>
  <c r="I812" i="11"/>
  <c r="J812" i="11" s="1"/>
  <c r="F812" i="11"/>
  <c r="G812" i="11" s="1"/>
  <c r="I811" i="11"/>
  <c r="J811" i="11" s="1"/>
  <c r="F811" i="11"/>
  <c r="G811" i="11" s="1"/>
  <c r="I810" i="11"/>
  <c r="J810" i="11" s="1"/>
  <c r="F810" i="11"/>
  <c r="G810" i="11" s="1"/>
  <c r="I809" i="11"/>
  <c r="J809" i="11" s="1"/>
  <c r="F809" i="11"/>
  <c r="G809" i="11" s="1"/>
  <c r="I808" i="11"/>
  <c r="J808" i="11" s="1"/>
  <c r="F808" i="11"/>
  <c r="G808" i="11" s="1"/>
  <c r="J807" i="11"/>
  <c r="I807" i="11"/>
  <c r="F807" i="11"/>
  <c r="G807" i="11" s="1"/>
  <c r="I806" i="11"/>
  <c r="J806" i="11" s="1"/>
  <c r="F806" i="11"/>
  <c r="G806" i="11" s="1"/>
  <c r="I805" i="11"/>
  <c r="J805" i="11" s="1"/>
  <c r="F805" i="11"/>
  <c r="G805" i="11" s="1"/>
  <c r="I804" i="11"/>
  <c r="J804" i="11" s="1"/>
  <c r="F804" i="11"/>
  <c r="G804" i="11" s="1"/>
  <c r="I803" i="11"/>
  <c r="J803" i="11" s="1"/>
  <c r="F803" i="11"/>
  <c r="G803" i="11" s="1"/>
  <c r="I802" i="11"/>
  <c r="J802" i="11" s="1"/>
  <c r="F802" i="11"/>
  <c r="G802" i="11" s="1"/>
  <c r="I801" i="11"/>
  <c r="J801" i="11" s="1"/>
  <c r="F801" i="11"/>
  <c r="G801" i="11" s="1"/>
  <c r="I800" i="11"/>
  <c r="J800" i="11" s="1"/>
  <c r="F800" i="11"/>
  <c r="G800" i="11" s="1"/>
  <c r="I799" i="11"/>
  <c r="J799" i="11" s="1"/>
  <c r="F799" i="11"/>
  <c r="G799" i="11" s="1"/>
  <c r="I798" i="11"/>
  <c r="J798" i="11" s="1"/>
  <c r="F798" i="11"/>
  <c r="G798" i="11" s="1"/>
  <c r="I797" i="11"/>
  <c r="J797" i="11" s="1"/>
  <c r="F797" i="11"/>
  <c r="G797" i="11" s="1"/>
  <c r="I796" i="11"/>
  <c r="J796" i="11" s="1"/>
  <c r="F796" i="11"/>
  <c r="G796" i="11" s="1"/>
  <c r="I795" i="11"/>
  <c r="J795" i="11" s="1"/>
  <c r="F795" i="11"/>
  <c r="G795" i="11" s="1"/>
  <c r="I794" i="11"/>
  <c r="J794" i="11" s="1"/>
  <c r="F794" i="11"/>
  <c r="G794" i="11" s="1"/>
  <c r="I793" i="11"/>
  <c r="J793" i="11" s="1"/>
  <c r="F793" i="11"/>
  <c r="G793" i="11" s="1"/>
  <c r="I792" i="11"/>
  <c r="J792" i="11" s="1"/>
  <c r="F792" i="11"/>
  <c r="G792" i="11" s="1"/>
  <c r="I791" i="11"/>
  <c r="J791" i="11" s="1"/>
  <c r="F791" i="11"/>
  <c r="G791" i="11" s="1"/>
  <c r="I790" i="11"/>
  <c r="J790" i="11" s="1"/>
  <c r="F790" i="11"/>
  <c r="G790" i="11" s="1"/>
  <c r="I789" i="11"/>
  <c r="J789" i="11" s="1"/>
  <c r="F789" i="11"/>
  <c r="G789" i="11" s="1"/>
  <c r="I788" i="11"/>
  <c r="J788" i="11" s="1"/>
  <c r="F788" i="11"/>
  <c r="G788" i="11" s="1"/>
  <c r="I787" i="11"/>
  <c r="J787" i="11" s="1"/>
  <c r="F787" i="11"/>
  <c r="G787" i="11" s="1"/>
  <c r="I786" i="11"/>
  <c r="J786" i="11" s="1"/>
  <c r="F786" i="11"/>
  <c r="G786" i="11" s="1"/>
  <c r="I785" i="11"/>
  <c r="J785" i="11" s="1"/>
  <c r="F785" i="11"/>
  <c r="G785" i="11" s="1"/>
  <c r="I784" i="11"/>
  <c r="J784" i="11" s="1"/>
  <c r="F784" i="11"/>
  <c r="G784" i="11" s="1"/>
  <c r="I783" i="11"/>
  <c r="J783" i="11" s="1"/>
  <c r="F783" i="11"/>
  <c r="G783" i="11" s="1"/>
  <c r="I782" i="11"/>
  <c r="J782" i="11" s="1"/>
  <c r="F782" i="11"/>
  <c r="G782" i="11" s="1"/>
  <c r="I781" i="11"/>
  <c r="J781" i="11" s="1"/>
  <c r="F781" i="11"/>
  <c r="G781" i="11" s="1"/>
  <c r="I780" i="11"/>
  <c r="J780" i="11" s="1"/>
  <c r="F780" i="11"/>
  <c r="G780" i="11" s="1"/>
  <c r="I779" i="11"/>
  <c r="J779" i="11" s="1"/>
  <c r="F779" i="11"/>
  <c r="G779" i="11" s="1"/>
  <c r="I778" i="11"/>
  <c r="J778" i="11" s="1"/>
  <c r="F778" i="11"/>
  <c r="G778" i="11" s="1"/>
  <c r="I777" i="11"/>
  <c r="J777" i="11" s="1"/>
  <c r="F777" i="11"/>
  <c r="G777" i="11" s="1"/>
  <c r="I776" i="11"/>
  <c r="J776" i="11" s="1"/>
  <c r="F776" i="11"/>
  <c r="G776" i="11" s="1"/>
  <c r="I775" i="11"/>
  <c r="J775" i="11" s="1"/>
  <c r="F775" i="11"/>
  <c r="G775" i="11" s="1"/>
  <c r="I774" i="11"/>
  <c r="J774" i="11" s="1"/>
  <c r="F774" i="11"/>
  <c r="G774" i="11" s="1"/>
  <c r="I773" i="11"/>
  <c r="J773" i="11" s="1"/>
  <c r="F773" i="11"/>
  <c r="G773" i="11" s="1"/>
  <c r="I772" i="11"/>
  <c r="J772" i="11" s="1"/>
  <c r="F772" i="11"/>
  <c r="G772" i="11" s="1"/>
  <c r="I771" i="11"/>
  <c r="J771" i="11" s="1"/>
  <c r="F771" i="11"/>
  <c r="G771" i="11" s="1"/>
  <c r="I770" i="11"/>
  <c r="J770" i="11" s="1"/>
  <c r="F770" i="11"/>
  <c r="G770" i="11" s="1"/>
  <c r="I769" i="11"/>
  <c r="J769" i="11" s="1"/>
  <c r="F769" i="11"/>
  <c r="G769" i="11" s="1"/>
  <c r="I768" i="11"/>
  <c r="J768" i="11" s="1"/>
  <c r="G768" i="11"/>
  <c r="F768" i="11"/>
  <c r="I767" i="11"/>
  <c r="J767" i="11" s="1"/>
  <c r="F767" i="11"/>
  <c r="G767" i="11" s="1"/>
  <c r="I766" i="11"/>
  <c r="J766" i="11" s="1"/>
  <c r="F766" i="11"/>
  <c r="G766" i="11" s="1"/>
  <c r="I765" i="11"/>
  <c r="J765" i="11" s="1"/>
  <c r="F765" i="11"/>
  <c r="G765" i="11" s="1"/>
  <c r="I764" i="11"/>
  <c r="J764" i="11" s="1"/>
  <c r="F764" i="11"/>
  <c r="G764" i="11" s="1"/>
  <c r="I763" i="11"/>
  <c r="J763" i="11" s="1"/>
  <c r="F763" i="11"/>
  <c r="G763" i="11" s="1"/>
  <c r="I762" i="11"/>
  <c r="J762" i="11" s="1"/>
  <c r="F762" i="11"/>
  <c r="G762" i="11" s="1"/>
  <c r="I761" i="11"/>
  <c r="J761" i="11" s="1"/>
  <c r="F761" i="11"/>
  <c r="G761" i="11" s="1"/>
  <c r="I760" i="11"/>
  <c r="J760" i="11" s="1"/>
  <c r="F760" i="11"/>
  <c r="G760" i="11" s="1"/>
  <c r="I759" i="11"/>
  <c r="J759" i="11" s="1"/>
  <c r="F759" i="11"/>
  <c r="G759" i="11" s="1"/>
  <c r="I758" i="11"/>
  <c r="J758" i="11" s="1"/>
  <c r="F758" i="11"/>
  <c r="G758" i="11" s="1"/>
  <c r="I757" i="11"/>
  <c r="J757" i="11" s="1"/>
  <c r="F757" i="11"/>
  <c r="G757" i="11" s="1"/>
  <c r="I756" i="11"/>
  <c r="J756" i="11" s="1"/>
  <c r="F756" i="11"/>
  <c r="G756" i="11" s="1"/>
  <c r="I755" i="11"/>
  <c r="J755" i="11" s="1"/>
  <c r="F755" i="11"/>
  <c r="G755" i="11" s="1"/>
  <c r="I754" i="11"/>
  <c r="J754" i="11" s="1"/>
  <c r="F754" i="11"/>
  <c r="G754" i="11" s="1"/>
  <c r="I753" i="11"/>
  <c r="J753" i="11" s="1"/>
  <c r="F753" i="11"/>
  <c r="G753" i="11" s="1"/>
  <c r="I752" i="11"/>
  <c r="J752" i="11" s="1"/>
  <c r="F752" i="11"/>
  <c r="G752" i="11" s="1"/>
  <c r="I751" i="11"/>
  <c r="J751" i="11" s="1"/>
  <c r="G751" i="11"/>
  <c r="F751" i="11"/>
  <c r="I750" i="11"/>
  <c r="J750" i="11" s="1"/>
  <c r="F750" i="11"/>
  <c r="G750" i="11" s="1"/>
  <c r="I749" i="11"/>
  <c r="J749" i="11" s="1"/>
  <c r="F749" i="11"/>
  <c r="G749" i="11" s="1"/>
  <c r="I748" i="11"/>
  <c r="J748" i="11" s="1"/>
  <c r="F748" i="11"/>
  <c r="G748" i="11" s="1"/>
  <c r="I747" i="11"/>
  <c r="J747" i="11" s="1"/>
  <c r="F747" i="11"/>
  <c r="G747" i="11" s="1"/>
  <c r="I746" i="11"/>
  <c r="J746" i="11" s="1"/>
  <c r="F746" i="11"/>
  <c r="G746" i="11" s="1"/>
  <c r="I745" i="11"/>
  <c r="J745" i="11" s="1"/>
  <c r="F745" i="11"/>
  <c r="G745" i="11" s="1"/>
  <c r="I744" i="11"/>
  <c r="J744" i="11" s="1"/>
  <c r="F744" i="11"/>
  <c r="G744" i="11" s="1"/>
  <c r="I743" i="11"/>
  <c r="J743" i="11" s="1"/>
  <c r="F743" i="11"/>
  <c r="G743" i="11" s="1"/>
  <c r="I742" i="11"/>
  <c r="J742" i="11" s="1"/>
  <c r="F742" i="11"/>
  <c r="G742" i="11" s="1"/>
  <c r="I741" i="11"/>
  <c r="J741" i="11" s="1"/>
  <c r="F741" i="11"/>
  <c r="G741" i="11" s="1"/>
  <c r="I740" i="11"/>
  <c r="J740" i="11" s="1"/>
  <c r="F740" i="11"/>
  <c r="G740" i="11" s="1"/>
  <c r="I739" i="11"/>
  <c r="J739" i="11" s="1"/>
  <c r="F739" i="11"/>
  <c r="G739" i="11" s="1"/>
  <c r="I738" i="11"/>
  <c r="J738" i="11" s="1"/>
  <c r="F738" i="11"/>
  <c r="G738" i="11" s="1"/>
  <c r="I737" i="11"/>
  <c r="J737" i="11" s="1"/>
  <c r="F737" i="11"/>
  <c r="G737" i="11" s="1"/>
  <c r="I736" i="11"/>
  <c r="J736" i="11" s="1"/>
  <c r="F736" i="11"/>
  <c r="G736" i="11" s="1"/>
  <c r="I735" i="11"/>
  <c r="J735" i="11" s="1"/>
  <c r="F735" i="11"/>
  <c r="G735" i="11" s="1"/>
  <c r="I734" i="11"/>
  <c r="J734" i="11" s="1"/>
  <c r="F734" i="11"/>
  <c r="G734" i="11" s="1"/>
  <c r="I733" i="11"/>
  <c r="J733" i="11" s="1"/>
  <c r="F733" i="11"/>
  <c r="G733" i="11" s="1"/>
  <c r="I732" i="11"/>
  <c r="J732" i="11" s="1"/>
  <c r="F732" i="11"/>
  <c r="G732" i="11" s="1"/>
  <c r="I731" i="11"/>
  <c r="J731" i="11" s="1"/>
  <c r="F731" i="11"/>
  <c r="G731" i="11" s="1"/>
  <c r="I730" i="11"/>
  <c r="J730" i="11" s="1"/>
  <c r="F730" i="11"/>
  <c r="G730" i="11" s="1"/>
  <c r="I729" i="11"/>
  <c r="J729" i="11" s="1"/>
  <c r="F729" i="11"/>
  <c r="G729" i="11" s="1"/>
  <c r="I728" i="11"/>
  <c r="J728" i="11" s="1"/>
  <c r="F728" i="11"/>
  <c r="G728" i="11" s="1"/>
  <c r="I727" i="11"/>
  <c r="J727" i="11" s="1"/>
  <c r="F727" i="11"/>
  <c r="G727" i="11" s="1"/>
  <c r="I726" i="11"/>
  <c r="J726" i="11" s="1"/>
  <c r="F726" i="11"/>
  <c r="G726" i="11" s="1"/>
  <c r="I725" i="11"/>
  <c r="J725" i="11" s="1"/>
  <c r="F725" i="11"/>
  <c r="G725" i="11" s="1"/>
  <c r="I724" i="11"/>
  <c r="J724" i="11" s="1"/>
  <c r="F724" i="11"/>
  <c r="G724" i="11" s="1"/>
  <c r="I723" i="11"/>
  <c r="J723" i="11" s="1"/>
  <c r="F723" i="11"/>
  <c r="G723" i="11" s="1"/>
  <c r="I722" i="11"/>
  <c r="J722" i="11" s="1"/>
  <c r="G722" i="11"/>
  <c r="F722" i="11"/>
  <c r="I721" i="11"/>
  <c r="J721" i="11" s="1"/>
  <c r="F721" i="11"/>
  <c r="G721" i="11" s="1"/>
  <c r="I720" i="11"/>
  <c r="J720" i="11" s="1"/>
  <c r="F720" i="11"/>
  <c r="G720" i="11" s="1"/>
  <c r="I719" i="11"/>
  <c r="J719" i="11" s="1"/>
  <c r="F719" i="11"/>
  <c r="G719" i="11" s="1"/>
  <c r="I718" i="11"/>
  <c r="J718" i="11" s="1"/>
  <c r="F718" i="11"/>
  <c r="G718" i="11" s="1"/>
  <c r="I717" i="11"/>
  <c r="J717" i="11" s="1"/>
  <c r="F717" i="11"/>
  <c r="G717" i="11" s="1"/>
  <c r="I716" i="11"/>
  <c r="J716" i="11" s="1"/>
  <c r="F716" i="11"/>
  <c r="G716" i="11" s="1"/>
  <c r="I715" i="11"/>
  <c r="J715" i="11" s="1"/>
  <c r="F715" i="11"/>
  <c r="G715" i="11" s="1"/>
  <c r="I714" i="11"/>
  <c r="J714" i="11" s="1"/>
  <c r="G714" i="11"/>
  <c r="F714" i="11"/>
  <c r="I713" i="11"/>
  <c r="J713" i="11" s="1"/>
  <c r="F713" i="11"/>
  <c r="G713" i="11" s="1"/>
  <c r="I712" i="11"/>
  <c r="J712" i="11" s="1"/>
  <c r="F712" i="11"/>
  <c r="G712" i="11" s="1"/>
  <c r="I711" i="11"/>
  <c r="J711" i="11" s="1"/>
  <c r="G711" i="11"/>
  <c r="F711" i="11"/>
  <c r="I710" i="11"/>
  <c r="J710" i="11" s="1"/>
  <c r="F710" i="11"/>
  <c r="G710" i="11" s="1"/>
  <c r="I709" i="11"/>
  <c r="J709" i="11" s="1"/>
  <c r="F709" i="11"/>
  <c r="G709" i="11" s="1"/>
  <c r="I708" i="11"/>
  <c r="J708" i="11" s="1"/>
  <c r="F708" i="11"/>
  <c r="G708" i="11" s="1"/>
  <c r="I707" i="11"/>
  <c r="J707" i="11" s="1"/>
  <c r="F707" i="11"/>
  <c r="G707" i="11" s="1"/>
  <c r="I706" i="11"/>
  <c r="J706" i="11" s="1"/>
  <c r="F706" i="11"/>
  <c r="G706" i="11" s="1"/>
  <c r="I705" i="11"/>
  <c r="J705" i="11" s="1"/>
  <c r="F705" i="11"/>
  <c r="G705" i="11" s="1"/>
  <c r="I704" i="11"/>
  <c r="J704" i="11" s="1"/>
  <c r="F704" i="11"/>
  <c r="G704" i="11" s="1"/>
  <c r="I703" i="11"/>
  <c r="J703" i="11" s="1"/>
  <c r="F703" i="11"/>
  <c r="G703" i="11" s="1"/>
  <c r="I702" i="11"/>
  <c r="J702" i="11" s="1"/>
  <c r="F702" i="11"/>
  <c r="G702" i="11" s="1"/>
  <c r="I701" i="11"/>
  <c r="J701" i="11" s="1"/>
  <c r="F701" i="11"/>
  <c r="G701" i="11" s="1"/>
  <c r="I700" i="11"/>
  <c r="J700" i="11" s="1"/>
  <c r="F700" i="11"/>
  <c r="G700" i="11" s="1"/>
  <c r="I699" i="11"/>
  <c r="J699" i="11" s="1"/>
  <c r="F699" i="11"/>
  <c r="G699" i="11" s="1"/>
  <c r="I698" i="11"/>
  <c r="J698" i="11" s="1"/>
  <c r="F698" i="11"/>
  <c r="G698" i="11" s="1"/>
  <c r="I697" i="11"/>
  <c r="J697" i="11" s="1"/>
  <c r="F697" i="11"/>
  <c r="G697" i="11" s="1"/>
  <c r="I696" i="11"/>
  <c r="J696" i="11" s="1"/>
  <c r="F696" i="11"/>
  <c r="G696" i="11" s="1"/>
  <c r="I695" i="11"/>
  <c r="J695" i="11" s="1"/>
  <c r="F695" i="11"/>
  <c r="G695" i="11" s="1"/>
  <c r="I694" i="11"/>
  <c r="J694" i="11" s="1"/>
  <c r="F694" i="11"/>
  <c r="G694" i="11" s="1"/>
  <c r="I693" i="11"/>
  <c r="J693" i="11" s="1"/>
  <c r="F693" i="11"/>
  <c r="G693" i="11" s="1"/>
  <c r="I692" i="11"/>
  <c r="J692" i="11" s="1"/>
  <c r="F692" i="11"/>
  <c r="G692" i="11" s="1"/>
  <c r="I691" i="11"/>
  <c r="J691" i="11" s="1"/>
  <c r="F691" i="11"/>
  <c r="G691" i="11" s="1"/>
  <c r="I690" i="11"/>
  <c r="J690" i="11" s="1"/>
  <c r="G690" i="11"/>
  <c r="F690" i="11"/>
  <c r="I689" i="11"/>
  <c r="J689" i="11" s="1"/>
  <c r="F689" i="11"/>
  <c r="G689" i="11" s="1"/>
  <c r="I688" i="11"/>
  <c r="J688" i="11" s="1"/>
  <c r="F688" i="11"/>
  <c r="G688" i="11" s="1"/>
  <c r="I687" i="11"/>
  <c r="J687" i="11" s="1"/>
  <c r="F687" i="11"/>
  <c r="G687" i="11" s="1"/>
  <c r="I686" i="11"/>
  <c r="J686" i="11" s="1"/>
  <c r="F686" i="11"/>
  <c r="G686" i="11" s="1"/>
  <c r="I685" i="11"/>
  <c r="J685" i="11" s="1"/>
  <c r="F685" i="11"/>
  <c r="G685" i="11" s="1"/>
  <c r="I684" i="11"/>
  <c r="J684" i="11" s="1"/>
  <c r="F684" i="11"/>
  <c r="G684" i="11" s="1"/>
  <c r="I683" i="11"/>
  <c r="J683" i="11" s="1"/>
  <c r="F683" i="11"/>
  <c r="G683" i="11" s="1"/>
  <c r="I682" i="11"/>
  <c r="J682" i="11" s="1"/>
  <c r="F682" i="11"/>
  <c r="G682" i="11" s="1"/>
  <c r="I681" i="11"/>
  <c r="J681" i="11" s="1"/>
  <c r="F681" i="11"/>
  <c r="G681" i="11" s="1"/>
  <c r="I680" i="11"/>
  <c r="J680" i="11" s="1"/>
  <c r="G680" i="11"/>
  <c r="F680" i="11"/>
  <c r="I679" i="11"/>
  <c r="J679" i="11" s="1"/>
  <c r="F679" i="11"/>
  <c r="G679" i="11" s="1"/>
  <c r="I678" i="11"/>
  <c r="J678" i="11" s="1"/>
  <c r="F678" i="11"/>
  <c r="G678" i="11" s="1"/>
  <c r="I677" i="11"/>
  <c r="J677" i="11" s="1"/>
  <c r="F677" i="11"/>
  <c r="G677" i="11" s="1"/>
  <c r="I676" i="11"/>
  <c r="J676" i="11" s="1"/>
  <c r="F676" i="11"/>
  <c r="G676" i="11" s="1"/>
  <c r="I675" i="11"/>
  <c r="J675" i="11" s="1"/>
  <c r="F675" i="11"/>
  <c r="G675" i="11" s="1"/>
  <c r="I674" i="11"/>
  <c r="J674" i="11" s="1"/>
  <c r="F674" i="11"/>
  <c r="G674" i="11" s="1"/>
  <c r="I673" i="11"/>
  <c r="J673" i="11" s="1"/>
  <c r="F673" i="11"/>
  <c r="G673" i="11" s="1"/>
  <c r="I672" i="11"/>
  <c r="J672" i="11" s="1"/>
  <c r="F672" i="11"/>
  <c r="G672" i="11" s="1"/>
  <c r="I671" i="11"/>
  <c r="J671" i="11" s="1"/>
  <c r="F671" i="11"/>
  <c r="G671" i="11" s="1"/>
  <c r="I670" i="11"/>
  <c r="J670" i="11" s="1"/>
  <c r="F670" i="11"/>
  <c r="G670" i="11" s="1"/>
  <c r="I669" i="11"/>
  <c r="J669" i="11" s="1"/>
  <c r="F669" i="11"/>
  <c r="G669" i="11" s="1"/>
  <c r="I668" i="11"/>
  <c r="J668" i="11" s="1"/>
  <c r="F668" i="11"/>
  <c r="G668" i="11" s="1"/>
  <c r="I667" i="11"/>
  <c r="J667" i="11" s="1"/>
  <c r="F667" i="11"/>
  <c r="G667" i="11" s="1"/>
  <c r="I666" i="11"/>
  <c r="J666" i="11" s="1"/>
  <c r="F666" i="11"/>
  <c r="G666" i="11" s="1"/>
  <c r="I665" i="11"/>
  <c r="J665" i="11" s="1"/>
  <c r="F665" i="11"/>
  <c r="G665" i="11" s="1"/>
  <c r="I664" i="11"/>
  <c r="J664" i="11" s="1"/>
  <c r="F664" i="11"/>
  <c r="G664" i="11" s="1"/>
  <c r="I663" i="11"/>
  <c r="J663" i="11" s="1"/>
  <c r="F663" i="11"/>
  <c r="G663" i="11" s="1"/>
  <c r="I662" i="11"/>
  <c r="J662" i="11" s="1"/>
  <c r="F662" i="11"/>
  <c r="G662" i="11" s="1"/>
  <c r="I661" i="11"/>
  <c r="J661" i="11" s="1"/>
  <c r="F661" i="11"/>
  <c r="G661" i="11" s="1"/>
  <c r="I660" i="11"/>
  <c r="J660" i="11" s="1"/>
  <c r="F660" i="11"/>
  <c r="G660" i="11" s="1"/>
  <c r="I659" i="11"/>
  <c r="J659" i="11" s="1"/>
  <c r="F659" i="11"/>
  <c r="G659" i="11" s="1"/>
  <c r="I658" i="11"/>
  <c r="J658" i="11" s="1"/>
  <c r="F658" i="11"/>
  <c r="G658" i="11" s="1"/>
  <c r="I657" i="11"/>
  <c r="J657" i="11" s="1"/>
  <c r="F657" i="11"/>
  <c r="G657" i="11" s="1"/>
  <c r="I656" i="11"/>
  <c r="J656" i="11" s="1"/>
  <c r="F656" i="11"/>
  <c r="G656" i="11" s="1"/>
  <c r="I655" i="11"/>
  <c r="J655" i="11" s="1"/>
  <c r="G655" i="11"/>
  <c r="F655" i="11"/>
  <c r="I654" i="11"/>
  <c r="J654" i="11" s="1"/>
  <c r="F654" i="11"/>
  <c r="G654" i="11" s="1"/>
  <c r="I653" i="11"/>
  <c r="J653" i="11" s="1"/>
  <c r="F653" i="11"/>
  <c r="G653" i="11" s="1"/>
  <c r="I652" i="11"/>
  <c r="J652" i="11" s="1"/>
  <c r="F652" i="11"/>
  <c r="G652" i="11" s="1"/>
  <c r="I651" i="11"/>
  <c r="J651" i="11" s="1"/>
  <c r="F651" i="11"/>
  <c r="G651" i="11" s="1"/>
  <c r="J650" i="11"/>
  <c r="I650" i="11"/>
  <c r="F650" i="11"/>
  <c r="G650" i="11" s="1"/>
  <c r="I649" i="11"/>
  <c r="J649" i="11" s="1"/>
  <c r="F649" i="11"/>
  <c r="G649" i="11" s="1"/>
  <c r="I648" i="11"/>
  <c r="J648" i="11" s="1"/>
  <c r="F648" i="11"/>
  <c r="G648" i="11" s="1"/>
  <c r="I647" i="11"/>
  <c r="J647" i="11" s="1"/>
  <c r="F647" i="11"/>
  <c r="G647" i="11" s="1"/>
  <c r="I646" i="11"/>
  <c r="J646" i="11" s="1"/>
  <c r="F646" i="11"/>
  <c r="G646" i="11" s="1"/>
  <c r="I645" i="11"/>
  <c r="J645" i="11" s="1"/>
  <c r="G645" i="11"/>
  <c r="F645" i="11"/>
  <c r="I644" i="11"/>
  <c r="J644" i="11" s="1"/>
  <c r="F644" i="11"/>
  <c r="G644" i="11" s="1"/>
  <c r="I643" i="11"/>
  <c r="J643" i="11" s="1"/>
  <c r="F643" i="11"/>
  <c r="G643" i="11" s="1"/>
  <c r="J642" i="11"/>
  <c r="I642" i="11"/>
  <c r="F642" i="11"/>
  <c r="G642" i="11" s="1"/>
  <c r="I641" i="11"/>
  <c r="J641" i="11" s="1"/>
  <c r="F641" i="11"/>
  <c r="G641" i="11" s="1"/>
  <c r="I640" i="11"/>
  <c r="J640" i="11" s="1"/>
  <c r="F640" i="11"/>
  <c r="G640" i="11" s="1"/>
  <c r="I639" i="11"/>
  <c r="J639" i="11" s="1"/>
  <c r="F639" i="11"/>
  <c r="G639" i="11" s="1"/>
  <c r="I638" i="11"/>
  <c r="J638" i="11" s="1"/>
  <c r="F638" i="11"/>
  <c r="G638" i="11" s="1"/>
  <c r="I637" i="11"/>
  <c r="J637" i="11" s="1"/>
  <c r="G637" i="11"/>
  <c r="F637" i="11"/>
  <c r="I636" i="11"/>
  <c r="J636" i="11" s="1"/>
  <c r="F636" i="11"/>
  <c r="G636" i="11" s="1"/>
  <c r="I635" i="11"/>
  <c r="J635" i="11" s="1"/>
  <c r="F635" i="11"/>
  <c r="G635" i="11" s="1"/>
  <c r="J634" i="11"/>
  <c r="I634" i="11"/>
  <c r="F634" i="11"/>
  <c r="G634" i="11" s="1"/>
  <c r="I633" i="11"/>
  <c r="J633" i="11" s="1"/>
  <c r="F633" i="11"/>
  <c r="G633" i="11" s="1"/>
  <c r="I632" i="11"/>
  <c r="J632" i="11" s="1"/>
  <c r="F632" i="11"/>
  <c r="G632" i="11" s="1"/>
  <c r="I631" i="11"/>
  <c r="J631" i="11" s="1"/>
  <c r="F631" i="11"/>
  <c r="G631" i="11" s="1"/>
  <c r="I630" i="11"/>
  <c r="J630" i="11" s="1"/>
  <c r="F630" i="11"/>
  <c r="G630" i="11" s="1"/>
  <c r="I629" i="11"/>
  <c r="J629" i="11" s="1"/>
  <c r="G629" i="11"/>
  <c r="F629" i="11"/>
  <c r="I628" i="11"/>
  <c r="J628" i="11" s="1"/>
  <c r="F628" i="11"/>
  <c r="G628" i="11" s="1"/>
  <c r="I627" i="11"/>
  <c r="J627" i="11" s="1"/>
  <c r="F627" i="11"/>
  <c r="G627" i="11" s="1"/>
  <c r="J626" i="11"/>
  <c r="I626" i="11"/>
  <c r="G626" i="11"/>
  <c r="I625" i="11"/>
  <c r="J625" i="11" s="1"/>
  <c r="F625" i="11"/>
  <c r="G625" i="11" s="1"/>
  <c r="I624" i="11"/>
  <c r="J624" i="11" s="1"/>
  <c r="F624" i="11"/>
  <c r="G624" i="11" s="1"/>
  <c r="I623" i="11"/>
  <c r="J623" i="11" s="1"/>
  <c r="F623" i="11"/>
  <c r="G623" i="11" s="1"/>
  <c r="I622" i="11"/>
  <c r="J622" i="11" s="1"/>
  <c r="F622" i="11"/>
  <c r="G622" i="11" s="1"/>
  <c r="I621" i="11"/>
  <c r="J621" i="11" s="1"/>
  <c r="F621" i="11"/>
  <c r="G621" i="11" s="1"/>
  <c r="I620" i="11"/>
  <c r="J620" i="11" s="1"/>
  <c r="F620" i="11"/>
  <c r="G620" i="11" s="1"/>
  <c r="I619" i="11"/>
  <c r="J619" i="11" s="1"/>
  <c r="F619" i="11"/>
  <c r="G619" i="11" s="1"/>
  <c r="I618" i="11"/>
  <c r="J618" i="11" s="1"/>
  <c r="F618" i="11"/>
  <c r="G618" i="11" s="1"/>
  <c r="I617" i="11"/>
  <c r="J617" i="11" s="1"/>
  <c r="F617" i="11"/>
  <c r="G617" i="11" s="1"/>
  <c r="I616" i="11"/>
  <c r="J616" i="11" s="1"/>
  <c r="F616" i="11"/>
  <c r="G616" i="11" s="1"/>
  <c r="I615" i="11"/>
  <c r="J615" i="11" s="1"/>
  <c r="F615" i="11"/>
  <c r="G615" i="11" s="1"/>
  <c r="I614" i="11"/>
  <c r="J614" i="11" s="1"/>
  <c r="F614" i="11"/>
  <c r="G614" i="11" s="1"/>
  <c r="I613" i="11"/>
  <c r="J613" i="11" s="1"/>
  <c r="F613" i="11"/>
  <c r="G613" i="11" s="1"/>
  <c r="I612" i="11"/>
  <c r="J612" i="11" s="1"/>
  <c r="F612" i="11"/>
  <c r="G612" i="11" s="1"/>
  <c r="I611" i="11"/>
  <c r="J611" i="11" s="1"/>
  <c r="F611" i="11"/>
  <c r="G611" i="11" s="1"/>
  <c r="I610" i="11"/>
  <c r="J610" i="11" s="1"/>
  <c r="F610" i="11"/>
  <c r="G610" i="11" s="1"/>
  <c r="I609" i="11"/>
  <c r="J609" i="11" s="1"/>
  <c r="F609" i="11"/>
  <c r="G609" i="11" s="1"/>
  <c r="I608" i="11"/>
  <c r="J608" i="11" s="1"/>
  <c r="F608" i="11"/>
  <c r="G608" i="11" s="1"/>
  <c r="I607" i="11"/>
  <c r="J607" i="11" s="1"/>
  <c r="F607" i="11"/>
  <c r="G607" i="11" s="1"/>
  <c r="I606" i="11"/>
  <c r="J606" i="11" s="1"/>
  <c r="F606" i="11"/>
  <c r="G606" i="11" s="1"/>
  <c r="I605" i="11"/>
  <c r="J605" i="11" s="1"/>
  <c r="F605" i="11"/>
  <c r="G605" i="11" s="1"/>
  <c r="I604" i="11"/>
  <c r="J604" i="11" s="1"/>
  <c r="F604" i="11"/>
  <c r="G604" i="11" s="1"/>
  <c r="I603" i="11"/>
  <c r="J603" i="11" s="1"/>
  <c r="F603" i="11"/>
  <c r="G603" i="11" s="1"/>
  <c r="I602" i="11"/>
  <c r="J602" i="11" s="1"/>
  <c r="G602" i="11"/>
  <c r="I601" i="11"/>
  <c r="J601" i="11" s="1"/>
  <c r="F601" i="11"/>
  <c r="G601" i="11" s="1"/>
  <c r="I600" i="11"/>
  <c r="J600" i="11" s="1"/>
  <c r="F600" i="11"/>
  <c r="G600" i="11" s="1"/>
  <c r="I599" i="11"/>
  <c r="J599" i="11" s="1"/>
  <c r="F599" i="11"/>
  <c r="G599" i="11" s="1"/>
  <c r="I598" i="11"/>
  <c r="J598" i="11" s="1"/>
  <c r="F598" i="11"/>
  <c r="G598" i="11" s="1"/>
  <c r="I597" i="11"/>
  <c r="J597" i="11" s="1"/>
  <c r="F597" i="11"/>
  <c r="G597" i="11" s="1"/>
  <c r="J596" i="11"/>
  <c r="I596" i="11"/>
  <c r="F596" i="11"/>
  <c r="G596" i="11" s="1"/>
  <c r="I595" i="11"/>
  <c r="J595" i="11" s="1"/>
  <c r="F595" i="11"/>
  <c r="G595" i="11" s="1"/>
  <c r="I594" i="11"/>
  <c r="J594" i="11" s="1"/>
  <c r="G594" i="11"/>
  <c r="F594" i="11"/>
  <c r="I593" i="11"/>
  <c r="J593" i="11" s="1"/>
  <c r="F593" i="11"/>
  <c r="G593" i="11" s="1"/>
  <c r="I592" i="11"/>
  <c r="J592" i="11" s="1"/>
  <c r="F592" i="11"/>
  <c r="G592" i="11" s="1"/>
  <c r="I591" i="11"/>
  <c r="J591" i="11" s="1"/>
  <c r="F591" i="11"/>
  <c r="G591" i="11" s="1"/>
  <c r="I590" i="11"/>
  <c r="J590" i="11" s="1"/>
  <c r="F590" i="11"/>
  <c r="G590" i="11" s="1"/>
  <c r="I589" i="11"/>
  <c r="J589" i="11" s="1"/>
  <c r="F589" i="11"/>
  <c r="G589" i="11" s="1"/>
  <c r="J588" i="11"/>
  <c r="I588" i="11"/>
  <c r="F588" i="11"/>
  <c r="G588" i="11" s="1"/>
  <c r="I587" i="11"/>
  <c r="J587" i="11" s="1"/>
  <c r="F587" i="11"/>
  <c r="G587" i="11" s="1"/>
  <c r="I586" i="11"/>
  <c r="J586" i="11" s="1"/>
  <c r="G586" i="11"/>
  <c r="F586" i="11"/>
  <c r="I585" i="11"/>
  <c r="J585" i="11" s="1"/>
  <c r="F585" i="11"/>
  <c r="G585" i="11" s="1"/>
  <c r="I584" i="11"/>
  <c r="J584" i="11" s="1"/>
  <c r="F584" i="11"/>
  <c r="G584" i="11" s="1"/>
  <c r="I583" i="11"/>
  <c r="J583" i="11" s="1"/>
  <c r="F583" i="11"/>
  <c r="G583" i="11" s="1"/>
  <c r="I582" i="11"/>
  <c r="J582" i="11" s="1"/>
  <c r="F582" i="11"/>
  <c r="G582" i="11" s="1"/>
  <c r="I581" i="11"/>
  <c r="J581" i="11" s="1"/>
  <c r="F581" i="11"/>
  <c r="G581" i="11" s="1"/>
  <c r="J580" i="11"/>
  <c r="I580" i="11"/>
  <c r="F580" i="11"/>
  <c r="G580" i="11" s="1"/>
  <c r="I579" i="11"/>
  <c r="J579" i="11" s="1"/>
  <c r="F579" i="11"/>
  <c r="G579" i="11" s="1"/>
  <c r="I578" i="11"/>
  <c r="J578" i="11" s="1"/>
  <c r="G578" i="11"/>
  <c r="F578" i="11"/>
  <c r="I577" i="11"/>
  <c r="J577" i="11" s="1"/>
  <c r="F577" i="11"/>
  <c r="G577" i="11" s="1"/>
  <c r="I576" i="11"/>
  <c r="J576" i="11" s="1"/>
  <c r="F576" i="11"/>
  <c r="G576" i="11" s="1"/>
  <c r="I575" i="11"/>
  <c r="J575" i="11" s="1"/>
  <c r="F575" i="11"/>
  <c r="G575" i="11" s="1"/>
  <c r="I574" i="11"/>
  <c r="J574" i="11" s="1"/>
  <c r="F574" i="11"/>
  <c r="G574" i="11" s="1"/>
  <c r="I573" i="11"/>
  <c r="J573" i="11" s="1"/>
  <c r="F573" i="11"/>
  <c r="G573" i="11" s="1"/>
  <c r="J572" i="11"/>
  <c r="I572" i="11"/>
  <c r="F572" i="11"/>
  <c r="G572" i="11" s="1"/>
  <c r="I571" i="11"/>
  <c r="J571" i="11" s="1"/>
  <c r="F571" i="11"/>
  <c r="G571" i="11" s="1"/>
  <c r="I570" i="11"/>
  <c r="J570" i="11" s="1"/>
  <c r="G570" i="11"/>
  <c r="F570" i="11"/>
  <c r="I569" i="11"/>
  <c r="J569" i="11" s="1"/>
  <c r="F569" i="11"/>
  <c r="G569" i="11" s="1"/>
  <c r="I568" i="11"/>
  <c r="J568" i="11" s="1"/>
  <c r="F568" i="11"/>
  <c r="G568" i="11" s="1"/>
  <c r="I567" i="11"/>
  <c r="J567" i="11" s="1"/>
  <c r="F567" i="11"/>
  <c r="G567" i="11" s="1"/>
  <c r="I566" i="11"/>
  <c r="J566" i="11" s="1"/>
  <c r="F566" i="11"/>
  <c r="G566" i="11" s="1"/>
  <c r="I565" i="11"/>
  <c r="J565" i="11" s="1"/>
  <c r="F565" i="11"/>
  <c r="G565" i="11" s="1"/>
  <c r="J564" i="11"/>
  <c r="I564" i="11"/>
  <c r="F564" i="11"/>
  <c r="G564" i="11" s="1"/>
  <c r="I563" i="11"/>
  <c r="J563" i="11" s="1"/>
  <c r="F563" i="11"/>
  <c r="G563" i="11" s="1"/>
  <c r="I562" i="11"/>
  <c r="J562" i="11" s="1"/>
  <c r="G562" i="11"/>
  <c r="F562" i="11"/>
  <c r="I561" i="11"/>
  <c r="J561" i="11" s="1"/>
  <c r="F561" i="11"/>
  <c r="G561" i="11" s="1"/>
  <c r="I560" i="11"/>
  <c r="J560" i="11" s="1"/>
  <c r="F560" i="11"/>
  <c r="G560" i="11" s="1"/>
  <c r="I559" i="11"/>
  <c r="J559" i="11" s="1"/>
  <c r="F559" i="11"/>
  <c r="G559" i="11" s="1"/>
  <c r="I558" i="11"/>
  <c r="J558" i="11" s="1"/>
  <c r="F558" i="11"/>
  <c r="G558" i="11" s="1"/>
  <c r="I557" i="11"/>
  <c r="J557" i="11" s="1"/>
  <c r="F557" i="11"/>
  <c r="G557" i="11" s="1"/>
  <c r="J556" i="11"/>
  <c r="I556" i="11"/>
  <c r="F556" i="11"/>
  <c r="G556" i="11" s="1"/>
  <c r="I555" i="11"/>
  <c r="J555" i="11" s="1"/>
  <c r="F555" i="11"/>
  <c r="G555" i="11" s="1"/>
  <c r="I554" i="11"/>
  <c r="J554" i="11" s="1"/>
  <c r="G554" i="11"/>
  <c r="F554" i="11"/>
  <c r="I553" i="11"/>
  <c r="J553" i="11" s="1"/>
  <c r="F553" i="11"/>
  <c r="G553" i="11" s="1"/>
  <c r="I552" i="11"/>
  <c r="J552" i="11" s="1"/>
  <c r="F552" i="11"/>
  <c r="G552" i="11" s="1"/>
  <c r="I551" i="11"/>
  <c r="J551" i="11" s="1"/>
  <c r="F551" i="11"/>
  <c r="G551" i="11" s="1"/>
  <c r="I550" i="11"/>
  <c r="J550" i="11" s="1"/>
  <c r="F550" i="11"/>
  <c r="G550" i="11" s="1"/>
  <c r="I549" i="11"/>
  <c r="J549" i="11" s="1"/>
  <c r="F549" i="11"/>
  <c r="G549" i="11" s="1"/>
  <c r="J548" i="11"/>
  <c r="I548" i="11"/>
  <c r="F548" i="11"/>
  <c r="G548" i="11" s="1"/>
  <c r="I547" i="11"/>
  <c r="J547" i="11" s="1"/>
  <c r="F547" i="11"/>
  <c r="G547" i="11" s="1"/>
  <c r="I546" i="11"/>
  <c r="J546" i="11" s="1"/>
  <c r="G546" i="11"/>
  <c r="F546" i="11"/>
  <c r="I545" i="11"/>
  <c r="J545" i="11" s="1"/>
  <c r="F545" i="11"/>
  <c r="G545" i="11" s="1"/>
  <c r="I544" i="11"/>
  <c r="J544" i="11" s="1"/>
  <c r="F544" i="11"/>
  <c r="G544" i="11" s="1"/>
  <c r="I543" i="11"/>
  <c r="J543" i="11" s="1"/>
  <c r="F543" i="11"/>
  <c r="G543" i="11" s="1"/>
  <c r="I542" i="11"/>
  <c r="J542" i="11" s="1"/>
  <c r="F542" i="11"/>
  <c r="G542" i="11" s="1"/>
  <c r="I541" i="11"/>
  <c r="J541" i="11" s="1"/>
  <c r="F541" i="11"/>
  <c r="G541" i="11" s="1"/>
  <c r="J540" i="11"/>
  <c r="I540" i="11"/>
  <c r="F540" i="11"/>
  <c r="G540" i="11" s="1"/>
  <c r="I539" i="11"/>
  <c r="J539" i="11" s="1"/>
  <c r="F539" i="11"/>
  <c r="G539" i="11" s="1"/>
  <c r="I538" i="11"/>
  <c r="J538" i="11" s="1"/>
  <c r="G538" i="11"/>
  <c r="F538" i="11"/>
  <c r="I537" i="11"/>
  <c r="J537" i="11" s="1"/>
  <c r="F537" i="11"/>
  <c r="G537" i="11" s="1"/>
  <c r="I536" i="11"/>
  <c r="J536" i="11" s="1"/>
  <c r="F536" i="11"/>
  <c r="G536" i="11" s="1"/>
  <c r="I535" i="11"/>
  <c r="J535" i="11" s="1"/>
  <c r="F535" i="11"/>
  <c r="G535" i="11" s="1"/>
  <c r="I534" i="11"/>
  <c r="J534" i="11" s="1"/>
  <c r="G534" i="11"/>
  <c r="J533" i="11"/>
  <c r="I533" i="11"/>
  <c r="G533" i="11"/>
  <c r="I532" i="11"/>
  <c r="J532" i="11" s="1"/>
  <c r="G532" i="11"/>
  <c r="I531" i="11"/>
  <c r="J531" i="11" s="1"/>
  <c r="G531" i="11"/>
  <c r="F531" i="11"/>
  <c r="J530" i="11"/>
  <c r="I530" i="11"/>
  <c r="F530" i="11"/>
  <c r="G530" i="11" s="1"/>
  <c r="I529" i="11"/>
  <c r="J529" i="11" s="1"/>
  <c r="G529" i="11"/>
  <c r="F529" i="11"/>
  <c r="J528" i="11"/>
  <c r="I528" i="11"/>
  <c r="F528" i="11"/>
  <c r="G528" i="11" s="1"/>
  <c r="I527" i="11"/>
  <c r="J527" i="11" s="1"/>
  <c r="F527" i="11"/>
  <c r="G527" i="11" s="1"/>
  <c r="I526" i="11"/>
  <c r="J526" i="11" s="1"/>
  <c r="F526" i="11"/>
  <c r="G526" i="11" s="1"/>
  <c r="I525" i="11"/>
  <c r="J525" i="11" s="1"/>
  <c r="F525" i="11"/>
  <c r="G525" i="11" s="1"/>
  <c r="I524" i="11"/>
  <c r="J524" i="11" s="1"/>
  <c r="F524" i="11"/>
  <c r="G524" i="11" s="1"/>
  <c r="I523" i="11"/>
  <c r="J523" i="11" s="1"/>
  <c r="G523" i="11"/>
  <c r="F523" i="11"/>
  <c r="J522" i="11"/>
  <c r="I522" i="11"/>
  <c r="F522" i="11"/>
  <c r="G522" i="11" s="1"/>
  <c r="I521" i="11"/>
  <c r="J521" i="11" s="1"/>
  <c r="G521" i="11"/>
  <c r="F521" i="11"/>
  <c r="J520" i="11"/>
  <c r="I520" i="11"/>
  <c r="F520" i="11"/>
  <c r="G520" i="11" s="1"/>
  <c r="I519" i="11"/>
  <c r="J519" i="11" s="1"/>
  <c r="F519" i="11"/>
  <c r="G519" i="11" s="1"/>
  <c r="I518" i="11"/>
  <c r="J518" i="11" s="1"/>
  <c r="F518" i="11"/>
  <c r="G518" i="11" s="1"/>
  <c r="I517" i="11"/>
  <c r="J517" i="11" s="1"/>
  <c r="F517" i="11"/>
  <c r="G517" i="11" s="1"/>
  <c r="I516" i="11"/>
  <c r="J516" i="11" s="1"/>
  <c r="F516" i="11"/>
  <c r="G516" i="11" s="1"/>
  <c r="I515" i="11"/>
  <c r="J515" i="11" s="1"/>
  <c r="G515" i="11"/>
  <c r="F515" i="11"/>
  <c r="J514" i="11"/>
  <c r="I514" i="11"/>
  <c r="F514" i="11"/>
  <c r="G514" i="11" s="1"/>
  <c r="I513" i="11"/>
  <c r="J513" i="11" s="1"/>
  <c r="G513" i="11"/>
  <c r="F513" i="11"/>
  <c r="J512" i="11"/>
  <c r="I512" i="11"/>
  <c r="F512" i="11"/>
  <c r="G512" i="11" s="1"/>
  <c r="I511" i="11"/>
  <c r="J511" i="11" s="1"/>
  <c r="F511" i="11"/>
  <c r="G511" i="11" s="1"/>
  <c r="I510" i="11"/>
  <c r="J510" i="11" s="1"/>
  <c r="F510" i="11"/>
  <c r="G510" i="11" s="1"/>
  <c r="I509" i="11"/>
  <c r="J509" i="11" s="1"/>
  <c r="F509" i="11"/>
  <c r="G509" i="11" s="1"/>
  <c r="I508" i="11"/>
  <c r="J508" i="11" s="1"/>
  <c r="F508" i="11"/>
  <c r="G508" i="11" s="1"/>
  <c r="I507" i="11"/>
  <c r="J507" i="11" s="1"/>
  <c r="G507" i="11"/>
  <c r="F507" i="11"/>
  <c r="J506" i="11"/>
  <c r="I506" i="11"/>
  <c r="F506" i="11"/>
  <c r="G506" i="11" s="1"/>
  <c r="I505" i="11"/>
  <c r="J505" i="11" s="1"/>
  <c r="G505" i="11"/>
  <c r="F505" i="11"/>
  <c r="J504" i="11"/>
  <c r="I504" i="11"/>
  <c r="F504" i="11"/>
  <c r="G504" i="11" s="1"/>
  <c r="I503" i="11"/>
  <c r="J503" i="11" s="1"/>
  <c r="F503" i="11"/>
  <c r="G503" i="11" s="1"/>
  <c r="I502" i="11"/>
  <c r="J502" i="11" s="1"/>
  <c r="F502" i="11"/>
  <c r="G502" i="11" s="1"/>
  <c r="I501" i="11"/>
  <c r="J501" i="11" s="1"/>
  <c r="F501" i="11"/>
  <c r="G501" i="11" s="1"/>
  <c r="I500" i="11"/>
  <c r="J500" i="11" s="1"/>
  <c r="F500" i="11"/>
  <c r="G500" i="11" s="1"/>
  <c r="I499" i="11"/>
  <c r="J499" i="11" s="1"/>
  <c r="G499" i="11"/>
  <c r="F499" i="11"/>
  <c r="J498" i="11"/>
  <c r="I498" i="11"/>
  <c r="F498" i="11"/>
  <c r="G498" i="11" s="1"/>
  <c r="I497" i="11"/>
  <c r="J497" i="11" s="1"/>
  <c r="G497" i="11"/>
  <c r="F497" i="11"/>
  <c r="J496" i="11"/>
  <c r="I496" i="11"/>
  <c r="F496" i="11"/>
  <c r="G496" i="11" s="1"/>
  <c r="I495" i="11"/>
  <c r="J495" i="11" s="1"/>
  <c r="F495" i="11"/>
  <c r="G495" i="11" s="1"/>
  <c r="I494" i="11"/>
  <c r="J494" i="11" s="1"/>
  <c r="F494" i="11"/>
  <c r="G494" i="11" s="1"/>
  <c r="I493" i="11"/>
  <c r="J493" i="11" s="1"/>
  <c r="F493" i="11"/>
  <c r="G493" i="11" s="1"/>
  <c r="I492" i="11"/>
  <c r="J492" i="11" s="1"/>
  <c r="F492" i="11"/>
  <c r="G492" i="11" s="1"/>
  <c r="I491" i="11"/>
  <c r="J491" i="11" s="1"/>
  <c r="G491" i="11"/>
  <c r="F491" i="11"/>
  <c r="J490" i="11"/>
  <c r="I490" i="11"/>
  <c r="F490" i="11"/>
  <c r="G490" i="11" s="1"/>
  <c r="I489" i="11"/>
  <c r="J489" i="11" s="1"/>
  <c r="G489" i="11"/>
  <c r="F489" i="11"/>
  <c r="J488" i="11"/>
  <c r="I488" i="11"/>
  <c r="F488" i="11"/>
  <c r="G488" i="11" s="1"/>
  <c r="I487" i="11"/>
  <c r="J487" i="11" s="1"/>
  <c r="F487" i="11"/>
  <c r="G487" i="11" s="1"/>
  <c r="I486" i="11"/>
  <c r="J486" i="11" s="1"/>
  <c r="F486" i="11"/>
  <c r="G486" i="11" s="1"/>
  <c r="I485" i="11"/>
  <c r="J485" i="11" s="1"/>
  <c r="F485" i="11"/>
  <c r="G485" i="11" s="1"/>
  <c r="I484" i="11"/>
  <c r="J484" i="11" s="1"/>
  <c r="F484" i="11"/>
  <c r="G484" i="11" s="1"/>
  <c r="I483" i="11"/>
  <c r="J483" i="11" s="1"/>
  <c r="G483" i="11"/>
  <c r="F483" i="11"/>
  <c r="J482" i="11"/>
  <c r="I482" i="11"/>
  <c r="F482" i="11"/>
  <c r="G482" i="11" s="1"/>
  <c r="I481" i="11"/>
  <c r="J481" i="11" s="1"/>
  <c r="G481" i="11"/>
  <c r="F481" i="11"/>
  <c r="J480" i="11"/>
  <c r="I480" i="11"/>
  <c r="F480" i="11"/>
  <c r="G480" i="11" s="1"/>
  <c r="I479" i="11"/>
  <c r="J479" i="11" s="1"/>
  <c r="F479" i="11"/>
  <c r="G479" i="11" s="1"/>
  <c r="I478" i="11"/>
  <c r="J478" i="11" s="1"/>
  <c r="F478" i="11"/>
  <c r="G478" i="11" s="1"/>
  <c r="I477" i="11"/>
  <c r="J477" i="11" s="1"/>
  <c r="F477" i="11"/>
  <c r="G477" i="11" s="1"/>
  <c r="I476" i="11"/>
  <c r="J476" i="11" s="1"/>
  <c r="F476" i="11"/>
  <c r="G476" i="11" s="1"/>
  <c r="I475" i="11"/>
  <c r="J475" i="11" s="1"/>
  <c r="G475" i="11"/>
  <c r="F475" i="11"/>
  <c r="J474" i="11"/>
  <c r="I474" i="11"/>
  <c r="F474" i="11"/>
  <c r="G474" i="11" s="1"/>
  <c r="I473" i="11"/>
  <c r="J473" i="11" s="1"/>
  <c r="G473" i="11"/>
  <c r="F473" i="11"/>
  <c r="J472" i="11"/>
  <c r="I472" i="11"/>
  <c r="F472" i="11"/>
  <c r="G472" i="11" s="1"/>
  <c r="I471" i="11"/>
  <c r="J471" i="11" s="1"/>
  <c r="F471" i="11"/>
  <c r="G471" i="11" s="1"/>
  <c r="I470" i="11"/>
  <c r="J470" i="11" s="1"/>
  <c r="F470" i="11"/>
  <c r="G470" i="11" s="1"/>
  <c r="I469" i="11"/>
  <c r="J469" i="11" s="1"/>
  <c r="F469" i="11"/>
  <c r="G469" i="11" s="1"/>
  <c r="I468" i="11"/>
  <c r="J468" i="11" s="1"/>
  <c r="F468" i="11"/>
  <c r="G468" i="11" s="1"/>
  <c r="I467" i="11"/>
  <c r="J467" i="11" s="1"/>
  <c r="G467" i="11"/>
  <c r="F467" i="11"/>
  <c r="J466" i="11"/>
  <c r="I466" i="11"/>
  <c r="F466" i="11"/>
  <c r="G466" i="11" s="1"/>
  <c r="I465" i="11"/>
  <c r="J465" i="11" s="1"/>
  <c r="G465" i="11"/>
  <c r="F465" i="11"/>
  <c r="J464" i="11"/>
  <c r="I464" i="11"/>
  <c r="F464" i="11"/>
  <c r="G464" i="11" s="1"/>
  <c r="I463" i="11"/>
  <c r="J463" i="11" s="1"/>
  <c r="F463" i="11"/>
  <c r="G463" i="11" s="1"/>
  <c r="I462" i="11"/>
  <c r="J462" i="11" s="1"/>
  <c r="F462" i="11"/>
  <c r="G462" i="11" s="1"/>
  <c r="I461" i="11"/>
  <c r="J461" i="11" s="1"/>
  <c r="F461" i="11"/>
  <c r="G461" i="11" s="1"/>
  <c r="I460" i="11"/>
  <c r="J460" i="11" s="1"/>
  <c r="F460" i="11"/>
  <c r="G460" i="11" s="1"/>
  <c r="I459" i="11"/>
  <c r="J459" i="11" s="1"/>
  <c r="G459" i="11"/>
  <c r="F459" i="11"/>
  <c r="J458" i="11"/>
  <c r="I458" i="11"/>
  <c r="F458" i="11"/>
  <c r="G458" i="11" s="1"/>
  <c r="I457" i="11"/>
  <c r="J457" i="11" s="1"/>
  <c r="G457" i="11"/>
  <c r="F457" i="11"/>
  <c r="J456" i="11"/>
  <c r="I456" i="11"/>
  <c r="F456" i="11"/>
  <c r="G456" i="11" s="1"/>
  <c r="I455" i="11"/>
  <c r="J455" i="11" s="1"/>
  <c r="F455" i="11"/>
  <c r="G455" i="11" s="1"/>
  <c r="I454" i="11"/>
  <c r="J454" i="11" s="1"/>
  <c r="F454" i="11"/>
  <c r="G454" i="11" s="1"/>
  <c r="I453" i="11"/>
  <c r="J453" i="11" s="1"/>
  <c r="F453" i="11"/>
  <c r="G453" i="11" s="1"/>
  <c r="I452" i="11"/>
  <c r="J452" i="11" s="1"/>
  <c r="F452" i="11"/>
  <c r="G452" i="11" s="1"/>
  <c r="I451" i="11"/>
  <c r="J451" i="11" s="1"/>
  <c r="F451" i="11"/>
  <c r="G451" i="11" s="1"/>
  <c r="I450" i="11"/>
  <c r="J450" i="11" s="1"/>
  <c r="F450" i="11"/>
  <c r="G450" i="11" s="1"/>
  <c r="I449" i="11"/>
  <c r="J449" i="11" s="1"/>
  <c r="F449" i="11"/>
  <c r="G449" i="11" s="1"/>
  <c r="I448" i="11"/>
  <c r="J448" i="11" s="1"/>
  <c r="F448" i="11"/>
  <c r="G448" i="11" s="1"/>
  <c r="I447" i="11"/>
  <c r="J447" i="11" s="1"/>
  <c r="F447" i="11"/>
  <c r="G447" i="11" s="1"/>
  <c r="I446" i="11"/>
  <c r="J446" i="11" s="1"/>
  <c r="F446" i="11"/>
  <c r="G446" i="11" s="1"/>
  <c r="I445" i="11"/>
  <c r="J445" i="11" s="1"/>
  <c r="F445" i="11"/>
  <c r="G445" i="11" s="1"/>
  <c r="J444" i="11"/>
  <c r="I444" i="11"/>
  <c r="G444" i="11"/>
  <c r="F444" i="11"/>
  <c r="I443" i="11"/>
  <c r="J443" i="11" s="1"/>
  <c r="F443" i="11"/>
  <c r="G443" i="11" s="1"/>
  <c r="J442" i="11"/>
  <c r="I442" i="11"/>
  <c r="F442" i="11"/>
  <c r="G442" i="11" s="1"/>
  <c r="I441" i="11"/>
  <c r="J441" i="11" s="1"/>
  <c r="G441" i="11"/>
  <c r="F441" i="11"/>
  <c r="I440" i="11"/>
  <c r="J440" i="11" s="1"/>
  <c r="F440" i="11"/>
  <c r="G440" i="11" s="1"/>
  <c r="I439" i="11"/>
  <c r="J439" i="11" s="1"/>
  <c r="F439" i="11"/>
  <c r="G439" i="11" s="1"/>
  <c r="I438" i="11"/>
  <c r="J438" i="11" s="1"/>
  <c r="G438" i="11"/>
  <c r="F438" i="11"/>
  <c r="I437" i="11"/>
  <c r="J437" i="11" s="1"/>
  <c r="F437" i="11"/>
  <c r="G437" i="11" s="1"/>
  <c r="I436" i="11"/>
  <c r="J436" i="11" s="1"/>
  <c r="F436" i="11"/>
  <c r="G436" i="11" s="1"/>
  <c r="I435" i="11"/>
  <c r="J435" i="11" s="1"/>
  <c r="F435" i="11"/>
  <c r="G435" i="11" s="1"/>
  <c r="I434" i="11"/>
  <c r="J434" i="11" s="1"/>
  <c r="F434" i="11"/>
  <c r="G434" i="11" s="1"/>
  <c r="I433" i="11"/>
  <c r="J433" i="11" s="1"/>
  <c r="F433" i="11"/>
  <c r="G433" i="11" s="1"/>
  <c r="J432" i="11"/>
  <c r="I432" i="11"/>
  <c r="G432" i="11"/>
  <c r="F432" i="11"/>
  <c r="I431" i="11"/>
  <c r="J431" i="11" s="1"/>
  <c r="F431" i="11"/>
  <c r="G431" i="11" s="1"/>
  <c r="J430" i="11"/>
  <c r="I430" i="11"/>
  <c r="F430" i="11"/>
  <c r="G430" i="11" s="1"/>
  <c r="I429" i="11"/>
  <c r="J429" i="11" s="1"/>
  <c r="F429" i="11"/>
  <c r="G429" i="11" s="1"/>
  <c r="I428" i="11"/>
  <c r="J428" i="11" s="1"/>
  <c r="G428" i="11"/>
  <c r="F428" i="11"/>
  <c r="I427" i="11"/>
  <c r="J427" i="11" s="1"/>
  <c r="F427" i="11"/>
  <c r="G427" i="11" s="1"/>
  <c r="I426" i="11"/>
  <c r="J426" i="11" s="1"/>
  <c r="F426" i="11"/>
  <c r="G426" i="11" s="1"/>
  <c r="I425" i="11"/>
  <c r="J425" i="11" s="1"/>
  <c r="F425" i="11"/>
  <c r="G425" i="11" s="1"/>
  <c r="I424" i="11"/>
  <c r="J424" i="11" s="1"/>
  <c r="F424" i="11"/>
  <c r="G424" i="11" s="1"/>
  <c r="I423" i="11"/>
  <c r="J423" i="11" s="1"/>
  <c r="F423" i="11"/>
  <c r="G423" i="11" s="1"/>
  <c r="I422" i="11"/>
  <c r="J422" i="11" s="1"/>
  <c r="F422" i="11"/>
  <c r="G422" i="11" s="1"/>
  <c r="I421" i="11"/>
  <c r="J421" i="11" s="1"/>
  <c r="G421" i="11"/>
  <c r="F421" i="11"/>
  <c r="I420" i="11"/>
  <c r="J420" i="11" s="1"/>
  <c r="F420" i="11"/>
  <c r="G420" i="11" s="1"/>
  <c r="I419" i="11"/>
  <c r="J419" i="11" s="1"/>
  <c r="F419" i="11"/>
  <c r="G419" i="11" s="1"/>
  <c r="J418" i="11"/>
  <c r="I418" i="11"/>
  <c r="F418" i="11"/>
  <c r="G418" i="11" s="1"/>
  <c r="I417" i="11"/>
  <c r="J417" i="11" s="1"/>
  <c r="F417" i="11"/>
  <c r="G417" i="11" s="1"/>
  <c r="I416" i="11"/>
  <c r="J416" i="11" s="1"/>
  <c r="G416" i="11"/>
  <c r="F416" i="11"/>
  <c r="I415" i="11"/>
  <c r="J415" i="11" s="1"/>
  <c r="F415" i="11"/>
  <c r="G415" i="11" s="1"/>
  <c r="I414" i="11"/>
  <c r="J414" i="11" s="1"/>
  <c r="F414" i="11"/>
  <c r="G414" i="11" s="1"/>
  <c r="I413" i="11"/>
  <c r="J413" i="11" s="1"/>
  <c r="F413" i="11"/>
  <c r="G413" i="11" s="1"/>
  <c r="I412" i="11"/>
  <c r="J412" i="11" s="1"/>
  <c r="F412" i="11"/>
  <c r="G412" i="11" s="1"/>
  <c r="I411" i="11"/>
  <c r="J411" i="11" s="1"/>
  <c r="F411" i="11"/>
  <c r="G411" i="11" s="1"/>
  <c r="I410" i="11"/>
  <c r="J410" i="11" s="1"/>
  <c r="F410" i="11"/>
  <c r="G410" i="11" s="1"/>
  <c r="I409" i="11"/>
  <c r="J409" i="11" s="1"/>
  <c r="G409" i="11"/>
  <c r="F409" i="11"/>
  <c r="I408" i="11"/>
  <c r="J408" i="11" s="1"/>
  <c r="F408" i="11"/>
  <c r="G408" i="11" s="1"/>
  <c r="I407" i="11"/>
  <c r="J407" i="11" s="1"/>
  <c r="F407" i="11"/>
  <c r="G407" i="11" s="1"/>
  <c r="J406" i="11"/>
  <c r="I406" i="11"/>
  <c r="G406" i="11"/>
  <c r="F406" i="11"/>
  <c r="I405" i="11"/>
  <c r="J405" i="11" s="1"/>
  <c r="F405" i="11"/>
  <c r="G405" i="11" s="1"/>
  <c r="J404" i="11"/>
  <c r="I404" i="11"/>
  <c r="F404" i="11"/>
  <c r="G404" i="11" s="1"/>
  <c r="I403" i="11"/>
  <c r="J403" i="11" s="1"/>
  <c r="G403" i="11"/>
  <c r="F403" i="11"/>
  <c r="I402" i="11"/>
  <c r="J402" i="11" s="1"/>
  <c r="F402" i="11"/>
  <c r="G402" i="11" s="1"/>
  <c r="I401" i="11"/>
  <c r="J401" i="11" s="1"/>
  <c r="F401" i="11"/>
  <c r="G401" i="11" s="1"/>
  <c r="I400" i="11"/>
  <c r="J400" i="11" s="1"/>
  <c r="G400" i="11"/>
  <c r="F400" i="11"/>
  <c r="I399" i="11"/>
  <c r="J399" i="11" s="1"/>
  <c r="F399" i="11"/>
  <c r="G399" i="11" s="1"/>
  <c r="I398" i="11"/>
  <c r="J398" i="11" s="1"/>
  <c r="F398" i="11"/>
  <c r="G398" i="11" s="1"/>
  <c r="I397" i="11"/>
  <c r="J397" i="11" s="1"/>
  <c r="F397" i="11"/>
  <c r="G397" i="11" s="1"/>
  <c r="I396" i="11"/>
  <c r="J396" i="11" s="1"/>
  <c r="F396" i="11"/>
  <c r="G396" i="11" s="1"/>
  <c r="I395" i="11"/>
  <c r="J395" i="11" s="1"/>
  <c r="F395" i="11"/>
  <c r="G395" i="11" s="1"/>
  <c r="I394" i="11"/>
  <c r="J394" i="11" s="1"/>
  <c r="F394" i="11"/>
  <c r="G394" i="11" s="1"/>
  <c r="I393" i="11"/>
  <c r="J393" i="11" s="1"/>
  <c r="G393" i="11"/>
  <c r="F393" i="11"/>
  <c r="I392" i="11"/>
  <c r="J392" i="11" s="1"/>
  <c r="F392" i="11"/>
  <c r="G392" i="11" s="1"/>
  <c r="I391" i="11"/>
  <c r="J391" i="11" s="1"/>
  <c r="F391" i="11"/>
  <c r="G391" i="11" s="1"/>
  <c r="J390" i="11"/>
  <c r="I390" i="11"/>
  <c r="G390" i="11"/>
  <c r="F390" i="11"/>
  <c r="I389" i="11"/>
  <c r="J389" i="11" s="1"/>
  <c r="F389" i="11"/>
  <c r="G389" i="11" s="1"/>
  <c r="J388" i="11"/>
  <c r="I388" i="11"/>
  <c r="F388" i="11"/>
  <c r="G388" i="11" s="1"/>
  <c r="I387" i="11"/>
  <c r="J387" i="11" s="1"/>
  <c r="G387" i="11"/>
  <c r="F387" i="11"/>
  <c r="I386" i="11"/>
  <c r="J386" i="11" s="1"/>
  <c r="F386" i="11"/>
  <c r="G386" i="11" s="1"/>
  <c r="I385" i="11"/>
  <c r="J385" i="11" s="1"/>
  <c r="F385" i="11"/>
  <c r="G385" i="11" s="1"/>
  <c r="I384" i="11"/>
  <c r="J384" i="11" s="1"/>
  <c r="G384" i="11"/>
  <c r="F384" i="11"/>
  <c r="I383" i="11"/>
  <c r="J383" i="11" s="1"/>
  <c r="F383" i="11"/>
  <c r="G383" i="11" s="1"/>
  <c r="I382" i="11"/>
  <c r="J382" i="11" s="1"/>
  <c r="F382" i="11"/>
  <c r="G382" i="11" s="1"/>
  <c r="I381" i="11"/>
  <c r="J381" i="11" s="1"/>
  <c r="F381" i="11"/>
  <c r="G381" i="11" s="1"/>
  <c r="I380" i="11"/>
  <c r="J380" i="11" s="1"/>
  <c r="F380" i="11"/>
  <c r="G380" i="11" s="1"/>
  <c r="I379" i="11"/>
  <c r="J379" i="11" s="1"/>
  <c r="F379" i="11"/>
  <c r="G379" i="11" s="1"/>
  <c r="I378" i="11"/>
  <c r="J378" i="11" s="1"/>
  <c r="F378" i="11"/>
  <c r="G378" i="11" s="1"/>
  <c r="I377" i="11"/>
  <c r="J377" i="11" s="1"/>
  <c r="G377" i="11"/>
  <c r="F377" i="11"/>
  <c r="I376" i="11"/>
  <c r="J376" i="11" s="1"/>
  <c r="F376" i="11"/>
  <c r="G376" i="11" s="1"/>
  <c r="I375" i="11"/>
  <c r="J375" i="11" s="1"/>
  <c r="F375" i="11"/>
  <c r="G375" i="11" s="1"/>
  <c r="J374" i="11"/>
  <c r="I374" i="11"/>
  <c r="G374" i="11"/>
  <c r="F374" i="11"/>
  <c r="I373" i="11"/>
  <c r="J373" i="11" s="1"/>
  <c r="F373" i="11"/>
  <c r="G373" i="11" s="1"/>
  <c r="I372" i="11"/>
  <c r="J372" i="11" s="1"/>
  <c r="F372" i="11"/>
  <c r="G372" i="11" s="1"/>
  <c r="I371" i="11"/>
  <c r="J371" i="11" s="1"/>
  <c r="F371" i="11"/>
  <c r="G371" i="11" s="1"/>
  <c r="I370" i="11"/>
  <c r="J370" i="11" s="1"/>
  <c r="G370" i="11"/>
  <c r="F370" i="11"/>
  <c r="I369" i="11"/>
  <c r="J369" i="11" s="1"/>
  <c r="F369" i="11"/>
  <c r="G369" i="11" s="1"/>
  <c r="I368" i="11"/>
  <c r="J368" i="11" s="1"/>
  <c r="F368" i="11"/>
  <c r="G368" i="11" s="1"/>
  <c r="I367" i="11"/>
  <c r="J367" i="11" s="1"/>
  <c r="G367" i="11"/>
  <c r="F367" i="11"/>
  <c r="J366" i="11"/>
  <c r="I366" i="11"/>
  <c r="F366" i="11"/>
  <c r="G366" i="11" s="1"/>
  <c r="I365" i="11"/>
  <c r="J365" i="11" s="1"/>
  <c r="F365" i="11"/>
  <c r="G365" i="11" s="1"/>
  <c r="I364" i="11"/>
  <c r="J364" i="11" s="1"/>
  <c r="F364" i="11"/>
  <c r="G364" i="11" s="1"/>
  <c r="I363" i="11"/>
  <c r="J363" i="11" s="1"/>
  <c r="G363" i="11"/>
  <c r="F363" i="11"/>
  <c r="J362" i="11"/>
  <c r="I362" i="11"/>
  <c r="G362" i="11"/>
  <c r="F362" i="11"/>
  <c r="I361" i="11"/>
  <c r="J361" i="11" s="1"/>
  <c r="F361" i="11"/>
  <c r="G361" i="11" s="1"/>
  <c r="I360" i="11"/>
  <c r="J360" i="11" s="1"/>
  <c r="F360" i="11"/>
  <c r="G360" i="11" s="1"/>
  <c r="I359" i="11"/>
  <c r="J359" i="11" s="1"/>
  <c r="F359" i="11"/>
  <c r="G359" i="11" s="1"/>
  <c r="J358" i="11"/>
  <c r="I358" i="11"/>
  <c r="G358" i="11"/>
  <c r="F358" i="11"/>
  <c r="I357" i="11"/>
  <c r="J357" i="11" s="1"/>
  <c r="F357" i="11"/>
  <c r="G357" i="11" s="1"/>
  <c r="J356" i="11"/>
  <c r="I356" i="11"/>
  <c r="F356" i="11"/>
  <c r="G356" i="11" s="1"/>
  <c r="I355" i="11"/>
  <c r="J355" i="11" s="1"/>
  <c r="G355" i="11"/>
  <c r="F355" i="11"/>
  <c r="I354" i="11"/>
  <c r="J354" i="11" s="1"/>
  <c r="F354" i="11"/>
  <c r="G354" i="11" s="1"/>
  <c r="I353" i="11"/>
  <c r="J353" i="11" s="1"/>
  <c r="F353" i="11"/>
  <c r="G353" i="11" s="1"/>
  <c r="I352" i="11"/>
  <c r="J352" i="11" s="1"/>
  <c r="F352" i="11"/>
  <c r="G352" i="11" s="1"/>
  <c r="I351" i="11"/>
  <c r="J351" i="11" s="1"/>
  <c r="G351" i="11"/>
  <c r="F351" i="11"/>
  <c r="J350" i="11"/>
  <c r="I350" i="11"/>
  <c r="F350" i="11"/>
  <c r="G350" i="11" s="1"/>
  <c r="I349" i="11"/>
  <c r="J349" i="11" s="1"/>
  <c r="F349" i="11"/>
  <c r="G349" i="11" s="1"/>
  <c r="I348" i="11"/>
  <c r="J348" i="11" s="1"/>
  <c r="F348" i="11"/>
  <c r="G348" i="11" s="1"/>
  <c r="I347" i="11"/>
  <c r="J347" i="11" s="1"/>
  <c r="G347" i="11"/>
  <c r="F347" i="11"/>
  <c r="J346" i="11"/>
  <c r="I346" i="11"/>
  <c r="G346" i="11"/>
  <c r="F346" i="11"/>
  <c r="I345" i="11"/>
  <c r="J345" i="11" s="1"/>
  <c r="F345" i="11"/>
  <c r="G345" i="11" s="1"/>
  <c r="I344" i="11"/>
  <c r="J344" i="11" s="1"/>
  <c r="F344" i="11"/>
  <c r="G344" i="11" s="1"/>
  <c r="I343" i="11"/>
  <c r="J343" i="11" s="1"/>
  <c r="F343" i="11"/>
  <c r="G343" i="11" s="1"/>
  <c r="I342" i="11"/>
  <c r="J342" i="11" s="1"/>
  <c r="F342" i="11"/>
  <c r="G342" i="11" s="1"/>
  <c r="I341" i="11"/>
  <c r="J341" i="11" s="1"/>
  <c r="F341" i="11"/>
  <c r="G341" i="11" s="1"/>
  <c r="I340" i="11"/>
  <c r="J340" i="11" s="1"/>
  <c r="F340" i="11"/>
  <c r="G340" i="11" s="1"/>
  <c r="I339" i="11"/>
  <c r="J339" i="11" s="1"/>
  <c r="G339" i="11"/>
  <c r="F339" i="11"/>
  <c r="I338" i="11"/>
  <c r="J338" i="11" s="1"/>
  <c r="F338" i="11"/>
  <c r="G338" i="11" s="1"/>
  <c r="I337" i="11"/>
  <c r="J337" i="11" s="1"/>
  <c r="F337" i="11"/>
  <c r="G337" i="11" s="1"/>
  <c r="I336" i="11"/>
  <c r="J336" i="11" s="1"/>
  <c r="G336" i="11"/>
  <c r="F336" i="11"/>
  <c r="I335" i="11"/>
  <c r="J335" i="11" s="1"/>
  <c r="F335" i="11"/>
  <c r="G335" i="11" s="1"/>
  <c r="I334" i="11"/>
  <c r="J334" i="11" s="1"/>
  <c r="F334" i="11"/>
  <c r="G334" i="11" s="1"/>
  <c r="I333" i="11"/>
  <c r="J333" i="11" s="1"/>
  <c r="F333" i="11"/>
  <c r="G333" i="11" s="1"/>
  <c r="I332" i="11"/>
  <c r="J332" i="11" s="1"/>
  <c r="F332" i="11"/>
  <c r="G332" i="11" s="1"/>
  <c r="I331" i="11"/>
  <c r="J331" i="11" s="1"/>
  <c r="F331" i="11"/>
  <c r="G331" i="11" s="1"/>
  <c r="I330" i="11"/>
  <c r="J330" i="11" s="1"/>
  <c r="F330" i="11"/>
  <c r="G330" i="11" s="1"/>
  <c r="I329" i="11"/>
  <c r="J329" i="11" s="1"/>
  <c r="F329" i="11"/>
  <c r="G329" i="11" s="1"/>
  <c r="I328" i="11"/>
  <c r="J328" i="11" s="1"/>
  <c r="F328" i="11"/>
  <c r="G328" i="11" s="1"/>
  <c r="I327" i="11"/>
  <c r="J327" i="11" s="1"/>
  <c r="F327" i="11"/>
  <c r="G327" i="11" s="1"/>
  <c r="I326" i="11"/>
  <c r="J326" i="11" s="1"/>
  <c r="F326" i="11"/>
  <c r="G326" i="11" s="1"/>
  <c r="I325" i="11"/>
  <c r="J325" i="11" s="1"/>
  <c r="F325" i="11"/>
  <c r="G325" i="11" s="1"/>
  <c r="I324" i="11"/>
  <c r="J324" i="11" s="1"/>
  <c r="F324" i="11"/>
  <c r="G324" i="11" s="1"/>
  <c r="I323" i="11"/>
  <c r="J323" i="11" s="1"/>
  <c r="F323" i="11"/>
  <c r="G323" i="11" s="1"/>
  <c r="I322" i="11"/>
  <c r="J322" i="11" s="1"/>
  <c r="G322" i="11"/>
  <c r="F322" i="11"/>
  <c r="I321" i="11"/>
  <c r="J321" i="11" s="1"/>
  <c r="F321" i="11"/>
  <c r="G321" i="11" s="1"/>
  <c r="I320" i="11"/>
  <c r="J320" i="11" s="1"/>
  <c r="F320" i="11"/>
  <c r="G320" i="11" s="1"/>
  <c r="I319" i="11"/>
  <c r="J319" i="11" s="1"/>
  <c r="F319" i="11"/>
  <c r="G319" i="11" s="1"/>
  <c r="I318" i="11"/>
  <c r="J318" i="11" s="1"/>
  <c r="F318" i="11"/>
  <c r="G318" i="11" s="1"/>
  <c r="I317" i="11"/>
  <c r="J317" i="11" s="1"/>
  <c r="F317" i="11"/>
  <c r="G317" i="11" s="1"/>
  <c r="I316" i="11"/>
  <c r="J316" i="11" s="1"/>
  <c r="F316" i="11"/>
  <c r="G316" i="11" s="1"/>
  <c r="I315" i="11"/>
  <c r="J315" i="11" s="1"/>
  <c r="F315" i="11"/>
  <c r="G315" i="11" s="1"/>
  <c r="I314" i="11"/>
  <c r="J314" i="11" s="1"/>
  <c r="F314" i="11"/>
  <c r="G314" i="11" s="1"/>
  <c r="I313" i="11"/>
  <c r="J313" i="11" s="1"/>
  <c r="G313" i="11"/>
  <c r="F313" i="11"/>
  <c r="I312" i="11"/>
  <c r="J312" i="11" s="1"/>
  <c r="F312" i="11"/>
  <c r="G312" i="11" s="1"/>
  <c r="I311" i="11"/>
  <c r="J311" i="11" s="1"/>
  <c r="F311" i="11"/>
  <c r="G311" i="11" s="1"/>
  <c r="J310" i="11"/>
  <c r="I310" i="11"/>
  <c r="G310" i="11"/>
  <c r="F310" i="11"/>
  <c r="I309" i="11"/>
  <c r="J309" i="11" s="1"/>
  <c r="F309" i="11"/>
  <c r="G309" i="11" s="1"/>
  <c r="I308" i="11"/>
  <c r="J308" i="11" s="1"/>
  <c r="F308" i="11"/>
  <c r="G308" i="11" s="1"/>
  <c r="I307" i="11"/>
  <c r="J307" i="11" s="1"/>
  <c r="F307" i="11"/>
  <c r="G307" i="11" s="1"/>
  <c r="I306" i="11"/>
  <c r="J306" i="11" s="1"/>
  <c r="G306" i="11"/>
  <c r="F306" i="11"/>
  <c r="I305" i="11"/>
  <c r="J305" i="11" s="1"/>
  <c r="F305" i="11"/>
  <c r="G305" i="11" s="1"/>
  <c r="I304" i="11"/>
  <c r="J304" i="11" s="1"/>
  <c r="F304" i="11"/>
  <c r="G304" i="11" s="1"/>
  <c r="I303" i="11"/>
  <c r="J303" i="11" s="1"/>
  <c r="G303" i="11"/>
  <c r="F303" i="11"/>
  <c r="J302" i="11"/>
  <c r="I302" i="11"/>
  <c r="F302" i="11"/>
  <c r="G302" i="11" s="1"/>
  <c r="I301" i="11"/>
  <c r="J301" i="11" s="1"/>
  <c r="F301" i="11"/>
  <c r="G301" i="11" s="1"/>
  <c r="I300" i="11"/>
  <c r="J300" i="11" s="1"/>
  <c r="F300" i="11"/>
  <c r="G300" i="11" s="1"/>
  <c r="I299" i="11"/>
  <c r="J299" i="11" s="1"/>
  <c r="G299" i="11"/>
  <c r="F299" i="11"/>
  <c r="J298" i="11"/>
  <c r="I298" i="11"/>
  <c r="G298" i="11"/>
  <c r="F298" i="11"/>
  <c r="I297" i="11"/>
  <c r="J297" i="11" s="1"/>
  <c r="F297" i="11"/>
  <c r="G297" i="11" s="1"/>
  <c r="I296" i="11"/>
  <c r="J296" i="11" s="1"/>
  <c r="F296" i="11"/>
  <c r="G296" i="11" s="1"/>
  <c r="I295" i="11"/>
  <c r="J295" i="11" s="1"/>
  <c r="F295" i="11"/>
  <c r="G295" i="11" s="1"/>
  <c r="J294" i="11"/>
  <c r="I294" i="11"/>
  <c r="G294" i="11"/>
  <c r="F294" i="11"/>
  <c r="I293" i="11"/>
  <c r="J293" i="11" s="1"/>
  <c r="F293" i="11"/>
  <c r="G293" i="11" s="1"/>
  <c r="J292" i="11"/>
  <c r="I292" i="11"/>
  <c r="F292" i="11"/>
  <c r="G292" i="11" s="1"/>
  <c r="I291" i="11"/>
  <c r="J291" i="11" s="1"/>
  <c r="G291" i="11"/>
  <c r="F291" i="11"/>
  <c r="I290" i="11"/>
  <c r="J290" i="11" s="1"/>
  <c r="F290" i="11"/>
  <c r="G290" i="11" s="1"/>
  <c r="I289" i="11"/>
  <c r="J289" i="11" s="1"/>
  <c r="F289" i="11"/>
  <c r="G289" i="11" s="1"/>
  <c r="I288" i="11"/>
  <c r="J288" i="11" s="1"/>
  <c r="F288" i="11"/>
  <c r="G288" i="11" s="1"/>
  <c r="I287" i="11"/>
  <c r="J287" i="11" s="1"/>
  <c r="G287" i="11"/>
  <c r="F287" i="11"/>
  <c r="J286" i="11"/>
  <c r="I286" i="11"/>
  <c r="F286" i="11"/>
  <c r="G286" i="11" s="1"/>
  <c r="I285" i="11"/>
  <c r="J285" i="11" s="1"/>
  <c r="F285" i="11"/>
  <c r="G285" i="11" s="1"/>
  <c r="I284" i="11"/>
  <c r="J284" i="11" s="1"/>
  <c r="F284" i="11"/>
  <c r="G284" i="11" s="1"/>
  <c r="I283" i="11"/>
  <c r="J283" i="11" s="1"/>
  <c r="G283" i="11"/>
  <c r="F283" i="11"/>
  <c r="J282" i="11"/>
  <c r="I282" i="11"/>
  <c r="G282" i="11"/>
  <c r="F282" i="11"/>
  <c r="I281" i="11"/>
  <c r="J281" i="11" s="1"/>
  <c r="F281" i="11"/>
  <c r="G281" i="11" s="1"/>
  <c r="I280" i="11"/>
  <c r="J280" i="11" s="1"/>
  <c r="F280" i="11"/>
  <c r="G280" i="11" s="1"/>
  <c r="I279" i="11"/>
  <c r="J279" i="11" s="1"/>
  <c r="F279" i="11"/>
  <c r="G279" i="11" s="1"/>
  <c r="I278" i="11"/>
  <c r="J278" i="11" s="1"/>
  <c r="F278" i="11"/>
  <c r="G278" i="11" s="1"/>
  <c r="I277" i="11"/>
  <c r="J277" i="11" s="1"/>
  <c r="F277" i="11"/>
  <c r="G277" i="11" s="1"/>
  <c r="I276" i="11"/>
  <c r="J276" i="11" s="1"/>
  <c r="F276" i="11"/>
  <c r="G276" i="11" s="1"/>
  <c r="I275" i="11"/>
  <c r="J275" i="11" s="1"/>
  <c r="G275" i="11"/>
  <c r="F275" i="11"/>
  <c r="I274" i="11"/>
  <c r="J274" i="11" s="1"/>
  <c r="F274" i="11"/>
  <c r="G274" i="11" s="1"/>
  <c r="I273" i="11"/>
  <c r="J273" i="11" s="1"/>
  <c r="F273" i="11"/>
  <c r="G273" i="11" s="1"/>
  <c r="I272" i="11"/>
  <c r="J272" i="11" s="1"/>
  <c r="G272" i="11"/>
  <c r="F272" i="11"/>
  <c r="I271" i="11"/>
  <c r="J271" i="11" s="1"/>
  <c r="F271" i="11"/>
  <c r="G271" i="11" s="1"/>
  <c r="I270" i="11"/>
  <c r="J270" i="11" s="1"/>
  <c r="F270" i="11"/>
  <c r="G270" i="11" s="1"/>
  <c r="I269" i="11"/>
  <c r="J269" i="11" s="1"/>
  <c r="F269" i="11"/>
  <c r="G269" i="11" s="1"/>
  <c r="I268" i="11"/>
  <c r="J268" i="11" s="1"/>
  <c r="F268" i="11"/>
  <c r="G268" i="11" s="1"/>
  <c r="I267" i="11"/>
  <c r="J267" i="11" s="1"/>
  <c r="F267" i="11"/>
  <c r="G267" i="11" s="1"/>
  <c r="I266" i="11"/>
  <c r="J266" i="11" s="1"/>
  <c r="F266" i="11"/>
  <c r="G266" i="11" s="1"/>
  <c r="I265" i="11"/>
  <c r="J265" i="11" s="1"/>
  <c r="F265" i="11"/>
  <c r="G265" i="11" s="1"/>
  <c r="I264" i="11"/>
  <c r="J264" i="11" s="1"/>
  <c r="F264" i="11"/>
  <c r="G264" i="11" s="1"/>
  <c r="I263" i="11"/>
  <c r="J263" i="11" s="1"/>
  <c r="F263" i="11"/>
  <c r="G263" i="11" s="1"/>
  <c r="I262" i="11"/>
  <c r="J262" i="11" s="1"/>
  <c r="F262" i="11"/>
  <c r="G262" i="11" s="1"/>
  <c r="I261" i="11"/>
  <c r="J261" i="11" s="1"/>
  <c r="F261" i="11"/>
  <c r="G261" i="11" s="1"/>
  <c r="I260" i="11"/>
  <c r="J260" i="11" s="1"/>
  <c r="F260" i="11"/>
  <c r="G260" i="11" s="1"/>
  <c r="I259" i="11"/>
  <c r="J259" i="11" s="1"/>
  <c r="F259" i="11"/>
  <c r="G259" i="11" s="1"/>
  <c r="I258" i="11"/>
  <c r="J258" i="11" s="1"/>
  <c r="F258" i="11"/>
  <c r="G258" i="11" s="1"/>
  <c r="I257" i="11"/>
  <c r="J257" i="11" s="1"/>
  <c r="F257" i="11"/>
  <c r="G257" i="11" s="1"/>
  <c r="I256" i="11"/>
  <c r="J256" i="11" s="1"/>
  <c r="G256" i="11"/>
  <c r="F256" i="11"/>
  <c r="I255" i="11"/>
  <c r="J255" i="11" s="1"/>
  <c r="F255" i="11"/>
  <c r="G255" i="11" s="1"/>
  <c r="J254" i="11"/>
  <c r="I254" i="11"/>
  <c r="G254" i="11"/>
  <c r="F254" i="11"/>
  <c r="I253" i="11"/>
  <c r="J253" i="11" s="1"/>
  <c r="F253" i="11"/>
  <c r="G253" i="11" s="1"/>
  <c r="I252" i="11"/>
  <c r="J252" i="11" s="1"/>
  <c r="F252" i="11"/>
  <c r="G252" i="11" s="1"/>
  <c r="I251" i="11"/>
  <c r="J251" i="11" s="1"/>
  <c r="F251" i="11"/>
  <c r="G251" i="11" s="1"/>
  <c r="I250" i="11"/>
  <c r="J250" i="11" s="1"/>
  <c r="F250" i="11"/>
  <c r="G250" i="11" s="1"/>
  <c r="I249" i="11"/>
  <c r="J249" i="11" s="1"/>
  <c r="G249" i="11"/>
  <c r="F249" i="11"/>
  <c r="I248" i="11"/>
  <c r="J248" i="11" s="1"/>
  <c r="F248" i="11"/>
  <c r="G248" i="11" s="1"/>
  <c r="I247" i="11"/>
  <c r="J247" i="11" s="1"/>
  <c r="F247" i="11"/>
  <c r="G247" i="11" s="1"/>
  <c r="J246" i="11"/>
  <c r="I246" i="11"/>
  <c r="G246" i="11"/>
  <c r="F246" i="11"/>
  <c r="I245" i="11"/>
  <c r="J245" i="11" s="1"/>
  <c r="F245" i="11"/>
  <c r="G245" i="11" s="1"/>
  <c r="J244" i="11"/>
  <c r="I244" i="11"/>
  <c r="F244" i="11"/>
  <c r="G244" i="11" s="1"/>
  <c r="I243" i="11"/>
  <c r="J243" i="11" s="1"/>
  <c r="G243" i="11"/>
  <c r="F243" i="11"/>
  <c r="I242" i="11"/>
  <c r="J242" i="11" s="1"/>
  <c r="F242" i="11"/>
  <c r="G242" i="11" s="1"/>
  <c r="I241" i="11"/>
  <c r="J241" i="11" s="1"/>
  <c r="F241" i="11"/>
  <c r="G241" i="11" s="1"/>
  <c r="I240" i="11"/>
  <c r="J240" i="11" s="1"/>
  <c r="G240" i="11"/>
  <c r="F240" i="11"/>
  <c r="I239" i="11"/>
  <c r="J239" i="11" s="1"/>
  <c r="F239" i="11"/>
  <c r="G239" i="11" s="1"/>
  <c r="I238" i="11"/>
  <c r="J238" i="11" s="1"/>
  <c r="F238" i="11"/>
  <c r="G238" i="11" s="1"/>
  <c r="I237" i="11"/>
  <c r="J237" i="11" s="1"/>
  <c r="F237" i="11"/>
  <c r="G237" i="11" s="1"/>
  <c r="I236" i="11"/>
  <c r="J236" i="11" s="1"/>
  <c r="F236" i="11"/>
  <c r="G236" i="11" s="1"/>
  <c r="I235" i="11"/>
  <c r="J235" i="11" s="1"/>
  <c r="F235" i="11"/>
  <c r="G235" i="11" s="1"/>
  <c r="I234" i="11"/>
  <c r="J234" i="11" s="1"/>
  <c r="F234" i="11"/>
  <c r="G234" i="11" s="1"/>
  <c r="I233" i="11"/>
  <c r="J233" i="11" s="1"/>
  <c r="G233" i="11"/>
  <c r="F233" i="11"/>
  <c r="I232" i="11"/>
  <c r="J232" i="11" s="1"/>
  <c r="F232" i="11"/>
  <c r="G232" i="11" s="1"/>
  <c r="I231" i="11"/>
  <c r="J231" i="11" s="1"/>
  <c r="F231" i="11"/>
  <c r="G231" i="11" s="1"/>
  <c r="J230" i="11"/>
  <c r="I230" i="11"/>
  <c r="G230" i="11"/>
  <c r="F230" i="11"/>
  <c r="I229" i="11"/>
  <c r="J229" i="11" s="1"/>
  <c r="F229" i="11"/>
  <c r="G229" i="11" s="1"/>
  <c r="J228" i="11"/>
  <c r="I228" i="11"/>
  <c r="F228" i="11"/>
  <c r="G228" i="11" s="1"/>
  <c r="I227" i="11"/>
  <c r="J227" i="11" s="1"/>
  <c r="G227" i="11"/>
  <c r="F227" i="11"/>
  <c r="I226" i="11"/>
  <c r="J226" i="11" s="1"/>
  <c r="F226" i="11"/>
  <c r="G226" i="11" s="1"/>
  <c r="I225" i="11"/>
  <c r="J225" i="11" s="1"/>
  <c r="F225" i="11"/>
  <c r="G225" i="11" s="1"/>
  <c r="I224" i="11"/>
  <c r="J224" i="11" s="1"/>
  <c r="G224" i="11"/>
  <c r="F224" i="11"/>
  <c r="I223" i="11"/>
  <c r="J223" i="11" s="1"/>
  <c r="F223" i="11"/>
  <c r="G223" i="11" s="1"/>
  <c r="I222" i="11"/>
  <c r="J222" i="11" s="1"/>
  <c r="F222" i="11"/>
  <c r="G222" i="11" s="1"/>
  <c r="I221" i="11"/>
  <c r="J221" i="11" s="1"/>
  <c r="F221" i="11"/>
  <c r="G221" i="11" s="1"/>
  <c r="I220" i="11"/>
  <c r="J220" i="11" s="1"/>
  <c r="F220" i="11"/>
  <c r="G220" i="11" s="1"/>
  <c r="I219" i="11"/>
  <c r="J219" i="11" s="1"/>
  <c r="F219" i="11"/>
  <c r="G219" i="11" s="1"/>
  <c r="I218" i="11"/>
  <c r="J218" i="11" s="1"/>
  <c r="F218" i="11"/>
  <c r="G218" i="11" s="1"/>
  <c r="I217" i="11"/>
  <c r="J217" i="11" s="1"/>
  <c r="F217" i="11"/>
  <c r="G217" i="11" s="1"/>
  <c r="J216" i="11"/>
  <c r="I216" i="11"/>
  <c r="F216" i="11"/>
  <c r="G216" i="11" s="1"/>
  <c r="I215" i="11"/>
  <c r="J215" i="11" s="1"/>
  <c r="F215" i="11"/>
  <c r="G215" i="11" s="1"/>
  <c r="I214" i="11"/>
  <c r="J214" i="11" s="1"/>
  <c r="G214" i="11"/>
  <c r="F214" i="11"/>
  <c r="I213" i="11"/>
  <c r="J213" i="11" s="1"/>
  <c r="F213" i="11"/>
  <c r="G213" i="11" s="1"/>
  <c r="I212" i="11"/>
  <c r="J212" i="11" s="1"/>
  <c r="F212" i="11"/>
  <c r="G212" i="11" s="1"/>
  <c r="I211" i="11"/>
  <c r="J211" i="11" s="1"/>
  <c r="F211" i="11"/>
  <c r="G211" i="11" s="1"/>
  <c r="J210" i="11"/>
  <c r="I210" i="11"/>
  <c r="F210" i="11"/>
  <c r="G210" i="11" s="1"/>
  <c r="I209" i="11"/>
  <c r="J209" i="11" s="1"/>
  <c r="F209" i="11"/>
  <c r="G209" i="11" s="1"/>
  <c r="I208" i="11"/>
  <c r="J208" i="11" s="1"/>
  <c r="F208" i="11"/>
  <c r="G208" i="11" s="1"/>
  <c r="I207" i="11"/>
  <c r="J207" i="11" s="1"/>
  <c r="F207" i="11"/>
  <c r="G207" i="11" s="1"/>
  <c r="I206" i="11"/>
  <c r="J206" i="11" s="1"/>
  <c r="F206" i="11"/>
  <c r="G206" i="11" s="1"/>
  <c r="I205" i="11"/>
  <c r="J205" i="11" s="1"/>
  <c r="F205" i="11"/>
  <c r="G205" i="11" s="1"/>
  <c r="I204" i="11"/>
  <c r="J204" i="11" s="1"/>
  <c r="F204" i="11"/>
  <c r="G204" i="11" s="1"/>
  <c r="I203" i="11"/>
  <c r="J203" i="11" s="1"/>
  <c r="F203" i="11"/>
  <c r="G203" i="11" s="1"/>
  <c r="I202" i="11"/>
  <c r="J202" i="11" s="1"/>
  <c r="F202" i="11"/>
  <c r="G202" i="11" s="1"/>
  <c r="I201" i="11"/>
  <c r="J201" i="11" s="1"/>
  <c r="G201" i="11"/>
  <c r="F201" i="11"/>
  <c r="I200" i="11"/>
  <c r="J200" i="11" s="1"/>
  <c r="F200" i="11"/>
  <c r="G200" i="11" s="1"/>
  <c r="I199" i="11"/>
  <c r="J199" i="11" s="1"/>
  <c r="F199" i="11"/>
  <c r="G199" i="11" s="1"/>
  <c r="J198" i="11"/>
  <c r="I198" i="11"/>
  <c r="F198" i="11"/>
  <c r="G198" i="11" s="1"/>
  <c r="I197" i="11"/>
  <c r="J197" i="11" s="1"/>
  <c r="G197" i="11"/>
  <c r="F197" i="11"/>
  <c r="I196" i="11"/>
  <c r="J196" i="11" s="1"/>
  <c r="F196" i="11"/>
  <c r="G196" i="11" s="1"/>
  <c r="I195" i="11"/>
  <c r="J195" i="11" s="1"/>
  <c r="F195" i="11"/>
  <c r="G195" i="11" s="1"/>
  <c r="I194" i="11"/>
  <c r="J194" i="11" s="1"/>
  <c r="F194" i="11"/>
  <c r="G194" i="11" s="1"/>
  <c r="I193" i="11"/>
  <c r="J193" i="11" s="1"/>
  <c r="F193" i="11"/>
  <c r="G193" i="11" s="1"/>
  <c r="I192" i="11"/>
  <c r="J192" i="11" s="1"/>
  <c r="F192" i="11"/>
  <c r="G192" i="11" s="1"/>
  <c r="I191" i="11"/>
  <c r="J191" i="11" s="1"/>
  <c r="G191" i="11"/>
  <c r="F191" i="11"/>
  <c r="I190" i="11"/>
  <c r="J190" i="11" s="1"/>
  <c r="F190" i="11"/>
  <c r="G190" i="11" s="1"/>
  <c r="I189" i="11"/>
  <c r="J189" i="11" s="1"/>
  <c r="F189" i="11"/>
  <c r="G189" i="11" s="1"/>
  <c r="J188" i="11"/>
  <c r="I188" i="11"/>
  <c r="F188" i="11"/>
  <c r="G188" i="11" s="1"/>
  <c r="I187" i="11"/>
  <c r="J187" i="11" s="1"/>
  <c r="F187" i="11"/>
  <c r="G187" i="11" s="1"/>
  <c r="I186" i="11"/>
  <c r="J186" i="11" s="1"/>
  <c r="F186" i="11"/>
  <c r="G186" i="11" s="1"/>
  <c r="I185" i="11"/>
  <c r="J185" i="11" s="1"/>
  <c r="F185" i="11"/>
  <c r="G185" i="11" s="1"/>
  <c r="I184" i="11"/>
  <c r="J184" i="11" s="1"/>
  <c r="F184" i="11"/>
  <c r="G184" i="11" s="1"/>
  <c r="I183" i="11"/>
  <c r="J183" i="11" s="1"/>
  <c r="F183" i="11"/>
  <c r="G183" i="11" s="1"/>
  <c r="I182" i="11"/>
  <c r="J182" i="11" s="1"/>
  <c r="F182" i="11"/>
  <c r="G182" i="11" s="1"/>
  <c r="I181" i="11"/>
  <c r="J181" i="11" s="1"/>
  <c r="F181" i="11"/>
  <c r="G181" i="11" s="1"/>
  <c r="I180" i="11"/>
  <c r="J180" i="11" s="1"/>
  <c r="F180" i="11"/>
  <c r="G180" i="11" s="1"/>
  <c r="I179" i="11"/>
  <c r="J179" i="11" s="1"/>
  <c r="F179" i="11"/>
  <c r="G179" i="11" s="1"/>
  <c r="I178" i="11"/>
  <c r="J178" i="11" s="1"/>
  <c r="F178" i="11"/>
  <c r="G178" i="11" s="1"/>
  <c r="I177" i="11"/>
  <c r="J177" i="11" s="1"/>
  <c r="F177" i="11"/>
  <c r="G177" i="11" s="1"/>
  <c r="I176" i="11"/>
  <c r="J176" i="11" s="1"/>
  <c r="F176" i="11"/>
  <c r="G176" i="11" s="1"/>
  <c r="I175" i="11"/>
  <c r="J175" i="11" s="1"/>
  <c r="G175" i="11"/>
  <c r="F175" i="11"/>
  <c r="I174" i="11"/>
  <c r="J174" i="11" s="1"/>
  <c r="F174" i="11"/>
  <c r="G174" i="11" s="1"/>
  <c r="I173" i="11"/>
  <c r="J173" i="11" s="1"/>
  <c r="F173" i="11"/>
  <c r="G173" i="11" s="1"/>
  <c r="J172" i="11"/>
  <c r="I172" i="11"/>
  <c r="F172" i="11"/>
  <c r="G172" i="11" s="1"/>
  <c r="I171" i="11"/>
  <c r="J171" i="11" s="1"/>
  <c r="F171" i="11"/>
  <c r="G171" i="11" s="1"/>
  <c r="I170" i="11"/>
  <c r="J170" i="11" s="1"/>
  <c r="F170" i="11"/>
  <c r="G170" i="11" s="1"/>
  <c r="I169" i="11"/>
  <c r="J169" i="11" s="1"/>
  <c r="F169" i="11"/>
  <c r="G169" i="11" s="1"/>
  <c r="I168" i="11"/>
  <c r="J168" i="11" s="1"/>
  <c r="F168" i="11"/>
  <c r="G168" i="11" s="1"/>
  <c r="I167" i="11"/>
  <c r="J167" i="11" s="1"/>
  <c r="F167" i="11"/>
  <c r="G167" i="11" s="1"/>
  <c r="I166" i="11"/>
  <c r="J166" i="11" s="1"/>
  <c r="G166" i="11"/>
  <c r="F166" i="11"/>
  <c r="I165" i="11"/>
  <c r="J165" i="11" s="1"/>
  <c r="F165" i="11"/>
  <c r="G165" i="11" s="1"/>
  <c r="J164" i="11"/>
  <c r="I164" i="11"/>
  <c r="F164" i="11"/>
  <c r="G164" i="11" s="1"/>
  <c r="I163" i="11"/>
  <c r="J163" i="11" s="1"/>
  <c r="F163" i="11"/>
  <c r="G163" i="11" s="1"/>
  <c r="I162" i="11"/>
  <c r="J162" i="11" s="1"/>
  <c r="F162" i="11"/>
  <c r="G162" i="11" s="1"/>
  <c r="I161" i="11"/>
  <c r="J161" i="11" s="1"/>
  <c r="G161" i="11"/>
  <c r="F161" i="11"/>
  <c r="J160" i="11"/>
  <c r="I160" i="11"/>
  <c r="G160" i="11"/>
  <c r="F160" i="11"/>
  <c r="I159" i="11"/>
  <c r="J159" i="11" s="1"/>
  <c r="F159" i="11"/>
  <c r="G159" i="11" s="1"/>
  <c r="I158" i="11"/>
  <c r="J158" i="11" s="1"/>
  <c r="F158" i="11"/>
  <c r="G158" i="11" s="1"/>
  <c r="I157" i="11"/>
  <c r="J157" i="11" s="1"/>
  <c r="G157" i="11"/>
  <c r="F157" i="11"/>
  <c r="I156" i="11"/>
  <c r="J156" i="11" s="1"/>
  <c r="F156" i="11"/>
  <c r="G156" i="11" s="1"/>
  <c r="I155" i="11"/>
  <c r="J155" i="11" s="1"/>
  <c r="F155" i="11"/>
  <c r="G155" i="11" s="1"/>
  <c r="I154" i="11"/>
  <c r="J154" i="11" s="1"/>
  <c r="F154" i="11"/>
  <c r="G154" i="11" s="1"/>
  <c r="I153" i="11"/>
  <c r="J153" i="11" s="1"/>
  <c r="F153" i="11"/>
  <c r="G153" i="11" s="1"/>
  <c r="I152" i="11"/>
  <c r="J152" i="11" s="1"/>
  <c r="F152" i="11"/>
  <c r="G152" i="11" s="1"/>
  <c r="I151" i="11"/>
  <c r="J151" i="11" s="1"/>
  <c r="F151" i="11"/>
  <c r="G151" i="11" s="1"/>
  <c r="I150" i="11"/>
  <c r="J150" i="11" s="1"/>
  <c r="F150" i="11"/>
  <c r="G150" i="11" s="1"/>
  <c r="I149" i="11"/>
  <c r="J149" i="11" s="1"/>
  <c r="G149" i="11"/>
  <c r="F149" i="11"/>
  <c r="I148" i="11"/>
  <c r="J148" i="11" s="1"/>
  <c r="F148" i="11"/>
  <c r="G148" i="11" s="1"/>
  <c r="I147" i="11"/>
  <c r="J147" i="11" s="1"/>
  <c r="F147" i="11"/>
  <c r="G147" i="11" s="1"/>
  <c r="I146" i="11"/>
  <c r="J146" i="11" s="1"/>
  <c r="F146" i="11"/>
  <c r="G146" i="11" s="1"/>
  <c r="I145" i="11"/>
  <c r="J145" i="11" s="1"/>
  <c r="G145" i="11"/>
  <c r="F145" i="11"/>
  <c r="I144" i="11"/>
  <c r="J144" i="11" s="1"/>
  <c r="F144" i="11"/>
  <c r="G144" i="11" s="1"/>
  <c r="I143" i="11"/>
  <c r="J143" i="11" s="1"/>
  <c r="F143" i="11"/>
  <c r="G143" i="11" s="1"/>
  <c r="I142" i="11"/>
  <c r="J142" i="11" s="1"/>
  <c r="F142" i="11"/>
  <c r="G142" i="11" s="1"/>
  <c r="I141" i="11"/>
  <c r="J141" i="11" s="1"/>
  <c r="F141" i="11"/>
  <c r="G141" i="11" s="1"/>
  <c r="I140" i="11"/>
  <c r="J140" i="11" s="1"/>
  <c r="F140" i="11"/>
  <c r="G140" i="11" s="1"/>
  <c r="I139" i="11"/>
  <c r="J139" i="11" s="1"/>
  <c r="F139" i="11"/>
  <c r="G139" i="11" s="1"/>
  <c r="I138" i="11"/>
  <c r="J138" i="11" s="1"/>
  <c r="F138" i="11"/>
  <c r="G138" i="11" s="1"/>
  <c r="I137" i="11"/>
  <c r="J137" i="11" s="1"/>
  <c r="G137" i="11"/>
  <c r="F137" i="11"/>
  <c r="I136" i="11"/>
  <c r="J136" i="11" s="1"/>
  <c r="F136" i="11"/>
  <c r="G136" i="11" s="1"/>
  <c r="I135" i="11"/>
  <c r="J135" i="11" s="1"/>
  <c r="F135" i="11"/>
  <c r="G135" i="11" s="1"/>
  <c r="I134" i="11"/>
  <c r="J134" i="11" s="1"/>
  <c r="F134" i="11"/>
  <c r="G134" i="11" s="1"/>
  <c r="I133" i="11"/>
  <c r="J133" i="11" s="1"/>
  <c r="F133" i="11"/>
  <c r="G133" i="11" s="1"/>
  <c r="I132" i="11"/>
  <c r="J132" i="11" s="1"/>
  <c r="G132" i="11"/>
  <c r="F132" i="11"/>
  <c r="I131" i="11"/>
  <c r="J131" i="11" s="1"/>
  <c r="F131" i="11"/>
  <c r="G131" i="11" s="1"/>
  <c r="I130" i="11"/>
  <c r="J130" i="11" s="1"/>
  <c r="F130" i="11"/>
  <c r="G130" i="11" s="1"/>
  <c r="I129" i="11"/>
  <c r="J129" i="11" s="1"/>
  <c r="F129" i="11"/>
  <c r="G129" i="11" s="1"/>
  <c r="J128" i="11"/>
  <c r="I128" i="11"/>
  <c r="G128" i="11"/>
  <c r="F128" i="11"/>
  <c r="I127" i="11"/>
  <c r="J127" i="11" s="1"/>
  <c r="F127" i="11"/>
  <c r="G127" i="11" s="1"/>
  <c r="I126" i="11"/>
  <c r="J126" i="11" s="1"/>
  <c r="F126" i="11"/>
  <c r="G126" i="11" s="1"/>
  <c r="I125" i="11"/>
  <c r="J125" i="11" s="1"/>
  <c r="F125" i="11"/>
  <c r="G125" i="11" s="1"/>
  <c r="I124" i="11"/>
  <c r="J124" i="11" s="1"/>
  <c r="F124" i="11"/>
  <c r="G124" i="11" s="1"/>
  <c r="I123" i="11"/>
  <c r="J123" i="11" s="1"/>
  <c r="F123" i="11"/>
  <c r="G123" i="11" s="1"/>
  <c r="J122" i="11"/>
  <c r="I122" i="11"/>
  <c r="F122" i="11"/>
  <c r="G122" i="11" s="1"/>
  <c r="I121" i="11"/>
  <c r="J121" i="11" s="1"/>
  <c r="F121" i="11"/>
  <c r="G121" i="11" s="1"/>
  <c r="I120" i="11"/>
  <c r="J120" i="11" s="1"/>
  <c r="F120" i="11"/>
  <c r="G120" i="11" s="1"/>
  <c r="I119" i="11"/>
  <c r="J119" i="11" s="1"/>
  <c r="F119" i="11"/>
  <c r="G119" i="11" s="1"/>
  <c r="I118" i="11"/>
  <c r="J118" i="11" s="1"/>
  <c r="G118" i="11"/>
  <c r="F118" i="11"/>
  <c r="I117" i="11"/>
  <c r="J117" i="11" s="1"/>
  <c r="F117" i="11"/>
  <c r="G117" i="11" s="1"/>
  <c r="I116" i="11"/>
  <c r="J116" i="11" s="1"/>
  <c r="F116" i="11"/>
  <c r="G116" i="11" s="1"/>
  <c r="I115" i="11"/>
  <c r="J115" i="11" s="1"/>
  <c r="F115" i="11"/>
  <c r="G115" i="11" s="1"/>
  <c r="I114" i="11"/>
  <c r="J114" i="11" s="1"/>
  <c r="F114" i="11"/>
  <c r="G114" i="11" s="1"/>
  <c r="I113" i="11"/>
  <c r="J113" i="11" s="1"/>
  <c r="F113" i="11"/>
  <c r="G113" i="11" s="1"/>
  <c r="J112" i="11"/>
  <c r="I112" i="11"/>
  <c r="F112" i="11"/>
  <c r="G112" i="11" s="1"/>
  <c r="I111" i="11"/>
  <c r="J111" i="11" s="1"/>
  <c r="G111" i="11"/>
  <c r="F111" i="11"/>
  <c r="I110" i="11"/>
  <c r="J110" i="11" s="1"/>
  <c r="F110" i="11"/>
  <c r="G110" i="11" s="1"/>
  <c r="I109" i="11"/>
  <c r="J109" i="11" s="1"/>
  <c r="F109" i="11"/>
  <c r="G109" i="11" s="1"/>
  <c r="I108" i="11"/>
  <c r="J108" i="11" s="1"/>
  <c r="F108" i="11"/>
  <c r="G108" i="11" s="1"/>
  <c r="I107" i="11"/>
  <c r="J107" i="11" s="1"/>
  <c r="F107" i="11"/>
  <c r="G107" i="11" s="1"/>
  <c r="I106" i="11"/>
  <c r="J106" i="11" s="1"/>
  <c r="F106" i="11"/>
  <c r="G106" i="11" s="1"/>
  <c r="I105" i="11"/>
  <c r="J105" i="11" s="1"/>
  <c r="F105" i="11"/>
  <c r="G105" i="11" s="1"/>
  <c r="J104" i="11"/>
  <c r="I104" i="11"/>
  <c r="F104" i="11"/>
  <c r="G104" i="11" s="1"/>
  <c r="I103" i="11"/>
  <c r="J103" i="11" s="1"/>
  <c r="F103" i="11"/>
  <c r="G103" i="11" s="1"/>
  <c r="I102" i="11"/>
  <c r="J102" i="11" s="1"/>
  <c r="F102" i="11"/>
  <c r="G102" i="11" s="1"/>
  <c r="I101" i="11"/>
  <c r="J101" i="11" s="1"/>
  <c r="F101" i="11"/>
  <c r="G101" i="11" s="1"/>
  <c r="I100" i="11"/>
  <c r="J100" i="11" s="1"/>
  <c r="F100" i="11"/>
  <c r="G100" i="11" s="1"/>
  <c r="I99" i="11"/>
  <c r="J99" i="11" s="1"/>
  <c r="F99" i="11"/>
  <c r="G99" i="11" s="1"/>
  <c r="I98" i="11"/>
  <c r="J98" i="11" s="1"/>
  <c r="F98" i="11"/>
  <c r="G98" i="11" s="1"/>
  <c r="I97" i="11"/>
  <c r="J97" i="11" s="1"/>
  <c r="G97" i="11"/>
  <c r="F97" i="11"/>
  <c r="I96" i="11"/>
  <c r="J96" i="11" s="1"/>
  <c r="F96" i="11"/>
  <c r="G96" i="11" s="1"/>
  <c r="I95" i="11"/>
  <c r="J95" i="11" s="1"/>
  <c r="F95" i="11"/>
  <c r="G95" i="11" s="1"/>
  <c r="I94" i="11"/>
  <c r="J94" i="11" s="1"/>
  <c r="F94" i="11"/>
  <c r="G94" i="11" s="1"/>
  <c r="I93" i="11"/>
  <c r="J93" i="11" s="1"/>
  <c r="F93" i="11"/>
  <c r="G93" i="11" s="1"/>
  <c r="I92" i="11"/>
  <c r="J92" i="11" s="1"/>
  <c r="F92" i="11"/>
  <c r="G92" i="11" s="1"/>
  <c r="I91" i="11"/>
  <c r="J91" i="11" s="1"/>
  <c r="F91" i="11"/>
  <c r="G91" i="11" s="1"/>
  <c r="I90" i="11"/>
  <c r="J90" i="11" s="1"/>
  <c r="F90" i="11"/>
  <c r="G90" i="11" s="1"/>
  <c r="I89" i="11"/>
  <c r="J89" i="11" s="1"/>
  <c r="F89" i="11"/>
  <c r="G89" i="11" s="1"/>
  <c r="I88" i="11"/>
  <c r="J88" i="11" s="1"/>
  <c r="F88" i="11"/>
  <c r="G88" i="11" s="1"/>
  <c r="I87" i="11"/>
  <c r="J87" i="11" s="1"/>
  <c r="F87" i="11"/>
  <c r="G87" i="11" s="1"/>
  <c r="I86" i="11"/>
  <c r="J86" i="11" s="1"/>
  <c r="F86" i="11"/>
  <c r="G86" i="11" s="1"/>
  <c r="I85" i="11"/>
  <c r="J85" i="11" s="1"/>
  <c r="F85" i="11"/>
  <c r="G85" i="11" s="1"/>
  <c r="J84" i="11"/>
  <c r="I84" i="11"/>
  <c r="F84" i="11"/>
  <c r="G84" i="11" s="1"/>
  <c r="I83" i="11"/>
  <c r="J83" i="11" s="1"/>
  <c r="F83" i="11"/>
  <c r="G83" i="11" s="1"/>
  <c r="I82" i="11"/>
  <c r="J82" i="11" s="1"/>
  <c r="F82" i="11"/>
  <c r="G82" i="11" s="1"/>
  <c r="I81" i="11"/>
  <c r="J81" i="11" s="1"/>
  <c r="F81" i="11"/>
  <c r="G81" i="11" s="1"/>
  <c r="I80" i="11"/>
  <c r="J80" i="11" s="1"/>
  <c r="F80" i="11"/>
  <c r="G80" i="11" s="1"/>
  <c r="J79" i="11"/>
  <c r="I79" i="11"/>
  <c r="F79" i="11"/>
  <c r="G79" i="11" s="1"/>
  <c r="I78" i="11"/>
  <c r="J78" i="11" s="1"/>
  <c r="F78" i="11"/>
  <c r="G78" i="11" s="1"/>
  <c r="I77" i="11"/>
  <c r="J77" i="11" s="1"/>
  <c r="F77" i="11"/>
  <c r="G77" i="11" s="1"/>
  <c r="I76" i="11"/>
  <c r="J76" i="11" s="1"/>
  <c r="F76" i="11"/>
  <c r="G76" i="11" s="1"/>
  <c r="I75" i="11"/>
  <c r="J75" i="11" s="1"/>
  <c r="F75" i="11"/>
  <c r="G75" i="11" s="1"/>
  <c r="I74" i="11"/>
  <c r="J74" i="11" s="1"/>
  <c r="F74" i="11"/>
  <c r="G74" i="11" s="1"/>
  <c r="I73" i="11"/>
  <c r="J73" i="11" s="1"/>
  <c r="F73" i="11"/>
  <c r="G73" i="11" s="1"/>
  <c r="I72" i="11"/>
  <c r="J72" i="11" s="1"/>
  <c r="F72" i="11"/>
  <c r="G72" i="11" s="1"/>
  <c r="I71" i="11"/>
  <c r="J71" i="11" s="1"/>
  <c r="F71" i="11"/>
  <c r="G71" i="11" s="1"/>
  <c r="I70" i="11"/>
  <c r="J70" i="11" s="1"/>
  <c r="F70" i="11"/>
  <c r="G70" i="11" s="1"/>
  <c r="I69" i="11"/>
  <c r="J69" i="11" s="1"/>
  <c r="F69" i="11"/>
  <c r="G69" i="11" s="1"/>
  <c r="I68" i="11"/>
  <c r="J68" i="11" s="1"/>
  <c r="F68" i="11"/>
  <c r="G68" i="11" s="1"/>
  <c r="J67" i="11"/>
  <c r="I67" i="11"/>
  <c r="F67" i="11"/>
  <c r="G67" i="11" s="1"/>
  <c r="I66" i="11"/>
  <c r="J66" i="11" s="1"/>
  <c r="F66" i="11"/>
  <c r="G66" i="11" s="1"/>
  <c r="I65" i="11"/>
  <c r="J65" i="11" s="1"/>
  <c r="F65" i="11"/>
  <c r="G65" i="11" s="1"/>
  <c r="I64" i="11"/>
  <c r="J64" i="11" s="1"/>
  <c r="F64" i="11"/>
  <c r="G64" i="11" s="1"/>
  <c r="J63" i="11"/>
  <c r="I63" i="11"/>
  <c r="F63" i="11"/>
  <c r="G63" i="11" s="1"/>
  <c r="I62" i="11"/>
  <c r="J62" i="11" s="1"/>
  <c r="F62" i="11"/>
  <c r="G62" i="11" s="1"/>
  <c r="I61" i="11"/>
  <c r="J61" i="11" s="1"/>
  <c r="F61" i="11"/>
  <c r="G61" i="11" s="1"/>
  <c r="I60" i="11"/>
  <c r="J60" i="11" s="1"/>
  <c r="F60" i="11"/>
  <c r="G60" i="11" s="1"/>
  <c r="I59" i="11"/>
  <c r="J59" i="11" s="1"/>
  <c r="F59" i="11"/>
  <c r="G59" i="11" s="1"/>
  <c r="I58" i="11"/>
  <c r="J58" i="11" s="1"/>
  <c r="F58" i="11"/>
  <c r="G58" i="11" s="1"/>
  <c r="I57" i="11"/>
  <c r="J57" i="11" s="1"/>
  <c r="F57" i="11"/>
  <c r="G57" i="11" s="1"/>
  <c r="I56" i="11"/>
  <c r="J56" i="11" s="1"/>
  <c r="F56" i="11"/>
  <c r="G56" i="11" s="1"/>
  <c r="I55" i="11"/>
  <c r="J55" i="11" s="1"/>
  <c r="F55" i="11"/>
  <c r="G55" i="11" s="1"/>
  <c r="I54" i="11"/>
  <c r="J54" i="11" s="1"/>
  <c r="F54" i="11"/>
  <c r="G54" i="11" s="1"/>
  <c r="I53" i="11"/>
  <c r="J53" i="11" s="1"/>
  <c r="F53" i="11"/>
  <c r="G53" i="11" s="1"/>
  <c r="I52" i="11"/>
  <c r="J52" i="11" s="1"/>
  <c r="F52" i="11"/>
  <c r="G52" i="11" s="1"/>
  <c r="J51" i="11"/>
  <c r="I51" i="11"/>
  <c r="F51" i="11"/>
  <c r="G51" i="11" s="1"/>
  <c r="I50" i="11"/>
  <c r="J50" i="11" s="1"/>
  <c r="F50" i="11"/>
  <c r="G50" i="11" s="1"/>
  <c r="I49" i="11"/>
  <c r="J49" i="11" s="1"/>
  <c r="F49" i="11"/>
  <c r="G49" i="11" s="1"/>
  <c r="I48" i="11"/>
  <c r="J48" i="11" s="1"/>
  <c r="F48" i="11"/>
  <c r="G48" i="11" s="1"/>
  <c r="J47" i="11"/>
  <c r="I47" i="11"/>
  <c r="F47" i="11"/>
  <c r="G47" i="11" s="1"/>
  <c r="I46" i="11"/>
  <c r="J46" i="11" s="1"/>
  <c r="F46" i="11"/>
  <c r="G46" i="11" s="1"/>
  <c r="I45" i="11"/>
  <c r="J45" i="11" s="1"/>
  <c r="F45" i="11"/>
  <c r="G45" i="11" s="1"/>
  <c r="I44" i="11"/>
  <c r="J44" i="11" s="1"/>
  <c r="F44" i="11"/>
  <c r="G44" i="11" s="1"/>
  <c r="I43" i="11"/>
  <c r="J43" i="11" s="1"/>
  <c r="F43" i="11"/>
  <c r="G43" i="11" s="1"/>
  <c r="I42" i="11"/>
  <c r="J42" i="11" s="1"/>
  <c r="F42" i="11"/>
  <c r="G42" i="11" s="1"/>
  <c r="I41" i="11"/>
  <c r="J41" i="11" s="1"/>
  <c r="F41" i="11"/>
  <c r="G41" i="11" s="1"/>
  <c r="I40" i="11"/>
  <c r="J40" i="11" s="1"/>
  <c r="F40" i="11"/>
  <c r="G40" i="11" s="1"/>
  <c r="I39" i="11"/>
  <c r="J39" i="11" s="1"/>
  <c r="F39" i="11"/>
  <c r="G39" i="11" s="1"/>
  <c r="I38" i="11"/>
  <c r="J38" i="11" s="1"/>
  <c r="F38" i="11"/>
  <c r="G38" i="11" s="1"/>
  <c r="I37" i="11"/>
  <c r="J37" i="11" s="1"/>
  <c r="F37" i="11"/>
  <c r="G37" i="11" s="1"/>
  <c r="I36" i="11"/>
  <c r="J36" i="11" s="1"/>
  <c r="F36" i="11"/>
  <c r="G36" i="11" s="1"/>
  <c r="J35" i="11"/>
  <c r="I35" i="11"/>
  <c r="F35" i="11"/>
  <c r="G35" i="11" s="1"/>
  <c r="I34" i="11"/>
  <c r="J34" i="11" s="1"/>
  <c r="F34" i="11"/>
  <c r="G34" i="11" s="1"/>
  <c r="I33" i="11"/>
  <c r="J33" i="11" s="1"/>
  <c r="F33" i="11"/>
  <c r="G33" i="11" s="1"/>
  <c r="I32" i="11"/>
  <c r="J32" i="11" s="1"/>
  <c r="F32" i="11"/>
  <c r="G32" i="11" s="1"/>
  <c r="J31" i="11"/>
  <c r="I31" i="11"/>
  <c r="F31" i="11"/>
  <c r="G31" i="11" s="1"/>
  <c r="I30" i="11"/>
  <c r="J30" i="11" s="1"/>
  <c r="F30" i="11"/>
  <c r="G30" i="11" s="1"/>
  <c r="I29" i="11"/>
  <c r="J29" i="11" s="1"/>
  <c r="F29" i="11"/>
  <c r="G29" i="11" s="1"/>
  <c r="I28" i="11"/>
  <c r="J28" i="11" s="1"/>
  <c r="F28" i="11"/>
  <c r="G28" i="11" s="1"/>
  <c r="I27" i="11"/>
  <c r="J27" i="11" s="1"/>
  <c r="F27" i="11"/>
  <c r="G27" i="11" s="1"/>
  <c r="I26" i="11"/>
  <c r="J26" i="11" s="1"/>
  <c r="F26" i="11"/>
  <c r="G26" i="11" s="1"/>
  <c r="I25" i="11"/>
  <c r="J25" i="11" s="1"/>
  <c r="F25" i="11"/>
  <c r="G25" i="11" s="1"/>
  <c r="I24" i="11"/>
  <c r="J24" i="11" s="1"/>
  <c r="F24" i="11"/>
  <c r="G24" i="11" s="1"/>
  <c r="I23" i="11"/>
  <c r="J23" i="11" s="1"/>
  <c r="F23" i="11"/>
  <c r="G23" i="11" s="1"/>
  <c r="I22" i="11"/>
  <c r="J22" i="11" s="1"/>
  <c r="F22" i="11"/>
  <c r="G22" i="11" s="1"/>
  <c r="I21" i="11"/>
  <c r="J21" i="11" s="1"/>
  <c r="F21" i="11"/>
  <c r="G21" i="11" s="1"/>
  <c r="I20" i="11"/>
  <c r="J20" i="11" s="1"/>
  <c r="F20" i="11"/>
  <c r="G20" i="11" s="1"/>
  <c r="J19" i="11"/>
  <c r="I19" i="11"/>
  <c r="F19" i="11"/>
  <c r="G19" i="11" s="1"/>
  <c r="I18" i="11"/>
  <c r="J18" i="11" s="1"/>
  <c r="F18" i="11"/>
  <c r="G18" i="11" s="1"/>
  <c r="I17" i="11"/>
  <c r="J17" i="11" s="1"/>
  <c r="F17" i="11"/>
  <c r="G17" i="11" s="1"/>
  <c r="I16" i="11"/>
  <c r="J16" i="11" s="1"/>
  <c r="F16" i="11"/>
  <c r="G16" i="11" s="1"/>
  <c r="J15" i="11"/>
  <c r="I15" i="11"/>
  <c r="F15" i="11"/>
  <c r="G15" i="11" s="1"/>
  <c r="I14" i="11"/>
  <c r="J14" i="11" s="1"/>
  <c r="F14" i="11"/>
  <c r="G14" i="11" s="1"/>
  <c r="I13" i="11"/>
  <c r="J13" i="11" s="1"/>
  <c r="F13" i="11"/>
  <c r="G13" i="11" s="1"/>
  <c r="I12" i="11"/>
  <c r="J12" i="11" s="1"/>
  <c r="F12" i="11"/>
  <c r="G12" i="11" s="1"/>
  <c r="I11" i="11"/>
  <c r="J11" i="11" s="1"/>
  <c r="F11" i="11"/>
  <c r="G11" i="11" s="1"/>
  <c r="I10" i="11"/>
  <c r="J10" i="11" s="1"/>
  <c r="F10" i="11"/>
  <c r="G10" i="11" s="1"/>
  <c r="I9" i="11"/>
  <c r="J9" i="11" s="1"/>
  <c r="F9" i="11"/>
  <c r="G9" i="11" s="1"/>
  <c r="I8" i="11"/>
  <c r="J8" i="11" s="1"/>
  <c r="F8" i="11"/>
  <c r="G8" i="11" s="1"/>
  <c r="I7" i="11"/>
  <c r="J7" i="11" s="1"/>
  <c r="F7" i="11"/>
  <c r="G7" i="11" s="1"/>
  <c r="I6" i="11"/>
  <c r="J6" i="11" s="1"/>
  <c r="F6" i="11"/>
  <c r="G6" i="11" s="1"/>
  <c r="I5" i="11"/>
  <c r="J5" i="11" s="1"/>
  <c r="F5" i="11"/>
  <c r="G5" i="11" s="1"/>
  <c r="I976" i="10" l="1"/>
  <c r="J976" i="10" s="1"/>
  <c r="F976" i="10"/>
  <c r="G976" i="10" s="1"/>
  <c r="I975" i="10"/>
  <c r="J975" i="10" s="1"/>
  <c r="F975" i="10"/>
  <c r="G975" i="10" s="1"/>
  <c r="I974" i="10"/>
  <c r="J974" i="10" s="1"/>
  <c r="F974" i="10"/>
  <c r="G974" i="10" s="1"/>
  <c r="I973" i="10"/>
  <c r="J973" i="10" s="1"/>
  <c r="F973" i="10"/>
  <c r="G973" i="10" s="1"/>
  <c r="I972" i="10"/>
  <c r="J972" i="10" s="1"/>
  <c r="F972" i="10"/>
  <c r="G972" i="10" s="1"/>
  <c r="I971" i="10"/>
  <c r="J971" i="10" s="1"/>
  <c r="F971" i="10"/>
  <c r="G971" i="10" s="1"/>
  <c r="I970" i="10"/>
  <c r="J970" i="10" s="1"/>
  <c r="F970" i="10"/>
  <c r="G970" i="10" s="1"/>
  <c r="I969" i="10"/>
  <c r="J969" i="10" s="1"/>
  <c r="F969" i="10"/>
  <c r="G969" i="10" s="1"/>
  <c r="I968" i="10"/>
  <c r="J968" i="10" s="1"/>
  <c r="F968" i="10"/>
  <c r="G968" i="10" s="1"/>
  <c r="I967" i="10"/>
  <c r="J967" i="10" s="1"/>
  <c r="F967" i="10"/>
  <c r="G967" i="10" s="1"/>
  <c r="I966" i="10"/>
  <c r="J966" i="10" s="1"/>
  <c r="F966" i="10"/>
  <c r="G966" i="10" s="1"/>
  <c r="I965" i="10"/>
  <c r="J965" i="10" s="1"/>
  <c r="G965" i="10"/>
  <c r="F965" i="10"/>
  <c r="I964" i="10"/>
  <c r="J964" i="10" s="1"/>
  <c r="F964" i="10"/>
  <c r="G964" i="10" s="1"/>
  <c r="I963" i="10"/>
  <c r="J963" i="10" s="1"/>
  <c r="F963" i="10"/>
  <c r="G963" i="10" s="1"/>
  <c r="I962" i="10"/>
  <c r="J962" i="10" s="1"/>
  <c r="F962" i="10"/>
  <c r="G962" i="10" s="1"/>
  <c r="I961" i="10"/>
  <c r="J961" i="10" s="1"/>
  <c r="F961" i="10"/>
  <c r="G961" i="10" s="1"/>
  <c r="I960" i="10"/>
  <c r="J960" i="10" s="1"/>
  <c r="F960" i="10"/>
  <c r="G960" i="10" s="1"/>
  <c r="I959" i="10"/>
  <c r="J959" i="10" s="1"/>
  <c r="F959" i="10"/>
  <c r="G959" i="10" s="1"/>
  <c r="I958" i="10"/>
  <c r="J958" i="10" s="1"/>
  <c r="F958" i="10"/>
  <c r="G958" i="10" s="1"/>
  <c r="I957" i="10"/>
  <c r="J957" i="10" s="1"/>
  <c r="F957" i="10"/>
  <c r="G957" i="10" s="1"/>
  <c r="I956" i="10"/>
  <c r="J956" i="10" s="1"/>
  <c r="F956" i="10"/>
  <c r="G956" i="10" s="1"/>
  <c r="I955" i="10"/>
  <c r="J955" i="10" s="1"/>
  <c r="F955" i="10"/>
  <c r="G955" i="10" s="1"/>
  <c r="I954" i="10"/>
  <c r="J954" i="10" s="1"/>
  <c r="F954" i="10"/>
  <c r="G954" i="10" s="1"/>
  <c r="I953" i="10"/>
  <c r="J953" i="10" s="1"/>
  <c r="F953" i="10"/>
  <c r="G953" i="10" s="1"/>
  <c r="I952" i="10"/>
  <c r="J952" i="10" s="1"/>
  <c r="F952" i="10"/>
  <c r="G952" i="10" s="1"/>
  <c r="I951" i="10"/>
  <c r="J951" i="10" s="1"/>
  <c r="F951" i="10"/>
  <c r="G951" i="10" s="1"/>
  <c r="I950" i="10"/>
  <c r="J950" i="10" s="1"/>
  <c r="F950" i="10"/>
  <c r="G950" i="10" s="1"/>
  <c r="I949" i="10"/>
  <c r="J949" i="10" s="1"/>
  <c r="F949" i="10"/>
  <c r="G949" i="10" s="1"/>
  <c r="I948" i="10"/>
  <c r="J948" i="10" s="1"/>
  <c r="F948" i="10"/>
  <c r="G948" i="10" s="1"/>
  <c r="I947" i="10"/>
  <c r="J947" i="10" s="1"/>
  <c r="F947" i="10"/>
  <c r="G947" i="10" s="1"/>
  <c r="I946" i="10"/>
  <c r="J946" i="10" s="1"/>
  <c r="F946" i="10"/>
  <c r="G946" i="10" s="1"/>
  <c r="I945" i="10"/>
  <c r="J945" i="10" s="1"/>
  <c r="F945" i="10"/>
  <c r="G945" i="10" s="1"/>
  <c r="I944" i="10"/>
  <c r="J944" i="10" s="1"/>
  <c r="F944" i="10"/>
  <c r="G944" i="10" s="1"/>
  <c r="I943" i="10"/>
  <c r="J943" i="10" s="1"/>
  <c r="F943" i="10"/>
  <c r="G943" i="10" s="1"/>
  <c r="I942" i="10"/>
  <c r="J942" i="10" s="1"/>
  <c r="F942" i="10"/>
  <c r="G942" i="10" s="1"/>
  <c r="I941" i="10"/>
  <c r="J941" i="10" s="1"/>
  <c r="F941" i="10"/>
  <c r="G941" i="10" s="1"/>
  <c r="I940" i="10"/>
  <c r="J940" i="10" s="1"/>
  <c r="F940" i="10"/>
  <c r="G940" i="10" s="1"/>
  <c r="I939" i="10"/>
  <c r="J939" i="10" s="1"/>
  <c r="F939" i="10"/>
  <c r="G939" i="10" s="1"/>
  <c r="I938" i="10"/>
  <c r="J938" i="10" s="1"/>
  <c r="F938" i="10"/>
  <c r="G938" i="10" s="1"/>
  <c r="I937" i="10"/>
  <c r="J937" i="10" s="1"/>
  <c r="G937" i="10"/>
  <c r="F937" i="10"/>
  <c r="I936" i="10"/>
  <c r="J936" i="10" s="1"/>
  <c r="F936" i="10"/>
  <c r="G936" i="10" s="1"/>
  <c r="I935" i="10"/>
  <c r="J935" i="10" s="1"/>
  <c r="F935" i="10"/>
  <c r="G935" i="10" s="1"/>
  <c r="I934" i="10"/>
  <c r="J934" i="10" s="1"/>
  <c r="F934" i="10"/>
  <c r="G934" i="10" s="1"/>
  <c r="I933" i="10"/>
  <c r="J933" i="10" s="1"/>
  <c r="F933" i="10"/>
  <c r="G933" i="10" s="1"/>
  <c r="I932" i="10"/>
  <c r="J932" i="10" s="1"/>
  <c r="F932" i="10"/>
  <c r="G932" i="10" s="1"/>
  <c r="I931" i="10"/>
  <c r="J931" i="10" s="1"/>
  <c r="F931" i="10"/>
  <c r="G931" i="10" s="1"/>
  <c r="I930" i="10"/>
  <c r="J930" i="10" s="1"/>
  <c r="F930" i="10"/>
  <c r="G930" i="10" s="1"/>
  <c r="I929" i="10"/>
  <c r="J929" i="10" s="1"/>
  <c r="F929" i="10"/>
  <c r="G929" i="10" s="1"/>
  <c r="I928" i="10"/>
  <c r="J928" i="10" s="1"/>
  <c r="G928" i="10"/>
  <c r="F928" i="10"/>
  <c r="I927" i="10"/>
  <c r="J927" i="10" s="1"/>
  <c r="F927" i="10"/>
  <c r="G927" i="10" s="1"/>
  <c r="I926" i="10"/>
  <c r="J926" i="10" s="1"/>
  <c r="F926" i="10"/>
  <c r="G926" i="10" s="1"/>
  <c r="I925" i="10"/>
  <c r="J925" i="10" s="1"/>
  <c r="F925" i="10"/>
  <c r="G925" i="10" s="1"/>
  <c r="I924" i="10"/>
  <c r="J924" i="10" s="1"/>
  <c r="F924" i="10"/>
  <c r="G924" i="10" s="1"/>
  <c r="I923" i="10"/>
  <c r="J923" i="10" s="1"/>
  <c r="F923" i="10"/>
  <c r="G923" i="10" s="1"/>
  <c r="I922" i="10"/>
  <c r="J922" i="10" s="1"/>
  <c r="F922" i="10"/>
  <c r="G922" i="10" s="1"/>
  <c r="I921" i="10"/>
  <c r="J921" i="10" s="1"/>
  <c r="F921" i="10"/>
  <c r="G921" i="10" s="1"/>
  <c r="I920" i="10"/>
  <c r="J920" i="10" s="1"/>
  <c r="F920" i="10"/>
  <c r="G920" i="10" s="1"/>
  <c r="I919" i="10"/>
  <c r="J919" i="10" s="1"/>
  <c r="F919" i="10"/>
  <c r="G919" i="10" s="1"/>
  <c r="I918" i="10"/>
  <c r="J918" i="10" s="1"/>
  <c r="F918" i="10"/>
  <c r="G918" i="10" s="1"/>
  <c r="I917" i="10"/>
  <c r="J917" i="10" s="1"/>
  <c r="F917" i="10"/>
  <c r="G917" i="10" s="1"/>
  <c r="I916" i="10"/>
  <c r="J916" i="10" s="1"/>
  <c r="F916" i="10"/>
  <c r="G916" i="10" s="1"/>
  <c r="I915" i="10"/>
  <c r="J915" i="10" s="1"/>
  <c r="F915" i="10"/>
  <c r="G915" i="10" s="1"/>
  <c r="I914" i="10"/>
  <c r="J914" i="10" s="1"/>
  <c r="F914" i="10"/>
  <c r="G914" i="10" s="1"/>
  <c r="I913" i="10"/>
  <c r="J913" i="10" s="1"/>
  <c r="F913" i="10"/>
  <c r="G913" i="10" s="1"/>
  <c r="I912" i="10"/>
  <c r="J912" i="10" s="1"/>
  <c r="F912" i="10"/>
  <c r="G912" i="10" s="1"/>
  <c r="I911" i="10"/>
  <c r="J911" i="10" s="1"/>
  <c r="F911" i="10"/>
  <c r="G911" i="10" s="1"/>
  <c r="I910" i="10"/>
  <c r="J910" i="10" s="1"/>
  <c r="F910" i="10"/>
  <c r="G910" i="10" s="1"/>
  <c r="I909" i="10"/>
  <c r="J909" i="10" s="1"/>
  <c r="F909" i="10"/>
  <c r="G909" i="10" s="1"/>
  <c r="I908" i="10"/>
  <c r="J908" i="10" s="1"/>
  <c r="F908" i="10"/>
  <c r="G908" i="10" s="1"/>
  <c r="I907" i="10"/>
  <c r="J907" i="10" s="1"/>
  <c r="F907" i="10"/>
  <c r="G907" i="10" s="1"/>
  <c r="I906" i="10"/>
  <c r="J906" i="10" s="1"/>
  <c r="G906" i="10"/>
  <c r="F906" i="10"/>
  <c r="I905" i="10"/>
  <c r="J905" i="10" s="1"/>
  <c r="F905" i="10"/>
  <c r="G905" i="10" s="1"/>
  <c r="I904" i="10"/>
  <c r="J904" i="10" s="1"/>
  <c r="F904" i="10"/>
  <c r="G904" i="10" s="1"/>
  <c r="I903" i="10"/>
  <c r="J903" i="10" s="1"/>
  <c r="F903" i="10"/>
  <c r="G903" i="10" s="1"/>
  <c r="I902" i="10"/>
  <c r="J902" i="10" s="1"/>
  <c r="F902" i="10"/>
  <c r="G902" i="10" s="1"/>
  <c r="I901" i="10"/>
  <c r="J901" i="10" s="1"/>
  <c r="F901" i="10"/>
  <c r="G901" i="10" s="1"/>
  <c r="I900" i="10"/>
  <c r="J900" i="10" s="1"/>
  <c r="F900" i="10"/>
  <c r="G900" i="10" s="1"/>
  <c r="I899" i="10"/>
  <c r="J899" i="10" s="1"/>
  <c r="F899" i="10"/>
  <c r="G899" i="10" s="1"/>
  <c r="I898" i="10"/>
  <c r="J898" i="10" s="1"/>
  <c r="F898" i="10"/>
  <c r="G898" i="10" s="1"/>
  <c r="I897" i="10"/>
  <c r="J897" i="10" s="1"/>
  <c r="F897" i="10"/>
  <c r="G897" i="10" s="1"/>
  <c r="I896" i="10"/>
  <c r="J896" i="10" s="1"/>
  <c r="G896" i="10"/>
  <c r="F896" i="10"/>
  <c r="I895" i="10"/>
  <c r="J895" i="10" s="1"/>
  <c r="F895" i="10"/>
  <c r="G895" i="10" s="1"/>
  <c r="I894" i="10"/>
  <c r="J894" i="10" s="1"/>
  <c r="F894" i="10"/>
  <c r="G894" i="10" s="1"/>
  <c r="I893" i="10"/>
  <c r="J893" i="10" s="1"/>
  <c r="F893" i="10"/>
  <c r="G893" i="10" s="1"/>
  <c r="I892" i="10"/>
  <c r="J892" i="10" s="1"/>
  <c r="F892" i="10"/>
  <c r="G892" i="10" s="1"/>
  <c r="I891" i="10"/>
  <c r="J891" i="10" s="1"/>
  <c r="F891" i="10"/>
  <c r="G891" i="10" s="1"/>
  <c r="I890" i="10"/>
  <c r="J890" i="10" s="1"/>
  <c r="G890" i="10"/>
  <c r="F890" i="10"/>
  <c r="I889" i="10"/>
  <c r="J889" i="10" s="1"/>
  <c r="F889" i="10"/>
  <c r="G889" i="10" s="1"/>
  <c r="I888" i="10"/>
  <c r="J888" i="10" s="1"/>
  <c r="F888" i="10"/>
  <c r="G888" i="10" s="1"/>
  <c r="I887" i="10"/>
  <c r="J887" i="10" s="1"/>
  <c r="F887" i="10"/>
  <c r="G887" i="10" s="1"/>
  <c r="I886" i="10"/>
  <c r="J886" i="10" s="1"/>
  <c r="F886" i="10"/>
  <c r="G886" i="10" s="1"/>
  <c r="I885" i="10"/>
  <c r="J885" i="10" s="1"/>
  <c r="F885" i="10"/>
  <c r="G885" i="10" s="1"/>
  <c r="I884" i="10"/>
  <c r="J884" i="10" s="1"/>
  <c r="F884" i="10"/>
  <c r="G884" i="10" s="1"/>
  <c r="I883" i="10"/>
  <c r="J883" i="10" s="1"/>
  <c r="F883" i="10"/>
  <c r="G883" i="10" s="1"/>
  <c r="I882" i="10"/>
  <c r="J882" i="10" s="1"/>
  <c r="F882" i="10"/>
  <c r="G882" i="10" s="1"/>
  <c r="I881" i="10"/>
  <c r="J881" i="10" s="1"/>
  <c r="F881" i="10"/>
  <c r="G881" i="10" s="1"/>
  <c r="I880" i="10"/>
  <c r="J880" i="10" s="1"/>
  <c r="F880" i="10"/>
  <c r="G880" i="10" s="1"/>
  <c r="I879" i="10"/>
  <c r="J879" i="10" s="1"/>
  <c r="F879" i="10"/>
  <c r="G879" i="10" s="1"/>
  <c r="I878" i="10"/>
  <c r="J878" i="10" s="1"/>
  <c r="F878" i="10"/>
  <c r="G878" i="10" s="1"/>
  <c r="I877" i="10"/>
  <c r="J877" i="10" s="1"/>
  <c r="F877" i="10"/>
  <c r="G877" i="10" s="1"/>
  <c r="I876" i="10"/>
  <c r="J876" i="10" s="1"/>
  <c r="F876" i="10"/>
  <c r="G876" i="10" s="1"/>
  <c r="I875" i="10"/>
  <c r="J875" i="10" s="1"/>
  <c r="F875" i="10"/>
  <c r="G875" i="10" s="1"/>
  <c r="I874" i="10"/>
  <c r="J874" i="10" s="1"/>
  <c r="G874" i="10"/>
  <c r="F874" i="10"/>
  <c r="I873" i="10"/>
  <c r="J873" i="10" s="1"/>
  <c r="F873" i="10"/>
  <c r="G873" i="10" s="1"/>
  <c r="I872" i="10"/>
  <c r="J872" i="10" s="1"/>
  <c r="F872" i="10"/>
  <c r="G872" i="10" s="1"/>
  <c r="I871" i="10"/>
  <c r="J871" i="10" s="1"/>
  <c r="F871" i="10"/>
  <c r="G871" i="10" s="1"/>
  <c r="I870" i="10"/>
  <c r="J870" i="10" s="1"/>
  <c r="F870" i="10"/>
  <c r="G870" i="10" s="1"/>
  <c r="I869" i="10"/>
  <c r="J869" i="10" s="1"/>
  <c r="F869" i="10"/>
  <c r="G869" i="10" s="1"/>
  <c r="I868" i="10"/>
  <c r="J868" i="10" s="1"/>
  <c r="F868" i="10"/>
  <c r="G868" i="10" s="1"/>
  <c r="I867" i="10"/>
  <c r="J867" i="10" s="1"/>
  <c r="F867" i="10"/>
  <c r="G867" i="10" s="1"/>
  <c r="I866" i="10"/>
  <c r="J866" i="10" s="1"/>
  <c r="F866" i="10"/>
  <c r="G866" i="10" s="1"/>
  <c r="I865" i="10"/>
  <c r="J865" i="10" s="1"/>
  <c r="F865" i="10"/>
  <c r="G865" i="10" s="1"/>
  <c r="I864" i="10"/>
  <c r="J864" i="10" s="1"/>
  <c r="G864" i="10"/>
  <c r="F864" i="10"/>
  <c r="I863" i="10"/>
  <c r="J863" i="10" s="1"/>
  <c r="F863" i="10"/>
  <c r="G863" i="10" s="1"/>
  <c r="I862" i="10"/>
  <c r="J862" i="10" s="1"/>
  <c r="F862" i="10"/>
  <c r="G862" i="10" s="1"/>
  <c r="I861" i="10"/>
  <c r="J861" i="10" s="1"/>
  <c r="F861" i="10"/>
  <c r="G861" i="10" s="1"/>
  <c r="I860" i="10"/>
  <c r="J860" i="10" s="1"/>
  <c r="G860" i="10"/>
  <c r="F860" i="10"/>
  <c r="I859" i="10"/>
  <c r="J859" i="10" s="1"/>
  <c r="F859" i="10"/>
  <c r="G859" i="10" s="1"/>
  <c r="I858" i="10"/>
  <c r="J858" i="10" s="1"/>
  <c r="F858" i="10"/>
  <c r="G858" i="10" s="1"/>
  <c r="I857" i="10"/>
  <c r="J857" i="10" s="1"/>
  <c r="G857" i="10"/>
  <c r="F857" i="10"/>
  <c r="I856" i="10"/>
  <c r="J856" i="10" s="1"/>
  <c r="F856" i="10"/>
  <c r="G856" i="10" s="1"/>
  <c r="I855" i="10"/>
  <c r="J855" i="10" s="1"/>
  <c r="F855" i="10"/>
  <c r="G855" i="10" s="1"/>
  <c r="I854" i="10"/>
  <c r="J854" i="10" s="1"/>
  <c r="F854" i="10"/>
  <c r="G854" i="10" s="1"/>
  <c r="I853" i="10"/>
  <c r="J853" i="10" s="1"/>
  <c r="F853" i="10"/>
  <c r="G853" i="10" s="1"/>
  <c r="I852" i="10"/>
  <c r="J852" i="10" s="1"/>
  <c r="F852" i="10"/>
  <c r="G852" i="10" s="1"/>
  <c r="I851" i="10"/>
  <c r="J851" i="10" s="1"/>
  <c r="F851" i="10"/>
  <c r="G851" i="10" s="1"/>
  <c r="I850" i="10"/>
  <c r="J850" i="10" s="1"/>
  <c r="G850" i="10"/>
  <c r="F850" i="10"/>
  <c r="I849" i="10"/>
  <c r="J849" i="10" s="1"/>
  <c r="F849" i="10"/>
  <c r="G849" i="10" s="1"/>
  <c r="I848" i="10"/>
  <c r="J848" i="10" s="1"/>
  <c r="G848" i="10"/>
  <c r="F848" i="10"/>
  <c r="I847" i="10"/>
  <c r="J847" i="10" s="1"/>
  <c r="F847" i="10"/>
  <c r="G847" i="10" s="1"/>
  <c r="I846" i="10"/>
  <c r="J846" i="10" s="1"/>
  <c r="F846" i="10"/>
  <c r="G846" i="10" s="1"/>
  <c r="I845" i="10"/>
  <c r="J845" i="10" s="1"/>
  <c r="F845" i="10"/>
  <c r="G845" i="10" s="1"/>
  <c r="I844" i="10"/>
  <c r="J844" i="10" s="1"/>
  <c r="F844" i="10"/>
  <c r="G844" i="10" s="1"/>
  <c r="I843" i="10"/>
  <c r="J843" i="10" s="1"/>
  <c r="F843" i="10"/>
  <c r="G843" i="10" s="1"/>
  <c r="I842" i="10"/>
  <c r="J842" i="10" s="1"/>
  <c r="F842" i="10"/>
  <c r="G842" i="10" s="1"/>
  <c r="I841" i="10"/>
  <c r="J841" i="10" s="1"/>
  <c r="G841" i="10"/>
  <c r="F841" i="10"/>
  <c r="I840" i="10"/>
  <c r="J840" i="10" s="1"/>
  <c r="F840" i="10"/>
  <c r="G840" i="10" s="1"/>
  <c r="I839" i="10"/>
  <c r="J839" i="10" s="1"/>
  <c r="F839" i="10"/>
  <c r="G839" i="10" s="1"/>
  <c r="I838" i="10"/>
  <c r="J838" i="10" s="1"/>
  <c r="F838" i="10"/>
  <c r="G838" i="10" s="1"/>
  <c r="I837" i="10"/>
  <c r="J837" i="10" s="1"/>
  <c r="F837" i="10"/>
  <c r="G837" i="10" s="1"/>
  <c r="I836" i="10"/>
  <c r="J836" i="10" s="1"/>
  <c r="F836" i="10"/>
  <c r="G836" i="10" s="1"/>
  <c r="I835" i="10"/>
  <c r="J835" i="10" s="1"/>
  <c r="F835" i="10"/>
  <c r="G835" i="10" s="1"/>
  <c r="I834" i="10"/>
  <c r="J834" i="10" s="1"/>
  <c r="F834" i="10"/>
  <c r="G834" i="10" s="1"/>
  <c r="I833" i="10"/>
  <c r="J833" i="10" s="1"/>
  <c r="F833" i="10"/>
  <c r="G833" i="10" s="1"/>
  <c r="I832" i="10"/>
  <c r="J832" i="10" s="1"/>
  <c r="F832" i="10"/>
  <c r="G832" i="10" s="1"/>
  <c r="I831" i="10"/>
  <c r="J831" i="10" s="1"/>
  <c r="F831" i="10"/>
  <c r="G831" i="10" s="1"/>
  <c r="I830" i="10"/>
  <c r="J830" i="10" s="1"/>
  <c r="F830" i="10"/>
  <c r="G830" i="10" s="1"/>
  <c r="I829" i="10"/>
  <c r="J829" i="10" s="1"/>
  <c r="F829" i="10"/>
  <c r="G829" i="10" s="1"/>
  <c r="I828" i="10"/>
  <c r="J828" i="10" s="1"/>
  <c r="F828" i="10"/>
  <c r="G828" i="10" s="1"/>
  <c r="I827" i="10"/>
  <c r="J827" i="10" s="1"/>
  <c r="F827" i="10"/>
  <c r="G827" i="10" s="1"/>
  <c r="I826" i="10"/>
  <c r="J826" i="10" s="1"/>
  <c r="F826" i="10"/>
  <c r="G826" i="10" s="1"/>
  <c r="I825" i="10"/>
  <c r="J825" i="10" s="1"/>
  <c r="G825" i="10"/>
  <c r="F825" i="10"/>
  <c r="I824" i="10"/>
  <c r="J824" i="10" s="1"/>
  <c r="F824" i="10"/>
  <c r="G824" i="10" s="1"/>
  <c r="I823" i="10"/>
  <c r="J823" i="10" s="1"/>
  <c r="F823" i="10"/>
  <c r="G823" i="10" s="1"/>
  <c r="I822" i="10"/>
  <c r="J822" i="10" s="1"/>
  <c r="G822" i="10"/>
  <c r="F822" i="10"/>
  <c r="I821" i="10"/>
  <c r="J821" i="10" s="1"/>
  <c r="F821" i="10"/>
  <c r="G821" i="10" s="1"/>
  <c r="I820" i="10"/>
  <c r="J820" i="10" s="1"/>
  <c r="F820" i="10"/>
  <c r="G820" i="10" s="1"/>
  <c r="I819" i="10"/>
  <c r="J819" i="10" s="1"/>
  <c r="F819" i="10"/>
  <c r="G819" i="10" s="1"/>
  <c r="I818" i="10"/>
  <c r="J818" i="10" s="1"/>
  <c r="F818" i="10"/>
  <c r="G818" i="10" s="1"/>
  <c r="I817" i="10"/>
  <c r="J817" i="10" s="1"/>
  <c r="F817" i="10"/>
  <c r="G817" i="10" s="1"/>
  <c r="I816" i="10"/>
  <c r="J816" i="10" s="1"/>
  <c r="F816" i="10"/>
  <c r="G816" i="10" s="1"/>
  <c r="I815" i="10"/>
  <c r="J815" i="10" s="1"/>
  <c r="F815" i="10"/>
  <c r="G815" i="10" s="1"/>
  <c r="I814" i="10"/>
  <c r="J814" i="10" s="1"/>
  <c r="F814" i="10"/>
  <c r="G814" i="10" s="1"/>
  <c r="I813" i="10"/>
  <c r="J813" i="10" s="1"/>
  <c r="F813" i="10"/>
  <c r="G813" i="10" s="1"/>
  <c r="I812" i="10"/>
  <c r="J812" i="10" s="1"/>
  <c r="F812" i="10"/>
  <c r="G812" i="10" s="1"/>
  <c r="I811" i="10"/>
  <c r="J811" i="10" s="1"/>
  <c r="F811" i="10"/>
  <c r="G811" i="10" s="1"/>
  <c r="I810" i="10"/>
  <c r="J810" i="10" s="1"/>
  <c r="F810" i="10"/>
  <c r="G810" i="10" s="1"/>
  <c r="I809" i="10"/>
  <c r="J809" i="10" s="1"/>
  <c r="F809" i="10"/>
  <c r="G809" i="10" s="1"/>
  <c r="I808" i="10"/>
  <c r="J808" i="10" s="1"/>
  <c r="F808" i="10"/>
  <c r="G808" i="10" s="1"/>
  <c r="I807" i="10"/>
  <c r="J807" i="10" s="1"/>
  <c r="F807" i="10"/>
  <c r="G807" i="10" s="1"/>
  <c r="I806" i="10"/>
  <c r="J806" i="10" s="1"/>
  <c r="F806" i="10"/>
  <c r="G806" i="10" s="1"/>
  <c r="I805" i="10"/>
  <c r="J805" i="10" s="1"/>
  <c r="F805" i="10"/>
  <c r="G805" i="10" s="1"/>
  <c r="I804" i="10"/>
  <c r="J804" i="10" s="1"/>
  <c r="F804" i="10"/>
  <c r="G804" i="10" s="1"/>
  <c r="I803" i="10"/>
  <c r="J803" i="10" s="1"/>
  <c r="F803" i="10"/>
  <c r="G803" i="10" s="1"/>
  <c r="I802" i="10"/>
  <c r="J802" i="10" s="1"/>
  <c r="F802" i="10"/>
  <c r="G802" i="10" s="1"/>
  <c r="I801" i="10"/>
  <c r="J801" i="10" s="1"/>
  <c r="F801" i="10"/>
  <c r="G801" i="10" s="1"/>
  <c r="I800" i="10"/>
  <c r="J800" i="10" s="1"/>
  <c r="F800" i="10"/>
  <c r="G800" i="10" s="1"/>
  <c r="I799" i="10"/>
  <c r="J799" i="10" s="1"/>
  <c r="F799" i="10"/>
  <c r="G799" i="10" s="1"/>
  <c r="I798" i="10"/>
  <c r="J798" i="10" s="1"/>
  <c r="F798" i="10"/>
  <c r="G798" i="10" s="1"/>
  <c r="I797" i="10"/>
  <c r="J797" i="10" s="1"/>
  <c r="F797" i="10"/>
  <c r="G797" i="10" s="1"/>
  <c r="I796" i="10"/>
  <c r="J796" i="10" s="1"/>
  <c r="F796" i="10"/>
  <c r="G796" i="10" s="1"/>
  <c r="I795" i="10"/>
  <c r="J795" i="10" s="1"/>
  <c r="F795" i="10"/>
  <c r="G795" i="10" s="1"/>
  <c r="I794" i="10"/>
  <c r="J794" i="10" s="1"/>
  <c r="F794" i="10"/>
  <c r="G794" i="10" s="1"/>
  <c r="I793" i="10"/>
  <c r="J793" i="10" s="1"/>
  <c r="F793" i="10"/>
  <c r="G793" i="10" s="1"/>
  <c r="J792" i="10"/>
  <c r="I792" i="10"/>
  <c r="F792" i="10"/>
  <c r="G792" i="10" s="1"/>
  <c r="I791" i="10"/>
  <c r="J791" i="10" s="1"/>
  <c r="F791" i="10"/>
  <c r="G791" i="10" s="1"/>
  <c r="I790" i="10"/>
  <c r="J790" i="10" s="1"/>
  <c r="F790" i="10"/>
  <c r="G790" i="10" s="1"/>
  <c r="I789" i="10"/>
  <c r="J789" i="10" s="1"/>
  <c r="F789" i="10"/>
  <c r="G789" i="10" s="1"/>
  <c r="J788" i="10"/>
  <c r="I788" i="10"/>
  <c r="F788" i="10"/>
  <c r="G788" i="10" s="1"/>
  <c r="I787" i="10"/>
  <c r="J787" i="10" s="1"/>
  <c r="F787" i="10"/>
  <c r="G787" i="10" s="1"/>
  <c r="I786" i="10"/>
  <c r="J786" i="10" s="1"/>
  <c r="F786" i="10"/>
  <c r="G786" i="10" s="1"/>
  <c r="I785" i="10"/>
  <c r="J785" i="10" s="1"/>
  <c r="F785" i="10"/>
  <c r="G785" i="10" s="1"/>
  <c r="I784" i="10"/>
  <c r="J784" i="10" s="1"/>
  <c r="F784" i="10"/>
  <c r="G784" i="10" s="1"/>
  <c r="I783" i="10"/>
  <c r="J783" i="10" s="1"/>
  <c r="F783" i="10"/>
  <c r="G783" i="10" s="1"/>
  <c r="I782" i="10"/>
  <c r="J782" i="10" s="1"/>
  <c r="F782" i="10"/>
  <c r="G782" i="10" s="1"/>
  <c r="I781" i="10"/>
  <c r="J781" i="10" s="1"/>
  <c r="F781" i="10"/>
  <c r="G781" i="10" s="1"/>
  <c r="I780" i="10"/>
  <c r="J780" i="10" s="1"/>
  <c r="F780" i="10"/>
  <c r="G780" i="10" s="1"/>
  <c r="I779" i="10"/>
  <c r="J779" i="10" s="1"/>
  <c r="F779" i="10"/>
  <c r="G779" i="10" s="1"/>
  <c r="I778" i="10"/>
  <c r="J778" i="10" s="1"/>
  <c r="F778" i="10"/>
  <c r="G778" i="10" s="1"/>
  <c r="I777" i="10"/>
  <c r="J777" i="10" s="1"/>
  <c r="F777" i="10"/>
  <c r="G777" i="10" s="1"/>
  <c r="I776" i="10"/>
  <c r="J776" i="10" s="1"/>
  <c r="F776" i="10"/>
  <c r="G776" i="10" s="1"/>
  <c r="I775" i="10"/>
  <c r="J775" i="10" s="1"/>
  <c r="F775" i="10"/>
  <c r="G775" i="10" s="1"/>
  <c r="I774" i="10"/>
  <c r="J774" i="10" s="1"/>
  <c r="F774" i="10"/>
  <c r="G774" i="10" s="1"/>
  <c r="I773" i="10"/>
  <c r="J773" i="10" s="1"/>
  <c r="F773" i="10"/>
  <c r="G773" i="10" s="1"/>
  <c r="I772" i="10"/>
  <c r="J772" i="10" s="1"/>
  <c r="F772" i="10"/>
  <c r="G772" i="10" s="1"/>
  <c r="I771" i="10"/>
  <c r="J771" i="10" s="1"/>
  <c r="F771" i="10"/>
  <c r="G771" i="10" s="1"/>
  <c r="I770" i="10"/>
  <c r="J770" i="10" s="1"/>
  <c r="F770" i="10"/>
  <c r="G770" i="10" s="1"/>
  <c r="I769" i="10"/>
  <c r="J769" i="10" s="1"/>
  <c r="F769" i="10"/>
  <c r="G769" i="10" s="1"/>
  <c r="I768" i="10"/>
  <c r="J768" i="10" s="1"/>
  <c r="F768" i="10"/>
  <c r="G768" i="10" s="1"/>
  <c r="I767" i="10"/>
  <c r="J767" i="10" s="1"/>
  <c r="F767" i="10"/>
  <c r="G767" i="10" s="1"/>
  <c r="I766" i="10"/>
  <c r="J766" i="10" s="1"/>
  <c r="F766" i="10"/>
  <c r="G766" i="10" s="1"/>
  <c r="I765" i="10"/>
  <c r="J765" i="10" s="1"/>
  <c r="F765" i="10"/>
  <c r="G765" i="10" s="1"/>
  <c r="I764" i="10"/>
  <c r="J764" i="10" s="1"/>
  <c r="F764" i="10"/>
  <c r="G764" i="10" s="1"/>
  <c r="I763" i="10"/>
  <c r="J763" i="10" s="1"/>
  <c r="F763" i="10"/>
  <c r="G763" i="10" s="1"/>
  <c r="I762" i="10"/>
  <c r="J762" i="10" s="1"/>
  <c r="F762" i="10"/>
  <c r="G762" i="10" s="1"/>
  <c r="I761" i="10"/>
  <c r="J761" i="10" s="1"/>
  <c r="F761" i="10"/>
  <c r="G761" i="10" s="1"/>
  <c r="I760" i="10"/>
  <c r="J760" i="10" s="1"/>
  <c r="F760" i="10"/>
  <c r="G760" i="10" s="1"/>
  <c r="I759" i="10"/>
  <c r="J759" i="10" s="1"/>
  <c r="F759" i="10"/>
  <c r="G759" i="10" s="1"/>
  <c r="I758" i="10"/>
  <c r="J758" i="10" s="1"/>
  <c r="F758" i="10"/>
  <c r="G758" i="10" s="1"/>
  <c r="I757" i="10"/>
  <c r="J757" i="10" s="1"/>
  <c r="F757" i="10"/>
  <c r="G757" i="10" s="1"/>
  <c r="I756" i="10"/>
  <c r="J756" i="10" s="1"/>
  <c r="F756" i="10"/>
  <c r="G756" i="10" s="1"/>
  <c r="I755" i="10"/>
  <c r="J755" i="10" s="1"/>
  <c r="F755" i="10"/>
  <c r="G755" i="10" s="1"/>
  <c r="I754" i="10"/>
  <c r="J754" i="10" s="1"/>
  <c r="F754" i="10"/>
  <c r="G754" i="10" s="1"/>
  <c r="I753" i="10"/>
  <c r="J753" i="10" s="1"/>
  <c r="F753" i="10"/>
  <c r="G753" i="10" s="1"/>
  <c r="I752" i="10"/>
  <c r="J752" i="10" s="1"/>
  <c r="F752" i="10"/>
  <c r="G752" i="10" s="1"/>
  <c r="I751" i="10"/>
  <c r="J751" i="10" s="1"/>
  <c r="F751" i="10"/>
  <c r="G751" i="10" s="1"/>
  <c r="I750" i="10"/>
  <c r="J750" i="10" s="1"/>
  <c r="F750" i="10"/>
  <c r="G750" i="10" s="1"/>
  <c r="I749" i="10"/>
  <c r="J749" i="10" s="1"/>
  <c r="F749" i="10"/>
  <c r="G749" i="10" s="1"/>
  <c r="I748" i="10"/>
  <c r="J748" i="10" s="1"/>
  <c r="F748" i="10"/>
  <c r="G748" i="10" s="1"/>
  <c r="I747" i="10"/>
  <c r="J747" i="10" s="1"/>
  <c r="F747" i="10"/>
  <c r="G747" i="10" s="1"/>
  <c r="I746" i="10"/>
  <c r="J746" i="10" s="1"/>
  <c r="F746" i="10"/>
  <c r="G746" i="10" s="1"/>
  <c r="I745" i="10"/>
  <c r="J745" i="10" s="1"/>
  <c r="F745" i="10"/>
  <c r="G745" i="10" s="1"/>
  <c r="I744" i="10"/>
  <c r="J744" i="10" s="1"/>
  <c r="F744" i="10"/>
  <c r="G744" i="10" s="1"/>
  <c r="I743" i="10"/>
  <c r="J743" i="10" s="1"/>
  <c r="F743" i="10"/>
  <c r="G743" i="10" s="1"/>
  <c r="J742" i="10"/>
  <c r="I742" i="10"/>
  <c r="F742" i="10"/>
  <c r="G742" i="10" s="1"/>
  <c r="I741" i="10"/>
  <c r="J741" i="10" s="1"/>
  <c r="F741" i="10"/>
  <c r="G741" i="10" s="1"/>
  <c r="I740" i="10"/>
  <c r="J740" i="10" s="1"/>
  <c r="F740" i="10"/>
  <c r="G740" i="10" s="1"/>
  <c r="I739" i="10"/>
  <c r="J739" i="10" s="1"/>
  <c r="F739" i="10"/>
  <c r="G739" i="10" s="1"/>
  <c r="I738" i="10"/>
  <c r="J738" i="10" s="1"/>
  <c r="F738" i="10"/>
  <c r="G738" i="10" s="1"/>
  <c r="I737" i="10"/>
  <c r="J737" i="10" s="1"/>
  <c r="F737" i="10"/>
  <c r="G737" i="10" s="1"/>
  <c r="I736" i="10"/>
  <c r="J736" i="10" s="1"/>
  <c r="F736" i="10"/>
  <c r="G736" i="10" s="1"/>
  <c r="I735" i="10"/>
  <c r="J735" i="10" s="1"/>
  <c r="F735" i="10"/>
  <c r="G735" i="10" s="1"/>
  <c r="I734" i="10"/>
  <c r="J734" i="10" s="1"/>
  <c r="F734" i="10"/>
  <c r="G734" i="10" s="1"/>
  <c r="I733" i="10"/>
  <c r="J733" i="10" s="1"/>
  <c r="F733" i="10"/>
  <c r="G733" i="10" s="1"/>
  <c r="I732" i="10"/>
  <c r="J732" i="10" s="1"/>
  <c r="F732" i="10"/>
  <c r="G732" i="10" s="1"/>
  <c r="I731" i="10"/>
  <c r="J731" i="10" s="1"/>
  <c r="F731" i="10"/>
  <c r="G731" i="10" s="1"/>
  <c r="I730" i="10"/>
  <c r="J730" i="10" s="1"/>
  <c r="F730" i="10"/>
  <c r="G730" i="10" s="1"/>
  <c r="I729" i="10"/>
  <c r="J729" i="10" s="1"/>
  <c r="F729" i="10"/>
  <c r="G729" i="10" s="1"/>
  <c r="I728" i="10"/>
  <c r="J728" i="10" s="1"/>
  <c r="F728" i="10"/>
  <c r="G728" i="10" s="1"/>
  <c r="I727" i="10"/>
  <c r="J727" i="10" s="1"/>
  <c r="F727" i="10"/>
  <c r="G727" i="10" s="1"/>
  <c r="I726" i="10"/>
  <c r="J726" i="10" s="1"/>
  <c r="F726" i="10"/>
  <c r="G726" i="10" s="1"/>
  <c r="I725" i="10"/>
  <c r="J725" i="10" s="1"/>
  <c r="F725" i="10"/>
  <c r="G725" i="10" s="1"/>
  <c r="I724" i="10"/>
  <c r="J724" i="10" s="1"/>
  <c r="F724" i="10"/>
  <c r="G724" i="10" s="1"/>
  <c r="I723" i="10"/>
  <c r="J723" i="10" s="1"/>
  <c r="F723" i="10"/>
  <c r="G723" i="10" s="1"/>
  <c r="I722" i="10"/>
  <c r="J722" i="10" s="1"/>
  <c r="F722" i="10"/>
  <c r="G722" i="10" s="1"/>
  <c r="I721" i="10"/>
  <c r="J721" i="10" s="1"/>
  <c r="F721" i="10"/>
  <c r="G721" i="10" s="1"/>
  <c r="I720" i="10"/>
  <c r="J720" i="10" s="1"/>
  <c r="F720" i="10"/>
  <c r="G720" i="10" s="1"/>
  <c r="I719" i="10"/>
  <c r="J719" i="10" s="1"/>
  <c r="F719" i="10"/>
  <c r="G719" i="10" s="1"/>
  <c r="I718" i="10"/>
  <c r="J718" i="10" s="1"/>
  <c r="F718" i="10"/>
  <c r="G718" i="10" s="1"/>
  <c r="I717" i="10"/>
  <c r="J717" i="10" s="1"/>
  <c r="F717" i="10"/>
  <c r="G717" i="10" s="1"/>
  <c r="I716" i="10"/>
  <c r="J716" i="10" s="1"/>
  <c r="F716" i="10"/>
  <c r="G716" i="10" s="1"/>
  <c r="I715" i="10"/>
  <c r="J715" i="10" s="1"/>
  <c r="F715" i="10"/>
  <c r="G715" i="10" s="1"/>
  <c r="I714" i="10"/>
  <c r="J714" i="10" s="1"/>
  <c r="G714" i="10"/>
  <c r="F714" i="10"/>
  <c r="I713" i="10"/>
  <c r="J713" i="10" s="1"/>
  <c r="F713" i="10"/>
  <c r="G713" i="10" s="1"/>
  <c r="I712" i="10"/>
  <c r="J712" i="10" s="1"/>
  <c r="F712" i="10"/>
  <c r="G712" i="10" s="1"/>
  <c r="I711" i="10"/>
  <c r="J711" i="10" s="1"/>
  <c r="F711" i="10"/>
  <c r="G711" i="10" s="1"/>
  <c r="I710" i="10"/>
  <c r="J710" i="10" s="1"/>
  <c r="F710" i="10"/>
  <c r="G710" i="10" s="1"/>
  <c r="I709" i="10"/>
  <c r="J709" i="10" s="1"/>
  <c r="F709" i="10"/>
  <c r="G709" i="10" s="1"/>
  <c r="I708" i="10"/>
  <c r="J708" i="10" s="1"/>
  <c r="F708" i="10"/>
  <c r="G708" i="10" s="1"/>
  <c r="I707" i="10"/>
  <c r="J707" i="10" s="1"/>
  <c r="F707" i="10"/>
  <c r="G707" i="10" s="1"/>
  <c r="I706" i="10"/>
  <c r="J706" i="10" s="1"/>
  <c r="F706" i="10"/>
  <c r="G706" i="10" s="1"/>
  <c r="I705" i="10"/>
  <c r="J705" i="10" s="1"/>
  <c r="F705" i="10"/>
  <c r="G705" i="10" s="1"/>
  <c r="I704" i="10"/>
  <c r="J704" i="10" s="1"/>
  <c r="F704" i="10"/>
  <c r="G704" i="10" s="1"/>
  <c r="I703" i="10"/>
  <c r="J703" i="10" s="1"/>
  <c r="F703" i="10"/>
  <c r="G703" i="10" s="1"/>
  <c r="I702" i="10"/>
  <c r="J702" i="10" s="1"/>
  <c r="F702" i="10"/>
  <c r="G702" i="10" s="1"/>
  <c r="I701" i="10"/>
  <c r="J701" i="10" s="1"/>
  <c r="F701" i="10"/>
  <c r="G701" i="10" s="1"/>
  <c r="I700" i="10"/>
  <c r="J700" i="10" s="1"/>
  <c r="F700" i="10"/>
  <c r="G700" i="10" s="1"/>
  <c r="I699" i="10"/>
  <c r="J699" i="10" s="1"/>
  <c r="F699" i="10"/>
  <c r="G699" i="10" s="1"/>
  <c r="I698" i="10"/>
  <c r="J698" i="10" s="1"/>
  <c r="F698" i="10"/>
  <c r="G698" i="10" s="1"/>
  <c r="I697" i="10"/>
  <c r="J697" i="10" s="1"/>
  <c r="F697" i="10"/>
  <c r="G697" i="10" s="1"/>
  <c r="I696" i="10"/>
  <c r="J696" i="10" s="1"/>
  <c r="F696" i="10"/>
  <c r="G696" i="10" s="1"/>
  <c r="I695" i="10"/>
  <c r="J695" i="10" s="1"/>
  <c r="F695" i="10"/>
  <c r="G695" i="10" s="1"/>
  <c r="I694" i="10"/>
  <c r="J694" i="10" s="1"/>
  <c r="F694" i="10"/>
  <c r="G694" i="10" s="1"/>
  <c r="I693" i="10"/>
  <c r="J693" i="10" s="1"/>
  <c r="F693" i="10"/>
  <c r="G693" i="10" s="1"/>
  <c r="J692" i="10"/>
  <c r="I692" i="10"/>
  <c r="F692" i="10"/>
  <c r="G692" i="10" s="1"/>
  <c r="I691" i="10"/>
  <c r="J691" i="10" s="1"/>
  <c r="F691" i="10"/>
  <c r="G691" i="10" s="1"/>
  <c r="I690" i="10"/>
  <c r="J690" i="10" s="1"/>
  <c r="F690" i="10"/>
  <c r="G690" i="10" s="1"/>
  <c r="I689" i="10"/>
  <c r="J689" i="10" s="1"/>
  <c r="F689" i="10"/>
  <c r="G689" i="10" s="1"/>
  <c r="I688" i="10"/>
  <c r="J688" i="10" s="1"/>
  <c r="F688" i="10"/>
  <c r="G688" i="10" s="1"/>
  <c r="I687" i="10"/>
  <c r="J687" i="10" s="1"/>
  <c r="F687" i="10"/>
  <c r="G687" i="10" s="1"/>
  <c r="I686" i="10"/>
  <c r="J686" i="10" s="1"/>
  <c r="F686" i="10"/>
  <c r="G686" i="10" s="1"/>
  <c r="I685" i="10"/>
  <c r="J685" i="10" s="1"/>
  <c r="F685" i="10"/>
  <c r="G685" i="10" s="1"/>
  <c r="I684" i="10"/>
  <c r="J684" i="10" s="1"/>
  <c r="F684" i="10"/>
  <c r="G684" i="10" s="1"/>
  <c r="I683" i="10"/>
  <c r="J683" i="10" s="1"/>
  <c r="F683" i="10"/>
  <c r="G683" i="10" s="1"/>
  <c r="I682" i="10"/>
  <c r="J682" i="10" s="1"/>
  <c r="G682" i="10"/>
  <c r="F682" i="10"/>
  <c r="I681" i="10"/>
  <c r="J681" i="10" s="1"/>
  <c r="F681" i="10"/>
  <c r="G681" i="10" s="1"/>
  <c r="I680" i="10"/>
  <c r="J680" i="10" s="1"/>
  <c r="F680" i="10"/>
  <c r="G680" i="10" s="1"/>
  <c r="I679" i="10"/>
  <c r="J679" i="10" s="1"/>
  <c r="F679" i="10"/>
  <c r="G679" i="10" s="1"/>
  <c r="I678" i="10"/>
  <c r="J678" i="10" s="1"/>
  <c r="F678" i="10"/>
  <c r="G678" i="10" s="1"/>
  <c r="I677" i="10"/>
  <c r="J677" i="10" s="1"/>
  <c r="F677" i="10"/>
  <c r="G677" i="10" s="1"/>
  <c r="I676" i="10"/>
  <c r="J676" i="10" s="1"/>
  <c r="F676" i="10"/>
  <c r="G676" i="10" s="1"/>
  <c r="I675" i="10"/>
  <c r="J675" i="10" s="1"/>
  <c r="F675" i="10"/>
  <c r="G675" i="10" s="1"/>
  <c r="I674" i="10"/>
  <c r="J674" i="10" s="1"/>
  <c r="F674" i="10"/>
  <c r="G674" i="10" s="1"/>
  <c r="I673" i="10"/>
  <c r="J673" i="10" s="1"/>
  <c r="F673" i="10"/>
  <c r="G673" i="10" s="1"/>
  <c r="I672" i="10"/>
  <c r="J672" i="10" s="1"/>
  <c r="F672" i="10"/>
  <c r="G672" i="10" s="1"/>
  <c r="I671" i="10"/>
  <c r="J671" i="10" s="1"/>
  <c r="F671" i="10"/>
  <c r="G671" i="10" s="1"/>
  <c r="I670" i="10"/>
  <c r="J670" i="10" s="1"/>
  <c r="F670" i="10"/>
  <c r="G670" i="10" s="1"/>
  <c r="I669" i="10"/>
  <c r="J669" i="10" s="1"/>
  <c r="F669" i="10"/>
  <c r="G669" i="10" s="1"/>
  <c r="I668" i="10"/>
  <c r="J668" i="10" s="1"/>
  <c r="F668" i="10"/>
  <c r="G668" i="10" s="1"/>
  <c r="I667" i="10"/>
  <c r="J667" i="10" s="1"/>
  <c r="F667" i="10"/>
  <c r="G667" i="10" s="1"/>
  <c r="I666" i="10"/>
  <c r="J666" i="10" s="1"/>
  <c r="F666" i="10"/>
  <c r="G666" i="10" s="1"/>
  <c r="I665" i="10"/>
  <c r="J665" i="10" s="1"/>
  <c r="F665" i="10"/>
  <c r="G665" i="10" s="1"/>
  <c r="I664" i="10"/>
  <c r="J664" i="10" s="1"/>
  <c r="F664" i="10"/>
  <c r="G664" i="10" s="1"/>
  <c r="I663" i="10"/>
  <c r="J663" i="10" s="1"/>
  <c r="F663" i="10"/>
  <c r="G663" i="10" s="1"/>
  <c r="I662" i="10"/>
  <c r="J662" i="10" s="1"/>
  <c r="F662" i="10"/>
  <c r="G662" i="10" s="1"/>
  <c r="I661" i="10"/>
  <c r="J661" i="10" s="1"/>
  <c r="F661" i="10"/>
  <c r="G661" i="10" s="1"/>
  <c r="I660" i="10"/>
  <c r="J660" i="10" s="1"/>
  <c r="F660" i="10"/>
  <c r="G660" i="10" s="1"/>
  <c r="I659" i="10"/>
  <c r="J659" i="10" s="1"/>
  <c r="F659" i="10"/>
  <c r="G659" i="10" s="1"/>
  <c r="I658" i="10"/>
  <c r="J658" i="10" s="1"/>
  <c r="F658" i="10"/>
  <c r="G658" i="10" s="1"/>
  <c r="I657" i="10"/>
  <c r="J657" i="10" s="1"/>
  <c r="F657" i="10"/>
  <c r="G657" i="10" s="1"/>
  <c r="I656" i="10"/>
  <c r="J656" i="10" s="1"/>
  <c r="F656" i="10"/>
  <c r="G656" i="10" s="1"/>
  <c r="I655" i="10"/>
  <c r="J655" i="10" s="1"/>
  <c r="F655" i="10"/>
  <c r="G655" i="10" s="1"/>
  <c r="I654" i="10"/>
  <c r="J654" i="10" s="1"/>
  <c r="F654" i="10"/>
  <c r="G654" i="10" s="1"/>
  <c r="I653" i="10"/>
  <c r="J653" i="10" s="1"/>
  <c r="F653" i="10"/>
  <c r="G653" i="10" s="1"/>
  <c r="I652" i="10"/>
  <c r="J652" i="10" s="1"/>
  <c r="F652" i="10"/>
  <c r="G652" i="10" s="1"/>
  <c r="I651" i="10"/>
  <c r="J651" i="10" s="1"/>
  <c r="F651" i="10"/>
  <c r="G651" i="10" s="1"/>
  <c r="I650" i="10"/>
  <c r="J650" i="10" s="1"/>
  <c r="F650" i="10"/>
  <c r="G650" i="10" s="1"/>
  <c r="I649" i="10"/>
  <c r="J649" i="10" s="1"/>
  <c r="F649" i="10"/>
  <c r="G649" i="10" s="1"/>
  <c r="I648" i="10"/>
  <c r="J648" i="10" s="1"/>
  <c r="F648" i="10"/>
  <c r="G648" i="10" s="1"/>
  <c r="I647" i="10"/>
  <c r="J647" i="10" s="1"/>
  <c r="F647" i="10"/>
  <c r="G647" i="10" s="1"/>
  <c r="I646" i="10"/>
  <c r="J646" i="10" s="1"/>
  <c r="F646" i="10"/>
  <c r="G646" i="10" s="1"/>
  <c r="I645" i="10"/>
  <c r="J645" i="10" s="1"/>
  <c r="F645" i="10"/>
  <c r="G645" i="10" s="1"/>
  <c r="I644" i="10"/>
  <c r="J644" i="10" s="1"/>
  <c r="F644" i="10"/>
  <c r="G644" i="10" s="1"/>
  <c r="I643" i="10"/>
  <c r="J643" i="10" s="1"/>
  <c r="F643" i="10"/>
  <c r="G643" i="10" s="1"/>
  <c r="I642" i="10"/>
  <c r="J642" i="10" s="1"/>
  <c r="F642" i="10"/>
  <c r="G642" i="10" s="1"/>
  <c r="I641" i="10"/>
  <c r="J641" i="10" s="1"/>
  <c r="F641" i="10"/>
  <c r="G641" i="10" s="1"/>
  <c r="I640" i="10"/>
  <c r="J640" i="10" s="1"/>
  <c r="F640" i="10"/>
  <c r="G640" i="10" s="1"/>
  <c r="I639" i="10"/>
  <c r="J639" i="10" s="1"/>
  <c r="F639" i="10"/>
  <c r="G639" i="10" s="1"/>
  <c r="I638" i="10"/>
  <c r="J638" i="10" s="1"/>
  <c r="F638" i="10"/>
  <c r="G638" i="10" s="1"/>
  <c r="I637" i="10"/>
  <c r="J637" i="10" s="1"/>
  <c r="F637" i="10"/>
  <c r="G637" i="10" s="1"/>
  <c r="I636" i="10"/>
  <c r="J636" i="10" s="1"/>
  <c r="F636" i="10"/>
  <c r="G636" i="10" s="1"/>
  <c r="I635" i="10"/>
  <c r="J635" i="10" s="1"/>
  <c r="F635" i="10"/>
  <c r="G635" i="10" s="1"/>
  <c r="I634" i="10"/>
  <c r="J634" i="10" s="1"/>
  <c r="F634" i="10"/>
  <c r="G634" i="10" s="1"/>
  <c r="I633" i="10"/>
  <c r="J633" i="10" s="1"/>
  <c r="F633" i="10"/>
  <c r="G633" i="10" s="1"/>
  <c r="I632" i="10"/>
  <c r="J632" i="10" s="1"/>
  <c r="F632" i="10"/>
  <c r="G632" i="10" s="1"/>
  <c r="I631" i="10"/>
  <c r="J631" i="10" s="1"/>
  <c r="F631" i="10"/>
  <c r="G631" i="10" s="1"/>
  <c r="I630" i="10"/>
  <c r="J630" i="10" s="1"/>
  <c r="F630" i="10"/>
  <c r="G630" i="10" s="1"/>
  <c r="I629" i="10"/>
  <c r="J629" i="10" s="1"/>
  <c r="F629" i="10"/>
  <c r="G629" i="10" s="1"/>
  <c r="I628" i="10"/>
  <c r="J628" i="10" s="1"/>
  <c r="F628" i="10"/>
  <c r="G628" i="10" s="1"/>
  <c r="I627" i="10"/>
  <c r="J627" i="10" s="1"/>
  <c r="F627" i="10"/>
  <c r="G627" i="10" s="1"/>
  <c r="I626" i="10"/>
  <c r="J626" i="10" s="1"/>
  <c r="F626" i="10"/>
  <c r="G626" i="10" s="1"/>
  <c r="I625" i="10"/>
  <c r="J625" i="10" s="1"/>
  <c r="F625" i="10"/>
  <c r="G625" i="10" s="1"/>
  <c r="I624" i="10"/>
  <c r="J624" i="10" s="1"/>
  <c r="F624" i="10"/>
  <c r="G624" i="10" s="1"/>
  <c r="I623" i="10"/>
  <c r="J623" i="10" s="1"/>
  <c r="F623" i="10"/>
  <c r="G623" i="10" s="1"/>
  <c r="I622" i="10"/>
  <c r="J622" i="10" s="1"/>
  <c r="F622" i="10"/>
  <c r="G622" i="10" s="1"/>
  <c r="I621" i="10"/>
  <c r="J621" i="10" s="1"/>
  <c r="F621" i="10"/>
  <c r="G621" i="10" s="1"/>
  <c r="I620" i="10"/>
  <c r="J620" i="10" s="1"/>
  <c r="F620" i="10"/>
  <c r="G620" i="10" s="1"/>
  <c r="I619" i="10"/>
  <c r="J619" i="10" s="1"/>
  <c r="F619" i="10"/>
  <c r="G619" i="10" s="1"/>
  <c r="I618" i="10"/>
  <c r="J618" i="10" s="1"/>
  <c r="F618" i="10"/>
  <c r="G618" i="10" s="1"/>
  <c r="I617" i="10"/>
  <c r="J617" i="10" s="1"/>
  <c r="F617" i="10"/>
  <c r="G617" i="10" s="1"/>
  <c r="I616" i="10"/>
  <c r="J616" i="10" s="1"/>
  <c r="F616" i="10"/>
  <c r="G616" i="10" s="1"/>
  <c r="I615" i="10"/>
  <c r="J615" i="10" s="1"/>
  <c r="F615" i="10"/>
  <c r="G615" i="10" s="1"/>
  <c r="I614" i="10"/>
  <c r="J614" i="10" s="1"/>
  <c r="F614" i="10"/>
  <c r="G614" i="10" s="1"/>
  <c r="I613" i="10"/>
  <c r="J613" i="10" s="1"/>
  <c r="F613" i="10"/>
  <c r="G613" i="10" s="1"/>
  <c r="I612" i="10"/>
  <c r="J612" i="10" s="1"/>
  <c r="F612" i="10"/>
  <c r="G612" i="10" s="1"/>
  <c r="I611" i="10"/>
  <c r="J611" i="10" s="1"/>
  <c r="F611" i="10"/>
  <c r="G611" i="10" s="1"/>
  <c r="I610" i="10"/>
  <c r="J610" i="10" s="1"/>
  <c r="F610" i="10"/>
  <c r="G610" i="10" s="1"/>
  <c r="I609" i="10"/>
  <c r="J609" i="10" s="1"/>
  <c r="F609" i="10"/>
  <c r="G609" i="10" s="1"/>
  <c r="I608" i="10"/>
  <c r="J608" i="10" s="1"/>
  <c r="F608" i="10"/>
  <c r="G608" i="10" s="1"/>
  <c r="I607" i="10"/>
  <c r="J607" i="10" s="1"/>
  <c r="F607" i="10"/>
  <c r="G607" i="10" s="1"/>
  <c r="I606" i="10"/>
  <c r="J606" i="10" s="1"/>
  <c r="F606" i="10"/>
  <c r="G606" i="10" s="1"/>
  <c r="I605" i="10"/>
  <c r="J605" i="10" s="1"/>
  <c r="F605" i="10"/>
  <c r="G605" i="10" s="1"/>
  <c r="I604" i="10"/>
  <c r="J604" i="10" s="1"/>
  <c r="F604" i="10"/>
  <c r="G604" i="10" s="1"/>
  <c r="I603" i="10"/>
  <c r="J603" i="10" s="1"/>
  <c r="F603" i="10"/>
  <c r="G603" i="10" s="1"/>
  <c r="I602" i="10"/>
  <c r="J602" i="10" s="1"/>
  <c r="G602" i="10"/>
  <c r="I601" i="10"/>
  <c r="J601" i="10" s="1"/>
  <c r="F601" i="10"/>
  <c r="G601" i="10" s="1"/>
  <c r="I600" i="10"/>
  <c r="J600" i="10" s="1"/>
  <c r="F600" i="10"/>
  <c r="G600" i="10" s="1"/>
  <c r="I599" i="10"/>
  <c r="J599" i="10" s="1"/>
  <c r="F599" i="10"/>
  <c r="G599" i="10" s="1"/>
  <c r="I598" i="10"/>
  <c r="J598" i="10" s="1"/>
  <c r="F598" i="10"/>
  <c r="G598" i="10" s="1"/>
  <c r="I597" i="10"/>
  <c r="J597" i="10" s="1"/>
  <c r="F597" i="10"/>
  <c r="G597" i="10" s="1"/>
  <c r="I596" i="10"/>
  <c r="J596" i="10" s="1"/>
  <c r="F596" i="10"/>
  <c r="G596" i="10" s="1"/>
  <c r="I595" i="10"/>
  <c r="J595" i="10" s="1"/>
  <c r="F595" i="10"/>
  <c r="G595" i="10" s="1"/>
  <c r="I594" i="10"/>
  <c r="J594" i="10" s="1"/>
  <c r="F594" i="10"/>
  <c r="G594" i="10" s="1"/>
  <c r="I593" i="10"/>
  <c r="J593" i="10" s="1"/>
  <c r="F593" i="10"/>
  <c r="G593" i="10" s="1"/>
  <c r="I592" i="10"/>
  <c r="J592" i="10" s="1"/>
  <c r="G592" i="10"/>
  <c r="F592" i="10"/>
  <c r="I591" i="10"/>
  <c r="J591" i="10" s="1"/>
  <c r="F591" i="10"/>
  <c r="G591" i="10" s="1"/>
  <c r="I590" i="10"/>
  <c r="J590" i="10" s="1"/>
  <c r="F590" i="10"/>
  <c r="G590" i="10" s="1"/>
  <c r="I589" i="10"/>
  <c r="J589" i="10" s="1"/>
  <c r="F589" i="10"/>
  <c r="G589" i="10" s="1"/>
  <c r="I588" i="10"/>
  <c r="J588" i="10" s="1"/>
  <c r="F588" i="10"/>
  <c r="G588" i="10" s="1"/>
  <c r="I587" i="10"/>
  <c r="J587" i="10" s="1"/>
  <c r="F587" i="10"/>
  <c r="G587" i="10" s="1"/>
  <c r="I586" i="10"/>
  <c r="J586" i="10" s="1"/>
  <c r="F586" i="10"/>
  <c r="G586" i="10" s="1"/>
  <c r="I585" i="10"/>
  <c r="J585" i="10" s="1"/>
  <c r="F585" i="10"/>
  <c r="G585" i="10" s="1"/>
  <c r="I584" i="10"/>
  <c r="J584" i="10" s="1"/>
  <c r="F584" i="10"/>
  <c r="G584" i="10" s="1"/>
  <c r="I583" i="10"/>
  <c r="J583" i="10" s="1"/>
  <c r="F583" i="10"/>
  <c r="G583" i="10" s="1"/>
  <c r="I582" i="10"/>
  <c r="J582" i="10" s="1"/>
  <c r="F582" i="10"/>
  <c r="G582" i="10" s="1"/>
  <c r="I581" i="10"/>
  <c r="J581" i="10" s="1"/>
  <c r="F581" i="10"/>
  <c r="G581" i="10" s="1"/>
  <c r="I580" i="10"/>
  <c r="J580" i="10" s="1"/>
  <c r="G580" i="10"/>
  <c r="F580" i="10"/>
  <c r="I579" i="10"/>
  <c r="J579" i="10" s="1"/>
  <c r="F579" i="10"/>
  <c r="G579" i="10" s="1"/>
  <c r="I578" i="10"/>
  <c r="J578" i="10" s="1"/>
  <c r="F578" i="10"/>
  <c r="G578" i="10" s="1"/>
  <c r="I577" i="10"/>
  <c r="J577" i="10" s="1"/>
  <c r="F577" i="10"/>
  <c r="G577" i="10" s="1"/>
  <c r="I576" i="10"/>
  <c r="J576" i="10" s="1"/>
  <c r="F576" i="10"/>
  <c r="G576" i="10" s="1"/>
  <c r="I575" i="10"/>
  <c r="J575" i="10" s="1"/>
  <c r="F575" i="10"/>
  <c r="G575" i="10" s="1"/>
  <c r="I574" i="10"/>
  <c r="J574" i="10" s="1"/>
  <c r="F574" i="10"/>
  <c r="G574" i="10" s="1"/>
  <c r="I573" i="10"/>
  <c r="J573" i="10" s="1"/>
  <c r="F573" i="10"/>
  <c r="G573" i="10" s="1"/>
  <c r="I572" i="10"/>
  <c r="J572" i="10" s="1"/>
  <c r="G572" i="10"/>
  <c r="F572" i="10"/>
  <c r="I571" i="10"/>
  <c r="J571" i="10" s="1"/>
  <c r="F571" i="10"/>
  <c r="G571" i="10" s="1"/>
  <c r="I570" i="10"/>
  <c r="J570" i="10" s="1"/>
  <c r="F570" i="10"/>
  <c r="G570" i="10" s="1"/>
  <c r="I569" i="10"/>
  <c r="J569" i="10" s="1"/>
  <c r="F569" i="10"/>
  <c r="G569" i="10" s="1"/>
  <c r="I568" i="10"/>
  <c r="J568" i="10" s="1"/>
  <c r="F568" i="10"/>
  <c r="G568" i="10" s="1"/>
  <c r="I567" i="10"/>
  <c r="J567" i="10" s="1"/>
  <c r="F567" i="10"/>
  <c r="G567" i="10" s="1"/>
  <c r="I566" i="10"/>
  <c r="J566" i="10" s="1"/>
  <c r="F566" i="10"/>
  <c r="G566" i="10" s="1"/>
  <c r="I565" i="10"/>
  <c r="J565" i="10" s="1"/>
  <c r="F565" i="10"/>
  <c r="G565" i="10" s="1"/>
  <c r="I564" i="10"/>
  <c r="J564" i="10" s="1"/>
  <c r="F564" i="10"/>
  <c r="G564" i="10" s="1"/>
  <c r="I563" i="10"/>
  <c r="J563" i="10" s="1"/>
  <c r="F563" i="10"/>
  <c r="G563" i="10" s="1"/>
  <c r="I562" i="10"/>
  <c r="J562" i="10" s="1"/>
  <c r="F562" i="10"/>
  <c r="G562" i="10" s="1"/>
  <c r="I561" i="10"/>
  <c r="J561" i="10" s="1"/>
  <c r="F561" i="10"/>
  <c r="G561" i="10" s="1"/>
  <c r="I560" i="10"/>
  <c r="J560" i="10" s="1"/>
  <c r="G560" i="10"/>
  <c r="F560" i="10"/>
  <c r="I559" i="10"/>
  <c r="J559" i="10" s="1"/>
  <c r="F559" i="10"/>
  <c r="G559" i="10" s="1"/>
  <c r="I558" i="10"/>
  <c r="J558" i="10" s="1"/>
  <c r="F558" i="10"/>
  <c r="G558" i="10" s="1"/>
  <c r="I557" i="10"/>
  <c r="J557" i="10" s="1"/>
  <c r="F557" i="10"/>
  <c r="G557" i="10" s="1"/>
  <c r="I556" i="10"/>
  <c r="J556" i="10" s="1"/>
  <c r="F556" i="10"/>
  <c r="G556" i="10" s="1"/>
  <c r="I555" i="10"/>
  <c r="J555" i="10" s="1"/>
  <c r="F555" i="10"/>
  <c r="G555" i="10" s="1"/>
  <c r="I554" i="10"/>
  <c r="J554" i="10" s="1"/>
  <c r="F554" i="10"/>
  <c r="G554" i="10" s="1"/>
  <c r="I553" i="10"/>
  <c r="J553" i="10" s="1"/>
  <c r="F553" i="10"/>
  <c r="G553" i="10" s="1"/>
  <c r="I552" i="10"/>
  <c r="J552" i="10" s="1"/>
  <c r="F552" i="10"/>
  <c r="G552" i="10" s="1"/>
  <c r="I551" i="10"/>
  <c r="J551" i="10" s="1"/>
  <c r="F551" i="10"/>
  <c r="G551" i="10" s="1"/>
  <c r="I550" i="10"/>
  <c r="J550" i="10" s="1"/>
  <c r="F550" i="10"/>
  <c r="G550" i="10" s="1"/>
  <c r="I549" i="10"/>
  <c r="J549" i="10" s="1"/>
  <c r="F549" i="10"/>
  <c r="G549" i="10" s="1"/>
  <c r="I548" i="10"/>
  <c r="J548" i="10" s="1"/>
  <c r="G548" i="10"/>
  <c r="F548" i="10"/>
  <c r="I547" i="10"/>
  <c r="J547" i="10" s="1"/>
  <c r="F547" i="10"/>
  <c r="G547" i="10" s="1"/>
  <c r="I546" i="10"/>
  <c r="J546" i="10" s="1"/>
  <c r="F546" i="10"/>
  <c r="G546" i="10" s="1"/>
  <c r="I545" i="10"/>
  <c r="J545" i="10" s="1"/>
  <c r="F545" i="10"/>
  <c r="G545" i="10" s="1"/>
  <c r="I544" i="10"/>
  <c r="J544" i="10" s="1"/>
  <c r="F544" i="10"/>
  <c r="G544" i="10" s="1"/>
  <c r="I543" i="10"/>
  <c r="J543" i="10" s="1"/>
  <c r="F543" i="10"/>
  <c r="G543" i="10" s="1"/>
  <c r="I542" i="10"/>
  <c r="J542" i="10" s="1"/>
  <c r="F542" i="10"/>
  <c r="G542" i="10" s="1"/>
  <c r="I541" i="10"/>
  <c r="J541" i="10" s="1"/>
  <c r="F541" i="10"/>
  <c r="G541" i="10" s="1"/>
  <c r="I540" i="10"/>
  <c r="J540" i="10" s="1"/>
  <c r="G540" i="10"/>
  <c r="F540" i="10"/>
  <c r="I539" i="10"/>
  <c r="J539" i="10" s="1"/>
  <c r="F539" i="10"/>
  <c r="G539" i="10" s="1"/>
  <c r="I538" i="10"/>
  <c r="J538" i="10" s="1"/>
  <c r="F538" i="10"/>
  <c r="G538" i="10" s="1"/>
  <c r="I537" i="10"/>
  <c r="J537" i="10" s="1"/>
  <c r="F537" i="10"/>
  <c r="G537" i="10" s="1"/>
  <c r="I536" i="10"/>
  <c r="J536" i="10" s="1"/>
  <c r="F536" i="10"/>
  <c r="G536" i="10" s="1"/>
  <c r="I535" i="10"/>
  <c r="J535" i="10" s="1"/>
  <c r="F535" i="10"/>
  <c r="G535" i="10" s="1"/>
  <c r="I534" i="10"/>
  <c r="J534" i="10" s="1"/>
  <c r="G534" i="10"/>
  <c r="I533" i="10"/>
  <c r="J533" i="10" s="1"/>
  <c r="G533" i="10"/>
  <c r="I532" i="10"/>
  <c r="J532" i="10" s="1"/>
  <c r="G532" i="10"/>
  <c r="I531" i="10"/>
  <c r="J531" i="10" s="1"/>
  <c r="F531" i="10"/>
  <c r="G531" i="10" s="1"/>
  <c r="I530" i="10"/>
  <c r="J530" i="10" s="1"/>
  <c r="F530" i="10"/>
  <c r="G530" i="10" s="1"/>
  <c r="I529" i="10"/>
  <c r="J529" i="10" s="1"/>
  <c r="F529" i="10"/>
  <c r="G529" i="10" s="1"/>
  <c r="I528" i="10"/>
  <c r="J528" i="10" s="1"/>
  <c r="F528" i="10"/>
  <c r="G528" i="10" s="1"/>
  <c r="I527" i="10"/>
  <c r="J527" i="10" s="1"/>
  <c r="G527" i="10"/>
  <c r="F527" i="10"/>
  <c r="I526" i="10"/>
  <c r="J526" i="10" s="1"/>
  <c r="G526" i="10"/>
  <c r="F526" i="10"/>
  <c r="I525" i="10"/>
  <c r="J525" i="10" s="1"/>
  <c r="F525" i="10"/>
  <c r="G525" i="10" s="1"/>
  <c r="I524" i="10"/>
  <c r="J524" i="10" s="1"/>
  <c r="F524" i="10"/>
  <c r="G524" i="10" s="1"/>
  <c r="I523" i="10"/>
  <c r="J523" i="10" s="1"/>
  <c r="G523" i="10"/>
  <c r="F523" i="10"/>
  <c r="I522" i="10"/>
  <c r="J522" i="10" s="1"/>
  <c r="F522" i="10"/>
  <c r="G522" i="10" s="1"/>
  <c r="I521" i="10"/>
  <c r="J521" i="10" s="1"/>
  <c r="F521" i="10"/>
  <c r="G521" i="10" s="1"/>
  <c r="I520" i="10"/>
  <c r="J520" i="10" s="1"/>
  <c r="F520" i="10"/>
  <c r="G520" i="10" s="1"/>
  <c r="I519" i="10"/>
  <c r="J519" i="10" s="1"/>
  <c r="G519" i="10"/>
  <c r="F519" i="10"/>
  <c r="J518" i="10"/>
  <c r="I518" i="10"/>
  <c r="F518" i="10"/>
  <c r="G518" i="10" s="1"/>
  <c r="I517" i="10"/>
  <c r="J517" i="10" s="1"/>
  <c r="F517" i="10"/>
  <c r="G517" i="10" s="1"/>
  <c r="I516" i="10"/>
  <c r="J516" i="10" s="1"/>
  <c r="F516" i="10"/>
  <c r="G516" i="10" s="1"/>
  <c r="I515" i="10"/>
  <c r="J515" i="10" s="1"/>
  <c r="F515" i="10"/>
  <c r="G515" i="10" s="1"/>
  <c r="J514" i="10"/>
  <c r="I514" i="10"/>
  <c r="F514" i="10"/>
  <c r="G514" i="10" s="1"/>
  <c r="I513" i="10"/>
  <c r="J513" i="10" s="1"/>
  <c r="F513" i="10"/>
  <c r="G513" i="10" s="1"/>
  <c r="I512" i="10"/>
  <c r="J512" i="10" s="1"/>
  <c r="F512" i="10"/>
  <c r="G512" i="10" s="1"/>
  <c r="I511" i="10"/>
  <c r="J511" i="10" s="1"/>
  <c r="G511" i="10"/>
  <c r="F511" i="10"/>
  <c r="J510" i="10"/>
  <c r="I510" i="10"/>
  <c r="G510" i="10"/>
  <c r="F510" i="10"/>
  <c r="I509" i="10"/>
  <c r="J509" i="10" s="1"/>
  <c r="F509" i="10"/>
  <c r="G509" i="10" s="1"/>
  <c r="I508" i="10"/>
  <c r="J508" i="10" s="1"/>
  <c r="F508" i="10"/>
  <c r="G508" i="10" s="1"/>
  <c r="I507" i="10"/>
  <c r="J507" i="10" s="1"/>
  <c r="F507" i="10"/>
  <c r="G507" i="10" s="1"/>
  <c r="I506" i="10"/>
  <c r="J506" i="10" s="1"/>
  <c r="G506" i="10"/>
  <c r="F506" i="10"/>
  <c r="I505" i="10"/>
  <c r="J505" i="10" s="1"/>
  <c r="F505" i="10"/>
  <c r="G505" i="10" s="1"/>
  <c r="I504" i="10"/>
  <c r="J504" i="10" s="1"/>
  <c r="F504" i="10"/>
  <c r="G504" i="10" s="1"/>
  <c r="I503" i="10"/>
  <c r="J503" i="10" s="1"/>
  <c r="F503" i="10"/>
  <c r="G503" i="10" s="1"/>
  <c r="J502" i="10"/>
  <c r="I502" i="10"/>
  <c r="G502" i="10"/>
  <c r="F502" i="10"/>
  <c r="I501" i="10"/>
  <c r="J501" i="10" s="1"/>
  <c r="F501" i="10"/>
  <c r="G501" i="10" s="1"/>
  <c r="I500" i="10"/>
  <c r="J500" i="10" s="1"/>
  <c r="F500" i="10"/>
  <c r="G500" i="10" s="1"/>
  <c r="I499" i="10"/>
  <c r="J499" i="10" s="1"/>
  <c r="F499" i="10"/>
  <c r="G499" i="10" s="1"/>
  <c r="I498" i="10"/>
  <c r="J498" i="10" s="1"/>
  <c r="F498" i="10"/>
  <c r="G498" i="10" s="1"/>
  <c r="I497" i="10"/>
  <c r="J497" i="10" s="1"/>
  <c r="F497" i="10"/>
  <c r="G497" i="10" s="1"/>
  <c r="I496" i="10"/>
  <c r="J496" i="10" s="1"/>
  <c r="F496" i="10"/>
  <c r="G496" i="10" s="1"/>
  <c r="I495" i="10"/>
  <c r="J495" i="10" s="1"/>
  <c r="G495" i="10"/>
  <c r="F495" i="10"/>
  <c r="I494" i="10"/>
  <c r="J494" i="10" s="1"/>
  <c r="G494" i="10"/>
  <c r="F494" i="10"/>
  <c r="I493" i="10"/>
  <c r="J493" i="10" s="1"/>
  <c r="F493" i="10"/>
  <c r="G493" i="10" s="1"/>
  <c r="I492" i="10"/>
  <c r="J492" i="10" s="1"/>
  <c r="F492" i="10"/>
  <c r="G492" i="10" s="1"/>
  <c r="I491" i="10"/>
  <c r="J491" i="10" s="1"/>
  <c r="G491" i="10"/>
  <c r="F491" i="10"/>
  <c r="I490" i="10"/>
  <c r="J490" i="10" s="1"/>
  <c r="F490" i="10"/>
  <c r="G490" i="10" s="1"/>
  <c r="I489" i="10"/>
  <c r="J489" i="10" s="1"/>
  <c r="F489" i="10"/>
  <c r="G489" i="10" s="1"/>
  <c r="I488" i="10"/>
  <c r="J488" i="10" s="1"/>
  <c r="F488" i="10"/>
  <c r="G488" i="10" s="1"/>
  <c r="I487" i="10"/>
  <c r="J487" i="10" s="1"/>
  <c r="G487" i="10"/>
  <c r="F487" i="10"/>
  <c r="J486" i="10"/>
  <c r="I486" i="10"/>
  <c r="F486" i="10"/>
  <c r="G486" i="10" s="1"/>
  <c r="I485" i="10"/>
  <c r="J485" i="10" s="1"/>
  <c r="F485" i="10"/>
  <c r="G485" i="10" s="1"/>
  <c r="I484" i="10"/>
  <c r="J484" i="10" s="1"/>
  <c r="F484" i="10"/>
  <c r="G484" i="10" s="1"/>
  <c r="I483" i="10"/>
  <c r="J483" i="10" s="1"/>
  <c r="F483" i="10"/>
  <c r="G483" i="10" s="1"/>
  <c r="J482" i="10"/>
  <c r="I482" i="10"/>
  <c r="F482" i="10"/>
  <c r="G482" i="10" s="1"/>
  <c r="I481" i="10"/>
  <c r="J481" i="10" s="1"/>
  <c r="F481" i="10"/>
  <c r="G481" i="10" s="1"/>
  <c r="I480" i="10"/>
  <c r="J480" i="10" s="1"/>
  <c r="F480" i="10"/>
  <c r="G480" i="10" s="1"/>
  <c r="I479" i="10"/>
  <c r="J479" i="10" s="1"/>
  <c r="G479" i="10"/>
  <c r="F479" i="10"/>
  <c r="J478" i="10"/>
  <c r="I478" i="10"/>
  <c r="G478" i="10"/>
  <c r="F478" i="10"/>
  <c r="I477" i="10"/>
  <c r="J477" i="10" s="1"/>
  <c r="F477" i="10"/>
  <c r="G477" i="10" s="1"/>
  <c r="I476" i="10"/>
  <c r="J476" i="10" s="1"/>
  <c r="F476" i="10"/>
  <c r="G476" i="10" s="1"/>
  <c r="I475" i="10"/>
  <c r="J475" i="10" s="1"/>
  <c r="F475" i="10"/>
  <c r="G475" i="10" s="1"/>
  <c r="I474" i="10"/>
  <c r="J474" i="10" s="1"/>
  <c r="G474" i="10"/>
  <c r="F474" i="10"/>
  <c r="I473" i="10"/>
  <c r="J473" i="10" s="1"/>
  <c r="F473" i="10"/>
  <c r="G473" i="10" s="1"/>
  <c r="I472" i="10"/>
  <c r="J472" i="10" s="1"/>
  <c r="F472" i="10"/>
  <c r="G472" i="10" s="1"/>
  <c r="I471" i="10"/>
  <c r="J471" i="10" s="1"/>
  <c r="F471" i="10"/>
  <c r="G471" i="10" s="1"/>
  <c r="J470" i="10"/>
  <c r="I470" i="10"/>
  <c r="G470" i="10"/>
  <c r="F470" i="10"/>
  <c r="I469" i="10"/>
  <c r="J469" i="10" s="1"/>
  <c r="F469" i="10"/>
  <c r="G469" i="10" s="1"/>
  <c r="I468" i="10"/>
  <c r="J468" i="10" s="1"/>
  <c r="F468" i="10"/>
  <c r="G468" i="10" s="1"/>
  <c r="I467" i="10"/>
  <c r="J467" i="10" s="1"/>
  <c r="F467" i="10"/>
  <c r="G467" i="10" s="1"/>
  <c r="I466" i="10"/>
  <c r="J466" i="10" s="1"/>
  <c r="F466" i="10"/>
  <c r="G466" i="10" s="1"/>
  <c r="I465" i="10"/>
  <c r="J465" i="10" s="1"/>
  <c r="F465" i="10"/>
  <c r="G465" i="10" s="1"/>
  <c r="I464" i="10"/>
  <c r="J464" i="10" s="1"/>
  <c r="F464" i="10"/>
  <c r="G464" i="10" s="1"/>
  <c r="I463" i="10"/>
  <c r="J463" i="10" s="1"/>
  <c r="G463" i="10"/>
  <c r="F463" i="10"/>
  <c r="I462" i="10"/>
  <c r="J462" i="10" s="1"/>
  <c r="G462" i="10"/>
  <c r="F462" i="10"/>
  <c r="J461" i="10"/>
  <c r="I461" i="10"/>
  <c r="G461" i="10"/>
  <c r="F461" i="10"/>
  <c r="I460" i="10"/>
  <c r="J460" i="10" s="1"/>
  <c r="G460" i="10"/>
  <c r="F460" i="10"/>
  <c r="I459" i="10"/>
  <c r="J459" i="10" s="1"/>
  <c r="F459" i="10"/>
  <c r="G459" i="10" s="1"/>
  <c r="I458" i="10"/>
  <c r="J458" i="10" s="1"/>
  <c r="F458" i="10"/>
  <c r="G458" i="10" s="1"/>
  <c r="I457" i="10"/>
  <c r="J457" i="10" s="1"/>
  <c r="G457" i="10"/>
  <c r="F457" i="10"/>
  <c r="I456" i="10"/>
  <c r="J456" i="10" s="1"/>
  <c r="F456" i="10"/>
  <c r="G456" i="10" s="1"/>
  <c r="I455" i="10"/>
  <c r="J455" i="10" s="1"/>
  <c r="F455" i="10"/>
  <c r="G455" i="10" s="1"/>
  <c r="I454" i="10"/>
  <c r="J454" i="10" s="1"/>
  <c r="F454" i="10"/>
  <c r="G454" i="10" s="1"/>
  <c r="I453" i="10"/>
  <c r="J453" i="10" s="1"/>
  <c r="G453" i="10"/>
  <c r="F453" i="10"/>
  <c r="J452" i="10"/>
  <c r="I452" i="10"/>
  <c r="F452" i="10"/>
  <c r="G452" i="10" s="1"/>
  <c r="I451" i="10"/>
  <c r="J451" i="10" s="1"/>
  <c r="F451" i="10"/>
  <c r="G451" i="10" s="1"/>
  <c r="I450" i="10"/>
  <c r="J450" i="10" s="1"/>
  <c r="F450" i="10"/>
  <c r="G450" i="10" s="1"/>
  <c r="I449" i="10"/>
  <c r="J449" i="10" s="1"/>
  <c r="F449" i="10"/>
  <c r="G449" i="10" s="1"/>
  <c r="J448" i="10"/>
  <c r="I448" i="10"/>
  <c r="F448" i="10"/>
  <c r="G448" i="10" s="1"/>
  <c r="I447" i="10"/>
  <c r="J447" i="10" s="1"/>
  <c r="F447" i="10"/>
  <c r="G447" i="10" s="1"/>
  <c r="I446" i="10"/>
  <c r="J446" i="10" s="1"/>
  <c r="F446" i="10"/>
  <c r="G446" i="10" s="1"/>
  <c r="I445" i="10"/>
  <c r="J445" i="10" s="1"/>
  <c r="G445" i="10"/>
  <c r="F445" i="10"/>
  <c r="J444" i="10"/>
  <c r="I444" i="10"/>
  <c r="G444" i="10"/>
  <c r="F444" i="10"/>
  <c r="I443" i="10"/>
  <c r="J443" i="10" s="1"/>
  <c r="F443" i="10"/>
  <c r="G443" i="10" s="1"/>
  <c r="I442" i="10"/>
  <c r="J442" i="10" s="1"/>
  <c r="F442" i="10"/>
  <c r="G442" i="10" s="1"/>
  <c r="I441" i="10"/>
  <c r="J441" i="10" s="1"/>
  <c r="F441" i="10"/>
  <c r="G441" i="10" s="1"/>
  <c r="I440" i="10"/>
  <c r="J440" i="10" s="1"/>
  <c r="G440" i="10"/>
  <c r="F440" i="10"/>
  <c r="I439" i="10"/>
  <c r="J439" i="10" s="1"/>
  <c r="F439" i="10"/>
  <c r="G439" i="10" s="1"/>
  <c r="I438" i="10"/>
  <c r="J438" i="10" s="1"/>
  <c r="F438" i="10"/>
  <c r="G438" i="10" s="1"/>
  <c r="I437" i="10"/>
  <c r="J437" i="10" s="1"/>
  <c r="F437" i="10"/>
  <c r="G437" i="10" s="1"/>
  <c r="J436" i="10"/>
  <c r="I436" i="10"/>
  <c r="G436" i="10"/>
  <c r="F436" i="10"/>
  <c r="I435" i="10"/>
  <c r="J435" i="10" s="1"/>
  <c r="F435" i="10"/>
  <c r="G435" i="10" s="1"/>
  <c r="I434" i="10"/>
  <c r="J434" i="10" s="1"/>
  <c r="F434" i="10"/>
  <c r="G434" i="10" s="1"/>
  <c r="I433" i="10"/>
  <c r="J433" i="10" s="1"/>
  <c r="F433" i="10"/>
  <c r="G433" i="10" s="1"/>
  <c r="I432" i="10"/>
  <c r="J432" i="10" s="1"/>
  <c r="F432" i="10"/>
  <c r="G432" i="10" s="1"/>
  <c r="I431" i="10"/>
  <c r="J431" i="10" s="1"/>
  <c r="F431" i="10"/>
  <c r="G431" i="10" s="1"/>
  <c r="I430" i="10"/>
  <c r="J430" i="10" s="1"/>
  <c r="F430" i="10"/>
  <c r="G430" i="10" s="1"/>
  <c r="I429" i="10"/>
  <c r="J429" i="10" s="1"/>
  <c r="G429" i="10"/>
  <c r="F429" i="10"/>
  <c r="I428" i="10"/>
  <c r="J428" i="10" s="1"/>
  <c r="G428" i="10"/>
  <c r="F428" i="10"/>
  <c r="I427" i="10"/>
  <c r="J427" i="10" s="1"/>
  <c r="F427" i="10"/>
  <c r="G427" i="10" s="1"/>
  <c r="I426" i="10"/>
  <c r="J426" i="10" s="1"/>
  <c r="F426" i="10"/>
  <c r="G426" i="10" s="1"/>
  <c r="I425" i="10"/>
  <c r="J425" i="10" s="1"/>
  <c r="G425" i="10"/>
  <c r="F425" i="10"/>
  <c r="I424" i="10"/>
  <c r="J424" i="10" s="1"/>
  <c r="F424" i="10"/>
  <c r="G424" i="10" s="1"/>
  <c r="I423" i="10"/>
  <c r="J423" i="10" s="1"/>
  <c r="F423" i="10"/>
  <c r="G423" i="10" s="1"/>
  <c r="I422" i="10"/>
  <c r="J422" i="10" s="1"/>
  <c r="F422" i="10"/>
  <c r="G422" i="10" s="1"/>
  <c r="I421" i="10"/>
  <c r="J421" i="10" s="1"/>
  <c r="G421" i="10"/>
  <c r="F421" i="10"/>
  <c r="J420" i="10"/>
  <c r="I420" i="10"/>
  <c r="F420" i="10"/>
  <c r="G420" i="10" s="1"/>
  <c r="I419" i="10"/>
  <c r="J419" i="10" s="1"/>
  <c r="F419" i="10"/>
  <c r="G419" i="10" s="1"/>
  <c r="I418" i="10"/>
  <c r="J418" i="10" s="1"/>
  <c r="F418" i="10"/>
  <c r="G418" i="10" s="1"/>
  <c r="I417" i="10"/>
  <c r="J417" i="10" s="1"/>
  <c r="F417" i="10"/>
  <c r="G417" i="10" s="1"/>
  <c r="J416" i="10"/>
  <c r="I416" i="10"/>
  <c r="F416" i="10"/>
  <c r="G416" i="10" s="1"/>
  <c r="I415" i="10"/>
  <c r="J415" i="10" s="1"/>
  <c r="F415" i="10"/>
  <c r="G415" i="10" s="1"/>
  <c r="I414" i="10"/>
  <c r="J414" i="10" s="1"/>
  <c r="F414" i="10"/>
  <c r="G414" i="10" s="1"/>
  <c r="I413" i="10"/>
  <c r="J413" i="10" s="1"/>
  <c r="G413" i="10"/>
  <c r="F413" i="10"/>
  <c r="J412" i="10"/>
  <c r="I412" i="10"/>
  <c r="G412" i="10"/>
  <c r="F412" i="10"/>
  <c r="I411" i="10"/>
  <c r="J411" i="10" s="1"/>
  <c r="F411" i="10"/>
  <c r="G411" i="10" s="1"/>
  <c r="I410" i="10"/>
  <c r="J410" i="10" s="1"/>
  <c r="F410" i="10"/>
  <c r="G410" i="10" s="1"/>
  <c r="I409" i="10"/>
  <c r="J409" i="10" s="1"/>
  <c r="F409" i="10"/>
  <c r="G409" i="10" s="1"/>
  <c r="I408" i="10"/>
  <c r="J408" i="10" s="1"/>
  <c r="G408" i="10"/>
  <c r="F408" i="10"/>
  <c r="I407" i="10"/>
  <c r="J407" i="10" s="1"/>
  <c r="F407" i="10"/>
  <c r="G407" i="10" s="1"/>
  <c r="I406" i="10"/>
  <c r="J406" i="10" s="1"/>
  <c r="F406" i="10"/>
  <c r="G406" i="10" s="1"/>
  <c r="I405" i="10"/>
  <c r="J405" i="10" s="1"/>
  <c r="F405" i="10"/>
  <c r="G405" i="10" s="1"/>
  <c r="J404" i="10"/>
  <c r="I404" i="10"/>
  <c r="G404" i="10"/>
  <c r="F404" i="10"/>
  <c r="I403" i="10"/>
  <c r="J403" i="10" s="1"/>
  <c r="F403" i="10"/>
  <c r="G403" i="10" s="1"/>
  <c r="I402" i="10"/>
  <c r="J402" i="10" s="1"/>
  <c r="F402" i="10"/>
  <c r="G402" i="10" s="1"/>
  <c r="I401" i="10"/>
  <c r="J401" i="10" s="1"/>
  <c r="F401" i="10"/>
  <c r="G401" i="10" s="1"/>
  <c r="I400" i="10"/>
  <c r="J400" i="10" s="1"/>
  <c r="F400" i="10"/>
  <c r="G400" i="10" s="1"/>
  <c r="I399" i="10"/>
  <c r="J399" i="10" s="1"/>
  <c r="F399" i="10"/>
  <c r="G399" i="10" s="1"/>
  <c r="I398" i="10"/>
  <c r="J398" i="10" s="1"/>
  <c r="F398" i="10"/>
  <c r="G398" i="10" s="1"/>
  <c r="I397" i="10"/>
  <c r="J397" i="10" s="1"/>
  <c r="G397" i="10"/>
  <c r="F397" i="10"/>
  <c r="I396" i="10"/>
  <c r="J396" i="10" s="1"/>
  <c r="G396" i="10"/>
  <c r="F396" i="10"/>
  <c r="I395" i="10"/>
  <c r="J395" i="10" s="1"/>
  <c r="F395" i="10"/>
  <c r="G395" i="10" s="1"/>
  <c r="I394" i="10"/>
  <c r="J394" i="10" s="1"/>
  <c r="F394" i="10"/>
  <c r="G394" i="10" s="1"/>
  <c r="I393" i="10"/>
  <c r="J393" i="10" s="1"/>
  <c r="G393" i="10"/>
  <c r="F393" i="10"/>
  <c r="I392" i="10"/>
  <c r="J392" i="10" s="1"/>
  <c r="F392" i="10"/>
  <c r="G392" i="10" s="1"/>
  <c r="I391" i="10"/>
  <c r="J391" i="10" s="1"/>
  <c r="F391" i="10"/>
  <c r="G391" i="10" s="1"/>
  <c r="I390" i="10"/>
  <c r="J390" i="10" s="1"/>
  <c r="F390" i="10"/>
  <c r="G390" i="10" s="1"/>
  <c r="I389" i="10"/>
  <c r="J389" i="10" s="1"/>
  <c r="G389" i="10"/>
  <c r="F389" i="10"/>
  <c r="J388" i="10"/>
  <c r="I388" i="10"/>
  <c r="F388" i="10"/>
  <c r="G388" i="10" s="1"/>
  <c r="I387" i="10"/>
  <c r="J387" i="10" s="1"/>
  <c r="F387" i="10"/>
  <c r="G387" i="10" s="1"/>
  <c r="I386" i="10"/>
  <c r="J386" i="10" s="1"/>
  <c r="F386" i="10"/>
  <c r="G386" i="10" s="1"/>
  <c r="I385" i="10"/>
  <c r="J385" i="10" s="1"/>
  <c r="F385" i="10"/>
  <c r="G385" i="10" s="1"/>
  <c r="J384" i="10"/>
  <c r="I384" i="10"/>
  <c r="F384" i="10"/>
  <c r="G384" i="10" s="1"/>
  <c r="I383" i="10"/>
  <c r="J383" i="10" s="1"/>
  <c r="F383" i="10"/>
  <c r="G383" i="10" s="1"/>
  <c r="I382" i="10"/>
  <c r="J382" i="10" s="1"/>
  <c r="F382" i="10"/>
  <c r="G382" i="10" s="1"/>
  <c r="I381" i="10"/>
  <c r="J381" i="10" s="1"/>
  <c r="G381" i="10"/>
  <c r="F381" i="10"/>
  <c r="J380" i="10"/>
  <c r="I380" i="10"/>
  <c r="G380" i="10"/>
  <c r="F380" i="10"/>
  <c r="I379" i="10"/>
  <c r="J379" i="10" s="1"/>
  <c r="F379" i="10"/>
  <c r="G379" i="10" s="1"/>
  <c r="I378" i="10"/>
  <c r="J378" i="10" s="1"/>
  <c r="F378" i="10"/>
  <c r="G378" i="10" s="1"/>
  <c r="I377" i="10"/>
  <c r="J377" i="10" s="1"/>
  <c r="F377" i="10"/>
  <c r="G377" i="10" s="1"/>
  <c r="I376" i="10"/>
  <c r="J376" i="10" s="1"/>
  <c r="G376" i="10"/>
  <c r="F376" i="10"/>
  <c r="I375" i="10"/>
  <c r="J375" i="10" s="1"/>
  <c r="F375" i="10"/>
  <c r="G375" i="10" s="1"/>
  <c r="I374" i="10"/>
  <c r="J374" i="10" s="1"/>
  <c r="F374" i="10"/>
  <c r="G374" i="10" s="1"/>
  <c r="I373" i="10"/>
  <c r="J373" i="10" s="1"/>
  <c r="F373" i="10"/>
  <c r="G373" i="10" s="1"/>
  <c r="J372" i="10"/>
  <c r="I372" i="10"/>
  <c r="G372" i="10"/>
  <c r="F372" i="10"/>
  <c r="I371" i="10"/>
  <c r="J371" i="10" s="1"/>
  <c r="F371" i="10"/>
  <c r="G371" i="10" s="1"/>
  <c r="I370" i="10"/>
  <c r="J370" i="10" s="1"/>
  <c r="F370" i="10"/>
  <c r="G370" i="10" s="1"/>
  <c r="I369" i="10"/>
  <c r="J369" i="10" s="1"/>
  <c r="F369" i="10"/>
  <c r="G369" i="10" s="1"/>
  <c r="I368" i="10"/>
  <c r="J368" i="10" s="1"/>
  <c r="F368" i="10"/>
  <c r="G368" i="10" s="1"/>
  <c r="I367" i="10"/>
  <c r="J367" i="10" s="1"/>
  <c r="F367" i="10"/>
  <c r="G367" i="10" s="1"/>
  <c r="I366" i="10"/>
  <c r="J366" i="10" s="1"/>
  <c r="F366" i="10"/>
  <c r="G366" i="10" s="1"/>
  <c r="I365" i="10"/>
  <c r="J365" i="10" s="1"/>
  <c r="G365" i="10"/>
  <c r="F365" i="10"/>
  <c r="I364" i="10"/>
  <c r="J364" i="10" s="1"/>
  <c r="G364" i="10"/>
  <c r="F364" i="10"/>
  <c r="I363" i="10"/>
  <c r="J363" i="10" s="1"/>
  <c r="F363" i="10"/>
  <c r="G363" i="10" s="1"/>
  <c r="I362" i="10"/>
  <c r="J362" i="10" s="1"/>
  <c r="F362" i="10"/>
  <c r="G362" i="10" s="1"/>
  <c r="I361" i="10"/>
  <c r="J361" i="10" s="1"/>
  <c r="G361" i="10"/>
  <c r="F361" i="10"/>
  <c r="I360" i="10"/>
  <c r="J360" i="10" s="1"/>
  <c r="F360" i="10"/>
  <c r="G360" i="10" s="1"/>
  <c r="I359" i="10"/>
  <c r="J359" i="10" s="1"/>
  <c r="F359" i="10"/>
  <c r="G359" i="10" s="1"/>
  <c r="I358" i="10"/>
  <c r="J358" i="10" s="1"/>
  <c r="F358" i="10"/>
  <c r="G358" i="10" s="1"/>
  <c r="I357" i="10"/>
  <c r="J357" i="10" s="1"/>
  <c r="G357" i="10"/>
  <c r="F357" i="10"/>
  <c r="J356" i="10"/>
  <c r="I356" i="10"/>
  <c r="F356" i="10"/>
  <c r="G356" i="10" s="1"/>
  <c r="I355" i="10"/>
  <c r="J355" i="10" s="1"/>
  <c r="F355" i="10"/>
  <c r="G355" i="10" s="1"/>
  <c r="I354" i="10"/>
  <c r="J354" i="10" s="1"/>
  <c r="F354" i="10"/>
  <c r="G354" i="10" s="1"/>
  <c r="I353" i="10"/>
  <c r="J353" i="10" s="1"/>
  <c r="F353" i="10"/>
  <c r="G353" i="10" s="1"/>
  <c r="I352" i="10"/>
  <c r="J352" i="10" s="1"/>
  <c r="F352" i="10"/>
  <c r="G352" i="10" s="1"/>
  <c r="I351" i="10"/>
  <c r="J351" i="10" s="1"/>
  <c r="F351" i="10"/>
  <c r="G351" i="10" s="1"/>
  <c r="I350" i="10"/>
  <c r="J350" i="10" s="1"/>
  <c r="F350" i="10"/>
  <c r="G350" i="10" s="1"/>
  <c r="I349" i="10"/>
  <c r="J349" i="10" s="1"/>
  <c r="G349" i="10"/>
  <c r="F349" i="10"/>
  <c r="J348" i="10"/>
  <c r="I348" i="10"/>
  <c r="G348" i="10"/>
  <c r="F348" i="10"/>
  <c r="I347" i="10"/>
  <c r="J347" i="10" s="1"/>
  <c r="F347" i="10"/>
  <c r="G347" i="10" s="1"/>
  <c r="I346" i="10"/>
  <c r="J346" i="10" s="1"/>
  <c r="F346" i="10"/>
  <c r="G346" i="10" s="1"/>
  <c r="I345" i="10"/>
  <c r="J345" i="10" s="1"/>
  <c r="F345" i="10"/>
  <c r="G345" i="10" s="1"/>
  <c r="I344" i="10"/>
  <c r="J344" i="10" s="1"/>
  <c r="G344" i="10"/>
  <c r="F344" i="10"/>
  <c r="I343" i="10"/>
  <c r="J343" i="10" s="1"/>
  <c r="F343" i="10"/>
  <c r="G343" i="10" s="1"/>
  <c r="I342" i="10"/>
  <c r="J342" i="10" s="1"/>
  <c r="F342" i="10"/>
  <c r="G342" i="10" s="1"/>
  <c r="I341" i="10"/>
  <c r="J341" i="10" s="1"/>
  <c r="F341" i="10"/>
  <c r="G341" i="10" s="1"/>
  <c r="J340" i="10"/>
  <c r="I340" i="10"/>
  <c r="G340" i="10"/>
  <c r="F340" i="10"/>
  <c r="I339" i="10"/>
  <c r="J339" i="10" s="1"/>
  <c r="F339" i="10"/>
  <c r="G339" i="10" s="1"/>
  <c r="I338" i="10"/>
  <c r="J338" i="10" s="1"/>
  <c r="F338" i="10"/>
  <c r="G338" i="10" s="1"/>
  <c r="I337" i="10"/>
  <c r="J337" i="10" s="1"/>
  <c r="F337" i="10"/>
  <c r="G337" i="10" s="1"/>
  <c r="I336" i="10"/>
  <c r="J336" i="10" s="1"/>
  <c r="F336" i="10"/>
  <c r="G336" i="10" s="1"/>
  <c r="I335" i="10"/>
  <c r="J335" i="10" s="1"/>
  <c r="F335" i="10"/>
  <c r="G335" i="10" s="1"/>
  <c r="I334" i="10"/>
  <c r="J334" i="10" s="1"/>
  <c r="F334" i="10"/>
  <c r="G334" i="10" s="1"/>
  <c r="I333" i="10"/>
  <c r="J333" i="10" s="1"/>
  <c r="F333" i="10"/>
  <c r="G333" i="10" s="1"/>
  <c r="I332" i="10"/>
  <c r="J332" i="10" s="1"/>
  <c r="F332" i="10"/>
  <c r="G332" i="10" s="1"/>
  <c r="I331" i="10"/>
  <c r="J331" i="10" s="1"/>
  <c r="F331" i="10"/>
  <c r="G331" i="10" s="1"/>
  <c r="I330" i="10"/>
  <c r="J330" i="10" s="1"/>
  <c r="F330" i="10"/>
  <c r="G330" i="10" s="1"/>
  <c r="J329" i="10"/>
  <c r="I329" i="10"/>
  <c r="F329" i="10"/>
  <c r="G329" i="10" s="1"/>
  <c r="I328" i="10"/>
  <c r="J328" i="10" s="1"/>
  <c r="F328" i="10"/>
  <c r="G328" i="10" s="1"/>
  <c r="J327" i="10"/>
  <c r="I327" i="10"/>
  <c r="F327" i="10"/>
  <c r="G327" i="10" s="1"/>
  <c r="I326" i="10"/>
  <c r="J326" i="10" s="1"/>
  <c r="F326" i="10"/>
  <c r="G326" i="10" s="1"/>
  <c r="J325" i="10"/>
  <c r="I325" i="10"/>
  <c r="F325" i="10"/>
  <c r="G325" i="10" s="1"/>
  <c r="I324" i="10"/>
  <c r="J324" i="10" s="1"/>
  <c r="F324" i="10"/>
  <c r="G324" i="10" s="1"/>
  <c r="J323" i="10"/>
  <c r="I323" i="10"/>
  <c r="F323" i="10"/>
  <c r="G323" i="10" s="1"/>
  <c r="I322" i="10"/>
  <c r="J322" i="10" s="1"/>
  <c r="F322" i="10"/>
  <c r="G322" i="10" s="1"/>
  <c r="J321" i="10"/>
  <c r="I321" i="10"/>
  <c r="F321" i="10"/>
  <c r="G321" i="10" s="1"/>
  <c r="I320" i="10"/>
  <c r="J320" i="10" s="1"/>
  <c r="F320" i="10"/>
  <c r="G320" i="10" s="1"/>
  <c r="I319" i="10"/>
  <c r="J319" i="10" s="1"/>
  <c r="F319" i="10"/>
  <c r="G319" i="10" s="1"/>
  <c r="I318" i="10"/>
  <c r="J318" i="10" s="1"/>
  <c r="F318" i="10"/>
  <c r="G318" i="10" s="1"/>
  <c r="I317" i="10"/>
  <c r="J317" i="10" s="1"/>
  <c r="F317" i="10"/>
  <c r="G317" i="10" s="1"/>
  <c r="I316" i="10"/>
  <c r="J316" i="10" s="1"/>
  <c r="F316" i="10"/>
  <c r="G316" i="10" s="1"/>
  <c r="I315" i="10"/>
  <c r="J315" i="10" s="1"/>
  <c r="F315" i="10"/>
  <c r="G315" i="10" s="1"/>
  <c r="I314" i="10"/>
  <c r="J314" i="10" s="1"/>
  <c r="F314" i="10"/>
  <c r="G314" i="10" s="1"/>
  <c r="J313" i="10"/>
  <c r="I313" i="10"/>
  <c r="F313" i="10"/>
  <c r="G313" i="10" s="1"/>
  <c r="I312" i="10"/>
  <c r="J312" i="10" s="1"/>
  <c r="F312" i="10"/>
  <c r="G312" i="10" s="1"/>
  <c r="J311" i="10"/>
  <c r="I311" i="10"/>
  <c r="F311" i="10"/>
  <c r="G311" i="10" s="1"/>
  <c r="I310" i="10"/>
  <c r="J310" i="10" s="1"/>
  <c r="F310" i="10"/>
  <c r="G310" i="10" s="1"/>
  <c r="J309" i="10"/>
  <c r="I309" i="10"/>
  <c r="F309" i="10"/>
  <c r="G309" i="10" s="1"/>
  <c r="I308" i="10"/>
  <c r="J308" i="10" s="1"/>
  <c r="F308" i="10"/>
  <c r="G308" i="10" s="1"/>
  <c r="J307" i="10"/>
  <c r="I307" i="10"/>
  <c r="F307" i="10"/>
  <c r="G307" i="10" s="1"/>
  <c r="I306" i="10"/>
  <c r="J306" i="10" s="1"/>
  <c r="F306" i="10"/>
  <c r="G306" i="10" s="1"/>
  <c r="J305" i="10"/>
  <c r="I305" i="10"/>
  <c r="F305" i="10"/>
  <c r="G305" i="10" s="1"/>
  <c r="I304" i="10"/>
  <c r="J304" i="10" s="1"/>
  <c r="F304" i="10"/>
  <c r="G304" i="10" s="1"/>
  <c r="I303" i="10"/>
  <c r="J303" i="10" s="1"/>
  <c r="F303" i="10"/>
  <c r="G303" i="10" s="1"/>
  <c r="I302" i="10"/>
  <c r="J302" i="10" s="1"/>
  <c r="F302" i="10"/>
  <c r="G302" i="10" s="1"/>
  <c r="I301" i="10"/>
  <c r="J301" i="10" s="1"/>
  <c r="F301" i="10"/>
  <c r="G301" i="10" s="1"/>
  <c r="I300" i="10"/>
  <c r="J300" i="10" s="1"/>
  <c r="F300" i="10"/>
  <c r="G300" i="10" s="1"/>
  <c r="I299" i="10"/>
  <c r="J299" i="10" s="1"/>
  <c r="F299" i="10"/>
  <c r="G299" i="10" s="1"/>
  <c r="I298" i="10"/>
  <c r="J298" i="10" s="1"/>
  <c r="F298" i="10"/>
  <c r="G298" i="10" s="1"/>
  <c r="J297" i="10"/>
  <c r="I297" i="10"/>
  <c r="F297" i="10"/>
  <c r="G297" i="10" s="1"/>
  <c r="I296" i="10"/>
  <c r="J296" i="10" s="1"/>
  <c r="F296" i="10"/>
  <c r="G296" i="10" s="1"/>
  <c r="J295" i="10"/>
  <c r="I295" i="10"/>
  <c r="F295" i="10"/>
  <c r="G295" i="10" s="1"/>
  <c r="I294" i="10"/>
  <c r="J294" i="10" s="1"/>
  <c r="F294" i="10"/>
  <c r="G294" i="10" s="1"/>
  <c r="J293" i="10"/>
  <c r="I293" i="10"/>
  <c r="F293" i="10"/>
  <c r="G293" i="10" s="1"/>
  <c r="I292" i="10"/>
  <c r="J292" i="10" s="1"/>
  <c r="F292" i="10"/>
  <c r="G292" i="10" s="1"/>
  <c r="J291" i="10"/>
  <c r="I291" i="10"/>
  <c r="F291" i="10"/>
  <c r="G291" i="10" s="1"/>
  <c r="I290" i="10"/>
  <c r="J290" i="10" s="1"/>
  <c r="F290" i="10"/>
  <c r="G290" i="10" s="1"/>
  <c r="J289" i="10"/>
  <c r="I289" i="10"/>
  <c r="F289" i="10"/>
  <c r="G289" i="10" s="1"/>
  <c r="I288" i="10"/>
  <c r="J288" i="10" s="1"/>
  <c r="F288" i="10"/>
  <c r="G288" i="10" s="1"/>
  <c r="I287" i="10"/>
  <c r="J287" i="10" s="1"/>
  <c r="F287" i="10"/>
  <c r="G287" i="10" s="1"/>
  <c r="I286" i="10"/>
  <c r="J286" i="10" s="1"/>
  <c r="F286" i="10"/>
  <c r="G286" i="10" s="1"/>
  <c r="I285" i="10"/>
  <c r="J285" i="10" s="1"/>
  <c r="F285" i="10"/>
  <c r="G285" i="10" s="1"/>
  <c r="I284" i="10"/>
  <c r="J284" i="10" s="1"/>
  <c r="F284" i="10"/>
  <c r="G284" i="10" s="1"/>
  <c r="I283" i="10"/>
  <c r="J283" i="10" s="1"/>
  <c r="F283" i="10"/>
  <c r="G283" i="10" s="1"/>
  <c r="I282" i="10"/>
  <c r="J282" i="10" s="1"/>
  <c r="F282" i="10"/>
  <c r="G282" i="10" s="1"/>
  <c r="J281" i="10"/>
  <c r="I281" i="10"/>
  <c r="F281" i="10"/>
  <c r="G281" i="10" s="1"/>
  <c r="I280" i="10"/>
  <c r="J280" i="10" s="1"/>
  <c r="F280" i="10"/>
  <c r="G280" i="10" s="1"/>
  <c r="J279" i="10"/>
  <c r="I279" i="10"/>
  <c r="F279" i="10"/>
  <c r="G279" i="10" s="1"/>
  <c r="I278" i="10"/>
  <c r="J278" i="10" s="1"/>
  <c r="F278" i="10"/>
  <c r="G278" i="10" s="1"/>
  <c r="J277" i="10"/>
  <c r="I277" i="10"/>
  <c r="F277" i="10"/>
  <c r="G277" i="10" s="1"/>
  <c r="I276" i="10"/>
  <c r="J276" i="10" s="1"/>
  <c r="F276" i="10"/>
  <c r="G276" i="10" s="1"/>
  <c r="J275" i="10"/>
  <c r="I275" i="10"/>
  <c r="F275" i="10"/>
  <c r="G275" i="10" s="1"/>
  <c r="I274" i="10"/>
  <c r="J274" i="10" s="1"/>
  <c r="F274" i="10"/>
  <c r="G274" i="10" s="1"/>
  <c r="J273" i="10"/>
  <c r="I273" i="10"/>
  <c r="F273" i="10"/>
  <c r="G273" i="10" s="1"/>
  <c r="I272" i="10"/>
  <c r="J272" i="10" s="1"/>
  <c r="F272" i="10"/>
  <c r="G272" i="10" s="1"/>
  <c r="I271" i="10"/>
  <c r="J271" i="10" s="1"/>
  <c r="F271" i="10"/>
  <c r="G271" i="10" s="1"/>
  <c r="I270" i="10"/>
  <c r="J270" i="10" s="1"/>
  <c r="F270" i="10"/>
  <c r="G270" i="10" s="1"/>
  <c r="I269" i="10"/>
  <c r="J269" i="10" s="1"/>
  <c r="F269" i="10"/>
  <c r="G269" i="10" s="1"/>
  <c r="I268" i="10"/>
  <c r="J268" i="10" s="1"/>
  <c r="F268" i="10"/>
  <c r="G268" i="10" s="1"/>
  <c r="I267" i="10"/>
  <c r="J267" i="10" s="1"/>
  <c r="F267" i="10"/>
  <c r="G267" i="10" s="1"/>
  <c r="I266" i="10"/>
  <c r="J266" i="10" s="1"/>
  <c r="F266" i="10"/>
  <c r="G266" i="10" s="1"/>
  <c r="J265" i="10"/>
  <c r="I265" i="10"/>
  <c r="F265" i="10"/>
  <c r="G265" i="10" s="1"/>
  <c r="I264" i="10"/>
  <c r="J264" i="10" s="1"/>
  <c r="F264" i="10"/>
  <c r="G264" i="10" s="1"/>
  <c r="J263" i="10"/>
  <c r="I263" i="10"/>
  <c r="F263" i="10"/>
  <c r="G263" i="10" s="1"/>
  <c r="I262" i="10"/>
  <c r="J262" i="10" s="1"/>
  <c r="F262" i="10"/>
  <c r="G262" i="10" s="1"/>
  <c r="J261" i="10"/>
  <c r="I261" i="10"/>
  <c r="F261" i="10"/>
  <c r="G261" i="10" s="1"/>
  <c r="I260" i="10"/>
  <c r="J260" i="10" s="1"/>
  <c r="F260" i="10"/>
  <c r="G260" i="10" s="1"/>
  <c r="J259" i="10"/>
  <c r="I259" i="10"/>
  <c r="F259" i="10"/>
  <c r="G259" i="10" s="1"/>
  <c r="I258" i="10"/>
  <c r="J258" i="10" s="1"/>
  <c r="F258" i="10"/>
  <c r="G258" i="10" s="1"/>
  <c r="J257" i="10"/>
  <c r="I257" i="10"/>
  <c r="F257" i="10"/>
  <c r="G257" i="10" s="1"/>
  <c r="I256" i="10"/>
  <c r="J256" i="10" s="1"/>
  <c r="F256" i="10"/>
  <c r="G256" i="10" s="1"/>
  <c r="I255" i="10"/>
  <c r="J255" i="10" s="1"/>
  <c r="F255" i="10"/>
  <c r="G255" i="10" s="1"/>
  <c r="I254" i="10"/>
  <c r="J254" i="10" s="1"/>
  <c r="F254" i="10"/>
  <c r="G254" i="10" s="1"/>
  <c r="I253" i="10"/>
  <c r="J253" i="10" s="1"/>
  <c r="F253" i="10"/>
  <c r="G253" i="10" s="1"/>
  <c r="I252" i="10"/>
  <c r="J252" i="10" s="1"/>
  <c r="F252" i="10"/>
  <c r="G252" i="10" s="1"/>
  <c r="I251" i="10"/>
  <c r="J251" i="10" s="1"/>
  <c r="G251" i="10"/>
  <c r="F251" i="10"/>
  <c r="I250" i="10"/>
  <c r="J250" i="10" s="1"/>
  <c r="F250" i="10"/>
  <c r="G250" i="10" s="1"/>
  <c r="I249" i="10"/>
  <c r="J249" i="10" s="1"/>
  <c r="F249" i="10"/>
  <c r="G249" i="10" s="1"/>
  <c r="I248" i="10"/>
  <c r="J248" i="10" s="1"/>
  <c r="F248" i="10"/>
  <c r="G248" i="10" s="1"/>
  <c r="J247" i="10"/>
  <c r="I247" i="10"/>
  <c r="F247" i="10"/>
  <c r="G247" i="10" s="1"/>
  <c r="I246" i="10"/>
  <c r="J246" i="10" s="1"/>
  <c r="F246" i="10"/>
  <c r="G246" i="10" s="1"/>
  <c r="J245" i="10"/>
  <c r="I245" i="10"/>
  <c r="G245" i="10"/>
  <c r="F245" i="10"/>
  <c r="I244" i="10"/>
  <c r="J244" i="10" s="1"/>
  <c r="F244" i="10"/>
  <c r="G244" i="10" s="1"/>
  <c r="I243" i="10"/>
  <c r="J243" i="10" s="1"/>
  <c r="G243" i="10"/>
  <c r="F243" i="10"/>
  <c r="I242" i="10"/>
  <c r="J242" i="10" s="1"/>
  <c r="F242" i="10"/>
  <c r="G242" i="10" s="1"/>
  <c r="I241" i="10"/>
  <c r="J241" i="10" s="1"/>
  <c r="F241" i="10"/>
  <c r="G241" i="10" s="1"/>
  <c r="I240" i="10"/>
  <c r="J240" i="10" s="1"/>
  <c r="F240" i="10"/>
  <c r="G240" i="10" s="1"/>
  <c r="J239" i="10"/>
  <c r="I239" i="10"/>
  <c r="F239" i="10"/>
  <c r="G239" i="10" s="1"/>
  <c r="I238" i="10"/>
  <c r="J238" i="10" s="1"/>
  <c r="F238" i="10"/>
  <c r="G238" i="10" s="1"/>
  <c r="J237" i="10"/>
  <c r="I237" i="10"/>
  <c r="G237" i="10"/>
  <c r="F237" i="10"/>
  <c r="I236" i="10"/>
  <c r="J236" i="10" s="1"/>
  <c r="F236" i="10"/>
  <c r="G236" i="10" s="1"/>
  <c r="I235" i="10"/>
  <c r="J235" i="10" s="1"/>
  <c r="G235" i="10"/>
  <c r="F235" i="10"/>
  <c r="I234" i="10"/>
  <c r="J234" i="10" s="1"/>
  <c r="F234" i="10"/>
  <c r="G234" i="10" s="1"/>
  <c r="I233" i="10"/>
  <c r="J233" i="10" s="1"/>
  <c r="F233" i="10"/>
  <c r="G233" i="10" s="1"/>
  <c r="I232" i="10"/>
  <c r="J232" i="10" s="1"/>
  <c r="F232" i="10"/>
  <c r="G232" i="10" s="1"/>
  <c r="J231" i="10"/>
  <c r="I231" i="10"/>
  <c r="F231" i="10"/>
  <c r="G231" i="10" s="1"/>
  <c r="I230" i="10"/>
  <c r="J230" i="10" s="1"/>
  <c r="F230" i="10"/>
  <c r="G230" i="10" s="1"/>
  <c r="J229" i="10"/>
  <c r="I229" i="10"/>
  <c r="G229" i="10"/>
  <c r="F229" i="10"/>
  <c r="I228" i="10"/>
  <c r="J228" i="10" s="1"/>
  <c r="G228" i="10"/>
  <c r="F228" i="10"/>
  <c r="I227" i="10"/>
  <c r="J227" i="10" s="1"/>
  <c r="F227" i="10"/>
  <c r="G227" i="10" s="1"/>
  <c r="I226" i="10"/>
  <c r="J226" i="10" s="1"/>
  <c r="F226" i="10"/>
  <c r="G226" i="10" s="1"/>
  <c r="I225" i="10"/>
  <c r="J225" i="10" s="1"/>
  <c r="G225" i="10"/>
  <c r="F225" i="10"/>
  <c r="J224" i="10"/>
  <c r="I224" i="10"/>
  <c r="F224" i="10"/>
  <c r="G224" i="10" s="1"/>
  <c r="I223" i="10"/>
  <c r="J223" i="10" s="1"/>
  <c r="G223" i="10"/>
  <c r="F223" i="10"/>
  <c r="J222" i="10"/>
  <c r="I222" i="10"/>
  <c r="F222" i="10"/>
  <c r="G222" i="10" s="1"/>
  <c r="I221" i="10"/>
  <c r="J221" i="10" s="1"/>
  <c r="G221" i="10"/>
  <c r="F221" i="10"/>
  <c r="J220" i="10"/>
  <c r="I220" i="10"/>
  <c r="F220" i="10"/>
  <c r="G220" i="10" s="1"/>
  <c r="I219" i="10"/>
  <c r="J219" i="10" s="1"/>
  <c r="G219" i="10"/>
  <c r="F219" i="10"/>
  <c r="J218" i="10"/>
  <c r="I218" i="10"/>
  <c r="F218" i="10"/>
  <c r="G218" i="10" s="1"/>
  <c r="I217" i="10"/>
  <c r="J217" i="10" s="1"/>
  <c r="G217" i="10"/>
  <c r="F217" i="10"/>
  <c r="J216" i="10"/>
  <c r="I216" i="10"/>
  <c r="F216" i="10"/>
  <c r="G216" i="10" s="1"/>
  <c r="I215" i="10"/>
  <c r="J215" i="10" s="1"/>
  <c r="G215" i="10"/>
  <c r="F215" i="10"/>
  <c r="J214" i="10"/>
  <c r="I214" i="10"/>
  <c r="F214" i="10"/>
  <c r="G214" i="10" s="1"/>
  <c r="I213" i="10"/>
  <c r="J213" i="10" s="1"/>
  <c r="G213" i="10"/>
  <c r="F213" i="10"/>
  <c r="J212" i="10"/>
  <c r="I212" i="10"/>
  <c r="F212" i="10"/>
  <c r="G212" i="10" s="1"/>
  <c r="I211" i="10"/>
  <c r="J211" i="10" s="1"/>
  <c r="G211" i="10"/>
  <c r="F211" i="10"/>
  <c r="J210" i="10"/>
  <c r="I210" i="10"/>
  <c r="F210" i="10"/>
  <c r="G210" i="10" s="1"/>
  <c r="I209" i="10"/>
  <c r="J209" i="10" s="1"/>
  <c r="G209" i="10"/>
  <c r="F209" i="10"/>
  <c r="J208" i="10"/>
  <c r="I208" i="10"/>
  <c r="F208" i="10"/>
  <c r="G208" i="10" s="1"/>
  <c r="I207" i="10"/>
  <c r="J207" i="10" s="1"/>
  <c r="G207" i="10"/>
  <c r="F207" i="10"/>
  <c r="J206" i="10"/>
  <c r="I206" i="10"/>
  <c r="F206" i="10"/>
  <c r="G206" i="10" s="1"/>
  <c r="I205" i="10"/>
  <c r="J205" i="10" s="1"/>
  <c r="G205" i="10"/>
  <c r="F205" i="10"/>
  <c r="J204" i="10"/>
  <c r="I204" i="10"/>
  <c r="F204" i="10"/>
  <c r="G204" i="10" s="1"/>
  <c r="I203" i="10"/>
  <c r="J203" i="10" s="1"/>
  <c r="F203" i="10"/>
  <c r="G203" i="10" s="1"/>
  <c r="I202" i="10"/>
  <c r="J202" i="10" s="1"/>
  <c r="F202" i="10"/>
  <c r="G202" i="10" s="1"/>
  <c r="I201" i="10"/>
  <c r="J201" i="10" s="1"/>
  <c r="F201" i="10"/>
  <c r="G201" i="10" s="1"/>
  <c r="I200" i="10"/>
  <c r="J200" i="10" s="1"/>
  <c r="F200" i="10"/>
  <c r="G200" i="10" s="1"/>
  <c r="I199" i="10"/>
  <c r="J199" i="10" s="1"/>
  <c r="G199" i="10"/>
  <c r="F199" i="10"/>
  <c r="I198" i="10"/>
  <c r="J198" i="10" s="1"/>
  <c r="F198" i="10"/>
  <c r="G198" i="10" s="1"/>
  <c r="I197" i="10"/>
  <c r="J197" i="10" s="1"/>
  <c r="F197" i="10"/>
  <c r="G197" i="10" s="1"/>
  <c r="J196" i="10"/>
  <c r="I196" i="10"/>
  <c r="F196" i="10"/>
  <c r="G196" i="10" s="1"/>
  <c r="I195" i="10"/>
  <c r="J195" i="10" s="1"/>
  <c r="F195" i="10"/>
  <c r="G195" i="10" s="1"/>
  <c r="I194" i="10"/>
  <c r="J194" i="10" s="1"/>
  <c r="F194" i="10"/>
  <c r="G194" i="10" s="1"/>
  <c r="I193" i="10"/>
  <c r="J193" i="10" s="1"/>
  <c r="F193" i="10"/>
  <c r="G193" i="10" s="1"/>
  <c r="I192" i="10"/>
  <c r="J192" i="10" s="1"/>
  <c r="F192" i="10"/>
  <c r="G192" i="10" s="1"/>
  <c r="I191" i="10"/>
  <c r="J191" i="10" s="1"/>
  <c r="G191" i="10"/>
  <c r="F191" i="10"/>
  <c r="I190" i="10"/>
  <c r="J190" i="10" s="1"/>
  <c r="F190" i="10"/>
  <c r="G190" i="10" s="1"/>
  <c r="I189" i="10"/>
  <c r="J189" i="10" s="1"/>
  <c r="F189" i="10"/>
  <c r="G189" i="10" s="1"/>
  <c r="J188" i="10"/>
  <c r="I188" i="10"/>
  <c r="F188" i="10"/>
  <c r="G188" i="10" s="1"/>
  <c r="I187" i="10"/>
  <c r="J187" i="10" s="1"/>
  <c r="F187" i="10"/>
  <c r="G187" i="10" s="1"/>
  <c r="I186" i="10"/>
  <c r="J186" i="10" s="1"/>
  <c r="F186" i="10"/>
  <c r="G186" i="10" s="1"/>
  <c r="I185" i="10"/>
  <c r="J185" i="10" s="1"/>
  <c r="F185" i="10"/>
  <c r="G185" i="10" s="1"/>
  <c r="I184" i="10"/>
  <c r="J184" i="10" s="1"/>
  <c r="F184" i="10"/>
  <c r="G184" i="10" s="1"/>
  <c r="I183" i="10"/>
  <c r="J183" i="10" s="1"/>
  <c r="G183" i="10"/>
  <c r="F183" i="10"/>
  <c r="I182" i="10"/>
  <c r="J182" i="10" s="1"/>
  <c r="F182" i="10"/>
  <c r="G182" i="10" s="1"/>
  <c r="I181" i="10"/>
  <c r="J181" i="10" s="1"/>
  <c r="F181" i="10"/>
  <c r="G181" i="10" s="1"/>
  <c r="J180" i="10"/>
  <c r="I180" i="10"/>
  <c r="F180" i="10"/>
  <c r="G180" i="10" s="1"/>
  <c r="I179" i="10"/>
  <c r="J179" i="10" s="1"/>
  <c r="F179" i="10"/>
  <c r="G179" i="10" s="1"/>
  <c r="I178" i="10"/>
  <c r="J178" i="10" s="1"/>
  <c r="F178" i="10"/>
  <c r="G178" i="10" s="1"/>
  <c r="I177" i="10"/>
  <c r="J177" i="10" s="1"/>
  <c r="F177" i="10"/>
  <c r="G177" i="10" s="1"/>
  <c r="I176" i="10"/>
  <c r="J176" i="10" s="1"/>
  <c r="F176" i="10"/>
  <c r="G176" i="10" s="1"/>
  <c r="I175" i="10"/>
  <c r="J175" i="10" s="1"/>
  <c r="G175" i="10"/>
  <c r="F175" i="10"/>
  <c r="I174" i="10"/>
  <c r="J174" i="10" s="1"/>
  <c r="F174" i="10"/>
  <c r="G174" i="10" s="1"/>
  <c r="I173" i="10"/>
  <c r="J173" i="10" s="1"/>
  <c r="F173" i="10"/>
  <c r="G173" i="10" s="1"/>
  <c r="J172" i="10"/>
  <c r="I172" i="10"/>
  <c r="F172" i="10"/>
  <c r="G172" i="10" s="1"/>
  <c r="I171" i="10"/>
  <c r="J171" i="10" s="1"/>
  <c r="F171" i="10"/>
  <c r="G171" i="10" s="1"/>
  <c r="I170" i="10"/>
  <c r="J170" i="10" s="1"/>
  <c r="F170" i="10"/>
  <c r="G170" i="10" s="1"/>
  <c r="I169" i="10"/>
  <c r="J169" i="10" s="1"/>
  <c r="F169" i="10"/>
  <c r="G169" i="10" s="1"/>
  <c r="I168" i="10"/>
  <c r="J168" i="10" s="1"/>
  <c r="F168" i="10"/>
  <c r="G168" i="10" s="1"/>
  <c r="I167" i="10"/>
  <c r="J167" i="10" s="1"/>
  <c r="G167" i="10"/>
  <c r="F167" i="10"/>
  <c r="I166" i="10"/>
  <c r="J166" i="10" s="1"/>
  <c r="F166" i="10"/>
  <c r="G166" i="10" s="1"/>
  <c r="I165" i="10"/>
  <c r="J165" i="10" s="1"/>
  <c r="F165" i="10"/>
  <c r="G165" i="10" s="1"/>
  <c r="J164" i="10"/>
  <c r="I164" i="10"/>
  <c r="F164" i="10"/>
  <c r="G164" i="10" s="1"/>
  <c r="I163" i="10"/>
  <c r="J163" i="10" s="1"/>
  <c r="F163" i="10"/>
  <c r="G163" i="10" s="1"/>
  <c r="I162" i="10"/>
  <c r="J162" i="10" s="1"/>
  <c r="F162" i="10"/>
  <c r="G162" i="10" s="1"/>
  <c r="I161" i="10"/>
  <c r="J161" i="10" s="1"/>
  <c r="F161" i="10"/>
  <c r="G161" i="10" s="1"/>
  <c r="I160" i="10"/>
  <c r="J160" i="10" s="1"/>
  <c r="F160" i="10"/>
  <c r="G160" i="10" s="1"/>
  <c r="I159" i="10"/>
  <c r="J159" i="10" s="1"/>
  <c r="G159" i="10"/>
  <c r="F159" i="10"/>
  <c r="I158" i="10"/>
  <c r="J158" i="10" s="1"/>
  <c r="F158" i="10"/>
  <c r="G158" i="10" s="1"/>
  <c r="I157" i="10"/>
  <c r="J157" i="10" s="1"/>
  <c r="F157" i="10"/>
  <c r="G157" i="10" s="1"/>
  <c r="J156" i="10"/>
  <c r="I156" i="10"/>
  <c r="F156" i="10"/>
  <c r="G156" i="10" s="1"/>
  <c r="I155" i="10"/>
  <c r="J155" i="10" s="1"/>
  <c r="F155" i="10"/>
  <c r="G155" i="10" s="1"/>
  <c r="I154" i="10"/>
  <c r="J154" i="10" s="1"/>
  <c r="F154" i="10"/>
  <c r="G154" i="10" s="1"/>
  <c r="I153" i="10"/>
  <c r="J153" i="10" s="1"/>
  <c r="F153" i="10"/>
  <c r="G153" i="10" s="1"/>
  <c r="I152" i="10"/>
  <c r="J152" i="10" s="1"/>
  <c r="F152" i="10"/>
  <c r="G152" i="10" s="1"/>
  <c r="I151" i="10"/>
  <c r="J151" i="10" s="1"/>
  <c r="G151" i="10"/>
  <c r="F151" i="10"/>
  <c r="I150" i="10"/>
  <c r="J150" i="10" s="1"/>
  <c r="F150" i="10"/>
  <c r="G150" i="10" s="1"/>
  <c r="I149" i="10"/>
  <c r="J149" i="10" s="1"/>
  <c r="F149" i="10"/>
  <c r="G149" i="10" s="1"/>
  <c r="J148" i="10"/>
  <c r="I148" i="10"/>
  <c r="F148" i="10"/>
  <c r="G148" i="10" s="1"/>
  <c r="I147" i="10"/>
  <c r="J147" i="10" s="1"/>
  <c r="F147" i="10"/>
  <c r="G147" i="10" s="1"/>
  <c r="I146" i="10"/>
  <c r="J146" i="10" s="1"/>
  <c r="F146" i="10"/>
  <c r="G146" i="10" s="1"/>
  <c r="I145" i="10"/>
  <c r="J145" i="10" s="1"/>
  <c r="F145" i="10"/>
  <c r="G145" i="10" s="1"/>
  <c r="I144" i="10"/>
  <c r="J144" i="10" s="1"/>
  <c r="F144" i="10"/>
  <c r="G144" i="10" s="1"/>
  <c r="I143" i="10"/>
  <c r="J143" i="10" s="1"/>
  <c r="G143" i="10"/>
  <c r="F143" i="10"/>
  <c r="I142" i="10"/>
  <c r="J142" i="10" s="1"/>
  <c r="F142" i="10"/>
  <c r="G142" i="10" s="1"/>
  <c r="I141" i="10"/>
  <c r="J141" i="10" s="1"/>
  <c r="F141" i="10"/>
  <c r="G141" i="10" s="1"/>
  <c r="J140" i="10"/>
  <c r="I140" i="10"/>
  <c r="F140" i="10"/>
  <c r="G140" i="10" s="1"/>
  <c r="I139" i="10"/>
  <c r="J139" i="10" s="1"/>
  <c r="F139" i="10"/>
  <c r="G139" i="10" s="1"/>
  <c r="I138" i="10"/>
  <c r="J138" i="10" s="1"/>
  <c r="F138" i="10"/>
  <c r="G138" i="10" s="1"/>
  <c r="I137" i="10"/>
  <c r="J137" i="10" s="1"/>
  <c r="F137" i="10"/>
  <c r="G137" i="10" s="1"/>
  <c r="I136" i="10"/>
  <c r="J136" i="10" s="1"/>
  <c r="F136" i="10"/>
  <c r="G136" i="10" s="1"/>
  <c r="I135" i="10"/>
  <c r="J135" i="10" s="1"/>
  <c r="G135" i="10"/>
  <c r="F135" i="10"/>
  <c r="I134" i="10"/>
  <c r="J134" i="10" s="1"/>
  <c r="F134" i="10"/>
  <c r="G134" i="10" s="1"/>
  <c r="I133" i="10"/>
  <c r="J133" i="10" s="1"/>
  <c r="F133" i="10"/>
  <c r="G133" i="10" s="1"/>
  <c r="J132" i="10"/>
  <c r="I132" i="10"/>
  <c r="F132" i="10"/>
  <c r="G132" i="10" s="1"/>
  <c r="I131" i="10"/>
  <c r="J131" i="10" s="1"/>
  <c r="F131" i="10"/>
  <c r="G131" i="10" s="1"/>
  <c r="I130" i="10"/>
  <c r="J130" i="10" s="1"/>
  <c r="F130" i="10"/>
  <c r="G130" i="10" s="1"/>
  <c r="I129" i="10"/>
  <c r="J129" i="10" s="1"/>
  <c r="F129" i="10"/>
  <c r="G129" i="10" s="1"/>
  <c r="I128" i="10"/>
  <c r="J128" i="10" s="1"/>
  <c r="F128" i="10"/>
  <c r="G128" i="10" s="1"/>
  <c r="I127" i="10"/>
  <c r="J127" i="10" s="1"/>
  <c r="G127" i="10"/>
  <c r="F127" i="10"/>
  <c r="I126" i="10"/>
  <c r="J126" i="10" s="1"/>
  <c r="F126" i="10"/>
  <c r="G126" i="10" s="1"/>
  <c r="I125" i="10"/>
  <c r="J125" i="10" s="1"/>
  <c r="F125" i="10"/>
  <c r="G125" i="10" s="1"/>
  <c r="J124" i="10"/>
  <c r="I124" i="10"/>
  <c r="F124" i="10"/>
  <c r="G124" i="10" s="1"/>
  <c r="I123" i="10"/>
  <c r="J123" i="10" s="1"/>
  <c r="F123" i="10"/>
  <c r="G123" i="10" s="1"/>
  <c r="I122" i="10"/>
  <c r="J122" i="10" s="1"/>
  <c r="F122" i="10"/>
  <c r="G122" i="10" s="1"/>
  <c r="I121" i="10"/>
  <c r="J121" i="10" s="1"/>
  <c r="F121" i="10"/>
  <c r="G121" i="10" s="1"/>
  <c r="I120" i="10"/>
  <c r="J120" i="10" s="1"/>
  <c r="F120" i="10"/>
  <c r="G120" i="10" s="1"/>
  <c r="I119" i="10"/>
  <c r="J119" i="10" s="1"/>
  <c r="G119" i="10"/>
  <c r="F119" i="10"/>
  <c r="I118" i="10"/>
  <c r="J118" i="10" s="1"/>
  <c r="F118" i="10"/>
  <c r="G118" i="10" s="1"/>
  <c r="I117" i="10"/>
  <c r="J117" i="10" s="1"/>
  <c r="F117" i="10"/>
  <c r="G117" i="10" s="1"/>
  <c r="J116" i="10"/>
  <c r="I116" i="10"/>
  <c r="F116" i="10"/>
  <c r="G116" i="10" s="1"/>
  <c r="I115" i="10"/>
  <c r="J115" i="10" s="1"/>
  <c r="F115" i="10"/>
  <c r="G115" i="10" s="1"/>
  <c r="I114" i="10"/>
  <c r="J114" i="10" s="1"/>
  <c r="F114" i="10"/>
  <c r="G114" i="10" s="1"/>
  <c r="I113" i="10"/>
  <c r="J113" i="10" s="1"/>
  <c r="F113" i="10"/>
  <c r="G113" i="10" s="1"/>
  <c r="I112" i="10"/>
  <c r="J112" i="10" s="1"/>
  <c r="F112" i="10"/>
  <c r="G112" i="10" s="1"/>
  <c r="I111" i="10"/>
  <c r="J111" i="10" s="1"/>
  <c r="G111" i="10"/>
  <c r="F111" i="10"/>
  <c r="I110" i="10"/>
  <c r="J110" i="10" s="1"/>
  <c r="F110" i="10"/>
  <c r="G110" i="10" s="1"/>
  <c r="I109" i="10"/>
  <c r="J109" i="10" s="1"/>
  <c r="F109" i="10"/>
  <c r="G109" i="10" s="1"/>
  <c r="J108" i="10"/>
  <c r="I108" i="10"/>
  <c r="F108" i="10"/>
  <c r="G108" i="10" s="1"/>
  <c r="I107" i="10"/>
  <c r="J107" i="10" s="1"/>
  <c r="F107" i="10"/>
  <c r="G107" i="10" s="1"/>
  <c r="I106" i="10"/>
  <c r="J106" i="10" s="1"/>
  <c r="F106" i="10"/>
  <c r="G106" i="10" s="1"/>
  <c r="I105" i="10"/>
  <c r="J105" i="10" s="1"/>
  <c r="F105" i="10"/>
  <c r="G105" i="10" s="1"/>
  <c r="I104" i="10"/>
  <c r="J104" i="10" s="1"/>
  <c r="F104" i="10"/>
  <c r="G104" i="10" s="1"/>
  <c r="I103" i="10"/>
  <c r="J103" i="10" s="1"/>
  <c r="G103" i="10"/>
  <c r="F103" i="10"/>
  <c r="I102" i="10"/>
  <c r="J102" i="10" s="1"/>
  <c r="F102" i="10"/>
  <c r="G102" i="10" s="1"/>
  <c r="I101" i="10"/>
  <c r="J101" i="10" s="1"/>
  <c r="F101" i="10"/>
  <c r="G101" i="10" s="1"/>
  <c r="J100" i="10"/>
  <c r="I100" i="10"/>
  <c r="F100" i="10"/>
  <c r="G100" i="10" s="1"/>
  <c r="I99" i="10"/>
  <c r="J99" i="10" s="1"/>
  <c r="F99" i="10"/>
  <c r="G99" i="10" s="1"/>
  <c r="I98" i="10"/>
  <c r="J98" i="10" s="1"/>
  <c r="F98" i="10"/>
  <c r="G98" i="10" s="1"/>
  <c r="I97" i="10"/>
  <c r="J97" i="10" s="1"/>
  <c r="F97" i="10"/>
  <c r="G97" i="10" s="1"/>
  <c r="I96" i="10"/>
  <c r="J96" i="10" s="1"/>
  <c r="F96" i="10"/>
  <c r="G96" i="10" s="1"/>
  <c r="I95" i="10"/>
  <c r="J95" i="10" s="1"/>
  <c r="G95" i="10"/>
  <c r="F95" i="10"/>
  <c r="I94" i="10"/>
  <c r="J94" i="10" s="1"/>
  <c r="F94" i="10"/>
  <c r="G94" i="10" s="1"/>
  <c r="I93" i="10"/>
  <c r="J93" i="10" s="1"/>
  <c r="F93" i="10"/>
  <c r="G93" i="10" s="1"/>
  <c r="J92" i="10"/>
  <c r="I92" i="10"/>
  <c r="F92" i="10"/>
  <c r="G92" i="10" s="1"/>
  <c r="I91" i="10"/>
  <c r="J91" i="10" s="1"/>
  <c r="F91" i="10"/>
  <c r="G91" i="10" s="1"/>
  <c r="I90" i="10"/>
  <c r="J90" i="10" s="1"/>
  <c r="F90" i="10"/>
  <c r="G90" i="10" s="1"/>
  <c r="I89" i="10"/>
  <c r="J89" i="10" s="1"/>
  <c r="F89" i="10"/>
  <c r="G89" i="10" s="1"/>
  <c r="I88" i="10"/>
  <c r="J88" i="10" s="1"/>
  <c r="F88" i="10"/>
  <c r="G88" i="10" s="1"/>
  <c r="I87" i="10"/>
  <c r="J87" i="10" s="1"/>
  <c r="G87" i="10"/>
  <c r="F87" i="10"/>
  <c r="I86" i="10"/>
  <c r="J86" i="10" s="1"/>
  <c r="F86" i="10"/>
  <c r="G86" i="10" s="1"/>
  <c r="I85" i="10"/>
  <c r="J85" i="10" s="1"/>
  <c r="F85" i="10"/>
  <c r="G85" i="10" s="1"/>
  <c r="J84" i="10"/>
  <c r="I84" i="10"/>
  <c r="F84" i="10"/>
  <c r="G84" i="10" s="1"/>
  <c r="I83" i="10"/>
  <c r="J83" i="10" s="1"/>
  <c r="F83" i="10"/>
  <c r="G83" i="10" s="1"/>
  <c r="I82" i="10"/>
  <c r="J82" i="10" s="1"/>
  <c r="F82" i="10"/>
  <c r="G82" i="10" s="1"/>
  <c r="I81" i="10"/>
  <c r="J81" i="10" s="1"/>
  <c r="F81" i="10"/>
  <c r="G81" i="10" s="1"/>
  <c r="I80" i="10"/>
  <c r="J80" i="10" s="1"/>
  <c r="F80" i="10"/>
  <c r="G80" i="10" s="1"/>
  <c r="I79" i="10"/>
  <c r="J79" i="10" s="1"/>
  <c r="G79" i="10"/>
  <c r="F79" i="10"/>
  <c r="J78" i="10"/>
  <c r="I78" i="10"/>
  <c r="G78" i="10"/>
  <c r="F78" i="10"/>
  <c r="I77" i="10"/>
  <c r="J77" i="10" s="1"/>
  <c r="G77" i="10"/>
  <c r="F77" i="10"/>
  <c r="I76" i="10"/>
  <c r="J76" i="10" s="1"/>
  <c r="F76" i="10"/>
  <c r="G76" i="10" s="1"/>
  <c r="I75" i="10"/>
  <c r="J75" i="10" s="1"/>
  <c r="F75" i="10"/>
  <c r="G75" i="10" s="1"/>
  <c r="J74" i="10"/>
  <c r="I74" i="10"/>
  <c r="G74" i="10"/>
  <c r="F74" i="10"/>
  <c r="I73" i="10"/>
  <c r="J73" i="10" s="1"/>
  <c r="F73" i="10"/>
  <c r="G73" i="10" s="1"/>
  <c r="J72" i="10"/>
  <c r="I72" i="10"/>
  <c r="F72" i="10"/>
  <c r="G72" i="10" s="1"/>
  <c r="I71" i="10"/>
  <c r="J71" i="10" s="1"/>
  <c r="G71" i="10"/>
  <c r="F71" i="10"/>
  <c r="I70" i="10"/>
  <c r="J70" i="10" s="1"/>
  <c r="G70" i="10"/>
  <c r="F70" i="10"/>
  <c r="I69" i="10"/>
  <c r="J69" i="10" s="1"/>
  <c r="F69" i="10"/>
  <c r="G69" i="10" s="1"/>
  <c r="I68" i="10"/>
  <c r="J68" i="10" s="1"/>
  <c r="G68" i="10"/>
  <c r="F68" i="10"/>
  <c r="I67" i="10"/>
  <c r="J67" i="10" s="1"/>
  <c r="G67" i="10"/>
  <c r="F67" i="10"/>
  <c r="J66" i="10"/>
  <c r="I66" i="10"/>
  <c r="F66" i="10"/>
  <c r="G66" i="10" s="1"/>
  <c r="I65" i="10"/>
  <c r="J65" i="10" s="1"/>
  <c r="F65" i="10"/>
  <c r="G65" i="10" s="1"/>
  <c r="I64" i="10"/>
  <c r="J64" i="10" s="1"/>
  <c r="F64" i="10"/>
  <c r="G64" i="10" s="1"/>
  <c r="I63" i="10"/>
  <c r="J63" i="10" s="1"/>
  <c r="G63" i="10"/>
  <c r="F63" i="10"/>
  <c r="J62" i="10"/>
  <c r="I62" i="10"/>
  <c r="G62" i="10"/>
  <c r="F62" i="10"/>
  <c r="I61" i="10"/>
  <c r="J61" i="10" s="1"/>
  <c r="G61" i="10"/>
  <c r="F61" i="10"/>
  <c r="I60" i="10"/>
  <c r="J60" i="10" s="1"/>
  <c r="F60" i="10"/>
  <c r="G60" i="10" s="1"/>
  <c r="I59" i="10"/>
  <c r="J59" i="10" s="1"/>
  <c r="F59" i="10"/>
  <c r="G59" i="10" s="1"/>
  <c r="J58" i="10"/>
  <c r="I58" i="10"/>
  <c r="G58" i="10"/>
  <c r="F58" i="10"/>
  <c r="I57" i="10"/>
  <c r="J57" i="10" s="1"/>
  <c r="F57" i="10"/>
  <c r="G57" i="10" s="1"/>
  <c r="J56" i="10"/>
  <c r="I56" i="10"/>
  <c r="F56" i="10"/>
  <c r="G56" i="10" s="1"/>
  <c r="I55" i="10"/>
  <c r="J55" i="10" s="1"/>
  <c r="G55" i="10"/>
  <c r="F55" i="10"/>
  <c r="I54" i="10"/>
  <c r="J54" i="10" s="1"/>
  <c r="G54" i="10"/>
  <c r="F54" i="10"/>
  <c r="I53" i="10"/>
  <c r="J53" i="10" s="1"/>
  <c r="F53" i="10"/>
  <c r="G53" i="10" s="1"/>
  <c r="I52" i="10"/>
  <c r="J52" i="10" s="1"/>
  <c r="G52" i="10"/>
  <c r="F52" i="10"/>
  <c r="I51" i="10"/>
  <c r="J51" i="10" s="1"/>
  <c r="G51" i="10"/>
  <c r="F51" i="10"/>
  <c r="J50" i="10"/>
  <c r="I50" i="10"/>
  <c r="F50" i="10"/>
  <c r="G50" i="10" s="1"/>
  <c r="I49" i="10"/>
  <c r="J49" i="10" s="1"/>
  <c r="F49" i="10"/>
  <c r="G49" i="10" s="1"/>
  <c r="I48" i="10"/>
  <c r="J48" i="10" s="1"/>
  <c r="F48" i="10"/>
  <c r="G48" i="10" s="1"/>
  <c r="I47" i="10"/>
  <c r="J47" i="10" s="1"/>
  <c r="G47" i="10"/>
  <c r="F47" i="10"/>
  <c r="J46" i="10"/>
  <c r="I46" i="10"/>
  <c r="G46" i="10"/>
  <c r="F46" i="10"/>
  <c r="I45" i="10"/>
  <c r="J45" i="10" s="1"/>
  <c r="G45" i="10"/>
  <c r="F45" i="10"/>
  <c r="I44" i="10"/>
  <c r="J44" i="10" s="1"/>
  <c r="F44" i="10"/>
  <c r="G44" i="10" s="1"/>
  <c r="I43" i="10"/>
  <c r="J43" i="10" s="1"/>
  <c r="F43" i="10"/>
  <c r="G43" i="10" s="1"/>
  <c r="J42" i="10"/>
  <c r="I42" i="10"/>
  <c r="G42" i="10"/>
  <c r="F42" i="10"/>
  <c r="I41" i="10"/>
  <c r="J41" i="10" s="1"/>
  <c r="F41" i="10"/>
  <c r="G41" i="10" s="1"/>
  <c r="J40" i="10"/>
  <c r="I40" i="10"/>
  <c r="F40" i="10"/>
  <c r="G40" i="10" s="1"/>
  <c r="I39" i="10"/>
  <c r="J39" i="10" s="1"/>
  <c r="G39" i="10"/>
  <c r="F39" i="10"/>
  <c r="I38" i="10"/>
  <c r="J38" i="10" s="1"/>
  <c r="G38" i="10"/>
  <c r="F38" i="10"/>
  <c r="I37" i="10"/>
  <c r="J37" i="10" s="1"/>
  <c r="F37" i="10"/>
  <c r="G37" i="10" s="1"/>
  <c r="I36" i="10"/>
  <c r="J36" i="10" s="1"/>
  <c r="G36" i="10"/>
  <c r="F36" i="10"/>
  <c r="I35" i="10"/>
  <c r="J35" i="10" s="1"/>
  <c r="F35" i="10"/>
  <c r="G35" i="10" s="1"/>
  <c r="I34" i="10"/>
  <c r="J34" i="10" s="1"/>
  <c r="G34" i="10"/>
  <c r="F34" i="10"/>
  <c r="I33" i="10"/>
  <c r="J33" i="10" s="1"/>
  <c r="F33" i="10"/>
  <c r="G33" i="10" s="1"/>
  <c r="I32" i="10"/>
  <c r="J32" i="10" s="1"/>
  <c r="G32" i="10"/>
  <c r="F32" i="10"/>
  <c r="I31" i="10"/>
  <c r="J31" i="10" s="1"/>
  <c r="F31" i="10"/>
  <c r="G31" i="10" s="1"/>
  <c r="I30" i="10"/>
  <c r="J30" i="10" s="1"/>
  <c r="G30" i="10"/>
  <c r="F30" i="10"/>
  <c r="I29" i="10"/>
  <c r="J29" i="10" s="1"/>
  <c r="F29" i="10"/>
  <c r="G29" i="10" s="1"/>
  <c r="I28" i="10"/>
  <c r="J28" i="10" s="1"/>
  <c r="G28" i="10"/>
  <c r="F28" i="10"/>
  <c r="I27" i="10"/>
  <c r="J27" i="10" s="1"/>
  <c r="F27" i="10"/>
  <c r="G27" i="10" s="1"/>
  <c r="I26" i="10"/>
  <c r="J26" i="10" s="1"/>
  <c r="G26" i="10"/>
  <c r="F26" i="10"/>
  <c r="I25" i="10"/>
  <c r="J25" i="10" s="1"/>
  <c r="F25" i="10"/>
  <c r="G25" i="10" s="1"/>
  <c r="I24" i="10"/>
  <c r="J24" i="10" s="1"/>
  <c r="G24" i="10"/>
  <c r="F24" i="10"/>
  <c r="I23" i="10"/>
  <c r="J23" i="10" s="1"/>
  <c r="F23" i="10"/>
  <c r="G23" i="10" s="1"/>
  <c r="I22" i="10"/>
  <c r="J22" i="10" s="1"/>
  <c r="G22" i="10"/>
  <c r="F22" i="10"/>
  <c r="I21" i="10"/>
  <c r="J21" i="10" s="1"/>
  <c r="F21" i="10"/>
  <c r="G21" i="10" s="1"/>
  <c r="I20" i="10"/>
  <c r="J20" i="10" s="1"/>
  <c r="G20" i="10"/>
  <c r="F20" i="10"/>
  <c r="I19" i="10"/>
  <c r="J19" i="10" s="1"/>
  <c r="F19" i="10"/>
  <c r="G19" i="10" s="1"/>
  <c r="I18" i="10"/>
  <c r="J18" i="10" s="1"/>
  <c r="G18" i="10"/>
  <c r="F18" i="10"/>
  <c r="I17" i="10"/>
  <c r="J17" i="10" s="1"/>
  <c r="F17" i="10"/>
  <c r="G17" i="10" s="1"/>
  <c r="I16" i="10"/>
  <c r="J16" i="10" s="1"/>
  <c r="G16" i="10"/>
  <c r="F16" i="10"/>
  <c r="I15" i="10"/>
  <c r="J15" i="10" s="1"/>
  <c r="F15" i="10"/>
  <c r="G15" i="10" s="1"/>
  <c r="I14" i="10"/>
  <c r="J14" i="10" s="1"/>
  <c r="G14" i="10"/>
  <c r="F14" i="10"/>
  <c r="I13" i="10"/>
  <c r="J13" i="10" s="1"/>
  <c r="F13" i="10"/>
  <c r="G13" i="10" s="1"/>
  <c r="I12" i="10"/>
  <c r="J12" i="10" s="1"/>
  <c r="G12" i="10"/>
  <c r="F12" i="10"/>
  <c r="I11" i="10"/>
  <c r="J11" i="10" s="1"/>
  <c r="F11" i="10"/>
  <c r="G11" i="10" s="1"/>
  <c r="I10" i="10"/>
  <c r="J10" i="10" s="1"/>
  <c r="G10" i="10"/>
  <c r="F10" i="10"/>
  <c r="I9" i="10"/>
  <c r="J9" i="10" s="1"/>
  <c r="F9" i="10"/>
  <c r="G9" i="10" s="1"/>
  <c r="I8" i="10"/>
  <c r="J8" i="10" s="1"/>
  <c r="G8" i="10"/>
  <c r="F8" i="10"/>
  <c r="I7" i="10"/>
  <c r="J7" i="10" s="1"/>
  <c r="F7" i="10"/>
  <c r="G7" i="10" s="1"/>
  <c r="I6" i="10"/>
  <c r="J6" i="10" s="1"/>
  <c r="G6" i="10"/>
  <c r="F6" i="10"/>
  <c r="I5" i="10"/>
  <c r="J5" i="10" s="1"/>
  <c r="F5" i="10"/>
  <c r="G5" i="10" s="1"/>
  <c r="I976" i="9" l="1"/>
  <c r="J976" i="9" s="1"/>
  <c r="F976" i="9"/>
  <c r="G976" i="9" s="1"/>
  <c r="I974" i="9"/>
  <c r="J974" i="9" s="1"/>
  <c r="F974" i="9"/>
  <c r="G974" i="9" s="1"/>
  <c r="I973" i="9"/>
  <c r="J973" i="9" s="1"/>
  <c r="F973" i="9"/>
  <c r="G973" i="9" s="1"/>
  <c r="I972" i="9"/>
  <c r="J972" i="9" s="1"/>
  <c r="F972" i="9"/>
  <c r="G972" i="9" s="1"/>
  <c r="I971" i="9"/>
  <c r="J971" i="9" s="1"/>
  <c r="F971" i="9"/>
  <c r="G971" i="9" s="1"/>
  <c r="I970" i="9"/>
  <c r="J970" i="9" s="1"/>
  <c r="F970" i="9"/>
  <c r="G970" i="9" s="1"/>
  <c r="I969" i="9"/>
  <c r="J969" i="9" s="1"/>
  <c r="F969" i="9"/>
  <c r="G969" i="9" s="1"/>
  <c r="I968" i="9"/>
  <c r="J968" i="9" s="1"/>
  <c r="F968" i="9"/>
  <c r="G968" i="9" s="1"/>
  <c r="I966" i="9"/>
  <c r="J966" i="9" s="1"/>
  <c r="F966" i="9"/>
  <c r="G966" i="9" s="1"/>
  <c r="I965" i="9"/>
  <c r="J965" i="9" s="1"/>
  <c r="F965" i="9"/>
  <c r="G965" i="9" s="1"/>
  <c r="I964" i="9"/>
  <c r="J964" i="9" s="1"/>
  <c r="F964" i="9"/>
  <c r="G964" i="9" s="1"/>
  <c r="I963" i="9"/>
  <c r="J963" i="9" s="1"/>
  <c r="F963" i="9"/>
  <c r="G963" i="9" s="1"/>
  <c r="I962" i="9"/>
  <c r="J962" i="9" s="1"/>
  <c r="F962" i="9"/>
  <c r="G962" i="9" s="1"/>
  <c r="I961" i="9"/>
  <c r="J961" i="9" s="1"/>
  <c r="F961" i="9"/>
  <c r="G961" i="9" s="1"/>
  <c r="I960" i="9"/>
  <c r="J960" i="9" s="1"/>
  <c r="F960" i="9"/>
  <c r="G960" i="9" s="1"/>
  <c r="I959" i="9"/>
  <c r="J959" i="9" s="1"/>
  <c r="F959" i="9"/>
  <c r="G959" i="9" s="1"/>
  <c r="I958" i="9"/>
  <c r="J958" i="9" s="1"/>
  <c r="F958" i="9"/>
  <c r="G958" i="9" s="1"/>
  <c r="I957" i="9"/>
  <c r="J957" i="9" s="1"/>
  <c r="F957" i="9"/>
  <c r="G957" i="9" s="1"/>
  <c r="I956" i="9"/>
  <c r="J956" i="9" s="1"/>
  <c r="F956" i="9"/>
  <c r="G956" i="9" s="1"/>
  <c r="I955" i="9"/>
  <c r="J955" i="9" s="1"/>
  <c r="F955" i="9"/>
  <c r="G955" i="9" s="1"/>
  <c r="I954" i="9"/>
  <c r="J954" i="9" s="1"/>
  <c r="F954" i="9"/>
  <c r="G954" i="9" s="1"/>
  <c r="I952" i="9"/>
  <c r="J952" i="9" s="1"/>
  <c r="F952" i="9"/>
  <c r="G952" i="9" s="1"/>
  <c r="I951" i="9"/>
  <c r="J951" i="9" s="1"/>
  <c r="F951" i="9"/>
  <c r="G951" i="9" s="1"/>
  <c r="I950" i="9"/>
  <c r="J950" i="9" s="1"/>
  <c r="F950" i="9"/>
  <c r="G950" i="9" s="1"/>
  <c r="I949" i="9"/>
  <c r="J949" i="9" s="1"/>
  <c r="F949" i="9"/>
  <c r="G949" i="9" s="1"/>
  <c r="I948" i="9"/>
  <c r="J948" i="9" s="1"/>
  <c r="F948" i="9"/>
  <c r="G948" i="9" s="1"/>
  <c r="I947" i="9"/>
  <c r="J947" i="9" s="1"/>
  <c r="F947" i="9"/>
  <c r="G947" i="9" s="1"/>
  <c r="I946" i="9"/>
  <c r="J946" i="9" s="1"/>
  <c r="F946" i="9"/>
  <c r="G946" i="9" s="1"/>
  <c r="I945" i="9"/>
  <c r="J945" i="9" s="1"/>
  <c r="F945" i="9"/>
  <c r="G945" i="9" s="1"/>
  <c r="I944" i="9"/>
  <c r="J944" i="9" s="1"/>
  <c r="F944" i="9"/>
  <c r="G944" i="9" s="1"/>
  <c r="I943" i="9"/>
  <c r="J943" i="9" s="1"/>
  <c r="F943" i="9"/>
  <c r="G943" i="9" s="1"/>
  <c r="I942" i="9"/>
  <c r="J942" i="9" s="1"/>
  <c r="F942" i="9"/>
  <c r="G942" i="9" s="1"/>
  <c r="I941" i="9"/>
  <c r="J941" i="9" s="1"/>
  <c r="F941" i="9"/>
  <c r="G941" i="9" s="1"/>
  <c r="I940" i="9"/>
  <c r="J940" i="9" s="1"/>
  <c r="F940" i="9"/>
  <c r="G940" i="9" s="1"/>
  <c r="I939" i="9"/>
  <c r="J939" i="9" s="1"/>
  <c r="F939" i="9"/>
  <c r="G939" i="9" s="1"/>
  <c r="I938" i="9"/>
  <c r="J938" i="9" s="1"/>
  <c r="F938" i="9"/>
  <c r="G938" i="9" s="1"/>
  <c r="I937" i="9"/>
  <c r="J937" i="9" s="1"/>
  <c r="F937" i="9"/>
  <c r="G937" i="9" s="1"/>
  <c r="I936" i="9"/>
  <c r="J936" i="9" s="1"/>
  <c r="F936" i="9"/>
  <c r="G936" i="9" s="1"/>
  <c r="I934" i="9"/>
  <c r="J934" i="9" s="1"/>
  <c r="F934" i="9"/>
  <c r="G934" i="9" s="1"/>
  <c r="I933" i="9"/>
  <c r="J933" i="9" s="1"/>
  <c r="F933" i="9"/>
  <c r="G933" i="9" s="1"/>
  <c r="I932" i="9"/>
  <c r="J932" i="9" s="1"/>
  <c r="F932" i="9"/>
  <c r="G932" i="9" s="1"/>
  <c r="I931" i="9"/>
  <c r="J931" i="9" s="1"/>
  <c r="F931" i="9"/>
  <c r="G931" i="9" s="1"/>
  <c r="I930" i="9"/>
  <c r="J930" i="9" s="1"/>
  <c r="F930" i="9"/>
  <c r="G930" i="9" s="1"/>
  <c r="I929" i="9"/>
  <c r="J929" i="9" s="1"/>
  <c r="F929" i="9"/>
  <c r="G929" i="9" s="1"/>
  <c r="I928" i="9"/>
  <c r="J928" i="9" s="1"/>
  <c r="F928" i="9"/>
  <c r="G928" i="9" s="1"/>
  <c r="I927" i="9"/>
  <c r="J927" i="9" s="1"/>
  <c r="F927" i="9"/>
  <c r="G927" i="9" s="1"/>
  <c r="I926" i="9"/>
  <c r="J926" i="9" s="1"/>
  <c r="F926" i="9"/>
  <c r="G926" i="9" s="1"/>
  <c r="I925" i="9"/>
  <c r="J925" i="9" s="1"/>
  <c r="F925" i="9"/>
  <c r="G925" i="9" s="1"/>
  <c r="I924" i="9"/>
  <c r="J924" i="9" s="1"/>
  <c r="F924" i="9"/>
  <c r="G924" i="9" s="1"/>
  <c r="I923" i="9"/>
  <c r="J923" i="9" s="1"/>
  <c r="F923" i="9"/>
  <c r="G923" i="9" s="1"/>
  <c r="I922" i="9"/>
  <c r="J922" i="9" s="1"/>
  <c r="F922" i="9"/>
  <c r="G922" i="9" s="1"/>
  <c r="I921" i="9"/>
  <c r="J921" i="9" s="1"/>
  <c r="F921" i="9"/>
  <c r="G921" i="9" s="1"/>
  <c r="I920" i="9"/>
  <c r="J920" i="9" s="1"/>
  <c r="F920" i="9"/>
  <c r="G920" i="9" s="1"/>
  <c r="I919" i="9"/>
  <c r="J919" i="9" s="1"/>
  <c r="F919" i="9"/>
  <c r="G919" i="9" s="1"/>
  <c r="I918" i="9"/>
  <c r="J918" i="9" s="1"/>
  <c r="F918" i="9"/>
  <c r="G918" i="9" s="1"/>
  <c r="I917" i="9"/>
  <c r="J917" i="9" s="1"/>
  <c r="F917" i="9"/>
  <c r="G917" i="9" s="1"/>
  <c r="I916" i="9"/>
  <c r="J916" i="9" s="1"/>
  <c r="F916" i="9"/>
  <c r="G916" i="9" s="1"/>
  <c r="I915" i="9"/>
  <c r="J915" i="9" s="1"/>
  <c r="F915" i="9"/>
  <c r="G915" i="9" s="1"/>
  <c r="I914" i="9"/>
  <c r="J914" i="9" s="1"/>
  <c r="F914" i="9"/>
  <c r="G914" i="9" s="1"/>
  <c r="I912" i="9"/>
  <c r="J912" i="9" s="1"/>
  <c r="F912" i="9"/>
  <c r="G912" i="9" s="1"/>
  <c r="I911" i="9"/>
  <c r="J911" i="9" s="1"/>
  <c r="F911" i="9"/>
  <c r="G911" i="9" s="1"/>
  <c r="I910" i="9"/>
  <c r="J910" i="9" s="1"/>
  <c r="F910" i="9"/>
  <c r="G910" i="9" s="1"/>
  <c r="I909" i="9"/>
  <c r="J909" i="9" s="1"/>
  <c r="F909" i="9"/>
  <c r="G909" i="9" s="1"/>
  <c r="I908" i="9"/>
  <c r="J908" i="9" s="1"/>
  <c r="F908" i="9"/>
  <c r="G908" i="9" s="1"/>
  <c r="I907" i="9"/>
  <c r="J907" i="9" s="1"/>
  <c r="F907" i="9"/>
  <c r="G907" i="9" s="1"/>
  <c r="I906" i="9"/>
  <c r="J906" i="9" s="1"/>
  <c r="F906" i="9"/>
  <c r="G906" i="9" s="1"/>
  <c r="I905" i="9"/>
  <c r="J905" i="9" s="1"/>
  <c r="F905" i="9"/>
  <c r="G905" i="9" s="1"/>
  <c r="I904" i="9"/>
  <c r="J904" i="9" s="1"/>
  <c r="F904" i="9"/>
  <c r="G904" i="9" s="1"/>
  <c r="I903" i="9"/>
  <c r="J903" i="9" s="1"/>
  <c r="F903" i="9"/>
  <c r="G903" i="9" s="1"/>
  <c r="I902" i="9"/>
  <c r="J902" i="9" s="1"/>
  <c r="F902" i="9"/>
  <c r="G902" i="9" s="1"/>
  <c r="I900" i="9"/>
  <c r="J900" i="9" s="1"/>
  <c r="F900" i="9"/>
  <c r="G900" i="9" s="1"/>
  <c r="I899" i="9"/>
  <c r="J899" i="9" s="1"/>
  <c r="F899" i="9"/>
  <c r="G899" i="9" s="1"/>
  <c r="I898" i="9"/>
  <c r="J898" i="9" s="1"/>
  <c r="F898" i="9"/>
  <c r="G898" i="9" s="1"/>
  <c r="I897" i="9"/>
  <c r="J897" i="9" s="1"/>
  <c r="F897" i="9"/>
  <c r="G897" i="9" s="1"/>
  <c r="I896" i="9"/>
  <c r="J896" i="9" s="1"/>
  <c r="F896" i="9"/>
  <c r="G896" i="9" s="1"/>
  <c r="I895" i="9"/>
  <c r="J895" i="9" s="1"/>
  <c r="F895" i="9"/>
  <c r="G895" i="9" s="1"/>
  <c r="I894" i="9"/>
  <c r="J894" i="9" s="1"/>
  <c r="F894" i="9"/>
  <c r="G894" i="9" s="1"/>
  <c r="I893" i="9"/>
  <c r="J893" i="9" s="1"/>
  <c r="F893" i="9"/>
  <c r="G893" i="9" s="1"/>
  <c r="I892" i="9"/>
  <c r="J892" i="9" s="1"/>
  <c r="F892" i="9"/>
  <c r="G892" i="9" s="1"/>
  <c r="I891" i="9"/>
  <c r="J891" i="9" s="1"/>
  <c r="F891" i="9"/>
  <c r="G891" i="9" s="1"/>
  <c r="I890" i="9"/>
  <c r="J890" i="9" s="1"/>
  <c r="F890" i="9"/>
  <c r="G890" i="9" s="1"/>
  <c r="I889" i="9"/>
  <c r="J889" i="9" s="1"/>
  <c r="F889" i="9"/>
  <c r="G889" i="9" s="1"/>
  <c r="I888" i="9"/>
  <c r="J888" i="9" s="1"/>
  <c r="F888" i="9"/>
  <c r="G888" i="9" s="1"/>
  <c r="I887" i="9"/>
  <c r="J887" i="9" s="1"/>
  <c r="F887" i="9"/>
  <c r="G887" i="9" s="1"/>
  <c r="I886" i="9"/>
  <c r="J886" i="9" s="1"/>
  <c r="F886" i="9"/>
  <c r="G886" i="9" s="1"/>
  <c r="I885" i="9"/>
  <c r="J885" i="9" s="1"/>
  <c r="F885" i="9"/>
  <c r="G885" i="9" s="1"/>
  <c r="I884" i="9"/>
  <c r="J884" i="9" s="1"/>
  <c r="F884" i="9"/>
  <c r="G884" i="9" s="1"/>
  <c r="I883" i="9"/>
  <c r="J883" i="9" s="1"/>
  <c r="F883" i="9"/>
  <c r="G883" i="9" s="1"/>
  <c r="J882" i="9"/>
  <c r="I882" i="9"/>
  <c r="F882" i="9"/>
  <c r="G882" i="9" s="1"/>
  <c r="I881" i="9"/>
  <c r="J881" i="9" s="1"/>
  <c r="G881" i="9"/>
  <c r="F881" i="9"/>
  <c r="I880" i="9"/>
  <c r="J880" i="9" s="1"/>
  <c r="F880" i="9"/>
  <c r="G880" i="9" s="1"/>
  <c r="I879" i="9"/>
  <c r="J879" i="9" s="1"/>
  <c r="F879" i="9"/>
  <c r="G879" i="9" s="1"/>
  <c r="J878" i="9"/>
  <c r="I878" i="9"/>
  <c r="F878" i="9"/>
  <c r="G878" i="9" s="1"/>
  <c r="I877" i="9"/>
  <c r="J877" i="9" s="1"/>
  <c r="G877" i="9"/>
  <c r="F877" i="9"/>
  <c r="I876" i="9"/>
  <c r="J876" i="9" s="1"/>
  <c r="F876" i="9"/>
  <c r="G876" i="9" s="1"/>
  <c r="I875" i="9"/>
  <c r="J875" i="9" s="1"/>
  <c r="F875" i="9"/>
  <c r="G875" i="9" s="1"/>
  <c r="I874" i="9"/>
  <c r="J874" i="9" s="1"/>
  <c r="F874" i="9"/>
  <c r="G874" i="9" s="1"/>
  <c r="I873" i="9"/>
  <c r="J873" i="9" s="1"/>
  <c r="F873" i="9"/>
  <c r="G873" i="9" s="1"/>
  <c r="I872" i="9"/>
  <c r="J872" i="9" s="1"/>
  <c r="F872" i="9"/>
  <c r="G872" i="9" s="1"/>
  <c r="I871" i="9"/>
  <c r="J871" i="9" s="1"/>
  <c r="F871" i="9"/>
  <c r="G871" i="9" s="1"/>
  <c r="I870" i="9"/>
  <c r="J870" i="9" s="1"/>
  <c r="F870" i="9"/>
  <c r="G870" i="9" s="1"/>
  <c r="I869" i="9"/>
  <c r="J869" i="9" s="1"/>
  <c r="F869" i="9"/>
  <c r="G869" i="9" s="1"/>
  <c r="I868" i="9"/>
  <c r="J868" i="9" s="1"/>
  <c r="F868" i="9"/>
  <c r="G868" i="9" s="1"/>
  <c r="I867" i="9"/>
  <c r="J867" i="9" s="1"/>
  <c r="F867" i="9"/>
  <c r="G867" i="9" s="1"/>
  <c r="I866" i="9"/>
  <c r="J866" i="9" s="1"/>
  <c r="F866" i="9"/>
  <c r="G866" i="9" s="1"/>
  <c r="I865" i="9"/>
  <c r="J865" i="9" s="1"/>
  <c r="G865" i="9"/>
  <c r="F865" i="9"/>
  <c r="I864" i="9"/>
  <c r="J864" i="9" s="1"/>
  <c r="F864" i="9"/>
  <c r="G864" i="9" s="1"/>
  <c r="I863" i="9"/>
  <c r="J863" i="9" s="1"/>
  <c r="F863" i="9"/>
  <c r="G863" i="9" s="1"/>
  <c r="I862" i="9"/>
  <c r="J862" i="9" s="1"/>
  <c r="F862" i="9"/>
  <c r="G862" i="9" s="1"/>
  <c r="I861" i="9"/>
  <c r="J861" i="9" s="1"/>
  <c r="F861" i="9"/>
  <c r="G861" i="9" s="1"/>
  <c r="I860" i="9"/>
  <c r="J860" i="9" s="1"/>
  <c r="F860" i="9"/>
  <c r="G860" i="9" s="1"/>
  <c r="I859" i="9"/>
  <c r="J859" i="9" s="1"/>
  <c r="F859" i="9"/>
  <c r="G859" i="9" s="1"/>
  <c r="J858" i="9"/>
  <c r="I858" i="9"/>
  <c r="F858" i="9"/>
  <c r="G858" i="9" s="1"/>
  <c r="I857" i="9"/>
  <c r="J857" i="9" s="1"/>
  <c r="F857" i="9"/>
  <c r="G857" i="9" s="1"/>
  <c r="I856" i="9"/>
  <c r="J856" i="9" s="1"/>
  <c r="F856" i="9"/>
  <c r="G856" i="9" s="1"/>
  <c r="I855" i="9"/>
  <c r="J855" i="9" s="1"/>
  <c r="F855" i="9"/>
  <c r="G855" i="9" s="1"/>
  <c r="I854" i="9"/>
  <c r="J854" i="9" s="1"/>
  <c r="F854" i="9"/>
  <c r="G854" i="9" s="1"/>
  <c r="I853" i="9"/>
  <c r="J853" i="9" s="1"/>
  <c r="F853" i="9"/>
  <c r="G853" i="9" s="1"/>
  <c r="I852" i="9"/>
  <c r="J852" i="9" s="1"/>
  <c r="F852" i="9"/>
  <c r="G852" i="9" s="1"/>
  <c r="I851" i="9"/>
  <c r="J851" i="9" s="1"/>
  <c r="F851" i="9"/>
  <c r="G851" i="9" s="1"/>
  <c r="J850" i="9"/>
  <c r="I850" i="9"/>
  <c r="F850" i="9"/>
  <c r="G850" i="9" s="1"/>
  <c r="I849" i="9"/>
  <c r="J849" i="9" s="1"/>
  <c r="F849" i="9"/>
  <c r="G849" i="9" s="1"/>
  <c r="I848" i="9"/>
  <c r="J848" i="9" s="1"/>
  <c r="F848" i="9"/>
  <c r="G848" i="9" s="1"/>
  <c r="I847" i="9"/>
  <c r="J847" i="9" s="1"/>
  <c r="F847" i="9"/>
  <c r="G847" i="9" s="1"/>
  <c r="I846" i="9"/>
  <c r="J846" i="9" s="1"/>
  <c r="F846" i="9"/>
  <c r="G846" i="9" s="1"/>
  <c r="I845" i="9"/>
  <c r="J845" i="9" s="1"/>
  <c r="F845" i="9"/>
  <c r="G845" i="9" s="1"/>
  <c r="I844" i="9"/>
  <c r="J844" i="9" s="1"/>
  <c r="F844" i="9"/>
  <c r="G844" i="9" s="1"/>
  <c r="I843" i="9"/>
  <c r="J843" i="9" s="1"/>
  <c r="F843" i="9"/>
  <c r="G843" i="9" s="1"/>
  <c r="I842" i="9"/>
  <c r="J842" i="9" s="1"/>
  <c r="F842" i="9"/>
  <c r="G842" i="9" s="1"/>
  <c r="I841" i="9"/>
  <c r="J841" i="9" s="1"/>
  <c r="G841" i="9"/>
  <c r="F841" i="9"/>
  <c r="I840" i="9"/>
  <c r="J840" i="9" s="1"/>
  <c r="F840" i="9"/>
  <c r="G840" i="9" s="1"/>
  <c r="I839" i="9"/>
  <c r="J839" i="9" s="1"/>
  <c r="F839" i="9"/>
  <c r="G839" i="9" s="1"/>
  <c r="I838" i="9"/>
  <c r="J838" i="9" s="1"/>
  <c r="F838" i="9"/>
  <c r="G838" i="9" s="1"/>
  <c r="I837" i="9"/>
  <c r="J837" i="9" s="1"/>
  <c r="F837" i="9"/>
  <c r="G837" i="9" s="1"/>
  <c r="I836" i="9"/>
  <c r="J836" i="9" s="1"/>
  <c r="F836" i="9"/>
  <c r="G836" i="9" s="1"/>
  <c r="I835" i="9"/>
  <c r="J835" i="9" s="1"/>
  <c r="F835" i="9"/>
  <c r="G835" i="9" s="1"/>
  <c r="I834" i="9"/>
  <c r="J834" i="9" s="1"/>
  <c r="F834" i="9"/>
  <c r="G834" i="9" s="1"/>
  <c r="I833" i="9"/>
  <c r="J833" i="9" s="1"/>
  <c r="G833" i="9"/>
  <c r="F833" i="9"/>
  <c r="I832" i="9"/>
  <c r="J832" i="9" s="1"/>
  <c r="F832" i="9"/>
  <c r="G832" i="9" s="1"/>
  <c r="I831" i="9"/>
  <c r="J831" i="9" s="1"/>
  <c r="F831" i="9"/>
  <c r="G831" i="9" s="1"/>
  <c r="I830" i="9"/>
  <c r="J830" i="9" s="1"/>
  <c r="F830" i="9"/>
  <c r="G830" i="9" s="1"/>
  <c r="I829" i="9"/>
  <c r="J829" i="9" s="1"/>
  <c r="F829" i="9"/>
  <c r="G829" i="9" s="1"/>
  <c r="I828" i="9"/>
  <c r="J828" i="9" s="1"/>
  <c r="F828" i="9"/>
  <c r="G828" i="9" s="1"/>
  <c r="I827" i="9"/>
  <c r="J827" i="9" s="1"/>
  <c r="F827" i="9"/>
  <c r="G827" i="9" s="1"/>
  <c r="J826" i="9"/>
  <c r="I826" i="9"/>
  <c r="F826" i="9"/>
  <c r="G826" i="9" s="1"/>
  <c r="I825" i="9"/>
  <c r="J825" i="9" s="1"/>
  <c r="F825" i="9"/>
  <c r="G825" i="9" s="1"/>
  <c r="I824" i="9"/>
  <c r="J824" i="9" s="1"/>
  <c r="F824" i="9"/>
  <c r="G824" i="9" s="1"/>
  <c r="I823" i="9"/>
  <c r="J823" i="9" s="1"/>
  <c r="F823" i="9"/>
  <c r="G823" i="9" s="1"/>
  <c r="I822" i="9"/>
  <c r="J822" i="9" s="1"/>
  <c r="F822" i="9"/>
  <c r="G822" i="9" s="1"/>
  <c r="I821" i="9"/>
  <c r="J821" i="9" s="1"/>
  <c r="F821" i="9"/>
  <c r="G821" i="9" s="1"/>
  <c r="I820" i="9"/>
  <c r="J820" i="9" s="1"/>
  <c r="F820" i="9"/>
  <c r="G820" i="9" s="1"/>
  <c r="I819" i="9"/>
  <c r="J819" i="9" s="1"/>
  <c r="F819" i="9"/>
  <c r="G819" i="9" s="1"/>
  <c r="J818" i="9"/>
  <c r="I818" i="9"/>
  <c r="F818" i="9"/>
  <c r="G818" i="9" s="1"/>
  <c r="I817" i="9"/>
  <c r="J817" i="9" s="1"/>
  <c r="F817" i="9"/>
  <c r="G817" i="9" s="1"/>
  <c r="I816" i="9"/>
  <c r="J816" i="9" s="1"/>
  <c r="F816" i="9"/>
  <c r="G816" i="9" s="1"/>
  <c r="I815" i="9"/>
  <c r="J815" i="9" s="1"/>
  <c r="F815" i="9"/>
  <c r="G815" i="9" s="1"/>
  <c r="I814" i="9"/>
  <c r="J814" i="9" s="1"/>
  <c r="F814" i="9"/>
  <c r="G814" i="9" s="1"/>
  <c r="I813" i="9"/>
  <c r="J813" i="9" s="1"/>
  <c r="F813" i="9"/>
  <c r="G813" i="9" s="1"/>
  <c r="I812" i="9"/>
  <c r="J812" i="9" s="1"/>
  <c r="F812" i="9"/>
  <c r="G812" i="9" s="1"/>
  <c r="I811" i="9"/>
  <c r="J811" i="9" s="1"/>
  <c r="F811" i="9"/>
  <c r="G811" i="9" s="1"/>
  <c r="I810" i="9"/>
  <c r="J810" i="9" s="1"/>
  <c r="F810" i="9"/>
  <c r="G810" i="9" s="1"/>
  <c r="I809" i="9"/>
  <c r="J809" i="9" s="1"/>
  <c r="G809" i="9"/>
  <c r="F809" i="9"/>
  <c r="I808" i="9"/>
  <c r="J808" i="9" s="1"/>
  <c r="F808" i="9"/>
  <c r="G808" i="9" s="1"/>
  <c r="I807" i="9"/>
  <c r="J807" i="9" s="1"/>
  <c r="F807" i="9"/>
  <c r="G807" i="9" s="1"/>
  <c r="I806" i="9"/>
  <c r="J806" i="9" s="1"/>
  <c r="F806" i="9"/>
  <c r="G806" i="9" s="1"/>
  <c r="I805" i="9"/>
  <c r="J805" i="9" s="1"/>
  <c r="F805" i="9"/>
  <c r="G805" i="9" s="1"/>
  <c r="I804" i="9"/>
  <c r="J804" i="9" s="1"/>
  <c r="F804" i="9"/>
  <c r="G804" i="9" s="1"/>
  <c r="I803" i="9"/>
  <c r="J803" i="9" s="1"/>
  <c r="F803" i="9"/>
  <c r="G803" i="9" s="1"/>
  <c r="I802" i="9"/>
  <c r="J802" i="9" s="1"/>
  <c r="F802" i="9"/>
  <c r="G802" i="9" s="1"/>
  <c r="I801" i="9"/>
  <c r="J801" i="9" s="1"/>
  <c r="G801" i="9"/>
  <c r="F801" i="9"/>
  <c r="I800" i="9"/>
  <c r="J800" i="9" s="1"/>
  <c r="F800" i="9"/>
  <c r="G800" i="9" s="1"/>
  <c r="I799" i="9"/>
  <c r="J799" i="9" s="1"/>
  <c r="F799" i="9"/>
  <c r="G799" i="9" s="1"/>
  <c r="I798" i="9"/>
  <c r="J798" i="9" s="1"/>
  <c r="F798" i="9"/>
  <c r="G798" i="9" s="1"/>
  <c r="J797" i="9"/>
  <c r="I797" i="9"/>
  <c r="G797" i="9"/>
  <c r="F797" i="9"/>
  <c r="I796" i="9"/>
  <c r="J796" i="9" s="1"/>
  <c r="F796" i="9"/>
  <c r="G796" i="9" s="1"/>
  <c r="I795" i="9"/>
  <c r="J795" i="9" s="1"/>
  <c r="F795" i="9"/>
  <c r="G795" i="9" s="1"/>
  <c r="I794" i="9"/>
  <c r="J794" i="9" s="1"/>
  <c r="F794" i="9"/>
  <c r="G794" i="9" s="1"/>
  <c r="I793" i="9"/>
  <c r="J793" i="9" s="1"/>
  <c r="G793" i="9"/>
  <c r="F793" i="9"/>
  <c r="I792" i="9"/>
  <c r="J792" i="9" s="1"/>
  <c r="F792" i="9"/>
  <c r="G792" i="9" s="1"/>
  <c r="I791" i="9"/>
  <c r="J791" i="9" s="1"/>
  <c r="F791" i="9"/>
  <c r="G791" i="9" s="1"/>
  <c r="I790" i="9"/>
  <c r="J790" i="9" s="1"/>
  <c r="F790" i="9"/>
  <c r="G790" i="9" s="1"/>
  <c r="I789" i="9"/>
  <c r="J789" i="9" s="1"/>
  <c r="G789" i="9"/>
  <c r="F789" i="9"/>
  <c r="I788" i="9"/>
  <c r="J788" i="9" s="1"/>
  <c r="F788" i="9"/>
  <c r="G788" i="9" s="1"/>
  <c r="I787" i="9"/>
  <c r="J787" i="9" s="1"/>
  <c r="F787" i="9"/>
  <c r="G787" i="9" s="1"/>
  <c r="I786" i="9"/>
  <c r="J786" i="9" s="1"/>
  <c r="G786" i="9"/>
  <c r="F786" i="9"/>
  <c r="I785" i="9"/>
  <c r="J785" i="9" s="1"/>
  <c r="F785" i="9"/>
  <c r="G785" i="9" s="1"/>
  <c r="I784" i="9"/>
  <c r="J784" i="9" s="1"/>
  <c r="F784" i="9"/>
  <c r="G784" i="9" s="1"/>
  <c r="I783" i="9"/>
  <c r="J783" i="9" s="1"/>
  <c r="F783" i="9"/>
  <c r="G783" i="9" s="1"/>
  <c r="I782" i="9"/>
  <c r="J782" i="9" s="1"/>
  <c r="G782" i="9"/>
  <c r="F782" i="9"/>
  <c r="I781" i="9"/>
  <c r="J781" i="9" s="1"/>
  <c r="F781" i="9"/>
  <c r="G781" i="9" s="1"/>
  <c r="I780" i="9"/>
  <c r="J780" i="9" s="1"/>
  <c r="F780" i="9"/>
  <c r="G780" i="9" s="1"/>
  <c r="I779" i="9"/>
  <c r="J779" i="9" s="1"/>
  <c r="F779" i="9"/>
  <c r="G779" i="9" s="1"/>
  <c r="I778" i="9"/>
  <c r="J778" i="9" s="1"/>
  <c r="G778" i="9"/>
  <c r="F778" i="9"/>
  <c r="J777" i="9"/>
  <c r="I777" i="9"/>
  <c r="F777" i="9"/>
  <c r="G777" i="9" s="1"/>
  <c r="I776" i="9"/>
  <c r="J776" i="9" s="1"/>
  <c r="F776" i="9"/>
  <c r="G776" i="9" s="1"/>
  <c r="I775" i="9"/>
  <c r="J775" i="9" s="1"/>
  <c r="F775" i="9"/>
  <c r="G775" i="9" s="1"/>
  <c r="I774" i="9"/>
  <c r="J774" i="9" s="1"/>
  <c r="G774" i="9"/>
  <c r="F774" i="9"/>
  <c r="J773" i="9"/>
  <c r="I773" i="9"/>
  <c r="F773" i="9"/>
  <c r="G773" i="9" s="1"/>
  <c r="I772" i="9"/>
  <c r="J772" i="9" s="1"/>
  <c r="F772" i="9"/>
  <c r="G772" i="9" s="1"/>
  <c r="I771" i="9"/>
  <c r="J771" i="9" s="1"/>
  <c r="F771" i="9"/>
  <c r="G771" i="9" s="1"/>
  <c r="I770" i="9"/>
  <c r="J770" i="9" s="1"/>
  <c r="F770" i="9"/>
  <c r="G770" i="9" s="1"/>
  <c r="J769" i="9"/>
  <c r="I769" i="9"/>
  <c r="G769" i="9"/>
  <c r="F769" i="9"/>
  <c r="I768" i="9"/>
  <c r="J768" i="9" s="1"/>
  <c r="F768" i="9"/>
  <c r="G768" i="9" s="1"/>
  <c r="I767" i="9"/>
  <c r="J767" i="9" s="1"/>
  <c r="F767" i="9"/>
  <c r="G767" i="9" s="1"/>
  <c r="I766" i="9"/>
  <c r="J766" i="9" s="1"/>
  <c r="F766" i="9"/>
  <c r="G766" i="9" s="1"/>
  <c r="J765" i="9"/>
  <c r="I765" i="9"/>
  <c r="G765" i="9"/>
  <c r="F765" i="9"/>
  <c r="I764" i="9"/>
  <c r="J764" i="9" s="1"/>
  <c r="F764" i="9"/>
  <c r="G764" i="9" s="1"/>
  <c r="I763" i="9"/>
  <c r="J763" i="9" s="1"/>
  <c r="F763" i="9"/>
  <c r="G763" i="9" s="1"/>
  <c r="I762" i="9"/>
  <c r="J762" i="9" s="1"/>
  <c r="F762" i="9"/>
  <c r="G762" i="9" s="1"/>
  <c r="I761" i="9"/>
  <c r="J761" i="9" s="1"/>
  <c r="G761" i="9"/>
  <c r="F761" i="9"/>
  <c r="I760" i="9"/>
  <c r="J760" i="9" s="1"/>
  <c r="F760" i="9"/>
  <c r="G760" i="9" s="1"/>
  <c r="I759" i="9"/>
  <c r="J759" i="9" s="1"/>
  <c r="F759" i="9"/>
  <c r="G759" i="9" s="1"/>
  <c r="I758" i="9"/>
  <c r="J758" i="9" s="1"/>
  <c r="F758" i="9"/>
  <c r="G758" i="9" s="1"/>
  <c r="I757" i="9"/>
  <c r="J757" i="9" s="1"/>
  <c r="G757" i="9"/>
  <c r="F757" i="9"/>
  <c r="I756" i="9"/>
  <c r="J756" i="9" s="1"/>
  <c r="F756" i="9"/>
  <c r="G756" i="9" s="1"/>
  <c r="I755" i="9"/>
  <c r="J755" i="9" s="1"/>
  <c r="F755" i="9"/>
  <c r="G755" i="9" s="1"/>
  <c r="I754" i="9"/>
  <c r="J754" i="9" s="1"/>
  <c r="G754" i="9"/>
  <c r="F754" i="9"/>
  <c r="I753" i="9"/>
  <c r="J753" i="9" s="1"/>
  <c r="F753" i="9"/>
  <c r="G753" i="9" s="1"/>
  <c r="I752" i="9"/>
  <c r="J752" i="9" s="1"/>
  <c r="F752" i="9"/>
  <c r="G752" i="9" s="1"/>
  <c r="I751" i="9"/>
  <c r="J751" i="9" s="1"/>
  <c r="F751" i="9"/>
  <c r="G751" i="9" s="1"/>
  <c r="I750" i="9"/>
  <c r="J750" i="9" s="1"/>
  <c r="G750" i="9"/>
  <c r="F750" i="9"/>
  <c r="I749" i="9"/>
  <c r="J749" i="9" s="1"/>
  <c r="F749" i="9"/>
  <c r="G749" i="9" s="1"/>
  <c r="I748" i="9"/>
  <c r="J748" i="9" s="1"/>
  <c r="F748" i="9"/>
  <c r="G748" i="9" s="1"/>
  <c r="I747" i="9"/>
  <c r="J747" i="9" s="1"/>
  <c r="F747" i="9"/>
  <c r="G747" i="9" s="1"/>
  <c r="I746" i="9"/>
  <c r="J746" i="9" s="1"/>
  <c r="G746" i="9"/>
  <c r="F746" i="9"/>
  <c r="J745" i="9"/>
  <c r="I745" i="9"/>
  <c r="F745" i="9"/>
  <c r="G745" i="9" s="1"/>
  <c r="I744" i="9"/>
  <c r="J744" i="9" s="1"/>
  <c r="F744" i="9"/>
  <c r="G744" i="9" s="1"/>
  <c r="I743" i="9"/>
  <c r="J743" i="9" s="1"/>
  <c r="F743" i="9"/>
  <c r="G743" i="9" s="1"/>
  <c r="I742" i="9"/>
  <c r="J742" i="9" s="1"/>
  <c r="G742" i="9"/>
  <c r="F742" i="9"/>
  <c r="J741" i="9"/>
  <c r="I741" i="9"/>
  <c r="F741" i="9"/>
  <c r="G741" i="9" s="1"/>
  <c r="I739" i="9"/>
  <c r="J739" i="9" s="1"/>
  <c r="F739" i="9"/>
  <c r="G739" i="9" s="1"/>
  <c r="I738" i="9"/>
  <c r="J738" i="9" s="1"/>
  <c r="F738" i="9"/>
  <c r="G738" i="9" s="1"/>
  <c r="I737" i="9"/>
  <c r="J737" i="9" s="1"/>
  <c r="F737" i="9"/>
  <c r="G737" i="9" s="1"/>
  <c r="J736" i="9"/>
  <c r="I736" i="9"/>
  <c r="G736" i="9"/>
  <c r="F736" i="9"/>
  <c r="I735" i="9"/>
  <c r="J735" i="9" s="1"/>
  <c r="F735" i="9"/>
  <c r="G735" i="9" s="1"/>
  <c r="I734" i="9"/>
  <c r="J734" i="9" s="1"/>
  <c r="F734" i="9"/>
  <c r="G734" i="9" s="1"/>
  <c r="I733" i="9"/>
  <c r="J733" i="9" s="1"/>
  <c r="F733" i="9"/>
  <c r="G733" i="9" s="1"/>
  <c r="J732" i="9"/>
  <c r="I732" i="9"/>
  <c r="G732" i="9"/>
  <c r="F732" i="9"/>
  <c r="I731" i="9"/>
  <c r="J731" i="9" s="1"/>
  <c r="F731" i="9"/>
  <c r="G731" i="9" s="1"/>
  <c r="I730" i="9"/>
  <c r="J730" i="9" s="1"/>
  <c r="F730" i="9"/>
  <c r="G730" i="9" s="1"/>
  <c r="I729" i="9"/>
  <c r="J729" i="9" s="1"/>
  <c r="F729" i="9"/>
  <c r="G729" i="9" s="1"/>
  <c r="I728" i="9"/>
  <c r="J728" i="9" s="1"/>
  <c r="F728" i="9"/>
  <c r="G728" i="9" s="1"/>
  <c r="I727" i="9"/>
  <c r="J727" i="9" s="1"/>
  <c r="G727" i="9"/>
  <c r="F727" i="9"/>
  <c r="I726" i="9"/>
  <c r="J726" i="9" s="1"/>
  <c r="F726" i="9"/>
  <c r="G726" i="9" s="1"/>
  <c r="I725" i="9"/>
  <c r="J725" i="9" s="1"/>
  <c r="G725" i="9"/>
  <c r="F725" i="9"/>
  <c r="J724" i="9"/>
  <c r="I724" i="9"/>
  <c r="F724" i="9"/>
  <c r="G724" i="9" s="1"/>
  <c r="I723" i="9"/>
  <c r="J723" i="9" s="1"/>
  <c r="F723" i="9"/>
  <c r="G723" i="9" s="1"/>
  <c r="I722" i="9"/>
  <c r="J722" i="9" s="1"/>
  <c r="F722" i="9"/>
  <c r="G722" i="9" s="1"/>
  <c r="I721" i="9"/>
  <c r="J721" i="9" s="1"/>
  <c r="F721" i="9"/>
  <c r="G721" i="9" s="1"/>
  <c r="I720" i="9"/>
  <c r="J720" i="9" s="1"/>
  <c r="F720" i="9"/>
  <c r="G720" i="9" s="1"/>
  <c r="I718" i="9"/>
  <c r="J718" i="9" s="1"/>
  <c r="F718" i="9"/>
  <c r="G718" i="9" s="1"/>
  <c r="J717" i="9"/>
  <c r="I717" i="9"/>
  <c r="F717" i="9"/>
  <c r="G717" i="9" s="1"/>
  <c r="I716" i="9"/>
  <c r="J716" i="9" s="1"/>
  <c r="F716" i="9"/>
  <c r="G716" i="9" s="1"/>
  <c r="J715" i="9"/>
  <c r="I715" i="9"/>
  <c r="G715" i="9"/>
  <c r="F715" i="9"/>
  <c r="I714" i="9"/>
  <c r="J714" i="9" s="1"/>
  <c r="F714" i="9"/>
  <c r="G714" i="9" s="1"/>
  <c r="I713" i="9"/>
  <c r="J713" i="9" s="1"/>
  <c r="G713" i="9"/>
  <c r="F713" i="9"/>
  <c r="I712" i="9"/>
  <c r="J712" i="9" s="1"/>
  <c r="F712" i="9"/>
  <c r="G712" i="9" s="1"/>
  <c r="I711" i="9"/>
  <c r="J711" i="9" s="1"/>
  <c r="F711" i="9"/>
  <c r="G711" i="9" s="1"/>
  <c r="I710" i="9"/>
  <c r="J710" i="9" s="1"/>
  <c r="F710" i="9"/>
  <c r="G710" i="9" s="1"/>
  <c r="J709" i="9"/>
  <c r="I709" i="9"/>
  <c r="F709" i="9"/>
  <c r="G709" i="9" s="1"/>
  <c r="I708" i="9"/>
  <c r="J708" i="9" s="1"/>
  <c r="F708" i="9"/>
  <c r="G708" i="9" s="1"/>
  <c r="I707" i="9"/>
  <c r="J707" i="9" s="1"/>
  <c r="G707" i="9"/>
  <c r="F707" i="9"/>
  <c r="I706" i="9"/>
  <c r="J706" i="9" s="1"/>
  <c r="F706" i="9"/>
  <c r="G706" i="9" s="1"/>
  <c r="I705" i="9"/>
  <c r="J705" i="9" s="1"/>
  <c r="F705" i="9"/>
  <c r="G705" i="9" s="1"/>
  <c r="I704" i="9"/>
  <c r="J704" i="9" s="1"/>
  <c r="F704" i="9"/>
  <c r="G704" i="9" s="1"/>
  <c r="J703" i="9"/>
  <c r="I703" i="9"/>
  <c r="G703" i="9"/>
  <c r="F703" i="9"/>
  <c r="I702" i="9"/>
  <c r="J702" i="9" s="1"/>
  <c r="F702" i="9"/>
  <c r="G702" i="9" s="1"/>
  <c r="I701" i="9"/>
  <c r="J701" i="9" s="1"/>
  <c r="F701" i="9"/>
  <c r="G701" i="9" s="1"/>
  <c r="I700" i="9"/>
  <c r="J700" i="9" s="1"/>
  <c r="G700" i="9"/>
  <c r="F700" i="9"/>
  <c r="I699" i="9"/>
  <c r="J699" i="9" s="1"/>
  <c r="F699" i="9"/>
  <c r="G699" i="9" s="1"/>
  <c r="I698" i="9"/>
  <c r="J698" i="9" s="1"/>
  <c r="F698" i="9"/>
  <c r="G698" i="9" s="1"/>
  <c r="J697" i="9"/>
  <c r="I697" i="9"/>
  <c r="F697" i="9"/>
  <c r="G697" i="9" s="1"/>
  <c r="I696" i="9"/>
  <c r="J696" i="9" s="1"/>
  <c r="F696" i="9"/>
  <c r="G696" i="9" s="1"/>
  <c r="I695" i="9"/>
  <c r="J695" i="9" s="1"/>
  <c r="F695" i="9"/>
  <c r="G695" i="9" s="1"/>
  <c r="I694" i="9"/>
  <c r="J694" i="9" s="1"/>
  <c r="F694" i="9"/>
  <c r="G694" i="9" s="1"/>
  <c r="I693" i="9"/>
  <c r="J693" i="9" s="1"/>
  <c r="F693" i="9"/>
  <c r="G693" i="9" s="1"/>
  <c r="I692" i="9"/>
  <c r="J692" i="9" s="1"/>
  <c r="G692" i="9"/>
  <c r="F692" i="9"/>
  <c r="J691" i="9"/>
  <c r="I691" i="9"/>
  <c r="F691" i="9"/>
  <c r="G691" i="9" s="1"/>
  <c r="I690" i="9"/>
  <c r="J690" i="9" s="1"/>
  <c r="F690" i="9"/>
  <c r="G690" i="9" s="1"/>
  <c r="I689" i="9"/>
  <c r="J689" i="9" s="1"/>
  <c r="F689" i="9"/>
  <c r="G689" i="9" s="1"/>
  <c r="I688" i="9"/>
  <c r="J688" i="9" s="1"/>
  <c r="F688" i="9"/>
  <c r="G688" i="9" s="1"/>
  <c r="I687" i="9"/>
  <c r="J687" i="9" s="1"/>
  <c r="F687" i="9"/>
  <c r="G687" i="9" s="1"/>
  <c r="I686" i="9"/>
  <c r="J686" i="9" s="1"/>
  <c r="F686" i="9"/>
  <c r="G686" i="9" s="1"/>
  <c r="J685" i="9"/>
  <c r="I685" i="9"/>
  <c r="F685" i="9"/>
  <c r="G685" i="9" s="1"/>
  <c r="I684" i="9"/>
  <c r="J684" i="9" s="1"/>
  <c r="F684" i="9"/>
  <c r="G684" i="9" s="1"/>
  <c r="I683" i="9"/>
  <c r="J683" i="9" s="1"/>
  <c r="F683" i="9"/>
  <c r="G683" i="9" s="1"/>
  <c r="I682" i="9"/>
  <c r="J682" i="9" s="1"/>
  <c r="F682" i="9"/>
  <c r="G682" i="9" s="1"/>
  <c r="I681" i="9"/>
  <c r="J681" i="9" s="1"/>
  <c r="G681" i="9"/>
  <c r="F681" i="9"/>
  <c r="I680" i="9"/>
  <c r="J680" i="9" s="1"/>
  <c r="F680" i="9"/>
  <c r="G680" i="9" s="1"/>
  <c r="I679" i="9"/>
  <c r="J679" i="9" s="1"/>
  <c r="F679" i="9"/>
  <c r="G679" i="9" s="1"/>
  <c r="I678" i="9"/>
  <c r="J678" i="9" s="1"/>
  <c r="F678" i="9"/>
  <c r="G678" i="9" s="1"/>
  <c r="I677" i="9"/>
  <c r="J677" i="9" s="1"/>
  <c r="F677" i="9"/>
  <c r="G677" i="9" s="1"/>
  <c r="I676" i="9"/>
  <c r="J676" i="9" s="1"/>
  <c r="F676" i="9"/>
  <c r="G676" i="9" s="1"/>
  <c r="I675" i="9"/>
  <c r="J675" i="9" s="1"/>
  <c r="F675" i="9"/>
  <c r="G675" i="9" s="1"/>
  <c r="I674" i="9"/>
  <c r="J674" i="9" s="1"/>
  <c r="F674" i="9"/>
  <c r="G674" i="9" s="1"/>
  <c r="I673" i="9"/>
  <c r="J673" i="9" s="1"/>
  <c r="F673" i="9"/>
  <c r="G673" i="9" s="1"/>
  <c r="I672" i="9"/>
  <c r="J672" i="9" s="1"/>
  <c r="F672" i="9"/>
  <c r="G672" i="9" s="1"/>
  <c r="J671" i="9"/>
  <c r="I671" i="9"/>
  <c r="F671" i="9"/>
  <c r="G671" i="9" s="1"/>
  <c r="I670" i="9"/>
  <c r="J670" i="9" s="1"/>
  <c r="F670" i="9"/>
  <c r="G670" i="9" s="1"/>
  <c r="J669" i="9"/>
  <c r="I669" i="9"/>
  <c r="F669" i="9"/>
  <c r="G669" i="9" s="1"/>
  <c r="I668" i="9"/>
  <c r="J668" i="9" s="1"/>
  <c r="F668" i="9"/>
  <c r="G668" i="9" s="1"/>
  <c r="I667" i="9"/>
  <c r="J667" i="9" s="1"/>
  <c r="F667" i="9"/>
  <c r="G667" i="9" s="1"/>
  <c r="I666" i="9"/>
  <c r="J666" i="9" s="1"/>
  <c r="F666" i="9"/>
  <c r="G666" i="9" s="1"/>
  <c r="I665" i="9"/>
  <c r="J665" i="9" s="1"/>
  <c r="G665" i="9"/>
  <c r="F665" i="9"/>
  <c r="J664" i="9"/>
  <c r="I664" i="9"/>
  <c r="F664" i="9"/>
  <c r="G664" i="9" s="1"/>
  <c r="I663" i="9"/>
  <c r="J663" i="9" s="1"/>
  <c r="F663" i="9"/>
  <c r="G663" i="9" s="1"/>
  <c r="I662" i="9"/>
  <c r="J662" i="9" s="1"/>
  <c r="F662" i="9"/>
  <c r="G662" i="9" s="1"/>
  <c r="I661" i="9"/>
  <c r="J661" i="9" s="1"/>
  <c r="F661" i="9"/>
  <c r="G661" i="9" s="1"/>
  <c r="J660" i="9"/>
  <c r="I660" i="9"/>
  <c r="G660" i="9"/>
  <c r="F660" i="9"/>
  <c r="I659" i="9"/>
  <c r="J659" i="9" s="1"/>
  <c r="F659" i="9"/>
  <c r="G659" i="9" s="1"/>
  <c r="I658" i="9"/>
  <c r="J658" i="9" s="1"/>
  <c r="F658" i="9"/>
  <c r="G658" i="9" s="1"/>
  <c r="I657" i="9"/>
  <c r="J657" i="9" s="1"/>
  <c r="F657" i="9"/>
  <c r="G657" i="9" s="1"/>
  <c r="J656" i="9"/>
  <c r="I656" i="9"/>
  <c r="G656" i="9"/>
  <c r="F656" i="9"/>
  <c r="I655" i="9"/>
  <c r="J655" i="9" s="1"/>
  <c r="F655" i="9"/>
  <c r="G655" i="9" s="1"/>
  <c r="I654" i="9"/>
  <c r="J654" i="9" s="1"/>
  <c r="F654" i="9"/>
  <c r="G654" i="9" s="1"/>
  <c r="I653" i="9"/>
  <c r="J653" i="9" s="1"/>
  <c r="F653" i="9"/>
  <c r="G653" i="9" s="1"/>
  <c r="I652" i="9"/>
  <c r="J652" i="9" s="1"/>
  <c r="G652" i="9"/>
  <c r="F652" i="9"/>
  <c r="I651" i="9"/>
  <c r="J651" i="9" s="1"/>
  <c r="F651" i="9"/>
  <c r="G651" i="9" s="1"/>
  <c r="I650" i="9"/>
  <c r="J650" i="9" s="1"/>
  <c r="F650" i="9"/>
  <c r="G650" i="9" s="1"/>
  <c r="I649" i="9"/>
  <c r="J649" i="9" s="1"/>
  <c r="F649" i="9"/>
  <c r="G649" i="9" s="1"/>
  <c r="I648" i="9"/>
  <c r="J648" i="9" s="1"/>
  <c r="G648" i="9"/>
  <c r="F648" i="9"/>
  <c r="I647" i="9"/>
  <c r="J647" i="9" s="1"/>
  <c r="F647" i="9"/>
  <c r="G647" i="9" s="1"/>
  <c r="I646" i="9"/>
  <c r="J646" i="9" s="1"/>
  <c r="F646" i="9"/>
  <c r="G646" i="9" s="1"/>
  <c r="I645" i="9"/>
  <c r="J645" i="9" s="1"/>
  <c r="G645" i="9"/>
  <c r="F645" i="9"/>
  <c r="I644" i="9"/>
  <c r="J644" i="9" s="1"/>
  <c r="F644" i="9"/>
  <c r="G644" i="9" s="1"/>
  <c r="I643" i="9"/>
  <c r="J643" i="9" s="1"/>
  <c r="F643" i="9"/>
  <c r="G643" i="9" s="1"/>
  <c r="I642" i="9"/>
  <c r="J642" i="9" s="1"/>
  <c r="F642" i="9"/>
  <c r="G642" i="9" s="1"/>
  <c r="I641" i="9"/>
  <c r="J641" i="9" s="1"/>
  <c r="G641" i="9"/>
  <c r="F641" i="9"/>
  <c r="I640" i="9"/>
  <c r="J640" i="9" s="1"/>
  <c r="F640" i="9"/>
  <c r="G640" i="9" s="1"/>
  <c r="I639" i="9"/>
  <c r="J639" i="9" s="1"/>
  <c r="F639" i="9"/>
  <c r="G639" i="9" s="1"/>
  <c r="I638" i="9"/>
  <c r="J638" i="9" s="1"/>
  <c r="F638" i="9"/>
  <c r="G638" i="9" s="1"/>
  <c r="I637" i="9"/>
  <c r="J637" i="9" s="1"/>
  <c r="G637" i="9"/>
  <c r="F637" i="9"/>
  <c r="J636" i="9"/>
  <c r="I636" i="9"/>
  <c r="F636" i="9"/>
  <c r="G636" i="9" s="1"/>
  <c r="I635" i="9"/>
  <c r="J635" i="9" s="1"/>
  <c r="F635" i="9"/>
  <c r="G635" i="9" s="1"/>
  <c r="I634" i="9"/>
  <c r="J634" i="9" s="1"/>
  <c r="F634" i="9"/>
  <c r="G634" i="9" s="1"/>
  <c r="I633" i="9"/>
  <c r="J633" i="9" s="1"/>
  <c r="G633" i="9"/>
  <c r="F633" i="9"/>
  <c r="J632" i="9"/>
  <c r="I632" i="9"/>
  <c r="F632" i="9"/>
  <c r="G632" i="9" s="1"/>
  <c r="I631" i="9"/>
  <c r="J631" i="9" s="1"/>
  <c r="F631" i="9"/>
  <c r="G631" i="9" s="1"/>
  <c r="I630" i="9"/>
  <c r="J630" i="9" s="1"/>
  <c r="F630" i="9"/>
  <c r="G630" i="9" s="1"/>
  <c r="I629" i="9"/>
  <c r="J629" i="9" s="1"/>
  <c r="F629" i="9"/>
  <c r="G629" i="9" s="1"/>
  <c r="J628" i="9"/>
  <c r="I628" i="9"/>
  <c r="G628" i="9"/>
  <c r="F628" i="9"/>
  <c r="I627" i="9"/>
  <c r="J627" i="9" s="1"/>
  <c r="F627" i="9"/>
  <c r="G627" i="9" s="1"/>
  <c r="I626" i="9"/>
  <c r="J626" i="9" s="1"/>
  <c r="F626" i="9"/>
  <c r="G626" i="9" s="1"/>
  <c r="I625" i="9"/>
  <c r="J625" i="9" s="1"/>
  <c r="F625" i="9"/>
  <c r="G625" i="9" s="1"/>
  <c r="J624" i="9"/>
  <c r="I624" i="9"/>
  <c r="G624" i="9"/>
  <c r="F624" i="9"/>
  <c r="I623" i="9"/>
  <c r="J623" i="9" s="1"/>
  <c r="F623" i="9"/>
  <c r="G623" i="9" s="1"/>
  <c r="I622" i="9"/>
  <c r="J622" i="9" s="1"/>
  <c r="F622" i="9"/>
  <c r="G622" i="9" s="1"/>
  <c r="I621" i="9"/>
  <c r="J621" i="9" s="1"/>
  <c r="F621" i="9"/>
  <c r="G621" i="9" s="1"/>
  <c r="I620" i="9"/>
  <c r="J620" i="9" s="1"/>
  <c r="G620" i="9"/>
  <c r="F620" i="9"/>
  <c r="I619" i="9"/>
  <c r="J619" i="9" s="1"/>
  <c r="F619" i="9"/>
  <c r="G619" i="9" s="1"/>
  <c r="I618" i="9"/>
  <c r="J618" i="9" s="1"/>
  <c r="F618" i="9"/>
  <c r="G618" i="9" s="1"/>
  <c r="I617" i="9"/>
  <c r="J617" i="9" s="1"/>
  <c r="F617" i="9"/>
  <c r="G617" i="9" s="1"/>
  <c r="I616" i="9"/>
  <c r="J616" i="9" s="1"/>
  <c r="G616" i="9"/>
  <c r="F616" i="9"/>
  <c r="I615" i="9"/>
  <c r="J615" i="9" s="1"/>
  <c r="F615" i="9"/>
  <c r="G615" i="9" s="1"/>
  <c r="I614" i="9"/>
  <c r="J614" i="9" s="1"/>
  <c r="F614" i="9"/>
  <c r="G614" i="9" s="1"/>
  <c r="I613" i="9"/>
  <c r="J613" i="9" s="1"/>
  <c r="G613" i="9"/>
  <c r="F613" i="9"/>
  <c r="I612" i="9"/>
  <c r="J612" i="9" s="1"/>
  <c r="F612" i="9"/>
  <c r="G612" i="9" s="1"/>
  <c r="I611" i="9"/>
  <c r="J611" i="9" s="1"/>
  <c r="F611" i="9"/>
  <c r="G611" i="9" s="1"/>
  <c r="I610" i="9"/>
  <c r="J610" i="9" s="1"/>
  <c r="F610" i="9"/>
  <c r="G610" i="9" s="1"/>
  <c r="I609" i="9"/>
  <c r="J609" i="9" s="1"/>
  <c r="G609" i="9"/>
  <c r="F609" i="9"/>
  <c r="I608" i="9"/>
  <c r="J608" i="9" s="1"/>
  <c r="F608" i="9"/>
  <c r="G608" i="9" s="1"/>
  <c r="I607" i="9"/>
  <c r="J607" i="9" s="1"/>
  <c r="F607" i="9"/>
  <c r="G607" i="9" s="1"/>
  <c r="I606" i="9"/>
  <c r="J606" i="9" s="1"/>
  <c r="F606" i="9"/>
  <c r="G606" i="9" s="1"/>
  <c r="I605" i="9"/>
  <c r="J605" i="9" s="1"/>
  <c r="G605" i="9"/>
  <c r="F605" i="9"/>
  <c r="J604" i="9"/>
  <c r="I604" i="9"/>
  <c r="F604" i="9"/>
  <c r="G604" i="9" s="1"/>
  <c r="I603" i="9"/>
  <c r="J603" i="9" s="1"/>
  <c r="F603" i="9"/>
  <c r="G603" i="9" s="1"/>
  <c r="I602" i="9"/>
  <c r="J602" i="9" s="1"/>
  <c r="F602" i="9"/>
  <c r="G602" i="9" s="1"/>
  <c r="I601" i="9"/>
  <c r="J601" i="9" s="1"/>
  <c r="G601" i="9"/>
  <c r="F601" i="9"/>
  <c r="J600" i="9"/>
  <c r="I600" i="9"/>
  <c r="F600" i="9"/>
  <c r="G600" i="9" s="1"/>
  <c r="I599" i="9"/>
  <c r="J599" i="9" s="1"/>
  <c r="F599" i="9"/>
  <c r="G599" i="9" s="1"/>
  <c r="I598" i="9"/>
  <c r="J598" i="9" s="1"/>
  <c r="F598" i="9"/>
  <c r="G598" i="9" s="1"/>
  <c r="I597" i="9"/>
  <c r="J597" i="9" s="1"/>
  <c r="F597" i="9"/>
  <c r="G597" i="9" s="1"/>
  <c r="J596" i="9"/>
  <c r="I596" i="9"/>
  <c r="G596" i="9"/>
  <c r="F596" i="9"/>
  <c r="I595" i="9"/>
  <c r="J595" i="9" s="1"/>
  <c r="F595" i="9"/>
  <c r="G595" i="9" s="1"/>
  <c r="I594" i="9"/>
  <c r="J594" i="9" s="1"/>
  <c r="F594" i="9"/>
  <c r="G594" i="9" s="1"/>
  <c r="I593" i="9"/>
  <c r="J593" i="9" s="1"/>
  <c r="F593" i="9"/>
  <c r="G593" i="9" s="1"/>
  <c r="J592" i="9"/>
  <c r="I592" i="9"/>
  <c r="G592" i="9"/>
  <c r="F592" i="9"/>
  <c r="I591" i="9"/>
  <c r="J591" i="9" s="1"/>
  <c r="F591" i="9"/>
  <c r="G591" i="9" s="1"/>
  <c r="I590" i="9"/>
  <c r="J590" i="9" s="1"/>
  <c r="F590" i="9"/>
  <c r="G590" i="9" s="1"/>
  <c r="I589" i="9"/>
  <c r="J589" i="9" s="1"/>
  <c r="F589" i="9"/>
  <c r="G589" i="9" s="1"/>
  <c r="I588" i="9"/>
  <c r="J588" i="9" s="1"/>
  <c r="G588" i="9"/>
  <c r="F588" i="9"/>
  <c r="I587" i="9"/>
  <c r="J587" i="9" s="1"/>
  <c r="F587" i="9"/>
  <c r="G587" i="9" s="1"/>
  <c r="I586" i="9"/>
  <c r="J586" i="9" s="1"/>
  <c r="F586" i="9"/>
  <c r="G586" i="9" s="1"/>
  <c r="I585" i="9"/>
  <c r="J585" i="9" s="1"/>
  <c r="F585" i="9"/>
  <c r="G585" i="9" s="1"/>
  <c r="I584" i="9"/>
  <c r="J584" i="9" s="1"/>
  <c r="G584" i="9"/>
  <c r="F584" i="9"/>
  <c r="I583" i="9"/>
  <c r="J583" i="9" s="1"/>
  <c r="F583" i="9"/>
  <c r="G583" i="9" s="1"/>
  <c r="I582" i="9"/>
  <c r="J582" i="9" s="1"/>
  <c r="F582" i="9"/>
  <c r="G582" i="9" s="1"/>
  <c r="I581" i="9"/>
  <c r="J581" i="9" s="1"/>
  <c r="G581" i="9"/>
  <c r="F581" i="9"/>
  <c r="I580" i="9"/>
  <c r="J580" i="9" s="1"/>
  <c r="F580" i="9"/>
  <c r="G580" i="9" s="1"/>
  <c r="I579" i="9"/>
  <c r="J579" i="9" s="1"/>
  <c r="F579" i="9"/>
  <c r="G579" i="9" s="1"/>
  <c r="I578" i="9"/>
  <c r="J578" i="9" s="1"/>
  <c r="G578" i="9"/>
  <c r="F578" i="9"/>
  <c r="I577" i="9"/>
  <c r="J577" i="9" s="1"/>
  <c r="F577" i="9"/>
  <c r="G577" i="9" s="1"/>
  <c r="I576" i="9"/>
  <c r="J576" i="9" s="1"/>
  <c r="F576" i="9"/>
  <c r="G576" i="9" s="1"/>
  <c r="I575" i="9"/>
  <c r="J575" i="9" s="1"/>
  <c r="F575" i="9"/>
  <c r="G575" i="9" s="1"/>
  <c r="I574" i="9"/>
  <c r="J574" i="9" s="1"/>
  <c r="F574" i="9"/>
  <c r="G574" i="9" s="1"/>
  <c r="I573" i="9"/>
  <c r="J573" i="9" s="1"/>
  <c r="F573" i="9"/>
  <c r="G573" i="9" s="1"/>
  <c r="J572" i="9"/>
  <c r="I572" i="9"/>
  <c r="G572" i="9"/>
  <c r="F572" i="9"/>
  <c r="I571" i="9"/>
  <c r="J571" i="9" s="1"/>
  <c r="F571" i="9"/>
  <c r="G571" i="9" s="1"/>
  <c r="I570" i="9"/>
  <c r="J570" i="9" s="1"/>
  <c r="F570" i="9"/>
  <c r="G570" i="9" s="1"/>
  <c r="I569" i="9"/>
  <c r="J569" i="9" s="1"/>
  <c r="F569" i="9"/>
  <c r="G569" i="9" s="1"/>
  <c r="I568" i="9"/>
  <c r="J568" i="9" s="1"/>
  <c r="F568" i="9"/>
  <c r="G568" i="9" s="1"/>
  <c r="I567" i="9"/>
  <c r="J567" i="9" s="1"/>
  <c r="F567" i="9"/>
  <c r="G567" i="9" s="1"/>
  <c r="I566" i="9"/>
  <c r="J566" i="9" s="1"/>
  <c r="F566" i="9"/>
  <c r="G566" i="9" s="1"/>
  <c r="I565" i="9"/>
  <c r="J565" i="9" s="1"/>
  <c r="F565" i="9"/>
  <c r="G565" i="9" s="1"/>
  <c r="I564" i="9"/>
  <c r="J564" i="9" s="1"/>
  <c r="G564" i="9"/>
  <c r="F564" i="9"/>
  <c r="I563" i="9"/>
  <c r="J563" i="9" s="1"/>
  <c r="F563" i="9"/>
  <c r="G563" i="9" s="1"/>
  <c r="I562" i="9"/>
  <c r="J562" i="9" s="1"/>
  <c r="F562" i="9"/>
  <c r="G562" i="9" s="1"/>
  <c r="I561" i="9"/>
  <c r="J561" i="9" s="1"/>
  <c r="G561" i="9"/>
  <c r="F561" i="9"/>
  <c r="I560" i="9"/>
  <c r="J560" i="9" s="1"/>
  <c r="F560" i="9"/>
  <c r="G560" i="9" s="1"/>
  <c r="I559" i="9"/>
  <c r="J559" i="9" s="1"/>
  <c r="F559" i="9"/>
  <c r="G559" i="9" s="1"/>
  <c r="I558" i="9"/>
  <c r="J558" i="9" s="1"/>
  <c r="F558" i="9"/>
  <c r="G558" i="9" s="1"/>
  <c r="I557" i="9"/>
  <c r="J557" i="9" s="1"/>
  <c r="F557" i="9"/>
  <c r="G557" i="9" s="1"/>
  <c r="I556" i="9"/>
  <c r="J556" i="9" s="1"/>
  <c r="G556" i="9"/>
  <c r="F556" i="9"/>
  <c r="I555" i="9"/>
  <c r="J555" i="9" s="1"/>
  <c r="F555" i="9"/>
  <c r="G555" i="9" s="1"/>
  <c r="I554" i="9"/>
  <c r="J554" i="9" s="1"/>
  <c r="F554" i="9"/>
  <c r="G554" i="9" s="1"/>
  <c r="I553" i="9"/>
  <c r="J553" i="9" s="1"/>
  <c r="F553" i="9"/>
  <c r="G553" i="9" s="1"/>
  <c r="I552" i="9"/>
  <c r="J552" i="9" s="1"/>
  <c r="F552" i="9"/>
  <c r="G552" i="9" s="1"/>
  <c r="I551" i="9"/>
  <c r="J551" i="9" s="1"/>
  <c r="F551" i="9"/>
  <c r="G551" i="9" s="1"/>
  <c r="I550" i="9"/>
  <c r="J550" i="9" s="1"/>
  <c r="F550" i="9"/>
  <c r="G550" i="9" s="1"/>
  <c r="I549" i="9"/>
  <c r="J549" i="9" s="1"/>
  <c r="F549" i="9"/>
  <c r="G549" i="9" s="1"/>
  <c r="I548" i="9"/>
  <c r="J548" i="9" s="1"/>
  <c r="F548" i="9"/>
  <c r="G548" i="9" s="1"/>
  <c r="I547" i="9"/>
  <c r="J547" i="9" s="1"/>
  <c r="F547" i="9"/>
  <c r="G547" i="9" s="1"/>
  <c r="I546" i="9"/>
  <c r="J546" i="9" s="1"/>
  <c r="F546" i="9"/>
  <c r="G546" i="9" s="1"/>
  <c r="I545" i="9"/>
  <c r="J545" i="9" s="1"/>
  <c r="G545" i="9"/>
  <c r="F545" i="9"/>
  <c r="J544" i="9"/>
  <c r="I544" i="9"/>
  <c r="F544" i="9"/>
  <c r="G544" i="9" s="1"/>
  <c r="I543" i="9"/>
  <c r="J543" i="9" s="1"/>
  <c r="F543" i="9"/>
  <c r="G543" i="9" s="1"/>
  <c r="I542" i="9"/>
  <c r="J542" i="9" s="1"/>
  <c r="F542" i="9"/>
  <c r="G542" i="9" s="1"/>
  <c r="I541" i="9"/>
  <c r="J541" i="9" s="1"/>
  <c r="G541" i="9"/>
  <c r="F541" i="9"/>
  <c r="I540" i="9"/>
  <c r="J540" i="9" s="1"/>
  <c r="F540" i="9"/>
  <c r="G540" i="9" s="1"/>
  <c r="I539" i="9"/>
  <c r="J539" i="9" s="1"/>
  <c r="F539" i="9"/>
  <c r="G539" i="9" s="1"/>
  <c r="I538" i="9"/>
  <c r="J538" i="9" s="1"/>
  <c r="F538" i="9"/>
  <c r="G538" i="9" s="1"/>
  <c r="I537" i="9"/>
  <c r="J537" i="9" s="1"/>
  <c r="F537" i="9"/>
  <c r="G537" i="9" s="1"/>
  <c r="I536" i="9"/>
  <c r="J536" i="9" s="1"/>
  <c r="G536" i="9"/>
  <c r="F536" i="9"/>
  <c r="I535" i="9"/>
  <c r="J535" i="9" s="1"/>
  <c r="F535" i="9"/>
  <c r="G535" i="9" s="1"/>
  <c r="I534" i="9"/>
  <c r="J534" i="9" s="1"/>
  <c r="F534" i="9"/>
  <c r="G534" i="9" s="1"/>
  <c r="I533" i="9"/>
  <c r="J533" i="9" s="1"/>
  <c r="F533" i="9"/>
  <c r="G533" i="9" s="1"/>
  <c r="I532" i="9"/>
  <c r="J532" i="9" s="1"/>
  <c r="F532" i="9"/>
  <c r="G532" i="9" s="1"/>
  <c r="I531" i="9"/>
  <c r="J531" i="9" s="1"/>
  <c r="F531" i="9"/>
  <c r="G531" i="9" s="1"/>
  <c r="I530" i="9"/>
  <c r="J530" i="9" s="1"/>
  <c r="F530" i="9"/>
  <c r="G530" i="9" s="1"/>
  <c r="I529" i="9"/>
  <c r="J529" i="9" s="1"/>
  <c r="F529" i="9"/>
  <c r="G529" i="9" s="1"/>
  <c r="I528" i="9"/>
  <c r="J528" i="9" s="1"/>
  <c r="F528" i="9"/>
  <c r="G528" i="9" s="1"/>
  <c r="I527" i="9"/>
  <c r="J527" i="9" s="1"/>
  <c r="F527" i="9"/>
  <c r="G527" i="9" s="1"/>
  <c r="I526" i="9"/>
  <c r="J526" i="9" s="1"/>
  <c r="F526" i="9"/>
  <c r="G526" i="9" s="1"/>
  <c r="I525" i="9"/>
  <c r="J525" i="9" s="1"/>
  <c r="F525" i="9"/>
  <c r="G525" i="9" s="1"/>
  <c r="I524" i="9"/>
  <c r="J524" i="9" s="1"/>
  <c r="F524" i="9"/>
  <c r="G524" i="9" s="1"/>
  <c r="I523" i="9"/>
  <c r="J523" i="9" s="1"/>
  <c r="F523" i="9"/>
  <c r="G523" i="9" s="1"/>
  <c r="I522" i="9"/>
  <c r="J522" i="9" s="1"/>
  <c r="F522" i="9"/>
  <c r="G522" i="9" s="1"/>
  <c r="I521" i="9"/>
  <c r="J521" i="9" s="1"/>
  <c r="F521" i="9"/>
  <c r="G521" i="9" s="1"/>
  <c r="I520" i="9"/>
  <c r="J520" i="9" s="1"/>
  <c r="F520" i="9"/>
  <c r="G520" i="9" s="1"/>
  <c r="I519" i="9"/>
  <c r="J519" i="9" s="1"/>
  <c r="F519" i="9"/>
  <c r="G519" i="9" s="1"/>
  <c r="I518" i="9"/>
  <c r="J518" i="9" s="1"/>
  <c r="F518" i="9"/>
  <c r="G518" i="9" s="1"/>
  <c r="I517" i="9"/>
  <c r="J517" i="9" s="1"/>
  <c r="G517" i="9"/>
  <c r="F517" i="9"/>
  <c r="I516" i="9"/>
  <c r="J516" i="9" s="1"/>
  <c r="F516" i="9"/>
  <c r="G516" i="9" s="1"/>
  <c r="I515" i="9"/>
  <c r="J515" i="9" s="1"/>
  <c r="F515" i="9"/>
  <c r="G515" i="9" s="1"/>
  <c r="I514" i="9"/>
  <c r="J514" i="9" s="1"/>
  <c r="F514" i="9"/>
  <c r="G514" i="9" s="1"/>
  <c r="I513" i="9"/>
  <c r="J513" i="9" s="1"/>
  <c r="F513" i="9"/>
  <c r="G513" i="9" s="1"/>
  <c r="I512" i="9"/>
  <c r="J512" i="9" s="1"/>
  <c r="G512" i="9"/>
  <c r="F512" i="9"/>
  <c r="J511" i="9"/>
  <c r="I511" i="9"/>
  <c r="F511" i="9"/>
  <c r="G511" i="9" s="1"/>
  <c r="I510" i="9"/>
  <c r="J510" i="9" s="1"/>
  <c r="F510" i="9"/>
  <c r="G510" i="9" s="1"/>
  <c r="I509" i="9"/>
  <c r="J509" i="9" s="1"/>
  <c r="F509" i="9"/>
  <c r="G509" i="9" s="1"/>
  <c r="I508" i="9"/>
  <c r="J508" i="9" s="1"/>
  <c r="F508" i="9"/>
  <c r="G508" i="9" s="1"/>
  <c r="J507" i="9"/>
  <c r="I507" i="9"/>
  <c r="G507" i="9"/>
  <c r="F507" i="9"/>
  <c r="I506" i="9"/>
  <c r="J506" i="9" s="1"/>
  <c r="F506" i="9"/>
  <c r="G506" i="9" s="1"/>
  <c r="I505" i="9"/>
  <c r="J505" i="9" s="1"/>
  <c r="F505" i="9"/>
  <c r="G505" i="9" s="1"/>
  <c r="I504" i="9"/>
  <c r="J504" i="9" s="1"/>
  <c r="F504" i="9"/>
  <c r="G504" i="9" s="1"/>
  <c r="J503" i="9"/>
  <c r="I503" i="9"/>
  <c r="G503" i="9"/>
  <c r="F503" i="9"/>
  <c r="I502" i="9"/>
  <c r="J502" i="9" s="1"/>
  <c r="F502" i="9"/>
  <c r="G502" i="9" s="1"/>
  <c r="I501" i="9"/>
  <c r="J501" i="9" s="1"/>
  <c r="F501" i="9"/>
  <c r="G501" i="9" s="1"/>
  <c r="I500" i="9"/>
  <c r="J500" i="9" s="1"/>
  <c r="F500" i="9"/>
  <c r="G500" i="9" s="1"/>
  <c r="I499" i="9"/>
  <c r="J499" i="9" s="1"/>
  <c r="G499" i="9"/>
  <c r="F499" i="9"/>
  <c r="I498" i="9"/>
  <c r="J498" i="9" s="1"/>
  <c r="F498" i="9"/>
  <c r="G498" i="9" s="1"/>
  <c r="I497" i="9"/>
  <c r="J497" i="9" s="1"/>
  <c r="F497" i="9"/>
  <c r="G497" i="9" s="1"/>
  <c r="I496" i="9"/>
  <c r="J496" i="9" s="1"/>
  <c r="F496" i="9"/>
  <c r="G496" i="9" s="1"/>
  <c r="I495" i="9"/>
  <c r="J495" i="9" s="1"/>
  <c r="G495" i="9"/>
  <c r="F495" i="9"/>
  <c r="I494" i="9"/>
  <c r="J494" i="9" s="1"/>
  <c r="F494" i="9"/>
  <c r="G494" i="9" s="1"/>
  <c r="I493" i="9"/>
  <c r="J493" i="9" s="1"/>
  <c r="F493" i="9"/>
  <c r="G493" i="9" s="1"/>
  <c r="I492" i="9"/>
  <c r="J492" i="9" s="1"/>
  <c r="G492" i="9"/>
  <c r="F492" i="9"/>
  <c r="I491" i="9"/>
  <c r="J491" i="9" s="1"/>
  <c r="F491" i="9"/>
  <c r="G491" i="9" s="1"/>
  <c r="I490" i="9"/>
  <c r="J490" i="9" s="1"/>
  <c r="F490" i="9"/>
  <c r="G490" i="9" s="1"/>
  <c r="I489" i="9"/>
  <c r="J489" i="9" s="1"/>
  <c r="F489" i="9"/>
  <c r="G489" i="9" s="1"/>
  <c r="I488" i="9"/>
  <c r="J488" i="9" s="1"/>
  <c r="G488" i="9"/>
  <c r="F488" i="9"/>
  <c r="I487" i="9"/>
  <c r="J487" i="9" s="1"/>
  <c r="F487" i="9"/>
  <c r="G487" i="9" s="1"/>
  <c r="I486" i="9"/>
  <c r="J486" i="9" s="1"/>
  <c r="F486" i="9"/>
  <c r="G486" i="9" s="1"/>
  <c r="I485" i="9"/>
  <c r="J485" i="9" s="1"/>
  <c r="F485" i="9"/>
  <c r="G485" i="9" s="1"/>
  <c r="I484" i="9"/>
  <c r="J484" i="9" s="1"/>
  <c r="G484" i="9"/>
  <c r="F484" i="9"/>
  <c r="J483" i="9"/>
  <c r="I483" i="9"/>
  <c r="F483" i="9"/>
  <c r="G483" i="9" s="1"/>
  <c r="I482" i="9"/>
  <c r="J482" i="9" s="1"/>
  <c r="F482" i="9"/>
  <c r="G482" i="9" s="1"/>
  <c r="I481" i="9"/>
  <c r="J481" i="9" s="1"/>
  <c r="F481" i="9"/>
  <c r="G481" i="9" s="1"/>
  <c r="I480" i="9"/>
  <c r="J480" i="9" s="1"/>
  <c r="G480" i="9"/>
  <c r="F480" i="9"/>
  <c r="J479" i="9"/>
  <c r="I479" i="9"/>
  <c r="F479" i="9"/>
  <c r="G479" i="9" s="1"/>
  <c r="I478" i="9"/>
  <c r="J478" i="9" s="1"/>
  <c r="F478" i="9"/>
  <c r="G478" i="9" s="1"/>
  <c r="I477" i="9"/>
  <c r="J477" i="9" s="1"/>
  <c r="F477" i="9"/>
  <c r="G477" i="9" s="1"/>
  <c r="I476" i="9"/>
  <c r="J476" i="9" s="1"/>
  <c r="F476" i="9"/>
  <c r="G476" i="9" s="1"/>
  <c r="J475" i="9"/>
  <c r="I475" i="9"/>
  <c r="G475" i="9"/>
  <c r="F475" i="9"/>
  <c r="I474" i="9"/>
  <c r="J474" i="9" s="1"/>
  <c r="F474" i="9"/>
  <c r="G474" i="9" s="1"/>
  <c r="I473" i="9"/>
  <c r="J473" i="9" s="1"/>
  <c r="F473" i="9"/>
  <c r="G473" i="9" s="1"/>
  <c r="I472" i="9"/>
  <c r="J472" i="9" s="1"/>
  <c r="F472" i="9"/>
  <c r="G472" i="9" s="1"/>
  <c r="J471" i="9"/>
  <c r="I471" i="9"/>
  <c r="G471" i="9"/>
  <c r="F471" i="9"/>
  <c r="I470" i="9"/>
  <c r="J470" i="9" s="1"/>
  <c r="F470" i="9"/>
  <c r="G470" i="9" s="1"/>
  <c r="I469" i="9"/>
  <c r="J469" i="9" s="1"/>
  <c r="F469" i="9"/>
  <c r="G469" i="9" s="1"/>
  <c r="I468" i="9"/>
  <c r="J468" i="9" s="1"/>
  <c r="F468" i="9"/>
  <c r="G468" i="9" s="1"/>
  <c r="I467" i="9"/>
  <c r="J467" i="9" s="1"/>
  <c r="G467" i="9"/>
  <c r="F467" i="9"/>
  <c r="I466" i="9"/>
  <c r="J466" i="9" s="1"/>
  <c r="F466" i="9"/>
  <c r="G466" i="9" s="1"/>
  <c r="I465" i="9"/>
  <c r="J465" i="9" s="1"/>
  <c r="F465" i="9"/>
  <c r="G465" i="9" s="1"/>
  <c r="I464" i="9"/>
  <c r="J464" i="9" s="1"/>
  <c r="F464" i="9"/>
  <c r="G464" i="9" s="1"/>
  <c r="I463" i="9"/>
  <c r="J463" i="9" s="1"/>
  <c r="G463" i="9"/>
  <c r="F463" i="9"/>
  <c r="I462" i="9"/>
  <c r="J462" i="9" s="1"/>
  <c r="F462" i="9"/>
  <c r="G462" i="9" s="1"/>
  <c r="I461" i="9"/>
  <c r="J461" i="9" s="1"/>
  <c r="F461" i="9"/>
  <c r="G461" i="9" s="1"/>
  <c r="I460" i="9"/>
  <c r="J460" i="9" s="1"/>
  <c r="G460" i="9"/>
  <c r="F460" i="9"/>
  <c r="I459" i="9"/>
  <c r="J459" i="9" s="1"/>
  <c r="F459" i="9"/>
  <c r="G459" i="9" s="1"/>
  <c r="I458" i="9"/>
  <c r="J458" i="9" s="1"/>
  <c r="F458" i="9"/>
  <c r="G458" i="9" s="1"/>
  <c r="I457" i="9"/>
  <c r="J457" i="9" s="1"/>
  <c r="F457" i="9"/>
  <c r="G457" i="9" s="1"/>
  <c r="I456" i="9"/>
  <c r="J456" i="9" s="1"/>
  <c r="G456" i="9"/>
  <c r="F456" i="9"/>
  <c r="I455" i="9"/>
  <c r="J455" i="9" s="1"/>
  <c r="F455" i="9"/>
  <c r="G455" i="9" s="1"/>
  <c r="I454" i="9"/>
  <c r="J454" i="9" s="1"/>
  <c r="F454" i="9"/>
  <c r="G454" i="9" s="1"/>
  <c r="I453" i="9"/>
  <c r="J453" i="9" s="1"/>
  <c r="F453" i="9"/>
  <c r="G453" i="9" s="1"/>
  <c r="I452" i="9"/>
  <c r="J452" i="9" s="1"/>
  <c r="G452" i="9"/>
  <c r="F452" i="9"/>
  <c r="J451" i="9"/>
  <c r="I451" i="9"/>
  <c r="F451" i="9"/>
  <c r="G451" i="9" s="1"/>
  <c r="I450" i="9"/>
  <c r="J450" i="9" s="1"/>
  <c r="F450" i="9"/>
  <c r="G450" i="9" s="1"/>
  <c r="I449" i="9"/>
  <c r="J449" i="9" s="1"/>
  <c r="F449" i="9"/>
  <c r="G449" i="9" s="1"/>
  <c r="I448" i="9"/>
  <c r="J448" i="9" s="1"/>
  <c r="G448" i="9"/>
  <c r="F448" i="9"/>
  <c r="J447" i="9"/>
  <c r="I447" i="9"/>
  <c r="F447" i="9"/>
  <c r="G447" i="9" s="1"/>
  <c r="I446" i="9"/>
  <c r="J446" i="9" s="1"/>
  <c r="F446" i="9"/>
  <c r="G446" i="9" s="1"/>
  <c r="I445" i="9"/>
  <c r="J445" i="9" s="1"/>
  <c r="F445" i="9"/>
  <c r="G445" i="9" s="1"/>
  <c r="I444" i="9"/>
  <c r="J444" i="9" s="1"/>
  <c r="F444" i="9"/>
  <c r="G444" i="9" s="1"/>
  <c r="J443" i="9"/>
  <c r="I443" i="9"/>
  <c r="G443" i="9"/>
  <c r="F443" i="9"/>
  <c r="I442" i="9"/>
  <c r="J442" i="9" s="1"/>
  <c r="F442" i="9"/>
  <c r="G442" i="9" s="1"/>
  <c r="I441" i="9"/>
  <c r="J441" i="9" s="1"/>
  <c r="F441" i="9"/>
  <c r="G441" i="9" s="1"/>
  <c r="I440" i="9"/>
  <c r="J440" i="9" s="1"/>
  <c r="F440" i="9"/>
  <c r="G440" i="9" s="1"/>
  <c r="J439" i="9"/>
  <c r="I439" i="9"/>
  <c r="G439" i="9"/>
  <c r="F439" i="9"/>
  <c r="I438" i="9"/>
  <c r="J438" i="9" s="1"/>
  <c r="F438" i="9"/>
  <c r="G438" i="9" s="1"/>
  <c r="I437" i="9"/>
  <c r="J437" i="9" s="1"/>
  <c r="F437" i="9"/>
  <c r="G437" i="9" s="1"/>
  <c r="I436" i="9"/>
  <c r="J436" i="9" s="1"/>
  <c r="F436" i="9"/>
  <c r="G436" i="9" s="1"/>
  <c r="I435" i="9"/>
  <c r="J435" i="9" s="1"/>
  <c r="G435" i="9"/>
  <c r="F435" i="9"/>
  <c r="I434" i="9"/>
  <c r="J434" i="9" s="1"/>
  <c r="F434" i="9"/>
  <c r="G434" i="9" s="1"/>
  <c r="I433" i="9"/>
  <c r="J433" i="9" s="1"/>
  <c r="F433" i="9"/>
  <c r="G433" i="9" s="1"/>
  <c r="I432" i="9"/>
  <c r="J432" i="9" s="1"/>
  <c r="F432" i="9"/>
  <c r="G432" i="9" s="1"/>
  <c r="I431" i="9"/>
  <c r="J431" i="9" s="1"/>
  <c r="G431" i="9"/>
  <c r="F431" i="9"/>
  <c r="I430" i="9"/>
  <c r="J430" i="9" s="1"/>
  <c r="F430" i="9"/>
  <c r="G430" i="9" s="1"/>
  <c r="I429" i="9"/>
  <c r="J429" i="9" s="1"/>
  <c r="F429" i="9"/>
  <c r="G429" i="9" s="1"/>
  <c r="I428" i="9"/>
  <c r="J428" i="9" s="1"/>
  <c r="F428" i="9"/>
  <c r="G428" i="9" s="1"/>
  <c r="J427" i="9"/>
  <c r="I427" i="9"/>
  <c r="G427" i="9"/>
  <c r="F427" i="9"/>
  <c r="I426" i="9"/>
  <c r="J426" i="9" s="1"/>
  <c r="F426" i="9"/>
  <c r="G426" i="9" s="1"/>
  <c r="I425" i="9"/>
  <c r="J425" i="9" s="1"/>
  <c r="F425" i="9"/>
  <c r="G425" i="9" s="1"/>
  <c r="I424" i="9"/>
  <c r="J424" i="9" s="1"/>
  <c r="F424" i="9"/>
  <c r="G424" i="9" s="1"/>
  <c r="I423" i="9"/>
  <c r="J423" i="9" s="1"/>
  <c r="G423" i="9"/>
  <c r="F423" i="9"/>
  <c r="I422" i="9"/>
  <c r="J422" i="9" s="1"/>
  <c r="F422" i="9"/>
  <c r="G422" i="9" s="1"/>
  <c r="I421" i="9"/>
  <c r="J421" i="9" s="1"/>
  <c r="F421" i="9"/>
  <c r="G421" i="9" s="1"/>
  <c r="I420" i="9"/>
  <c r="J420" i="9" s="1"/>
  <c r="F420" i="9"/>
  <c r="G420" i="9" s="1"/>
  <c r="I419" i="9"/>
  <c r="J419" i="9" s="1"/>
  <c r="G419" i="9"/>
  <c r="F419" i="9"/>
  <c r="I418" i="9"/>
  <c r="J418" i="9" s="1"/>
  <c r="F418" i="9"/>
  <c r="G418" i="9" s="1"/>
  <c r="I417" i="9"/>
  <c r="J417" i="9" s="1"/>
  <c r="F417" i="9"/>
  <c r="G417" i="9" s="1"/>
  <c r="I416" i="9"/>
  <c r="J416" i="9" s="1"/>
  <c r="G416" i="9"/>
  <c r="F416" i="9"/>
  <c r="I415" i="9"/>
  <c r="J415" i="9" s="1"/>
  <c r="G415" i="9"/>
  <c r="F415" i="9"/>
  <c r="I414" i="9"/>
  <c r="J414" i="9" s="1"/>
  <c r="F414" i="9"/>
  <c r="G414" i="9" s="1"/>
  <c r="I413" i="9"/>
  <c r="J413" i="9" s="1"/>
  <c r="F413" i="9"/>
  <c r="G413" i="9" s="1"/>
  <c r="I412" i="9"/>
  <c r="J412" i="9" s="1"/>
  <c r="F412" i="9"/>
  <c r="G412" i="9" s="1"/>
  <c r="I411" i="9"/>
  <c r="J411" i="9" s="1"/>
  <c r="F411" i="9"/>
  <c r="G411" i="9" s="1"/>
  <c r="I410" i="9"/>
  <c r="J410" i="9" s="1"/>
  <c r="F410" i="9"/>
  <c r="G410" i="9" s="1"/>
  <c r="I409" i="9"/>
  <c r="J409" i="9" s="1"/>
  <c r="F409" i="9"/>
  <c r="G409" i="9" s="1"/>
  <c r="I408" i="9"/>
  <c r="J408" i="9" s="1"/>
  <c r="F408" i="9"/>
  <c r="G408" i="9" s="1"/>
  <c r="I407" i="9"/>
  <c r="J407" i="9" s="1"/>
  <c r="G407" i="9"/>
  <c r="F407" i="9"/>
  <c r="I406" i="9"/>
  <c r="J406" i="9" s="1"/>
  <c r="F406" i="9"/>
  <c r="G406" i="9" s="1"/>
  <c r="I405" i="9"/>
  <c r="J405" i="9" s="1"/>
  <c r="F405" i="9"/>
  <c r="G405" i="9" s="1"/>
  <c r="I404" i="9"/>
  <c r="J404" i="9" s="1"/>
  <c r="F404" i="9"/>
  <c r="G404" i="9" s="1"/>
  <c r="J403" i="9"/>
  <c r="I403" i="9"/>
  <c r="F403" i="9"/>
  <c r="G403" i="9" s="1"/>
  <c r="I402" i="9"/>
  <c r="J402" i="9" s="1"/>
  <c r="F402" i="9"/>
  <c r="G402" i="9" s="1"/>
  <c r="I401" i="9"/>
  <c r="J401" i="9" s="1"/>
  <c r="F401" i="9"/>
  <c r="G401" i="9" s="1"/>
  <c r="I400" i="9"/>
  <c r="J400" i="9" s="1"/>
  <c r="G400" i="9"/>
  <c r="F400" i="9"/>
  <c r="J399" i="9"/>
  <c r="I399" i="9"/>
  <c r="F399" i="9"/>
  <c r="G399" i="9" s="1"/>
  <c r="I398" i="9"/>
  <c r="J398" i="9" s="1"/>
  <c r="F398" i="9"/>
  <c r="G398" i="9" s="1"/>
  <c r="I397" i="9"/>
  <c r="J397" i="9" s="1"/>
  <c r="F397" i="9"/>
  <c r="G397" i="9" s="1"/>
  <c r="I396" i="9"/>
  <c r="J396" i="9" s="1"/>
  <c r="G396" i="9"/>
  <c r="F396" i="9"/>
  <c r="I395" i="9"/>
  <c r="J395" i="9" s="1"/>
  <c r="G395" i="9"/>
  <c r="F395" i="9"/>
  <c r="I394" i="9"/>
  <c r="J394" i="9" s="1"/>
  <c r="F394" i="9"/>
  <c r="G394" i="9" s="1"/>
  <c r="I393" i="9"/>
  <c r="J393" i="9" s="1"/>
  <c r="F393" i="9"/>
  <c r="G393" i="9" s="1"/>
  <c r="I392" i="9"/>
  <c r="J392" i="9" s="1"/>
  <c r="F392" i="9"/>
  <c r="G392" i="9" s="1"/>
  <c r="I391" i="9"/>
  <c r="J391" i="9" s="1"/>
  <c r="G391" i="9"/>
  <c r="F391" i="9"/>
  <c r="I390" i="9"/>
  <c r="J390" i="9" s="1"/>
  <c r="F390" i="9"/>
  <c r="G390" i="9" s="1"/>
  <c r="I389" i="9"/>
  <c r="J389" i="9" s="1"/>
  <c r="F389" i="9"/>
  <c r="G389" i="9" s="1"/>
  <c r="I388" i="9"/>
  <c r="J388" i="9" s="1"/>
  <c r="F388" i="9"/>
  <c r="G388" i="9" s="1"/>
  <c r="J387" i="9"/>
  <c r="I387" i="9"/>
  <c r="F387" i="9"/>
  <c r="G387" i="9" s="1"/>
  <c r="I386" i="9"/>
  <c r="J386" i="9" s="1"/>
  <c r="F386" i="9"/>
  <c r="G386" i="9" s="1"/>
  <c r="I385" i="9"/>
  <c r="J385" i="9" s="1"/>
  <c r="F385" i="9"/>
  <c r="G385" i="9" s="1"/>
  <c r="I384" i="9"/>
  <c r="J384" i="9" s="1"/>
  <c r="F384" i="9"/>
  <c r="G384" i="9" s="1"/>
  <c r="I383" i="9"/>
  <c r="J383" i="9" s="1"/>
  <c r="G383" i="9"/>
  <c r="F383" i="9"/>
  <c r="I382" i="9"/>
  <c r="J382" i="9" s="1"/>
  <c r="F382" i="9"/>
  <c r="G382" i="9" s="1"/>
  <c r="I381" i="9"/>
  <c r="J381" i="9" s="1"/>
  <c r="F381" i="9"/>
  <c r="G381" i="9" s="1"/>
  <c r="I380" i="9"/>
  <c r="J380" i="9" s="1"/>
  <c r="G380" i="9"/>
  <c r="F380" i="9"/>
  <c r="I379" i="9"/>
  <c r="J379" i="9" s="1"/>
  <c r="G379" i="9"/>
  <c r="F379" i="9"/>
  <c r="I378" i="9"/>
  <c r="J378" i="9" s="1"/>
  <c r="F378" i="9"/>
  <c r="G378" i="9" s="1"/>
  <c r="I377" i="9"/>
  <c r="J377" i="9" s="1"/>
  <c r="F377" i="9"/>
  <c r="G377" i="9" s="1"/>
  <c r="I376" i="9"/>
  <c r="J376" i="9" s="1"/>
  <c r="F376" i="9"/>
  <c r="G376" i="9" s="1"/>
  <c r="I375" i="9"/>
  <c r="J375" i="9" s="1"/>
  <c r="F375" i="9"/>
  <c r="G375" i="9" s="1"/>
  <c r="I374" i="9"/>
  <c r="J374" i="9" s="1"/>
  <c r="F374" i="9"/>
  <c r="G374" i="9" s="1"/>
  <c r="I373" i="9"/>
  <c r="J373" i="9" s="1"/>
  <c r="F373" i="9"/>
  <c r="G373" i="9" s="1"/>
  <c r="I372" i="9"/>
  <c r="J372" i="9" s="1"/>
  <c r="F372" i="9"/>
  <c r="G372" i="9" s="1"/>
  <c r="I371" i="9"/>
  <c r="J371" i="9" s="1"/>
  <c r="F371" i="9"/>
  <c r="G371" i="9" s="1"/>
  <c r="I370" i="9"/>
  <c r="J370" i="9" s="1"/>
  <c r="F370" i="9"/>
  <c r="G370" i="9" s="1"/>
  <c r="I369" i="9"/>
  <c r="J369" i="9" s="1"/>
  <c r="F369" i="9"/>
  <c r="G369" i="9" s="1"/>
  <c r="I368" i="9"/>
  <c r="J368" i="9" s="1"/>
  <c r="F368" i="9"/>
  <c r="G368" i="9" s="1"/>
  <c r="I367" i="9"/>
  <c r="J367" i="9" s="1"/>
  <c r="F367" i="9"/>
  <c r="G367" i="9" s="1"/>
  <c r="I366" i="9"/>
  <c r="J366" i="9" s="1"/>
  <c r="F366" i="9"/>
  <c r="G366" i="9" s="1"/>
  <c r="I365" i="9"/>
  <c r="J365" i="9" s="1"/>
  <c r="F365" i="9"/>
  <c r="G365" i="9" s="1"/>
  <c r="I364" i="9"/>
  <c r="J364" i="9" s="1"/>
  <c r="F364" i="9"/>
  <c r="G364" i="9" s="1"/>
  <c r="I363" i="9"/>
  <c r="J363" i="9" s="1"/>
  <c r="F363" i="9"/>
  <c r="G363" i="9" s="1"/>
  <c r="I362" i="9"/>
  <c r="J362" i="9" s="1"/>
  <c r="F362" i="9"/>
  <c r="G362" i="9" s="1"/>
  <c r="I361" i="9"/>
  <c r="J361" i="9" s="1"/>
  <c r="F361" i="9"/>
  <c r="G361" i="9" s="1"/>
  <c r="I360" i="9"/>
  <c r="J360" i="9" s="1"/>
  <c r="F360" i="9"/>
  <c r="G360" i="9" s="1"/>
  <c r="I359" i="9"/>
  <c r="J359" i="9" s="1"/>
  <c r="F359" i="9"/>
  <c r="G359" i="9" s="1"/>
  <c r="I358" i="9"/>
  <c r="J358" i="9" s="1"/>
  <c r="F358" i="9"/>
  <c r="G358" i="9" s="1"/>
  <c r="I357" i="9"/>
  <c r="J357" i="9" s="1"/>
  <c r="F357" i="9"/>
  <c r="G357" i="9" s="1"/>
  <c r="I356" i="9"/>
  <c r="J356" i="9" s="1"/>
  <c r="F356" i="9"/>
  <c r="G356" i="9" s="1"/>
  <c r="I355" i="9"/>
  <c r="J355" i="9" s="1"/>
  <c r="F355" i="9"/>
  <c r="G355" i="9" s="1"/>
  <c r="I354" i="9"/>
  <c r="J354" i="9" s="1"/>
  <c r="F354" i="9"/>
  <c r="G354" i="9" s="1"/>
  <c r="I353" i="9"/>
  <c r="J353" i="9" s="1"/>
  <c r="F353" i="9"/>
  <c r="G353" i="9" s="1"/>
  <c r="I352" i="9"/>
  <c r="J352" i="9" s="1"/>
  <c r="F352" i="9"/>
  <c r="G352" i="9" s="1"/>
  <c r="I351" i="9"/>
  <c r="J351" i="9" s="1"/>
  <c r="F351" i="9"/>
  <c r="G351" i="9" s="1"/>
  <c r="I350" i="9"/>
  <c r="J350" i="9" s="1"/>
  <c r="F350" i="9"/>
  <c r="G350" i="9" s="1"/>
  <c r="I349" i="9"/>
  <c r="J349" i="9" s="1"/>
  <c r="F349" i="9"/>
  <c r="G349" i="9" s="1"/>
  <c r="I348" i="9"/>
  <c r="J348" i="9" s="1"/>
  <c r="F348" i="9"/>
  <c r="G348" i="9" s="1"/>
  <c r="I347" i="9"/>
  <c r="J347" i="9" s="1"/>
  <c r="F347" i="9"/>
  <c r="G347" i="9" s="1"/>
  <c r="I346" i="9"/>
  <c r="J346" i="9" s="1"/>
  <c r="F346" i="9"/>
  <c r="G346" i="9" s="1"/>
  <c r="I345" i="9"/>
  <c r="J345" i="9" s="1"/>
  <c r="F345" i="9"/>
  <c r="G345" i="9" s="1"/>
  <c r="I344" i="9"/>
  <c r="J344" i="9" s="1"/>
  <c r="F344" i="9"/>
  <c r="G344" i="9" s="1"/>
  <c r="I343" i="9"/>
  <c r="J343" i="9" s="1"/>
  <c r="F343" i="9"/>
  <c r="G343" i="9" s="1"/>
  <c r="I342" i="9"/>
  <c r="J342" i="9" s="1"/>
  <c r="F342" i="9"/>
  <c r="G342" i="9" s="1"/>
  <c r="I341" i="9"/>
  <c r="J341" i="9" s="1"/>
  <c r="F341" i="9"/>
  <c r="G341" i="9" s="1"/>
  <c r="I340" i="9"/>
  <c r="J340" i="9" s="1"/>
  <c r="F340" i="9"/>
  <c r="G340" i="9" s="1"/>
  <c r="I339" i="9"/>
  <c r="J339" i="9" s="1"/>
  <c r="F339" i="9"/>
  <c r="G339" i="9" s="1"/>
  <c r="I338" i="9"/>
  <c r="J338" i="9" s="1"/>
  <c r="F338" i="9"/>
  <c r="G338" i="9" s="1"/>
  <c r="I337" i="9"/>
  <c r="J337" i="9" s="1"/>
  <c r="F337" i="9"/>
  <c r="G337" i="9" s="1"/>
  <c r="I336" i="9"/>
  <c r="J336" i="9" s="1"/>
  <c r="F336" i="9"/>
  <c r="G336" i="9" s="1"/>
  <c r="I335" i="9"/>
  <c r="J335" i="9" s="1"/>
  <c r="F335" i="9"/>
  <c r="G335" i="9" s="1"/>
  <c r="I334" i="9"/>
  <c r="J334" i="9" s="1"/>
  <c r="F334" i="9"/>
  <c r="G334" i="9" s="1"/>
  <c r="I333" i="9"/>
  <c r="J333" i="9" s="1"/>
  <c r="F333" i="9"/>
  <c r="G333" i="9" s="1"/>
  <c r="I332" i="9"/>
  <c r="J332" i="9" s="1"/>
  <c r="F332" i="9"/>
  <c r="G332" i="9" s="1"/>
  <c r="I331" i="9"/>
  <c r="J331" i="9" s="1"/>
  <c r="F331" i="9"/>
  <c r="G331" i="9" s="1"/>
  <c r="I330" i="9"/>
  <c r="J330" i="9" s="1"/>
  <c r="F330" i="9"/>
  <c r="G330" i="9" s="1"/>
  <c r="I329" i="9"/>
  <c r="J329" i="9" s="1"/>
  <c r="G329" i="9"/>
  <c r="F329" i="9"/>
  <c r="I328" i="9"/>
  <c r="J328" i="9" s="1"/>
  <c r="F328" i="9"/>
  <c r="G328" i="9" s="1"/>
  <c r="I327" i="9"/>
  <c r="J327" i="9" s="1"/>
  <c r="G327" i="9"/>
  <c r="F327" i="9"/>
  <c r="I326" i="9"/>
  <c r="J326" i="9" s="1"/>
  <c r="F326" i="9"/>
  <c r="G326" i="9" s="1"/>
  <c r="I325" i="9"/>
  <c r="J325" i="9" s="1"/>
  <c r="F325" i="9"/>
  <c r="G325" i="9" s="1"/>
  <c r="I324" i="9"/>
  <c r="J324" i="9" s="1"/>
  <c r="F324" i="9"/>
  <c r="G324" i="9" s="1"/>
  <c r="I323" i="9"/>
  <c r="J323" i="9" s="1"/>
  <c r="F323" i="9"/>
  <c r="G323" i="9" s="1"/>
  <c r="I322" i="9"/>
  <c r="J322" i="9" s="1"/>
  <c r="F322" i="9"/>
  <c r="G322" i="9" s="1"/>
  <c r="I321" i="9"/>
  <c r="J321" i="9" s="1"/>
  <c r="F321" i="9"/>
  <c r="G321" i="9" s="1"/>
  <c r="I320" i="9"/>
  <c r="J320" i="9" s="1"/>
  <c r="F320" i="9"/>
  <c r="G320" i="9" s="1"/>
  <c r="I319" i="9"/>
  <c r="J319" i="9" s="1"/>
  <c r="F319" i="9"/>
  <c r="G319" i="9" s="1"/>
  <c r="I318" i="9"/>
  <c r="J318" i="9" s="1"/>
  <c r="F318" i="9"/>
  <c r="G318" i="9" s="1"/>
  <c r="I317" i="9"/>
  <c r="J317" i="9" s="1"/>
  <c r="F317" i="9"/>
  <c r="G317" i="9" s="1"/>
  <c r="I316" i="9"/>
  <c r="J316" i="9" s="1"/>
  <c r="F316" i="9"/>
  <c r="G316" i="9" s="1"/>
  <c r="I315" i="9"/>
  <c r="J315" i="9" s="1"/>
  <c r="G315" i="9"/>
  <c r="F315" i="9"/>
  <c r="I314" i="9"/>
  <c r="J314" i="9" s="1"/>
  <c r="F314" i="9"/>
  <c r="G314" i="9" s="1"/>
  <c r="I313" i="9"/>
  <c r="J313" i="9" s="1"/>
  <c r="F313" i="9"/>
  <c r="G313" i="9" s="1"/>
  <c r="I312" i="9"/>
  <c r="J312" i="9" s="1"/>
  <c r="F312" i="9"/>
  <c r="G312" i="9" s="1"/>
  <c r="I311" i="9"/>
  <c r="J311" i="9" s="1"/>
  <c r="F311" i="9"/>
  <c r="G311" i="9" s="1"/>
  <c r="I310" i="9"/>
  <c r="J310" i="9" s="1"/>
  <c r="F310" i="9"/>
  <c r="G310" i="9" s="1"/>
  <c r="I309" i="9"/>
  <c r="J309" i="9" s="1"/>
  <c r="F309" i="9"/>
  <c r="G309" i="9" s="1"/>
  <c r="I308" i="9"/>
  <c r="J308" i="9" s="1"/>
  <c r="F308" i="9"/>
  <c r="G308" i="9" s="1"/>
  <c r="I307" i="9"/>
  <c r="J307" i="9" s="1"/>
  <c r="F307" i="9"/>
  <c r="G307" i="9" s="1"/>
  <c r="I306" i="9"/>
  <c r="J306" i="9" s="1"/>
  <c r="F306" i="9"/>
  <c r="G306" i="9" s="1"/>
  <c r="I305" i="9"/>
  <c r="J305" i="9" s="1"/>
  <c r="F305" i="9"/>
  <c r="G305" i="9" s="1"/>
  <c r="I304" i="9"/>
  <c r="J304" i="9" s="1"/>
  <c r="F304" i="9"/>
  <c r="G304" i="9" s="1"/>
  <c r="I303" i="9"/>
  <c r="J303" i="9" s="1"/>
  <c r="F303" i="9"/>
  <c r="G303" i="9" s="1"/>
  <c r="I302" i="9"/>
  <c r="J302" i="9" s="1"/>
  <c r="F302" i="9"/>
  <c r="G302" i="9" s="1"/>
  <c r="I301" i="9"/>
  <c r="J301" i="9" s="1"/>
  <c r="F301" i="9"/>
  <c r="G301" i="9" s="1"/>
  <c r="I300" i="9"/>
  <c r="J300" i="9" s="1"/>
  <c r="F300" i="9"/>
  <c r="G300" i="9" s="1"/>
  <c r="I299" i="9"/>
  <c r="J299" i="9" s="1"/>
  <c r="F299" i="9"/>
  <c r="G299" i="9" s="1"/>
  <c r="I298" i="9"/>
  <c r="J298" i="9" s="1"/>
  <c r="F298" i="9"/>
  <c r="G298" i="9" s="1"/>
  <c r="I297" i="9"/>
  <c r="J297" i="9" s="1"/>
  <c r="F297" i="9"/>
  <c r="G297" i="9" s="1"/>
  <c r="I296" i="9"/>
  <c r="J296" i="9" s="1"/>
  <c r="F296" i="9"/>
  <c r="G296" i="9" s="1"/>
  <c r="I295" i="9"/>
  <c r="J295" i="9" s="1"/>
  <c r="G295" i="9"/>
  <c r="F295" i="9"/>
  <c r="I294" i="9"/>
  <c r="J294" i="9" s="1"/>
  <c r="F294" i="9"/>
  <c r="G294" i="9" s="1"/>
  <c r="I293" i="9"/>
  <c r="J293" i="9" s="1"/>
  <c r="F293" i="9"/>
  <c r="G293" i="9" s="1"/>
  <c r="I292" i="9"/>
  <c r="J292" i="9" s="1"/>
  <c r="F292" i="9"/>
  <c r="G292" i="9" s="1"/>
  <c r="I291" i="9"/>
  <c r="J291" i="9" s="1"/>
  <c r="F291" i="9"/>
  <c r="G291" i="9" s="1"/>
  <c r="I290" i="9"/>
  <c r="J290" i="9" s="1"/>
  <c r="F290" i="9"/>
  <c r="G290" i="9" s="1"/>
  <c r="I289" i="9"/>
  <c r="J289" i="9" s="1"/>
  <c r="F289" i="9"/>
  <c r="G289" i="9" s="1"/>
  <c r="I288" i="9"/>
  <c r="J288" i="9" s="1"/>
  <c r="F288" i="9"/>
  <c r="G288" i="9" s="1"/>
  <c r="I287" i="9"/>
  <c r="J287" i="9" s="1"/>
  <c r="F287" i="9"/>
  <c r="G287" i="9" s="1"/>
  <c r="I286" i="9"/>
  <c r="J286" i="9" s="1"/>
  <c r="F286" i="9"/>
  <c r="G286" i="9" s="1"/>
  <c r="I285" i="9"/>
  <c r="J285" i="9" s="1"/>
  <c r="F285" i="9"/>
  <c r="G285" i="9" s="1"/>
  <c r="I284" i="9"/>
  <c r="J284" i="9" s="1"/>
  <c r="F284" i="9"/>
  <c r="G284" i="9" s="1"/>
  <c r="I283" i="9"/>
  <c r="J283" i="9" s="1"/>
  <c r="F283" i="9"/>
  <c r="G283" i="9" s="1"/>
  <c r="I282" i="9"/>
  <c r="J282" i="9" s="1"/>
  <c r="F282" i="9"/>
  <c r="G282" i="9" s="1"/>
  <c r="I281" i="9"/>
  <c r="J281" i="9" s="1"/>
  <c r="F281" i="9"/>
  <c r="G281" i="9" s="1"/>
  <c r="I280" i="9"/>
  <c r="J280" i="9" s="1"/>
  <c r="F280" i="9"/>
  <c r="G280" i="9" s="1"/>
  <c r="I279" i="9"/>
  <c r="J279" i="9" s="1"/>
  <c r="F279" i="9"/>
  <c r="G279" i="9" s="1"/>
  <c r="I278" i="9"/>
  <c r="J278" i="9" s="1"/>
  <c r="F278" i="9"/>
  <c r="G278" i="9" s="1"/>
  <c r="I277" i="9"/>
  <c r="J277" i="9" s="1"/>
  <c r="F277" i="9"/>
  <c r="G277" i="9" s="1"/>
  <c r="I276" i="9"/>
  <c r="J276" i="9" s="1"/>
  <c r="F276" i="9"/>
  <c r="G276" i="9" s="1"/>
  <c r="I275" i="9"/>
  <c r="J275" i="9" s="1"/>
  <c r="G275" i="9"/>
  <c r="F275" i="9"/>
  <c r="I274" i="9"/>
  <c r="J274" i="9" s="1"/>
  <c r="F274" i="9"/>
  <c r="G274" i="9" s="1"/>
  <c r="I273" i="9"/>
  <c r="J273" i="9" s="1"/>
  <c r="F273" i="9"/>
  <c r="G273" i="9" s="1"/>
  <c r="I272" i="9"/>
  <c r="J272" i="9" s="1"/>
  <c r="F272" i="9"/>
  <c r="G272" i="9" s="1"/>
  <c r="I271" i="9"/>
  <c r="J271" i="9" s="1"/>
  <c r="F271" i="9"/>
  <c r="G271" i="9" s="1"/>
  <c r="I270" i="9"/>
  <c r="J270" i="9" s="1"/>
  <c r="F270" i="9"/>
  <c r="G270" i="9" s="1"/>
  <c r="I269" i="9"/>
  <c r="J269" i="9" s="1"/>
  <c r="F269" i="9"/>
  <c r="G269" i="9" s="1"/>
  <c r="I268" i="9"/>
  <c r="J268" i="9" s="1"/>
  <c r="G268" i="9"/>
  <c r="F268" i="9"/>
  <c r="I267" i="9"/>
  <c r="J267" i="9" s="1"/>
  <c r="G267" i="9"/>
  <c r="F267" i="9"/>
  <c r="I266" i="9"/>
  <c r="J266" i="9" s="1"/>
  <c r="F266" i="9"/>
  <c r="G266" i="9" s="1"/>
  <c r="I265" i="9"/>
  <c r="J265" i="9" s="1"/>
  <c r="F265" i="9"/>
  <c r="G265" i="9" s="1"/>
  <c r="I264" i="9"/>
  <c r="J264" i="9" s="1"/>
  <c r="F264" i="9"/>
  <c r="G264" i="9" s="1"/>
  <c r="I263" i="9"/>
  <c r="J263" i="9" s="1"/>
  <c r="F263" i="9"/>
  <c r="G263" i="9" s="1"/>
  <c r="I262" i="9"/>
  <c r="J262" i="9" s="1"/>
  <c r="F262" i="9"/>
  <c r="G262" i="9" s="1"/>
  <c r="I261" i="9"/>
  <c r="J261" i="9" s="1"/>
  <c r="F261" i="9"/>
  <c r="G261" i="9" s="1"/>
  <c r="I260" i="9"/>
  <c r="J260" i="9" s="1"/>
  <c r="G260" i="9"/>
  <c r="F260" i="9"/>
  <c r="I259" i="9"/>
  <c r="J259" i="9" s="1"/>
  <c r="F259" i="9"/>
  <c r="G259" i="9" s="1"/>
  <c r="I258" i="9"/>
  <c r="J258" i="9" s="1"/>
  <c r="F258" i="9"/>
  <c r="G258" i="9" s="1"/>
  <c r="I257" i="9"/>
  <c r="J257" i="9" s="1"/>
  <c r="F257" i="9"/>
  <c r="G257" i="9" s="1"/>
  <c r="I256" i="9"/>
  <c r="J256" i="9" s="1"/>
  <c r="F256" i="9"/>
  <c r="G256" i="9" s="1"/>
  <c r="I255" i="9"/>
  <c r="J255" i="9" s="1"/>
  <c r="F255" i="9"/>
  <c r="G255" i="9" s="1"/>
  <c r="I254" i="9"/>
  <c r="J254" i="9" s="1"/>
  <c r="F254" i="9"/>
  <c r="G254" i="9" s="1"/>
  <c r="I253" i="9"/>
  <c r="J253" i="9" s="1"/>
  <c r="F253" i="9"/>
  <c r="G253" i="9" s="1"/>
  <c r="I252" i="9"/>
  <c r="J252" i="9" s="1"/>
  <c r="F252" i="9"/>
  <c r="G252" i="9" s="1"/>
  <c r="I251" i="9"/>
  <c r="J251" i="9" s="1"/>
  <c r="F251" i="9"/>
  <c r="G251" i="9" s="1"/>
  <c r="I250" i="9"/>
  <c r="J250" i="9" s="1"/>
  <c r="F250" i="9"/>
  <c r="G250" i="9" s="1"/>
  <c r="I249" i="9"/>
  <c r="J249" i="9" s="1"/>
  <c r="F249" i="9"/>
  <c r="G249" i="9" s="1"/>
  <c r="I248" i="9"/>
  <c r="J248" i="9" s="1"/>
  <c r="F248" i="9"/>
  <c r="G248" i="9" s="1"/>
  <c r="I247" i="9"/>
  <c r="J247" i="9" s="1"/>
  <c r="F247" i="9"/>
  <c r="G247" i="9" s="1"/>
  <c r="I246" i="9"/>
  <c r="J246" i="9" s="1"/>
  <c r="F246" i="9"/>
  <c r="G246" i="9" s="1"/>
  <c r="I245" i="9"/>
  <c r="J245" i="9" s="1"/>
  <c r="F245" i="9"/>
  <c r="G245" i="9" s="1"/>
  <c r="I244" i="9"/>
  <c r="J244" i="9" s="1"/>
  <c r="F244" i="9"/>
  <c r="G244" i="9" s="1"/>
  <c r="I243" i="9"/>
  <c r="J243" i="9" s="1"/>
  <c r="F243" i="9"/>
  <c r="G243" i="9" s="1"/>
  <c r="I242" i="9"/>
  <c r="J242" i="9" s="1"/>
  <c r="F242" i="9"/>
  <c r="G242" i="9" s="1"/>
  <c r="I241" i="9"/>
  <c r="J241" i="9" s="1"/>
  <c r="F241" i="9"/>
  <c r="G241" i="9" s="1"/>
  <c r="J240" i="9"/>
  <c r="I240" i="9"/>
  <c r="F240" i="9"/>
  <c r="G240" i="9" s="1"/>
  <c r="I239" i="9"/>
  <c r="J239" i="9" s="1"/>
  <c r="F239" i="9"/>
  <c r="G239" i="9" s="1"/>
  <c r="J238" i="9"/>
  <c r="I238" i="9"/>
  <c r="F238" i="9"/>
  <c r="G238" i="9" s="1"/>
  <c r="I237" i="9"/>
  <c r="J237" i="9" s="1"/>
  <c r="F237" i="9"/>
  <c r="G237" i="9" s="1"/>
  <c r="I236" i="9"/>
  <c r="J236" i="9" s="1"/>
  <c r="F236" i="9"/>
  <c r="G236" i="9" s="1"/>
  <c r="I235" i="9"/>
  <c r="J235" i="9" s="1"/>
  <c r="F235" i="9"/>
  <c r="G235" i="9" s="1"/>
  <c r="J234" i="9"/>
  <c r="I234" i="9"/>
  <c r="F234" i="9"/>
  <c r="G234" i="9" s="1"/>
  <c r="I233" i="9"/>
  <c r="J233" i="9" s="1"/>
  <c r="F233" i="9"/>
  <c r="G233" i="9" s="1"/>
  <c r="J232" i="9"/>
  <c r="I232" i="9"/>
  <c r="F232" i="9"/>
  <c r="G232" i="9" s="1"/>
  <c r="I231" i="9"/>
  <c r="J231" i="9" s="1"/>
  <c r="F231" i="9"/>
  <c r="G231" i="9" s="1"/>
  <c r="I230" i="9"/>
  <c r="J230" i="9" s="1"/>
  <c r="F230" i="9"/>
  <c r="G230" i="9" s="1"/>
  <c r="I229" i="9"/>
  <c r="J229" i="9" s="1"/>
  <c r="F229" i="9"/>
  <c r="G229" i="9" s="1"/>
  <c r="I228" i="9"/>
  <c r="J228" i="9" s="1"/>
  <c r="F228" i="9"/>
  <c r="G228" i="9" s="1"/>
  <c r="I227" i="9"/>
  <c r="J227" i="9" s="1"/>
  <c r="F227" i="9"/>
  <c r="G227" i="9" s="1"/>
  <c r="I226" i="9"/>
  <c r="J226" i="9" s="1"/>
  <c r="F226" i="9"/>
  <c r="G226" i="9" s="1"/>
  <c r="I225" i="9"/>
  <c r="J225" i="9" s="1"/>
  <c r="G225" i="9"/>
  <c r="F225" i="9"/>
  <c r="I224" i="9"/>
  <c r="J224" i="9" s="1"/>
  <c r="F224" i="9"/>
  <c r="G224" i="9" s="1"/>
  <c r="I223" i="9"/>
  <c r="J223" i="9" s="1"/>
  <c r="F223" i="9"/>
  <c r="G223" i="9" s="1"/>
  <c r="J222" i="9"/>
  <c r="I222" i="9"/>
  <c r="F222" i="9"/>
  <c r="G222" i="9" s="1"/>
  <c r="I221" i="9"/>
  <c r="J221" i="9" s="1"/>
  <c r="F221" i="9"/>
  <c r="G221" i="9" s="1"/>
  <c r="J220" i="9"/>
  <c r="I220" i="9"/>
  <c r="F220" i="9"/>
  <c r="G220" i="9" s="1"/>
  <c r="I219" i="9"/>
  <c r="J219" i="9" s="1"/>
  <c r="F219" i="9"/>
  <c r="G219" i="9" s="1"/>
  <c r="J218" i="9"/>
  <c r="I218" i="9"/>
  <c r="F218" i="9"/>
  <c r="G218" i="9" s="1"/>
  <c r="I217" i="9"/>
  <c r="J217" i="9" s="1"/>
  <c r="F217" i="9"/>
  <c r="G217" i="9" s="1"/>
  <c r="J216" i="9"/>
  <c r="I216" i="9"/>
  <c r="F216" i="9"/>
  <c r="G216" i="9" s="1"/>
  <c r="I215" i="9"/>
  <c r="J215" i="9" s="1"/>
  <c r="F215" i="9"/>
  <c r="G215" i="9" s="1"/>
  <c r="J214" i="9"/>
  <c r="I214" i="9"/>
  <c r="F214" i="9"/>
  <c r="G214" i="9" s="1"/>
  <c r="I213" i="9"/>
  <c r="J213" i="9" s="1"/>
  <c r="F213" i="9"/>
  <c r="G213" i="9" s="1"/>
  <c r="J212" i="9"/>
  <c r="I212" i="9"/>
  <c r="F212" i="9"/>
  <c r="G212" i="9" s="1"/>
  <c r="I211" i="9"/>
  <c r="J211" i="9" s="1"/>
  <c r="F211" i="9"/>
  <c r="G211" i="9" s="1"/>
  <c r="I210" i="9"/>
  <c r="J210" i="9" s="1"/>
  <c r="F210" i="9"/>
  <c r="G210" i="9" s="1"/>
  <c r="I209" i="9"/>
  <c r="J209" i="9" s="1"/>
  <c r="F209" i="9"/>
  <c r="G209" i="9" s="1"/>
  <c r="J208" i="9"/>
  <c r="I208" i="9"/>
  <c r="F208" i="9"/>
  <c r="G208" i="9" s="1"/>
  <c r="I207" i="9"/>
  <c r="J207" i="9" s="1"/>
  <c r="F207" i="9"/>
  <c r="G207" i="9" s="1"/>
  <c r="J206" i="9"/>
  <c r="I206" i="9"/>
  <c r="F206" i="9"/>
  <c r="G206" i="9" s="1"/>
  <c r="I205" i="9"/>
  <c r="J205" i="9" s="1"/>
  <c r="F205" i="9"/>
  <c r="G205" i="9" s="1"/>
  <c r="I204" i="9"/>
  <c r="J204" i="9" s="1"/>
  <c r="F204" i="9"/>
  <c r="G204" i="9" s="1"/>
  <c r="I203" i="9"/>
  <c r="J203" i="9" s="1"/>
  <c r="F203" i="9"/>
  <c r="G203" i="9" s="1"/>
  <c r="I202" i="9"/>
  <c r="J202" i="9" s="1"/>
  <c r="F202" i="9"/>
  <c r="G202" i="9" s="1"/>
  <c r="I201" i="9"/>
  <c r="J201" i="9" s="1"/>
  <c r="F201" i="9"/>
  <c r="G201" i="9" s="1"/>
  <c r="I200" i="9"/>
  <c r="J200" i="9" s="1"/>
  <c r="F200" i="9"/>
  <c r="G200" i="9" s="1"/>
  <c r="I199" i="9"/>
  <c r="J199" i="9" s="1"/>
  <c r="F199" i="9"/>
  <c r="G199" i="9" s="1"/>
  <c r="I198" i="9"/>
  <c r="J198" i="9" s="1"/>
  <c r="F198" i="9"/>
  <c r="G198" i="9" s="1"/>
  <c r="I197" i="9"/>
  <c r="J197" i="9" s="1"/>
  <c r="F197" i="9"/>
  <c r="G197" i="9" s="1"/>
  <c r="I196" i="9"/>
  <c r="J196" i="9" s="1"/>
  <c r="F196" i="9"/>
  <c r="G196" i="9" s="1"/>
  <c r="I195" i="9"/>
  <c r="J195" i="9" s="1"/>
  <c r="F195" i="9"/>
  <c r="G195" i="9" s="1"/>
  <c r="I194" i="9"/>
  <c r="J194" i="9" s="1"/>
  <c r="F194" i="9"/>
  <c r="G194" i="9" s="1"/>
  <c r="I193" i="9"/>
  <c r="J193" i="9" s="1"/>
  <c r="F193" i="9"/>
  <c r="G193" i="9" s="1"/>
  <c r="I192" i="9"/>
  <c r="J192" i="9" s="1"/>
  <c r="F192" i="9"/>
  <c r="G192" i="9" s="1"/>
  <c r="I191" i="9"/>
  <c r="J191" i="9" s="1"/>
  <c r="F191" i="9"/>
  <c r="G191" i="9" s="1"/>
  <c r="J190" i="9"/>
  <c r="I190" i="9"/>
  <c r="F190" i="9"/>
  <c r="G190" i="9" s="1"/>
  <c r="I189" i="9"/>
  <c r="J189" i="9" s="1"/>
  <c r="F189" i="9"/>
  <c r="G189" i="9" s="1"/>
  <c r="I188" i="9"/>
  <c r="J188" i="9" s="1"/>
  <c r="F188" i="9"/>
  <c r="G188" i="9" s="1"/>
  <c r="I187" i="9"/>
  <c r="J187" i="9" s="1"/>
  <c r="F187" i="9"/>
  <c r="G187" i="9" s="1"/>
  <c r="I186" i="9"/>
  <c r="J186" i="9" s="1"/>
  <c r="F186" i="9"/>
  <c r="G186" i="9" s="1"/>
  <c r="I185" i="9"/>
  <c r="J185" i="9" s="1"/>
  <c r="F185" i="9"/>
  <c r="G185" i="9" s="1"/>
  <c r="I184" i="9"/>
  <c r="J184" i="9" s="1"/>
  <c r="F184" i="9"/>
  <c r="G184" i="9" s="1"/>
  <c r="I183" i="9"/>
  <c r="J183" i="9" s="1"/>
  <c r="F183" i="9"/>
  <c r="G183" i="9" s="1"/>
  <c r="I182" i="9"/>
  <c r="J182" i="9" s="1"/>
  <c r="F182" i="9"/>
  <c r="G182" i="9" s="1"/>
  <c r="I181" i="9"/>
  <c r="J181" i="9" s="1"/>
  <c r="F181" i="9"/>
  <c r="G181" i="9" s="1"/>
  <c r="I180" i="9"/>
  <c r="J180" i="9" s="1"/>
  <c r="F180" i="9"/>
  <c r="G180" i="9" s="1"/>
  <c r="I179" i="9"/>
  <c r="J179" i="9" s="1"/>
  <c r="F179" i="9"/>
  <c r="G179" i="9" s="1"/>
  <c r="I178" i="9"/>
  <c r="J178" i="9" s="1"/>
  <c r="F178" i="9"/>
  <c r="G178" i="9" s="1"/>
  <c r="I177" i="9"/>
  <c r="J177" i="9" s="1"/>
  <c r="G177" i="9"/>
  <c r="F177" i="9"/>
  <c r="I176" i="9"/>
  <c r="J176" i="9" s="1"/>
  <c r="F176" i="9"/>
  <c r="G176" i="9" s="1"/>
  <c r="I175" i="9"/>
  <c r="J175" i="9" s="1"/>
  <c r="F175" i="9"/>
  <c r="G175" i="9" s="1"/>
  <c r="I174" i="9"/>
  <c r="J174" i="9" s="1"/>
  <c r="F174" i="9"/>
  <c r="G174" i="9" s="1"/>
  <c r="I173" i="9"/>
  <c r="J173" i="9" s="1"/>
  <c r="F173" i="9"/>
  <c r="G173" i="9" s="1"/>
  <c r="I172" i="9"/>
  <c r="J172" i="9" s="1"/>
  <c r="F172" i="9"/>
  <c r="G172" i="9" s="1"/>
  <c r="I171" i="9"/>
  <c r="J171" i="9" s="1"/>
  <c r="F171" i="9"/>
  <c r="G171" i="9" s="1"/>
  <c r="I170" i="9"/>
  <c r="J170" i="9" s="1"/>
  <c r="F170" i="9"/>
  <c r="G170" i="9" s="1"/>
  <c r="I169" i="9"/>
  <c r="J169" i="9" s="1"/>
  <c r="G169" i="9"/>
  <c r="F169" i="9"/>
  <c r="I168" i="9"/>
  <c r="J168" i="9" s="1"/>
  <c r="F168" i="9"/>
  <c r="G168" i="9" s="1"/>
  <c r="I167" i="9"/>
  <c r="J167" i="9" s="1"/>
  <c r="F167" i="9"/>
  <c r="G167" i="9" s="1"/>
  <c r="J166" i="9"/>
  <c r="I166" i="9"/>
  <c r="F166" i="9"/>
  <c r="G166" i="9" s="1"/>
  <c r="I165" i="9"/>
  <c r="J165" i="9" s="1"/>
  <c r="F165" i="9"/>
  <c r="G165" i="9" s="1"/>
  <c r="I164" i="9"/>
  <c r="J164" i="9" s="1"/>
  <c r="F164" i="9"/>
  <c r="G164" i="9" s="1"/>
  <c r="I163" i="9"/>
  <c r="J163" i="9" s="1"/>
  <c r="F163" i="9"/>
  <c r="G163" i="9" s="1"/>
  <c r="I162" i="9"/>
  <c r="J162" i="9" s="1"/>
  <c r="F162" i="9"/>
  <c r="G162" i="9" s="1"/>
  <c r="I161" i="9"/>
  <c r="J161" i="9" s="1"/>
  <c r="F161" i="9"/>
  <c r="G161" i="9" s="1"/>
  <c r="I160" i="9"/>
  <c r="J160" i="9" s="1"/>
  <c r="F160" i="9"/>
  <c r="G160" i="9" s="1"/>
  <c r="I159" i="9"/>
  <c r="J159" i="9" s="1"/>
  <c r="G159" i="9"/>
  <c r="F159" i="9"/>
  <c r="I158" i="9"/>
  <c r="J158" i="9" s="1"/>
  <c r="F158" i="9"/>
  <c r="G158" i="9" s="1"/>
  <c r="I157" i="9"/>
  <c r="J157" i="9" s="1"/>
  <c r="F157" i="9"/>
  <c r="G157" i="9" s="1"/>
  <c r="I156" i="9"/>
  <c r="J156" i="9" s="1"/>
  <c r="F156" i="9"/>
  <c r="G156" i="9" s="1"/>
  <c r="I155" i="9"/>
  <c r="J155" i="9" s="1"/>
  <c r="F155" i="9"/>
  <c r="G155" i="9" s="1"/>
  <c r="J154" i="9"/>
  <c r="I154" i="9"/>
  <c r="F154" i="9"/>
  <c r="G154" i="9" s="1"/>
  <c r="I153" i="9"/>
  <c r="J153" i="9" s="1"/>
  <c r="F153" i="9"/>
  <c r="G153" i="9" s="1"/>
  <c r="I152" i="9"/>
  <c r="J152" i="9" s="1"/>
  <c r="F152" i="9"/>
  <c r="G152" i="9" s="1"/>
  <c r="I151" i="9"/>
  <c r="J151" i="9" s="1"/>
  <c r="F151" i="9"/>
  <c r="G151" i="9" s="1"/>
  <c r="I150" i="9"/>
  <c r="J150" i="9" s="1"/>
  <c r="F150" i="9"/>
  <c r="G150" i="9" s="1"/>
  <c r="I149" i="9"/>
  <c r="J149" i="9" s="1"/>
  <c r="F149" i="9"/>
  <c r="G149" i="9" s="1"/>
  <c r="I148" i="9"/>
  <c r="J148" i="9" s="1"/>
  <c r="F148" i="9"/>
  <c r="G148" i="9" s="1"/>
  <c r="I147" i="9"/>
  <c r="J147" i="9" s="1"/>
  <c r="F147" i="9"/>
  <c r="G147" i="9" s="1"/>
  <c r="I146" i="9"/>
  <c r="J146" i="9" s="1"/>
  <c r="G146" i="9"/>
  <c r="F146" i="9"/>
  <c r="I145" i="9"/>
  <c r="J145" i="9" s="1"/>
  <c r="G145" i="9"/>
  <c r="F145" i="9"/>
  <c r="I144" i="9"/>
  <c r="J144" i="9" s="1"/>
  <c r="F144" i="9"/>
  <c r="G144" i="9" s="1"/>
  <c r="I143" i="9"/>
  <c r="J143" i="9" s="1"/>
  <c r="G143" i="9"/>
  <c r="F143" i="9"/>
  <c r="I142" i="9"/>
  <c r="J142" i="9" s="1"/>
  <c r="F142" i="9"/>
  <c r="G142" i="9" s="1"/>
  <c r="I141" i="9"/>
  <c r="J141" i="9" s="1"/>
  <c r="F141" i="9"/>
  <c r="G141" i="9" s="1"/>
  <c r="J140" i="9"/>
  <c r="I140" i="9"/>
  <c r="F140" i="9"/>
  <c r="G140" i="9" s="1"/>
  <c r="I139" i="9"/>
  <c r="J139" i="9" s="1"/>
  <c r="F139" i="9"/>
  <c r="G139" i="9" s="1"/>
  <c r="J138" i="9"/>
  <c r="I138" i="9"/>
  <c r="F138" i="9"/>
  <c r="G138" i="9" s="1"/>
  <c r="I137" i="9"/>
  <c r="J137" i="9" s="1"/>
  <c r="F137" i="9"/>
  <c r="G137" i="9" s="1"/>
  <c r="I136" i="9"/>
  <c r="J136" i="9" s="1"/>
  <c r="F136" i="9"/>
  <c r="G136" i="9" s="1"/>
  <c r="I135" i="9"/>
  <c r="J135" i="9" s="1"/>
  <c r="F135" i="9"/>
  <c r="G135" i="9" s="1"/>
  <c r="I134" i="9"/>
  <c r="J134" i="9" s="1"/>
  <c r="G134" i="9"/>
  <c r="F134" i="9"/>
  <c r="I133" i="9"/>
  <c r="J133" i="9" s="1"/>
  <c r="F133" i="9"/>
  <c r="G133" i="9" s="1"/>
  <c r="I132" i="9"/>
  <c r="J132" i="9" s="1"/>
  <c r="F132" i="9"/>
  <c r="G132" i="9" s="1"/>
  <c r="I131" i="9"/>
  <c r="J131" i="9" s="1"/>
  <c r="F131" i="9"/>
  <c r="G131" i="9" s="1"/>
  <c r="I130" i="9"/>
  <c r="J130" i="9" s="1"/>
  <c r="F130" i="9"/>
  <c r="G130" i="9" s="1"/>
  <c r="I129" i="9"/>
  <c r="J129" i="9" s="1"/>
  <c r="F129" i="9"/>
  <c r="G129" i="9" s="1"/>
  <c r="I128" i="9"/>
  <c r="J128" i="9" s="1"/>
  <c r="F128" i="9"/>
  <c r="G128" i="9" s="1"/>
  <c r="I127" i="9"/>
  <c r="J127" i="9" s="1"/>
  <c r="F127" i="9"/>
  <c r="G127" i="9" s="1"/>
  <c r="I126" i="9"/>
  <c r="J126" i="9" s="1"/>
  <c r="F126" i="9"/>
  <c r="G126" i="9" s="1"/>
  <c r="I125" i="9"/>
  <c r="J125" i="9" s="1"/>
  <c r="F125" i="9"/>
  <c r="G125" i="9" s="1"/>
  <c r="J124" i="9"/>
  <c r="I124" i="9"/>
  <c r="F124" i="9"/>
  <c r="G124" i="9" s="1"/>
  <c r="I123" i="9"/>
  <c r="J123" i="9" s="1"/>
  <c r="F123" i="9"/>
  <c r="G123" i="9" s="1"/>
  <c r="I122" i="9"/>
  <c r="J122" i="9" s="1"/>
  <c r="F122" i="9"/>
  <c r="G122" i="9" s="1"/>
  <c r="I121" i="9"/>
  <c r="J121" i="9" s="1"/>
  <c r="F121" i="9"/>
  <c r="G121" i="9" s="1"/>
  <c r="I120" i="9"/>
  <c r="J120" i="9" s="1"/>
  <c r="G120" i="9"/>
  <c r="F120" i="9"/>
  <c r="I119" i="9"/>
  <c r="J119" i="9" s="1"/>
  <c r="F119" i="9"/>
  <c r="G119" i="9" s="1"/>
  <c r="J118" i="9"/>
  <c r="I118" i="9"/>
  <c r="F118" i="9"/>
  <c r="G118" i="9" s="1"/>
  <c r="I117" i="9"/>
  <c r="J117" i="9" s="1"/>
  <c r="F117" i="9"/>
  <c r="G117" i="9" s="1"/>
  <c r="I116" i="9"/>
  <c r="J116" i="9" s="1"/>
  <c r="F116" i="9"/>
  <c r="G116" i="9" s="1"/>
  <c r="I115" i="9"/>
  <c r="J115" i="9" s="1"/>
  <c r="G115" i="9"/>
  <c r="F115" i="9"/>
  <c r="I114" i="9"/>
  <c r="J114" i="9" s="1"/>
  <c r="G114" i="9"/>
  <c r="F114" i="9"/>
  <c r="I113" i="9"/>
  <c r="J113" i="9" s="1"/>
  <c r="G113" i="9"/>
  <c r="F113" i="9"/>
  <c r="I112" i="9"/>
  <c r="J112" i="9" s="1"/>
  <c r="F112" i="9"/>
  <c r="G112" i="9" s="1"/>
  <c r="I111" i="9"/>
  <c r="J111" i="9" s="1"/>
  <c r="F111" i="9"/>
  <c r="G111" i="9" s="1"/>
  <c r="J110" i="9"/>
  <c r="I110" i="9"/>
  <c r="F110" i="9"/>
  <c r="G110" i="9" s="1"/>
  <c r="I109" i="9"/>
  <c r="J109" i="9" s="1"/>
  <c r="F109" i="9"/>
  <c r="G109" i="9" s="1"/>
  <c r="I108" i="9"/>
  <c r="J108" i="9" s="1"/>
  <c r="F108" i="9"/>
  <c r="G108" i="9" s="1"/>
  <c r="I107" i="9"/>
  <c r="J107" i="9" s="1"/>
  <c r="F107" i="9"/>
  <c r="G107" i="9" s="1"/>
  <c r="I106" i="9"/>
  <c r="J106" i="9" s="1"/>
  <c r="G106" i="9"/>
  <c r="F106" i="9"/>
  <c r="I105" i="9"/>
  <c r="J105" i="9" s="1"/>
  <c r="F105" i="9"/>
  <c r="G105" i="9" s="1"/>
  <c r="I104" i="9"/>
  <c r="J104" i="9" s="1"/>
  <c r="F104" i="9"/>
  <c r="G104" i="9" s="1"/>
  <c r="I103" i="9"/>
  <c r="J103" i="9" s="1"/>
  <c r="F103" i="9"/>
  <c r="G103" i="9" s="1"/>
  <c r="I102" i="9"/>
  <c r="J102" i="9" s="1"/>
  <c r="F102" i="9"/>
  <c r="G102" i="9" s="1"/>
  <c r="I101" i="9"/>
  <c r="J101" i="9" s="1"/>
  <c r="F101" i="9"/>
  <c r="G101" i="9" s="1"/>
  <c r="I100" i="9"/>
  <c r="J100" i="9" s="1"/>
  <c r="F100" i="9"/>
  <c r="G100" i="9" s="1"/>
  <c r="I99" i="9"/>
  <c r="J99" i="9" s="1"/>
  <c r="F99" i="9"/>
  <c r="G99" i="9" s="1"/>
  <c r="I98" i="9"/>
  <c r="J98" i="9" s="1"/>
  <c r="F98" i="9"/>
  <c r="G98" i="9" s="1"/>
  <c r="I97" i="9"/>
  <c r="J97" i="9" s="1"/>
  <c r="F97" i="9"/>
  <c r="G97" i="9" s="1"/>
  <c r="I96" i="9"/>
  <c r="J96" i="9" s="1"/>
  <c r="F96" i="9"/>
  <c r="G96" i="9" s="1"/>
  <c r="I95" i="9"/>
  <c r="J95" i="9" s="1"/>
  <c r="F95" i="9"/>
  <c r="G95" i="9" s="1"/>
  <c r="I94" i="9"/>
  <c r="J94" i="9" s="1"/>
  <c r="F94" i="9"/>
  <c r="G94" i="9" s="1"/>
  <c r="I93" i="9"/>
  <c r="J93" i="9" s="1"/>
  <c r="F93" i="9"/>
  <c r="G93" i="9" s="1"/>
  <c r="I92" i="9"/>
  <c r="J92" i="9" s="1"/>
  <c r="F92" i="9"/>
  <c r="G92" i="9" s="1"/>
  <c r="I91" i="9"/>
  <c r="J91" i="9" s="1"/>
  <c r="G91" i="9"/>
  <c r="F91" i="9"/>
  <c r="I90" i="9"/>
  <c r="J90" i="9" s="1"/>
  <c r="F90" i="9"/>
  <c r="G90" i="9" s="1"/>
  <c r="I89" i="9"/>
  <c r="J89" i="9" s="1"/>
  <c r="F89" i="9"/>
  <c r="G89" i="9" s="1"/>
  <c r="I88" i="9"/>
  <c r="J88" i="9" s="1"/>
  <c r="F88" i="9"/>
  <c r="G88" i="9" s="1"/>
  <c r="I87" i="9"/>
  <c r="J87" i="9" s="1"/>
  <c r="F87" i="9"/>
  <c r="G87" i="9" s="1"/>
  <c r="I86" i="9"/>
  <c r="J86" i="9" s="1"/>
  <c r="F86" i="9"/>
  <c r="G86" i="9" s="1"/>
  <c r="I85" i="9"/>
  <c r="J85" i="9" s="1"/>
  <c r="F85" i="9"/>
  <c r="G85" i="9" s="1"/>
  <c r="I84" i="9"/>
  <c r="J84" i="9" s="1"/>
  <c r="F84" i="9"/>
  <c r="G84" i="9" s="1"/>
  <c r="I83" i="9"/>
  <c r="J83" i="9" s="1"/>
  <c r="G83" i="9"/>
  <c r="F83" i="9"/>
  <c r="I82" i="9"/>
  <c r="J82" i="9" s="1"/>
  <c r="F82" i="9"/>
  <c r="G82" i="9" s="1"/>
  <c r="I81" i="9"/>
  <c r="J81" i="9" s="1"/>
  <c r="G81" i="9"/>
  <c r="F81" i="9"/>
  <c r="I80" i="9"/>
  <c r="J80" i="9" s="1"/>
  <c r="F80" i="9"/>
  <c r="G80" i="9" s="1"/>
  <c r="I79" i="9"/>
  <c r="J79" i="9" s="1"/>
  <c r="F79" i="9"/>
  <c r="G79" i="9" s="1"/>
  <c r="I78" i="9"/>
  <c r="J78" i="9" s="1"/>
  <c r="F78" i="9"/>
  <c r="G78" i="9" s="1"/>
  <c r="I77" i="9"/>
  <c r="J77" i="9" s="1"/>
  <c r="F77" i="9"/>
  <c r="G77" i="9" s="1"/>
  <c r="I76" i="9"/>
  <c r="J76" i="9" s="1"/>
  <c r="F76" i="9"/>
  <c r="G76" i="9" s="1"/>
  <c r="I75" i="9"/>
  <c r="J75" i="9" s="1"/>
  <c r="G75" i="9"/>
  <c r="F75" i="9"/>
  <c r="I74" i="9"/>
  <c r="J74" i="9" s="1"/>
  <c r="F74" i="9"/>
  <c r="G74" i="9" s="1"/>
  <c r="I73" i="9"/>
  <c r="J73" i="9" s="1"/>
  <c r="G73" i="9"/>
  <c r="F73" i="9"/>
  <c r="I72" i="9"/>
  <c r="J72" i="9" s="1"/>
  <c r="F72" i="9"/>
  <c r="G72" i="9" s="1"/>
  <c r="I71" i="9"/>
  <c r="J71" i="9" s="1"/>
  <c r="G71" i="9"/>
  <c r="F71" i="9"/>
  <c r="I70" i="9"/>
  <c r="J70" i="9" s="1"/>
  <c r="F70" i="9"/>
  <c r="G70" i="9" s="1"/>
  <c r="I69" i="9"/>
  <c r="J69" i="9" s="1"/>
  <c r="F69" i="9"/>
  <c r="G69" i="9" s="1"/>
  <c r="I68" i="9"/>
  <c r="J68" i="9" s="1"/>
  <c r="F68" i="9"/>
  <c r="G68" i="9" s="1"/>
  <c r="I67" i="9"/>
  <c r="J67" i="9" s="1"/>
  <c r="F67" i="9"/>
  <c r="G67" i="9" s="1"/>
  <c r="I66" i="9"/>
  <c r="J66" i="9" s="1"/>
  <c r="F66" i="9"/>
  <c r="G66" i="9" s="1"/>
  <c r="I65" i="9"/>
  <c r="J65" i="9" s="1"/>
  <c r="F65" i="9"/>
  <c r="G65" i="9" s="1"/>
  <c r="I64" i="9"/>
  <c r="J64" i="9" s="1"/>
  <c r="F64" i="9"/>
  <c r="G64" i="9" s="1"/>
  <c r="I63" i="9"/>
  <c r="J63" i="9" s="1"/>
  <c r="G63" i="9"/>
  <c r="F63" i="9"/>
  <c r="I62" i="9"/>
  <c r="J62" i="9" s="1"/>
  <c r="F62" i="9"/>
  <c r="G62" i="9" s="1"/>
  <c r="I61" i="9"/>
  <c r="J61" i="9" s="1"/>
  <c r="F61" i="9"/>
  <c r="G61" i="9" s="1"/>
  <c r="I60" i="9"/>
  <c r="J60" i="9" s="1"/>
  <c r="F60" i="9"/>
  <c r="G60" i="9" s="1"/>
  <c r="I59" i="9"/>
  <c r="J59" i="9" s="1"/>
  <c r="F59" i="9"/>
  <c r="G59" i="9" s="1"/>
  <c r="I58" i="9"/>
  <c r="J58" i="9" s="1"/>
  <c r="F58" i="9"/>
  <c r="G58" i="9" s="1"/>
  <c r="I57" i="9"/>
  <c r="J57" i="9" s="1"/>
  <c r="F57" i="9"/>
  <c r="G57" i="9" s="1"/>
  <c r="I56" i="9"/>
  <c r="J56" i="9" s="1"/>
  <c r="F56" i="9"/>
  <c r="G56" i="9" s="1"/>
  <c r="I55" i="9"/>
  <c r="J55" i="9" s="1"/>
  <c r="G55" i="9"/>
  <c r="F55" i="9"/>
  <c r="I54" i="9"/>
  <c r="J54" i="9" s="1"/>
  <c r="F54" i="9"/>
  <c r="G54" i="9" s="1"/>
  <c r="I53" i="9"/>
  <c r="J53" i="9" s="1"/>
  <c r="F53" i="9"/>
  <c r="G53" i="9" s="1"/>
  <c r="I52" i="9"/>
  <c r="J52" i="9" s="1"/>
  <c r="F52" i="9"/>
  <c r="G52" i="9" s="1"/>
  <c r="I51" i="9"/>
  <c r="J51" i="9" s="1"/>
  <c r="F51" i="9"/>
  <c r="G51" i="9" s="1"/>
  <c r="I50" i="9"/>
  <c r="J50" i="9" s="1"/>
  <c r="F50" i="9"/>
  <c r="G50" i="9" s="1"/>
  <c r="I49" i="9"/>
  <c r="J49" i="9" s="1"/>
  <c r="F49" i="9"/>
  <c r="G49" i="9" s="1"/>
  <c r="I48" i="9"/>
  <c r="J48" i="9" s="1"/>
  <c r="F48" i="9"/>
  <c r="G48" i="9" s="1"/>
  <c r="I47" i="9"/>
  <c r="J47" i="9" s="1"/>
  <c r="F47" i="9"/>
  <c r="G47" i="9" s="1"/>
  <c r="I46" i="9"/>
  <c r="J46" i="9" s="1"/>
  <c r="F46" i="9"/>
  <c r="G46" i="9" s="1"/>
  <c r="I45" i="9"/>
  <c r="J45" i="9" s="1"/>
  <c r="F45" i="9"/>
  <c r="G45" i="9" s="1"/>
  <c r="I44" i="9"/>
  <c r="J44" i="9" s="1"/>
  <c r="F44" i="9"/>
  <c r="G44" i="9" s="1"/>
  <c r="I43" i="9"/>
  <c r="J43" i="9" s="1"/>
  <c r="F43" i="9"/>
  <c r="G43" i="9" s="1"/>
  <c r="I42" i="9"/>
  <c r="J42" i="9" s="1"/>
  <c r="F42" i="9"/>
  <c r="G42" i="9" s="1"/>
  <c r="I41" i="9"/>
  <c r="J41" i="9" s="1"/>
  <c r="F41" i="9"/>
  <c r="G41" i="9" s="1"/>
  <c r="I40" i="9"/>
  <c r="J40" i="9" s="1"/>
  <c r="F40" i="9"/>
  <c r="G40" i="9" s="1"/>
  <c r="I39" i="9"/>
  <c r="J39" i="9" s="1"/>
  <c r="F39" i="9"/>
  <c r="G39" i="9" s="1"/>
  <c r="I38" i="9"/>
  <c r="J38" i="9" s="1"/>
  <c r="F38" i="9"/>
  <c r="G38" i="9" s="1"/>
  <c r="I37" i="9"/>
  <c r="J37" i="9" s="1"/>
  <c r="F37" i="9"/>
  <c r="G37" i="9" s="1"/>
  <c r="I36" i="9"/>
  <c r="J36" i="9" s="1"/>
  <c r="F36" i="9"/>
  <c r="G36" i="9" s="1"/>
  <c r="I35" i="9"/>
  <c r="J35" i="9" s="1"/>
  <c r="F35" i="9"/>
  <c r="G35" i="9" s="1"/>
  <c r="I34" i="9"/>
  <c r="J34" i="9" s="1"/>
  <c r="F34" i="9"/>
  <c r="G34" i="9" s="1"/>
  <c r="I33" i="9"/>
  <c r="J33" i="9" s="1"/>
  <c r="F33" i="9"/>
  <c r="G33" i="9" s="1"/>
  <c r="I32" i="9"/>
  <c r="J32" i="9" s="1"/>
  <c r="F32" i="9"/>
  <c r="G32" i="9" s="1"/>
  <c r="I31" i="9"/>
  <c r="J31" i="9" s="1"/>
  <c r="F31" i="9"/>
  <c r="G31" i="9" s="1"/>
  <c r="I30" i="9"/>
  <c r="J30" i="9" s="1"/>
  <c r="F30" i="9"/>
  <c r="G30" i="9" s="1"/>
  <c r="I29" i="9"/>
  <c r="J29" i="9" s="1"/>
  <c r="F29" i="9"/>
  <c r="G29" i="9" s="1"/>
  <c r="I28" i="9"/>
  <c r="J28" i="9" s="1"/>
  <c r="F28" i="9"/>
  <c r="G28" i="9" s="1"/>
  <c r="I27" i="9"/>
  <c r="J27" i="9" s="1"/>
  <c r="F27" i="9"/>
  <c r="G27" i="9" s="1"/>
  <c r="I26" i="9"/>
  <c r="J26" i="9" s="1"/>
  <c r="F26" i="9"/>
  <c r="G26" i="9" s="1"/>
  <c r="I25" i="9"/>
  <c r="J25" i="9" s="1"/>
  <c r="F25" i="9"/>
  <c r="G25" i="9" s="1"/>
  <c r="I24" i="9"/>
  <c r="J24" i="9" s="1"/>
  <c r="F24" i="9"/>
  <c r="G24" i="9" s="1"/>
  <c r="I23" i="9"/>
  <c r="J23" i="9" s="1"/>
  <c r="F23" i="9"/>
  <c r="G23" i="9" s="1"/>
  <c r="I22" i="9"/>
  <c r="J22" i="9" s="1"/>
  <c r="F22" i="9"/>
  <c r="G22" i="9" s="1"/>
  <c r="I21" i="9"/>
  <c r="J21" i="9" s="1"/>
  <c r="F21" i="9"/>
  <c r="G21" i="9" s="1"/>
  <c r="I20" i="9"/>
  <c r="J20" i="9" s="1"/>
  <c r="F20" i="9"/>
  <c r="G20" i="9" s="1"/>
  <c r="I19" i="9"/>
  <c r="J19" i="9" s="1"/>
  <c r="F19" i="9"/>
  <c r="G19" i="9" s="1"/>
  <c r="I18" i="9"/>
  <c r="J18" i="9" s="1"/>
  <c r="F18" i="9"/>
  <c r="G18" i="9" s="1"/>
  <c r="I17" i="9"/>
  <c r="J17" i="9" s="1"/>
  <c r="F17" i="9"/>
  <c r="G17" i="9" s="1"/>
  <c r="I16" i="9"/>
  <c r="J16" i="9" s="1"/>
  <c r="F16" i="9"/>
  <c r="G16" i="9" s="1"/>
  <c r="I15" i="9"/>
  <c r="J15" i="9" s="1"/>
  <c r="F15" i="9"/>
  <c r="G15" i="9" s="1"/>
  <c r="I14" i="9"/>
  <c r="J14" i="9" s="1"/>
  <c r="F14" i="9"/>
  <c r="G14" i="9" s="1"/>
  <c r="I13" i="9"/>
  <c r="J13" i="9" s="1"/>
  <c r="F13" i="9"/>
  <c r="G13" i="9" s="1"/>
  <c r="I12" i="9"/>
  <c r="J12" i="9" s="1"/>
  <c r="F12" i="9"/>
  <c r="G12" i="9" s="1"/>
  <c r="I11" i="9"/>
  <c r="J11" i="9" s="1"/>
  <c r="F11" i="9"/>
  <c r="G11" i="9" s="1"/>
  <c r="I10" i="9"/>
  <c r="J10" i="9" s="1"/>
  <c r="F10" i="9"/>
  <c r="G10" i="9" s="1"/>
  <c r="I9" i="9"/>
  <c r="J9" i="9" s="1"/>
  <c r="F9" i="9"/>
  <c r="G9" i="9" s="1"/>
  <c r="I8" i="9"/>
  <c r="J8" i="9" s="1"/>
  <c r="F8" i="9"/>
  <c r="G8" i="9" s="1"/>
  <c r="I7" i="9"/>
  <c r="J7" i="9" s="1"/>
  <c r="F7" i="9"/>
  <c r="G7" i="9" s="1"/>
  <c r="I6" i="9"/>
  <c r="J6" i="9" s="1"/>
  <c r="F6" i="9"/>
  <c r="G6" i="9" s="1"/>
  <c r="I5" i="9"/>
  <c r="J5" i="9" s="1"/>
  <c r="F5" i="9"/>
  <c r="G5" i="9" s="1"/>
  <c r="G590" i="8" l="1"/>
  <c r="F590" i="8"/>
  <c r="G580" i="8"/>
  <c r="F580" i="8"/>
  <c r="G577" i="8"/>
  <c r="F577" i="8"/>
  <c r="G572" i="8"/>
  <c r="F572" i="8"/>
  <c r="G569" i="8"/>
  <c r="F569" i="8"/>
  <c r="G566" i="8"/>
  <c r="F566" i="8"/>
  <c r="G556" i="8"/>
  <c r="F556" i="8"/>
  <c r="G552" i="8"/>
  <c r="F552" i="8"/>
  <c r="G546" i="8"/>
  <c r="F546" i="8"/>
  <c r="G543" i="8"/>
  <c r="F543" i="8"/>
  <c r="G535" i="8"/>
  <c r="F535" i="8"/>
  <c r="G530" i="8"/>
  <c r="F530" i="8"/>
  <c r="G526" i="8"/>
  <c r="F526" i="8"/>
  <c r="G519" i="8"/>
  <c r="F519" i="8"/>
  <c r="G507" i="8"/>
  <c r="F507" i="8"/>
  <c r="G492" i="8"/>
  <c r="F492" i="8"/>
  <c r="G469" i="8"/>
  <c r="F469" i="8"/>
  <c r="G446" i="8"/>
  <c r="F446" i="8"/>
  <c r="G438" i="8"/>
  <c r="F438" i="8"/>
  <c r="G427" i="8"/>
  <c r="F427" i="8"/>
  <c r="G421" i="8"/>
  <c r="F421" i="8"/>
  <c r="G416" i="8"/>
  <c r="F416" i="8"/>
  <c r="G406" i="8"/>
  <c r="F406" i="8"/>
  <c r="G402" i="8"/>
  <c r="F402" i="8"/>
  <c r="G399" i="8"/>
  <c r="F399" i="8"/>
  <c r="G392" i="8"/>
  <c r="F392" i="8"/>
  <c r="G389" i="8"/>
  <c r="F389" i="8"/>
  <c r="G386" i="8"/>
  <c r="F386" i="8"/>
  <c r="G375" i="8"/>
  <c r="F375" i="8"/>
  <c r="G372" i="8"/>
  <c r="F372" i="8"/>
  <c r="G369" i="8"/>
  <c r="F369" i="8"/>
  <c r="G362" i="8"/>
  <c r="F362" i="8"/>
  <c r="G358" i="8"/>
  <c r="F358" i="8"/>
  <c r="G355" i="8"/>
  <c r="F355" i="8"/>
  <c r="G352" i="8"/>
  <c r="F352" i="8"/>
  <c r="G349" i="8"/>
  <c r="F349" i="8"/>
  <c r="G345" i="8"/>
  <c r="F345" i="8"/>
  <c r="G305" i="8"/>
  <c r="F305" i="8"/>
  <c r="G289" i="8"/>
  <c r="F289" i="8"/>
  <c r="G281" i="8"/>
  <c r="F281" i="8"/>
  <c r="G278" i="8"/>
  <c r="F278" i="8"/>
  <c r="G273" i="8"/>
  <c r="F273" i="8"/>
  <c r="G253" i="8"/>
  <c r="F253" i="8"/>
  <c r="G224" i="8"/>
  <c r="F224" i="8"/>
  <c r="G195" i="8"/>
  <c r="F195" i="8"/>
  <c r="G186" i="8"/>
  <c r="F186" i="8"/>
  <c r="G173" i="8"/>
  <c r="F173" i="8"/>
  <c r="G170" i="8"/>
  <c r="F170" i="8"/>
  <c r="G161" i="8"/>
  <c r="F161" i="8"/>
  <c r="G153" i="8"/>
  <c r="F153" i="8"/>
  <c r="G140" i="8"/>
  <c r="F140" i="8"/>
  <c r="G128" i="8"/>
  <c r="F128" i="8"/>
  <c r="G88" i="8"/>
  <c r="F88" i="8"/>
  <c r="G74" i="8"/>
  <c r="F74" i="8"/>
  <c r="G65" i="8"/>
  <c r="F65" i="8"/>
  <c r="G56" i="8"/>
  <c r="F56" i="8"/>
  <c r="G39" i="8"/>
  <c r="F39" i="8"/>
  <c r="G32" i="8"/>
  <c r="F32" i="8"/>
  <c r="I972" i="6" l="1"/>
  <c r="J972" i="6" s="1"/>
  <c r="F972" i="6"/>
  <c r="G972" i="6" s="1"/>
  <c r="I971" i="6"/>
  <c r="J971" i="6" s="1"/>
  <c r="F971" i="6"/>
  <c r="G971" i="6" s="1"/>
  <c r="I970" i="6"/>
  <c r="J970" i="6" s="1"/>
  <c r="F970" i="6"/>
  <c r="G970" i="6" s="1"/>
  <c r="I969" i="6"/>
  <c r="J969" i="6" s="1"/>
  <c r="F969" i="6"/>
  <c r="G969" i="6" s="1"/>
  <c r="I968" i="6"/>
  <c r="J968" i="6" s="1"/>
  <c r="F968" i="6"/>
  <c r="G968" i="6" s="1"/>
  <c r="I967" i="6"/>
  <c r="J967" i="6" s="1"/>
  <c r="F967" i="6"/>
  <c r="G967" i="6" s="1"/>
  <c r="I966" i="6"/>
  <c r="J966" i="6" s="1"/>
  <c r="F966" i="6"/>
  <c r="G966" i="6" s="1"/>
  <c r="I965" i="6"/>
  <c r="J965" i="6" s="1"/>
  <c r="F965" i="6"/>
  <c r="G965" i="6" s="1"/>
  <c r="I963" i="6"/>
  <c r="J963" i="6" s="1"/>
  <c r="F963" i="6"/>
  <c r="G963" i="6" s="1"/>
  <c r="I962" i="6"/>
  <c r="J962" i="6" s="1"/>
  <c r="F962" i="6"/>
  <c r="G962" i="6" s="1"/>
  <c r="I961" i="6"/>
  <c r="J961" i="6" s="1"/>
  <c r="F961" i="6"/>
  <c r="G961" i="6" s="1"/>
  <c r="I960" i="6"/>
  <c r="J960" i="6" s="1"/>
  <c r="F960" i="6"/>
  <c r="G960" i="6" s="1"/>
  <c r="I959" i="6"/>
  <c r="J959" i="6" s="1"/>
  <c r="F959" i="6"/>
  <c r="G959" i="6" s="1"/>
  <c r="I958" i="6"/>
  <c r="J958" i="6" s="1"/>
  <c r="F958" i="6"/>
  <c r="G958" i="6" s="1"/>
  <c r="I957" i="6"/>
  <c r="J957" i="6" s="1"/>
  <c r="F957" i="6"/>
  <c r="G957" i="6" s="1"/>
  <c r="I956" i="6"/>
  <c r="J956" i="6" s="1"/>
  <c r="F956" i="6"/>
  <c r="G956" i="6" s="1"/>
  <c r="I955" i="6"/>
  <c r="J955" i="6" s="1"/>
  <c r="F955" i="6"/>
  <c r="G955" i="6" s="1"/>
  <c r="I954" i="6"/>
  <c r="J954" i="6" s="1"/>
  <c r="F954" i="6"/>
  <c r="G954" i="6" s="1"/>
  <c r="I953" i="6"/>
  <c r="J953" i="6" s="1"/>
  <c r="F953" i="6"/>
  <c r="G953" i="6" s="1"/>
  <c r="I952" i="6"/>
  <c r="J952" i="6" s="1"/>
  <c r="F952" i="6"/>
  <c r="G952" i="6" s="1"/>
  <c r="I951" i="6"/>
  <c r="J951" i="6" s="1"/>
  <c r="F951" i="6"/>
  <c r="G951" i="6" s="1"/>
  <c r="I950" i="6"/>
  <c r="J950" i="6" s="1"/>
  <c r="F950" i="6"/>
  <c r="G950" i="6" s="1"/>
  <c r="I949" i="6"/>
  <c r="J949" i="6" s="1"/>
  <c r="F949" i="6"/>
  <c r="G949" i="6" s="1"/>
  <c r="I948" i="6"/>
  <c r="J948" i="6" s="1"/>
  <c r="F948" i="6"/>
  <c r="G948" i="6" s="1"/>
  <c r="I947" i="6"/>
  <c r="J947" i="6" s="1"/>
  <c r="F947" i="6"/>
  <c r="G947" i="6" s="1"/>
  <c r="I946" i="6"/>
  <c r="J946" i="6" s="1"/>
  <c r="F946" i="6"/>
  <c r="G946" i="6" s="1"/>
  <c r="I945" i="6"/>
  <c r="J945" i="6" s="1"/>
  <c r="F945" i="6"/>
  <c r="G945" i="6" s="1"/>
  <c r="I944" i="6"/>
  <c r="J944" i="6" s="1"/>
  <c r="F944" i="6"/>
  <c r="G944" i="6" s="1"/>
  <c r="I943" i="6"/>
  <c r="J943" i="6" s="1"/>
  <c r="F943" i="6"/>
  <c r="G943" i="6" s="1"/>
  <c r="I942" i="6"/>
  <c r="J942" i="6" s="1"/>
  <c r="F942" i="6"/>
  <c r="G942" i="6" s="1"/>
  <c r="I941" i="6"/>
  <c r="J941" i="6" s="1"/>
  <c r="F941" i="6"/>
  <c r="G941" i="6" s="1"/>
  <c r="I940" i="6"/>
  <c r="J940" i="6" s="1"/>
  <c r="F940" i="6"/>
  <c r="G940" i="6" s="1"/>
  <c r="I939" i="6"/>
  <c r="J939" i="6" s="1"/>
  <c r="F939" i="6"/>
  <c r="G939" i="6" s="1"/>
  <c r="I938" i="6"/>
  <c r="J938" i="6" s="1"/>
  <c r="F938" i="6"/>
  <c r="G938" i="6" s="1"/>
  <c r="I937" i="6"/>
  <c r="J937" i="6" s="1"/>
  <c r="F937" i="6"/>
  <c r="G937" i="6" s="1"/>
  <c r="I936" i="6"/>
  <c r="J936" i="6" s="1"/>
  <c r="F936" i="6"/>
  <c r="G936" i="6" s="1"/>
  <c r="I935" i="6"/>
  <c r="J935" i="6" s="1"/>
  <c r="F935" i="6"/>
  <c r="G935" i="6" s="1"/>
  <c r="I934" i="6"/>
  <c r="J934" i="6" s="1"/>
  <c r="F934" i="6"/>
  <c r="G934" i="6" s="1"/>
  <c r="I933" i="6"/>
  <c r="J933" i="6" s="1"/>
  <c r="F933" i="6"/>
  <c r="G933" i="6" s="1"/>
  <c r="I932" i="6"/>
  <c r="J932" i="6" s="1"/>
  <c r="F932" i="6"/>
  <c r="G932" i="6" s="1"/>
  <c r="I931" i="6"/>
  <c r="J931" i="6" s="1"/>
  <c r="F931" i="6"/>
  <c r="G931" i="6" s="1"/>
  <c r="I930" i="6"/>
  <c r="J930" i="6" s="1"/>
  <c r="F930" i="6"/>
  <c r="G930" i="6" s="1"/>
  <c r="I929" i="6"/>
  <c r="J929" i="6" s="1"/>
  <c r="F929" i="6"/>
  <c r="G929" i="6" s="1"/>
  <c r="I928" i="6"/>
  <c r="J928" i="6" s="1"/>
  <c r="F928" i="6"/>
  <c r="G928" i="6" s="1"/>
  <c r="I927" i="6"/>
  <c r="J927" i="6" s="1"/>
  <c r="F927" i="6"/>
  <c r="G927" i="6" s="1"/>
  <c r="I926" i="6"/>
  <c r="J926" i="6" s="1"/>
  <c r="F926" i="6"/>
  <c r="G926" i="6" s="1"/>
  <c r="I925" i="6"/>
  <c r="J925" i="6" s="1"/>
  <c r="F925" i="6"/>
  <c r="G925" i="6" s="1"/>
  <c r="I924" i="6"/>
  <c r="J924" i="6" s="1"/>
  <c r="F924" i="6"/>
  <c r="G924" i="6" s="1"/>
  <c r="I923" i="6"/>
  <c r="J923" i="6" s="1"/>
  <c r="F923" i="6"/>
  <c r="G923" i="6" s="1"/>
  <c r="I922" i="6"/>
  <c r="J922" i="6" s="1"/>
  <c r="F922" i="6"/>
  <c r="G922" i="6" s="1"/>
  <c r="I921" i="6"/>
  <c r="J921" i="6" s="1"/>
  <c r="F921" i="6"/>
  <c r="G921" i="6" s="1"/>
  <c r="I920" i="6"/>
  <c r="J920" i="6" s="1"/>
  <c r="F920" i="6"/>
  <c r="G920" i="6" s="1"/>
  <c r="I919" i="6"/>
  <c r="J919" i="6" s="1"/>
  <c r="F919" i="6"/>
  <c r="G919" i="6" s="1"/>
  <c r="I918" i="6"/>
  <c r="J918" i="6" s="1"/>
  <c r="F918" i="6"/>
  <c r="G918" i="6" s="1"/>
  <c r="I917" i="6"/>
  <c r="J917" i="6" s="1"/>
  <c r="F917" i="6"/>
  <c r="G917" i="6" s="1"/>
  <c r="I916" i="6"/>
  <c r="J916" i="6" s="1"/>
  <c r="F916" i="6"/>
  <c r="G916" i="6" s="1"/>
  <c r="I915" i="6"/>
  <c r="J915" i="6" s="1"/>
  <c r="F915" i="6"/>
  <c r="G915" i="6" s="1"/>
  <c r="I914" i="6"/>
  <c r="J914" i="6" s="1"/>
  <c r="F914" i="6"/>
  <c r="G914" i="6" s="1"/>
  <c r="I913" i="6"/>
  <c r="J913" i="6" s="1"/>
  <c r="F913" i="6"/>
  <c r="G913" i="6" s="1"/>
  <c r="I912" i="6"/>
  <c r="J912" i="6" s="1"/>
  <c r="F912" i="6"/>
  <c r="G912" i="6" s="1"/>
  <c r="I911" i="6"/>
  <c r="J911" i="6" s="1"/>
  <c r="F911" i="6"/>
  <c r="G911" i="6" s="1"/>
  <c r="I910" i="6"/>
  <c r="J910" i="6" s="1"/>
  <c r="F910" i="6"/>
  <c r="G910" i="6" s="1"/>
  <c r="I909" i="6"/>
  <c r="J909" i="6" s="1"/>
  <c r="F909" i="6"/>
  <c r="G909" i="6" s="1"/>
  <c r="I908" i="6"/>
  <c r="J908" i="6" s="1"/>
  <c r="F908" i="6"/>
  <c r="G908" i="6" s="1"/>
  <c r="I907" i="6"/>
  <c r="J907" i="6" s="1"/>
  <c r="F907" i="6"/>
  <c r="G907" i="6" s="1"/>
  <c r="I906" i="6"/>
  <c r="J906" i="6" s="1"/>
  <c r="F906" i="6"/>
  <c r="G906" i="6" s="1"/>
  <c r="I905" i="6"/>
  <c r="J905" i="6" s="1"/>
  <c r="F905" i="6"/>
  <c r="G905" i="6" s="1"/>
  <c r="I904" i="6"/>
  <c r="J904" i="6" s="1"/>
  <c r="F904" i="6"/>
  <c r="G904" i="6" s="1"/>
  <c r="I903" i="6"/>
  <c r="J903" i="6" s="1"/>
  <c r="F903" i="6"/>
  <c r="G903" i="6" s="1"/>
  <c r="I902" i="6"/>
  <c r="J902" i="6" s="1"/>
  <c r="F902" i="6"/>
  <c r="G902" i="6" s="1"/>
  <c r="I901" i="6"/>
  <c r="J901" i="6" s="1"/>
  <c r="F901" i="6"/>
  <c r="G901" i="6" s="1"/>
  <c r="I900" i="6"/>
  <c r="J900" i="6" s="1"/>
  <c r="F900" i="6"/>
  <c r="G900" i="6" s="1"/>
  <c r="I899" i="6"/>
  <c r="J899" i="6" s="1"/>
  <c r="F899" i="6"/>
  <c r="G899" i="6" s="1"/>
  <c r="I898" i="6"/>
  <c r="J898" i="6" s="1"/>
  <c r="F898" i="6"/>
  <c r="G898" i="6" s="1"/>
  <c r="I897" i="6"/>
  <c r="J897" i="6" s="1"/>
  <c r="F897" i="6"/>
  <c r="G897" i="6" s="1"/>
  <c r="I896" i="6"/>
  <c r="J896" i="6" s="1"/>
  <c r="F896" i="6"/>
  <c r="G896" i="6" s="1"/>
  <c r="I895" i="6"/>
  <c r="J895" i="6" s="1"/>
  <c r="F895" i="6"/>
  <c r="G895" i="6" s="1"/>
  <c r="I894" i="6"/>
  <c r="J894" i="6" s="1"/>
  <c r="F894" i="6"/>
  <c r="G894" i="6" s="1"/>
  <c r="I893" i="6"/>
  <c r="J893" i="6" s="1"/>
  <c r="F893" i="6"/>
  <c r="G893" i="6" s="1"/>
  <c r="I892" i="6"/>
  <c r="J892" i="6" s="1"/>
  <c r="F892" i="6"/>
  <c r="G892" i="6" s="1"/>
  <c r="I891" i="6"/>
  <c r="J891" i="6" s="1"/>
  <c r="F891" i="6"/>
  <c r="G891" i="6" s="1"/>
  <c r="I890" i="6"/>
  <c r="J890" i="6" s="1"/>
  <c r="F890" i="6"/>
  <c r="G890" i="6" s="1"/>
  <c r="I889" i="6"/>
  <c r="J889" i="6" s="1"/>
  <c r="F889" i="6"/>
  <c r="G889" i="6" s="1"/>
  <c r="I888" i="6"/>
  <c r="J888" i="6" s="1"/>
  <c r="F888" i="6"/>
  <c r="G888" i="6" s="1"/>
  <c r="I887" i="6"/>
  <c r="J887" i="6" s="1"/>
  <c r="F887" i="6"/>
  <c r="G887" i="6" s="1"/>
  <c r="I886" i="6"/>
  <c r="J886" i="6" s="1"/>
  <c r="F886" i="6"/>
  <c r="G886" i="6" s="1"/>
  <c r="I885" i="6"/>
  <c r="J885" i="6" s="1"/>
  <c r="F885" i="6"/>
  <c r="G885" i="6" s="1"/>
  <c r="I884" i="6"/>
  <c r="J884" i="6" s="1"/>
  <c r="F884" i="6"/>
  <c r="G884" i="6" s="1"/>
  <c r="I883" i="6"/>
  <c r="J883" i="6" s="1"/>
  <c r="F883" i="6"/>
  <c r="G883" i="6" s="1"/>
  <c r="I882" i="6"/>
  <c r="J882" i="6" s="1"/>
  <c r="F882" i="6"/>
  <c r="G882" i="6" s="1"/>
  <c r="I881" i="6"/>
  <c r="J881" i="6" s="1"/>
  <c r="F881" i="6"/>
  <c r="G881" i="6" s="1"/>
  <c r="I880" i="6"/>
  <c r="J880" i="6" s="1"/>
  <c r="F880" i="6"/>
  <c r="G880" i="6" s="1"/>
  <c r="I879" i="6"/>
  <c r="J879" i="6" s="1"/>
  <c r="F879" i="6"/>
  <c r="G879" i="6" s="1"/>
  <c r="I878" i="6"/>
  <c r="J878" i="6" s="1"/>
  <c r="F878" i="6"/>
  <c r="G878" i="6" s="1"/>
  <c r="I877" i="6"/>
  <c r="J877" i="6" s="1"/>
  <c r="F877" i="6"/>
  <c r="G877" i="6" s="1"/>
  <c r="I876" i="6"/>
  <c r="J876" i="6" s="1"/>
  <c r="F876" i="6"/>
  <c r="G876" i="6" s="1"/>
  <c r="I875" i="6"/>
  <c r="J875" i="6" s="1"/>
  <c r="F875" i="6"/>
  <c r="G875" i="6" s="1"/>
  <c r="I874" i="6"/>
  <c r="J874" i="6" s="1"/>
  <c r="F874" i="6"/>
  <c r="G874" i="6" s="1"/>
  <c r="I873" i="6"/>
  <c r="J873" i="6" s="1"/>
  <c r="F873" i="6"/>
  <c r="G873" i="6" s="1"/>
  <c r="I872" i="6"/>
  <c r="J872" i="6" s="1"/>
  <c r="F872" i="6"/>
  <c r="G872" i="6" s="1"/>
  <c r="I871" i="6"/>
  <c r="J871" i="6" s="1"/>
  <c r="F871" i="6"/>
  <c r="G871" i="6" s="1"/>
  <c r="I870" i="6"/>
  <c r="J870" i="6" s="1"/>
  <c r="F870" i="6"/>
  <c r="G870" i="6" s="1"/>
  <c r="I869" i="6"/>
  <c r="J869" i="6" s="1"/>
  <c r="F869" i="6"/>
  <c r="G869" i="6" s="1"/>
  <c r="I868" i="6"/>
  <c r="J868" i="6" s="1"/>
  <c r="F868" i="6"/>
  <c r="G868" i="6" s="1"/>
  <c r="I867" i="6"/>
  <c r="J867" i="6" s="1"/>
  <c r="F867" i="6"/>
  <c r="G867" i="6" s="1"/>
  <c r="I866" i="6"/>
  <c r="J866" i="6" s="1"/>
  <c r="F866" i="6"/>
  <c r="G866" i="6" s="1"/>
  <c r="I865" i="6"/>
  <c r="J865" i="6" s="1"/>
  <c r="F865" i="6"/>
  <c r="G865" i="6" s="1"/>
  <c r="I864" i="6"/>
  <c r="J864" i="6" s="1"/>
  <c r="F864" i="6"/>
  <c r="G864" i="6" s="1"/>
  <c r="I863" i="6"/>
  <c r="J863" i="6" s="1"/>
  <c r="F863" i="6"/>
  <c r="G863" i="6" s="1"/>
  <c r="I862" i="6"/>
  <c r="J862" i="6" s="1"/>
  <c r="G862" i="6"/>
  <c r="F862" i="6"/>
  <c r="I861" i="6"/>
  <c r="J861" i="6" s="1"/>
  <c r="F861" i="6"/>
  <c r="G861" i="6" s="1"/>
  <c r="I860" i="6"/>
  <c r="J860" i="6" s="1"/>
  <c r="F860" i="6"/>
  <c r="G860" i="6" s="1"/>
  <c r="I859" i="6"/>
  <c r="J859" i="6" s="1"/>
  <c r="F859" i="6"/>
  <c r="G859" i="6" s="1"/>
  <c r="I858" i="6"/>
  <c r="J858" i="6" s="1"/>
  <c r="F858" i="6"/>
  <c r="G858" i="6" s="1"/>
  <c r="I857" i="6"/>
  <c r="J857" i="6" s="1"/>
  <c r="F857" i="6"/>
  <c r="G857" i="6" s="1"/>
  <c r="I856" i="6"/>
  <c r="J856" i="6" s="1"/>
  <c r="F856" i="6"/>
  <c r="G856" i="6" s="1"/>
  <c r="I855" i="6"/>
  <c r="J855" i="6" s="1"/>
  <c r="F855" i="6"/>
  <c r="G855" i="6" s="1"/>
  <c r="I854" i="6"/>
  <c r="J854" i="6" s="1"/>
  <c r="F854" i="6"/>
  <c r="G854" i="6" s="1"/>
  <c r="I853" i="6"/>
  <c r="J853" i="6" s="1"/>
  <c r="F853" i="6"/>
  <c r="G853" i="6" s="1"/>
  <c r="I852" i="6"/>
  <c r="J852" i="6" s="1"/>
  <c r="F852" i="6"/>
  <c r="G852" i="6" s="1"/>
  <c r="I851" i="6"/>
  <c r="J851" i="6" s="1"/>
  <c r="F851" i="6"/>
  <c r="G851" i="6" s="1"/>
  <c r="I850" i="6"/>
  <c r="J850" i="6" s="1"/>
  <c r="G850" i="6"/>
  <c r="F850" i="6"/>
  <c r="I849" i="6"/>
  <c r="J849" i="6" s="1"/>
  <c r="F849" i="6"/>
  <c r="G849" i="6" s="1"/>
  <c r="I848" i="6"/>
  <c r="J848" i="6" s="1"/>
  <c r="F848" i="6"/>
  <c r="G848" i="6" s="1"/>
  <c r="I847" i="6"/>
  <c r="J847" i="6" s="1"/>
  <c r="F847" i="6"/>
  <c r="G847" i="6" s="1"/>
  <c r="I846" i="6"/>
  <c r="J846" i="6" s="1"/>
  <c r="F846" i="6"/>
  <c r="G846" i="6" s="1"/>
  <c r="I845" i="6"/>
  <c r="J845" i="6" s="1"/>
  <c r="F845" i="6"/>
  <c r="G845" i="6" s="1"/>
  <c r="I844" i="6"/>
  <c r="J844" i="6" s="1"/>
  <c r="F844" i="6"/>
  <c r="G844" i="6" s="1"/>
  <c r="I843" i="6"/>
  <c r="J843" i="6" s="1"/>
  <c r="F843" i="6"/>
  <c r="G843" i="6" s="1"/>
  <c r="I842" i="6"/>
  <c r="J842" i="6" s="1"/>
  <c r="F842" i="6"/>
  <c r="G842" i="6" s="1"/>
  <c r="I841" i="6"/>
  <c r="J841" i="6" s="1"/>
  <c r="F841" i="6"/>
  <c r="G841" i="6" s="1"/>
  <c r="I840" i="6"/>
  <c r="J840" i="6" s="1"/>
  <c r="F840" i="6"/>
  <c r="G840" i="6" s="1"/>
  <c r="I839" i="6"/>
  <c r="J839" i="6" s="1"/>
  <c r="F839" i="6"/>
  <c r="G839" i="6" s="1"/>
  <c r="I838" i="6"/>
  <c r="J838" i="6" s="1"/>
  <c r="F838" i="6"/>
  <c r="G838" i="6" s="1"/>
  <c r="I837" i="6"/>
  <c r="J837" i="6" s="1"/>
  <c r="F837" i="6"/>
  <c r="G837" i="6" s="1"/>
  <c r="I836" i="6"/>
  <c r="J836" i="6" s="1"/>
  <c r="F836" i="6"/>
  <c r="G836" i="6" s="1"/>
  <c r="I835" i="6"/>
  <c r="J835" i="6" s="1"/>
  <c r="F835" i="6"/>
  <c r="G835" i="6" s="1"/>
  <c r="I834" i="6"/>
  <c r="J834" i="6" s="1"/>
  <c r="G834" i="6"/>
  <c r="F834" i="6"/>
  <c r="I833" i="6"/>
  <c r="J833" i="6" s="1"/>
  <c r="F833" i="6"/>
  <c r="G833" i="6" s="1"/>
  <c r="I832" i="6"/>
  <c r="J832" i="6" s="1"/>
  <c r="F832" i="6"/>
  <c r="G832" i="6" s="1"/>
  <c r="I831" i="6"/>
  <c r="J831" i="6" s="1"/>
  <c r="F831" i="6"/>
  <c r="G831" i="6" s="1"/>
  <c r="I830" i="6"/>
  <c r="J830" i="6" s="1"/>
  <c r="F830" i="6"/>
  <c r="G830" i="6" s="1"/>
  <c r="I829" i="6"/>
  <c r="J829" i="6" s="1"/>
  <c r="F829" i="6"/>
  <c r="G829" i="6" s="1"/>
  <c r="I828" i="6"/>
  <c r="J828" i="6" s="1"/>
  <c r="F828" i="6"/>
  <c r="G828" i="6" s="1"/>
  <c r="I827" i="6"/>
  <c r="J827" i="6" s="1"/>
  <c r="F827" i="6"/>
  <c r="G827" i="6" s="1"/>
  <c r="I826" i="6"/>
  <c r="J826" i="6" s="1"/>
  <c r="F826" i="6"/>
  <c r="G826" i="6" s="1"/>
  <c r="I825" i="6"/>
  <c r="J825" i="6" s="1"/>
  <c r="F825" i="6"/>
  <c r="G825" i="6" s="1"/>
  <c r="I824" i="6"/>
  <c r="J824" i="6" s="1"/>
  <c r="F824" i="6"/>
  <c r="G824" i="6" s="1"/>
  <c r="I823" i="6"/>
  <c r="J823" i="6" s="1"/>
  <c r="F823" i="6"/>
  <c r="G823" i="6" s="1"/>
  <c r="I822" i="6"/>
  <c r="J822" i="6" s="1"/>
  <c r="F822" i="6"/>
  <c r="G822" i="6" s="1"/>
  <c r="I821" i="6"/>
  <c r="J821" i="6" s="1"/>
  <c r="F821" i="6"/>
  <c r="G821" i="6" s="1"/>
  <c r="I820" i="6"/>
  <c r="J820" i="6" s="1"/>
  <c r="F820" i="6"/>
  <c r="G820" i="6" s="1"/>
  <c r="I819" i="6"/>
  <c r="J819" i="6" s="1"/>
  <c r="F819" i="6"/>
  <c r="G819" i="6" s="1"/>
  <c r="I818" i="6"/>
  <c r="J818" i="6" s="1"/>
  <c r="F818" i="6"/>
  <c r="G818" i="6" s="1"/>
  <c r="I817" i="6"/>
  <c r="J817" i="6" s="1"/>
  <c r="F817" i="6"/>
  <c r="G817" i="6" s="1"/>
  <c r="I816" i="6"/>
  <c r="J816" i="6" s="1"/>
  <c r="F816" i="6"/>
  <c r="G816" i="6" s="1"/>
  <c r="I815" i="6"/>
  <c r="J815" i="6" s="1"/>
  <c r="F815" i="6"/>
  <c r="G815" i="6" s="1"/>
  <c r="I814" i="6"/>
  <c r="J814" i="6" s="1"/>
  <c r="F814" i="6"/>
  <c r="G814" i="6" s="1"/>
  <c r="I813" i="6"/>
  <c r="J813" i="6" s="1"/>
  <c r="F813" i="6"/>
  <c r="G813" i="6" s="1"/>
  <c r="I812" i="6"/>
  <c r="J812" i="6" s="1"/>
  <c r="F812" i="6"/>
  <c r="G812" i="6" s="1"/>
  <c r="I811" i="6"/>
  <c r="J811" i="6" s="1"/>
  <c r="F811" i="6"/>
  <c r="G811" i="6" s="1"/>
  <c r="I810" i="6"/>
  <c r="J810" i="6" s="1"/>
  <c r="F810" i="6"/>
  <c r="G810" i="6" s="1"/>
  <c r="I809" i="6"/>
  <c r="J809" i="6" s="1"/>
  <c r="F809" i="6"/>
  <c r="G809" i="6" s="1"/>
  <c r="I808" i="6"/>
  <c r="J808" i="6" s="1"/>
  <c r="F808" i="6"/>
  <c r="G808" i="6" s="1"/>
  <c r="I807" i="6"/>
  <c r="J807" i="6" s="1"/>
  <c r="F807" i="6"/>
  <c r="G807" i="6" s="1"/>
  <c r="I806" i="6"/>
  <c r="J806" i="6" s="1"/>
  <c r="F806" i="6"/>
  <c r="G806" i="6" s="1"/>
  <c r="I805" i="6"/>
  <c r="J805" i="6" s="1"/>
  <c r="F805" i="6"/>
  <c r="G805" i="6" s="1"/>
  <c r="I804" i="6"/>
  <c r="J804" i="6" s="1"/>
  <c r="F804" i="6"/>
  <c r="G804" i="6" s="1"/>
  <c r="I803" i="6"/>
  <c r="J803" i="6" s="1"/>
  <c r="F803" i="6"/>
  <c r="G803" i="6" s="1"/>
  <c r="I802" i="6"/>
  <c r="J802" i="6" s="1"/>
  <c r="F802" i="6"/>
  <c r="G802" i="6" s="1"/>
  <c r="I801" i="6"/>
  <c r="J801" i="6" s="1"/>
  <c r="F801" i="6"/>
  <c r="G801" i="6" s="1"/>
  <c r="I800" i="6"/>
  <c r="J800" i="6" s="1"/>
  <c r="F800" i="6"/>
  <c r="G800" i="6" s="1"/>
  <c r="I799" i="6"/>
  <c r="J799" i="6" s="1"/>
  <c r="F799" i="6"/>
  <c r="G799" i="6" s="1"/>
  <c r="I798" i="6"/>
  <c r="J798" i="6" s="1"/>
  <c r="F798" i="6"/>
  <c r="G798" i="6" s="1"/>
  <c r="I797" i="6"/>
  <c r="J797" i="6" s="1"/>
  <c r="F797" i="6"/>
  <c r="G797" i="6" s="1"/>
  <c r="I796" i="6"/>
  <c r="J796" i="6" s="1"/>
  <c r="F796" i="6"/>
  <c r="G796" i="6" s="1"/>
  <c r="I795" i="6"/>
  <c r="J795" i="6" s="1"/>
  <c r="F795" i="6"/>
  <c r="G795" i="6" s="1"/>
  <c r="I794" i="6"/>
  <c r="J794" i="6" s="1"/>
  <c r="F794" i="6"/>
  <c r="G794" i="6" s="1"/>
  <c r="I793" i="6"/>
  <c r="J793" i="6" s="1"/>
  <c r="F793" i="6"/>
  <c r="G793" i="6" s="1"/>
  <c r="I792" i="6"/>
  <c r="J792" i="6" s="1"/>
  <c r="F792" i="6"/>
  <c r="G792" i="6" s="1"/>
  <c r="I791" i="6"/>
  <c r="J791" i="6" s="1"/>
  <c r="F791" i="6"/>
  <c r="G791" i="6" s="1"/>
  <c r="I790" i="6"/>
  <c r="J790" i="6" s="1"/>
  <c r="F790" i="6"/>
  <c r="G790" i="6" s="1"/>
  <c r="I789" i="6"/>
  <c r="J789" i="6" s="1"/>
  <c r="F789" i="6"/>
  <c r="G789" i="6" s="1"/>
  <c r="I788" i="6"/>
  <c r="J788" i="6" s="1"/>
  <c r="F788" i="6"/>
  <c r="G788" i="6" s="1"/>
  <c r="I787" i="6"/>
  <c r="J787" i="6" s="1"/>
  <c r="F787" i="6"/>
  <c r="G787" i="6" s="1"/>
  <c r="I786" i="6"/>
  <c r="J786" i="6" s="1"/>
  <c r="F786" i="6"/>
  <c r="G786" i="6" s="1"/>
  <c r="I785" i="6"/>
  <c r="J785" i="6" s="1"/>
  <c r="F785" i="6"/>
  <c r="G785" i="6" s="1"/>
  <c r="I784" i="6"/>
  <c r="J784" i="6" s="1"/>
  <c r="F784" i="6"/>
  <c r="G784" i="6" s="1"/>
  <c r="I783" i="6"/>
  <c r="J783" i="6" s="1"/>
  <c r="F783" i="6"/>
  <c r="G783" i="6" s="1"/>
  <c r="I782" i="6"/>
  <c r="J782" i="6" s="1"/>
  <c r="F782" i="6"/>
  <c r="G782" i="6" s="1"/>
  <c r="I781" i="6"/>
  <c r="J781" i="6" s="1"/>
  <c r="F781" i="6"/>
  <c r="G781" i="6" s="1"/>
  <c r="I780" i="6"/>
  <c r="J780" i="6" s="1"/>
  <c r="F780" i="6"/>
  <c r="G780" i="6" s="1"/>
  <c r="I779" i="6"/>
  <c r="J779" i="6" s="1"/>
  <c r="F779" i="6"/>
  <c r="G779" i="6" s="1"/>
  <c r="I778" i="6"/>
  <c r="J778" i="6" s="1"/>
  <c r="F778" i="6"/>
  <c r="G778" i="6" s="1"/>
  <c r="I777" i="6"/>
  <c r="J777" i="6" s="1"/>
  <c r="F777" i="6"/>
  <c r="G777" i="6" s="1"/>
  <c r="I776" i="6"/>
  <c r="J776" i="6" s="1"/>
  <c r="F776" i="6"/>
  <c r="G776" i="6" s="1"/>
  <c r="I775" i="6"/>
  <c r="J775" i="6" s="1"/>
  <c r="F775" i="6"/>
  <c r="G775" i="6" s="1"/>
  <c r="I774" i="6"/>
  <c r="J774" i="6" s="1"/>
  <c r="F774" i="6"/>
  <c r="G774" i="6" s="1"/>
  <c r="I773" i="6"/>
  <c r="J773" i="6" s="1"/>
  <c r="F773" i="6"/>
  <c r="G773" i="6" s="1"/>
  <c r="I772" i="6"/>
  <c r="J772" i="6" s="1"/>
  <c r="F772" i="6"/>
  <c r="G772" i="6" s="1"/>
  <c r="I771" i="6"/>
  <c r="J771" i="6" s="1"/>
  <c r="F771" i="6"/>
  <c r="G771" i="6" s="1"/>
  <c r="I770" i="6"/>
  <c r="J770" i="6" s="1"/>
  <c r="F770" i="6"/>
  <c r="G770" i="6" s="1"/>
  <c r="I769" i="6"/>
  <c r="J769" i="6" s="1"/>
  <c r="F769" i="6"/>
  <c r="G769" i="6" s="1"/>
  <c r="I768" i="6"/>
  <c r="J768" i="6" s="1"/>
  <c r="F768" i="6"/>
  <c r="G768" i="6" s="1"/>
  <c r="I767" i="6"/>
  <c r="J767" i="6" s="1"/>
  <c r="F767" i="6"/>
  <c r="G767" i="6" s="1"/>
  <c r="I766" i="6"/>
  <c r="J766" i="6" s="1"/>
  <c r="F766" i="6"/>
  <c r="G766" i="6" s="1"/>
  <c r="I765" i="6"/>
  <c r="J765" i="6" s="1"/>
  <c r="F765" i="6"/>
  <c r="G765" i="6" s="1"/>
  <c r="I764" i="6"/>
  <c r="J764" i="6" s="1"/>
  <c r="F764" i="6"/>
  <c r="G764" i="6" s="1"/>
  <c r="I763" i="6"/>
  <c r="J763" i="6" s="1"/>
  <c r="F763" i="6"/>
  <c r="G763" i="6" s="1"/>
  <c r="I762" i="6"/>
  <c r="J762" i="6" s="1"/>
  <c r="F762" i="6"/>
  <c r="G762" i="6" s="1"/>
  <c r="I761" i="6"/>
  <c r="J761" i="6" s="1"/>
  <c r="F761" i="6"/>
  <c r="G761" i="6" s="1"/>
  <c r="I760" i="6"/>
  <c r="J760" i="6" s="1"/>
  <c r="F760" i="6"/>
  <c r="G760" i="6" s="1"/>
  <c r="I759" i="6"/>
  <c r="J759" i="6" s="1"/>
  <c r="F759" i="6"/>
  <c r="G759" i="6" s="1"/>
  <c r="I758" i="6"/>
  <c r="J758" i="6" s="1"/>
  <c r="F758" i="6"/>
  <c r="G758" i="6" s="1"/>
  <c r="I757" i="6"/>
  <c r="J757" i="6" s="1"/>
  <c r="F757" i="6"/>
  <c r="G757" i="6" s="1"/>
  <c r="I756" i="6"/>
  <c r="J756" i="6" s="1"/>
  <c r="F756" i="6"/>
  <c r="G756" i="6" s="1"/>
  <c r="I755" i="6"/>
  <c r="J755" i="6" s="1"/>
  <c r="F755" i="6"/>
  <c r="G755" i="6" s="1"/>
  <c r="I754" i="6"/>
  <c r="J754" i="6" s="1"/>
  <c r="F754" i="6"/>
  <c r="G754" i="6" s="1"/>
  <c r="I753" i="6"/>
  <c r="J753" i="6" s="1"/>
  <c r="F753" i="6"/>
  <c r="G753" i="6" s="1"/>
  <c r="I752" i="6"/>
  <c r="J752" i="6" s="1"/>
  <c r="F752" i="6"/>
  <c r="G752" i="6" s="1"/>
  <c r="I751" i="6"/>
  <c r="J751" i="6" s="1"/>
  <c r="F751" i="6"/>
  <c r="G751" i="6" s="1"/>
  <c r="I750" i="6"/>
  <c r="J750" i="6" s="1"/>
  <c r="F750" i="6"/>
  <c r="G750" i="6" s="1"/>
  <c r="I749" i="6"/>
  <c r="J749" i="6" s="1"/>
  <c r="F749" i="6"/>
  <c r="G749" i="6" s="1"/>
  <c r="I748" i="6"/>
  <c r="J748" i="6" s="1"/>
  <c r="F748" i="6"/>
  <c r="G748" i="6" s="1"/>
  <c r="I747" i="6"/>
  <c r="J747" i="6" s="1"/>
  <c r="F747" i="6"/>
  <c r="G747" i="6" s="1"/>
  <c r="I746" i="6"/>
  <c r="J746" i="6" s="1"/>
  <c r="F746" i="6"/>
  <c r="G746" i="6" s="1"/>
  <c r="I745" i="6"/>
  <c r="J745" i="6" s="1"/>
  <c r="F745" i="6"/>
  <c r="G745" i="6" s="1"/>
  <c r="I744" i="6"/>
  <c r="J744" i="6" s="1"/>
  <c r="F744" i="6"/>
  <c r="G744" i="6" s="1"/>
  <c r="I743" i="6"/>
  <c r="J743" i="6" s="1"/>
  <c r="F743" i="6"/>
  <c r="G743" i="6" s="1"/>
  <c r="I742" i="6"/>
  <c r="J742" i="6" s="1"/>
  <c r="F742" i="6"/>
  <c r="G742" i="6" s="1"/>
  <c r="I741" i="6"/>
  <c r="J741" i="6" s="1"/>
  <c r="F741" i="6"/>
  <c r="G741" i="6" s="1"/>
  <c r="I740" i="6"/>
  <c r="J740" i="6" s="1"/>
  <c r="F740" i="6"/>
  <c r="G740" i="6" s="1"/>
  <c r="I739" i="6"/>
  <c r="J739" i="6" s="1"/>
  <c r="F739" i="6"/>
  <c r="G739" i="6" s="1"/>
  <c r="I738" i="6"/>
  <c r="J738" i="6" s="1"/>
  <c r="F738" i="6"/>
  <c r="G738" i="6" s="1"/>
  <c r="I737" i="6"/>
  <c r="J737" i="6" s="1"/>
  <c r="F737" i="6"/>
  <c r="G737" i="6" s="1"/>
  <c r="I736" i="6"/>
  <c r="J736" i="6" s="1"/>
  <c r="F736" i="6"/>
  <c r="G736" i="6" s="1"/>
  <c r="I735" i="6"/>
  <c r="J735" i="6" s="1"/>
  <c r="F735" i="6"/>
  <c r="G735" i="6" s="1"/>
  <c r="I734" i="6"/>
  <c r="J734" i="6" s="1"/>
  <c r="F734" i="6"/>
  <c r="G734" i="6" s="1"/>
  <c r="I733" i="6"/>
  <c r="J733" i="6" s="1"/>
  <c r="F733" i="6"/>
  <c r="G733" i="6" s="1"/>
  <c r="I732" i="6"/>
  <c r="J732" i="6" s="1"/>
  <c r="F732" i="6"/>
  <c r="G732" i="6" s="1"/>
  <c r="I731" i="6"/>
  <c r="J731" i="6" s="1"/>
  <c r="F731" i="6"/>
  <c r="G731" i="6" s="1"/>
  <c r="I730" i="6"/>
  <c r="J730" i="6" s="1"/>
  <c r="F730" i="6"/>
  <c r="G730" i="6" s="1"/>
  <c r="I729" i="6"/>
  <c r="J729" i="6" s="1"/>
  <c r="F729" i="6"/>
  <c r="G729" i="6" s="1"/>
  <c r="I728" i="6"/>
  <c r="J728" i="6" s="1"/>
  <c r="F728" i="6"/>
  <c r="G728" i="6" s="1"/>
  <c r="I727" i="6"/>
  <c r="J727" i="6" s="1"/>
  <c r="F727" i="6"/>
  <c r="G727" i="6" s="1"/>
  <c r="I726" i="6"/>
  <c r="J726" i="6" s="1"/>
  <c r="F726" i="6"/>
  <c r="G726" i="6" s="1"/>
  <c r="I725" i="6"/>
  <c r="J725" i="6" s="1"/>
  <c r="F725" i="6"/>
  <c r="G725" i="6" s="1"/>
  <c r="I724" i="6"/>
  <c r="J724" i="6" s="1"/>
  <c r="F724" i="6"/>
  <c r="G724" i="6" s="1"/>
  <c r="I723" i="6"/>
  <c r="F723" i="6"/>
  <c r="G723" i="6" s="1"/>
  <c r="I722" i="6"/>
  <c r="J722" i="6" s="1"/>
  <c r="F722" i="6"/>
  <c r="G722" i="6" s="1"/>
  <c r="I721" i="6"/>
  <c r="J721" i="6" s="1"/>
  <c r="F721" i="6"/>
  <c r="G721" i="6" s="1"/>
  <c r="I720" i="6"/>
  <c r="J720" i="6" s="1"/>
  <c r="F720" i="6"/>
  <c r="G720" i="6" s="1"/>
  <c r="I719" i="6"/>
  <c r="J719" i="6" s="1"/>
  <c r="F719" i="6"/>
  <c r="G719" i="6" s="1"/>
  <c r="I718" i="6"/>
  <c r="J718" i="6" s="1"/>
  <c r="F718" i="6"/>
  <c r="G718" i="6" s="1"/>
  <c r="I717" i="6"/>
  <c r="J717" i="6" s="1"/>
  <c r="F717" i="6"/>
  <c r="G717" i="6" s="1"/>
  <c r="I716" i="6"/>
  <c r="J716" i="6" s="1"/>
  <c r="F716" i="6"/>
  <c r="G716" i="6" s="1"/>
  <c r="I715" i="6"/>
  <c r="J715" i="6" s="1"/>
  <c r="F715" i="6"/>
  <c r="G715" i="6" s="1"/>
  <c r="I714" i="6"/>
  <c r="J714" i="6" s="1"/>
  <c r="F714" i="6"/>
  <c r="G714" i="6" s="1"/>
  <c r="I713" i="6"/>
  <c r="J713" i="6" s="1"/>
  <c r="F713" i="6"/>
  <c r="G713" i="6" s="1"/>
  <c r="I712" i="6"/>
  <c r="J712" i="6" s="1"/>
  <c r="F712" i="6"/>
  <c r="G712" i="6" s="1"/>
  <c r="I711" i="6"/>
  <c r="J711" i="6" s="1"/>
  <c r="F711" i="6"/>
  <c r="G711" i="6" s="1"/>
  <c r="I710" i="6"/>
  <c r="J710" i="6" s="1"/>
  <c r="F710" i="6"/>
  <c r="G710" i="6" s="1"/>
  <c r="I709" i="6"/>
  <c r="J709" i="6" s="1"/>
  <c r="F709" i="6"/>
  <c r="G709" i="6" s="1"/>
  <c r="I708" i="6"/>
  <c r="J708" i="6" s="1"/>
  <c r="F708" i="6"/>
  <c r="G708" i="6" s="1"/>
  <c r="I707" i="6"/>
  <c r="J707" i="6" s="1"/>
  <c r="F707" i="6"/>
  <c r="G707" i="6" s="1"/>
  <c r="I706" i="6"/>
  <c r="J706" i="6" s="1"/>
  <c r="F706" i="6"/>
  <c r="G706" i="6" s="1"/>
  <c r="I705" i="6"/>
  <c r="J705" i="6" s="1"/>
  <c r="F705" i="6"/>
  <c r="G705" i="6" s="1"/>
  <c r="I704" i="6"/>
  <c r="J704" i="6" s="1"/>
  <c r="F704" i="6"/>
  <c r="G704" i="6" s="1"/>
  <c r="I703" i="6"/>
  <c r="J703" i="6" s="1"/>
  <c r="F703" i="6"/>
  <c r="G703" i="6" s="1"/>
  <c r="I702" i="6"/>
  <c r="J702" i="6" s="1"/>
  <c r="F702" i="6"/>
  <c r="G702" i="6" s="1"/>
  <c r="I701" i="6"/>
  <c r="J701" i="6" s="1"/>
  <c r="F701" i="6"/>
  <c r="G701" i="6" s="1"/>
  <c r="I700" i="6"/>
  <c r="J700" i="6" s="1"/>
  <c r="F700" i="6"/>
  <c r="G700" i="6" s="1"/>
  <c r="I699" i="6"/>
  <c r="J699" i="6" s="1"/>
  <c r="F699" i="6"/>
  <c r="G699" i="6" s="1"/>
  <c r="I698" i="6"/>
  <c r="J698" i="6" s="1"/>
  <c r="F698" i="6"/>
  <c r="G698" i="6" s="1"/>
  <c r="I697" i="6"/>
  <c r="J697" i="6" s="1"/>
  <c r="F697" i="6"/>
  <c r="G697" i="6" s="1"/>
  <c r="I696" i="6"/>
  <c r="J696" i="6" s="1"/>
  <c r="F696" i="6"/>
  <c r="G696" i="6" s="1"/>
  <c r="I695" i="6"/>
  <c r="J695" i="6" s="1"/>
  <c r="F695" i="6"/>
  <c r="G695" i="6" s="1"/>
  <c r="I694" i="6"/>
  <c r="J694" i="6" s="1"/>
  <c r="F694" i="6"/>
  <c r="G694" i="6" s="1"/>
  <c r="I693" i="6"/>
  <c r="J693" i="6" s="1"/>
  <c r="F693" i="6"/>
  <c r="G693" i="6" s="1"/>
  <c r="I692" i="6"/>
  <c r="J692" i="6" s="1"/>
  <c r="F692" i="6"/>
  <c r="G692" i="6" s="1"/>
  <c r="I691" i="6"/>
  <c r="J691" i="6" s="1"/>
  <c r="F691" i="6"/>
  <c r="G691" i="6" s="1"/>
  <c r="I690" i="6"/>
  <c r="J690" i="6" s="1"/>
  <c r="F690" i="6"/>
  <c r="G690" i="6" s="1"/>
  <c r="I689" i="6"/>
  <c r="J689" i="6" s="1"/>
  <c r="F689" i="6"/>
  <c r="G689" i="6" s="1"/>
  <c r="I688" i="6"/>
  <c r="J688" i="6" s="1"/>
  <c r="F688" i="6"/>
  <c r="G688" i="6" s="1"/>
  <c r="I687" i="6"/>
  <c r="J687" i="6" s="1"/>
  <c r="F687" i="6"/>
  <c r="G687" i="6" s="1"/>
  <c r="I686" i="6"/>
  <c r="J686" i="6" s="1"/>
  <c r="F686" i="6"/>
  <c r="G686" i="6" s="1"/>
  <c r="I685" i="6"/>
  <c r="J685" i="6" s="1"/>
  <c r="F685" i="6"/>
  <c r="G685" i="6" s="1"/>
  <c r="I684" i="6"/>
  <c r="J684" i="6" s="1"/>
  <c r="F684" i="6"/>
  <c r="G684" i="6" s="1"/>
  <c r="I683" i="6"/>
  <c r="J683" i="6" s="1"/>
  <c r="F683" i="6"/>
  <c r="G683" i="6" s="1"/>
  <c r="I682" i="6"/>
  <c r="J682" i="6" s="1"/>
  <c r="F682" i="6"/>
  <c r="G682" i="6" s="1"/>
  <c r="I681" i="6"/>
  <c r="J681" i="6" s="1"/>
  <c r="F681" i="6"/>
  <c r="G681" i="6" s="1"/>
  <c r="I680" i="6"/>
  <c r="J680" i="6" s="1"/>
  <c r="F680" i="6"/>
  <c r="G680" i="6" s="1"/>
  <c r="I679" i="6"/>
  <c r="J679" i="6" s="1"/>
  <c r="F679" i="6"/>
  <c r="G679" i="6" s="1"/>
  <c r="I678" i="6"/>
  <c r="J678" i="6" s="1"/>
  <c r="F678" i="6"/>
  <c r="G678" i="6" s="1"/>
  <c r="I677" i="6"/>
  <c r="J677" i="6" s="1"/>
  <c r="F677" i="6"/>
  <c r="G677" i="6" s="1"/>
  <c r="I676" i="6"/>
  <c r="J676" i="6" s="1"/>
  <c r="F676" i="6"/>
  <c r="G676" i="6" s="1"/>
  <c r="I675" i="6"/>
  <c r="J675" i="6" s="1"/>
  <c r="F675" i="6"/>
  <c r="G675" i="6" s="1"/>
  <c r="I674" i="6"/>
  <c r="J674" i="6" s="1"/>
  <c r="F674" i="6"/>
  <c r="G674" i="6" s="1"/>
  <c r="I673" i="6"/>
  <c r="J673" i="6" s="1"/>
  <c r="F673" i="6"/>
  <c r="G673" i="6" s="1"/>
  <c r="I672" i="6"/>
  <c r="J672" i="6" s="1"/>
  <c r="F672" i="6"/>
  <c r="G672" i="6" s="1"/>
  <c r="I671" i="6"/>
  <c r="J671" i="6" s="1"/>
  <c r="F671" i="6"/>
  <c r="G671" i="6" s="1"/>
  <c r="I670" i="6"/>
  <c r="J670" i="6" s="1"/>
  <c r="F670" i="6"/>
  <c r="G670" i="6" s="1"/>
  <c r="J669" i="6"/>
  <c r="I669" i="6"/>
  <c r="F669" i="6"/>
  <c r="G669" i="6" s="1"/>
  <c r="I668" i="6"/>
  <c r="J668" i="6" s="1"/>
  <c r="F668" i="6"/>
  <c r="G668" i="6" s="1"/>
  <c r="I667" i="6"/>
  <c r="J667" i="6" s="1"/>
  <c r="F667" i="6"/>
  <c r="G667" i="6" s="1"/>
  <c r="I666" i="6"/>
  <c r="J666" i="6" s="1"/>
  <c r="F666" i="6"/>
  <c r="G666" i="6" s="1"/>
  <c r="I665" i="6"/>
  <c r="J665" i="6" s="1"/>
  <c r="F665" i="6"/>
  <c r="G665" i="6" s="1"/>
  <c r="I664" i="6"/>
  <c r="J664" i="6" s="1"/>
  <c r="F664" i="6"/>
  <c r="G664" i="6" s="1"/>
  <c r="I663" i="6"/>
  <c r="J663" i="6" s="1"/>
  <c r="F663" i="6"/>
  <c r="G663" i="6" s="1"/>
  <c r="I662" i="6"/>
  <c r="J662" i="6" s="1"/>
  <c r="F662" i="6"/>
  <c r="G662" i="6" s="1"/>
  <c r="I661" i="6"/>
  <c r="J661" i="6" s="1"/>
  <c r="F661" i="6"/>
  <c r="G661" i="6" s="1"/>
  <c r="I660" i="6"/>
  <c r="J660" i="6" s="1"/>
  <c r="F660" i="6"/>
  <c r="G660" i="6" s="1"/>
  <c r="I659" i="6"/>
  <c r="J659" i="6" s="1"/>
  <c r="F659" i="6"/>
  <c r="G659" i="6" s="1"/>
  <c r="I658" i="6"/>
  <c r="J658" i="6" s="1"/>
  <c r="F658" i="6"/>
  <c r="G658" i="6" s="1"/>
  <c r="I657" i="6"/>
  <c r="J657" i="6" s="1"/>
  <c r="F657" i="6"/>
  <c r="G657" i="6" s="1"/>
  <c r="I656" i="6"/>
  <c r="J656" i="6" s="1"/>
  <c r="F656" i="6"/>
  <c r="G656" i="6" s="1"/>
  <c r="I655" i="6"/>
  <c r="J655" i="6" s="1"/>
  <c r="F655" i="6"/>
  <c r="G655" i="6" s="1"/>
  <c r="J654" i="6"/>
  <c r="I654" i="6"/>
  <c r="F654" i="6"/>
  <c r="G654" i="6" s="1"/>
  <c r="J653" i="6"/>
  <c r="I653" i="6"/>
  <c r="F653" i="6"/>
  <c r="G653" i="6" s="1"/>
  <c r="I652" i="6"/>
  <c r="J652" i="6" s="1"/>
  <c r="F652" i="6"/>
  <c r="G652" i="6" s="1"/>
  <c r="I651" i="6"/>
  <c r="J651" i="6" s="1"/>
  <c r="F651" i="6"/>
  <c r="G651" i="6" s="1"/>
  <c r="I650" i="6"/>
  <c r="J650" i="6" s="1"/>
  <c r="F650" i="6"/>
  <c r="G650" i="6" s="1"/>
  <c r="I649" i="6"/>
  <c r="J649" i="6" s="1"/>
  <c r="F649" i="6"/>
  <c r="G649" i="6" s="1"/>
  <c r="I648" i="6"/>
  <c r="J648" i="6" s="1"/>
  <c r="F648" i="6"/>
  <c r="G648" i="6" s="1"/>
  <c r="I647" i="6"/>
  <c r="J647" i="6" s="1"/>
  <c r="F647" i="6"/>
  <c r="G647" i="6" s="1"/>
  <c r="I646" i="6"/>
  <c r="J646" i="6" s="1"/>
  <c r="F646" i="6"/>
  <c r="G646" i="6" s="1"/>
  <c r="I645" i="6"/>
  <c r="J645" i="6" s="1"/>
  <c r="F645" i="6"/>
  <c r="G645" i="6" s="1"/>
  <c r="I644" i="6"/>
  <c r="J644" i="6" s="1"/>
  <c r="F644" i="6"/>
  <c r="G644" i="6" s="1"/>
  <c r="I643" i="6"/>
  <c r="J643" i="6" s="1"/>
  <c r="F643" i="6"/>
  <c r="G643" i="6" s="1"/>
  <c r="I642" i="6"/>
  <c r="J642" i="6" s="1"/>
  <c r="F642" i="6"/>
  <c r="G642" i="6" s="1"/>
  <c r="I641" i="6"/>
  <c r="J641" i="6" s="1"/>
  <c r="F641" i="6"/>
  <c r="G641" i="6" s="1"/>
  <c r="I640" i="6"/>
  <c r="J640" i="6" s="1"/>
  <c r="F640" i="6"/>
  <c r="G640" i="6" s="1"/>
  <c r="I639" i="6"/>
  <c r="J639" i="6" s="1"/>
  <c r="F639" i="6"/>
  <c r="G639" i="6" s="1"/>
  <c r="I638" i="6"/>
  <c r="J638" i="6" s="1"/>
  <c r="F638" i="6"/>
  <c r="G638" i="6" s="1"/>
  <c r="I637" i="6"/>
  <c r="J637" i="6" s="1"/>
  <c r="F637" i="6"/>
  <c r="G637" i="6" s="1"/>
  <c r="I636" i="6"/>
  <c r="J636" i="6" s="1"/>
  <c r="F636" i="6"/>
  <c r="G636" i="6" s="1"/>
  <c r="I635" i="6"/>
  <c r="J635" i="6" s="1"/>
  <c r="F635" i="6"/>
  <c r="G635" i="6" s="1"/>
  <c r="I634" i="6"/>
  <c r="J634" i="6" s="1"/>
  <c r="F634" i="6"/>
  <c r="G634" i="6" s="1"/>
  <c r="I633" i="6"/>
  <c r="J633" i="6" s="1"/>
  <c r="F633" i="6"/>
  <c r="G633" i="6" s="1"/>
  <c r="I632" i="6"/>
  <c r="J632" i="6" s="1"/>
  <c r="F632" i="6"/>
  <c r="G632" i="6" s="1"/>
  <c r="I631" i="6"/>
  <c r="J631" i="6" s="1"/>
  <c r="F631" i="6"/>
  <c r="G631" i="6" s="1"/>
  <c r="I630" i="6"/>
  <c r="J630" i="6" s="1"/>
  <c r="F630" i="6"/>
  <c r="G630" i="6" s="1"/>
  <c r="I629" i="6"/>
  <c r="J629" i="6" s="1"/>
  <c r="F629" i="6"/>
  <c r="G629" i="6" s="1"/>
  <c r="I628" i="6"/>
  <c r="J628" i="6" s="1"/>
  <c r="F628" i="6"/>
  <c r="G628" i="6" s="1"/>
  <c r="I627" i="6"/>
  <c r="J627" i="6" s="1"/>
  <c r="F627" i="6"/>
  <c r="G627" i="6" s="1"/>
  <c r="I626" i="6"/>
  <c r="J626" i="6" s="1"/>
  <c r="F626" i="6"/>
  <c r="G626" i="6" s="1"/>
  <c r="I625" i="6"/>
  <c r="J625" i="6" s="1"/>
  <c r="F625" i="6"/>
  <c r="G625" i="6" s="1"/>
  <c r="I624" i="6"/>
  <c r="J624" i="6" s="1"/>
  <c r="F624" i="6"/>
  <c r="G624" i="6" s="1"/>
  <c r="I623" i="6"/>
  <c r="J623" i="6" s="1"/>
  <c r="F623" i="6"/>
  <c r="G623" i="6" s="1"/>
  <c r="I622" i="6"/>
  <c r="J622" i="6" s="1"/>
  <c r="F622" i="6"/>
  <c r="G622" i="6" s="1"/>
  <c r="I621" i="6"/>
  <c r="J621" i="6" s="1"/>
  <c r="F621" i="6"/>
  <c r="G621" i="6" s="1"/>
  <c r="I620" i="6"/>
  <c r="J620" i="6" s="1"/>
  <c r="F620" i="6"/>
  <c r="G620" i="6" s="1"/>
  <c r="I619" i="6"/>
  <c r="J619" i="6" s="1"/>
  <c r="F619" i="6"/>
  <c r="G619" i="6" s="1"/>
  <c r="I618" i="6"/>
  <c r="J618" i="6" s="1"/>
  <c r="F618" i="6"/>
  <c r="G618" i="6" s="1"/>
  <c r="I617" i="6"/>
  <c r="J617" i="6" s="1"/>
  <c r="F617" i="6"/>
  <c r="G617" i="6" s="1"/>
  <c r="I616" i="6"/>
  <c r="J616" i="6" s="1"/>
  <c r="F616" i="6"/>
  <c r="G616" i="6" s="1"/>
  <c r="I615" i="6"/>
  <c r="J615" i="6" s="1"/>
  <c r="F615" i="6"/>
  <c r="G615" i="6" s="1"/>
  <c r="I614" i="6"/>
  <c r="J614" i="6" s="1"/>
  <c r="F614" i="6"/>
  <c r="G614" i="6" s="1"/>
  <c r="I613" i="6"/>
  <c r="J613" i="6" s="1"/>
  <c r="F613" i="6"/>
  <c r="G613" i="6" s="1"/>
  <c r="I612" i="6"/>
  <c r="J612" i="6" s="1"/>
  <c r="F612" i="6"/>
  <c r="G612" i="6" s="1"/>
  <c r="I611" i="6"/>
  <c r="J611" i="6" s="1"/>
  <c r="F611" i="6"/>
  <c r="G611" i="6" s="1"/>
  <c r="I610" i="6"/>
  <c r="J610" i="6" s="1"/>
  <c r="F610" i="6"/>
  <c r="G610" i="6" s="1"/>
  <c r="I609" i="6"/>
  <c r="J609" i="6" s="1"/>
  <c r="F609" i="6"/>
  <c r="G609" i="6" s="1"/>
  <c r="I608" i="6"/>
  <c r="J608" i="6" s="1"/>
  <c r="F608" i="6"/>
  <c r="G608" i="6" s="1"/>
  <c r="I607" i="6"/>
  <c r="J607" i="6" s="1"/>
  <c r="F607" i="6"/>
  <c r="G607" i="6" s="1"/>
  <c r="I606" i="6"/>
  <c r="J606" i="6" s="1"/>
  <c r="F606" i="6"/>
  <c r="G606" i="6" s="1"/>
  <c r="J605" i="6"/>
  <c r="I605" i="6"/>
  <c r="F605" i="6"/>
  <c r="G605" i="6" s="1"/>
  <c r="I604" i="6"/>
  <c r="J604" i="6" s="1"/>
  <c r="F604" i="6"/>
  <c r="G604" i="6" s="1"/>
  <c r="I603" i="6"/>
  <c r="J603" i="6" s="1"/>
  <c r="F603" i="6"/>
  <c r="G603" i="6" s="1"/>
  <c r="I602" i="6"/>
  <c r="J602" i="6" s="1"/>
  <c r="F602" i="6"/>
  <c r="G602" i="6" s="1"/>
  <c r="I601" i="6"/>
  <c r="J601" i="6" s="1"/>
  <c r="F601" i="6"/>
  <c r="G601" i="6" s="1"/>
  <c r="I600" i="6"/>
  <c r="J600" i="6" s="1"/>
  <c r="F600" i="6"/>
  <c r="G600" i="6" s="1"/>
  <c r="I599" i="6"/>
  <c r="J599" i="6" s="1"/>
  <c r="F599" i="6"/>
  <c r="G599" i="6" s="1"/>
  <c r="I598" i="6"/>
  <c r="J598" i="6" s="1"/>
  <c r="F598" i="6"/>
  <c r="G598" i="6" s="1"/>
  <c r="I597" i="6"/>
  <c r="J597" i="6" s="1"/>
  <c r="F597" i="6"/>
  <c r="G597" i="6" s="1"/>
  <c r="I596" i="6"/>
  <c r="J596" i="6" s="1"/>
  <c r="F596" i="6"/>
  <c r="G596" i="6" s="1"/>
  <c r="I595" i="6"/>
  <c r="J595" i="6" s="1"/>
  <c r="F595" i="6"/>
  <c r="G595" i="6" s="1"/>
  <c r="I594" i="6"/>
  <c r="J594" i="6" s="1"/>
  <c r="F594" i="6"/>
  <c r="G594" i="6" s="1"/>
  <c r="I593" i="6"/>
  <c r="J593" i="6" s="1"/>
  <c r="F593" i="6"/>
  <c r="G593" i="6" s="1"/>
  <c r="I592" i="6"/>
  <c r="J592" i="6" s="1"/>
  <c r="F592" i="6"/>
  <c r="G592" i="6" s="1"/>
  <c r="I591" i="6"/>
  <c r="J591" i="6" s="1"/>
  <c r="F591" i="6"/>
  <c r="G591" i="6" s="1"/>
  <c r="I590" i="6"/>
  <c r="J590" i="6" s="1"/>
  <c r="F590" i="6"/>
  <c r="G590" i="6" s="1"/>
  <c r="I589" i="6"/>
  <c r="J589" i="6" s="1"/>
  <c r="F589" i="6"/>
  <c r="G589" i="6" s="1"/>
  <c r="I588" i="6"/>
  <c r="J588" i="6" s="1"/>
  <c r="F588" i="6"/>
  <c r="G588" i="6" s="1"/>
  <c r="I587" i="6"/>
  <c r="J587" i="6" s="1"/>
  <c r="F587" i="6"/>
  <c r="G587" i="6" s="1"/>
  <c r="I586" i="6"/>
  <c r="J586" i="6" s="1"/>
  <c r="F586" i="6"/>
  <c r="G586" i="6" s="1"/>
  <c r="I585" i="6"/>
  <c r="J585" i="6" s="1"/>
  <c r="F585" i="6"/>
  <c r="G585" i="6" s="1"/>
  <c r="I584" i="6"/>
  <c r="J584" i="6" s="1"/>
  <c r="F584" i="6"/>
  <c r="G584" i="6" s="1"/>
  <c r="I583" i="6"/>
  <c r="J583" i="6" s="1"/>
  <c r="F583" i="6"/>
  <c r="G583" i="6" s="1"/>
  <c r="J582" i="6"/>
  <c r="I582" i="6"/>
  <c r="F582" i="6"/>
  <c r="G582" i="6" s="1"/>
  <c r="I581" i="6"/>
  <c r="J581" i="6" s="1"/>
  <c r="F581" i="6"/>
  <c r="G581" i="6" s="1"/>
  <c r="I580" i="6"/>
  <c r="J580" i="6" s="1"/>
  <c r="F580" i="6"/>
  <c r="G580" i="6" s="1"/>
  <c r="I579" i="6"/>
  <c r="J579" i="6" s="1"/>
  <c r="F579" i="6"/>
  <c r="G579" i="6" s="1"/>
  <c r="I578" i="6"/>
  <c r="J578" i="6" s="1"/>
  <c r="F578" i="6"/>
  <c r="G578" i="6" s="1"/>
  <c r="I577" i="6"/>
  <c r="J577" i="6" s="1"/>
  <c r="F577" i="6"/>
  <c r="G577" i="6" s="1"/>
  <c r="I576" i="6"/>
  <c r="J576" i="6" s="1"/>
  <c r="F576" i="6"/>
  <c r="G576" i="6" s="1"/>
  <c r="I575" i="6"/>
  <c r="J575" i="6" s="1"/>
  <c r="F575" i="6"/>
  <c r="G575" i="6" s="1"/>
  <c r="I574" i="6"/>
  <c r="J574" i="6" s="1"/>
  <c r="F574" i="6"/>
  <c r="G574" i="6" s="1"/>
  <c r="I573" i="6"/>
  <c r="J573" i="6" s="1"/>
  <c r="F573" i="6"/>
  <c r="G573" i="6" s="1"/>
  <c r="I572" i="6"/>
  <c r="J572" i="6" s="1"/>
  <c r="F572" i="6"/>
  <c r="G572" i="6" s="1"/>
  <c r="I571" i="6"/>
  <c r="J571" i="6" s="1"/>
  <c r="F571" i="6"/>
  <c r="G571" i="6" s="1"/>
  <c r="I570" i="6"/>
  <c r="J570" i="6" s="1"/>
  <c r="F570" i="6"/>
  <c r="G570" i="6" s="1"/>
  <c r="I569" i="6"/>
  <c r="J569" i="6" s="1"/>
  <c r="F569" i="6"/>
  <c r="G569" i="6" s="1"/>
  <c r="I568" i="6"/>
  <c r="J568" i="6" s="1"/>
  <c r="F568" i="6"/>
  <c r="G568" i="6" s="1"/>
  <c r="I567" i="6"/>
  <c r="J567" i="6" s="1"/>
  <c r="F567" i="6"/>
  <c r="G567" i="6" s="1"/>
  <c r="I566" i="6"/>
  <c r="J566" i="6" s="1"/>
  <c r="F566" i="6"/>
  <c r="G566" i="6" s="1"/>
  <c r="I565" i="6"/>
  <c r="J565" i="6" s="1"/>
  <c r="F565" i="6"/>
  <c r="G565" i="6" s="1"/>
  <c r="I564" i="6"/>
  <c r="J564" i="6" s="1"/>
  <c r="F564" i="6"/>
  <c r="G564" i="6" s="1"/>
  <c r="I563" i="6"/>
  <c r="J563" i="6" s="1"/>
  <c r="F563" i="6"/>
  <c r="G563" i="6" s="1"/>
  <c r="I562" i="6"/>
  <c r="J562" i="6" s="1"/>
  <c r="F562" i="6"/>
  <c r="G562" i="6" s="1"/>
  <c r="I561" i="6"/>
  <c r="J561" i="6" s="1"/>
  <c r="F561" i="6"/>
  <c r="G561" i="6" s="1"/>
  <c r="I560" i="6"/>
  <c r="J560" i="6" s="1"/>
  <c r="F560" i="6"/>
  <c r="G560" i="6" s="1"/>
  <c r="I559" i="6"/>
  <c r="J559" i="6" s="1"/>
  <c r="F559" i="6"/>
  <c r="G559" i="6" s="1"/>
  <c r="I558" i="6"/>
  <c r="J558" i="6" s="1"/>
  <c r="F558" i="6"/>
  <c r="G558" i="6" s="1"/>
  <c r="I557" i="6"/>
  <c r="J557" i="6" s="1"/>
  <c r="F557" i="6"/>
  <c r="G557" i="6" s="1"/>
  <c r="I556" i="6"/>
  <c r="J556" i="6" s="1"/>
  <c r="F556" i="6"/>
  <c r="G556" i="6" s="1"/>
  <c r="I555" i="6"/>
  <c r="J555" i="6" s="1"/>
  <c r="F555" i="6"/>
  <c r="G555" i="6" s="1"/>
  <c r="I554" i="6"/>
  <c r="J554" i="6" s="1"/>
  <c r="F554" i="6"/>
  <c r="G554" i="6" s="1"/>
  <c r="I553" i="6"/>
  <c r="J553" i="6" s="1"/>
  <c r="F553" i="6"/>
  <c r="G553" i="6" s="1"/>
  <c r="I552" i="6"/>
  <c r="J552" i="6" s="1"/>
  <c r="F552" i="6"/>
  <c r="G552" i="6" s="1"/>
  <c r="I551" i="6"/>
  <c r="J551" i="6" s="1"/>
  <c r="F551" i="6"/>
  <c r="G551" i="6" s="1"/>
  <c r="I550" i="6"/>
  <c r="J550" i="6" s="1"/>
  <c r="F550" i="6"/>
  <c r="G550" i="6" s="1"/>
  <c r="I549" i="6"/>
  <c r="J549" i="6" s="1"/>
  <c r="F549" i="6"/>
  <c r="G549" i="6" s="1"/>
  <c r="I548" i="6"/>
  <c r="J548" i="6" s="1"/>
  <c r="F548" i="6"/>
  <c r="G548" i="6" s="1"/>
  <c r="I547" i="6"/>
  <c r="J547" i="6" s="1"/>
  <c r="F547" i="6"/>
  <c r="G547" i="6" s="1"/>
  <c r="I546" i="6"/>
  <c r="J546" i="6" s="1"/>
  <c r="F546" i="6"/>
  <c r="G546" i="6" s="1"/>
  <c r="I545" i="6"/>
  <c r="J545" i="6" s="1"/>
  <c r="F545" i="6"/>
  <c r="G545" i="6" s="1"/>
  <c r="I544" i="6"/>
  <c r="J544" i="6" s="1"/>
  <c r="F544" i="6"/>
  <c r="G544" i="6" s="1"/>
  <c r="I543" i="6"/>
  <c r="J543" i="6" s="1"/>
  <c r="F543" i="6"/>
  <c r="G543" i="6" s="1"/>
  <c r="I542" i="6"/>
  <c r="J542" i="6" s="1"/>
  <c r="F542" i="6"/>
  <c r="G542" i="6" s="1"/>
  <c r="I541" i="6"/>
  <c r="J541" i="6" s="1"/>
  <c r="F541" i="6"/>
  <c r="G541" i="6" s="1"/>
  <c r="I540" i="6"/>
  <c r="J540" i="6" s="1"/>
  <c r="F540" i="6"/>
  <c r="G540" i="6" s="1"/>
  <c r="I539" i="6"/>
  <c r="J539" i="6" s="1"/>
  <c r="F539" i="6"/>
  <c r="G539" i="6" s="1"/>
  <c r="I538" i="6"/>
  <c r="J538" i="6" s="1"/>
  <c r="F538" i="6"/>
  <c r="G538" i="6" s="1"/>
  <c r="I537" i="6"/>
  <c r="J537" i="6" s="1"/>
  <c r="F537" i="6"/>
  <c r="G537" i="6" s="1"/>
  <c r="I536" i="6"/>
  <c r="J536" i="6" s="1"/>
  <c r="F536" i="6"/>
  <c r="G536" i="6" s="1"/>
  <c r="I535" i="6"/>
  <c r="J535" i="6" s="1"/>
  <c r="F535" i="6"/>
  <c r="G535" i="6" s="1"/>
  <c r="I534" i="6"/>
  <c r="J534" i="6" s="1"/>
  <c r="F534" i="6"/>
  <c r="G534" i="6" s="1"/>
  <c r="I533" i="6"/>
  <c r="J533" i="6" s="1"/>
  <c r="F533" i="6"/>
  <c r="G533" i="6" s="1"/>
  <c r="I532" i="6"/>
  <c r="J532" i="6" s="1"/>
  <c r="F532" i="6"/>
  <c r="G532" i="6" s="1"/>
  <c r="I531" i="6"/>
  <c r="J531" i="6" s="1"/>
  <c r="F531" i="6"/>
  <c r="G531" i="6" s="1"/>
  <c r="I530" i="6"/>
  <c r="J530" i="6" s="1"/>
  <c r="F530" i="6"/>
  <c r="G530" i="6" s="1"/>
  <c r="I529" i="6"/>
  <c r="J529" i="6" s="1"/>
  <c r="F529" i="6"/>
  <c r="G529" i="6" s="1"/>
  <c r="I528" i="6"/>
  <c r="J528" i="6" s="1"/>
  <c r="F528" i="6"/>
  <c r="G528" i="6" s="1"/>
  <c r="I527" i="6"/>
  <c r="J527" i="6" s="1"/>
  <c r="F527" i="6"/>
  <c r="G527" i="6" s="1"/>
  <c r="I526" i="6"/>
  <c r="J526" i="6" s="1"/>
  <c r="F526" i="6"/>
  <c r="G526" i="6" s="1"/>
  <c r="I525" i="6"/>
  <c r="J525" i="6" s="1"/>
  <c r="F525" i="6"/>
  <c r="G525" i="6" s="1"/>
  <c r="I524" i="6"/>
  <c r="J524" i="6" s="1"/>
  <c r="F524" i="6"/>
  <c r="G524" i="6" s="1"/>
  <c r="I523" i="6"/>
  <c r="J523" i="6" s="1"/>
  <c r="F523" i="6"/>
  <c r="G523" i="6" s="1"/>
  <c r="I522" i="6"/>
  <c r="J522" i="6" s="1"/>
  <c r="F522" i="6"/>
  <c r="G522" i="6" s="1"/>
  <c r="I521" i="6"/>
  <c r="J521" i="6" s="1"/>
  <c r="F521" i="6"/>
  <c r="G521" i="6" s="1"/>
  <c r="I520" i="6"/>
  <c r="J520" i="6" s="1"/>
  <c r="F520" i="6"/>
  <c r="G520" i="6" s="1"/>
  <c r="I519" i="6"/>
  <c r="J519" i="6" s="1"/>
  <c r="F519" i="6"/>
  <c r="G519" i="6" s="1"/>
  <c r="I518" i="6"/>
  <c r="J518" i="6" s="1"/>
  <c r="F518" i="6"/>
  <c r="G518" i="6" s="1"/>
  <c r="I517" i="6"/>
  <c r="J517" i="6" s="1"/>
  <c r="F517" i="6"/>
  <c r="G517" i="6" s="1"/>
  <c r="I516" i="6"/>
  <c r="J516" i="6" s="1"/>
  <c r="F516" i="6"/>
  <c r="G516" i="6" s="1"/>
  <c r="J515" i="6"/>
  <c r="I515" i="6"/>
  <c r="F515" i="6"/>
  <c r="G515" i="6" s="1"/>
  <c r="I514" i="6"/>
  <c r="J514" i="6" s="1"/>
  <c r="F514" i="6"/>
  <c r="G514" i="6" s="1"/>
  <c r="I513" i="6"/>
  <c r="J513" i="6" s="1"/>
  <c r="F513" i="6"/>
  <c r="G513" i="6" s="1"/>
  <c r="I512" i="6"/>
  <c r="J512" i="6" s="1"/>
  <c r="F512" i="6"/>
  <c r="G512" i="6" s="1"/>
  <c r="I511" i="6"/>
  <c r="J511" i="6" s="1"/>
  <c r="F511" i="6"/>
  <c r="G511" i="6" s="1"/>
  <c r="I510" i="6"/>
  <c r="J510" i="6" s="1"/>
  <c r="F510" i="6"/>
  <c r="G510" i="6" s="1"/>
  <c r="I509" i="6"/>
  <c r="J509" i="6" s="1"/>
  <c r="F509" i="6"/>
  <c r="G509" i="6" s="1"/>
  <c r="I508" i="6"/>
  <c r="J508" i="6" s="1"/>
  <c r="F508" i="6"/>
  <c r="G508" i="6" s="1"/>
  <c r="I507" i="6"/>
  <c r="J507" i="6" s="1"/>
  <c r="F507" i="6"/>
  <c r="G507" i="6" s="1"/>
  <c r="I506" i="6"/>
  <c r="J506" i="6" s="1"/>
  <c r="F506" i="6"/>
  <c r="G506" i="6" s="1"/>
  <c r="I505" i="6"/>
  <c r="J505" i="6" s="1"/>
  <c r="F505" i="6"/>
  <c r="G505" i="6" s="1"/>
  <c r="I504" i="6"/>
  <c r="J504" i="6" s="1"/>
  <c r="F504" i="6"/>
  <c r="G504" i="6" s="1"/>
  <c r="I503" i="6"/>
  <c r="J503" i="6" s="1"/>
  <c r="F503" i="6"/>
  <c r="G503" i="6" s="1"/>
  <c r="I502" i="6"/>
  <c r="J502" i="6" s="1"/>
  <c r="F502" i="6"/>
  <c r="G502" i="6" s="1"/>
  <c r="I501" i="6"/>
  <c r="J501" i="6" s="1"/>
  <c r="F501" i="6"/>
  <c r="G501" i="6" s="1"/>
  <c r="I500" i="6"/>
  <c r="J500" i="6" s="1"/>
  <c r="F500" i="6"/>
  <c r="G500" i="6" s="1"/>
  <c r="I499" i="6"/>
  <c r="J499" i="6" s="1"/>
  <c r="F499" i="6"/>
  <c r="G499" i="6" s="1"/>
  <c r="I498" i="6"/>
  <c r="J498" i="6" s="1"/>
  <c r="F498" i="6"/>
  <c r="G498" i="6" s="1"/>
  <c r="I497" i="6"/>
  <c r="J497" i="6" s="1"/>
  <c r="F497" i="6"/>
  <c r="G497" i="6" s="1"/>
  <c r="I496" i="6"/>
  <c r="J496" i="6" s="1"/>
  <c r="F496" i="6"/>
  <c r="G496" i="6" s="1"/>
  <c r="I495" i="6"/>
  <c r="J495" i="6" s="1"/>
  <c r="F495" i="6"/>
  <c r="G495" i="6" s="1"/>
  <c r="I494" i="6"/>
  <c r="J494" i="6" s="1"/>
  <c r="F494" i="6"/>
  <c r="G494" i="6" s="1"/>
  <c r="I493" i="6"/>
  <c r="J493" i="6" s="1"/>
  <c r="F493" i="6"/>
  <c r="G493" i="6" s="1"/>
  <c r="I492" i="6"/>
  <c r="J492" i="6" s="1"/>
  <c r="F492" i="6"/>
  <c r="G492" i="6" s="1"/>
  <c r="I491" i="6"/>
  <c r="J491" i="6" s="1"/>
  <c r="F491" i="6"/>
  <c r="G491" i="6" s="1"/>
  <c r="I490" i="6"/>
  <c r="J490" i="6" s="1"/>
  <c r="F490" i="6"/>
  <c r="G490" i="6" s="1"/>
  <c r="I489" i="6"/>
  <c r="J489" i="6" s="1"/>
  <c r="F489" i="6"/>
  <c r="G489" i="6" s="1"/>
  <c r="I488" i="6"/>
  <c r="J488" i="6" s="1"/>
  <c r="F488" i="6"/>
  <c r="G488" i="6" s="1"/>
  <c r="I487" i="6"/>
  <c r="J487" i="6" s="1"/>
  <c r="F487" i="6"/>
  <c r="G487" i="6" s="1"/>
  <c r="I486" i="6"/>
  <c r="J486" i="6" s="1"/>
  <c r="F486" i="6"/>
  <c r="G486" i="6" s="1"/>
  <c r="I485" i="6"/>
  <c r="J485" i="6" s="1"/>
  <c r="F485" i="6"/>
  <c r="G485" i="6" s="1"/>
  <c r="I484" i="6"/>
  <c r="J484" i="6" s="1"/>
  <c r="F484" i="6"/>
  <c r="G484" i="6" s="1"/>
  <c r="I483" i="6"/>
  <c r="J483" i="6" s="1"/>
  <c r="F483" i="6"/>
  <c r="G483" i="6" s="1"/>
  <c r="I482" i="6"/>
  <c r="J482" i="6" s="1"/>
  <c r="F482" i="6"/>
  <c r="G482" i="6" s="1"/>
  <c r="I481" i="6"/>
  <c r="J481" i="6" s="1"/>
  <c r="F481" i="6"/>
  <c r="G481" i="6" s="1"/>
  <c r="I480" i="6"/>
  <c r="J480" i="6" s="1"/>
  <c r="F480" i="6"/>
  <c r="G480" i="6" s="1"/>
  <c r="I479" i="6"/>
  <c r="J479" i="6" s="1"/>
  <c r="F479" i="6"/>
  <c r="G479" i="6" s="1"/>
  <c r="I478" i="6"/>
  <c r="J478" i="6" s="1"/>
  <c r="F478" i="6"/>
  <c r="G478" i="6" s="1"/>
  <c r="I477" i="6"/>
  <c r="J477" i="6" s="1"/>
  <c r="F477" i="6"/>
  <c r="G477" i="6" s="1"/>
  <c r="I476" i="6"/>
  <c r="J476" i="6" s="1"/>
  <c r="F476" i="6"/>
  <c r="G476" i="6" s="1"/>
  <c r="I475" i="6"/>
  <c r="J475" i="6" s="1"/>
  <c r="F475" i="6"/>
  <c r="G475" i="6" s="1"/>
  <c r="I474" i="6"/>
  <c r="J474" i="6" s="1"/>
  <c r="F474" i="6"/>
  <c r="G474" i="6" s="1"/>
  <c r="I473" i="6"/>
  <c r="J473" i="6" s="1"/>
  <c r="F473" i="6"/>
  <c r="G473" i="6" s="1"/>
  <c r="I472" i="6"/>
  <c r="J472" i="6" s="1"/>
  <c r="F472" i="6"/>
  <c r="G472" i="6" s="1"/>
  <c r="I471" i="6"/>
  <c r="J471" i="6" s="1"/>
  <c r="F471" i="6"/>
  <c r="G471" i="6" s="1"/>
  <c r="J470" i="6"/>
  <c r="I470" i="6"/>
  <c r="F470" i="6"/>
  <c r="G470" i="6" s="1"/>
  <c r="I469" i="6"/>
  <c r="J469" i="6" s="1"/>
  <c r="F469" i="6"/>
  <c r="G469" i="6" s="1"/>
  <c r="I468" i="6"/>
  <c r="J468" i="6" s="1"/>
  <c r="F468" i="6"/>
  <c r="G468" i="6" s="1"/>
  <c r="I467" i="6"/>
  <c r="J467" i="6" s="1"/>
  <c r="F467" i="6"/>
  <c r="G467" i="6" s="1"/>
  <c r="I466" i="6"/>
  <c r="J466" i="6" s="1"/>
  <c r="F466" i="6"/>
  <c r="G466" i="6" s="1"/>
  <c r="I465" i="6"/>
  <c r="J465" i="6" s="1"/>
  <c r="F465" i="6"/>
  <c r="G465" i="6" s="1"/>
  <c r="I464" i="6"/>
  <c r="J464" i="6" s="1"/>
  <c r="F464" i="6"/>
  <c r="G464" i="6" s="1"/>
  <c r="I463" i="6"/>
  <c r="J463" i="6" s="1"/>
  <c r="F463" i="6"/>
  <c r="G463" i="6" s="1"/>
  <c r="I462" i="6"/>
  <c r="J462" i="6" s="1"/>
  <c r="F462" i="6"/>
  <c r="G462" i="6" s="1"/>
  <c r="I461" i="6"/>
  <c r="J461" i="6" s="1"/>
  <c r="F461" i="6"/>
  <c r="G461" i="6" s="1"/>
  <c r="I460" i="6"/>
  <c r="J460" i="6" s="1"/>
  <c r="F460" i="6"/>
  <c r="G460" i="6" s="1"/>
  <c r="I459" i="6"/>
  <c r="J459" i="6" s="1"/>
  <c r="F459" i="6"/>
  <c r="G459" i="6" s="1"/>
  <c r="I458" i="6"/>
  <c r="J458" i="6" s="1"/>
  <c r="F458" i="6"/>
  <c r="G458" i="6" s="1"/>
  <c r="I457" i="6"/>
  <c r="J457" i="6" s="1"/>
  <c r="F457" i="6"/>
  <c r="G457" i="6" s="1"/>
  <c r="I456" i="6"/>
  <c r="J456" i="6" s="1"/>
  <c r="F456" i="6"/>
  <c r="G456" i="6" s="1"/>
  <c r="I455" i="6"/>
  <c r="J455" i="6" s="1"/>
  <c r="F455" i="6"/>
  <c r="G455" i="6" s="1"/>
  <c r="I454" i="6"/>
  <c r="J454" i="6" s="1"/>
  <c r="F454" i="6"/>
  <c r="G454" i="6" s="1"/>
  <c r="I453" i="6"/>
  <c r="J453" i="6" s="1"/>
  <c r="F453" i="6"/>
  <c r="G453" i="6" s="1"/>
  <c r="I452" i="6"/>
  <c r="J452" i="6" s="1"/>
  <c r="F452" i="6"/>
  <c r="G452" i="6" s="1"/>
  <c r="I451" i="6"/>
  <c r="J451" i="6" s="1"/>
  <c r="F451" i="6"/>
  <c r="G451" i="6" s="1"/>
  <c r="I450" i="6"/>
  <c r="J450" i="6" s="1"/>
  <c r="F450" i="6"/>
  <c r="G450" i="6" s="1"/>
  <c r="I449" i="6"/>
  <c r="J449" i="6" s="1"/>
  <c r="F449" i="6"/>
  <c r="G449" i="6" s="1"/>
  <c r="I448" i="6"/>
  <c r="J448" i="6" s="1"/>
  <c r="F448" i="6"/>
  <c r="G448" i="6" s="1"/>
  <c r="I447" i="6"/>
  <c r="J447" i="6" s="1"/>
  <c r="F447" i="6"/>
  <c r="G447" i="6" s="1"/>
  <c r="I446" i="6"/>
  <c r="J446" i="6" s="1"/>
  <c r="F446" i="6"/>
  <c r="G446" i="6" s="1"/>
  <c r="I445" i="6"/>
  <c r="J445" i="6" s="1"/>
  <c r="F445" i="6"/>
  <c r="G445" i="6" s="1"/>
  <c r="I444" i="6"/>
  <c r="J444" i="6" s="1"/>
  <c r="F444" i="6"/>
  <c r="G444" i="6" s="1"/>
  <c r="I443" i="6"/>
  <c r="J443" i="6" s="1"/>
  <c r="F443" i="6"/>
  <c r="G443" i="6" s="1"/>
  <c r="I442" i="6"/>
  <c r="J442" i="6" s="1"/>
  <c r="F442" i="6"/>
  <c r="G442" i="6" s="1"/>
  <c r="I441" i="6"/>
  <c r="J441" i="6" s="1"/>
  <c r="F441" i="6"/>
  <c r="G441" i="6" s="1"/>
  <c r="I440" i="6"/>
  <c r="J440" i="6" s="1"/>
  <c r="F440" i="6"/>
  <c r="G440" i="6" s="1"/>
  <c r="I439" i="6"/>
  <c r="J439" i="6" s="1"/>
  <c r="F439" i="6"/>
  <c r="G439" i="6" s="1"/>
  <c r="I438" i="6"/>
  <c r="J438" i="6" s="1"/>
  <c r="F438" i="6"/>
  <c r="G438" i="6" s="1"/>
  <c r="I437" i="6"/>
  <c r="J437" i="6" s="1"/>
  <c r="F437" i="6"/>
  <c r="G437" i="6" s="1"/>
  <c r="I436" i="6"/>
  <c r="J436" i="6" s="1"/>
  <c r="F436" i="6"/>
  <c r="G436" i="6" s="1"/>
  <c r="I435" i="6"/>
  <c r="J435" i="6" s="1"/>
  <c r="F435" i="6"/>
  <c r="G435" i="6" s="1"/>
  <c r="I434" i="6"/>
  <c r="J434" i="6" s="1"/>
  <c r="F434" i="6"/>
  <c r="G434" i="6" s="1"/>
  <c r="I433" i="6"/>
  <c r="J433" i="6" s="1"/>
  <c r="F433" i="6"/>
  <c r="G433" i="6" s="1"/>
  <c r="I432" i="6"/>
  <c r="J432" i="6" s="1"/>
  <c r="F432" i="6"/>
  <c r="G432" i="6" s="1"/>
  <c r="I431" i="6"/>
  <c r="J431" i="6" s="1"/>
  <c r="F431" i="6"/>
  <c r="G431" i="6" s="1"/>
  <c r="J430" i="6"/>
  <c r="I430" i="6"/>
  <c r="F430" i="6"/>
  <c r="G430" i="6" s="1"/>
  <c r="I429" i="6"/>
  <c r="J429" i="6" s="1"/>
  <c r="F429" i="6"/>
  <c r="G429" i="6" s="1"/>
  <c r="I428" i="6"/>
  <c r="J428" i="6" s="1"/>
  <c r="F428" i="6"/>
  <c r="G428" i="6" s="1"/>
  <c r="I427" i="6"/>
  <c r="J427" i="6" s="1"/>
  <c r="F427" i="6"/>
  <c r="G427" i="6" s="1"/>
  <c r="I426" i="6"/>
  <c r="J426" i="6" s="1"/>
  <c r="F426" i="6"/>
  <c r="G426" i="6" s="1"/>
  <c r="I425" i="6"/>
  <c r="J425" i="6" s="1"/>
  <c r="F425" i="6"/>
  <c r="G425" i="6" s="1"/>
  <c r="I424" i="6"/>
  <c r="J424" i="6" s="1"/>
  <c r="F424" i="6"/>
  <c r="G424" i="6" s="1"/>
  <c r="I423" i="6"/>
  <c r="J423" i="6" s="1"/>
  <c r="F423" i="6"/>
  <c r="G423" i="6" s="1"/>
  <c r="I422" i="6"/>
  <c r="J422" i="6" s="1"/>
  <c r="F422" i="6"/>
  <c r="G422" i="6" s="1"/>
  <c r="I421" i="6"/>
  <c r="J421" i="6" s="1"/>
  <c r="F421" i="6"/>
  <c r="G421" i="6" s="1"/>
  <c r="I420" i="6"/>
  <c r="J420" i="6" s="1"/>
  <c r="F420" i="6"/>
  <c r="G420" i="6" s="1"/>
  <c r="I419" i="6"/>
  <c r="J419" i="6" s="1"/>
  <c r="F419" i="6"/>
  <c r="G419" i="6" s="1"/>
  <c r="I418" i="6"/>
  <c r="J418" i="6" s="1"/>
  <c r="F418" i="6"/>
  <c r="G418" i="6" s="1"/>
  <c r="I417" i="6"/>
  <c r="J417" i="6" s="1"/>
  <c r="F417" i="6"/>
  <c r="G417" i="6" s="1"/>
  <c r="I416" i="6"/>
  <c r="J416" i="6" s="1"/>
  <c r="F416" i="6"/>
  <c r="G416" i="6" s="1"/>
  <c r="I415" i="6"/>
  <c r="J415" i="6" s="1"/>
  <c r="F415" i="6"/>
  <c r="G415" i="6" s="1"/>
  <c r="I414" i="6"/>
  <c r="J414" i="6" s="1"/>
  <c r="F414" i="6"/>
  <c r="G414" i="6" s="1"/>
  <c r="I413" i="6"/>
  <c r="J413" i="6" s="1"/>
  <c r="F413" i="6"/>
  <c r="G413" i="6" s="1"/>
  <c r="I412" i="6"/>
  <c r="J412" i="6" s="1"/>
  <c r="F412" i="6"/>
  <c r="G412" i="6" s="1"/>
  <c r="I411" i="6"/>
  <c r="J411" i="6" s="1"/>
  <c r="F411" i="6"/>
  <c r="G411" i="6" s="1"/>
  <c r="I410" i="6"/>
  <c r="J410" i="6" s="1"/>
  <c r="F410" i="6"/>
  <c r="G410" i="6" s="1"/>
  <c r="I409" i="6"/>
  <c r="J409" i="6" s="1"/>
  <c r="F409" i="6"/>
  <c r="G409" i="6" s="1"/>
  <c r="I408" i="6"/>
  <c r="J408" i="6" s="1"/>
  <c r="F408" i="6"/>
  <c r="G408" i="6" s="1"/>
  <c r="I407" i="6"/>
  <c r="J407" i="6" s="1"/>
  <c r="F407" i="6"/>
  <c r="G407" i="6" s="1"/>
  <c r="I406" i="6"/>
  <c r="J406" i="6" s="1"/>
  <c r="F406" i="6"/>
  <c r="G406" i="6" s="1"/>
  <c r="I405" i="6"/>
  <c r="J405" i="6" s="1"/>
  <c r="F405" i="6"/>
  <c r="G405" i="6" s="1"/>
  <c r="I404" i="6"/>
  <c r="J404" i="6" s="1"/>
  <c r="F404" i="6"/>
  <c r="G404" i="6" s="1"/>
  <c r="I403" i="6"/>
  <c r="J403" i="6" s="1"/>
  <c r="F403" i="6"/>
  <c r="G403" i="6" s="1"/>
  <c r="I402" i="6"/>
  <c r="J402" i="6" s="1"/>
  <c r="F402" i="6"/>
  <c r="G402" i="6" s="1"/>
  <c r="I401" i="6"/>
  <c r="J401" i="6" s="1"/>
  <c r="F401" i="6"/>
  <c r="G401" i="6" s="1"/>
  <c r="I400" i="6"/>
  <c r="J400" i="6" s="1"/>
  <c r="F400" i="6"/>
  <c r="G400" i="6" s="1"/>
  <c r="I399" i="6"/>
  <c r="J399" i="6" s="1"/>
  <c r="F399" i="6"/>
  <c r="G399" i="6" s="1"/>
  <c r="I398" i="6"/>
  <c r="J398" i="6" s="1"/>
  <c r="F398" i="6"/>
  <c r="G398" i="6" s="1"/>
  <c r="I397" i="6"/>
  <c r="J397" i="6" s="1"/>
  <c r="F397" i="6"/>
  <c r="G397" i="6" s="1"/>
  <c r="J396" i="6"/>
  <c r="I396" i="6"/>
  <c r="F396" i="6"/>
  <c r="G396" i="6" s="1"/>
  <c r="I395" i="6"/>
  <c r="J395" i="6" s="1"/>
  <c r="F395" i="6"/>
  <c r="G395" i="6" s="1"/>
  <c r="I394" i="6"/>
  <c r="J394" i="6" s="1"/>
  <c r="F394" i="6"/>
  <c r="G394" i="6" s="1"/>
  <c r="I393" i="6"/>
  <c r="J393" i="6" s="1"/>
  <c r="F393" i="6"/>
  <c r="G393" i="6" s="1"/>
  <c r="J392" i="6"/>
  <c r="I392" i="6"/>
  <c r="F392" i="6"/>
  <c r="G392" i="6" s="1"/>
  <c r="I391" i="6"/>
  <c r="J391" i="6" s="1"/>
  <c r="F391" i="6"/>
  <c r="G391" i="6" s="1"/>
  <c r="I390" i="6"/>
  <c r="J390" i="6" s="1"/>
  <c r="F390" i="6"/>
  <c r="G390" i="6" s="1"/>
  <c r="I389" i="6"/>
  <c r="J389" i="6" s="1"/>
  <c r="F389" i="6"/>
  <c r="G389" i="6" s="1"/>
  <c r="I388" i="6"/>
  <c r="J388" i="6" s="1"/>
  <c r="F388" i="6"/>
  <c r="G388" i="6" s="1"/>
  <c r="I387" i="6"/>
  <c r="J387" i="6" s="1"/>
  <c r="F387" i="6"/>
  <c r="G387" i="6" s="1"/>
  <c r="I386" i="6"/>
  <c r="J386" i="6" s="1"/>
  <c r="F386" i="6"/>
  <c r="G386" i="6" s="1"/>
  <c r="I385" i="6"/>
  <c r="J385" i="6" s="1"/>
  <c r="F385" i="6"/>
  <c r="G385" i="6" s="1"/>
  <c r="I384" i="6"/>
  <c r="J384" i="6" s="1"/>
  <c r="F384" i="6"/>
  <c r="G384" i="6" s="1"/>
  <c r="I383" i="6"/>
  <c r="J383" i="6" s="1"/>
  <c r="F383" i="6"/>
  <c r="G383" i="6" s="1"/>
  <c r="I382" i="6"/>
  <c r="J382" i="6" s="1"/>
  <c r="F382" i="6"/>
  <c r="G382" i="6" s="1"/>
  <c r="I381" i="6"/>
  <c r="J381" i="6" s="1"/>
  <c r="F381" i="6"/>
  <c r="G381" i="6" s="1"/>
  <c r="I380" i="6"/>
  <c r="J380" i="6" s="1"/>
  <c r="F380" i="6"/>
  <c r="G380" i="6" s="1"/>
  <c r="I379" i="6"/>
  <c r="J379" i="6" s="1"/>
  <c r="F379" i="6"/>
  <c r="G379" i="6" s="1"/>
  <c r="I378" i="6"/>
  <c r="J378" i="6" s="1"/>
  <c r="F378" i="6"/>
  <c r="G378" i="6" s="1"/>
  <c r="J377" i="6"/>
  <c r="I377" i="6"/>
  <c r="F377" i="6"/>
  <c r="G377" i="6" s="1"/>
  <c r="I376" i="6"/>
  <c r="J376" i="6" s="1"/>
  <c r="F376" i="6"/>
  <c r="G376" i="6" s="1"/>
  <c r="I375" i="6"/>
  <c r="J375" i="6" s="1"/>
  <c r="F375" i="6"/>
  <c r="G375" i="6" s="1"/>
  <c r="I374" i="6"/>
  <c r="J374" i="6" s="1"/>
  <c r="F374" i="6"/>
  <c r="G374" i="6" s="1"/>
  <c r="I373" i="6"/>
  <c r="J373" i="6" s="1"/>
  <c r="F373" i="6"/>
  <c r="G373" i="6" s="1"/>
  <c r="I372" i="6"/>
  <c r="J372" i="6" s="1"/>
  <c r="F372" i="6"/>
  <c r="G372" i="6" s="1"/>
  <c r="I371" i="6"/>
  <c r="J371" i="6" s="1"/>
  <c r="F371" i="6"/>
  <c r="G371" i="6" s="1"/>
  <c r="I370" i="6"/>
  <c r="J370" i="6" s="1"/>
  <c r="F370" i="6"/>
  <c r="G370" i="6" s="1"/>
  <c r="I369" i="6"/>
  <c r="J369" i="6" s="1"/>
  <c r="F369" i="6"/>
  <c r="G369" i="6" s="1"/>
  <c r="I368" i="6"/>
  <c r="J368" i="6" s="1"/>
  <c r="F368" i="6"/>
  <c r="G368" i="6" s="1"/>
  <c r="I367" i="6"/>
  <c r="J367" i="6" s="1"/>
  <c r="F367" i="6"/>
  <c r="G367" i="6" s="1"/>
  <c r="I366" i="6"/>
  <c r="J366" i="6" s="1"/>
  <c r="F366" i="6"/>
  <c r="G366" i="6" s="1"/>
  <c r="I365" i="6"/>
  <c r="J365" i="6" s="1"/>
  <c r="F365" i="6"/>
  <c r="G365" i="6" s="1"/>
  <c r="I364" i="6"/>
  <c r="J364" i="6" s="1"/>
  <c r="F364" i="6"/>
  <c r="G364" i="6" s="1"/>
  <c r="I363" i="6"/>
  <c r="J363" i="6" s="1"/>
  <c r="F363" i="6"/>
  <c r="G363" i="6" s="1"/>
  <c r="I362" i="6"/>
  <c r="J362" i="6" s="1"/>
  <c r="F362" i="6"/>
  <c r="G362" i="6" s="1"/>
  <c r="J361" i="6"/>
  <c r="I361" i="6"/>
  <c r="F361" i="6"/>
  <c r="G361" i="6" s="1"/>
  <c r="J360" i="6"/>
  <c r="I360" i="6"/>
  <c r="F360" i="6"/>
  <c r="G360" i="6" s="1"/>
  <c r="I359" i="6"/>
  <c r="J359" i="6" s="1"/>
  <c r="F359" i="6"/>
  <c r="G359" i="6" s="1"/>
  <c r="I358" i="6"/>
  <c r="J358" i="6" s="1"/>
  <c r="F358" i="6"/>
  <c r="G358" i="6" s="1"/>
  <c r="I357" i="6"/>
  <c r="J357" i="6" s="1"/>
  <c r="F357" i="6"/>
  <c r="G357" i="6" s="1"/>
  <c r="I356" i="6"/>
  <c r="J356" i="6" s="1"/>
  <c r="F356" i="6"/>
  <c r="G356" i="6" s="1"/>
  <c r="I355" i="6"/>
  <c r="J355" i="6" s="1"/>
  <c r="F355" i="6"/>
  <c r="G355" i="6" s="1"/>
  <c r="I354" i="6"/>
  <c r="J354" i="6" s="1"/>
  <c r="F354" i="6"/>
  <c r="G354" i="6" s="1"/>
  <c r="I352" i="6"/>
  <c r="J352" i="6" s="1"/>
  <c r="F352" i="6"/>
  <c r="G352" i="6" s="1"/>
  <c r="I351" i="6"/>
  <c r="J351" i="6" s="1"/>
  <c r="F351" i="6"/>
  <c r="G351" i="6" s="1"/>
  <c r="I350" i="6"/>
  <c r="J350" i="6" s="1"/>
  <c r="F350" i="6"/>
  <c r="G350" i="6" s="1"/>
  <c r="I349" i="6"/>
  <c r="J349" i="6" s="1"/>
  <c r="F349" i="6"/>
  <c r="G349" i="6" s="1"/>
  <c r="I348" i="6"/>
  <c r="J348" i="6" s="1"/>
  <c r="F348" i="6"/>
  <c r="G348" i="6" s="1"/>
  <c r="I347" i="6"/>
  <c r="J347" i="6" s="1"/>
  <c r="F347" i="6"/>
  <c r="G347" i="6" s="1"/>
  <c r="I346" i="6"/>
  <c r="J346" i="6" s="1"/>
  <c r="F346" i="6"/>
  <c r="G346" i="6" s="1"/>
  <c r="I345" i="6"/>
  <c r="J345" i="6" s="1"/>
  <c r="F345" i="6"/>
  <c r="G345" i="6" s="1"/>
  <c r="I344" i="6"/>
  <c r="J344" i="6" s="1"/>
  <c r="F344" i="6"/>
  <c r="G344" i="6" s="1"/>
  <c r="I343" i="6"/>
  <c r="J343" i="6" s="1"/>
  <c r="F343" i="6"/>
  <c r="G343" i="6" s="1"/>
  <c r="I342" i="6"/>
  <c r="J342" i="6" s="1"/>
  <c r="F342" i="6"/>
  <c r="G342" i="6" s="1"/>
  <c r="I341" i="6"/>
  <c r="J341" i="6" s="1"/>
  <c r="F341" i="6"/>
  <c r="G341" i="6" s="1"/>
  <c r="I340" i="6"/>
  <c r="J340" i="6" s="1"/>
  <c r="F340" i="6"/>
  <c r="G340" i="6" s="1"/>
  <c r="I339" i="6"/>
  <c r="J339" i="6" s="1"/>
  <c r="F339" i="6"/>
  <c r="G339" i="6" s="1"/>
  <c r="I338" i="6"/>
  <c r="J338" i="6" s="1"/>
  <c r="F338" i="6"/>
  <c r="G338" i="6" s="1"/>
  <c r="I337" i="6"/>
  <c r="J337" i="6" s="1"/>
  <c r="F337" i="6"/>
  <c r="G337" i="6" s="1"/>
  <c r="I336" i="6"/>
  <c r="J336" i="6" s="1"/>
  <c r="F336" i="6"/>
  <c r="G336" i="6" s="1"/>
  <c r="I335" i="6"/>
  <c r="J335" i="6" s="1"/>
  <c r="F335" i="6"/>
  <c r="G335" i="6" s="1"/>
  <c r="I334" i="6"/>
  <c r="J334" i="6" s="1"/>
  <c r="F334" i="6"/>
  <c r="G334" i="6" s="1"/>
  <c r="I333" i="6"/>
  <c r="J333" i="6" s="1"/>
  <c r="F333" i="6"/>
  <c r="G333" i="6" s="1"/>
  <c r="I332" i="6"/>
  <c r="J332" i="6" s="1"/>
  <c r="F332" i="6"/>
  <c r="G332" i="6" s="1"/>
  <c r="I331" i="6"/>
  <c r="J331" i="6" s="1"/>
  <c r="F331" i="6"/>
  <c r="G331" i="6" s="1"/>
  <c r="I330" i="6"/>
  <c r="J330" i="6" s="1"/>
  <c r="F330" i="6"/>
  <c r="G330" i="6" s="1"/>
  <c r="I329" i="6"/>
  <c r="J329" i="6" s="1"/>
  <c r="F329" i="6"/>
  <c r="G329" i="6" s="1"/>
  <c r="I328" i="6"/>
  <c r="J328" i="6" s="1"/>
  <c r="F328" i="6"/>
  <c r="G328" i="6" s="1"/>
  <c r="I327" i="6"/>
  <c r="J327" i="6" s="1"/>
  <c r="F327" i="6"/>
  <c r="G327" i="6" s="1"/>
  <c r="I326" i="6"/>
  <c r="J326" i="6" s="1"/>
  <c r="F326" i="6"/>
  <c r="G326" i="6" s="1"/>
  <c r="I325" i="6"/>
  <c r="J325" i="6" s="1"/>
  <c r="F325" i="6"/>
  <c r="G325" i="6" s="1"/>
  <c r="I324" i="6"/>
  <c r="J324" i="6" s="1"/>
  <c r="F324" i="6"/>
  <c r="G324" i="6" s="1"/>
  <c r="I323" i="6"/>
  <c r="J323" i="6" s="1"/>
  <c r="F323" i="6"/>
  <c r="G323" i="6" s="1"/>
  <c r="I322" i="6"/>
  <c r="J322" i="6" s="1"/>
  <c r="F322" i="6"/>
  <c r="G322" i="6" s="1"/>
  <c r="I321" i="6"/>
  <c r="J321" i="6" s="1"/>
  <c r="F321" i="6"/>
  <c r="G321" i="6" s="1"/>
  <c r="I320" i="6"/>
  <c r="J320" i="6" s="1"/>
  <c r="F320" i="6"/>
  <c r="G320" i="6" s="1"/>
  <c r="I319" i="6"/>
  <c r="J319" i="6" s="1"/>
  <c r="F319" i="6"/>
  <c r="G319" i="6" s="1"/>
  <c r="I318" i="6"/>
  <c r="J318" i="6" s="1"/>
  <c r="F318" i="6"/>
  <c r="G318" i="6" s="1"/>
  <c r="I317" i="6"/>
  <c r="J317" i="6" s="1"/>
  <c r="F317" i="6"/>
  <c r="G317" i="6" s="1"/>
  <c r="I316" i="6"/>
  <c r="J316" i="6" s="1"/>
  <c r="F316" i="6"/>
  <c r="G316" i="6" s="1"/>
  <c r="I315" i="6"/>
  <c r="J315" i="6" s="1"/>
  <c r="F315" i="6"/>
  <c r="G315" i="6" s="1"/>
  <c r="I314" i="6"/>
  <c r="J314" i="6" s="1"/>
  <c r="F314" i="6"/>
  <c r="G314" i="6" s="1"/>
  <c r="I313" i="6"/>
  <c r="J313" i="6" s="1"/>
  <c r="F313" i="6"/>
  <c r="G313" i="6" s="1"/>
  <c r="J312" i="6"/>
  <c r="I312" i="6"/>
  <c r="F312" i="6"/>
  <c r="G312" i="6" s="1"/>
  <c r="I311" i="6"/>
  <c r="J311" i="6" s="1"/>
  <c r="F311" i="6"/>
  <c r="G311" i="6" s="1"/>
  <c r="I310" i="6"/>
  <c r="J310" i="6" s="1"/>
  <c r="F310" i="6"/>
  <c r="G310" i="6" s="1"/>
  <c r="I309" i="6"/>
  <c r="J309" i="6" s="1"/>
  <c r="F309" i="6"/>
  <c r="G309" i="6" s="1"/>
  <c r="I308" i="6"/>
  <c r="J308" i="6" s="1"/>
  <c r="F308" i="6"/>
  <c r="G308" i="6" s="1"/>
  <c r="J307" i="6"/>
  <c r="I307" i="6"/>
  <c r="F307" i="6"/>
  <c r="G307" i="6" s="1"/>
  <c r="I306" i="6"/>
  <c r="J306" i="6" s="1"/>
  <c r="F306" i="6"/>
  <c r="G306" i="6" s="1"/>
  <c r="I305" i="6"/>
  <c r="J305" i="6" s="1"/>
  <c r="F305" i="6"/>
  <c r="G305" i="6" s="1"/>
  <c r="I304" i="6"/>
  <c r="J304" i="6" s="1"/>
  <c r="F304" i="6"/>
  <c r="G304" i="6" s="1"/>
  <c r="I303" i="6"/>
  <c r="J303" i="6" s="1"/>
  <c r="F303" i="6"/>
  <c r="G303" i="6" s="1"/>
  <c r="I302" i="6"/>
  <c r="J302" i="6" s="1"/>
  <c r="F302" i="6"/>
  <c r="G302" i="6" s="1"/>
  <c r="I301" i="6"/>
  <c r="J301" i="6" s="1"/>
  <c r="F301" i="6"/>
  <c r="G301" i="6" s="1"/>
  <c r="I300" i="6"/>
  <c r="J300" i="6" s="1"/>
  <c r="F300" i="6"/>
  <c r="G300" i="6" s="1"/>
  <c r="I299" i="6"/>
  <c r="J299" i="6" s="1"/>
  <c r="F299" i="6"/>
  <c r="G299" i="6" s="1"/>
  <c r="I298" i="6"/>
  <c r="J298" i="6" s="1"/>
  <c r="F298" i="6"/>
  <c r="G298" i="6" s="1"/>
  <c r="I297" i="6"/>
  <c r="J297" i="6" s="1"/>
  <c r="F297" i="6"/>
  <c r="G297" i="6" s="1"/>
  <c r="I296" i="6"/>
  <c r="J296" i="6" s="1"/>
  <c r="F296" i="6"/>
  <c r="G296" i="6" s="1"/>
  <c r="J295" i="6"/>
  <c r="I295" i="6"/>
  <c r="F295" i="6"/>
  <c r="G295" i="6" s="1"/>
  <c r="I294" i="6"/>
  <c r="J294" i="6" s="1"/>
  <c r="F294" i="6"/>
  <c r="G294" i="6" s="1"/>
  <c r="I293" i="6"/>
  <c r="J293" i="6" s="1"/>
  <c r="F293" i="6"/>
  <c r="G293" i="6" s="1"/>
  <c r="I292" i="6"/>
  <c r="J292" i="6" s="1"/>
  <c r="F292" i="6"/>
  <c r="G292" i="6" s="1"/>
  <c r="I291" i="6"/>
  <c r="J291" i="6" s="1"/>
  <c r="F291" i="6"/>
  <c r="G291" i="6" s="1"/>
  <c r="I290" i="6"/>
  <c r="J290" i="6" s="1"/>
  <c r="F290" i="6"/>
  <c r="G290" i="6" s="1"/>
  <c r="I289" i="6"/>
  <c r="J289" i="6" s="1"/>
  <c r="F289" i="6"/>
  <c r="G289" i="6" s="1"/>
  <c r="I288" i="6"/>
  <c r="J288" i="6" s="1"/>
  <c r="F288" i="6"/>
  <c r="G288" i="6" s="1"/>
  <c r="I287" i="6"/>
  <c r="J287" i="6" s="1"/>
  <c r="F287" i="6"/>
  <c r="G287" i="6" s="1"/>
  <c r="I286" i="6"/>
  <c r="J286" i="6" s="1"/>
  <c r="F286" i="6"/>
  <c r="G286" i="6" s="1"/>
  <c r="I285" i="6"/>
  <c r="J285" i="6" s="1"/>
  <c r="F285" i="6"/>
  <c r="G285" i="6" s="1"/>
  <c r="I284" i="6"/>
  <c r="J284" i="6" s="1"/>
  <c r="F284" i="6"/>
  <c r="G284" i="6" s="1"/>
  <c r="I283" i="6"/>
  <c r="J283" i="6" s="1"/>
  <c r="F283" i="6"/>
  <c r="G283" i="6" s="1"/>
  <c r="I282" i="6"/>
  <c r="J282" i="6" s="1"/>
  <c r="F282" i="6"/>
  <c r="G282" i="6" s="1"/>
  <c r="I281" i="6"/>
  <c r="J281" i="6" s="1"/>
  <c r="F281" i="6"/>
  <c r="G281" i="6" s="1"/>
  <c r="J280" i="6"/>
  <c r="I280" i="6"/>
  <c r="F280" i="6"/>
  <c r="G280" i="6" s="1"/>
  <c r="I279" i="6"/>
  <c r="J279" i="6" s="1"/>
  <c r="F279" i="6"/>
  <c r="G279" i="6" s="1"/>
  <c r="I278" i="6"/>
  <c r="J278" i="6" s="1"/>
  <c r="F278" i="6"/>
  <c r="G278" i="6" s="1"/>
  <c r="I277" i="6"/>
  <c r="J277" i="6" s="1"/>
  <c r="F277" i="6"/>
  <c r="G277" i="6" s="1"/>
  <c r="I276" i="6"/>
  <c r="J276" i="6" s="1"/>
  <c r="F276" i="6"/>
  <c r="G276" i="6" s="1"/>
  <c r="I275" i="6"/>
  <c r="J275" i="6" s="1"/>
  <c r="F275" i="6"/>
  <c r="G275" i="6" s="1"/>
  <c r="I274" i="6"/>
  <c r="J274" i="6" s="1"/>
  <c r="F274" i="6"/>
  <c r="G274" i="6" s="1"/>
  <c r="I273" i="6"/>
  <c r="J273" i="6" s="1"/>
  <c r="F273" i="6"/>
  <c r="G273" i="6" s="1"/>
  <c r="I272" i="6"/>
  <c r="J272" i="6" s="1"/>
  <c r="F272" i="6"/>
  <c r="G272" i="6" s="1"/>
  <c r="I271" i="6"/>
  <c r="J271" i="6" s="1"/>
  <c r="F271" i="6"/>
  <c r="G271" i="6" s="1"/>
  <c r="I270" i="6"/>
  <c r="J270" i="6" s="1"/>
  <c r="F270" i="6"/>
  <c r="G270" i="6" s="1"/>
  <c r="I269" i="6"/>
  <c r="J269" i="6" s="1"/>
  <c r="F269" i="6"/>
  <c r="G269" i="6" s="1"/>
  <c r="I268" i="6"/>
  <c r="J268" i="6" s="1"/>
  <c r="F268" i="6"/>
  <c r="G268" i="6" s="1"/>
  <c r="I267" i="6"/>
  <c r="J267" i="6" s="1"/>
  <c r="F267" i="6"/>
  <c r="G267" i="6" s="1"/>
  <c r="I266" i="6"/>
  <c r="J266" i="6" s="1"/>
  <c r="F266" i="6"/>
  <c r="G266" i="6" s="1"/>
  <c r="I265" i="6"/>
  <c r="J265" i="6" s="1"/>
  <c r="F265" i="6"/>
  <c r="G265" i="6" s="1"/>
  <c r="I264" i="6"/>
  <c r="J264" i="6" s="1"/>
  <c r="F264" i="6"/>
  <c r="G264" i="6" s="1"/>
  <c r="J263" i="6"/>
  <c r="I263" i="6"/>
  <c r="F263" i="6"/>
  <c r="G263" i="6" s="1"/>
  <c r="I262" i="6"/>
  <c r="J262" i="6" s="1"/>
  <c r="F262" i="6"/>
  <c r="G262" i="6" s="1"/>
  <c r="I261" i="6"/>
  <c r="J261" i="6" s="1"/>
  <c r="F261" i="6"/>
  <c r="G261" i="6" s="1"/>
  <c r="I260" i="6"/>
  <c r="J260" i="6" s="1"/>
  <c r="F260" i="6"/>
  <c r="G260" i="6" s="1"/>
  <c r="I259" i="6"/>
  <c r="J259" i="6" s="1"/>
  <c r="F259" i="6"/>
  <c r="G259" i="6" s="1"/>
  <c r="I258" i="6"/>
  <c r="J258" i="6" s="1"/>
  <c r="F258" i="6"/>
  <c r="G258" i="6" s="1"/>
  <c r="I256" i="6"/>
  <c r="J256" i="6" s="1"/>
  <c r="F256" i="6"/>
  <c r="G256" i="6" s="1"/>
  <c r="I255" i="6"/>
  <c r="J255" i="6" s="1"/>
  <c r="F255" i="6"/>
  <c r="G255" i="6" s="1"/>
  <c r="I254" i="6"/>
  <c r="J254" i="6" s="1"/>
  <c r="F254" i="6"/>
  <c r="G254" i="6" s="1"/>
  <c r="I253" i="6"/>
  <c r="J253" i="6" s="1"/>
  <c r="F253" i="6"/>
  <c r="G253" i="6" s="1"/>
  <c r="I252" i="6"/>
  <c r="J252" i="6" s="1"/>
  <c r="F252" i="6"/>
  <c r="G252" i="6" s="1"/>
  <c r="I251" i="6"/>
  <c r="J251" i="6" s="1"/>
  <c r="F251" i="6"/>
  <c r="G251" i="6" s="1"/>
  <c r="I250" i="6"/>
  <c r="J250" i="6" s="1"/>
  <c r="F250" i="6"/>
  <c r="G250" i="6" s="1"/>
  <c r="I249" i="6"/>
  <c r="J249" i="6" s="1"/>
  <c r="F249" i="6"/>
  <c r="G249" i="6" s="1"/>
  <c r="I248" i="6"/>
  <c r="J248" i="6" s="1"/>
  <c r="F248" i="6"/>
  <c r="G248" i="6" s="1"/>
  <c r="I247" i="6"/>
  <c r="J247" i="6" s="1"/>
  <c r="F247" i="6"/>
  <c r="G247" i="6" s="1"/>
  <c r="J246" i="6"/>
  <c r="I246" i="6"/>
  <c r="F246" i="6"/>
  <c r="G246" i="6" s="1"/>
  <c r="I245" i="6"/>
  <c r="J245" i="6" s="1"/>
  <c r="F245" i="6"/>
  <c r="G245" i="6" s="1"/>
  <c r="I244" i="6"/>
  <c r="J244" i="6" s="1"/>
  <c r="F244" i="6"/>
  <c r="G244" i="6" s="1"/>
  <c r="I243" i="6"/>
  <c r="J243" i="6" s="1"/>
  <c r="F243" i="6"/>
  <c r="G243" i="6" s="1"/>
  <c r="J242" i="6"/>
  <c r="I242" i="6"/>
  <c r="F242" i="6"/>
  <c r="G242" i="6" s="1"/>
  <c r="I241" i="6"/>
  <c r="J241" i="6" s="1"/>
  <c r="F241" i="6"/>
  <c r="G241" i="6" s="1"/>
  <c r="I240" i="6"/>
  <c r="J240" i="6" s="1"/>
  <c r="F240" i="6"/>
  <c r="G240" i="6" s="1"/>
  <c r="I237" i="6"/>
  <c r="J237" i="6" s="1"/>
  <c r="F237" i="6"/>
  <c r="G237" i="6" s="1"/>
  <c r="I236" i="6"/>
  <c r="J236" i="6" s="1"/>
  <c r="F236" i="6"/>
  <c r="G236" i="6" s="1"/>
  <c r="I235" i="6"/>
  <c r="J235" i="6" s="1"/>
  <c r="F235" i="6"/>
  <c r="G235" i="6" s="1"/>
  <c r="I234" i="6"/>
  <c r="J234" i="6" s="1"/>
  <c r="F234" i="6"/>
  <c r="G234" i="6" s="1"/>
  <c r="I233" i="6"/>
  <c r="J233" i="6" s="1"/>
  <c r="F233" i="6"/>
  <c r="G233" i="6" s="1"/>
  <c r="I232" i="6"/>
  <c r="J232" i="6" s="1"/>
  <c r="F232" i="6"/>
  <c r="G232" i="6" s="1"/>
  <c r="I231" i="6"/>
  <c r="J231" i="6" s="1"/>
  <c r="F231" i="6"/>
  <c r="G231" i="6" s="1"/>
  <c r="I230" i="6"/>
  <c r="J230" i="6" s="1"/>
  <c r="F230" i="6"/>
  <c r="G230" i="6" s="1"/>
  <c r="J229" i="6"/>
  <c r="I229" i="6"/>
  <c r="F229" i="6"/>
  <c r="G229" i="6" s="1"/>
  <c r="I228" i="6"/>
  <c r="J228" i="6" s="1"/>
  <c r="F228" i="6"/>
  <c r="G228" i="6" s="1"/>
  <c r="I227" i="6"/>
  <c r="J227" i="6" s="1"/>
  <c r="F227" i="6"/>
  <c r="G227" i="6" s="1"/>
  <c r="I226" i="6"/>
  <c r="J226" i="6" s="1"/>
  <c r="F226" i="6"/>
  <c r="G226" i="6" s="1"/>
  <c r="I225" i="6"/>
  <c r="J225" i="6" s="1"/>
  <c r="F225" i="6"/>
  <c r="G225" i="6" s="1"/>
  <c r="I224" i="6"/>
  <c r="J224" i="6" s="1"/>
  <c r="F224" i="6"/>
  <c r="G224" i="6" s="1"/>
  <c r="I223" i="6"/>
  <c r="J223" i="6" s="1"/>
  <c r="F223" i="6"/>
  <c r="G223" i="6" s="1"/>
  <c r="I222" i="6"/>
  <c r="J222" i="6" s="1"/>
  <c r="F222" i="6"/>
  <c r="G222" i="6" s="1"/>
  <c r="I221" i="6"/>
  <c r="J221" i="6" s="1"/>
  <c r="F221" i="6"/>
  <c r="G221" i="6" s="1"/>
  <c r="I220" i="6"/>
  <c r="J220" i="6" s="1"/>
  <c r="F220" i="6"/>
  <c r="G220" i="6" s="1"/>
  <c r="I219" i="6"/>
  <c r="J219" i="6" s="1"/>
  <c r="F219" i="6"/>
  <c r="G219" i="6" s="1"/>
  <c r="I218" i="6"/>
  <c r="J218" i="6" s="1"/>
  <c r="F218" i="6"/>
  <c r="G218" i="6" s="1"/>
  <c r="I217" i="6"/>
  <c r="J217" i="6" s="1"/>
  <c r="F217" i="6"/>
  <c r="G217" i="6" s="1"/>
  <c r="I216" i="6"/>
  <c r="J216" i="6" s="1"/>
  <c r="F216" i="6"/>
  <c r="G216" i="6" s="1"/>
  <c r="I215" i="6"/>
  <c r="J215" i="6" s="1"/>
  <c r="F215" i="6"/>
  <c r="G215" i="6" s="1"/>
  <c r="I214" i="6"/>
  <c r="J214" i="6" s="1"/>
  <c r="F214" i="6"/>
  <c r="G214" i="6" s="1"/>
  <c r="J213" i="6"/>
  <c r="I213" i="6"/>
  <c r="F213" i="6"/>
  <c r="G213" i="6" s="1"/>
  <c r="I212" i="6"/>
  <c r="J212" i="6" s="1"/>
  <c r="F212" i="6"/>
  <c r="G212" i="6" s="1"/>
  <c r="I211" i="6"/>
  <c r="J211" i="6" s="1"/>
  <c r="F211" i="6"/>
  <c r="G211" i="6" s="1"/>
  <c r="I210" i="6"/>
  <c r="J210" i="6" s="1"/>
  <c r="F210" i="6"/>
  <c r="G210" i="6" s="1"/>
  <c r="I209" i="6"/>
  <c r="J209" i="6" s="1"/>
  <c r="F209" i="6"/>
  <c r="G209" i="6" s="1"/>
  <c r="I208" i="6"/>
  <c r="J208" i="6" s="1"/>
  <c r="F208" i="6"/>
  <c r="G208" i="6" s="1"/>
  <c r="I207" i="6"/>
  <c r="J207" i="6" s="1"/>
  <c r="F207" i="6"/>
  <c r="G207" i="6" s="1"/>
  <c r="I206" i="6"/>
  <c r="J206" i="6" s="1"/>
  <c r="F206" i="6"/>
  <c r="G206" i="6" s="1"/>
  <c r="I205" i="6"/>
  <c r="J205" i="6" s="1"/>
  <c r="F205" i="6"/>
  <c r="G205" i="6" s="1"/>
  <c r="I204" i="6"/>
  <c r="J204" i="6" s="1"/>
  <c r="F204" i="6"/>
  <c r="G204" i="6" s="1"/>
  <c r="I203" i="6"/>
  <c r="J203" i="6" s="1"/>
  <c r="F203" i="6"/>
  <c r="G203" i="6" s="1"/>
  <c r="I202" i="6"/>
  <c r="J202" i="6" s="1"/>
  <c r="F202" i="6"/>
  <c r="G202" i="6" s="1"/>
  <c r="I201" i="6"/>
  <c r="J201" i="6" s="1"/>
  <c r="F201" i="6"/>
  <c r="G201" i="6" s="1"/>
  <c r="I200" i="6"/>
  <c r="J200" i="6" s="1"/>
  <c r="F200" i="6"/>
  <c r="G200" i="6" s="1"/>
  <c r="I199" i="6"/>
  <c r="J199" i="6" s="1"/>
  <c r="F199" i="6"/>
  <c r="G199" i="6" s="1"/>
  <c r="I198" i="6"/>
  <c r="J198" i="6" s="1"/>
  <c r="F198" i="6"/>
  <c r="G198" i="6" s="1"/>
  <c r="I197" i="6"/>
  <c r="J197" i="6" s="1"/>
  <c r="F197" i="6"/>
  <c r="G197" i="6" s="1"/>
  <c r="I196" i="6"/>
  <c r="J196" i="6" s="1"/>
  <c r="F196" i="6"/>
  <c r="G196" i="6" s="1"/>
  <c r="I195" i="6"/>
  <c r="J195" i="6" s="1"/>
  <c r="F195" i="6"/>
  <c r="G195" i="6" s="1"/>
  <c r="I194" i="6"/>
  <c r="J194" i="6" s="1"/>
  <c r="F194" i="6"/>
  <c r="G194" i="6" s="1"/>
  <c r="I193" i="6"/>
  <c r="J193" i="6" s="1"/>
  <c r="F193" i="6"/>
  <c r="G193" i="6" s="1"/>
  <c r="I192" i="6"/>
  <c r="J192" i="6" s="1"/>
  <c r="F192" i="6"/>
  <c r="G192" i="6" s="1"/>
  <c r="I191" i="6"/>
  <c r="J191" i="6" s="1"/>
  <c r="F191" i="6"/>
  <c r="G191" i="6" s="1"/>
  <c r="I190" i="6"/>
  <c r="J190" i="6" s="1"/>
  <c r="F190" i="6"/>
  <c r="G190" i="6" s="1"/>
  <c r="I189" i="6"/>
  <c r="J189" i="6" s="1"/>
  <c r="F189" i="6"/>
  <c r="G189" i="6" s="1"/>
  <c r="I188" i="6"/>
  <c r="J188" i="6" s="1"/>
  <c r="F188" i="6"/>
  <c r="G188" i="6" s="1"/>
  <c r="I187" i="6"/>
  <c r="J187" i="6" s="1"/>
  <c r="F187" i="6"/>
  <c r="G187" i="6" s="1"/>
  <c r="I186" i="6"/>
  <c r="J186" i="6" s="1"/>
  <c r="F186" i="6"/>
  <c r="G186" i="6" s="1"/>
  <c r="I185" i="6"/>
  <c r="J185" i="6" s="1"/>
  <c r="F185" i="6"/>
  <c r="G185" i="6" s="1"/>
  <c r="I184" i="6"/>
  <c r="J184" i="6" s="1"/>
  <c r="F184" i="6"/>
  <c r="G184" i="6" s="1"/>
  <c r="I183" i="6"/>
  <c r="J183" i="6" s="1"/>
  <c r="F183" i="6"/>
  <c r="G183" i="6" s="1"/>
  <c r="I182" i="6"/>
  <c r="J182" i="6" s="1"/>
  <c r="F182" i="6"/>
  <c r="G182" i="6" s="1"/>
  <c r="J181" i="6"/>
  <c r="I181" i="6"/>
  <c r="F181" i="6"/>
  <c r="G181" i="6" s="1"/>
  <c r="I180" i="6"/>
  <c r="J180" i="6" s="1"/>
  <c r="F180" i="6"/>
  <c r="G180" i="6" s="1"/>
  <c r="I179" i="6"/>
  <c r="J179" i="6" s="1"/>
  <c r="F179" i="6"/>
  <c r="G179" i="6" s="1"/>
  <c r="I178" i="6"/>
  <c r="J178" i="6" s="1"/>
  <c r="F178" i="6"/>
  <c r="G178" i="6" s="1"/>
  <c r="I177" i="6"/>
  <c r="J177" i="6" s="1"/>
  <c r="F177" i="6"/>
  <c r="G177" i="6" s="1"/>
  <c r="I176" i="6"/>
  <c r="J176" i="6" s="1"/>
  <c r="F176" i="6"/>
  <c r="G176" i="6" s="1"/>
  <c r="I175" i="6"/>
  <c r="J175" i="6" s="1"/>
  <c r="F175" i="6"/>
  <c r="G175" i="6" s="1"/>
  <c r="I174" i="6"/>
  <c r="J174" i="6" s="1"/>
  <c r="F174" i="6"/>
  <c r="G174" i="6" s="1"/>
  <c r="I173" i="6"/>
  <c r="J173" i="6" s="1"/>
  <c r="F173" i="6"/>
  <c r="G173" i="6" s="1"/>
  <c r="I172" i="6"/>
  <c r="J172" i="6" s="1"/>
  <c r="F172" i="6"/>
  <c r="G172" i="6" s="1"/>
  <c r="I171" i="6"/>
  <c r="J171" i="6" s="1"/>
  <c r="F171" i="6"/>
  <c r="G171" i="6" s="1"/>
  <c r="I170" i="6"/>
  <c r="J170" i="6" s="1"/>
  <c r="F170" i="6"/>
  <c r="G170" i="6" s="1"/>
  <c r="I169" i="6"/>
  <c r="J169" i="6" s="1"/>
  <c r="F169" i="6"/>
  <c r="G169" i="6" s="1"/>
  <c r="I168" i="6"/>
  <c r="J168" i="6" s="1"/>
  <c r="F168" i="6"/>
  <c r="G168" i="6" s="1"/>
  <c r="I167" i="6"/>
  <c r="J167" i="6" s="1"/>
  <c r="F167" i="6"/>
  <c r="G167" i="6" s="1"/>
  <c r="I166" i="6"/>
  <c r="J166" i="6" s="1"/>
  <c r="F166" i="6"/>
  <c r="G166" i="6" s="1"/>
  <c r="I165" i="6"/>
  <c r="J165" i="6" s="1"/>
  <c r="F165" i="6"/>
  <c r="G165" i="6" s="1"/>
  <c r="J163" i="6"/>
  <c r="I163" i="6"/>
  <c r="F163" i="6"/>
  <c r="G163" i="6" s="1"/>
  <c r="I162" i="6"/>
  <c r="J162" i="6" s="1"/>
  <c r="F162" i="6"/>
  <c r="G162" i="6" s="1"/>
  <c r="I161" i="6"/>
  <c r="J161" i="6" s="1"/>
  <c r="F161" i="6"/>
  <c r="G161" i="6" s="1"/>
  <c r="I160" i="6"/>
  <c r="J160" i="6" s="1"/>
  <c r="F160" i="6"/>
  <c r="G160" i="6" s="1"/>
  <c r="J159" i="6"/>
  <c r="I159" i="6"/>
  <c r="F159" i="6"/>
  <c r="G159" i="6" s="1"/>
  <c r="I158" i="6"/>
  <c r="J158" i="6" s="1"/>
  <c r="F158" i="6"/>
  <c r="G158" i="6" s="1"/>
  <c r="I157" i="6"/>
  <c r="J157" i="6" s="1"/>
  <c r="F157" i="6"/>
  <c r="G157" i="6" s="1"/>
  <c r="I156" i="6"/>
  <c r="J156" i="6" s="1"/>
  <c r="F156" i="6"/>
  <c r="G156" i="6" s="1"/>
  <c r="I155" i="6"/>
  <c r="J155" i="6" s="1"/>
  <c r="F155" i="6"/>
  <c r="G155" i="6" s="1"/>
  <c r="I154" i="6"/>
  <c r="J154" i="6" s="1"/>
  <c r="F154" i="6"/>
  <c r="G154" i="6" s="1"/>
  <c r="I153" i="6"/>
  <c r="J153" i="6" s="1"/>
  <c r="F153" i="6"/>
  <c r="G153" i="6" s="1"/>
  <c r="I152" i="6"/>
  <c r="J152" i="6" s="1"/>
  <c r="F152" i="6"/>
  <c r="G152" i="6" s="1"/>
  <c r="I151" i="6"/>
  <c r="J151" i="6" s="1"/>
  <c r="F151" i="6"/>
  <c r="G151" i="6" s="1"/>
  <c r="I150" i="6"/>
  <c r="J150" i="6" s="1"/>
  <c r="F150" i="6"/>
  <c r="G150" i="6" s="1"/>
  <c r="I149" i="6"/>
  <c r="J149" i="6" s="1"/>
  <c r="F149" i="6"/>
  <c r="G149" i="6" s="1"/>
  <c r="J148" i="6"/>
  <c r="I148" i="6"/>
  <c r="F148" i="6"/>
  <c r="G148" i="6" s="1"/>
  <c r="I147" i="6"/>
  <c r="J147" i="6" s="1"/>
  <c r="F147" i="6"/>
  <c r="G147" i="6" s="1"/>
  <c r="I146" i="6"/>
  <c r="J146" i="6" s="1"/>
  <c r="F146" i="6"/>
  <c r="G146" i="6" s="1"/>
  <c r="I145" i="6"/>
  <c r="J145" i="6" s="1"/>
  <c r="F145" i="6"/>
  <c r="G145" i="6" s="1"/>
  <c r="I144" i="6"/>
  <c r="J144" i="6" s="1"/>
  <c r="F144" i="6"/>
  <c r="G144" i="6" s="1"/>
  <c r="I143" i="6"/>
  <c r="J143" i="6" s="1"/>
  <c r="F143" i="6"/>
  <c r="G143" i="6" s="1"/>
  <c r="I142" i="6"/>
  <c r="J142" i="6" s="1"/>
  <c r="F142" i="6"/>
  <c r="G142" i="6" s="1"/>
  <c r="I141" i="6"/>
  <c r="J141" i="6" s="1"/>
  <c r="F141" i="6"/>
  <c r="G141" i="6" s="1"/>
  <c r="I140" i="6"/>
  <c r="J140" i="6" s="1"/>
  <c r="F140" i="6"/>
  <c r="G140" i="6" s="1"/>
  <c r="I139" i="6"/>
  <c r="J139" i="6" s="1"/>
  <c r="F139" i="6"/>
  <c r="G139" i="6" s="1"/>
  <c r="I138" i="6"/>
  <c r="J138" i="6" s="1"/>
  <c r="F138" i="6"/>
  <c r="G138" i="6" s="1"/>
  <c r="I137" i="6"/>
  <c r="J137" i="6" s="1"/>
  <c r="F137" i="6"/>
  <c r="G137" i="6" s="1"/>
  <c r="I136" i="6"/>
  <c r="J136" i="6" s="1"/>
  <c r="F136" i="6"/>
  <c r="G136" i="6" s="1"/>
  <c r="I135" i="6"/>
  <c r="J135" i="6" s="1"/>
  <c r="F135" i="6"/>
  <c r="G135" i="6" s="1"/>
  <c r="I134" i="6"/>
  <c r="J134" i="6" s="1"/>
  <c r="F134" i="6"/>
  <c r="G134" i="6" s="1"/>
  <c r="I133" i="6"/>
  <c r="J133" i="6" s="1"/>
  <c r="F133" i="6"/>
  <c r="G133" i="6" s="1"/>
  <c r="I132" i="6"/>
  <c r="J132" i="6" s="1"/>
  <c r="F132" i="6"/>
  <c r="G132" i="6" s="1"/>
  <c r="I131" i="6"/>
  <c r="J131" i="6" s="1"/>
  <c r="F131" i="6"/>
  <c r="G131" i="6" s="1"/>
  <c r="I130" i="6"/>
  <c r="J130" i="6" s="1"/>
  <c r="F130" i="6"/>
  <c r="G130" i="6" s="1"/>
  <c r="I129" i="6"/>
  <c r="J129" i="6" s="1"/>
  <c r="F129" i="6"/>
  <c r="G129" i="6" s="1"/>
  <c r="I128" i="6"/>
  <c r="J128" i="6" s="1"/>
  <c r="F128" i="6"/>
  <c r="G128" i="6" s="1"/>
  <c r="I127" i="6"/>
  <c r="J127" i="6" s="1"/>
  <c r="F127" i="6"/>
  <c r="G127" i="6" s="1"/>
  <c r="I126" i="6"/>
  <c r="J126" i="6" s="1"/>
  <c r="F126" i="6"/>
  <c r="G126" i="6" s="1"/>
  <c r="I125" i="6"/>
  <c r="J125" i="6" s="1"/>
  <c r="F125" i="6"/>
  <c r="G125" i="6" s="1"/>
  <c r="I124" i="6"/>
  <c r="J124" i="6" s="1"/>
  <c r="F124" i="6"/>
  <c r="G124" i="6" s="1"/>
  <c r="I123" i="6"/>
  <c r="J123" i="6" s="1"/>
  <c r="F123" i="6"/>
  <c r="G123" i="6" s="1"/>
  <c r="I122" i="6"/>
  <c r="J122" i="6" s="1"/>
  <c r="F122" i="6"/>
  <c r="G122" i="6" s="1"/>
  <c r="I121" i="6"/>
  <c r="J121" i="6" s="1"/>
  <c r="F121" i="6"/>
  <c r="G121" i="6" s="1"/>
  <c r="I120" i="6"/>
  <c r="J120" i="6" s="1"/>
  <c r="F120" i="6"/>
  <c r="G120" i="6" s="1"/>
  <c r="I119" i="6"/>
  <c r="J119" i="6" s="1"/>
  <c r="F119" i="6"/>
  <c r="G119" i="6" s="1"/>
  <c r="I118" i="6"/>
  <c r="J118" i="6" s="1"/>
  <c r="F118" i="6"/>
  <c r="G118" i="6" s="1"/>
  <c r="I117" i="6"/>
  <c r="J117" i="6" s="1"/>
  <c r="F117" i="6"/>
  <c r="G117" i="6" s="1"/>
  <c r="I116" i="6"/>
  <c r="J116" i="6" s="1"/>
  <c r="F116" i="6"/>
  <c r="G116" i="6" s="1"/>
  <c r="J115" i="6"/>
  <c r="I115" i="6"/>
  <c r="F115" i="6"/>
  <c r="G115" i="6" s="1"/>
  <c r="I114" i="6"/>
  <c r="J114" i="6" s="1"/>
  <c r="F114" i="6"/>
  <c r="G114" i="6" s="1"/>
  <c r="I113" i="6"/>
  <c r="J113" i="6" s="1"/>
  <c r="F113" i="6"/>
  <c r="G113" i="6" s="1"/>
  <c r="I112" i="6"/>
  <c r="J112" i="6" s="1"/>
  <c r="F112" i="6"/>
  <c r="G112" i="6" s="1"/>
  <c r="I111" i="6"/>
  <c r="J111" i="6" s="1"/>
  <c r="F111" i="6"/>
  <c r="G111" i="6" s="1"/>
  <c r="I110" i="6"/>
  <c r="J110" i="6" s="1"/>
  <c r="F110" i="6"/>
  <c r="G110" i="6" s="1"/>
  <c r="I109" i="6"/>
  <c r="J109" i="6" s="1"/>
  <c r="F109" i="6"/>
  <c r="G109" i="6" s="1"/>
  <c r="I108" i="6"/>
  <c r="J108" i="6" s="1"/>
  <c r="F108" i="6"/>
  <c r="G108" i="6" s="1"/>
  <c r="I107" i="6"/>
  <c r="J107" i="6" s="1"/>
  <c r="F107" i="6"/>
  <c r="G107" i="6" s="1"/>
  <c r="I106" i="6"/>
  <c r="J106" i="6" s="1"/>
  <c r="F106" i="6"/>
  <c r="G106" i="6" s="1"/>
  <c r="I105" i="6"/>
  <c r="J105" i="6" s="1"/>
  <c r="F105" i="6"/>
  <c r="G105" i="6" s="1"/>
  <c r="I104" i="6"/>
  <c r="J104" i="6" s="1"/>
  <c r="F104" i="6"/>
  <c r="G104" i="6" s="1"/>
  <c r="I103" i="6"/>
  <c r="J103" i="6" s="1"/>
  <c r="F103" i="6"/>
  <c r="G103" i="6" s="1"/>
  <c r="I102" i="6"/>
  <c r="J102" i="6" s="1"/>
  <c r="F102" i="6"/>
  <c r="G102" i="6" s="1"/>
  <c r="I101" i="6"/>
  <c r="J101" i="6" s="1"/>
  <c r="F101" i="6"/>
  <c r="G101" i="6" s="1"/>
  <c r="I100" i="6"/>
  <c r="J100" i="6" s="1"/>
  <c r="F100" i="6"/>
  <c r="G100" i="6" s="1"/>
  <c r="J99" i="6"/>
  <c r="I99" i="6"/>
  <c r="F99" i="6"/>
  <c r="G99" i="6" s="1"/>
  <c r="I98" i="6"/>
  <c r="J98" i="6" s="1"/>
  <c r="F98" i="6"/>
  <c r="G98" i="6" s="1"/>
  <c r="I97" i="6"/>
  <c r="J97" i="6" s="1"/>
  <c r="F97" i="6"/>
  <c r="G97" i="6" s="1"/>
  <c r="I96" i="6"/>
  <c r="J96" i="6" s="1"/>
  <c r="F96" i="6"/>
  <c r="G96" i="6" s="1"/>
  <c r="I95" i="6"/>
  <c r="J95" i="6" s="1"/>
  <c r="F95" i="6"/>
  <c r="G95" i="6" s="1"/>
  <c r="I94" i="6"/>
  <c r="J94" i="6" s="1"/>
  <c r="F94" i="6"/>
  <c r="G94" i="6" s="1"/>
  <c r="I93" i="6"/>
  <c r="J93" i="6" s="1"/>
  <c r="F93" i="6"/>
  <c r="G93" i="6" s="1"/>
  <c r="I92" i="6"/>
  <c r="J92" i="6" s="1"/>
  <c r="F92" i="6"/>
  <c r="G92" i="6" s="1"/>
  <c r="I91" i="6"/>
  <c r="J91" i="6" s="1"/>
  <c r="F91" i="6"/>
  <c r="G91" i="6" s="1"/>
  <c r="I90" i="6"/>
  <c r="J90" i="6" s="1"/>
  <c r="F90" i="6"/>
  <c r="G90" i="6" s="1"/>
  <c r="I89" i="6"/>
  <c r="J89" i="6" s="1"/>
  <c r="F89" i="6"/>
  <c r="G89" i="6" s="1"/>
  <c r="I88" i="6"/>
  <c r="J88" i="6" s="1"/>
  <c r="F88" i="6"/>
  <c r="G88" i="6" s="1"/>
  <c r="I87" i="6"/>
  <c r="J87" i="6" s="1"/>
  <c r="F87" i="6"/>
  <c r="G87" i="6" s="1"/>
  <c r="I86" i="6"/>
  <c r="J86" i="6" s="1"/>
  <c r="F86" i="6"/>
  <c r="G86" i="6" s="1"/>
  <c r="I85" i="6"/>
  <c r="J85" i="6" s="1"/>
  <c r="F85" i="6"/>
  <c r="G85" i="6" s="1"/>
  <c r="I84" i="6"/>
  <c r="J84" i="6" s="1"/>
  <c r="F84" i="6"/>
  <c r="G84" i="6" s="1"/>
  <c r="I83" i="6"/>
  <c r="J83" i="6" s="1"/>
  <c r="F83" i="6"/>
  <c r="G83" i="6" s="1"/>
  <c r="I82" i="6"/>
  <c r="J82" i="6" s="1"/>
  <c r="F82" i="6"/>
  <c r="G82" i="6" s="1"/>
  <c r="I81" i="6"/>
  <c r="J81" i="6" s="1"/>
  <c r="F81" i="6"/>
  <c r="G81" i="6" s="1"/>
  <c r="I80" i="6"/>
  <c r="J80" i="6" s="1"/>
  <c r="F80" i="6"/>
  <c r="G80" i="6" s="1"/>
  <c r="J79" i="6"/>
  <c r="I79" i="6"/>
  <c r="F79" i="6"/>
  <c r="G79" i="6" s="1"/>
  <c r="I78" i="6"/>
  <c r="J78" i="6" s="1"/>
  <c r="F78" i="6"/>
  <c r="G78" i="6" s="1"/>
  <c r="I77" i="6"/>
  <c r="J77" i="6" s="1"/>
  <c r="F77" i="6"/>
  <c r="G77" i="6" s="1"/>
  <c r="I76" i="6"/>
  <c r="J76" i="6" s="1"/>
  <c r="F76" i="6"/>
  <c r="G76" i="6" s="1"/>
  <c r="I75" i="6"/>
  <c r="J75" i="6" s="1"/>
  <c r="F75" i="6"/>
  <c r="G75" i="6" s="1"/>
  <c r="I74" i="6"/>
  <c r="J74" i="6" s="1"/>
  <c r="F74" i="6"/>
  <c r="G74" i="6" s="1"/>
  <c r="I73" i="6"/>
  <c r="J73" i="6" s="1"/>
  <c r="F73" i="6"/>
  <c r="G73" i="6" s="1"/>
  <c r="I71" i="6"/>
  <c r="J71" i="6" s="1"/>
  <c r="F71" i="6"/>
  <c r="G71" i="6" s="1"/>
  <c r="I70" i="6"/>
  <c r="J70" i="6" s="1"/>
  <c r="F70" i="6"/>
  <c r="G70" i="6" s="1"/>
  <c r="I69" i="6"/>
  <c r="J69" i="6" s="1"/>
  <c r="F69" i="6"/>
  <c r="G69" i="6" s="1"/>
  <c r="I68" i="6"/>
  <c r="J68" i="6" s="1"/>
  <c r="F68" i="6"/>
  <c r="G68" i="6" s="1"/>
  <c r="I67" i="6"/>
  <c r="J67" i="6" s="1"/>
  <c r="F67" i="6"/>
  <c r="G67" i="6" s="1"/>
  <c r="I66" i="6"/>
  <c r="J66" i="6" s="1"/>
  <c r="F66" i="6"/>
  <c r="G66" i="6" s="1"/>
  <c r="I65" i="6"/>
  <c r="J65" i="6" s="1"/>
  <c r="F65" i="6"/>
  <c r="G65" i="6" s="1"/>
  <c r="I64" i="6"/>
  <c r="J64" i="6" s="1"/>
  <c r="G64" i="6"/>
  <c r="F64" i="6"/>
  <c r="I63" i="6"/>
  <c r="J63" i="6" s="1"/>
  <c r="F63" i="6"/>
  <c r="G63" i="6" s="1"/>
  <c r="I62" i="6"/>
  <c r="J62" i="6" s="1"/>
  <c r="F62" i="6"/>
  <c r="G62" i="6" s="1"/>
  <c r="I61" i="6"/>
  <c r="J61" i="6" s="1"/>
  <c r="F61" i="6"/>
  <c r="G61" i="6" s="1"/>
  <c r="I60" i="6"/>
  <c r="J60" i="6" s="1"/>
  <c r="F60" i="6"/>
  <c r="G60" i="6" s="1"/>
  <c r="I59" i="6"/>
  <c r="J59" i="6" s="1"/>
  <c r="F59" i="6"/>
  <c r="G59" i="6" s="1"/>
  <c r="J58" i="6"/>
  <c r="I58" i="6"/>
  <c r="F58" i="6"/>
  <c r="G58" i="6" s="1"/>
  <c r="I57" i="6"/>
  <c r="J57" i="6" s="1"/>
  <c r="F57" i="6"/>
  <c r="G57" i="6" s="1"/>
  <c r="I56" i="6"/>
  <c r="J56" i="6" s="1"/>
  <c r="F56" i="6"/>
  <c r="G56" i="6" s="1"/>
  <c r="I55" i="6"/>
  <c r="J55" i="6" s="1"/>
  <c r="G55" i="6"/>
  <c r="F55" i="6"/>
  <c r="I54" i="6"/>
  <c r="J54" i="6" s="1"/>
  <c r="F54" i="6"/>
  <c r="G54" i="6" s="1"/>
  <c r="I53" i="6"/>
  <c r="J53" i="6" s="1"/>
  <c r="F53" i="6"/>
  <c r="G53" i="6" s="1"/>
  <c r="I52" i="6"/>
  <c r="J52" i="6" s="1"/>
  <c r="F52" i="6"/>
  <c r="G52" i="6" s="1"/>
  <c r="I51" i="6"/>
  <c r="J51" i="6" s="1"/>
  <c r="F51" i="6"/>
  <c r="G51" i="6" s="1"/>
  <c r="I50" i="6"/>
  <c r="J50" i="6" s="1"/>
  <c r="F50" i="6"/>
  <c r="G50" i="6" s="1"/>
  <c r="I48" i="6"/>
  <c r="J48" i="6" s="1"/>
  <c r="F48" i="6"/>
  <c r="G48" i="6" s="1"/>
  <c r="I47" i="6"/>
  <c r="J47" i="6" s="1"/>
  <c r="F47" i="6"/>
  <c r="G47" i="6" s="1"/>
  <c r="I46" i="6"/>
  <c r="J46" i="6" s="1"/>
  <c r="F46" i="6"/>
  <c r="G46" i="6" s="1"/>
  <c r="I45" i="6"/>
  <c r="J45" i="6" s="1"/>
  <c r="F45" i="6"/>
  <c r="G45" i="6" s="1"/>
  <c r="I44" i="6"/>
  <c r="J44" i="6" s="1"/>
  <c r="F44" i="6"/>
  <c r="G44" i="6" s="1"/>
  <c r="I43" i="6"/>
  <c r="J43" i="6" s="1"/>
  <c r="F43" i="6"/>
  <c r="G43" i="6" s="1"/>
  <c r="I42" i="6"/>
  <c r="J42" i="6" s="1"/>
  <c r="F42" i="6"/>
  <c r="G42" i="6" s="1"/>
  <c r="I41" i="6"/>
  <c r="J41" i="6" s="1"/>
  <c r="F41" i="6"/>
  <c r="G41" i="6" s="1"/>
  <c r="I40" i="6"/>
  <c r="J40" i="6" s="1"/>
  <c r="F40" i="6"/>
  <c r="G40" i="6" s="1"/>
  <c r="I39" i="6"/>
  <c r="J39" i="6" s="1"/>
  <c r="F39" i="6"/>
  <c r="G39" i="6" s="1"/>
  <c r="I38" i="6"/>
  <c r="J38" i="6" s="1"/>
  <c r="F38" i="6"/>
  <c r="G38" i="6" s="1"/>
  <c r="I37" i="6"/>
  <c r="J37" i="6" s="1"/>
  <c r="F37" i="6"/>
  <c r="G37" i="6" s="1"/>
  <c r="I36" i="6"/>
  <c r="J36" i="6" s="1"/>
  <c r="F36" i="6"/>
  <c r="G36" i="6" s="1"/>
  <c r="I35" i="6"/>
  <c r="J35" i="6" s="1"/>
  <c r="F35" i="6"/>
  <c r="G35" i="6" s="1"/>
  <c r="I34" i="6"/>
  <c r="J34" i="6" s="1"/>
  <c r="F34" i="6"/>
  <c r="G34" i="6" s="1"/>
  <c r="I33" i="6"/>
  <c r="J33" i="6" s="1"/>
  <c r="F33" i="6"/>
  <c r="G33" i="6" s="1"/>
  <c r="I32" i="6"/>
  <c r="J32" i="6" s="1"/>
  <c r="F32" i="6"/>
  <c r="G32" i="6" s="1"/>
  <c r="I31" i="6"/>
  <c r="J31" i="6" s="1"/>
  <c r="G31" i="6"/>
  <c r="F31" i="6"/>
  <c r="I30" i="6"/>
  <c r="J30" i="6" s="1"/>
  <c r="F30" i="6"/>
  <c r="G30" i="6" s="1"/>
  <c r="I28" i="6"/>
  <c r="J28" i="6" s="1"/>
  <c r="F28" i="6"/>
  <c r="G28" i="6" s="1"/>
  <c r="I27" i="6"/>
  <c r="J27" i="6" s="1"/>
  <c r="F27" i="6"/>
  <c r="G27" i="6" s="1"/>
  <c r="I26" i="6"/>
  <c r="J26" i="6" s="1"/>
  <c r="F26" i="6"/>
  <c r="G26" i="6" s="1"/>
  <c r="I25" i="6"/>
  <c r="J25" i="6" s="1"/>
  <c r="F25" i="6"/>
  <c r="G25" i="6" s="1"/>
  <c r="I24" i="6"/>
  <c r="J24" i="6" s="1"/>
  <c r="F24" i="6"/>
  <c r="G24" i="6" s="1"/>
  <c r="I23" i="6"/>
  <c r="J23" i="6" s="1"/>
  <c r="F23" i="6"/>
  <c r="G23" i="6" s="1"/>
  <c r="I22" i="6"/>
  <c r="J22" i="6" s="1"/>
  <c r="F22" i="6"/>
  <c r="G22" i="6" s="1"/>
  <c r="I21" i="6"/>
  <c r="J21" i="6" s="1"/>
  <c r="F21" i="6"/>
  <c r="G21" i="6" s="1"/>
  <c r="I20" i="6"/>
  <c r="J20" i="6" s="1"/>
  <c r="F20" i="6"/>
  <c r="G20" i="6" s="1"/>
  <c r="I19" i="6"/>
  <c r="J19" i="6" s="1"/>
  <c r="F19" i="6"/>
  <c r="G19" i="6" s="1"/>
  <c r="I18" i="6"/>
  <c r="J18" i="6" s="1"/>
  <c r="F18" i="6"/>
  <c r="G18" i="6" s="1"/>
  <c r="I17" i="6"/>
  <c r="J17" i="6" s="1"/>
  <c r="F17" i="6"/>
  <c r="G17" i="6" s="1"/>
  <c r="I16" i="6"/>
  <c r="J16" i="6" s="1"/>
  <c r="F16" i="6"/>
  <c r="G16" i="6" s="1"/>
  <c r="I13" i="6"/>
  <c r="J13" i="6" s="1"/>
  <c r="F13" i="6"/>
  <c r="G13" i="6" s="1"/>
  <c r="I12" i="6"/>
  <c r="J12" i="6" s="1"/>
  <c r="G12" i="6"/>
  <c r="F12" i="6"/>
  <c r="I11" i="6"/>
  <c r="J11" i="6" s="1"/>
  <c r="F11" i="6"/>
  <c r="G11" i="6" s="1"/>
  <c r="I10" i="6"/>
  <c r="J10" i="6" s="1"/>
  <c r="F10" i="6"/>
  <c r="G10" i="6" s="1"/>
  <c r="I9" i="6"/>
  <c r="J9" i="6" s="1"/>
  <c r="F9" i="6"/>
  <c r="G9" i="6" s="1"/>
  <c r="I8" i="6"/>
  <c r="J8" i="6" s="1"/>
  <c r="F8" i="6"/>
  <c r="G8" i="6" s="1"/>
  <c r="I7" i="6"/>
  <c r="J7" i="6" s="1"/>
  <c r="F7" i="6"/>
  <c r="G7" i="6" s="1"/>
  <c r="I6" i="6"/>
  <c r="J6" i="6" s="1"/>
  <c r="F6" i="6"/>
  <c r="G6" i="6" s="1"/>
  <c r="I5" i="6"/>
  <c r="J5" i="6" s="1"/>
  <c r="F5" i="6"/>
  <c r="I971" i="5"/>
  <c r="J971" i="5" s="1"/>
  <c r="F971" i="5"/>
  <c r="J970" i="5"/>
  <c r="G970" i="5"/>
  <c r="J969" i="5"/>
  <c r="G969" i="5"/>
  <c r="J968" i="5"/>
  <c r="G968" i="5"/>
  <c r="J967" i="5"/>
  <c r="G967" i="5"/>
  <c r="J966" i="5"/>
  <c r="G966" i="5"/>
  <c r="J965" i="5"/>
  <c r="G965" i="5"/>
  <c r="J964" i="5"/>
  <c r="G964" i="5"/>
  <c r="J963" i="5"/>
  <c r="G963" i="5"/>
  <c r="J962" i="5"/>
  <c r="G962" i="5"/>
  <c r="J961" i="5"/>
  <c r="G961" i="5"/>
  <c r="J960" i="5"/>
  <c r="G960" i="5"/>
  <c r="J959" i="5"/>
  <c r="G959" i="5"/>
  <c r="J958" i="5"/>
  <c r="G958" i="5"/>
  <c r="J957" i="5"/>
  <c r="G957" i="5"/>
  <c r="J956" i="5"/>
  <c r="G956" i="5"/>
  <c r="J955" i="5"/>
  <c r="G955" i="5"/>
  <c r="J954" i="5"/>
  <c r="G954" i="5"/>
  <c r="J953" i="5"/>
  <c r="G953" i="5"/>
  <c r="J952" i="5"/>
  <c r="G952" i="5"/>
  <c r="J951" i="5"/>
  <c r="G951" i="5"/>
  <c r="J950" i="5"/>
  <c r="G950" i="5"/>
  <c r="J949" i="5"/>
  <c r="G949" i="5"/>
  <c r="J948" i="5"/>
  <c r="G948" i="5"/>
  <c r="J947" i="5"/>
  <c r="G947" i="5"/>
  <c r="J946" i="5"/>
  <c r="G946" i="5"/>
  <c r="J945" i="5"/>
  <c r="G945" i="5"/>
  <c r="J944" i="5"/>
  <c r="G944" i="5"/>
  <c r="J943" i="5"/>
  <c r="G943" i="5"/>
  <c r="J942" i="5"/>
  <c r="G942" i="5"/>
  <c r="J941" i="5"/>
  <c r="G941" i="5"/>
  <c r="J940" i="5"/>
  <c r="G940" i="5"/>
  <c r="J939" i="5"/>
  <c r="G939" i="5"/>
  <c r="J938" i="5"/>
  <c r="G938" i="5"/>
  <c r="J937" i="5"/>
  <c r="G937" i="5"/>
  <c r="J936" i="5"/>
  <c r="G936" i="5"/>
  <c r="J935" i="5"/>
  <c r="G935" i="5"/>
  <c r="J934" i="5"/>
  <c r="G934" i="5"/>
  <c r="J933" i="5"/>
  <c r="G933" i="5"/>
  <c r="J932" i="5"/>
  <c r="G932" i="5"/>
  <c r="J931" i="5"/>
  <c r="G931" i="5"/>
  <c r="J930" i="5"/>
  <c r="G930" i="5"/>
  <c r="J929" i="5"/>
  <c r="G929" i="5"/>
  <c r="J928" i="5"/>
  <c r="G928" i="5"/>
  <c r="J927" i="5"/>
  <c r="G927" i="5"/>
  <c r="J926" i="5"/>
  <c r="G926" i="5"/>
  <c r="J925" i="5"/>
  <c r="G925" i="5"/>
  <c r="J924" i="5"/>
  <c r="G924" i="5"/>
  <c r="J923" i="5"/>
  <c r="G923" i="5"/>
  <c r="J922" i="5"/>
  <c r="G922" i="5"/>
  <c r="J921" i="5"/>
  <c r="G921" i="5"/>
  <c r="J920" i="5"/>
  <c r="G920" i="5"/>
  <c r="J919" i="5"/>
  <c r="G919" i="5"/>
  <c r="J918" i="5"/>
  <c r="G918" i="5"/>
  <c r="J917" i="5"/>
  <c r="G917" i="5"/>
  <c r="J916" i="5"/>
  <c r="G916" i="5"/>
  <c r="J915" i="5"/>
  <c r="G915" i="5"/>
  <c r="J914" i="5"/>
  <c r="G914" i="5"/>
  <c r="J913" i="5"/>
  <c r="G913" i="5"/>
  <c r="J912" i="5"/>
  <c r="G912" i="5"/>
  <c r="J911" i="5"/>
  <c r="G911" i="5"/>
  <c r="J910" i="5"/>
  <c r="G910" i="5"/>
  <c r="J909" i="5"/>
  <c r="G909" i="5"/>
  <c r="J908" i="5"/>
  <c r="G908" i="5"/>
  <c r="J907" i="5"/>
  <c r="G907" i="5"/>
  <c r="J906" i="5"/>
  <c r="G906" i="5"/>
  <c r="J905" i="5"/>
  <c r="G905" i="5"/>
  <c r="J904" i="5"/>
  <c r="G904" i="5"/>
  <c r="J903" i="5"/>
  <c r="G903" i="5"/>
  <c r="J902" i="5"/>
  <c r="G902" i="5"/>
  <c r="J901" i="5"/>
  <c r="G901" i="5"/>
  <c r="J900" i="5"/>
  <c r="G900" i="5"/>
  <c r="J899" i="5"/>
  <c r="G899" i="5"/>
  <c r="J898" i="5"/>
  <c r="G898" i="5"/>
  <c r="J897" i="5"/>
  <c r="G897" i="5"/>
  <c r="J896" i="5"/>
  <c r="G896" i="5"/>
  <c r="J895" i="5"/>
  <c r="G895" i="5"/>
  <c r="J894" i="5"/>
  <c r="G894" i="5"/>
  <c r="J893" i="5"/>
  <c r="G893" i="5"/>
  <c r="J892" i="5"/>
  <c r="G892" i="5"/>
  <c r="J891" i="5"/>
  <c r="G891" i="5"/>
  <c r="J890" i="5"/>
  <c r="G890" i="5"/>
  <c r="J889" i="5"/>
  <c r="G889" i="5"/>
  <c r="J888" i="5"/>
  <c r="G888" i="5"/>
  <c r="J887" i="5"/>
  <c r="G887" i="5"/>
  <c r="J886" i="5"/>
  <c r="G886" i="5"/>
  <c r="J885" i="5"/>
  <c r="G885" i="5"/>
  <c r="J884" i="5"/>
  <c r="G884" i="5"/>
  <c r="J883" i="5"/>
  <c r="G883" i="5"/>
  <c r="J882" i="5"/>
  <c r="G882" i="5"/>
  <c r="J881" i="5"/>
  <c r="G881" i="5"/>
  <c r="J880" i="5"/>
  <c r="G880" i="5"/>
  <c r="J879" i="5"/>
  <c r="G879" i="5"/>
  <c r="J878" i="5"/>
  <c r="G878" i="5"/>
  <c r="J877" i="5"/>
  <c r="G877" i="5"/>
  <c r="J876" i="5"/>
  <c r="G876" i="5"/>
  <c r="J875" i="5"/>
  <c r="G875" i="5"/>
  <c r="J874" i="5"/>
  <c r="G874" i="5"/>
  <c r="J873" i="5"/>
  <c r="G873" i="5"/>
  <c r="J872" i="5"/>
  <c r="G872" i="5"/>
  <c r="J871" i="5"/>
  <c r="G871" i="5"/>
  <c r="J870" i="5"/>
  <c r="G870" i="5"/>
  <c r="J869" i="5"/>
  <c r="G869" i="5"/>
  <c r="J868" i="5"/>
  <c r="G868" i="5"/>
  <c r="J867" i="5"/>
  <c r="G867" i="5"/>
  <c r="J866" i="5"/>
  <c r="G866" i="5"/>
  <c r="J865" i="5"/>
  <c r="G865" i="5"/>
  <c r="J864" i="5"/>
  <c r="G864" i="5"/>
  <c r="J863" i="5"/>
  <c r="G863" i="5"/>
  <c r="J862" i="5"/>
  <c r="G862" i="5"/>
  <c r="J861" i="5"/>
  <c r="G861" i="5"/>
  <c r="J860" i="5"/>
  <c r="G860" i="5"/>
  <c r="J859" i="5"/>
  <c r="G859" i="5"/>
  <c r="J858" i="5"/>
  <c r="G858" i="5"/>
  <c r="J857" i="5"/>
  <c r="G857" i="5"/>
  <c r="J856" i="5"/>
  <c r="G856" i="5"/>
  <c r="J855" i="5"/>
  <c r="G855" i="5"/>
  <c r="J854" i="5"/>
  <c r="G854" i="5"/>
  <c r="J853" i="5"/>
  <c r="G853" i="5"/>
  <c r="J852" i="5"/>
  <c r="G852" i="5"/>
  <c r="J851" i="5"/>
  <c r="G851" i="5"/>
  <c r="J850" i="5"/>
  <c r="G850" i="5"/>
  <c r="J849" i="5"/>
  <c r="G849" i="5"/>
  <c r="J848" i="5"/>
  <c r="G848" i="5"/>
  <c r="J847" i="5"/>
  <c r="G847" i="5"/>
  <c r="J846" i="5"/>
  <c r="G846" i="5"/>
  <c r="J845" i="5"/>
  <c r="G845" i="5"/>
  <c r="J844" i="5"/>
  <c r="G844" i="5"/>
  <c r="J843" i="5"/>
  <c r="G843" i="5"/>
  <c r="J842" i="5"/>
  <c r="G842" i="5"/>
  <c r="J841" i="5"/>
  <c r="G841" i="5"/>
  <c r="J840" i="5"/>
  <c r="G840" i="5"/>
  <c r="J839" i="5"/>
  <c r="G839" i="5"/>
  <c r="J838" i="5"/>
  <c r="G838" i="5"/>
  <c r="J837" i="5"/>
  <c r="G837" i="5"/>
  <c r="J836" i="5"/>
  <c r="G836" i="5"/>
  <c r="J835" i="5"/>
  <c r="G835" i="5"/>
  <c r="J834" i="5"/>
  <c r="G834" i="5"/>
  <c r="J833" i="5"/>
  <c r="G833" i="5"/>
  <c r="J832" i="5"/>
  <c r="G832" i="5"/>
  <c r="J831" i="5"/>
  <c r="G831" i="5"/>
  <c r="J830" i="5"/>
  <c r="G830" i="5"/>
  <c r="J829" i="5"/>
  <c r="G829" i="5"/>
  <c r="J828" i="5"/>
  <c r="G828" i="5"/>
  <c r="J827" i="5"/>
  <c r="G827" i="5"/>
  <c r="J826" i="5"/>
  <c r="G826" i="5"/>
  <c r="J825" i="5"/>
  <c r="G825" i="5"/>
  <c r="J824" i="5"/>
  <c r="G824" i="5"/>
  <c r="J823" i="5"/>
  <c r="G823" i="5"/>
  <c r="J822" i="5"/>
  <c r="G822" i="5"/>
  <c r="J821" i="5"/>
  <c r="G821" i="5"/>
  <c r="J820" i="5"/>
  <c r="G820" i="5"/>
  <c r="J819" i="5"/>
  <c r="G819" i="5"/>
  <c r="J818" i="5"/>
  <c r="G818" i="5"/>
  <c r="J817" i="5"/>
  <c r="G817" i="5"/>
  <c r="J816" i="5"/>
  <c r="G816" i="5"/>
  <c r="J815" i="5"/>
  <c r="G815" i="5"/>
  <c r="J814" i="5"/>
  <c r="G814" i="5"/>
  <c r="J813" i="5"/>
  <c r="G813" i="5"/>
  <c r="J812" i="5"/>
  <c r="G812" i="5"/>
  <c r="J811" i="5"/>
  <c r="G811" i="5"/>
  <c r="J810" i="5"/>
  <c r="G810" i="5"/>
  <c r="J809" i="5"/>
  <c r="G809" i="5"/>
  <c r="J808" i="5"/>
  <c r="G808" i="5"/>
  <c r="J807" i="5"/>
  <c r="G807" i="5"/>
  <c r="J806" i="5"/>
  <c r="G806" i="5"/>
  <c r="J805" i="5"/>
  <c r="G805" i="5"/>
  <c r="J804" i="5"/>
  <c r="G804" i="5"/>
  <c r="J803" i="5"/>
  <c r="G803" i="5"/>
  <c r="J802" i="5"/>
  <c r="G802" i="5"/>
  <c r="J801" i="5"/>
  <c r="G801" i="5"/>
  <c r="J800" i="5"/>
  <c r="G800" i="5"/>
  <c r="J799" i="5"/>
  <c r="G799" i="5"/>
  <c r="J798" i="5"/>
  <c r="G798" i="5"/>
  <c r="J797" i="5"/>
  <c r="G797" i="5"/>
  <c r="J796" i="5"/>
  <c r="G796" i="5"/>
  <c r="J795" i="5"/>
  <c r="G795" i="5"/>
  <c r="J794" i="5"/>
  <c r="G794" i="5"/>
  <c r="J793" i="5"/>
  <c r="G793" i="5"/>
  <c r="J792" i="5"/>
  <c r="G792" i="5"/>
  <c r="J791" i="5"/>
  <c r="G791" i="5"/>
  <c r="J790" i="5"/>
  <c r="G790" i="5"/>
  <c r="J789" i="5"/>
  <c r="G789" i="5"/>
  <c r="J788" i="5"/>
  <c r="G788" i="5"/>
  <c r="J787" i="5"/>
  <c r="G787" i="5"/>
  <c r="J786" i="5"/>
  <c r="G786" i="5"/>
  <c r="J785" i="5"/>
  <c r="G785" i="5"/>
  <c r="J784" i="5"/>
  <c r="G784" i="5"/>
  <c r="J783" i="5"/>
  <c r="G783" i="5"/>
  <c r="J782" i="5"/>
  <c r="G782" i="5"/>
  <c r="J781" i="5"/>
  <c r="G781" i="5"/>
  <c r="J780" i="5"/>
  <c r="G780" i="5"/>
  <c r="J779" i="5"/>
  <c r="G779" i="5"/>
  <c r="J778" i="5"/>
  <c r="G778" i="5"/>
  <c r="J777" i="5"/>
  <c r="G777" i="5"/>
  <c r="J776" i="5"/>
  <c r="G776" i="5"/>
  <c r="J775" i="5"/>
  <c r="G775" i="5"/>
  <c r="J774" i="5"/>
  <c r="G774" i="5"/>
  <c r="J773" i="5"/>
  <c r="G773" i="5"/>
  <c r="J772" i="5"/>
  <c r="G772" i="5"/>
  <c r="J771" i="5"/>
  <c r="G771" i="5"/>
  <c r="J770" i="5"/>
  <c r="G770" i="5"/>
  <c r="J769" i="5"/>
  <c r="G769" i="5"/>
  <c r="J768" i="5"/>
  <c r="G768" i="5"/>
  <c r="J767" i="5"/>
  <c r="G767" i="5"/>
  <c r="J766" i="5"/>
  <c r="G766" i="5"/>
  <c r="J765" i="5"/>
  <c r="G765" i="5"/>
  <c r="J764" i="5"/>
  <c r="G764" i="5"/>
  <c r="J763" i="5"/>
  <c r="G763" i="5"/>
  <c r="J762" i="5"/>
  <c r="G762" i="5"/>
  <c r="J761" i="5"/>
  <c r="G761" i="5"/>
  <c r="J760" i="5"/>
  <c r="G760" i="5"/>
  <c r="J759" i="5"/>
  <c r="G759" i="5"/>
  <c r="J758" i="5"/>
  <c r="G758" i="5"/>
  <c r="J757" i="5"/>
  <c r="G757" i="5"/>
  <c r="J756" i="5"/>
  <c r="G756" i="5"/>
  <c r="J755" i="5"/>
  <c r="G755" i="5"/>
  <c r="J754" i="5"/>
  <c r="G754" i="5"/>
  <c r="J753" i="5"/>
  <c r="G753" i="5"/>
  <c r="J752" i="5"/>
  <c r="G752" i="5"/>
  <c r="J751" i="5"/>
  <c r="G751" i="5"/>
  <c r="J750" i="5"/>
  <c r="G750" i="5"/>
  <c r="J749" i="5"/>
  <c r="G749" i="5"/>
  <c r="J748" i="5"/>
  <c r="G748" i="5"/>
  <c r="J747" i="5"/>
  <c r="G747" i="5"/>
  <c r="J746" i="5"/>
  <c r="G746" i="5"/>
  <c r="J745" i="5"/>
  <c r="G745" i="5"/>
  <c r="J744" i="5"/>
  <c r="G744" i="5"/>
  <c r="J743" i="5"/>
  <c r="G743" i="5"/>
  <c r="J742" i="5"/>
  <c r="G742" i="5"/>
  <c r="J741" i="5"/>
  <c r="G741" i="5"/>
  <c r="J740" i="5"/>
  <c r="G740" i="5"/>
  <c r="J739" i="5"/>
  <c r="G739" i="5"/>
  <c r="J738" i="5"/>
  <c r="G738" i="5"/>
  <c r="J737" i="5"/>
  <c r="G737" i="5"/>
  <c r="J736" i="5"/>
  <c r="G736" i="5"/>
  <c r="J735" i="5"/>
  <c r="G735" i="5"/>
  <c r="J734" i="5"/>
  <c r="G734" i="5"/>
  <c r="J733" i="5"/>
  <c r="G733" i="5"/>
  <c r="J732" i="5"/>
  <c r="G732" i="5"/>
  <c r="J731" i="5"/>
  <c r="G731" i="5"/>
  <c r="J730" i="5"/>
  <c r="G730" i="5"/>
  <c r="J729" i="5"/>
  <c r="G729" i="5"/>
  <c r="J728" i="5"/>
  <c r="G728" i="5"/>
  <c r="J727" i="5"/>
  <c r="G727" i="5"/>
  <c r="J726" i="5"/>
  <c r="G726" i="5"/>
  <c r="J725" i="5"/>
  <c r="G725" i="5"/>
  <c r="J724" i="5"/>
  <c r="G724" i="5"/>
  <c r="J723" i="5"/>
  <c r="G723" i="5"/>
  <c r="J722" i="5"/>
  <c r="G722" i="5"/>
  <c r="J721" i="5"/>
  <c r="G721" i="5"/>
  <c r="J720" i="5"/>
  <c r="G720" i="5"/>
  <c r="J719" i="5"/>
  <c r="G719" i="5"/>
  <c r="J718" i="5"/>
  <c r="G718" i="5"/>
  <c r="J717" i="5"/>
  <c r="G717" i="5"/>
  <c r="J716" i="5"/>
  <c r="G716" i="5"/>
  <c r="J715" i="5"/>
  <c r="G715" i="5"/>
  <c r="J714" i="5"/>
  <c r="G714" i="5"/>
  <c r="J713" i="5"/>
  <c r="G713" i="5"/>
  <c r="J712" i="5"/>
  <c r="G712" i="5"/>
  <c r="J711" i="5"/>
  <c r="G711" i="5"/>
  <c r="J710" i="5"/>
  <c r="G710" i="5"/>
  <c r="J709" i="5"/>
  <c r="G709" i="5"/>
  <c r="J708" i="5"/>
  <c r="G708" i="5"/>
  <c r="J707" i="5"/>
  <c r="G707" i="5"/>
  <c r="J706" i="5"/>
  <c r="G706" i="5"/>
  <c r="J705" i="5"/>
  <c r="G705" i="5"/>
  <c r="J704" i="5"/>
  <c r="G704" i="5"/>
  <c r="J703" i="5"/>
  <c r="G703" i="5"/>
  <c r="J702" i="5"/>
  <c r="G702" i="5"/>
  <c r="J701" i="5"/>
  <c r="G701" i="5"/>
  <c r="J700" i="5"/>
  <c r="G700" i="5"/>
  <c r="J699" i="5"/>
  <c r="G699" i="5"/>
  <c r="J698" i="5"/>
  <c r="G698" i="5"/>
  <c r="J697" i="5"/>
  <c r="G697" i="5"/>
  <c r="J696" i="5"/>
  <c r="G696" i="5"/>
  <c r="J695" i="5"/>
  <c r="G695" i="5"/>
  <c r="J694" i="5"/>
  <c r="G694" i="5"/>
  <c r="J693" i="5"/>
  <c r="G693" i="5"/>
  <c r="J692" i="5"/>
  <c r="G692" i="5"/>
  <c r="J691" i="5"/>
  <c r="G691" i="5"/>
  <c r="J690" i="5"/>
  <c r="G690" i="5"/>
  <c r="J689" i="5"/>
  <c r="G689" i="5"/>
  <c r="J688" i="5"/>
  <c r="G688" i="5"/>
  <c r="J687" i="5"/>
  <c r="G687" i="5"/>
  <c r="J686" i="5"/>
  <c r="G686" i="5"/>
  <c r="J685" i="5"/>
  <c r="G685" i="5"/>
  <c r="J684" i="5"/>
  <c r="G684" i="5"/>
  <c r="J683" i="5"/>
  <c r="G683" i="5"/>
  <c r="J682" i="5"/>
  <c r="G682" i="5"/>
  <c r="J681" i="5"/>
  <c r="G681" i="5"/>
  <c r="J680" i="5"/>
  <c r="G680" i="5"/>
  <c r="J679" i="5"/>
  <c r="G679" i="5"/>
  <c r="J678" i="5"/>
  <c r="G678" i="5"/>
  <c r="J677" i="5"/>
  <c r="G677" i="5"/>
  <c r="J676" i="5"/>
  <c r="G676" i="5"/>
  <c r="J675" i="5"/>
  <c r="G675" i="5"/>
  <c r="J674" i="5"/>
  <c r="G674" i="5"/>
  <c r="J673" i="5"/>
  <c r="G673" i="5"/>
  <c r="J672" i="5"/>
  <c r="G672" i="5"/>
  <c r="J671" i="5"/>
  <c r="G671" i="5"/>
  <c r="J670" i="5"/>
  <c r="G670" i="5"/>
  <c r="J669" i="5"/>
  <c r="G669" i="5"/>
  <c r="J668" i="5"/>
  <c r="G668" i="5"/>
  <c r="J667" i="5"/>
  <c r="G667" i="5"/>
  <c r="J666" i="5"/>
  <c r="G666" i="5"/>
  <c r="J665" i="5"/>
  <c r="G665" i="5"/>
  <c r="J664" i="5"/>
  <c r="G664" i="5"/>
  <c r="J663" i="5"/>
  <c r="G663" i="5"/>
  <c r="J662" i="5"/>
  <c r="G662" i="5"/>
  <c r="J661" i="5"/>
  <c r="G661" i="5"/>
  <c r="J660" i="5"/>
  <c r="G660" i="5"/>
  <c r="J659" i="5"/>
  <c r="G659" i="5"/>
  <c r="J658" i="5"/>
  <c r="G658" i="5"/>
  <c r="J657" i="5"/>
  <c r="G657" i="5"/>
  <c r="J656" i="5"/>
  <c r="G656" i="5"/>
  <c r="J655" i="5"/>
  <c r="G655" i="5"/>
  <c r="J654" i="5"/>
  <c r="G654" i="5"/>
  <c r="J653" i="5"/>
  <c r="G653" i="5"/>
  <c r="J652" i="5"/>
  <c r="G652" i="5"/>
  <c r="J651" i="5"/>
  <c r="G651" i="5"/>
  <c r="J650" i="5"/>
  <c r="G650" i="5"/>
  <c r="J649" i="5"/>
  <c r="G649" i="5"/>
  <c r="J648" i="5"/>
  <c r="G648" i="5"/>
  <c r="J647" i="5"/>
  <c r="G647" i="5"/>
  <c r="J646" i="5"/>
  <c r="G646" i="5"/>
  <c r="J645" i="5"/>
  <c r="G645" i="5"/>
  <c r="J644" i="5"/>
  <c r="G644" i="5"/>
  <c r="J643" i="5"/>
  <c r="G643" i="5"/>
  <c r="J642" i="5"/>
  <c r="G642" i="5"/>
  <c r="J641" i="5"/>
  <c r="G641" i="5"/>
  <c r="J640" i="5"/>
  <c r="G640" i="5"/>
  <c r="J639" i="5"/>
  <c r="G639" i="5"/>
  <c r="J638" i="5"/>
  <c r="G638" i="5"/>
  <c r="J637" i="5"/>
  <c r="G637" i="5"/>
  <c r="J636" i="5"/>
  <c r="G636" i="5"/>
  <c r="J635" i="5"/>
  <c r="G635" i="5"/>
  <c r="J634" i="5"/>
  <c r="G634" i="5"/>
  <c r="J633" i="5"/>
  <c r="G633" i="5"/>
  <c r="J632" i="5"/>
  <c r="G632" i="5"/>
  <c r="J631" i="5"/>
  <c r="G631" i="5"/>
  <c r="J630" i="5"/>
  <c r="G630" i="5"/>
  <c r="J629" i="5"/>
  <c r="G629" i="5"/>
  <c r="J628" i="5"/>
  <c r="G628" i="5"/>
  <c r="J627" i="5"/>
  <c r="G627" i="5"/>
  <c r="J626" i="5"/>
  <c r="G626" i="5"/>
  <c r="J625" i="5"/>
  <c r="G625" i="5"/>
  <c r="J624" i="5"/>
  <c r="G624" i="5"/>
  <c r="J623" i="5"/>
  <c r="G623" i="5"/>
  <c r="J622" i="5"/>
  <c r="G622" i="5"/>
  <c r="J621" i="5"/>
  <c r="G621" i="5"/>
  <c r="J620" i="5"/>
  <c r="G620" i="5"/>
  <c r="J619" i="5"/>
  <c r="G619" i="5"/>
  <c r="J618" i="5"/>
  <c r="G618" i="5"/>
  <c r="J617" i="5"/>
  <c r="G617" i="5"/>
  <c r="J616" i="5"/>
  <c r="G616" i="5"/>
  <c r="J615" i="5"/>
  <c r="G615" i="5"/>
  <c r="J614" i="5"/>
  <c r="G614" i="5"/>
  <c r="J613" i="5"/>
  <c r="G613" i="5"/>
  <c r="J612" i="5"/>
  <c r="G612" i="5"/>
  <c r="J611" i="5"/>
  <c r="G611" i="5"/>
  <c r="J610" i="5"/>
  <c r="G610" i="5"/>
  <c r="J609" i="5"/>
  <c r="G609" i="5"/>
  <c r="J608" i="5"/>
  <c r="G608" i="5"/>
  <c r="J607" i="5"/>
  <c r="G607" i="5"/>
  <c r="J606" i="5"/>
  <c r="G606" i="5"/>
  <c r="J605" i="5"/>
  <c r="G605" i="5"/>
  <c r="J604" i="5"/>
  <c r="G604" i="5"/>
  <c r="J603" i="5"/>
  <c r="G603" i="5"/>
  <c r="J602" i="5"/>
  <c r="G602" i="5"/>
  <c r="J601" i="5"/>
  <c r="G601" i="5"/>
  <c r="J600" i="5"/>
  <c r="G600" i="5"/>
  <c r="J599" i="5"/>
  <c r="G599" i="5"/>
  <c r="J598" i="5"/>
  <c r="G598" i="5"/>
  <c r="J597" i="5"/>
  <c r="G597" i="5"/>
  <c r="J596" i="5"/>
  <c r="G596" i="5"/>
  <c r="J595" i="5"/>
  <c r="G595" i="5"/>
  <c r="J594" i="5"/>
  <c r="G594" i="5"/>
  <c r="J593" i="5"/>
  <c r="G593" i="5"/>
  <c r="J592" i="5"/>
  <c r="G592" i="5"/>
  <c r="J591" i="5"/>
  <c r="G591" i="5"/>
  <c r="J590" i="5"/>
  <c r="G590" i="5"/>
  <c r="J589" i="5"/>
  <c r="G589" i="5"/>
  <c r="J588" i="5"/>
  <c r="G588" i="5"/>
  <c r="J587" i="5"/>
  <c r="G587" i="5"/>
  <c r="J586" i="5"/>
  <c r="G586" i="5"/>
  <c r="J585" i="5"/>
  <c r="G585" i="5"/>
  <c r="J584" i="5"/>
  <c r="G584" i="5"/>
  <c r="J583" i="5"/>
  <c r="G583" i="5"/>
  <c r="J582" i="5"/>
  <c r="G582" i="5"/>
  <c r="J581" i="5"/>
  <c r="G581" i="5"/>
  <c r="J580" i="5"/>
  <c r="G580" i="5"/>
  <c r="J579" i="5"/>
  <c r="G579" i="5"/>
  <c r="J578" i="5"/>
  <c r="G578" i="5"/>
  <c r="J577" i="5"/>
  <c r="G577" i="5"/>
  <c r="J576" i="5"/>
  <c r="G576" i="5"/>
  <c r="J575" i="5"/>
  <c r="G575" i="5"/>
  <c r="J574" i="5"/>
  <c r="G574" i="5"/>
  <c r="J573" i="5"/>
  <c r="G573" i="5"/>
  <c r="J572" i="5"/>
  <c r="G572" i="5"/>
  <c r="J571" i="5"/>
  <c r="G571" i="5"/>
  <c r="J570" i="5"/>
  <c r="G570" i="5"/>
  <c r="J569" i="5"/>
  <c r="G569" i="5"/>
  <c r="J568" i="5"/>
  <c r="G568" i="5"/>
  <c r="J567" i="5"/>
  <c r="G567" i="5"/>
  <c r="J566" i="5"/>
  <c r="G566" i="5"/>
  <c r="J565" i="5"/>
  <c r="G565" i="5"/>
  <c r="J564" i="5"/>
  <c r="G564" i="5"/>
  <c r="J563" i="5"/>
  <c r="G563" i="5"/>
  <c r="J562" i="5"/>
  <c r="G562" i="5"/>
  <c r="J561" i="5"/>
  <c r="G561" i="5"/>
  <c r="J560" i="5"/>
  <c r="G560" i="5"/>
  <c r="J559" i="5"/>
  <c r="G559" i="5"/>
  <c r="J558" i="5"/>
  <c r="G558" i="5"/>
  <c r="J557" i="5"/>
  <c r="G557" i="5"/>
  <c r="J556" i="5"/>
  <c r="G556" i="5"/>
  <c r="J555" i="5"/>
  <c r="G555" i="5"/>
  <c r="J554" i="5"/>
  <c r="G554" i="5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41" i="5"/>
  <c r="G541" i="5"/>
  <c r="J540" i="5"/>
  <c r="G540" i="5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29" i="5"/>
  <c r="G529" i="5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05" i="5"/>
  <c r="G505" i="5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493" i="5"/>
  <c r="G493" i="5"/>
  <c r="J492" i="5"/>
  <c r="G492" i="5"/>
  <c r="J491" i="5"/>
  <c r="G491" i="5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69" i="5"/>
  <c r="G469" i="5"/>
  <c r="J468" i="5"/>
  <c r="G468" i="5"/>
  <c r="J467" i="5"/>
  <c r="G467" i="5"/>
  <c r="J466" i="5"/>
  <c r="G466" i="5"/>
  <c r="J465" i="5"/>
  <c r="G465" i="5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56" i="5"/>
  <c r="G456" i="5"/>
  <c r="J455" i="5"/>
  <c r="G455" i="5"/>
  <c r="J454" i="5"/>
  <c r="G454" i="5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30" i="5"/>
  <c r="G430" i="5"/>
  <c r="J429" i="5"/>
  <c r="G429" i="5"/>
  <c r="J428" i="5"/>
  <c r="G428" i="5"/>
  <c r="J427" i="5"/>
  <c r="G427" i="5"/>
  <c r="J426" i="5"/>
  <c r="G426" i="5"/>
  <c r="J425" i="5"/>
  <c r="G425" i="5"/>
  <c r="J424" i="5"/>
  <c r="G424" i="5"/>
  <c r="J423" i="5"/>
  <c r="G423" i="5"/>
  <c r="J422" i="5"/>
  <c r="G422" i="5"/>
  <c r="J421" i="5"/>
  <c r="G421" i="5"/>
  <c r="J420" i="5"/>
  <c r="G420" i="5"/>
  <c r="J419" i="5"/>
  <c r="G419" i="5"/>
  <c r="J418" i="5"/>
  <c r="G418" i="5"/>
  <c r="J417" i="5"/>
  <c r="G417" i="5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08" i="5"/>
  <c r="G408" i="5"/>
  <c r="J407" i="5"/>
  <c r="G407" i="5"/>
  <c r="J406" i="5"/>
  <c r="G406" i="5"/>
  <c r="J405" i="5"/>
  <c r="G405" i="5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395" i="5"/>
  <c r="G395" i="5"/>
  <c r="J394" i="5"/>
  <c r="G394" i="5"/>
  <c r="J393" i="5"/>
  <c r="G393" i="5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381" i="5"/>
  <c r="G381" i="5"/>
  <c r="J380" i="5"/>
  <c r="G380" i="5"/>
  <c r="J379" i="5"/>
  <c r="G379" i="5"/>
  <c r="J378" i="5"/>
  <c r="G378" i="5"/>
  <c r="J377" i="5"/>
  <c r="G377" i="5"/>
  <c r="J376" i="5"/>
  <c r="G376" i="5"/>
  <c r="J375" i="5"/>
  <c r="G375" i="5"/>
  <c r="J374" i="5"/>
  <c r="G374" i="5"/>
  <c r="J373" i="5"/>
  <c r="G373" i="5"/>
  <c r="J372" i="5"/>
  <c r="G372" i="5"/>
  <c r="J371" i="5"/>
  <c r="G371" i="5"/>
  <c r="J370" i="5"/>
  <c r="G370" i="5"/>
  <c r="J369" i="5"/>
  <c r="G369" i="5"/>
  <c r="J368" i="5"/>
  <c r="G368" i="5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43" i="5"/>
  <c r="G343" i="5"/>
  <c r="J342" i="5"/>
  <c r="G342" i="5"/>
  <c r="J341" i="5"/>
  <c r="G341" i="5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29" i="5"/>
  <c r="G329" i="5"/>
  <c r="J328" i="5"/>
  <c r="G328" i="5"/>
  <c r="J327" i="5"/>
  <c r="G327" i="5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17" i="5"/>
  <c r="G317" i="5"/>
  <c r="J316" i="5"/>
  <c r="G316" i="5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08" i="5"/>
  <c r="G308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300" i="5"/>
  <c r="G300" i="5"/>
  <c r="J299" i="5"/>
  <c r="G299" i="5"/>
  <c r="J298" i="5"/>
  <c r="G298" i="5"/>
  <c r="J297" i="5"/>
  <c r="G297" i="5"/>
  <c r="J296" i="5"/>
  <c r="G296" i="5"/>
  <c r="J295" i="5"/>
  <c r="G295" i="5"/>
  <c r="J294" i="5"/>
  <c r="G294" i="5"/>
  <c r="J293" i="5"/>
  <c r="G293" i="5"/>
  <c r="J292" i="5"/>
  <c r="G292" i="5"/>
  <c r="J291" i="5"/>
  <c r="G291" i="5"/>
  <c r="J290" i="5"/>
  <c r="G290" i="5"/>
  <c r="J289" i="5"/>
  <c r="G289" i="5"/>
  <c r="J288" i="5"/>
  <c r="G288" i="5"/>
  <c r="J287" i="5"/>
  <c r="G287" i="5"/>
  <c r="J286" i="5"/>
  <c r="G286" i="5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276" i="5"/>
  <c r="G276" i="5"/>
  <c r="J275" i="5"/>
  <c r="G275" i="5"/>
  <c r="J274" i="5"/>
  <c r="G274" i="5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64" i="5"/>
  <c r="G264" i="5"/>
  <c r="J263" i="5"/>
  <c r="G263" i="5"/>
  <c r="J262" i="5"/>
  <c r="G262" i="5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52" i="5"/>
  <c r="G252" i="5"/>
  <c r="J251" i="5"/>
  <c r="G251" i="5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04" i="5"/>
  <c r="G204" i="5"/>
  <c r="J203" i="5"/>
  <c r="G203" i="5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53" i="5"/>
  <c r="G153" i="5"/>
  <c r="J152" i="5"/>
  <c r="G152" i="5"/>
  <c r="J151" i="5"/>
  <c r="G151" i="5"/>
  <c r="J150" i="5"/>
  <c r="G150" i="5"/>
  <c r="J149" i="5"/>
  <c r="G149" i="5"/>
  <c r="J148" i="5"/>
  <c r="G148" i="5"/>
  <c r="J147" i="5"/>
  <c r="G147" i="5"/>
  <c r="J146" i="5"/>
  <c r="G146" i="5"/>
  <c r="J145" i="5"/>
  <c r="G145" i="5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08" i="5"/>
  <c r="G108" i="5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49" i="5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37" i="5"/>
  <c r="G37" i="5"/>
  <c r="J36" i="5"/>
  <c r="G36" i="5"/>
  <c r="J35" i="5"/>
  <c r="G35" i="5"/>
  <c r="J34" i="5"/>
  <c r="G34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26" i="5"/>
  <c r="G26" i="5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723" i="6" l="1"/>
  <c r="G5" i="6"/>
  <c r="G971" i="5"/>
  <c r="I971" i="4" l="1"/>
  <c r="J971" i="4" s="1"/>
  <c r="F971" i="4"/>
  <c r="G971" i="4" s="1"/>
  <c r="I970" i="4"/>
  <c r="J970" i="4" s="1"/>
  <c r="F970" i="4"/>
  <c r="G970" i="4" s="1"/>
  <c r="I969" i="4"/>
  <c r="J969" i="4" s="1"/>
  <c r="F969" i="4"/>
  <c r="G969" i="4" s="1"/>
  <c r="I968" i="4"/>
  <c r="J968" i="4" s="1"/>
  <c r="F968" i="4"/>
  <c r="G968" i="4" s="1"/>
  <c r="I967" i="4"/>
  <c r="J967" i="4" s="1"/>
  <c r="F967" i="4"/>
  <c r="G967" i="4" s="1"/>
  <c r="I966" i="4"/>
  <c r="J966" i="4" s="1"/>
  <c r="F966" i="4"/>
  <c r="G966" i="4" s="1"/>
  <c r="I965" i="4"/>
  <c r="J965" i="4" s="1"/>
  <c r="F965" i="4"/>
  <c r="G965" i="4" s="1"/>
  <c r="I964" i="4"/>
  <c r="J964" i="4" s="1"/>
  <c r="F964" i="4"/>
  <c r="G964" i="4" s="1"/>
  <c r="I963" i="4"/>
  <c r="J963" i="4" s="1"/>
  <c r="F963" i="4"/>
  <c r="G963" i="4" s="1"/>
  <c r="I962" i="4"/>
  <c r="J962" i="4" s="1"/>
  <c r="F962" i="4"/>
  <c r="G962" i="4" s="1"/>
  <c r="I961" i="4"/>
  <c r="J961" i="4" s="1"/>
  <c r="F961" i="4"/>
  <c r="G961" i="4" s="1"/>
  <c r="I960" i="4"/>
  <c r="J960" i="4" s="1"/>
  <c r="F960" i="4"/>
  <c r="G960" i="4" s="1"/>
  <c r="I959" i="4"/>
  <c r="J959" i="4" s="1"/>
  <c r="F959" i="4"/>
  <c r="G959" i="4" s="1"/>
  <c r="I958" i="4"/>
  <c r="J958" i="4" s="1"/>
  <c r="F958" i="4"/>
  <c r="G958" i="4" s="1"/>
  <c r="I957" i="4"/>
  <c r="J957" i="4" s="1"/>
  <c r="F957" i="4"/>
  <c r="G957" i="4" s="1"/>
  <c r="I956" i="4"/>
  <c r="J956" i="4" s="1"/>
  <c r="F956" i="4"/>
  <c r="G956" i="4" s="1"/>
  <c r="I955" i="4"/>
  <c r="J955" i="4" s="1"/>
  <c r="F955" i="4"/>
  <c r="G955" i="4" s="1"/>
  <c r="I954" i="4"/>
  <c r="J954" i="4" s="1"/>
  <c r="F954" i="4"/>
  <c r="G954" i="4" s="1"/>
  <c r="I953" i="4"/>
  <c r="J953" i="4" s="1"/>
  <c r="F953" i="4"/>
  <c r="G953" i="4" s="1"/>
  <c r="I952" i="4"/>
  <c r="J952" i="4" s="1"/>
  <c r="F952" i="4"/>
  <c r="G952" i="4" s="1"/>
  <c r="I951" i="4"/>
  <c r="J951" i="4" s="1"/>
  <c r="F951" i="4"/>
  <c r="G951" i="4" s="1"/>
  <c r="I950" i="4"/>
  <c r="J950" i="4" s="1"/>
  <c r="F950" i="4"/>
  <c r="G950" i="4" s="1"/>
  <c r="I949" i="4"/>
  <c r="J949" i="4" s="1"/>
  <c r="F949" i="4"/>
  <c r="G949" i="4" s="1"/>
  <c r="I948" i="4"/>
  <c r="J948" i="4" s="1"/>
  <c r="F948" i="4"/>
  <c r="G948" i="4" s="1"/>
  <c r="I947" i="4"/>
  <c r="J947" i="4" s="1"/>
  <c r="F947" i="4"/>
  <c r="G947" i="4" s="1"/>
  <c r="I946" i="4"/>
  <c r="J946" i="4" s="1"/>
  <c r="F946" i="4"/>
  <c r="G946" i="4" s="1"/>
  <c r="I945" i="4"/>
  <c r="J945" i="4" s="1"/>
  <c r="F945" i="4"/>
  <c r="G945" i="4" s="1"/>
  <c r="I944" i="4"/>
  <c r="J944" i="4" s="1"/>
  <c r="F944" i="4"/>
  <c r="G944" i="4" s="1"/>
  <c r="I943" i="4"/>
  <c r="J943" i="4" s="1"/>
  <c r="F943" i="4"/>
  <c r="G943" i="4" s="1"/>
  <c r="I942" i="4"/>
  <c r="J942" i="4" s="1"/>
  <c r="F942" i="4"/>
  <c r="G942" i="4" s="1"/>
  <c r="I941" i="4"/>
  <c r="J941" i="4" s="1"/>
  <c r="F941" i="4"/>
  <c r="G941" i="4" s="1"/>
  <c r="I940" i="4"/>
  <c r="J940" i="4" s="1"/>
  <c r="F940" i="4"/>
  <c r="G940" i="4" s="1"/>
  <c r="I939" i="4"/>
  <c r="J939" i="4" s="1"/>
  <c r="F939" i="4"/>
  <c r="G939" i="4" s="1"/>
  <c r="I938" i="4"/>
  <c r="J938" i="4" s="1"/>
  <c r="F938" i="4"/>
  <c r="G938" i="4" s="1"/>
  <c r="I937" i="4"/>
  <c r="J937" i="4" s="1"/>
  <c r="F937" i="4"/>
  <c r="G937" i="4" s="1"/>
  <c r="I936" i="4"/>
  <c r="J936" i="4" s="1"/>
  <c r="F936" i="4"/>
  <c r="G936" i="4" s="1"/>
  <c r="I935" i="4"/>
  <c r="J935" i="4" s="1"/>
  <c r="F935" i="4"/>
  <c r="G935" i="4" s="1"/>
  <c r="I934" i="4"/>
  <c r="J934" i="4" s="1"/>
  <c r="F934" i="4"/>
  <c r="G934" i="4" s="1"/>
  <c r="I933" i="4"/>
  <c r="J933" i="4" s="1"/>
  <c r="F933" i="4"/>
  <c r="G933" i="4" s="1"/>
  <c r="I932" i="4"/>
  <c r="J932" i="4" s="1"/>
  <c r="F932" i="4"/>
  <c r="G932" i="4" s="1"/>
  <c r="I931" i="4"/>
  <c r="J931" i="4" s="1"/>
  <c r="F931" i="4"/>
  <c r="G931" i="4" s="1"/>
  <c r="I930" i="4"/>
  <c r="J930" i="4" s="1"/>
  <c r="F930" i="4"/>
  <c r="G930" i="4" s="1"/>
  <c r="I929" i="4"/>
  <c r="J929" i="4" s="1"/>
  <c r="F929" i="4"/>
  <c r="G929" i="4" s="1"/>
  <c r="I928" i="4"/>
  <c r="J928" i="4" s="1"/>
  <c r="F928" i="4"/>
  <c r="G928" i="4" s="1"/>
  <c r="I927" i="4"/>
  <c r="J927" i="4" s="1"/>
  <c r="F927" i="4"/>
  <c r="G927" i="4" s="1"/>
  <c r="I926" i="4"/>
  <c r="J926" i="4" s="1"/>
  <c r="F926" i="4"/>
  <c r="G926" i="4" s="1"/>
  <c r="I925" i="4"/>
  <c r="J925" i="4" s="1"/>
  <c r="F925" i="4"/>
  <c r="G925" i="4" s="1"/>
  <c r="I924" i="4"/>
  <c r="J924" i="4" s="1"/>
  <c r="F924" i="4"/>
  <c r="G924" i="4" s="1"/>
  <c r="I923" i="4"/>
  <c r="J923" i="4" s="1"/>
  <c r="F923" i="4"/>
  <c r="G923" i="4" s="1"/>
  <c r="I922" i="4"/>
  <c r="J922" i="4" s="1"/>
  <c r="F922" i="4"/>
  <c r="G922" i="4" s="1"/>
  <c r="I921" i="4"/>
  <c r="J921" i="4" s="1"/>
  <c r="F921" i="4"/>
  <c r="G921" i="4" s="1"/>
  <c r="I920" i="4"/>
  <c r="J920" i="4" s="1"/>
  <c r="F920" i="4"/>
  <c r="G920" i="4" s="1"/>
  <c r="I919" i="4"/>
  <c r="J919" i="4" s="1"/>
  <c r="F919" i="4"/>
  <c r="G919" i="4" s="1"/>
  <c r="I918" i="4"/>
  <c r="J918" i="4" s="1"/>
  <c r="F918" i="4"/>
  <c r="G918" i="4" s="1"/>
  <c r="I917" i="4"/>
  <c r="J917" i="4" s="1"/>
  <c r="F917" i="4"/>
  <c r="G917" i="4" s="1"/>
  <c r="I916" i="4"/>
  <c r="J916" i="4" s="1"/>
  <c r="F916" i="4"/>
  <c r="G916" i="4" s="1"/>
  <c r="I915" i="4"/>
  <c r="J915" i="4" s="1"/>
  <c r="F915" i="4"/>
  <c r="G915" i="4" s="1"/>
  <c r="I914" i="4"/>
  <c r="J914" i="4" s="1"/>
  <c r="F914" i="4"/>
  <c r="G914" i="4" s="1"/>
  <c r="I913" i="4"/>
  <c r="J913" i="4" s="1"/>
  <c r="F913" i="4"/>
  <c r="G913" i="4" s="1"/>
  <c r="I912" i="4"/>
  <c r="J912" i="4" s="1"/>
  <c r="F912" i="4"/>
  <c r="G912" i="4" s="1"/>
  <c r="I911" i="4"/>
  <c r="J911" i="4" s="1"/>
  <c r="F911" i="4"/>
  <c r="G911" i="4" s="1"/>
  <c r="I910" i="4"/>
  <c r="J910" i="4" s="1"/>
  <c r="F910" i="4"/>
  <c r="G910" i="4" s="1"/>
  <c r="I909" i="4"/>
  <c r="J909" i="4" s="1"/>
  <c r="F909" i="4"/>
  <c r="G909" i="4" s="1"/>
  <c r="I908" i="4"/>
  <c r="J908" i="4" s="1"/>
  <c r="F908" i="4"/>
  <c r="G908" i="4" s="1"/>
  <c r="I907" i="4"/>
  <c r="J907" i="4" s="1"/>
  <c r="F907" i="4"/>
  <c r="G907" i="4" s="1"/>
  <c r="I906" i="4"/>
  <c r="J906" i="4" s="1"/>
  <c r="F906" i="4"/>
  <c r="G906" i="4" s="1"/>
  <c r="I905" i="4"/>
  <c r="J905" i="4" s="1"/>
  <c r="F905" i="4"/>
  <c r="G905" i="4" s="1"/>
  <c r="I904" i="4"/>
  <c r="J904" i="4" s="1"/>
  <c r="F904" i="4"/>
  <c r="G904" i="4" s="1"/>
  <c r="I903" i="4"/>
  <c r="J903" i="4" s="1"/>
  <c r="F903" i="4"/>
  <c r="G903" i="4" s="1"/>
  <c r="I902" i="4"/>
  <c r="J902" i="4" s="1"/>
  <c r="F902" i="4"/>
  <c r="G902" i="4" s="1"/>
  <c r="I901" i="4"/>
  <c r="J901" i="4" s="1"/>
  <c r="F901" i="4"/>
  <c r="G901" i="4" s="1"/>
  <c r="I900" i="4"/>
  <c r="J900" i="4" s="1"/>
  <c r="F900" i="4"/>
  <c r="G900" i="4" s="1"/>
  <c r="I899" i="4"/>
  <c r="J899" i="4" s="1"/>
  <c r="F899" i="4"/>
  <c r="G899" i="4" s="1"/>
  <c r="I898" i="4"/>
  <c r="J898" i="4" s="1"/>
  <c r="F898" i="4"/>
  <c r="G898" i="4" s="1"/>
  <c r="I897" i="4"/>
  <c r="J897" i="4" s="1"/>
  <c r="F897" i="4"/>
  <c r="G897" i="4" s="1"/>
  <c r="I896" i="4"/>
  <c r="J896" i="4" s="1"/>
  <c r="F896" i="4"/>
  <c r="G896" i="4" s="1"/>
  <c r="I895" i="4"/>
  <c r="J895" i="4" s="1"/>
  <c r="F895" i="4"/>
  <c r="G895" i="4" s="1"/>
  <c r="I894" i="4"/>
  <c r="J894" i="4" s="1"/>
  <c r="F894" i="4"/>
  <c r="G894" i="4" s="1"/>
  <c r="I893" i="4"/>
  <c r="J893" i="4" s="1"/>
  <c r="F893" i="4"/>
  <c r="G893" i="4" s="1"/>
  <c r="I892" i="4"/>
  <c r="J892" i="4" s="1"/>
  <c r="F892" i="4"/>
  <c r="G892" i="4" s="1"/>
  <c r="I891" i="4"/>
  <c r="J891" i="4" s="1"/>
  <c r="F891" i="4"/>
  <c r="G891" i="4" s="1"/>
  <c r="I890" i="4"/>
  <c r="J890" i="4" s="1"/>
  <c r="F890" i="4"/>
  <c r="G890" i="4" s="1"/>
  <c r="I889" i="4"/>
  <c r="J889" i="4" s="1"/>
  <c r="F889" i="4"/>
  <c r="G889" i="4" s="1"/>
  <c r="I888" i="4"/>
  <c r="J888" i="4" s="1"/>
  <c r="F888" i="4"/>
  <c r="G888" i="4" s="1"/>
  <c r="I887" i="4"/>
  <c r="J887" i="4" s="1"/>
  <c r="F887" i="4"/>
  <c r="G887" i="4" s="1"/>
  <c r="I886" i="4"/>
  <c r="J886" i="4" s="1"/>
  <c r="F886" i="4"/>
  <c r="G886" i="4" s="1"/>
  <c r="I885" i="4"/>
  <c r="J885" i="4" s="1"/>
  <c r="F885" i="4"/>
  <c r="G885" i="4" s="1"/>
  <c r="I884" i="4"/>
  <c r="J884" i="4" s="1"/>
  <c r="F884" i="4"/>
  <c r="G884" i="4" s="1"/>
  <c r="I883" i="4"/>
  <c r="J883" i="4" s="1"/>
  <c r="F883" i="4"/>
  <c r="G883" i="4" s="1"/>
  <c r="I882" i="4"/>
  <c r="J882" i="4" s="1"/>
  <c r="F882" i="4"/>
  <c r="G882" i="4" s="1"/>
  <c r="I881" i="4"/>
  <c r="J881" i="4" s="1"/>
  <c r="F881" i="4"/>
  <c r="G881" i="4" s="1"/>
  <c r="I880" i="4"/>
  <c r="J880" i="4" s="1"/>
  <c r="F880" i="4"/>
  <c r="G880" i="4" s="1"/>
  <c r="I879" i="4"/>
  <c r="J879" i="4" s="1"/>
  <c r="F879" i="4"/>
  <c r="G879" i="4" s="1"/>
  <c r="I878" i="4"/>
  <c r="J878" i="4" s="1"/>
  <c r="F878" i="4"/>
  <c r="G878" i="4" s="1"/>
  <c r="I877" i="4"/>
  <c r="J877" i="4" s="1"/>
  <c r="F877" i="4"/>
  <c r="G877" i="4" s="1"/>
  <c r="I876" i="4"/>
  <c r="J876" i="4" s="1"/>
  <c r="F876" i="4"/>
  <c r="G876" i="4" s="1"/>
  <c r="I875" i="4"/>
  <c r="J875" i="4" s="1"/>
  <c r="F875" i="4"/>
  <c r="G875" i="4" s="1"/>
  <c r="I874" i="4"/>
  <c r="J874" i="4" s="1"/>
  <c r="F874" i="4"/>
  <c r="G874" i="4" s="1"/>
  <c r="I873" i="4"/>
  <c r="J873" i="4" s="1"/>
  <c r="F873" i="4"/>
  <c r="G873" i="4" s="1"/>
  <c r="I872" i="4"/>
  <c r="J872" i="4" s="1"/>
  <c r="F872" i="4"/>
  <c r="G872" i="4" s="1"/>
  <c r="I871" i="4"/>
  <c r="J871" i="4" s="1"/>
  <c r="F871" i="4"/>
  <c r="G871" i="4" s="1"/>
  <c r="I870" i="4"/>
  <c r="J870" i="4" s="1"/>
  <c r="F870" i="4"/>
  <c r="G870" i="4" s="1"/>
  <c r="I869" i="4"/>
  <c r="J869" i="4" s="1"/>
  <c r="F869" i="4"/>
  <c r="G869" i="4" s="1"/>
  <c r="I868" i="4"/>
  <c r="J868" i="4" s="1"/>
  <c r="F868" i="4"/>
  <c r="G868" i="4" s="1"/>
  <c r="I867" i="4"/>
  <c r="J867" i="4" s="1"/>
  <c r="F867" i="4"/>
  <c r="G867" i="4" s="1"/>
  <c r="I866" i="4"/>
  <c r="J866" i="4" s="1"/>
  <c r="F866" i="4"/>
  <c r="G866" i="4" s="1"/>
  <c r="I865" i="4"/>
  <c r="J865" i="4" s="1"/>
  <c r="F865" i="4"/>
  <c r="G865" i="4" s="1"/>
  <c r="I864" i="4"/>
  <c r="J864" i="4" s="1"/>
  <c r="F864" i="4"/>
  <c r="G864" i="4" s="1"/>
  <c r="I863" i="4"/>
  <c r="J863" i="4" s="1"/>
  <c r="F863" i="4"/>
  <c r="G863" i="4" s="1"/>
  <c r="I862" i="4"/>
  <c r="J862" i="4" s="1"/>
  <c r="F862" i="4"/>
  <c r="G862" i="4" s="1"/>
  <c r="I861" i="4"/>
  <c r="J861" i="4" s="1"/>
  <c r="F861" i="4"/>
  <c r="G861" i="4" s="1"/>
  <c r="I860" i="4"/>
  <c r="J860" i="4" s="1"/>
  <c r="F860" i="4"/>
  <c r="G860" i="4" s="1"/>
  <c r="I859" i="4"/>
  <c r="J859" i="4" s="1"/>
  <c r="F859" i="4"/>
  <c r="G859" i="4" s="1"/>
  <c r="I858" i="4"/>
  <c r="J858" i="4" s="1"/>
  <c r="F858" i="4"/>
  <c r="G858" i="4" s="1"/>
  <c r="I857" i="4"/>
  <c r="J857" i="4" s="1"/>
  <c r="F857" i="4"/>
  <c r="G857" i="4" s="1"/>
  <c r="I856" i="4"/>
  <c r="J856" i="4" s="1"/>
  <c r="F856" i="4"/>
  <c r="G856" i="4" s="1"/>
  <c r="I855" i="4"/>
  <c r="J855" i="4" s="1"/>
  <c r="F855" i="4"/>
  <c r="G855" i="4" s="1"/>
  <c r="I854" i="4"/>
  <c r="J854" i="4" s="1"/>
  <c r="F854" i="4"/>
  <c r="G854" i="4" s="1"/>
  <c r="I853" i="4"/>
  <c r="J853" i="4" s="1"/>
  <c r="F853" i="4"/>
  <c r="G853" i="4" s="1"/>
  <c r="I852" i="4"/>
  <c r="J852" i="4" s="1"/>
  <c r="F852" i="4"/>
  <c r="G852" i="4" s="1"/>
  <c r="I851" i="4"/>
  <c r="J851" i="4" s="1"/>
  <c r="F851" i="4"/>
  <c r="G851" i="4" s="1"/>
  <c r="I850" i="4"/>
  <c r="J850" i="4" s="1"/>
  <c r="F850" i="4"/>
  <c r="G850" i="4" s="1"/>
  <c r="I849" i="4"/>
  <c r="J849" i="4" s="1"/>
  <c r="F849" i="4"/>
  <c r="G849" i="4" s="1"/>
  <c r="I848" i="4"/>
  <c r="J848" i="4" s="1"/>
  <c r="F848" i="4"/>
  <c r="G848" i="4" s="1"/>
  <c r="I847" i="4"/>
  <c r="J847" i="4" s="1"/>
  <c r="F847" i="4"/>
  <c r="G847" i="4" s="1"/>
  <c r="I846" i="4"/>
  <c r="J846" i="4" s="1"/>
  <c r="F846" i="4"/>
  <c r="G846" i="4" s="1"/>
  <c r="I845" i="4"/>
  <c r="J845" i="4" s="1"/>
  <c r="F845" i="4"/>
  <c r="G845" i="4" s="1"/>
  <c r="I844" i="4"/>
  <c r="J844" i="4" s="1"/>
  <c r="F844" i="4"/>
  <c r="G844" i="4" s="1"/>
  <c r="I843" i="4"/>
  <c r="J843" i="4" s="1"/>
  <c r="F843" i="4"/>
  <c r="G843" i="4" s="1"/>
  <c r="I842" i="4"/>
  <c r="J842" i="4" s="1"/>
  <c r="F842" i="4"/>
  <c r="G842" i="4" s="1"/>
  <c r="I841" i="4"/>
  <c r="J841" i="4" s="1"/>
  <c r="F841" i="4"/>
  <c r="G841" i="4" s="1"/>
  <c r="I840" i="4"/>
  <c r="J840" i="4" s="1"/>
  <c r="F840" i="4"/>
  <c r="G840" i="4" s="1"/>
  <c r="I839" i="4"/>
  <c r="J839" i="4" s="1"/>
  <c r="F839" i="4"/>
  <c r="G839" i="4" s="1"/>
  <c r="I838" i="4"/>
  <c r="J838" i="4" s="1"/>
  <c r="F838" i="4"/>
  <c r="G838" i="4" s="1"/>
  <c r="I837" i="4"/>
  <c r="J837" i="4" s="1"/>
  <c r="F837" i="4"/>
  <c r="G837" i="4" s="1"/>
  <c r="I836" i="4"/>
  <c r="J836" i="4" s="1"/>
  <c r="F836" i="4"/>
  <c r="G836" i="4" s="1"/>
  <c r="I835" i="4"/>
  <c r="J835" i="4" s="1"/>
  <c r="F835" i="4"/>
  <c r="G835" i="4" s="1"/>
  <c r="I834" i="4"/>
  <c r="J834" i="4" s="1"/>
  <c r="F834" i="4"/>
  <c r="G834" i="4" s="1"/>
  <c r="I833" i="4"/>
  <c r="J833" i="4" s="1"/>
  <c r="F833" i="4"/>
  <c r="G833" i="4" s="1"/>
  <c r="I832" i="4"/>
  <c r="J832" i="4" s="1"/>
  <c r="F832" i="4"/>
  <c r="G832" i="4" s="1"/>
  <c r="I831" i="4"/>
  <c r="J831" i="4" s="1"/>
  <c r="F831" i="4"/>
  <c r="G831" i="4" s="1"/>
  <c r="I830" i="4"/>
  <c r="J830" i="4" s="1"/>
  <c r="F830" i="4"/>
  <c r="G830" i="4" s="1"/>
  <c r="I829" i="4"/>
  <c r="J829" i="4" s="1"/>
  <c r="F829" i="4"/>
  <c r="G829" i="4" s="1"/>
  <c r="I828" i="4"/>
  <c r="J828" i="4" s="1"/>
  <c r="F828" i="4"/>
  <c r="G828" i="4" s="1"/>
  <c r="I827" i="4"/>
  <c r="J827" i="4" s="1"/>
  <c r="F827" i="4"/>
  <c r="G827" i="4" s="1"/>
  <c r="I826" i="4"/>
  <c r="J826" i="4" s="1"/>
  <c r="F826" i="4"/>
  <c r="G826" i="4" s="1"/>
  <c r="I825" i="4"/>
  <c r="J825" i="4" s="1"/>
  <c r="F825" i="4"/>
  <c r="G825" i="4" s="1"/>
  <c r="I824" i="4"/>
  <c r="J824" i="4" s="1"/>
  <c r="F824" i="4"/>
  <c r="G824" i="4" s="1"/>
  <c r="I823" i="4"/>
  <c r="J823" i="4" s="1"/>
  <c r="F823" i="4"/>
  <c r="G823" i="4" s="1"/>
  <c r="I822" i="4"/>
  <c r="J822" i="4" s="1"/>
  <c r="F822" i="4"/>
  <c r="G822" i="4" s="1"/>
  <c r="I821" i="4"/>
  <c r="J821" i="4" s="1"/>
  <c r="F821" i="4"/>
  <c r="G821" i="4" s="1"/>
  <c r="I820" i="4"/>
  <c r="J820" i="4" s="1"/>
  <c r="F820" i="4"/>
  <c r="G820" i="4" s="1"/>
  <c r="I819" i="4"/>
  <c r="J819" i="4" s="1"/>
  <c r="F819" i="4"/>
  <c r="G819" i="4" s="1"/>
  <c r="I818" i="4"/>
  <c r="J818" i="4" s="1"/>
  <c r="F818" i="4"/>
  <c r="G818" i="4" s="1"/>
  <c r="I817" i="4"/>
  <c r="J817" i="4" s="1"/>
  <c r="F817" i="4"/>
  <c r="G817" i="4" s="1"/>
  <c r="I816" i="4"/>
  <c r="J816" i="4" s="1"/>
  <c r="F816" i="4"/>
  <c r="G816" i="4" s="1"/>
  <c r="I815" i="4"/>
  <c r="J815" i="4" s="1"/>
  <c r="F815" i="4"/>
  <c r="G815" i="4" s="1"/>
  <c r="I814" i="4"/>
  <c r="J814" i="4" s="1"/>
  <c r="F814" i="4"/>
  <c r="G814" i="4" s="1"/>
  <c r="I813" i="4"/>
  <c r="J813" i="4" s="1"/>
  <c r="F813" i="4"/>
  <c r="G813" i="4" s="1"/>
  <c r="I812" i="4"/>
  <c r="J812" i="4" s="1"/>
  <c r="F812" i="4"/>
  <c r="G812" i="4" s="1"/>
  <c r="I811" i="4"/>
  <c r="J811" i="4" s="1"/>
  <c r="F811" i="4"/>
  <c r="G811" i="4" s="1"/>
  <c r="I810" i="4"/>
  <c r="J810" i="4" s="1"/>
  <c r="F810" i="4"/>
  <c r="G810" i="4" s="1"/>
  <c r="I809" i="4"/>
  <c r="J809" i="4" s="1"/>
  <c r="F809" i="4"/>
  <c r="G809" i="4" s="1"/>
  <c r="I808" i="4"/>
  <c r="J808" i="4" s="1"/>
  <c r="F808" i="4"/>
  <c r="G808" i="4" s="1"/>
  <c r="I807" i="4"/>
  <c r="J807" i="4" s="1"/>
  <c r="F807" i="4"/>
  <c r="G807" i="4" s="1"/>
  <c r="I806" i="4"/>
  <c r="J806" i="4" s="1"/>
  <c r="F806" i="4"/>
  <c r="G806" i="4" s="1"/>
  <c r="I805" i="4"/>
  <c r="J805" i="4" s="1"/>
  <c r="F805" i="4"/>
  <c r="G805" i="4" s="1"/>
  <c r="I804" i="4"/>
  <c r="J804" i="4" s="1"/>
  <c r="F804" i="4"/>
  <c r="G804" i="4" s="1"/>
  <c r="I803" i="4"/>
  <c r="J803" i="4" s="1"/>
  <c r="F803" i="4"/>
  <c r="G803" i="4" s="1"/>
  <c r="I802" i="4"/>
  <c r="J802" i="4" s="1"/>
  <c r="F802" i="4"/>
  <c r="G802" i="4" s="1"/>
  <c r="I801" i="4"/>
  <c r="J801" i="4" s="1"/>
  <c r="F801" i="4"/>
  <c r="G801" i="4" s="1"/>
  <c r="I800" i="4"/>
  <c r="J800" i="4" s="1"/>
  <c r="F800" i="4"/>
  <c r="G800" i="4" s="1"/>
  <c r="I799" i="4"/>
  <c r="J799" i="4" s="1"/>
  <c r="F799" i="4"/>
  <c r="G799" i="4" s="1"/>
  <c r="I798" i="4"/>
  <c r="J798" i="4" s="1"/>
  <c r="F798" i="4"/>
  <c r="G798" i="4" s="1"/>
  <c r="I797" i="4"/>
  <c r="J797" i="4" s="1"/>
  <c r="F797" i="4"/>
  <c r="G797" i="4" s="1"/>
  <c r="I796" i="4"/>
  <c r="J796" i="4" s="1"/>
  <c r="F796" i="4"/>
  <c r="G796" i="4" s="1"/>
  <c r="I795" i="4"/>
  <c r="J795" i="4" s="1"/>
  <c r="F795" i="4"/>
  <c r="G795" i="4" s="1"/>
  <c r="I794" i="4"/>
  <c r="J794" i="4" s="1"/>
  <c r="F794" i="4"/>
  <c r="G794" i="4" s="1"/>
  <c r="I793" i="4"/>
  <c r="J793" i="4" s="1"/>
  <c r="F793" i="4"/>
  <c r="G793" i="4" s="1"/>
  <c r="I792" i="4"/>
  <c r="J792" i="4" s="1"/>
  <c r="F792" i="4"/>
  <c r="G792" i="4" s="1"/>
  <c r="I791" i="4"/>
  <c r="J791" i="4" s="1"/>
  <c r="F791" i="4"/>
  <c r="G791" i="4" s="1"/>
  <c r="I790" i="4"/>
  <c r="J790" i="4" s="1"/>
  <c r="F790" i="4"/>
  <c r="G790" i="4" s="1"/>
  <c r="I789" i="4"/>
  <c r="J789" i="4" s="1"/>
  <c r="F789" i="4"/>
  <c r="G789" i="4" s="1"/>
  <c r="I788" i="4"/>
  <c r="J788" i="4" s="1"/>
  <c r="F788" i="4"/>
  <c r="G788" i="4" s="1"/>
  <c r="I787" i="4"/>
  <c r="J787" i="4" s="1"/>
  <c r="F787" i="4"/>
  <c r="G787" i="4" s="1"/>
  <c r="I786" i="4"/>
  <c r="J786" i="4" s="1"/>
  <c r="F786" i="4"/>
  <c r="G786" i="4" s="1"/>
  <c r="I785" i="4"/>
  <c r="J785" i="4" s="1"/>
  <c r="F785" i="4"/>
  <c r="G785" i="4" s="1"/>
  <c r="I784" i="4"/>
  <c r="J784" i="4" s="1"/>
  <c r="F784" i="4"/>
  <c r="G784" i="4" s="1"/>
  <c r="I783" i="4"/>
  <c r="J783" i="4" s="1"/>
  <c r="F783" i="4"/>
  <c r="G783" i="4" s="1"/>
  <c r="I782" i="4"/>
  <c r="J782" i="4" s="1"/>
  <c r="F782" i="4"/>
  <c r="G782" i="4" s="1"/>
  <c r="I781" i="4"/>
  <c r="J781" i="4" s="1"/>
  <c r="F781" i="4"/>
  <c r="G781" i="4" s="1"/>
  <c r="I780" i="4"/>
  <c r="J780" i="4" s="1"/>
  <c r="F780" i="4"/>
  <c r="G780" i="4" s="1"/>
  <c r="I779" i="4"/>
  <c r="J779" i="4" s="1"/>
  <c r="F779" i="4"/>
  <c r="G779" i="4" s="1"/>
  <c r="I778" i="4"/>
  <c r="J778" i="4" s="1"/>
  <c r="F778" i="4"/>
  <c r="G778" i="4" s="1"/>
  <c r="I777" i="4"/>
  <c r="J777" i="4" s="1"/>
  <c r="F777" i="4"/>
  <c r="G777" i="4" s="1"/>
  <c r="I776" i="4"/>
  <c r="J776" i="4" s="1"/>
  <c r="F776" i="4"/>
  <c r="G776" i="4" s="1"/>
  <c r="I775" i="4"/>
  <c r="J775" i="4" s="1"/>
  <c r="F775" i="4"/>
  <c r="G775" i="4" s="1"/>
  <c r="I774" i="4"/>
  <c r="J774" i="4" s="1"/>
  <c r="F774" i="4"/>
  <c r="G774" i="4" s="1"/>
  <c r="I773" i="4"/>
  <c r="J773" i="4" s="1"/>
  <c r="F773" i="4"/>
  <c r="G773" i="4" s="1"/>
  <c r="I772" i="4"/>
  <c r="J772" i="4" s="1"/>
  <c r="F772" i="4"/>
  <c r="G772" i="4" s="1"/>
  <c r="I771" i="4"/>
  <c r="J771" i="4" s="1"/>
  <c r="F771" i="4"/>
  <c r="G771" i="4" s="1"/>
  <c r="I770" i="4"/>
  <c r="J770" i="4" s="1"/>
  <c r="F770" i="4"/>
  <c r="G770" i="4" s="1"/>
  <c r="I769" i="4"/>
  <c r="J769" i="4" s="1"/>
  <c r="F769" i="4"/>
  <c r="G769" i="4" s="1"/>
  <c r="I768" i="4"/>
  <c r="J768" i="4" s="1"/>
  <c r="F768" i="4"/>
  <c r="G768" i="4" s="1"/>
  <c r="I767" i="4"/>
  <c r="J767" i="4" s="1"/>
  <c r="F767" i="4"/>
  <c r="G767" i="4" s="1"/>
  <c r="I766" i="4"/>
  <c r="J766" i="4" s="1"/>
  <c r="F766" i="4"/>
  <c r="G766" i="4" s="1"/>
  <c r="I765" i="4"/>
  <c r="J765" i="4" s="1"/>
  <c r="F765" i="4"/>
  <c r="G765" i="4" s="1"/>
  <c r="I764" i="4"/>
  <c r="J764" i="4" s="1"/>
  <c r="F764" i="4"/>
  <c r="G764" i="4" s="1"/>
  <c r="I763" i="4"/>
  <c r="J763" i="4" s="1"/>
  <c r="F763" i="4"/>
  <c r="G763" i="4" s="1"/>
  <c r="I762" i="4"/>
  <c r="J762" i="4" s="1"/>
  <c r="F762" i="4"/>
  <c r="G762" i="4" s="1"/>
  <c r="I761" i="4"/>
  <c r="J761" i="4" s="1"/>
  <c r="F761" i="4"/>
  <c r="G761" i="4" s="1"/>
  <c r="I760" i="4"/>
  <c r="J760" i="4" s="1"/>
  <c r="F760" i="4"/>
  <c r="G760" i="4" s="1"/>
  <c r="I759" i="4"/>
  <c r="J759" i="4" s="1"/>
  <c r="F759" i="4"/>
  <c r="G759" i="4" s="1"/>
  <c r="I758" i="4"/>
  <c r="J758" i="4" s="1"/>
  <c r="F758" i="4"/>
  <c r="G758" i="4" s="1"/>
  <c r="I757" i="4"/>
  <c r="J757" i="4" s="1"/>
  <c r="F757" i="4"/>
  <c r="G757" i="4" s="1"/>
  <c r="I756" i="4"/>
  <c r="J756" i="4" s="1"/>
  <c r="F756" i="4"/>
  <c r="G756" i="4" s="1"/>
  <c r="I755" i="4"/>
  <c r="J755" i="4" s="1"/>
  <c r="F755" i="4"/>
  <c r="G755" i="4" s="1"/>
  <c r="I754" i="4"/>
  <c r="J754" i="4" s="1"/>
  <c r="F754" i="4"/>
  <c r="G754" i="4" s="1"/>
  <c r="I753" i="4"/>
  <c r="J753" i="4" s="1"/>
  <c r="F753" i="4"/>
  <c r="G753" i="4" s="1"/>
  <c r="I752" i="4"/>
  <c r="J752" i="4" s="1"/>
  <c r="F752" i="4"/>
  <c r="G752" i="4" s="1"/>
  <c r="I751" i="4"/>
  <c r="J751" i="4" s="1"/>
  <c r="F751" i="4"/>
  <c r="G751" i="4" s="1"/>
  <c r="I750" i="4"/>
  <c r="J750" i="4" s="1"/>
  <c r="F750" i="4"/>
  <c r="G750" i="4" s="1"/>
  <c r="I749" i="4"/>
  <c r="J749" i="4" s="1"/>
  <c r="F749" i="4"/>
  <c r="G749" i="4" s="1"/>
  <c r="I748" i="4"/>
  <c r="J748" i="4" s="1"/>
  <c r="F748" i="4"/>
  <c r="G748" i="4" s="1"/>
  <c r="I747" i="4"/>
  <c r="J747" i="4" s="1"/>
  <c r="F747" i="4"/>
  <c r="G747" i="4" s="1"/>
  <c r="I746" i="4"/>
  <c r="J746" i="4" s="1"/>
  <c r="F746" i="4"/>
  <c r="G746" i="4" s="1"/>
  <c r="I745" i="4"/>
  <c r="J745" i="4" s="1"/>
  <c r="F745" i="4"/>
  <c r="G745" i="4" s="1"/>
  <c r="I744" i="4"/>
  <c r="J744" i="4" s="1"/>
  <c r="F744" i="4"/>
  <c r="G744" i="4" s="1"/>
  <c r="I743" i="4"/>
  <c r="J743" i="4" s="1"/>
  <c r="F743" i="4"/>
  <c r="G743" i="4" s="1"/>
  <c r="I742" i="4"/>
  <c r="J742" i="4" s="1"/>
  <c r="F742" i="4"/>
  <c r="G742" i="4" s="1"/>
  <c r="I741" i="4"/>
  <c r="J741" i="4" s="1"/>
  <c r="F741" i="4"/>
  <c r="G741" i="4" s="1"/>
  <c r="I740" i="4"/>
  <c r="J740" i="4" s="1"/>
  <c r="F740" i="4"/>
  <c r="G740" i="4" s="1"/>
  <c r="I739" i="4"/>
  <c r="J739" i="4" s="1"/>
  <c r="F739" i="4"/>
  <c r="G739" i="4" s="1"/>
  <c r="I738" i="4"/>
  <c r="J738" i="4" s="1"/>
  <c r="F738" i="4"/>
  <c r="G738" i="4" s="1"/>
  <c r="I737" i="4"/>
  <c r="J737" i="4" s="1"/>
  <c r="F737" i="4"/>
  <c r="G737" i="4" s="1"/>
  <c r="I736" i="4"/>
  <c r="J736" i="4" s="1"/>
  <c r="F736" i="4"/>
  <c r="G736" i="4" s="1"/>
  <c r="I735" i="4"/>
  <c r="J735" i="4" s="1"/>
  <c r="F735" i="4"/>
  <c r="G735" i="4" s="1"/>
  <c r="I734" i="4"/>
  <c r="J734" i="4" s="1"/>
  <c r="F734" i="4"/>
  <c r="G734" i="4" s="1"/>
  <c r="I733" i="4"/>
  <c r="J733" i="4" s="1"/>
  <c r="F733" i="4"/>
  <c r="G733" i="4" s="1"/>
  <c r="I732" i="4"/>
  <c r="J732" i="4" s="1"/>
  <c r="F732" i="4"/>
  <c r="G732" i="4" s="1"/>
  <c r="I731" i="4"/>
  <c r="J731" i="4" s="1"/>
  <c r="F731" i="4"/>
  <c r="G731" i="4" s="1"/>
  <c r="I730" i="4"/>
  <c r="J730" i="4" s="1"/>
  <c r="F730" i="4"/>
  <c r="G730" i="4" s="1"/>
  <c r="I729" i="4"/>
  <c r="J729" i="4" s="1"/>
  <c r="F729" i="4"/>
  <c r="G729" i="4" s="1"/>
  <c r="I728" i="4"/>
  <c r="J728" i="4" s="1"/>
  <c r="F728" i="4"/>
  <c r="G728" i="4" s="1"/>
  <c r="I727" i="4"/>
  <c r="J727" i="4" s="1"/>
  <c r="F727" i="4"/>
  <c r="G727" i="4" s="1"/>
  <c r="I726" i="4"/>
  <c r="J726" i="4" s="1"/>
  <c r="F726" i="4"/>
  <c r="G726" i="4" s="1"/>
  <c r="I725" i="4"/>
  <c r="J725" i="4" s="1"/>
  <c r="F725" i="4"/>
  <c r="G725" i="4" s="1"/>
  <c r="I724" i="4"/>
  <c r="J724" i="4" s="1"/>
  <c r="F724" i="4"/>
  <c r="G724" i="4" s="1"/>
  <c r="I723" i="4"/>
  <c r="J723" i="4" s="1"/>
  <c r="F723" i="4"/>
  <c r="G723" i="4" s="1"/>
  <c r="I722" i="4"/>
  <c r="J722" i="4" s="1"/>
  <c r="F722" i="4"/>
  <c r="G722" i="4" s="1"/>
  <c r="I721" i="4"/>
  <c r="J721" i="4" s="1"/>
  <c r="F721" i="4"/>
  <c r="G721" i="4" s="1"/>
  <c r="I720" i="4"/>
  <c r="J720" i="4" s="1"/>
  <c r="F720" i="4"/>
  <c r="G720" i="4" s="1"/>
  <c r="I719" i="4"/>
  <c r="J719" i="4" s="1"/>
  <c r="F719" i="4"/>
  <c r="G719" i="4" s="1"/>
  <c r="I718" i="4"/>
  <c r="J718" i="4" s="1"/>
  <c r="F718" i="4"/>
  <c r="G718" i="4" s="1"/>
  <c r="I717" i="4"/>
  <c r="J717" i="4" s="1"/>
  <c r="F717" i="4"/>
  <c r="G717" i="4" s="1"/>
  <c r="I716" i="4"/>
  <c r="J716" i="4" s="1"/>
  <c r="F716" i="4"/>
  <c r="G716" i="4" s="1"/>
  <c r="I715" i="4"/>
  <c r="J715" i="4" s="1"/>
  <c r="F715" i="4"/>
  <c r="G715" i="4" s="1"/>
  <c r="I714" i="4"/>
  <c r="J714" i="4" s="1"/>
  <c r="F714" i="4"/>
  <c r="G714" i="4" s="1"/>
  <c r="I713" i="4"/>
  <c r="J713" i="4" s="1"/>
  <c r="F713" i="4"/>
  <c r="G713" i="4" s="1"/>
  <c r="I712" i="4"/>
  <c r="J712" i="4" s="1"/>
  <c r="F712" i="4"/>
  <c r="G712" i="4" s="1"/>
  <c r="I711" i="4"/>
  <c r="J711" i="4" s="1"/>
  <c r="F711" i="4"/>
  <c r="G711" i="4" s="1"/>
  <c r="I710" i="4"/>
  <c r="J710" i="4" s="1"/>
  <c r="F710" i="4"/>
  <c r="G710" i="4" s="1"/>
  <c r="I709" i="4"/>
  <c r="J709" i="4" s="1"/>
  <c r="F709" i="4"/>
  <c r="G709" i="4" s="1"/>
  <c r="I708" i="4"/>
  <c r="J708" i="4" s="1"/>
  <c r="F708" i="4"/>
  <c r="G708" i="4" s="1"/>
  <c r="I707" i="4"/>
  <c r="J707" i="4" s="1"/>
  <c r="F707" i="4"/>
  <c r="G707" i="4" s="1"/>
  <c r="I706" i="4"/>
  <c r="J706" i="4" s="1"/>
  <c r="F706" i="4"/>
  <c r="G706" i="4" s="1"/>
  <c r="I705" i="4"/>
  <c r="J705" i="4" s="1"/>
  <c r="F705" i="4"/>
  <c r="G705" i="4" s="1"/>
  <c r="I704" i="4"/>
  <c r="J704" i="4" s="1"/>
  <c r="F704" i="4"/>
  <c r="G704" i="4" s="1"/>
  <c r="I703" i="4"/>
  <c r="J703" i="4" s="1"/>
  <c r="F703" i="4"/>
  <c r="G703" i="4" s="1"/>
  <c r="I702" i="4"/>
  <c r="J702" i="4" s="1"/>
  <c r="F702" i="4"/>
  <c r="G702" i="4" s="1"/>
  <c r="I701" i="4"/>
  <c r="J701" i="4" s="1"/>
  <c r="F701" i="4"/>
  <c r="G701" i="4" s="1"/>
  <c r="I700" i="4"/>
  <c r="J700" i="4" s="1"/>
  <c r="F700" i="4"/>
  <c r="G700" i="4" s="1"/>
  <c r="I699" i="4"/>
  <c r="J699" i="4" s="1"/>
  <c r="F699" i="4"/>
  <c r="G699" i="4" s="1"/>
  <c r="I698" i="4"/>
  <c r="J698" i="4" s="1"/>
  <c r="F698" i="4"/>
  <c r="G698" i="4" s="1"/>
  <c r="I697" i="4"/>
  <c r="J697" i="4" s="1"/>
  <c r="F697" i="4"/>
  <c r="G697" i="4" s="1"/>
  <c r="I696" i="4"/>
  <c r="J696" i="4" s="1"/>
  <c r="F696" i="4"/>
  <c r="G696" i="4" s="1"/>
  <c r="I695" i="4"/>
  <c r="J695" i="4" s="1"/>
  <c r="F695" i="4"/>
  <c r="G695" i="4" s="1"/>
  <c r="I694" i="4"/>
  <c r="J694" i="4" s="1"/>
  <c r="F694" i="4"/>
  <c r="G694" i="4" s="1"/>
  <c r="I693" i="4"/>
  <c r="J693" i="4" s="1"/>
  <c r="F693" i="4"/>
  <c r="G693" i="4" s="1"/>
  <c r="I692" i="4"/>
  <c r="J692" i="4" s="1"/>
  <c r="F692" i="4"/>
  <c r="G692" i="4" s="1"/>
  <c r="I691" i="4"/>
  <c r="J691" i="4" s="1"/>
  <c r="F691" i="4"/>
  <c r="G691" i="4" s="1"/>
  <c r="I690" i="4"/>
  <c r="J690" i="4" s="1"/>
  <c r="F690" i="4"/>
  <c r="G690" i="4" s="1"/>
  <c r="I689" i="4"/>
  <c r="J689" i="4" s="1"/>
  <c r="F689" i="4"/>
  <c r="G689" i="4" s="1"/>
  <c r="I688" i="4"/>
  <c r="J688" i="4" s="1"/>
  <c r="F688" i="4"/>
  <c r="G688" i="4" s="1"/>
  <c r="I687" i="4"/>
  <c r="J687" i="4" s="1"/>
  <c r="F687" i="4"/>
  <c r="G687" i="4" s="1"/>
  <c r="I686" i="4"/>
  <c r="J686" i="4" s="1"/>
  <c r="F686" i="4"/>
  <c r="G686" i="4" s="1"/>
  <c r="I685" i="4"/>
  <c r="J685" i="4" s="1"/>
  <c r="F685" i="4"/>
  <c r="G685" i="4" s="1"/>
  <c r="I684" i="4"/>
  <c r="J684" i="4" s="1"/>
  <c r="F684" i="4"/>
  <c r="G684" i="4" s="1"/>
  <c r="I683" i="4"/>
  <c r="J683" i="4" s="1"/>
  <c r="F683" i="4"/>
  <c r="G683" i="4" s="1"/>
  <c r="I682" i="4"/>
  <c r="J682" i="4" s="1"/>
  <c r="F682" i="4"/>
  <c r="G682" i="4" s="1"/>
  <c r="I681" i="4"/>
  <c r="J681" i="4" s="1"/>
  <c r="F681" i="4"/>
  <c r="G681" i="4" s="1"/>
  <c r="I680" i="4"/>
  <c r="J680" i="4" s="1"/>
  <c r="F680" i="4"/>
  <c r="G680" i="4" s="1"/>
  <c r="I679" i="4"/>
  <c r="J679" i="4" s="1"/>
  <c r="F679" i="4"/>
  <c r="G679" i="4" s="1"/>
  <c r="I678" i="4"/>
  <c r="J678" i="4" s="1"/>
  <c r="F678" i="4"/>
  <c r="G678" i="4" s="1"/>
  <c r="I677" i="4"/>
  <c r="J677" i="4" s="1"/>
  <c r="F677" i="4"/>
  <c r="G677" i="4" s="1"/>
  <c r="I676" i="4"/>
  <c r="J676" i="4" s="1"/>
  <c r="F676" i="4"/>
  <c r="G676" i="4" s="1"/>
  <c r="I675" i="4"/>
  <c r="J675" i="4" s="1"/>
  <c r="F675" i="4"/>
  <c r="G675" i="4" s="1"/>
  <c r="I674" i="4"/>
  <c r="J674" i="4" s="1"/>
  <c r="F674" i="4"/>
  <c r="G674" i="4" s="1"/>
  <c r="I673" i="4"/>
  <c r="J673" i="4" s="1"/>
  <c r="F673" i="4"/>
  <c r="G673" i="4" s="1"/>
  <c r="I672" i="4"/>
  <c r="J672" i="4" s="1"/>
  <c r="F672" i="4"/>
  <c r="G672" i="4" s="1"/>
  <c r="I671" i="4"/>
  <c r="J671" i="4" s="1"/>
  <c r="F671" i="4"/>
  <c r="G671" i="4" s="1"/>
  <c r="I670" i="4"/>
  <c r="J670" i="4" s="1"/>
  <c r="F670" i="4"/>
  <c r="G670" i="4" s="1"/>
  <c r="I669" i="4"/>
  <c r="J669" i="4" s="1"/>
  <c r="F669" i="4"/>
  <c r="G669" i="4" s="1"/>
  <c r="I668" i="4"/>
  <c r="J668" i="4" s="1"/>
  <c r="F668" i="4"/>
  <c r="G668" i="4" s="1"/>
  <c r="I667" i="4"/>
  <c r="J667" i="4" s="1"/>
  <c r="F667" i="4"/>
  <c r="G667" i="4" s="1"/>
  <c r="I666" i="4"/>
  <c r="J666" i="4" s="1"/>
  <c r="F666" i="4"/>
  <c r="G666" i="4" s="1"/>
  <c r="I665" i="4"/>
  <c r="J665" i="4" s="1"/>
  <c r="F665" i="4"/>
  <c r="G665" i="4" s="1"/>
  <c r="I664" i="4"/>
  <c r="J664" i="4" s="1"/>
  <c r="F664" i="4"/>
  <c r="G664" i="4" s="1"/>
  <c r="I663" i="4"/>
  <c r="J663" i="4" s="1"/>
  <c r="F663" i="4"/>
  <c r="G663" i="4" s="1"/>
  <c r="I662" i="4"/>
  <c r="J662" i="4" s="1"/>
  <c r="F662" i="4"/>
  <c r="G662" i="4" s="1"/>
  <c r="I661" i="4"/>
  <c r="J661" i="4" s="1"/>
  <c r="F661" i="4"/>
  <c r="G661" i="4" s="1"/>
  <c r="I660" i="4"/>
  <c r="J660" i="4" s="1"/>
  <c r="F660" i="4"/>
  <c r="G660" i="4" s="1"/>
  <c r="I659" i="4"/>
  <c r="J659" i="4" s="1"/>
  <c r="F659" i="4"/>
  <c r="G659" i="4" s="1"/>
  <c r="I658" i="4"/>
  <c r="J658" i="4" s="1"/>
  <c r="F658" i="4"/>
  <c r="G658" i="4" s="1"/>
  <c r="I657" i="4"/>
  <c r="J657" i="4" s="1"/>
  <c r="F657" i="4"/>
  <c r="G657" i="4" s="1"/>
  <c r="I656" i="4"/>
  <c r="J656" i="4" s="1"/>
  <c r="F656" i="4"/>
  <c r="G656" i="4" s="1"/>
  <c r="I655" i="4"/>
  <c r="J655" i="4" s="1"/>
  <c r="F655" i="4"/>
  <c r="G655" i="4" s="1"/>
  <c r="I654" i="4"/>
  <c r="J654" i="4" s="1"/>
  <c r="F654" i="4"/>
  <c r="G654" i="4" s="1"/>
  <c r="I653" i="4"/>
  <c r="J653" i="4" s="1"/>
  <c r="F653" i="4"/>
  <c r="G653" i="4" s="1"/>
  <c r="I652" i="4"/>
  <c r="J652" i="4" s="1"/>
  <c r="F652" i="4"/>
  <c r="G652" i="4" s="1"/>
  <c r="I651" i="4"/>
  <c r="J651" i="4" s="1"/>
  <c r="F651" i="4"/>
  <c r="G651" i="4" s="1"/>
  <c r="I650" i="4"/>
  <c r="J650" i="4" s="1"/>
  <c r="F650" i="4"/>
  <c r="G650" i="4" s="1"/>
  <c r="I649" i="4"/>
  <c r="J649" i="4" s="1"/>
  <c r="F649" i="4"/>
  <c r="G649" i="4" s="1"/>
  <c r="I648" i="4"/>
  <c r="J648" i="4" s="1"/>
  <c r="F648" i="4"/>
  <c r="G648" i="4" s="1"/>
  <c r="I647" i="4"/>
  <c r="J647" i="4" s="1"/>
  <c r="F647" i="4"/>
  <c r="G647" i="4" s="1"/>
  <c r="I646" i="4"/>
  <c r="J646" i="4" s="1"/>
  <c r="F646" i="4"/>
  <c r="G646" i="4" s="1"/>
  <c r="I645" i="4"/>
  <c r="J645" i="4" s="1"/>
  <c r="F645" i="4"/>
  <c r="G645" i="4" s="1"/>
  <c r="I644" i="4"/>
  <c r="J644" i="4" s="1"/>
  <c r="F644" i="4"/>
  <c r="G644" i="4" s="1"/>
  <c r="I643" i="4"/>
  <c r="J643" i="4" s="1"/>
  <c r="F643" i="4"/>
  <c r="G643" i="4" s="1"/>
  <c r="I642" i="4"/>
  <c r="J642" i="4" s="1"/>
  <c r="F642" i="4"/>
  <c r="G642" i="4" s="1"/>
  <c r="I641" i="4"/>
  <c r="J641" i="4" s="1"/>
  <c r="F641" i="4"/>
  <c r="G641" i="4" s="1"/>
  <c r="I640" i="4"/>
  <c r="J640" i="4" s="1"/>
  <c r="F640" i="4"/>
  <c r="G640" i="4" s="1"/>
  <c r="I639" i="4"/>
  <c r="J639" i="4" s="1"/>
  <c r="F639" i="4"/>
  <c r="G639" i="4" s="1"/>
  <c r="I638" i="4"/>
  <c r="J638" i="4" s="1"/>
  <c r="F638" i="4"/>
  <c r="G638" i="4" s="1"/>
  <c r="I637" i="4"/>
  <c r="J637" i="4" s="1"/>
  <c r="F637" i="4"/>
  <c r="G637" i="4" s="1"/>
  <c r="I636" i="4"/>
  <c r="J636" i="4" s="1"/>
  <c r="F636" i="4"/>
  <c r="G636" i="4" s="1"/>
  <c r="I635" i="4"/>
  <c r="J635" i="4" s="1"/>
  <c r="F635" i="4"/>
  <c r="G635" i="4" s="1"/>
  <c r="I634" i="4"/>
  <c r="J634" i="4" s="1"/>
  <c r="F634" i="4"/>
  <c r="G634" i="4" s="1"/>
  <c r="I633" i="4"/>
  <c r="J633" i="4" s="1"/>
  <c r="F633" i="4"/>
  <c r="G633" i="4" s="1"/>
  <c r="I632" i="4"/>
  <c r="J632" i="4" s="1"/>
  <c r="F632" i="4"/>
  <c r="G632" i="4" s="1"/>
  <c r="I631" i="4"/>
  <c r="J631" i="4" s="1"/>
  <c r="F631" i="4"/>
  <c r="G631" i="4" s="1"/>
  <c r="I630" i="4"/>
  <c r="J630" i="4" s="1"/>
  <c r="F630" i="4"/>
  <c r="G630" i="4" s="1"/>
  <c r="I629" i="4"/>
  <c r="J629" i="4" s="1"/>
  <c r="F629" i="4"/>
  <c r="G629" i="4" s="1"/>
  <c r="I628" i="4"/>
  <c r="J628" i="4" s="1"/>
  <c r="F628" i="4"/>
  <c r="G628" i="4" s="1"/>
  <c r="I627" i="4"/>
  <c r="J627" i="4" s="1"/>
  <c r="F627" i="4"/>
  <c r="G627" i="4" s="1"/>
  <c r="I626" i="4"/>
  <c r="J626" i="4" s="1"/>
  <c r="F626" i="4"/>
  <c r="G626" i="4" s="1"/>
  <c r="I625" i="4"/>
  <c r="J625" i="4" s="1"/>
  <c r="F625" i="4"/>
  <c r="G625" i="4" s="1"/>
  <c r="I624" i="4"/>
  <c r="J624" i="4" s="1"/>
  <c r="F624" i="4"/>
  <c r="G624" i="4" s="1"/>
  <c r="I623" i="4"/>
  <c r="J623" i="4" s="1"/>
  <c r="F623" i="4"/>
  <c r="G623" i="4" s="1"/>
  <c r="I622" i="4"/>
  <c r="J622" i="4" s="1"/>
  <c r="F622" i="4"/>
  <c r="G622" i="4" s="1"/>
  <c r="I621" i="4"/>
  <c r="J621" i="4" s="1"/>
  <c r="F621" i="4"/>
  <c r="G621" i="4" s="1"/>
  <c r="I620" i="4"/>
  <c r="J620" i="4" s="1"/>
  <c r="F620" i="4"/>
  <c r="G620" i="4" s="1"/>
  <c r="I619" i="4"/>
  <c r="J619" i="4" s="1"/>
  <c r="F619" i="4"/>
  <c r="G619" i="4" s="1"/>
  <c r="I618" i="4"/>
  <c r="J618" i="4" s="1"/>
  <c r="F618" i="4"/>
  <c r="G618" i="4" s="1"/>
  <c r="I617" i="4"/>
  <c r="J617" i="4" s="1"/>
  <c r="F617" i="4"/>
  <c r="G617" i="4" s="1"/>
  <c r="I616" i="4"/>
  <c r="J616" i="4" s="1"/>
  <c r="F616" i="4"/>
  <c r="G616" i="4" s="1"/>
  <c r="I615" i="4"/>
  <c r="J615" i="4" s="1"/>
  <c r="F615" i="4"/>
  <c r="G615" i="4" s="1"/>
  <c r="I614" i="4"/>
  <c r="J614" i="4" s="1"/>
  <c r="F614" i="4"/>
  <c r="G614" i="4" s="1"/>
  <c r="I613" i="4"/>
  <c r="J613" i="4" s="1"/>
  <c r="G613" i="4"/>
  <c r="F613" i="4"/>
  <c r="I612" i="4"/>
  <c r="J612" i="4" s="1"/>
  <c r="F612" i="4"/>
  <c r="G612" i="4" s="1"/>
  <c r="I611" i="4"/>
  <c r="J611" i="4" s="1"/>
  <c r="F611" i="4"/>
  <c r="G611" i="4" s="1"/>
  <c r="I610" i="4"/>
  <c r="J610" i="4" s="1"/>
  <c r="F610" i="4"/>
  <c r="G610" i="4" s="1"/>
  <c r="I609" i="4"/>
  <c r="J609" i="4" s="1"/>
  <c r="F609" i="4"/>
  <c r="G609" i="4" s="1"/>
  <c r="I608" i="4"/>
  <c r="J608" i="4" s="1"/>
  <c r="F608" i="4"/>
  <c r="G608" i="4" s="1"/>
  <c r="I607" i="4"/>
  <c r="J607" i="4" s="1"/>
  <c r="F607" i="4"/>
  <c r="G607" i="4" s="1"/>
  <c r="I606" i="4"/>
  <c r="J606" i="4" s="1"/>
  <c r="F606" i="4"/>
  <c r="G606" i="4" s="1"/>
  <c r="I605" i="4"/>
  <c r="J605" i="4" s="1"/>
  <c r="F605" i="4"/>
  <c r="G605" i="4" s="1"/>
  <c r="I604" i="4"/>
  <c r="J604" i="4" s="1"/>
  <c r="F604" i="4"/>
  <c r="G604" i="4" s="1"/>
  <c r="I603" i="4"/>
  <c r="J603" i="4" s="1"/>
  <c r="F603" i="4"/>
  <c r="G603" i="4" s="1"/>
  <c r="I602" i="4"/>
  <c r="J602" i="4" s="1"/>
  <c r="F602" i="4"/>
  <c r="G602" i="4" s="1"/>
  <c r="I601" i="4"/>
  <c r="J601" i="4" s="1"/>
  <c r="F601" i="4"/>
  <c r="G601" i="4" s="1"/>
  <c r="I600" i="4"/>
  <c r="J600" i="4" s="1"/>
  <c r="F600" i="4"/>
  <c r="G600" i="4" s="1"/>
  <c r="I599" i="4"/>
  <c r="J599" i="4" s="1"/>
  <c r="F599" i="4"/>
  <c r="G599" i="4" s="1"/>
  <c r="I598" i="4"/>
  <c r="J598" i="4" s="1"/>
  <c r="F598" i="4"/>
  <c r="G598" i="4" s="1"/>
  <c r="I597" i="4"/>
  <c r="J597" i="4" s="1"/>
  <c r="F597" i="4"/>
  <c r="G597" i="4" s="1"/>
  <c r="I596" i="4"/>
  <c r="J596" i="4" s="1"/>
  <c r="F596" i="4"/>
  <c r="G596" i="4" s="1"/>
  <c r="I595" i="4"/>
  <c r="J595" i="4" s="1"/>
  <c r="F595" i="4"/>
  <c r="G595" i="4" s="1"/>
  <c r="I594" i="4"/>
  <c r="J594" i="4" s="1"/>
  <c r="F594" i="4"/>
  <c r="G594" i="4" s="1"/>
  <c r="I593" i="4"/>
  <c r="J593" i="4" s="1"/>
  <c r="F593" i="4"/>
  <c r="G593" i="4" s="1"/>
  <c r="I592" i="4"/>
  <c r="J592" i="4" s="1"/>
  <c r="F592" i="4"/>
  <c r="G592" i="4" s="1"/>
  <c r="I591" i="4"/>
  <c r="J591" i="4" s="1"/>
  <c r="F591" i="4"/>
  <c r="G591" i="4" s="1"/>
  <c r="I590" i="4"/>
  <c r="J590" i="4" s="1"/>
  <c r="F590" i="4"/>
  <c r="G590" i="4" s="1"/>
  <c r="I589" i="4"/>
  <c r="J589" i="4" s="1"/>
  <c r="F589" i="4"/>
  <c r="G589" i="4" s="1"/>
  <c r="I588" i="4"/>
  <c r="J588" i="4" s="1"/>
  <c r="F588" i="4"/>
  <c r="G588" i="4" s="1"/>
  <c r="I587" i="4"/>
  <c r="J587" i="4" s="1"/>
  <c r="F587" i="4"/>
  <c r="G587" i="4" s="1"/>
  <c r="I586" i="4"/>
  <c r="J586" i="4" s="1"/>
  <c r="F586" i="4"/>
  <c r="G586" i="4" s="1"/>
  <c r="I585" i="4"/>
  <c r="J585" i="4" s="1"/>
  <c r="F585" i="4"/>
  <c r="G585" i="4" s="1"/>
  <c r="I584" i="4"/>
  <c r="J584" i="4" s="1"/>
  <c r="F584" i="4"/>
  <c r="G584" i="4" s="1"/>
  <c r="I583" i="4"/>
  <c r="J583" i="4" s="1"/>
  <c r="F583" i="4"/>
  <c r="G583" i="4" s="1"/>
  <c r="I582" i="4"/>
  <c r="J582" i="4" s="1"/>
  <c r="F582" i="4"/>
  <c r="G582" i="4" s="1"/>
  <c r="I581" i="4"/>
  <c r="J581" i="4" s="1"/>
  <c r="F581" i="4"/>
  <c r="G581" i="4" s="1"/>
  <c r="I580" i="4"/>
  <c r="J580" i="4" s="1"/>
  <c r="F580" i="4"/>
  <c r="G580" i="4" s="1"/>
  <c r="I579" i="4"/>
  <c r="J579" i="4" s="1"/>
  <c r="F579" i="4"/>
  <c r="G579" i="4" s="1"/>
  <c r="I578" i="4"/>
  <c r="J578" i="4" s="1"/>
  <c r="F578" i="4"/>
  <c r="G578" i="4" s="1"/>
  <c r="I577" i="4"/>
  <c r="J577" i="4" s="1"/>
  <c r="F577" i="4"/>
  <c r="G577" i="4" s="1"/>
  <c r="I576" i="4"/>
  <c r="J576" i="4" s="1"/>
  <c r="F576" i="4"/>
  <c r="G576" i="4" s="1"/>
  <c r="I575" i="4"/>
  <c r="J575" i="4" s="1"/>
  <c r="F575" i="4"/>
  <c r="G575" i="4" s="1"/>
  <c r="I574" i="4"/>
  <c r="J574" i="4" s="1"/>
  <c r="F574" i="4"/>
  <c r="G574" i="4" s="1"/>
  <c r="I573" i="4"/>
  <c r="J573" i="4" s="1"/>
  <c r="F573" i="4"/>
  <c r="G573" i="4" s="1"/>
  <c r="I572" i="4"/>
  <c r="J572" i="4" s="1"/>
  <c r="F572" i="4"/>
  <c r="G572" i="4" s="1"/>
  <c r="I571" i="4"/>
  <c r="J571" i="4" s="1"/>
  <c r="F571" i="4"/>
  <c r="G571" i="4" s="1"/>
  <c r="I570" i="4"/>
  <c r="J570" i="4" s="1"/>
  <c r="F570" i="4"/>
  <c r="G570" i="4" s="1"/>
  <c r="I569" i="4"/>
  <c r="J569" i="4" s="1"/>
  <c r="F569" i="4"/>
  <c r="G569" i="4" s="1"/>
  <c r="I568" i="4"/>
  <c r="J568" i="4" s="1"/>
  <c r="G568" i="4"/>
  <c r="F568" i="4"/>
  <c r="I567" i="4"/>
  <c r="J567" i="4" s="1"/>
  <c r="F567" i="4"/>
  <c r="G567" i="4" s="1"/>
  <c r="I566" i="4"/>
  <c r="J566" i="4" s="1"/>
  <c r="F566" i="4"/>
  <c r="G566" i="4" s="1"/>
  <c r="I565" i="4"/>
  <c r="J565" i="4" s="1"/>
  <c r="F565" i="4"/>
  <c r="G565" i="4" s="1"/>
  <c r="I564" i="4"/>
  <c r="J564" i="4" s="1"/>
  <c r="F564" i="4"/>
  <c r="G564" i="4" s="1"/>
  <c r="I563" i="4"/>
  <c r="J563" i="4" s="1"/>
  <c r="F563" i="4"/>
  <c r="G563" i="4" s="1"/>
  <c r="I562" i="4"/>
  <c r="J562" i="4" s="1"/>
  <c r="F562" i="4"/>
  <c r="G562" i="4" s="1"/>
  <c r="I561" i="4"/>
  <c r="J561" i="4" s="1"/>
  <c r="F561" i="4"/>
  <c r="G561" i="4" s="1"/>
  <c r="I560" i="4"/>
  <c r="J560" i="4" s="1"/>
  <c r="F560" i="4"/>
  <c r="G560" i="4" s="1"/>
  <c r="I559" i="4"/>
  <c r="J559" i="4" s="1"/>
  <c r="F559" i="4"/>
  <c r="G559" i="4" s="1"/>
  <c r="I558" i="4"/>
  <c r="J558" i="4" s="1"/>
  <c r="F558" i="4"/>
  <c r="G558" i="4" s="1"/>
  <c r="I557" i="4"/>
  <c r="J557" i="4" s="1"/>
  <c r="F557" i="4"/>
  <c r="G557" i="4" s="1"/>
  <c r="I556" i="4"/>
  <c r="J556" i="4" s="1"/>
  <c r="F556" i="4"/>
  <c r="G556" i="4" s="1"/>
  <c r="I555" i="4"/>
  <c r="J555" i="4" s="1"/>
  <c r="G555" i="4"/>
  <c r="F555" i="4"/>
  <c r="I554" i="4"/>
  <c r="J554" i="4" s="1"/>
  <c r="F554" i="4"/>
  <c r="G554" i="4" s="1"/>
  <c r="I553" i="4"/>
  <c r="J553" i="4" s="1"/>
  <c r="F553" i="4"/>
  <c r="G553" i="4" s="1"/>
  <c r="I552" i="4"/>
  <c r="J552" i="4" s="1"/>
  <c r="G552" i="4"/>
  <c r="F552" i="4"/>
  <c r="I551" i="4"/>
  <c r="J551" i="4" s="1"/>
  <c r="F551" i="4"/>
  <c r="G551" i="4" s="1"/>
  <c r="I550" i="4"/>
  <c r="J550" i="4" s="1"/>
  <c r="F550" i="4"/>
  <c r="G550" i="4" s="1"/>
  <c r="I549" i="4"/>
  <c r="J549" i="4" s="1"/>
  <c r="F549" i="4"/>
  <c r="G549" i="4" s="1"/>
  <c r="I548" i="4"/>
  <c r="J548" i="4" s="1"/>
  <c r="F548" i="4"/>
  <c r="G548" i="4" s="1"/>
  <c r="I547" i="4"/>
  <c r="J547" i="4" s="1"/>
  <c r="F547" i="4"/>
  <c r="G547" i="4" s="1"/>
  <c r="I546" i="4"/>
  <c r="J546" i="4" s="1"/>
  <c r="F546" i="4"/>
  <c r="G546" i="4" s="1"/>
  <c r="I545" i="4"/>
  <c r="J545" i="4" s="1"/>
  <c r="F545" i="4"/>
  <c r="G545" i="4" s="1"/>
  <c r="I544" i="4"/>
  <c r="J544" i="4" s="1"/>
  <c r="F544" i="4"/>
  <c r="G544" i="4" s="1"/>
  <c r="I543" i="4"/>
  <c r="J543" i="4" s="1"/>
  <c r="F543" i="4"/>
  <c r="G543" i="4" s="1"/>
  <c r="I542" i="4"/>
  <c r="J542" i="4" s="1"/>
  <c r="F542" i="4"/>
  <c r="G542" i="4" s="1"/>
  <c r="I541" i="4"/>
  <c r="J541" i="4" s="1"/>
  <c r="F541" i="4"/>
  <c r="G541" i="4" s="1"/>
  <c r="I540" i="4"/>
  <c r="J540" i="4" s="1"/>
  <c r="F540" i="4"/>
  <c r="G540" i="4" s="1"/>
  <c r="I539" i="4"/>
  <c r="J539" i="4" s="1"/>
  <c r="F539" i="4"/>
  <c r="G539" i="4" s="1"/>
  <c r="I538" i="4"/>
  <c r="J538" i="4" s="1"/>
  <c r="F538" i="4"/>
  <c r="G538" i="4" s="1"/>
  <c r="I537" i="4"/>
  <c r="J537" i="4" s="1"/>
  <c r="F537" i="4"/>
  <c r="G537" i="4" s="1"/>
  <c r="I536" i="4"/>
  <c r="J536" i="4" s="1"/>
  <c r="F536" i="4"/>
  <c r="G536" i="4" s="1"/>
  <c r="I535" i="4"/>
  <c r="J535" i="4" s="1"/>
  <c r="F535" i="4"/>
  <c r="G535" i="4" s="1"/>
  <c r="I534" i="4"/>
  <c r="J534" i="4" s="1"/>
  <c r="F534" i="4"/>
  <c r="G534" i="4" s="1"/>
  <c r="I533" i="4"/>
  <c r="J533" i="4" s="1"/>
  <c r="F533" i="4"/>
  <c r="G533" i="4" s="1"/>
  <c r="I532" i="4"/>
  <c r="J532" i="4" s="1"/>
  <c r="F532" i="4"/>
  <c r="G532" i="4" s="1"/>
  <c r="I531" i="4"/>
  <c r="J531" i="4" s="1"/>
  <c r="F531" i="4"/>
  <c r="G531" i="4" s="1"/>
  <c r="I530" i="4"/>
  <c r="J530" i="4" s="1"/>
  <c r="F530" i="4"/>
  <c r="G530" i="4" s="1"/>
  <c r="I529" i="4"/>
  <c r="J529" i="4" s="1"/>
  <c r="F529" i="4"/>
  <c r="G529" i="4" s="1"/>
  <c r="I528" i="4"/>
  <c r="J528" i="4" s="1"/>
  <c r="F528" i="4"/>
  <c r="G528" i="4" s="1"/>
  <c r="I527" i="4"/>
  <c r="J527" i="4" s="1"/>
  <c r="F527" i="4"/>
  <c r="G527" i="4" s="1"/>
  <c r="I526" i="4"/>
  <c r="J526" i="4" s="1"/>
  <c r="F526" i="4"/>
  <c r="G526" i="4" s="1"/>
  <c r="I525" i="4"/>
  <c r="J525" i="4" s="1"/>
  <c r="F525" i="4"/>
  <c r="G525" i="4" s="1"/>
  <c r="I524" i="4"/>
  <c r="J524" i="4" s="1"/>
  <c r="F524" i="4"/>
  <c r="G524" i="4" s="1"/>
  <c r="I523" i="4"/>
  <c r="J523" i="4" s="1"/>
  <c r="F523" i="4"/>
  <c r="G523" i="4" s="1"/>
  <c r="I522" i="4"/>
  <c r="J522" i="4" s="1"/>
  <c r="F522" i="4"/>
  <c r="G522" i="4" s="1"/>
  <c r="I521" i="4"/>
  <c r="J521" i="4" s="1"/>
  <c r="F521" i="4"/>
  <c r="G521" i="4" s="1"/>
  <c r="I520" i="4"/>
  <c r="J520" i="4" s="1"/>
  <c r="F520" i="4"/>
  <c r="G520" i="4" s="1"/>
  <c r="I519" i="4"/>
  <c r="J519" i="4" s="1"/>
  <c r="F519" i="4"/>
  <c r="G519" i="4" s="1"/>
  <c r="I518" i="4"/>
  <c r="J518" i="4" s="1"/>
  <c r="F518" i="4"/>
  <c r="G518" i="4" s="1"/>
  <c r="I517" i="4"/>
  <c r="J517" i="4" s="1"/>
  <c r="F517" i="4"/>
  <c r="G517" i="4" s="1"/>
  <c r="I516" i="4"/>
  <c r="J516" i="4" s="1"/>
  <c r="F516" i="4"/>
  <c r="G516" i="4" s="1"/>
  <c r="I515" i="4"/>
  <c r="J515" i="4" s="1"/>
  <c r="F515" i="4"/>
  <c r="G515" i="4" s="1"/>
  <c r="I514" i="4"/>
  <c r="J514" i="4" s="1"/>
  <c r="F514" i="4"/>
  <c r="G514" i="4" s="1"/>
  <c r="I513" i="4"/>
  <c r="J513" i="4" s="1"/>
  <c r="F513" i="4"/>
  <c r="G513" i="4" s="1"/>
  <c r="I512" i="4"/>
  <c r="J512" i="4" s="1"/>
  <c r="F512" i="4"/>
  <c r="G512" i="4" s="1"/>
  <c r="I511" i="4"/>
  <c r="J511" i="4" s="1"/>
  <c r="F511" i="4"/>
  <c r="G511" i="4" s="1"/>
  <c r="I510" i="4"/>
  <c r="J510" i="4" s="1"/>
  <c r="F510" i="4"/>
  <c r="G510" i="4" s="1"/>
  <c r="I509" i="4"/>
  <c r="J509" i="4" s="1"/>
  <c r="F509" i="4"/>
  <c r="G509" i="4" s="1"/>
  <c r="I508" i="4"/>
  <c r="J508" i="4" s="1"/>
  <c r="F508" i="4"/>
  <c r="G508" i="4" s="1"/>
  <c r="I507" i="4"/>
  <c r="J507" i="4" s="1"/>
  <c r="F507" i="4"/>
  <c r="G507" i="4" s="1"/>
  <c r="I506" i="4"/>
  <c r="J506" i="4" s="1"/>
  <c r="F506" i="4"/>
  <c r="G506" i="4" s="1"/>
  <c r="I505" i="4"/>
  <c r="J505" i="4" s="1"/>
  <c r="F505" i="4"/>
  <c r="G505" i="4" s="1"/>
  <c r="I504" i="4"/>
  <c r="J504" i="4" s="1"/>
  <c r="F504" i="4"/>
  <c r="G504" i="4" s="1"/>
  <c r="I503" i="4"/>
  <c r="J503" i="4" s="1"/>
  <c r="F503" i="4"/>
  <c r="G503" i="4" s="1"/>
  <c r="I502" i="4"/>
  <c r="J502" i="4" s="1"/>
  <c r="F502" i="4"/>
  <c r="G502" i="4" s="1"/>
  <c r="I501" i="4"/>
  <c r="J501" i="4" s="1"/>
  <c r="F501" i="4"/>
  <c r="G501" i="4" s="1"/>
  <c r="I500" i="4"/>
  <c r="J500" i="4" s="1"/>
  <c r="F500" i="4"/>
  <c r="G500" i="4" s="1"/>
  <c r="I499" i="4"/>
  <c r="J499" i="4" s="1"/>
  <c r="F499" i="4"/>
  <c r="G499" i="4" s="1"/>
  <c r="I498" i="4"/>
  <c r="J498" i="4" s="1"/>
  <c r="F498" i="4"/>
  <c r="G498" i="4" s="1"/>
  <c r="I497" i="4"/>
  <c r="J497" i="4" s="1"/>
  <c r="F497" i="4"/>
  <c r="G497" i="4" s="1"/>
  <c r="I496" i="4"/>
  <c r="J496" i="4" s="1"/>
  <c r="F496" i="4"/>
  <c r="G496" i="4" s="1"/>
  <c r="I495" i="4"/>
  <c r="J495" i="4" s="1"/>
  <c r="F495" i="4"/>
  <c r="G495" i="4" s="1"/>
  <c r="I494" i="4"/>
  <c r="J494" i="4" s="1"/>
  <c r="F494" i="4"/>
  <c r="G494" i="4" s="1"/>
  <c r="I493" i="4"/>
  <c r="J493" i="4" s="1"/>
  <c r="F493" i="4"/>
  <c r="G493" i="4" s="1"/>
  <c r="I492" i="4"/>
  <c r="J492" i="4" s="1"/>
  <c r="F492" i="4"/>
  <c r="G492" i="4" s="1"/>
  <c r="I491" i="4"/>
  <c r="J491" i="4" s="1"/>
  <c r="F491" i="4"/>
  <c r="G491" i="4" s="1"/>
  <c r="I490" i="4"/>
  <c r="J490" i="4" s="1"/>
  <c r="F490" i="4"/>
  <c r="G490" i="4" s="1"/>
  <c r="I489" i="4"/>
  <c r="J489" i="4" s="1"/>
  <c r="F489" i="4"/>
  <c r="G489" i="4" s="1"/>
  <c r="I488" i="4"/>
  <c r="J488" i="4" s="1"/>
  <c r="F488" i="4"/>
  <c r="G488" i="4" s="1"/>
  <c r="I487" i="4"/>
  <c r="J487" i="4" s="1"/>
  <c r="F487" i="4"/>
  <c r="G487" i="4" s="1"/>
  <c r="I486" i="4"/>
  <c r="J486" i="4" s="1"/>
  <c r="F486" i="4"/>
  <c r="G486" i="4" s="1"/>
  <c r="I485" i="4"/>
  <c r="J485" i="4" s="1"/>
  <c r="F485" i="4"/>
  <c r="G485" i="4" s="1"/>
  <c r="I484" i="4"/>
  <c r="J484" i="4" s="1"/>
  <c r="F484" i="4"/>
  <c r="G484" i="4" s="1"/>
  <c r="I483" i="4"/>
  <c r="J483" i="4" s="1"/>
  <c r="F483" i="4"/>
  <c r="G483" i="4" s="1"/>
  <c r="I482" i="4"/>
  <c r="J482" i="4" s="1"/>
  <c r="F482" i="4"/>
  <c r="G482" i="4" s="1"/>
  <c r="I481" i="4"/>
  <c r="J481" i="4" s="1"/>
  <c r="F481" i="4"/>
  <c r="G481" i="4" s="1"/>
  <c r="I480" i="4"/>
  <c r="J480" i="4" s="1"/>
  <c r="F480" i="4"/>
  <c r="G480" i="4" s="1"/>
  <c r="I479" i="4"/>
  <c r="J479" i="4" s="1"/>
  <c r="F479" i="4"/>
  <c r="G479" i="4" s="1"/>
  <c r="I478" i="4"/>
  <c r="J478" i="4" s="1"/>
  <c r="F478" i="4"/>
  <c r="G478" i="4" s="1"/>
  <c r="I477" i="4"/>
  <c r="J477" i="4" s="1"/>
  <c r="F477" i="4"/>
  <c r="G477" i="4" s="1"/>
  <c r="I476" i="4"/>
  <c r="J476" i="4" s="1"/>
  <c r="F476" i="4"/>
  <c r="G476" i="4" s="1"/>
  <c r="I475" i="4"/>
  <c r="J475" i="4" s="1"/>
  <c r="F475" i="4"/>
  <c r="G475" i="4" s="1"/>
  <c r="I474" i="4"/>
  <c r="J474" i="4" s="1"/>
  <c r="F474" i="4"/>
  <c r="G474" i="4" s="1"/>
  <c r="I473" i="4"/>
  <c r="J473" i="4" s="1"/>
  <c r="F473" i="4"/>
  <c r="G473" i="4" s="1"/>
  <c r="I472" i="4"/>
  <c r="J472" i="4" s="1"/>
  <c r="F472" i="4"/>
  <c r="G472" i="4" s="1"/>
  <c r="I471" i="4"/>
  <c r="J471" i="4" s="1"/>
  <c r="F471" i="4"/>
  <c r="G471" i="4" s="1"/>
  <c r="I470" i="4"/>
  <c r="J470" i="4" s="1"/>
  <c r="F470" i="4"/>
  <c r="G470" i="4" s="1"/>
  <c r="I469" i="4"/>
  <c r="J469" i="4" s="1"/>
  <c r="F469" i="4"/>
  <c r="G469" i="4" s="1"/>
  <c r="I468" i="4"/>
  <c r="J468" i="4" s="1"/>
  <c r="F468" i="4"/>
  <c r="G468" i="4" s="1"/>
  <c r="I467" i="4"/>
  <c r="J467" i="4" s="1"/>
  <c r="F467" i="4"/>
  <c r="G467" i="4" s="1"/>
  <c r="I466" i="4"/>
  <c r="J466" i="4" s="1"/>
  <c r="F466" i="4"/>
  <c r="G466" i="4" s="1"/>
  <c r="I465" i="4"/>
  <c r="J465" i="4" s="1"/>
  <c r="F465" i="4"/>
  <c r="G465" i="4" s="1"/>
  <c r="I464" i="4"/>
  <c r="J464" i="4" s="1"/>
  <c r="F464" i="4"/>
  <c r="G464" i="4" s="1"/>
  <c r="I463" i="4"/>
  <c r="J463" i="4" s="1"/>
  <c r="F463" i="4"/>
  <c r="G463" i="4" s="1"/>
  <c r="I462" i="4"/>
  <c r="J462" i="4" s="1"/>
  <c r="F462" i="4"/>
  <c r="G462" i="4" s="1"/>
  <c r="I461" i="4"/>
  <c r="J461" i="4" s="1"/>
  <c r="F461" i="4"/>
  <c r="G461" i="4" s="1"/>
  <c r="I460" i="4"/>
  <c r="J460" i="4" s="1"/>
  <c r="F460" i="4"/>
  <c r="G460" i="4" s="1"/>
  <c r="I459" i="4"/>
  <c r="J459" i="4" s="1"/>
  <c r="F459" i="4"/>
  <c r="G459" i="4" s="1"/>
  <c r="I458" i="4"/>
  <c r="J458" i="4" s="1"/>
  <c r="F458" i="4"/>
  <c r="G458" i="4" s="1"/>
  <c r="I457" i="4"/>
  <c r="J457" i="4" s="1"/>
  <c r="F457" i="4"/>
  <c r="G457" i="4" s="1"/>
  <c r="I456" i="4"/>
  <c r="J456" i="4" s="1"/>
  <c r="F456" i="4"/>
  <c r="G456" i="4" s="1"/>
  <c r="I455" i="4"/>
  <c r="J455" i="4" s="1"/>
  <c r="F455" i="4"/>
  <c r="G455" i="4" s="1"/>
  <c r="I454" i="4"/>
  <c r="J454" i="4" s="1"/>
  <c r="F454" i="4"/>
  <c r="G454" i="4" s="1"/>
  <c r="I453" i="4"/>
  <c r="J453" i="4" s="1"/>
  <c r="F453" i="4"/>
  <c r="G453" i="4" s="1"/>
  <c r="I452" i="4"/>
  <c r="J452" i="4" s="1"/>
  <c r="F452" i="4"/>
  <c r="G452" i="4" s="1"/>
  <c r="I451" i="4"/>
  <c r="J451" i="4" s="1"/>
  <c r="F451" i="4"/>
  <c r="G451" i="4" s="1"/>
  <c r="I450" i="4"/>
  <c r="J450" i="4" s="1"/>
  <c r="F450" i="4"/>
  <c r="G450" i="4" s="1"/>
  <c r="I449" i="4"/>
  <c r="J449" i="4" s="1"/>
  <c r="F449" i="4"/>
  <c r="G449" i="4" s="1"/>
  <c r="I448" i="4"/>
  <c r="J448" i="4" s="1"/>
  <c r="F448" i="4"/>
  <c r="G448" i="4" s="1"/>
  <c r="I447" i="4"/>
  <c r="J447" i="4" s="1"/>
  <c r="F447" i="4"/>
  <c r="G447" i="4" s="1"/>
  <c r="I446" i="4"/>
  <c r="J446" i="4" s="1"/>
  <c r="F446" i="4"/>
  <c r="G446" i="4" s="1"/>
  <c r="I445" i="4"/>
  <c r="J445" i="4" s="1"/>
  <c r="F445" i="4"/>
  <c r="G445" i="4" s="1"/>
  <c r="I444" i="4"/>
  <c r="J444" i="4" s="1"/>
  <c r="F444" i="4"/>
  <c r="G444" i="4" s="1"/>
  <c r="I443" i="4"/>
  <c r="J443" i="4" s="1"/>
  <c r="F443" i="4"/>
  <c r="G443" i="4" s="1"/>
  <c r="I442" i="4"/>
  <c r="J442" i="4" s="1"/>
  <c r="F442" i="4"/>
  <c r="G442" i="4" s="1"/>
  <c r="I441" i="4"/>
  <c r="J441" i="4" s="1"/>
  <c r="F441" i="4"/>
  <c r="G441" i="4" s="1"/>
  <c r="I440" i="4"/>
  <c r="J440" i="4" s="1"/>
  <c r="F440" i="4"/>
  <c r="G440" i="4" s="1"/>
  <c r="I439" i="4"/>
  <c r="J439" i="4" s="1"/>
  <c r="F439" i="4"/>
  <c r="G439" i="4" s="1"/>
  <c r="I438" i="4"/>
  <c r="J438" i="4" s="1"/>
  <c r="F438" i="4"/>
  <c r="G438" i="4" s="1"/>
  <c r="I437" i="4"/>
  <c r="J437" i="4" s="1"/>
  <c r="F437" i="4"/>
  <c r="G437" i="4" s="1"/>
  <c r="I436" i="4"/>
  <c r="J436" i="4" s="1"/>
  <c r="F436" i="4"/>
  <c r="G436" i="4" s="1"/>
  <c r="I435" i="4"/>
  <c r="J435" i="4" s="1"/>
  <c r="F435" i="4"/>
  <c r="G435" i="4" s="1"/>
  <c r="I434" i="4"/>
  <c r="J434" i="4" s="1"/>
  <c r="F434" i="4"/>
  <c r="G434" i="4" s="1"/>
  <c r="I433" i="4"/>
  <c r="J433" i="4" s="1"/>
  <c r="F433" i="4"/>
  <c r="G433" i="4" s="1"/>
  <c r="I432" i="4"/>
  <c r="J432" i="4" s="1"/>
  <c r="F432" i="4"/>
  <c r="G432" i="4" s="1"/>
  <c r="I431" i="4"/>
  <c r="J431" i="4" s="1"/>
  <c r="F431" i="4"/>
  <c r="G431" i="4" s="1"/>
  <c r="I430" i="4"/>
  <c r="J430" i="4" s="1"/>
  <c r="F430" i="4"/>
  <c r="G430" i="4" s="1"/>
  <c r="J429" i="4"/>
  <c r="I429" i="4"/>
  <c r="F429" i="4"/>
  <c r="G429" i="4" s="1"/>
  <c r="I428" i="4"/>
  <c r="J428" i="4" s="1"/>
  <c r="F428" i="4"/>
  <c r="G428" i="4" s="1"/>
  <c r="I427" i="4"/>
  <c r="J427" i="4" s="1"/>
  <c r="F427" i="4"/>
  <c r="G427" i="4" s="1"/>
  <c r="I426" i="4"/>
  <c r="J426" i="4" s="1"/>
  <c r="F426" i="4"/>
  <c r="G426" i="4" s="1"/>
  <c r="I425" i="4"/>
  <c r="J425" i="4" s="1"/>
  <c r="F425" i="4"/>
  <c r="G425" i="4" s="1"/>
  <c r="I424" i="4"/>
  <c r="J424" i="4" s="1"/>
  <c r="F424" i="4"/>
  <c r="G424" i="4" s="1"/>
  <c r="J423" i="4"/>
  <c r="I423" i="4"/>
  <c r="F423" i="4"/>
  <c r="G423" i="4" s="1"/>
  <c r="J422" i="4"/>
  <c r="I422" i="4"/>
  <c r="F422" i="4"/>
  <c r="G422" i="4" s="1"/>
  <c r="J421" i="4"/>
  <c r="I421" i="4"/>
  <c r="F421" i="4"/>
  <c r="G421" i="4" s="1"/>
  <c r="I420" i="4"/>
  <c r="J420" i="4" s="1"/>
  <c r="F420" i="4"/>
  <c r="G420" i="4" s="1"/>
  <c r="I419" i="4"/>
  <c r="J419" i="4" s="1"/>
  <c r="F419" i="4"/>
  <c r="G419" i="4" s="1"/>
  <c r="I418" i="4"/>
  <c r="J418" i="4" s="1"/>
  <c r="F418" i="4"/>
  <c r="G418" i="4" s="1"/>
  <c r="I417" i="4"/>
  <c r="J417" i="4" s="1"/>
  <c r="F417" i="4"/>
  <c r="G417" i="4" s="1"/>
  <c r="I416" i="4"/>
  <c r="J416" i="4" s="1"/>
  <c r="F416" i="4"/>
  <c r="G416" i="4" s="1"/>
  <c r="I415" i="4"/>
  <c r="J415" i="4" s="1"/>
  <c r="F415" i="4"/>
  <c r="G415" i="4" s="1"/>
  <c r="I414" i="4"/>
  <c r="J414" i="4" s="1"/>
  <c r="F414" i="4"/>
  <c r="G414" i="4" s="1"/>
  <c r="I413" i="4"/>
  <c r="J413" i="4" s="1"/>
  <c r="F413" i="4"/>
  <c r="G413" i="4" s="1"/>
  <c r="I412" i="4"/>
  <c r="J412" i="4" s="1"/>
  <c r="F412" i="4"/>
  <c r="G412" i="4" s="1"/>
  <c r="I411" i="4"/>
  <c r="J411" i="4" s="1"/>
  <c r="F411" i="4"/>
  <c r="G411" i="4" s="1"/>
  <c r="I410" i="4"/>
  <c r="J410" i="4" s="1"/>
  <c r="F410" i="4"/>
  <c r="G410" i="4" s="1"/>
  <c r="I409" i="4"/>
  <c r="J409" i="4" s="1"/>
  <c r="F409" i="4"/>
  <c r="G409" i="4" s="1"/>
  <c r="I408" i="4"/>
  <c r="J408" i="4" s="1"/>
  <c r="F408" i="4"/>
  <c r="G408" i="4" s="1"/>
  <c r="I407" i="4"/>
  <c r="J407" i="4" s="1"/>
  <c r="F407" i="4"/>
  <c r="G407" i="4" s="1"/>
  <c r="I406" i="4"/>
  <c r="J406" i="4" s="1"/>
  <c r="F406" i="4"/>
  <c r="G406" i="4" s="1"/>
  <c r="I405" i="4"/>
  <c r="J405" i="4" s="1"/>
  <c r="F405" i="4"/>
  <c r="G405" i="4" s="1"/>
  <c r="I404" i="4"/>
  <c r="J404" i="4" s="1"/>
  <c r="F404" i="4"/>
  <c r="G404" i="4" s="1"/>
  <c r="I403" i="4"/>
  <c r="J403" i="4" s="1"/>
  <c r="F403" i="4"/>
  <c r="G403" i="4" s="1"/>
  <c r="I402" i="4"/>
  <c r="J402" i="4" s="1"/>
  <c r="F402" i="4"/>
  <c r="G402" i="4" s="1"/>
  <c r="I401" i="4"/>
  <c r="J401" i="4" s="1"/>
  <c r="F401" i="4"/>
  <c r="G401" i="4" s="1"/>
  <c r="I400" i="4"/>
  <c r="J400" i="4" s="1"/>
  <c r="F400" i="4"/>
  <c r="G400" i="4" s="1"/>
  <c r="I399" i="4"/>
  <c r="J399" i="4" s="1"/>
  <c r="F399" i="4"/>
  <c r="G399" i="4" s="1"/>
  <c r="I398" i="4"/>
  <c r="J398" i="4" s="1"/>
  <c r="F398" i="4"/>
  <c r="G398" i="4" s="1"/>
  <c r="J397" i="4"/>
  <c r="I397" i="4"/>
  <c r="F397" i="4"/>
  <c r="G397" i="4" s="1"/>
  <c r="I396" i="4"/>
  <c r="J396" i="4" s="1"/>
  <c r="F396" i="4"/>
  <c r="G396" i="4" s="1"/>
  <c r="I395" i="4"/>
  <c r="J395" i="4" s="1"/>
  <c r="F395" i="4"/>
  <c r="G395" i="4" s="1"/>
  <c r="I394" i="4"/>
  <c r="J394" i="4" s="1"/>
  <c r="F394" i="4"/>
  <c r="G394" i="4" s="1"/>
  <c r="I393" i="4"/>
  <c r="J393" i="4" s="1"/>
  <c r="F393" i="4"/>
  <c r="G393" i="4" s="1"/>
  <c r="I392" i="4"/>
  <c r="J392" i="4" s="1"/>
  <c r="F392" i="4"/>
  <c r="G392" i="4" s="1"/>
  <c r="J391" i="4"/>
  <c r="I391" i="4"/>
  <c r="F391" i="4"/>
  <c r="G391" i="4" s="1"/>
  <c r="J390" i="4"/>
  <c r="I390" i="4"/>
  <c r="F390" i="4"/>
  <c r="G390" i="4" s="1"/>
  <c r="J389" i="4"/>
  <c r="I389" i="4"/>
  <c r="G389" i="4"/>
  <c r="F389" i="4"/>
  <c r="I388" i="4"/>
  <c r="J388" i="4" s="1"/>
  <c r="F388" i="4"/>
  <c r="G388" i="4" s="1"/>
  <c r="I387" i="4"/>
  <c r="J387" i="4" s="1"/>
  <c r="F387" i="4"/>
  <c r="G387" i="4" s="1"/>
  <c r="I386" i="4"/>
  <c r="J386" i="4" s="1"/>
  <c r="F386" i="4"/>
  <c r="G386" i="4" s="1"/>
  <c r="I385" i="4"/>
  <c r="J385" i="4" s="1"/>
  <c r="F385" i="4"/>
  <c r="G385" i="4" s="1"/>
  <c r="I384" i="4"/>
  <c r="J384" i="4" s="1"/>
  <c r="F384" i="4"/>
  <c r="G384" i="4" s="1"/>
  <c r="J383" i="4"/>
  <c r="I383" i="4"/>
  <c r="G383" i="4"/>
  <c r="F383" i="4"/>
  <c r="I382" i="4"/>
  <c r="J382" i="4" s="1"/>
  <c r="F382" i="4"/>
  <c r="G382" i="4" s="1"/>
  <c r="I381" i="4"/>
  <c r="J381" i="4" s="1"/>
  <c r="G381" i="4"/>
  <c r="F381" i="4"/>
  <c r="I380" i="4"/>
  <c r="J380" i="4" s="1"/>
  <c r="F380" i="4"/>
  <c r="G380" i="4" s="1"/>
  <c r="I379" i="4"/>
  <c r="J379" i="4" s="1"/>
  <c r="G379" i="4"/>
  <c r="F379" i="4"/>
  <c r="I378" i="4"/>
  <c r="J378" i="4" s="1"/>
  <c r="F378" i="4"/>
  <c r="G378" i="4" s="1"/>
  <c r="I377" i="4"/>
  <c r="J377" i="4" s="1"/>
  <c r="F377" i="4"/>
  <c r="G377" i="4" s="1"/>
  <c r="I376" i="4"/>
  <c r="J376" i="4" s="1"/>
  <c r="F376" i="4"/>
  <c r="G376" i="4" s="1"/>
  <c r="I375" i="4"/>
  <c r="J375" i="4" s="1"/>
  <c r="G375" i="4"/>
  <c r="F375" i="4"/>
  <c r="I374" i="4"/>
  <c r="J374" i="4" s="1"/>
  <c r="F374" i="4"/>
  <c r="G374" i="4" s="1"/>
  <c r="J373" i="4"/>
  <c r="I373" i="4"/>
  <c r="F373" i="4"/>
  <c r="G373" i="4" s="1"/>
  <c r="I372" i="4"/>
  <c r="J372" i="4" s="1"/>
  <c r="F372" i="4"/>
  <c r="G372" i="4" s="1"/>
  <c r="I371" i="4"/>
  <c r="J371" i="4" s="1"/>
  <c r="F371" i="4"/>
  <c r="G371" i="4" s="1"/>
  <c r="I370" i="4"/>
  <c r="J370" i="4" s="1"/>
  <c r="F370" i="4"/>
  <c r="G370" i="4" s="1"/>
  <c r="I369" i="4"/>
  <c r="J369" i="4" s="1"/>
  <c r="F369" i="4"/>
  <c r="G369" i="4" s="1"/>
  <c r="I368" i="4"/>
  <c r="J368" i="4" s="1"/>
  <c r="F368" i="4"/>
  <c r="G368" i="4" s="1"/>
  <c r="J367" i="4"/>
  <c r="I367" i="4"/>
  <c r="F367" i="4"/>
  <c r="G367" i="4" s="1"/>
  <c r="I366" i="4"/>
  <c r="J366" i="4" s="1"/>
  <c r="F366" i="4"/>
  <c r="G366" i="4" s="1"/>
  <c r="J365" i="4"/>
  <c r="I365" i="4"/>
  <c r="G365" i="4"/>
  <c r="F365" i="4"/>
  <c r="I364" i="4"/>
  <c r="J364" i="4" s="1"/>
  <c r="F364" i="4"/>
  <c r="G364" i="4" s="1"/>
  <c r="I363" i="4"/>
  <c r="J363" i="4" s="1"/>
  <c r="F363" i="4"/>
  <c r="G363" i="4" s="1"/>
  <c r="I362" i="4"/>
  <c r="J362" i="4" s="1"/>
  <c r="F362" i="4"/>
  <c r="G362" i="4" s="1"/>
  <c r="J361" i="4"/>
  <c r="I361" i="4"/>
  <c r="F361" i="4"/>
  <c r="G361" i="4" s="1"/>
  <c r="I360" i="4"/>
  <c r="J360" i="4" s="1"/>
  <c r="F360" i="4"/>
  <c r="G360" i="4" s="1"/>
  <c r="J359" i="4"/>
  <c r="I359" i="4"/>
  <c r="G359" i="4"/>
  <c r="F359" i="4"/>
  <c r="I358" i="4"/>
  <c r="J358" i="4" s="1"/>
  <c r="F358" i="4"/>
  <c r="G358" i="4" s="1"/>
  <c r="J357" i="4"/>
  <c r="I357" i="4"/>
  <c r="G357" i="4"/>
  <c r="F357" i="4"/>
  <c r="I356" i="4"/>
  <c r="J356" i="4" s="1"/>
  <c r="F356" i="4"/>
  <c r="G356" i="4" s="1"/>
  <c r="I355" i="4"/>
  <c r="J355" i="4" s="1"/>
  <c r="F355" i="4"/>
  <c r="G355" i="4" s="1"/>
  <c r="I354" i="4"/>
  <c r="J354" i="4" s="1"/>
  <c r="F354" i="4"/>
  <c r="G354" i="4" s="1"/>
  <c r="I353" i="4"/>
  <c r="J353" i="4" s="1"/>
  <c r="F353" i="4"/>
  <c r="G353" i="4" s="1"/>
  <c r="I352" i="4"/>
  <c r="J352" i="4" s="1"/>
  <c r="F352" i="4"/>
  <c r="G352" i="4" s="1"/>
  <c r="J351" i="4"/>
  <c r="I351" i="4"/>
  <c r="G351" i="4"/>
  <c r="F351" i="4"/>
  <c r="I350" i="4"/>
  <c r="J350" i="4" s="1"/>
  <c r="F350" i="4"/>
  <c r="G350" i="4" s="1"/>
  <c r="I349" i="4"/>
  <c r="J349" i="4" s="1"/>
  <c r="G349" i="4"/>
  <c r="F349" i="4"/>
  <c r="I348" i="4"/>
  <c r="J348" i="4" s="1"/>
  <c r="F348" i="4"/>
  <c r="G348" i="4" s="1"/>
  <c r="I347" i="4"/>
  <c r="J347" i="4" s="1"/>
  <c r="G347" i="4"/>
  <c r="F347" i="4"/>
  <c r="I346" i="4"/>
  <c r="J346" i="4" s="1"/>
  <c r="F346" i="4"/>
  <c r="G346" i="4" s="1"/>
  <c r="I345" i="4"/>
  <c r="J345" i="4" s="1"/>
  <c r="F345" i="4"/>
  <c r="G345" i="4" s="1"/>
  <c r="I344" i="4"/>
  <c r="J344" i="4" s="1"/>
  <c r="F344" i="4"/>
  <c r="G344" i="4" s="1"/>
  <c r="I343" i="4"/>
  <c r="J343" i="4" s="1"/>
  <c r="G343" i="4"/>
  <c r="F343" i="4"/>
  <c r="I342" i="4"/>
  <c r="J342" i="4" s="1"/>
  <c r="F342" i="4"/>
  <c r="G342" i="4" s="1"/>
  <c r="J341" i="4"/>
  <c r="I341" i="4"/>
  <c r="F341" i="4"/>
  <c r="G341" i="4" s="1"/>
  <c r="I340" i="4"/>
  <c r="J340" i="4" s="1"/>
  <c r="F340" i="4"/>
  <c r="G340" i="4" s="1"/>
  <c r="I339" i="4"/>
  <c r="J339" i="4" s="1"/>
  <c r="F339" i="4"/>
  <c r="G339" i="4" s="1"/>
  <c r="I338" i="4"/>
  <c r="J338" i="4" s="1"/>
  <c r="F338" i="4"/>
  <c r="G338" i="4" s="1"/>
  <c r="I337" i="4"/>
  <c r="J337" i="4" s="1"/>
  <c r="F337" i="4"/>
  <c r="G337" i="4" s="1"/>
  <c r="I336" i="4"/>
  <c r="J336" i="4" s="1"/>
  <c r="F336" i="4"/>
  <c r="G336" i="4" s="1"/>
  <c r="I335" i="4"/>
  <c r="J335" i="4" s="1"/>
  <c r="F335" i="4"/>
  <c r="G335" i="4" s="1"/>
  <c r="I334" i="4"/>
  <c r="J334" i="4" s="1"/>
  <c r="F334" i="4"/>
  <c r="G334" i="4" s="1"/>
  <c r="J333" i="4"/>
  <c r="I333" i="4"/>
  <c r="F333" i="4"/>
  <c r="G333" i="4" s="1"/>
  <c r="I332" i="4"/>
  <c r="J332" i="4" s="1"/>
  <c r="F332" i="4"/>
  <c r="G332" i="4" s="1"/>
  <c r="I331" i="4"/>
  <c r="J331" i="4" s="1"/>
  <c r="F331" i="4"/>
  <c r="G331" i="4" s="1"/>
  <c r="I330" i="4"/>
  <c r="J330" i="4" s="1"/>
  <c r="F330" i="4"/>
  <c r="G330" i="4" s="1"/>
  <c r="J329" i="4"/>
  <c r="I329" i="4"/>
  <c r="F329" i="4"/>
  <c r="G329" i="4" s="1"/>
  <c r="I328" i="4"/>
  <c r="J328" i="4" s="1"/>
  <c r="F328" i="4"/>
  <c r="G328" i="4" s="1"/>
  <c r="J327" i="4"/>
  <c r="I327" i="4"/>
  <c r="F327" i="4"/>
  <c r="G327" i="4" s="1"/>
  <c r="I326" i="4"/>
  <c r="J326" i="4" s="1"/>
  <c r="F326" i="4"/>
  <c r="G326" i="4" s="1"/>
  <c r="J325" i="4"/>
  <c r="I325" i="4"/>
  <c r="G325" i="4"/>
  <c r="F325" i="4"/>
  <c r="I324" i="4"/>
  <c r="J324" i="4" s="1"/>
  <c r="F324" i="4"/>
  <c r="G324" i="4" s="1"/>
  <c r="I323" i="4"/>
  <c r="J323" i="4" s="1"/>
  <c r="F323" i="4"/>
  <c r="G323" i="4" s="1"/>
  <c r="I322" i="4"/>
  <c r="J322" i="4" s="1"/>
  <c r="F322" i="4"/>
  <c r="G322" i="4" s="1"/>
  <c r="I321" i="4"/>
  <c r="J321" i="4" s="1"/>
  <c r="F321" i="4"/>
  <c r="G321" i="4" s="1"/>
  <c r="I320" i="4"/>
  <c r="J320" i="4" s="1"/>
  <c r="F320" i="4"/>
  <c r="G320" i="4" s="1"/>
  <c r="J319" i="4"/>
  <c r="I319" i="4"/>
  <c r="G319" i="4"/>
  <c r="F319" i="4"/>
  <c r="I318" i="4"/>
  <c r="J318" i="4" s="1"/>
  <c r="F318" i="4"/>
  <c r="G318" i="4" s="1"/>
  <c r="I317" i="4"/>
  <c r="J317" i="4" s="1"/>
  <c r="G317" i="4"/>
  <c r="F317" i="4"/>
  <c r="I316" i="4"/>
  <c r="J316" i="4" s="1"/>
  <c r="F316" i="4"/>
  <c r="G316" i="4" s="1"/>
  <c r="I315" i="4"/>
  <c r="J315" i="4" s="1"/>
  <c r="G315" i="4"/>
  <c r="F315" i="4"/>
  <c r="I314" i="4"/>
  <c r="J314" i="4" s="1"/>
  <c r="F314" i="4"/>
  <c r="G314" i="4" s="1"/>
  <c r="I313" i="4"/>
  <c r="J313" i="4" s="1"/>
  <c r="F313" i="4"/>
  <c r="G313" i="4" s="1"/>
  <c r="I312" i="4"/>
  <c r="J312" i="4" s="1"/>
  <c r="F312" i="4"/>
  <c r="G312" i="4" s="1"/>
  <c r="I311" i="4"/>
  <c r="J311" i="4" s="1"/>
  <c r="G311" i="4"/>
  <c r="F311" i="4"/>
  <c r="I310" i="4"/>
  <c r="J310" i="4" s="1"/>
  <c r="F310" i="4"/>
  <c r="G310" i="4" s="1"/>
  <c r="I309" i="4"/>
  <c r="J309" i="4" s="1"/>
  <c r="F309" i="4"/>
  <c r="G309" i="4" s="1"/>
  <c r="I308" i="4"/>
  <c r="J308" i="4" s="1"/>
  <c r="F308" i="4"/>
  <c r="G308" i="4" s="1"/>
  <c r="I307" i="4"/>
  <c r="J307" i="4" s="1"/>
  <c r="F307" i="4"/>
  <c r="G307" i="4" s="1"/>
  <c r="I306" i="4"/>
  <c r="J306" i="4" s="1"/>
  <c r="F306" i="4"/>
  <c r="G306" i="4" s="1"/>
  <c r="I305" i="4"/>
  <c r="J305" i="4" s="1"/>
  <c r="F305" i="4"/>
  <c r="G305" i="4" s="1"/>
  <c r="I304" i="4"/>
  <c r="J304" i="4" s="1"/>
  <c r="F304" i="4"/>
  <c r="G304" i="4" s="1"/>
  <c r="I303" i="4"/>
  <c r="J303" i="4" s="1"/>
  <c r="F303" i="4"/>
  <c r="G303" i="4" s="1"/>
  <c r="I302" i="4"/>
  <c r="J302" i="4" s="1"/>
  <c r="F302" i="4"/>
  <c r="G302" i="4" s="1"/>
  <c r="I301" i="4"/>
  <c r="J301" i="4" s="1"/>
  <c r="F301" i="4"/>
  <c r="G301" i="4" s="1"/>
  <c r="I300" i="4"/>
  <c r="J300" i="4" s="1"/>
  <c r="F300" i="4"/>
  <c r="G300" i="4" s="1"/>
  <c r="I299" i="4"/>
  <c r="J299" i="4" s="1"/>
  <c r="F299" i="4"/>
  <c r="G299" i="4" s="1"/>
  <c r="I298" i="4"/>
  <c r="J298" i="4" s="1"/>
  <c r="F298" i="4"/>
  <c r="G298" i="4" s="1"/>
  <c r="I297" i="4"/>
  <c r="J297" i="4" s="1"/>
  <c r="F297" i="4"/>
  <c r="G297" i="4" s="1"/>
  <c r="I296" i="4"/>
  <c r="J296" i="4" s="1"/>
  <c r="F296" i="4"/>
  <c r="G296" i="4" s="1"/>
  <c r="J295" i="4"/>
  <c r="I295" i="4"/>
  <c r="F295" i="4"/>
  <c r="G295" i="4" s="1"/>
  <c r="I294" i="4"/>
  <c r="J294" i="4" s="1"/>
  <c r="F294" i="4"/>
  <c r="G294" i="4" s="1"/>
  <c r="I293" i="4"/>
  <c r="J293" i="4" s="1"/>
  <c r="F293" i="4"/>
  <c r="G293" i="4" s="1"/>
  <c r="I292" i="4"/>
  <c r="J292" i="4" s="1"/>
  <c r="F292" i="4"/>
  <c r="G292" i="4" s="1"/>
  <c r="I291" i="4"/>
  <c r="J291" i="4" s="1"/>
  <c r="G291" i="4"/>
  <c r="F291" i="4"/>
  <c r="I290" i="4"/>
  <c r="J290" i="4" s="1"/>
  <c r="F290" i="4"/>
  <c r="G290" i="4" s="1"/>
  <c r="I289" i="4"/>
  <c r="J289" i="4" s="1"/>
  <c r="G289" i="4"/>
  <c r="F289" i="4"/>
  <c r="I288" i="4"/>
  <c r="J288" i="4" s="1"/>
  <c r="G288" i="4"/>
  <c r="F288" i="4"/>
  <c r="I287" i="4"/>
  <c r="J287" i="4" s="1"/>
  <c r="F287" i="4"/>
  <c r="G287" i="4" s="1"/>
  <c r="I286" i="4"/>
  <c r="J286" i="4" s="1"/>
  <c r="F286" i="4"/>
  <c r="G286" i="4" s="1"/>
  <c r="I285" i="4"/>
  <c r="J285" i="4" s="1"/>
  <c r="F285" i="4"/>
  <c r="G285" i="4" s="1"/>
  <c r="I284" i="4"/>
  <c r="J284" i="4" s="1"/>
  <c r="F284" i="4"/>
  <c r="G284" i="4" s="1"/>
  <c r="I283" i="4"/>
  <c r="J283" i="4" s="1"/>
  <c r="F283" i="4"/>
  <c r="G283" i="4" s="1"/>
  <c r="I282" i="4"/>
  <c r="J282" i="4" s="1"/>
  <c r="F282" i="4"/>
  <c r="G282" i="4" s="1"/>
  <c r="I281" i="4"/>
  <c r="J281" i="4" s="1"/>
  <c r="F281" i="4"/>
  <c r="G281" i="4" s="1"/>
  <c r="I280" i="4"/>
  <c r="J280" i="4" s="1"/>
  <c r="F280" i="4"/>
  <c r="G280" i="4" s="1"/>
  <c r="I279" i="4"/>
  <c r="J279" i="4" s="1"/>
  <c r="F279" i="4"/>
  <c r="G279" i="4" s="1"/>
  <c r="I278" i="4"/>
  <c r="J278" i="4" s="1"/>
  <c r="F278" i="4"/>
  <c r="G278" i="4" s="1"/>
  <c r="I277" i="4"/>
  <c r="J277" i="4" s="1"/>
  <c r="F277" i="4"/>
  <c r="G277" i="4" s="1"/>
  <c r="I276" i="4"/>
  <c r="J276" i="4" s="1"/>
  <c r="F276" i="4"/>
  <c r="G276" i="4" s="1"/>
  <c r="I275" i="4"/>
  <c r="J275" i="4" s="1"/>
  <c r="F275" i="4"/>
  <c r="G275" i="4" s="1"/>
  <c r="I274" i="4"/>
  <c r="J274" i="4" s="1"/>
  <c r="F274" i="4"/>
  <c r="G274" i="4" s="1"/>
  <c r="I273" i="4"/>
  <c r="J273" i="4" s="1"/>
  <c r="G273" i="4"/>
  <c r="F273" i="4"/>
  <c r="I272" i="4"/>
  <c r="J272" i="4" s="1"/>
  <c r="G272" i="4"/>
  <c r="F272" i="4"/>
  <c r="I271" i="4"/>
  <c r="J271" i="4" s="1"/>
  <c r="F271" i="4"/>
  <c r="G271" i="4" s="1"/>
  <c r="I270" i="4"/>
  <c r="J270" i="4" s="1"/>
  <c r="F270" i="4"/>
  <c r="G270" i="4" s="1"/>
  <c r="J269" i="4"/>
  <c r="I269" i="4"/>
  <c r="F269" i="4"/>
  <c r="G269" i="4" s="1"/>
  <c r="I268" i="4"/>
  <c r="J268" i="4" s="1"/>
  <c r="F268" i="4"/>
  <c r="G268" i="4" s="1"/>
  <c r="I267" i="4"/>
  <c r="J267" i="4" s="1"/>
  <c r="F267" i="4"/>
  <c r="G267" i="4" s="1"/>
  <c r="I266" i="4"/>
  <c r="J266" i="4" s="1"/>
  <c r="F266" i="4"/>
  <c r="G266" i="4" s="1"/>
  <c r="I265" i="4"/>
  <c r="J265" i="4" s="1"/>
  <c r="F265" i="4"/>
  <c r="G265" i="4" s="1"/>
  <c r="I264" i="4"/>
  <c r="J264" i="4" s="1"/>
  <c r="F264" i="4"/>
  <c r="G264" i="4" s="1"/>
  <c r="I263" i="4"/>
  <c r="J263" i="4" s="1"/>
  <c r="G263" i="4"/>
  <c r="F263" i="4"/>
  <c r="I262" i="4"/>
  <c r="J262" i="4" s="1"/>
  <c r="F262" i="4"/>
  <c r="G262" i="4" s="1"/>
  <c r="I261" i="4"/>
  <c r="J261" i="4" s="1"/>
  <c r="F261" i="4"/>
  <c r="G261" i="4" s="1"/>
  <c r="I260" i="4"/>
  <c r="J260" i="4" s="1"/>
  <c r="F260" i="4"/>
  <c r="G260" i="4" s="1"/>
  <c r="I259" i="4"/>
  <c r="J259" i="4" s="1"/>
  <c r="F259" i="4"/>
  <c r="G259" i="4" s="1"/>
  <c r="I258" i="4"/>
  <c r="J258" i="4" s="1"/>
  <c r="F258" i="4"/>
  <c r="G258" i="4" s="1"/>
  <c r="I257" i="4"/>
  <c r="J257" i="4" s="1"/>
  <c r="F257" i="4"/>
  <c r="G257" i="4" s="1"/>
  <c r="I256" i="4"/>
  <c r="J256" i="4" s="1"/>
  <c r="F256" i="4"/>
  <c r="G256" i="4" s="1"/>
  <c r="J255" i="4"/>
  <c r="I255" i="4"/>
  <c r="F255" i="4"/>
  <c r="G255" i="4" s="1"/>
  <c r="I254" i="4"/>
  <c r="J254" i="4" s="1"/>
  <c r="F254" i="4"/>
  <c r="G254" i="4" s="1"/>
  <c r="J253" i="4"/>
  <c r="I253" i="4"/>
  <c r="F253" i="4"/>
  <c r="G253" i="4" s="1"/>
  <c r="I252" i="4"/>
  <c r="J252" i="4" s="1"/>
  <c r="F252" i="4"/>
  <c r="G252" i="4" s="1"/>
  <c r="J251" i="4"/>
  <c r="I251" i="4"/>
  <c r="F251" i="4"/>
  <c r="G251" i="4" s="1"/>
  <c r="I250" i="4"/>
  <c r="J250" i="4" s="1"/>
  <c r="F250" i="4"/>
  <c r="G250" i="4" s="1"/>
  <c r="I249" i="4"/>
  <c r="J249" i="4" s="1"/>
  <c r="G249" i="4"/>
  <c r="F249" i="4"/>
  <c r="I248" i="4"/>
  <c r="J248" i="4" s="1"/>
  <c r="F248" i="4"/>
  <c r="G248" i="4" s="1"/>
  <c r="I247" i="4"/>
  <c r="J247" i="4" s="1"/>
  <c r="F247" i="4"/>
  <c r="G247" i="4" s="1"/>
  <c r="I246" i="4"/>
  <c r="J246" i="4" s="1"/>
  <c r="F246" i="4"/>
  <c r="G246" i="4" s="1"/>
  <c r="I245" i="4"/>
  <c r="J245" i="4" s="1"/>
  <c r="F245" i="4"/>
  <c r="G245" i="4" s="1"/>
  <c r="I244" i="4"/>
  <c r="J244" i="4" s="1"/>
  <c r="F244" i="4"/>
  <c r="G244" i="4" s="1"/>
  <c r="I243" i="4"/>
  <c r="J243" i="4" s="1"/>
  <c r="G243" i="4"/>
  <c r="F243" i="4"/>
  <c r="I242" i="4"/>
  <c r="J242" i="4" s="1"/>
  <c r="F242" i="4"/>
  <c r="G242" i="4" s="1"/>
  <c r="I241" i="4"/>
  <c r="J241" i="4" s="1"/>
  <c r="F241" i="4"/>
  <c r="G241" i="4" s="1"/>
  <c r="I240" i="4"/>
  <c r="J240" i="4" s="1"/>
  <c r="F240" i="4"/>
  <c r="G240" i="4" s="1"/>
  <c r="I239" i="4"/>
  <c r="J239" i="4" s="1"/>
  <c r="F239" i="4"/>
  <c r="G239" i="4" s="1"/>
  <c r="I238" i="4"/>
  <c r="J238" i="4" s="1"/>
  <c r="F238" i="4"/>
  <c r="G238" i="4" s="1"/>
  <c r="I237" i="4"/>
  <c r="J237" i="4" s="1"/>
  <c r="F237" i="4"/>
  <c r="G237" i="4" s="1"/>
  <c r="I236" i="4"/>
  <c r="J236" i="4" s="1"/>
  <c r="F236" i="4"/>
  <c r="G236" i="4" s="1"/>
  <c r="I235" i="4"/>
  <c r="J235" i="4" s="1"/>
  <c r="F235" i="4"/>
  <c r="G235" i="4" s="1"/>
  <c r="I234" i="4"/>
  <c r="J234" i="4" s="1"/>
  <c r="F234" i="4"/>
  <c r="G234" i="4" s="1"/>
  <c r="I233" i="4"/>
  <c r="J233" i="4" s="1"/>
  <c r="G233" i="4"/>
  <c r="F233" i="4"/>
  <c r="I232" i="4"/>
  <c r="J232" i="4" s="1"/>
  <c r="F232" i="4"/>
  <c r="G232" i="4" s="1"/>
  <c r="I231" i="4"/>
  <c r="J231" i="4" s="1"/>
  <c r="F231" i="4"/>
  <c r="G231" i="4" s="1"/>
  <c r="I230" i="4"/>
  <c r="J230" i="4" s="1"/>
  <c r="F230" i="4"/>
  <c r="G230" i="4" s="1"/>
  <c r="I229" i="4"/>
  <c r="J229" i="4" s="1"/>
  <c r="F229" i="4"/>
  <c r="G229" i="4" s="1"/>
  <c r="I228" i="4"/>
  <c r="J228" i="4" s="1"/>
  <c r="F228" i="4"/>
  <c r="G228" i="4" s="1"/>
  <c r="I227" i="4"/>
  <c r="J227" i="4" s="1"/>
  <c r="G227" i="4"/>
  <c r="F227" i="4"/>
  <c r="I226" i="4"/>
  <c r="J226" i="4" s="1"/>
  <c r="F226" i="4"/>
  <c r="G226" i="4" s="1"/>
  <c r="I225" i="4"/>
  <c r="J225" i="4" s="1"/>
  <c r="G225" i="4"/>
  <c r="F225" i="4"/>
  <c r="I224" i="4"/>
  <c r="J224" i="4" s="1"/>
  <c r="F224" i="4"/>
  <c r="G224" i="4" s="1"/>
  <c r="I223" i="4"/>
  <c r="J223" i="4" s="1"/>
  <c r="F223" i="4"/>
  <c r="G223" i="4" s="1"/>
  <c r="I222" i="4"/>
  <c r="J222" i="4" s="1"/>
  <c r="F222" i="4"/>
  <c r="G222" i="4" s="1"/>
  <c r="I221" i="4"/>
  <c r="J221" i="4" s="1"/>
  <c r="F221" i="4"/>
  <c r="G221" i="4" s="1"/>
  <c r="I220" i="4"/>
  <c r="J220" i="4" s="1"/>
  <c r="F220" i="4"/>
  <c r="G220" i="4" s="1"/>
  <c r="I219" i="4"/>
  <c r="J219" i="4" s="1"/>
  <c r="F219" i="4"/>
  <c r="G219" i="4" s="1"/>
  <c r="I218" i="4"/>
  <c r="J218" i="4" s="1"/>
  <c r="F218" i="4"/>
  <c r="G218" i="4" s="1"/>
  <c r="I217" i="4"/>
  <c r="J217" i="4" s="1"/>
  <c r="G217" i="4"/>
  <c r="F217" i="4"/>
  <c r="I216" i="4"/>
  <c r="J216" i="4" s="1"/>
  <c r="F216" i="4"/>
  <c r="G216" i="4" s="1"/>
  <c r="I215" i="4"/>
  <c r="J215" i="4" s="1"/>
  <c r="F215" i="4"/>
  <c r="G215" i="4" s="1"/>
  <c r="I214" i="4"/>
  <c r="J214" i="4" s="1"/>
  <c r="F214" i="4"/>
  <c r="G214" i="4" s="1"/>
  <c r="I213" i="4"/>
  <c r="J213" i="4" s="1"/>
  <c r="F213" i="4"/>
  <c r="G213" i="4" s="1"/>
  <c r="I212" i="4"/>
  <c r="J212" i="4" s="1"/>
  <c r="F212" i="4"/>
  <c r="G212" i="4" s="1"/>
  <c r="I211" i="4"/>
  <c r="J211" i="4" s="1"/>
  <c r="G211" i="4"/>
  <c r="F211" i="4"/>
  <c r="I210" i="4"/>
  <c r="J210" i="4" s="1"/>
  <c r="F210" i="4"/>
  <c r="G210" i="4" s="1"/>
  <c r="I209" i="4"/>
  <c r="J209" i="4" s="1"/>
  <c r="G209" i="4"/>
  <c r="F209" i="4"/>
  <c r="I208" i="4"/>
  <c r="J208" i="4" s="1"/>
  <c r="F208" i="4"/>
  <c r="G208" i="4" s="1"/>
  <c r="I207" i="4"/>
  <c r="J207" i="4" s="1"/>
  <c r="F207" i="4"/>
  <c r="G207" i="4" s="1"/>
  <c r="I206" i="4"/>
  <c r="J206" i="4" s="1"/>
  <c r="F206" i="4"/>
  <c r="G206" i="4" s="1"/>
  <c r="I205" i="4"/>
  <c r="J205" i="4" s="1"/>
  <c r="F205" i="4"/>
  <c r="G205" i="4" s="1"/>
  <c r="I204" i="4"/>
  <c r="J204" i="4" s="1"/>
  <c r="F204" i="4"/>
  <c r="G204" i="4" s="1"/>
  <c r="I203" i="4"/>
  <c r="J203" i="4" s="1"/>
  <c r="F203" i="4"/>
  <c r="G203" i="4" s="1"/>
  <c r="I202" i="4"/>
  <c r="J202" i="4" s="1"/>
  <c r="F202" i="4"/>
  <c r="G202" i="4" s="1"/>
  <c r="I201" i="4"/>
  <c r="J201" i="4" s="1"/>
  <c r="G201" i="4"/>
  <c r="F201" i="4"/>
  <c r="I200" i="4"/>
  <c r="J200" i="4" s="1"/>
  <c r="F200" i="4"/>
  <c r="G200" i="4" s="1"/>
  <c r="I199" i="4"/>
  <c r="J199" i="4" s="1"/>
  <c r="F199" i="4"/>
  <c r="G199" i="4" s="1"/>
  <c r="I198" i="4"/>
  <c r="J198" i="4" s="1"/>
  <c r="F198" i="4"/>
  <c r="G198" i="4" s="1"/>
  <c r="I197" i="4"/>
  <c r="J197" i="4" s="1"/>
  <c r="F197" i="4"/>
  <c r="G197" i="4" s="1"/>
  <c r="I196" i="4"/>
  <c r="J196" i="4" s="1"/>
  <c r="F196" i="4"/>
  <c r="G196" i="4" s="1"/>
  <c r="I195" i="4"/>
  <c r="J195" i="4" s="1"/>
  <c r="G195" i="4"/>
  <c r="F195" i="4"/>
  <c r="I194" i="4"/>
  <c r="J194" i="4" s="1"/>
  <c r="F194" i="4"/>
  <c r="G194" i="4" s="1"/>
  <c r="I193" i="4"/>
  <c r="J193" i="4" s="1"/>
  <c r="G193" i="4"/>
  <c r="F193" i="4"/>
  <c r="I192" i="4"/>
  <c r="J192" i="4" s="1"/>
  <c r="F192" i="4"/>
  <c r="G192" i="4" s="1"/>
  <c r="I191" i="4"/>
  <c r="J191" i="4" s="1"/>
  <c r="F191" i="4"/>
  <c r="G191" i="4" s="1"/>
  <c r="I190" i="4"/>
  <c r="J190" i="4" s="1"/>
  <c r="F190" i="4"/>
  <c r="G190" i="4" s="1"/>
  <c r="I189" i="4"/>
  <c r="J189" i="4" s="1"/>
  <c r="F189" i="4"/>
  <c r="G189" i="4" s="1"/>
  <c r="I188" i="4"/>
  <c r="J188" i="4" s="1"/>
  <c r="F188" i="4"/>
  <c r="G188" i="4" s="1"/>
  <c r="I187" i="4"/>
  <c r="J187" i="4" s="1"/>
  <c r="F187" i="4"/>
  <c r="G187" i="4" s="1"/>
  <c r="I186" i="4"/>
  <c r="J186" i="4" s="1"/>
  <c r="F186" i="4"/>
  <c r="G186" i="4" s="1"/>
  <c r="I185" i="4"/>
  <c r="J185" i="4" s="1"/>
  <c r="G185" i="4"/>
  <c r="F185" i="4"/>
  <c r="I184" i="4"/>
  <c r="J184" i="4" s="1"/>
  <c r="F184" i="4"/>
  <c r="G184" i="4" s="1"/>
  <c r="I183" i="4"/>
  <c r="J183" i="4" s="1"/>
  <c r="F183" i="4"/>
  <c r="G183" i="4" s="1"/>
  <c r="I182" i="4"/>
  <c r="J182" i="4" s="1"/>
  <c r="F182" i="4"/>
  <c r="G182" i="4" s="1"/>
  <c r="I181" i="4"/>
  <c r="J181" i="4" s="1"/>
  <c r="F181" i="4"/>
  <c r="G181" i="4" s="1"/>
  <c r="I180" i="4"/>
  <c r="J180" i="4" s="1"/>
  <c r="F180" i="4"/>
  <c r="G180" i="4" s="1"/>
  <c r="I179" i="4"/>
  <c r="J179" i="4" s="1"/>
  <c r="G179" i="4"/>
  <c r="F179" i="4"/>
  <c r="I178" i="4"/>
  <c r="J178" i="4" s="1"/>
  <c r="F178" i="4"/>
  <c r="G178" i="4" s="1"/>
  <c r="I177" i="4"/>
  <c r="J177" i="4" s="1"/>
  <c r="F177" i="4"/>
  <c r="G177" i="4" s="1"/>
  <c r="I176" i="4"/>
  <c r="J176" i="4" s="1"/>
  <c r="F176" i="4"/>
  <c r="G176" i="4" s="1"/>
  <c r="I175" i="4"/>
  <c r="J175" i="4" s="1"/>
  <c r="F175" i="4"/>
  <c r="G175" i="4" s="1"/>
  <c r="I174" i="4"/>
  <c r="J174" i="4" s="1"/>
  <c r="F174" i="4"/>
  <c r="G174" i="4" s="1"/>
  <c r="I173" i="4"/>
  <c r="J173" i="4" s="1"/>
  <c r="F173" i="4"/>
  <c r="G173" i="4" s="1"/>
  <c r="I172" i="4"/>
  <c r="J172" i="4" s="1"/>
  <c r="F172" i="4"/>
  <c r="G172" i="4" s="1"/>
  <c r="I171" i="4"/>
  <c r="J171" i="4" s="1"/>
  <c r="F171" i="4"/>
  <c r="G171" i="4" s="1"/>
  <c r="I170" i="4"/>
  <c r="J170" i="4" s="1"/>
  <c r="F170" i="4"/>
  <c r="G170" i="4" s="1"/>
  <c r="J169" i="4"/>
  <c r="I169" i="4"/>
  <c r="F169" i="4"/>
  <c r="G169" i="4" s="1"/>
  <c r="J168" i="4"/>
  <c r="I168" i="4"/>
  <c r="F168" i="4"/>
  <c r="G168" i="4" s="1"/>
  <c r="I167" i="4"/>
  <c r="J167" i="4" s="1"/>
  <c r="F167" i="4"/>
  <c r="G167" i="4" s="1"/>
  <c r="I166" i="4"/>
  <c r="J166" i="4" s="1"/>
  <c r="F166" i="4"/>
  <c r="G166" i="4" s="1"/>
  <c r="I165" i="4"/>
  <c r="J165" i="4" s="1"/>
  <c r="F165" i="4"/>
  <c r="G165" i="4" s="1"/>
  <c r="I164" i="4"/>
  <c r="J164" i="4" s="1"/>
  <c r="F164" i="4"/>
  <c r="G164" i="4" s="1"/>
  <c r="I163" i="4"/>
  <c r="J163" i="4" s="1"/>
  <c r="F163" i="4"/>
  <c r="G163" i="4" s="1"/>
  <c r="I162" i="4"/>
  <c r="J162" i="4" s="1"/>
  <c r="F162" i="4"/>
  <c r="G162" i="4" s="1"/>
  <c r="I161" i="4"/>
  <c r="J161" i="4" s="1"/>
  <c r="F161" i="4"/>
  <c r="G161" i="4" s="1"/>
  <c r="I160" i="4"/>
  <c r="J160" i="4" s="1"/>
  <c r="F160" i="4"/>
  <c r="G160" i="4" s="1"/>
  <c r="I159" i="4"/>
  <c r="J159" i="4" s="1"/>
  <c r="F159" i="4"/>
  <c r="G159" i="4" s="1"/>
  <c r="I158" i="4"/>
  <c r="J158" i="4" s="1"/>
  <c r="F158" i="4"/>
  <c r="G158" i="4" s="1"/>
  <c r="J157" i="4"/>
  <c r="I157" i="4"/>
  <c r="F157" i="4"/>
  <c r="G157" i="4" s="1"/>
  <c r="I156" i="4"/>
  <c r="J156" i="4" s="1"/>
  <c r="F156" i="4"/>
  <c r="G156" i="4" s="1"/>
  <c r="I155" i="4"/>
  <c r="J155" i="4" s="1"/>
  <c r="F155" i="4"/>
  <c r="G155" i="4" s="1"/>
  <c r="I154" i="4"/>
  <c r="J154" i="4" s="1"/>
  <c r="F154" i="4"/>
  <c r="G154" i="4" s="1"/>
  <c r="I153" i="4"/>
  <c r="J153" i="4" s="1"/>
  <c r="F153" i="4"/>
  <c r="G153" i="4" s="1"/>
  <c r="I152" i="4"/>
  <c r="J152" i="4" s="1"/>
  <c r="F152" i="4"/>
  <c r="G152" i="4" s="1"/>
  <c r="I151" i="4"/>
  <c r="J151" i="4" s="1"/>
  <c r="F151" i="4"/>
  <c r="G151" i="4" s="1"/>
  <c r="I150" i="4"/>
  <c r="J150" i="4" s="1"/>
  <c r="F150" i="4"/>
  <c r="G150" i="4" s="1"/>
  <c r="I149" i="4"/>
  <c r="J149" i="4" s="1"/>
  <c r="F149" i="4"/>
  <c r="G149" i="4" s="1"/>
  <c r="I148" i="4"/>
  <c r="J148" i="4" s="1"/>
  <c r="F148" i="4"/>
  <c r="G148" i="4" s="1"/>
  <c r="I147" i="4"/>
  <c r="J147" i="4" s="1"/>
  <c r="F147" i="4"/>
  <c r="G147" i="4" s="1"/>
  <c r="I146" i="4"/>
  <c r="J146" i="4" s="1"/>
  <c r="F146" i="4"/>
  <c r="G146" i="4" s="1"/>
  <c r="I145" i="4"/>
  <c r="J145" i="4" s="1"/>
  <c r="F145" i="4"/>
  <c r="G145" i="4" s="1"/>
  <c r="I144" i="4"/>
  <c r="J144" i="4" s="1"/>
  <c r="F144" i="4"/>
  <c r="G144" i="4" s="1"/>
  <c r="I143" i="4"/>
  <c r="J143" i="4" s="1"/>
  <c r="F143" i="4"/>
  <c r="G143" i="4" s="1"/>
  <c r="I142" i="4"/>
  <c r="J142" i="4" s="1"/>
  <c r="F142" i="4"/>
  <c r="G142" i="4" s="1"/>
  <c r="I141" i="4"/>
  <c r="J141" i="4" s="1"/>
  <c r="F141" i="4"/>
  <c r="G141" i="4" s="1"/>
  <c r="I140" i="4"/>
  <c r="J140" i="4" s="1"/>
  <c r="F140" i="4"/>
  <c r="G140" i="4" s="1"/>
  <c r="I139" i="4"/>
  <c r="J139" i="4" s="1"/>
  <c r="F139" i="4"/>
  <c r="G139" i="4" s="1"/>
  <c r="I138" i="4"/>
  <c r="J138" i="4" s="1"/>
  <c r="F138" i="4"/>
  <c r="G138" i="4" s="1"/>
  <c r="J137" i="4"/>
  <c r="I137" i="4"/>
  <c r="F137" i="4"/>
  <c r="G137" i="4" s="1"/>
  <c r="J136" i="4"/>
  <c r="I136" i="4"/>
  <c r="F136" i="4"/>
  <c r="G136" i="4" s="1"/>
  <c r="I135" i="4"/>
  <c r="J135" i="4" s="1"/>
  <c r="F135" i="4"/>
  <c r="G135" i="4" s="1"/>
  <c r="I134" i="4"/>
  <c r="J134" i="4" s="1"/>
  <c r="F134" i="4"/>
  <c r="G134" i="4" s="1"/>
  <c r="I133" i="4"/>
  <c r="J133" i="4" s="1"/>
  <c r="F133" i="4"/>
  <c r="G133" i="4" s="1"/>
  <c r="I132" i="4"/>
  <c r="J132" i="4" s="1"/>
  <c r="F132" i="4"/>
  <c r="G132" i="4" s="1"/>
  <c r="I131" i="4"/>
  <c r="J131" i="4" s="1"/>
  <c r="F131" i="4"/>
  <c r="G131" i="4" s="1"/>
  <c r="I130" i="4"/>
  <c r="J130" i="4" s="1"/>
  <c r="F130" i="4"/>
  <c r="G130" i="4" s="1"/>
  <c r="I129" i="4"/>
  <c r="J129" i="4" s="1"/>
  <c r="F129" i="4"/>
  <c r="G129" i="4" s="1"/>
  <c r="I128" i="4"/>
  <c r="J128" i="4" s="1"/>
  <c r="F128" i="4"/>
  <c r="G128" i="4" s="1"/>
  <c r="I127" i="4"/>
  <c r="J127" i="4" s="1"/>
  <c r="F127" i="4"/>
  <c r="G127" i="4" s="1"/>
  <c r="I126" i="4"/>
  <c r="J126" i="4" s="1"/>
  <c r="F126" i="4"/>
  <c r="G126" i="4" s="1"/>
  <c r="J125" i="4"/>
  <c r="I125" i="4"/>
  <c r="F125" i="4"/>
  <c r="G125" i="4" s="1"/>
  <c r="I124" i="4"/>
  <c r="J124" i="4" s="1"/>
  <c r="F124" i="4"/>
  <c r="G124" i="4" s="1"/>
  <c r="I123" i="4"/>
  <c r="J123" i="4" s="1"/>
  <c r="F123" i="4"/>
  <c r="G123" i="4" s="1"/>
  <c r="I122" i="4"/>
  <c r="J122" i="4" s="1"/>
  <c r="F122" i="4"/>
  <c r="G122" i="4" s="1"/>
  <c r="I121" i="4"/>
  <c r="J121" i="4" s="1"/>
  <c r="F121" i="4"/>
  <c r="G121" i="4" s="1"/>
  <c r="I120" i="4"/>
  <c r="J120" i="4" s="1"/>
  <c r="F120" i="4"/>
  <c r="G120" i="4" s="1"/>
  <c r="I119" i="4"/>
  <c r="J119" i="4" s="1"/>
  <c r="F119" i="4"/>
  <c r="G119" i="4" s="1"/>
  <c r="I118" i="4"/>
  <c r="J118" i="4" s="1"/>
  <c r="F118" i="4"/>
  <c r="G118" i="4" s="1"/>
  <c r="J117" i="4"/>
  <c r="I117" i="4"/>
  <c r="F117" i="4"/>
  <c r="G117" i="4" s="1"/>
  <c r="I116" i="4"/>
  <c r="J116" i="4" s="1"/>
  <c r="F116" i="4"/>
  <c r="G116" i="4" s="1"/>
  <c r="I115" i="4"/>
  <c r="J115" i="4" s="1"/>
  <c r="F115" i="4"/>
  <c r="G115" i="4" s="1"/>
  <c r="I114" i="4"/>
  <c r="J114" i="4" s="1"/>
  <c r="F114" i="4"/>
  <c r="G114" i="4" s="1"/>
  <c r="I113" i="4"/>
  <c r="J113" i="4" s="1"/>
  <c r="F113" i="4"/>
  <c r="G113" i="4" s="1"/>
  <c r="I112" i="4"/>
  <c r="J112" i="4" s="1"/>
  <c r="F112" i="4"/>
  <c r="G112" i="4" s="1"/>
  <c r="I111" i="4"/>
  <c r="J111" i="4" s="1"/>
  <c r="F111" i="4"/>
  <c r="G111" i="4" s="1"/>
  <c r="I110" i="4"/>
  <c r="J110" i="4" s="1"/>
  <c r="F110" i="4"/>
  <c r="G110" i="4" s="1"/>
  <c r="I109" i="4"/>
  <c r="J109" i="4" s="1"/>
  <c r="F109" i="4"/>
  <c r="G109" i="4" s="1"/>
  <c r="I108" i="4"/>
  <c r="J108" i="4" s="1"/>
  <c r="F108" i="4"/>
  <c r="G108" i="4" s="1"/>
  <c r="I107" i="4"/>
  <c r="J107" i="4" s="1"/>
  <c r="F107" i="4"/>
  <c r="G107" i="4" s="1"/>
  <c r="I106" i="4"/>
  <c r="J106" i="4" s="1"/>
  <c r="F106" i="4"/>
  <c r="G106" i="4" s="1"/>
  <c r="J105" i="4"/>
  <c r="I105" i="4"/>
  <c r="F105" i="4"/>
  <c r="G105" i="4" s="1"/>
  <c r="J104" i="4"/>
  <c r="I104" i="4"/>
  <c r="F104" i="4"/>
  <c r="G104" i="4" s="1"/>
  <c r="I103" i="4"/>
  <c r="J103" i="4" s="1"/>
  <c r="F103" i="4"/>
  <c r="G103" i="4" s="1"/>
  <c r="I102" i="4"/>
  <c r="J102" i="4" s="1"/>
  <c r="F102" i="4"/>
  <c r="G102" i="4" s="1"/>
  <c r="I101" i="4"/>
  <c r="J101" i="4" s="1"/>
  <c r="F101" i="4"/>
  <c r="G101" i="4" s="1"/>
  <c r="I100" i="4"/>
  <c r="J100" i="4" s="1"/>
  <c r="F100" i="4"/>
  <c r="G100" i="4" s="1"/>
  <c r="I99" i="4"/>
  <c r="J99" i="4" s="1"/>
  <c r="F99" i="4"/>
  <c r="G99" i="4" s="1"/>
  <c r="I98" i="4"/>
  <c r="J98" i="4" s="1"/>
  <c r="F98" i="4"/>
  <c r="G98" i="4" s="1"/>
  <c r="I97" i="4"/>
  <c r="J97" i="4" s="1"/>
  <c r="F97" i="4"/>
  <c r="G97" i="4" s="1"/>
  <c r="I96" i="4"/>
  <c r="J96" i="4" s="1"/>
  <c r="F96" i="4"/>
  <c r="G96" i="4" s="1"/>
  <c r="I95" i="4"/>
  <c r="J95" i="4" s="1"/>
  <c r="F95" i="4"/>
  <c r="G95" i="4" s="1"/>
  <c r="I94" i="4"/>
  <c r="J94" i="4" s="1"/>
  <c r="F94" i="4"/>
  <c r="G94" i="4" s="1"/>
  <c r="J93" i="4"/>
  <c r="I93" i="4"/>
  <c r="F93" i="4"/>
  <c r="G93" i="4" s="1"/>
  <c r="I92" i="4"/>
  <c r="J92" i="4" s="1"/>
  <c r="F92" i="4"/>
  <c r="G92" i="4" s="1"/>
  <c r="I91" i="4"/>
  <c r="J91" i="4" s="1"/>
  <c r="F91" i="4"/>
  <c r="G91" i="4" s="1"/>
  <c r="I90" i="4"/>
  <c r="J90" i="4" s="1"/>
  <c r="F90" i="4"/>
  <c r="G90" i="4" s="1"/>
  <c r="I89" i="4"/>
  <c r="J89" i="4" s="1"/>
  <c r="F89" i="4"/>
  <c r="G89" i="4" s="1"/>
  <c r="I88" i="4"/>
  <c r="J88" i="4" s="1"/>
  <c r="F88" i="4"/>
  <c r="G88" i="4" s="1"/>
  <c r="I87" i="4"/>
  <c r="J87" i="4" s="1"/>
  <c r="F87" i="4"/>
  <c r="G87" i="4" s="1"/>
  <c r="I86" i="4"/>
  <c r="J86" i="4" s="1"/>
  <c r="F86" i="4"/>
  <c r="G86" i="4" s="1"/>
  <c r="J85" i="4"/>
  <c r="I85" i="4"/>
  <c r="F85" i="4"/>
  <c r="G85" i="4" s="1"/>
  <c r="I84" i="4"/>
  <c r="J84" i="4" s="1"/>
  <c r="F84" i="4"/>
  <c r="G84" i="4" s="1"/>
  <c r="I83" i="4"/>
  <c r="J83" i="4" s="1"/>
  <c r="F83" i="4"/>
  <c r="G83" i="4" s="1"/>
  <c r="I82" i="4"/>
  <c r="J82" i="4" s="1"/>
  <c r="F82" i="4"/>
  <c r="G82" i="4" s="1"/>
  <c r="I81" i="4"/>
  <c r="J81" i="4" s="1"/>
  <c r="F81" i="4"/>
  <c r="G81" i="4" s="1"/>
  <c r="I80" i="4"/>
  <c r="J80" i="4" s="1"/>
  <c r="F80" i="4"/>
  <c r="G80" i="4" s="1"/>
  <c r="I79" i="4"/>
  <c r="J79" i="4" s="1"/>
  <c r="F79" i="4"/>
  <c r="G79" i="4" s="1"/>
  <c r="I78" i="4"/>
  <c r="J78" i="4" s="1"/>
  <c r="F78" i="4"/>
  <c r="G78" i="4" s="1"/>
  <c r="I77" i="4"/>
  <c r="J77" i="4" s="1"/>
  <c r="F77" i="4"/>
  <c r="G77" i="4" s="1"/>
  <c r="I76" i="4"/>
  <c r="J76" i="4" s="1"/>
  <c r="F76" i="4"/>
  <c r="G76" i="4" s="1"/>
  <c r="I75" i="4"/>
  <c r="J75" i="4" s="1"/>
  <c r="F75" i="4"/>
  <c r="G75" i="4" s="1"/>
  <c r="I74" i="4"/>
  <c r="J74" i="4" s="1"/>
  <c r="F74" i="4"/>
  <c r="G74" i="4" s="1"/>
  <c r="J73" i="4"/>
  <c r="I73" i="4"/>
  <c r="F73" i="4"/>
  <c r="G73" i="4" s="1"/>
  <c r="J72" i="4"/>
  <c r="I72" i="4"/>
  <c r="F72" i="4"/>
  <c r="G72" i="4" s="1"/>
  <c r="I71" i="4"/>
  <c r="J71" i="4" s="1"/>
  <c r="F71" i="4"/>
  <c r="G71" i="4" s="1"/>
  <c r="I70" i="4"/>
  <c r="J70" i="4" s="1"/>
  <c r="F70" i="4"/>
  <c r="G70" i="4" s="1"/>
  <c r="I69" i="4"/>
  <c r="J69" i="4" s="1"/>
  <c r="F69" i="4"/>
  <c r="G69" i="4" s="1"/>
  <c r="I68" i="4"/>
  <c r="J68" i="4" s="1"/>
  <c r="F68" i="4"/>
  <c r="G68" i="4" s="1"/>
  <c r="I67" i="4"/>
  <c r="J67" i="4" s="1"/>
  <c r="F67" i="4"/>
  <c r="G67" i="4" s="1"/>
  <c r="I66" i="4"/>
  <c r="J66" i="4" s="1"/>
  <c r="F66" i="4"/>
  <c r="G66" i="4" s="1"/>
  <c r="I65" i="4"/>
  <c r="J65" i="4" s="1"/>
  <c r="F65" i="4"/>
  <c r="G65" i="4" s="1"/>
  <c r="I64" i="4"/>
  <c r="J64" i="4" s="1"/>
  <c r="F64" i="4"/>
  <c r="G64" i="4" s="1"/>
  <c r="I63" i="4"/>
  <c r="J63" i="4" s="1"/>
  <c r="F63" i="4"/>
  <c r="G63" i="4" s="1"/>
  <c r="I62" i="4"/>
  <c r="J62" i="4" s="1"/>
  <c r="F62" i="4"/>
  <c r="G62" i="4" s="1"/>
  <c r="J61" i="4"/>
  <c r="I61" i="4"/>
  <c r="F61" i="4"/>
  <c r="G61" i="4" s="1"/>
  <c r="I60" i="4"/>
  <c r="J60" i="4" s="1"/>
  <c r="F60" i="4"/>
  <c r="G60" i="4" s="1"/>
  <c r="I59" i="4"/>
  <c r="J59" i="4" s="1"/>
  <c r="F59" i="4"/>
  <c r="G59" i="4" s="1"/>
  <c r="I58" i="4"/>
  <c r="J58" i="4" s="1"/>
  <c r="F58" i="4"/>
  <c r="G58" i="4" s="1"/>
  <c r="I57" i="4"/>
  <c r="J57" i="4" s="1"/>
  <c r="F57" i="4"/>
  <c r="G57" i="4" s="1"/>
  <c r="I56" i="4"/>
  <c r="J56" i="4" s="1"/>
  <c r="F56" i="4"/>
  <c r="G56" i="4" s="1"/>
  <c r="I55" i="4"/>
  <c r="J55" i="4" s="1"/>
  <c r="F55" i="4"/>
  <c r="G55" i="4" s="1"/>
  <c r="I54" i="4"/>
  <c r="J54" i="4" s="1"/>
  <c r="F54" i="4"/>
  <c r="G54" i="4" s="1"/>
  <c r="J53" i="4"/>
  <c r="I53" i="4"/>
  <c r="F53" i="4"/>
  <c r="G53" i="4" s="1"/>
  <c r="I52" i="4"/>
  <c r="J52" i="4" s="1"/>
  <c r="F52" i="4"/>
  <c r="G52" i="4" s="1"/>
  <c r="I51" i="4"/>
  <c r="J51" i="4" s="1"/>
  <c r="F51" i="4"/>
  <c r="G51" i="4" s="1"/>
  <c r="I50" i="4"/>
  <c r="J50" i="4" s="1"/>
  <c r="F50" i="4"/>
  <c r="G50" i="4" s="1"/>
  <c r="I49" i="4"/>
  <c r="J49" i="4" s="1"/>
  <c r="F49" i="4"/>
  <c r="G49" i="4" s="1"/>
  <c r="I48" i="4"/>
  <c r="J48" i="4" s="1"/>
  <c r="F48" i="4"/>
  <c r="G48" i="4" s="1"/>
  <c r="I47" i="4"/>
  <c r="J47" i="4" s="1"/>
  <c r="F47" i="4"/>
  <c r="G47" i="4" s="1"/>
  <c r="I46" i="4"/>
  <c r="J46" i="4" s="1"/>
  <c r="F46" i="4"/>
  <c r="G46" i="4" s="1"/>
  <c r="I45" i="4"/>
  <c r="J45" i="4" s="1"/>
  <c r="F45" i="4"/>
  <c r="G45" i="4" s="1"/>
  <c r="I44" i="4"/>
  <c r="J44" i="4" s="1"/>
  <c r="F44" i="4"/>
  <c r="G44" i="4" s="1"/>
  <c r="I43" i="4"/>
  <c r="J43" i="4" s="1"/>
  <c r="F43" i="4"/>
  <c r="G43" i="4" s="1"/>
  <c r="I42" i="4"/>
  <c r="J42" i="4" s="1"/>
  <c r="F42" i="4"/>
  <c r="G42" i="4" s="1"/>
  <c r="J41" i="4"/>
  <c r="I41" i="4"/>
  <c r="F41" i="4"/>
  <c r="G41" i="4" s="1"/>
  <c r="J40" i="4"/>
  <c r="I40" i="4"/>
  <c r="F40" i="4"/>
  <c r="G40" i="4" s="1"/>
  <c r="I39" i="4"/>
  <c r="J39" i="4" s="1"/>
  <c r="F39" i="4"/>
  <c r="G39" i="4" s="1"/>
  <c r="I38" i="4"/>
  <c r="J38" i="4" s="1"/>
  <c r="F38" i="4"/>
  <c r="G38" i="4" s="1"/>
  <c r="I37" i="4"/>
  <c r="J37" i="4" s="1"/>
  <c r="F37" i="4"/>
  <c r="I36" i="4"/>
  <c r="J36" i="4" s="1"/>
  <c r="F36" i="4"/>
  <c r="G36" i="4" s="1"/>
  <c r="I35" i="4"/>
  <c r="J35" i="4" s="1"/>
  <c r="F35" i="4"/>
  <c r="G35" i="4" s="1"/>
  <c r="I34" i="4"/>
  <c r="J34" i="4" s="1"/>
  <c r="F34" i="4"/>
  <c r="G34" i="4" s="1"/>
  <c r="I33" i="4"/>
  <c r="J33" i="4" s="1"/>
  <c r="F33" i="4"/>
  <c r="G33" i="4" s="1"/>
  <c r="I32" i="4"/>
  <c r="J32" i="4" s="1"/>
  <c r="F32" i="4"/>
  <c r="G32" i="4" s="1"/>
  <c r="I31" i="4"/>
  <c r="J31" i="4" s="1"/>
  <c r="F31" i="4"/>
  <c r="G31" i="4" s="1"/>
  <c r="I30" i="4"/>
  <c r="J30" i="4" s="1"/>
  <c r="F30" i="4"/>
  <c r="G30" i="4" s="1"/>
  <c r="I29" i="4"/>
  <c r="J29" i="4" s="1"/>
  <c r="F29" i="4"/>
  <c r="G29" i="4" s="1"/>
  <c r="I28" i="4"/>
  <c r="J28" i="4" s="1"/>
  <c r="F28" i="4"/>
  <c r="G28" i="4" s="1"/>
  <c r="I27" i="4"/>
  <c r="J27" i="4" s="1"/>
  <c r="F27" i="4"/>
  <c r="G27" i="4" s="1"/>
  <c r="I26" i="4"/>
  <c r="J26" i="4" s="1"/>
  <c r="F26" i="4"/>
  <c r="G26" i="4" s="1"/>
  <c r="I25" i="4"/>
  <c r="J25" i="4" s="1"/>
  <c r="F25" i="4"/>
  <c r="G25" i="4" s="1"/>
  <c r="I24" i="4"/>
  <c r="J24" i="4" s="1"/>
  <c r="F24" i="4"/>
  <c r="G24" i="4" s="1"/>
  <c r="I23" i="4"/>
  <c r="J23" i="4" s="1"/>
  <c r="F23" i="4"/>
  <c r="G23" i="4" s="1"/>
  <c r="I22" i="4"/>
  <c r="J22" i="4" s="1"/>
  <c r="F22" i="4"/>
  <c r="G22" i="4" s="1"/>
  <c r="I21" i="4"/>
  <c r="J21" i="4" s="1"/>
  <c r="F21" i="4"/>
  <c r="G21" i="4" s="1"/>
  <c r="I20" i="4"/>
  <c r="J20" i="4" s="1"/>
  <c r="F20" i="4"/>
  <c r="G20" i="4" s="1"/>
  <c r="I19" i="4"/>
  <c r="J19" i="4" s="1"/>
  <c r="F19" i="4"/>
  <c r="G19" i="4" s="1"/>
  <c r="I18" i="4"/>
  <c r="J18" i="4" s="1"/>
  <c r="F18" i="4"/>
  <c r="G18" i="4" s="1"/>
  <c r="I17" i="4"/>
  <c r="J17" i="4" s="1"/>
  <c r="F17" i="4"/>
  <c r="G17" i="4" s="1"/>
  <c r="I16" i="4"/>
  <c r="J16" i="4" s="1"/>
  <c r="F16" i="4"/>
  <c r="G16" i="4" s="1"/>
  <c r="I15" i="4"/>
  <c r="J15" i="4" s="1"/>
  <c r="F15" i="4"/>
  <c r="G15" i="4" s="1"/>
  <c r="I14" i="4"/>
  <c r="J14" i="4" s="1"/>
  <c r="F14" i="4"/>
  <c r="G14" i="4" s="1"/>
  <c r="I13" i="4"/>
  <c r="J13" i="4" s="1"/>
  <c r="F13" i="4"/>
  <c r="G13" i="4" s="1"/>
  <c r="I12" i="4"/>
  <c r="J12" i="4" s="1"/>
  <c r="F12" i="4"/>
  <c r="G12" i="4" s="1"/>
  <c r="I11" i="4"/>
  <c r="J11" i="4" s="1"/>
  <c r="F11" i="4"/>
  <c r="G11" i="4" s="1"/>
  <c r="I10" i="4"/>
  <c r="J10" i="4" s="1"/>
  <c r="F10" i="4"/>
  <c r="G10" i="4" s="1"/>
  <c r="I9" i="4"/>
  <c r="J9" i="4" s="1"/>
  <c r="F9" i="4"/>
  <c r="G9" i="4" s="1"/>
  <c r="I8" i="4"/>
  <c r="J8" i="4" s="1"/>
  <c r="F8" i="4"/>
  <c r="G8" i="4" s="1"/>
  <c r="I7" i="4"/>
  <c r="J7" i="4" s="1"/>
  <c r="F7" i="4"/>
  <c r="G7" i="4" s="1"/>
  <c r="I6" i="4"/>
  <c r="F6" i="4"/>
  <c r="G6" i="4" s="1"/>
  <c r="G37" i="4" l="1"/>
  <c r="J6" i="4"/>
  <c r="I961" i="3" l="1"/>
  <c r="J961" i="3" s="1"/>
  <c r="F961" i="3"/>
  <c r="G961" i="3" s="1"/>
  <c r="I960" i="3"/>
  <c r="J960" i="3" s="1"/>
  <c r="F960" i="3"/>
  <c r="G960" i="3" s="1"/>
  <c r="I959" i="3"/>
  <c r="J959" i="3" s="1"/>
  <c r="F959" i="3"/>
  <c r="G959" i="3" s="1"/>
  <c r="I958" i="3"/>
  <c r="J958" i="3" s="1"/>
  <c r="F958" i="3"/>
  <c r="G958" i="3" s="1"/>
  <c r="I957" i="3"/>
  <c r="J957" i="3" s="1"/>
  <c r="F957" i="3"/>
  <c r="G957" i="3" s="1"/>
  <c r="I956" i="3"/>
  <c r="J956" i="3" s="1"/>
  <c r="F956" i="3"/>
  <c r="G956" i="3" s="1"/>
  <c r="I955" i="3"/>
  <c r="J955" i="3" s="1"/>
  <c r="F955" i="3"/>
  <c r="G955" i="3" s="1"/>
  <c r="I954" i="3"/>
  <c r="J954" i="3" s="1"/>
  <c r="F954" i="3"/>
  <c r="G954" i="3" s="1"/>
  <c r="I953" i="3"/>
  <c r="J953" i="3" s="1"/>
  <c r="F953" i="3"/>
  <c r="G953" i="3" s="1"/>
  <c r="I952" i="3"/>
  <c r="J952" i="3" s="1"/>
  <c r="F952" i="3"/>
  <c r="G952" i="3" s="1"/>
  <c r="I951" i="3"/>
  <c r="J951" i="3" s="1"/>
  <c r="F951" i="3"/>
  <c r="G951" i="3" s="1"/>
  <c r="I950" i="3"/>
  <c r="J950" i="3" s="1"/>
  <c r="F950" i="3"/>
  <c r="G950" i="3" s="1"/>
  <c r="I949" i="3"/>
  <c r="J949" i="3" s="1"/>
  <c r="F949" i="3"/>
  <c r="G949" i="3" s="1"/>
  <c r="I948" i="3"/>
  <c r="J948" i="3" s="1"/>
  <c r="F948" i="3"/>
  <c r="G948" i="3" s="1"/>
  <c r="I947" i="3"/>
  <c r="J947" i="3" s="1"/>
  <c r="F947" i="3"/>
  <c r="G947" i="3" s="1"/>
  <c r="I946" i="3"/>
  <c r="J946" i="3" s="1"/>
  <c r="F946" i="3"/>
  <c r="G946" i="3" s="1"/>
  <c r="I945" i="3"/>
  <c r="J945" i="3" s="1"/>
  <c r="F945" i="3"/>
  <c r="G945" i="3" s="1"/>
  <c r="I944" i="3"/>
  <c r="J944" i="3" s="1"/>
  <c r="F944" i="3"/>
  <c r="G944" i="3" s="1"/>
  <c r="I943" i="3"/>
  <c r="J943" i="3" s="1"/>
  <c r="F943" i="3"/>
  <c r="G943" i="3" s="1"/>
  <c r="I942" i="3"/>
  <c r="J942" i="3" s="1"/>
  <c r="F942" i="3"/>
  <c r="G942" i="3" s="1"/>
  <c r="I941" i="3"/>
  <c r="J941" i="3" s="1"/>
  <c r="F941" i="3"/>
  <c r="G941" i="3" s="1"/>
  <c r="I940" i="3"/>
  <c r="J940" i="3" s="1"/>
  <c r="F940" i="3"/>
  <c r="G940" i="3" s="1"/>
  <c r="I939" i="3"/>
  <c r="J939" i="3" s="1"/>
  <c r="F939" i="3"/>
  <c r="G939" i="3" s="1"/>
  <c r="I938" i="3"/>
  <c r="J938" i="3" s="1"/>
  <c r="F938" i="3"/>
  <c r="G938" i="3" s="1"/>
  <c r="I937" i="3"/>
  <c r="J937" i="3" s="1"/>
  <c r="F937" i="3"/>
  <c r="G937" i="3" s="1"/>
  <c r="I936" i="3"/>
  <c r="J936" i="3" s="1"/>
  <c r="F936" i="3"/>
  <c r="G936" i="3" s="1"/>
  <c r="I935" i="3"/>
  <c r="J935" i="3" s="1"/>
  <c r="F935" i="3"/>
  <c r="G935" i="3" s="1"/>
  <c r="I934" i="3"/>
  <c r="J934" i="3" s="1"/>
  <c r="F934" i="3"/>
  <c r="G934" i="3" s="1"/>
  <c r="I933" i="3"/>
  <c r="J933" i="3" s="1"/>
  <c r="F933" i="3"/>
  <c r="G933" i="3" s="1"/>
  <c r="I932" i="3"/>
  <c r="J932" i="3" s="1"/>
  <c r="F932" i="3"/>
  <c r="G932" i="3" s="1"/>
  <c r="I931" i="3"/>
  <c r="J931" i="3" s="1"/>
  <c r="F931" i="3"/>
  <c r="G931" i="3" s="1"/>
  <c r="I930" i="3"/>
  <c r="J930" i="3" s="1"/>
  <c r="F930" i="3"/>
  <c r="G930" i="3" s="1"/>
  <c r="I929" i="3"/>
  <c r="J929" i="3" s="1"/>
  <c r="F929" i="3"/>
  <c r="G929" i="3" s="1"/>
  <c r="I928" i="3"/>
  <c r="J928" i="3" s="1"/>
  <c r="F928" i="3"/>
  <c r="G928" i="3" s="1"/>
  <c r="I927" i="3"/>
  <c r="J927" i="3" s="1"/>
  <c r="F927" i="3"/>
  <c r="G927" i="3" s="1"/>
  <c r="I926" i="3"/>
  <c r="J926" i="3" s="1"/>
  <c r="F926" i="3"/>
  <c r="G926" i="3" s="1"/>
  <c r="I925" i="3"/>
  <c r="J925" i="3" s="1"/>
  <c r="F925" i="3"/>
  <c r="G925" i="3" s="1"/>
  <c r="I924" i="3"/>
  <c r="J924" i="3" s="1"/>
  <c r="F924" i="3"/>
  <c r="G924" i="3" s="1"/>
  <c r="I923" i="3"/>
  <c r="J923" i="3" s="1"/>
  <c r="F923" i="3"/>
  <c r="G923" i="3" s="1"/>
  <c r="I922" i="3"/>
  <c r="J922" i="3" s="1"/>
  <c r="F922" i="3"/>
  <c r="G922" i="3" s="1"/>
  <c r="I921" i="3"/>
  <c r="J921" i="3" s="1"/>
  <c r="F921" i="3"/>
  <c r="G921" i="3" s="1"/>
  <c r="I920" i="3"/>
  <c r="J920" i="3" s="1"/>
  <c r="F920" i="3"/>
  <c r="G920" i="3" s="1"/>
  <c r="I919" i="3"/>
  <c r="J919" i="3" s="1"/>
  <c r="F919" i="3"/>
  <c r="G919" i="3" s="1"/>
  <c r="I918" i="3"/>
  <c r="J918" i="3" s="1"/>
  <c r="F918" i="3"/>
  <c r="G918" i="3" s="1"/>
  <c r="I917" i="3"/>
  <c r="J917" i="3" s="1"/>
  <c r="F917" i="3"/>
  <c r="G917" i="3" s="1"/>
  <c r="I916" i="3"/>
  <c r="J916" i="3" s="1"/>
  <c r="F916" i="3"/>
  <c r="G916" i="3" s="1"/>
  <c r="I915" i="3"/>
  <c r="J915" i="3" s="1"/>
  <c r="F915" i="3"/>
  <c r="G915" i="3" s="1"/>
  <c r="I914" i="3"/>
  <c r="J914" i="3" s="1"/>
  <c r="F914" i="3"/>
  <c r="G914" i="3" s="1"/>
  <c r="I913" i="3"/>
  <c r="J913" i="3" s="1"/>
  <c r="F913" i="3"/>
  <c r="G913" i="3" s="1"/>
  <c r="I912" i="3"/>
  <c r="J912" i="3" s="1"/>
  <c r="F912" i="3"/>
  <c r="G912" i="3" s="1"/>
  <c r="I911" i="3"/>
  <c r="J911" i="3" s="1"/>
  <c r="F911" i="3"/>
  <c r="G911" i="3" s="1"/>
  <c r="I910" i="3"/>
  <c r="J910" i="3" s="1"/>
  <c r="F910" i="3"/>
  <c r="G910" i="3" s="1"/>
  <c r="I909" i="3"/>
  <c r="J909" i="3" s="1"/>
  <c r="F909" i="3"/>
  <c r="G909" i="3" s="1"/>
  <c r="I908" i="3"/>
  <c r="J908" i="3" s="1"/>
  <c r="F908" i="3"/>
  <c r="G908" i="3" s="1"/>
  <c r="I907" i="3"/>
  <c r="J907" i="3" s="1"/>
  <c r="F907" i="3"/>
  <c r="G907" i="3" s="1"/>
  <c r="I906" i="3"/>
  <c r="J906" i="3" s="1"/>
  <c r="F906" i="3"/>
  <c r="G906" i="3" s="1"/>
  <c r="I905" i="3"/>
  <c r="J905" i="3" s="1"/>
  <c r="F905" i="3"/>
  <c r="G905" i="3" s="1"/>
  <c r="I904" i="3"/>
  <c r="J904" i="3" s="1"/>
  <c r="F904" i="3"/>
  <c r="G904" i="3" s="1"/>
  <c r="I903" i="3"/>
  <c r="J903" i="3" s="1"/>
  <c r="F903" i="3"/>
  <c r="G903" i="3" s="1"/>
  <c r="I902" i="3"/>
  <c r="J902" i="3" s="1"/>
  <c r="F902" i="3"/>
  <c r="G902" i="3" s="1"/>
  <c r="I901" i="3"/>
  <c r="J901" i="3" s="1"/>
  <c r="F901" i="3"/>
  <c r="G901" i="3" s="1"/>
  <c r="I900" i="3"/>
  <c r="J900" i="3" s="1"/>
  <c r="F900" i="3"/>
  <c r="G900" i="3" s="1"/>
  <c r="I899" i="3"/>
  <c r="J899" i="3" s="1"/>
  <c r="F899" i="3"/>
  <c r="G899" i="3" s="1"/>
  <c r="I898" i="3"/>
  <c r="J898" i="3" s="1"/>
  <c r="F898" i="3"/>
  <c r="G898" i="3" s="1"/>
  <c r="I897" i="3"/>
  <c r="J897" i="3" s="1"/>
  <c r="F897" i="3"/>
  <c r="G897" i="3" s="1"/>
  <c r="I896" i="3"/>
  <c r="J896" i="3" s="1"/>
  <c r="F896" i="3"/>
  <c r="G896" i="3" s="1"/>
  <c r="I895" i="3"/>
  <c r="J895" i="3" s="1"/>
  <c r="F895" i="3"/>
  <c r="G895" i="3" s="1"/>
  <c r="I894" i="3"/>
  <c r="J894" i="3" s="1"/>
  <c r="F894" i="3"/>
  <c r="G894" i="3" s="1"/>
  <c r="I893" i="3"/>
  <c r="J893" i="3" s="1"/>
  <c r="F893" i="3"/>
  <c r="G893" i="3" s="1"/>
  <c r="I892" i="3"/>
  <c r="J892" i="3" s="1"/>
  <c r="F892" i="3"/>
  <c r="G892" i="3" s="1"/>
  <c r="I891" i="3"/>
  <c r="J891" i="3" s="1"/>
  <c r="F891" i="3"/>
  <c r="G891" i="3" s="1"/>
  <c r="I890" i="3"/>
  <c r="J890" i="3" s="1"/>
  <c r="F890" i="3"/>
  <c r="G890" i="3" s="1"/>
  <c r="I889" i="3"/>
  <c r="J889" i="3" s="1"/>
  <c r="F889" i="3"/>
  <c r="G889" i="3" s="1"/>
  <c r="I888" i="3"/>
  <c r="J888" i="3" s="1"/>
  <c r="F888" i="3"/>
  <c r="G888" i="3" s="1"/>
  <c r="I887" i="3"/>
  <c r="J887" i="3" s="1"/>
  <c r="F887" i="3"/>
  <c r="G887" i="3" s="1"/>
  <c r="I886" i="3"/>
  <c r="J886" i="3" s="1"/>
  <c r="F886" i="3"/>
  <c r="G886" i="3" s="1"/>
  <c r="I885" i="3"/>
  <c r="J885" i="3" s="1"/>
  <c r="F885" i="3"/>
  <c r="G885" i="3" s="1"/>
  <c r="I884" i="3"/>
  <c r="J884" i="3" s="1"/>
  <c r="F884" i="3"/>
  <c r="G884" i="3" s="1"/>
  <c r="I883" i="3"/>
  <c r="J883" i="3" s="1"/>
  <c r="F883" i="3"/>
  <c r="G883" i="3" s="1"/>
  <c r="I882" i="3"/>
  <c r="J882" i="3" s="1"/>
  <c r="F882" i="3"/>
  <c r="G882" i="3" s="1"/>
  <c r="I881" i="3"/>
  <c r="J881" i="3" s="1"/>
  <c r="F881" i="3"/>
  <c r="G881" i="3" s="1"/>
  <c r="I880" i="3"/>
  <c r="J880" i="3" s="1"/>
  <c r="F880" i="3"/>
  <c r="G880" i="3" s="1"/>
  <c r="I879" i="3"/>
  <c r="J879" i="3" s="1"/>
  <c r="F879" i="3"/>
  <c r="G879" i="3" s="1"/>
  <c r="I878" i="3"/>
  <c r="J878" i="3" s="1"/>
  <c r="F878" i="3"/>
  <c r="G878" i="3" s="1"/>
  <c r="I877" i="3"/>
  <c r="J877" i="3" s="1"/>
  <c r="F877" i="3"/>
  <c r="G877" i="3" s="1"/>
  <c r="I876" i="3"/>
  <c r="J876" i="3" s="1"/>
  <c r="F876" i="3"/>
  <c r="G876" i="3" s="1"/>
  <c r="I875" i="3"/>
  <c r="J875" i="3" s="1"/>
  <c r="F875" i="3"/>
  <c r="G875" i="3" s="1"/>
  <c r="I874" i="3"/>
  <c r="J874" i="3" s="1"/>
  <c r="F874" i="3"/>
  <c r="G874" i="3" s="1"/>
  <c r="I873" i="3"/>
  <c r="J873" i="3" s="1"/>
  <c r="F873" i="3"/>
  <c r="G873" i="3" s="1"/>
  <c r="I872" i="3"/>
  <c r="J872" i="3" s="1"/>
  <c r="F872" i="3"/>
  <c r="G872" i="3" s="1"/>
  <c r="I871" i="3"/>
  <c r="J871" i="3" s="1"/>
  <c r="F871" i="3"/>
  <c r="G871" i="3" s="1"/>
  <c r="I870" i="3"/>
  <c r="J870" i="3" s="1"/>
  <c r="F870" i="3"/>
  <c r="G870" i="3" s="1"/>
  <c r="I869" i="3"/>
  <c r="J869" i="3" s="1"/>
  <c r="F869" i="3"/>
  <c r="G869" i="3" s="1"/>
  <c r="I868" i="3"/>
  <c r="J868" i="3" s="1"/>
  <c r="F868" i="3"/>
  <c r="G868" i="3" s="1"/>
  <c r="I867" i="3"/>
  <c r="J867" i="3" s="1"/>
  <c r="F867" i="3"/>
  <c r="G867" i="3" s="1"/>
  <c r="I866" i="3"/>
  <c r="J866" i="3" s="1"/>
  <c r="F866" i="3"/>
  <c r="G866" i="3" s="1"/>
  <c r="I865" i="3"/>
  <c r="J865" i="3" s="1"/>
  <c r="F865" i="3"/>
  <c r="G865" i="3" s="1"/>
  <c r="I864" i="3"/>
  <c r="J864" i="3" s="1"/>
  <c r="F864" i="3"/>
  <c r="G864" i="3" s="1"/>
  <c r="I863" i="3"/>
  <c r="J863" i="3" s="1"/>
  <c r="F863" i="3"/>
  <c r="G863" i="3" s="1"/>
  <c r="I862" i="3"/>
  <c r="J862" i="3" s="1"/>
  <c r="F862" i="3"/>
  <c r="G862" i="3" s="1"/>
  <c r="I861" i="3"/>
  <c r="J861" i="3" s="1"/>
  <c r="F861" i="3"/>
  <c r="G861" i="3" s="1"/>
  <c r="I860" i="3"/>
  <c r="J860" i="3" s="1"/>
  <c r="F860" i="3"/>
  <c r="G860" i="3" s="1"/>
  <c r="I859" i="3"/>
  <c r="J859" i="3" s="1"/>
  <c r="F859" i="3"/>
  <c r="G859" i="3" s="1"/>
  <c r="I858" i="3"/>
  <c r="J858" i="3" s="1"/>
  <c r="F858" i="3"/>
  <c r="G858" i="3" s="1"/>
  <c r="I857" i="3"/>
  <c r="J857" i="3" s="1"/>
  <c r="F857" i="3"/>
  <c r="G857" i="3" s="1"/>
  <c r="I856" i="3"/>
  <c r="J856" i="3" s="1"/>
  <c r="F856" i="3"/>
  <c r="G856" i="3" s="1"/>
  <c r="I855" i="3"/>
  <c r="J855" i="3" s="1"/>
  <c r="F855" i="3"/>
  <c r="G855" i="3" s="1"/>
  <c r="I854" i="3"/>
  <c r="J854" i="3" s="1"/>
  <c r="F854" i="3"/>
  <c r="G854" i="3" s="1"/>
  <c r="I853" i="3"/>
  <c r="J853" i="3" s="1"/>
  <c r="F853" i="3"/>
  <c r="G853" i="3" s="1"/>
  <c r="I852" i="3"/>
  <c r="J852" i="3" s="1"/>
  <c r="F852" i="3"/>
  <c r="G852" i="3" s="1"/>
  <c r="I851" i="3"/>
  <c r="J851" i="3" s="1"/>
  <c r="F851" i="3"/>
  <c r="G851" i="3" s="1"/>
  <c r="I850" i="3"/>
  <c r="J850" i="3" s="1"/>
  <c r="F850" i="3"/>
  <c r="G850" i="3" s="1"/>
  <c r="I849" i="3"/>
  <c r="J849" i="3" s="1"/>
  <c r="F849" i="3"/>
  <c r="G849" i="3" s="1"/>
  <c r="I848" i="3"/>
  <c r="J848" i="3" s="1"/>
  <c r="F848" i="3"/>
  <c r="G848" i="3" s="1"/>
  <c r="I847" i="3"/>
  <c r="J847" i="3" s="1"/>
  <c r="F847" i="3"/>
  <c r="G847" i="3" s="1"/>
  <c r="I846" i="3"/>
  <c r="J846" i="3" s="1"/>
  <c r="F846" i="3"/>
  <c r="G846" i="3" s="1"/>
  <c r="I845" i="3"/>
  <c r="J845" i="3" s="1"/>
  <c r="F845" i="3"/>
  <c r="G845" i="3" s="1"/>
  <c r="I844" i="3"/>
  <c r="J844" i="3" s="1"/>
  <c r="F844" i="3"/>
  <c r="G844" i="3" s="1"/>
  <c r="I843" i="3"/>
  <c r="J843" i="3" s="1"/>
  <c r="F843" i="3"/>
  <c r="G843" i="3" s="1"/>
  <c r="I842" i="3"/>
  <c r="J842" i="3" s="1"/>
  <c r="F842" i="3"/>
  <c r="G842" i="3" s="1"/>
  <c r="I841" i="3"/>
  <c r="J841" i="3" s="1"/>
  <c r="F841" i="3"/>
  <c r="G841" i="3" s="1"/>
  <c r="I840" i="3"/>
  <c r="J840" i="3" s="1"/>
  <c r="F840" i="3"/>
  <c r="G840" i="3" s="1"/>
  <c r="I839" i="3"/>
  <c r="J839" i="3" s="1"/>
  <c r="F839" i="3"/>
  <c r="G839" i="3" s="1"/>
  <c r="I838" i="3"/>
  <c r="J838" i="3" s="1"/>
  <c r="F838" i="3"/>
  <c r="G838" i="3" s="1"/>
  <c r="I837" i="3"/>
  <c r="J837" i="3" s="1"/>
  <c r="F837" i="3"/>
  <c r="G837" i="3" s="1"/>
  <c r="I836" i="3"/>
  <c r="J836" i="3" s="1"/>
  <c r="F836" i="3"/>
  <c r="G836" i="3" s="1"/>
  <c r="I835" i="3"/>
  <c r="J835" i="3" s="1"/>
  <c r="F835" i="3"/>
  <c r="G835" i="3" s="1"/>
  <c r="I834" i="3"/>
  <c r="J834" i="3" s="1"/>
  <c r="F834" i="3"/>
  <c r="G834" i="3" s="1"/>
  <c r="I833" i="3"/>
  <c r="J833" i="3" s="1"/>
  <c r="F833" i="3"/>
  <c r="G833" i="3" s="1"/>
  <c r="I832" i="3"/>
  <c r="J832" i="3" s="1"/>
  <c r="F832" i="3"/>
  <c r="G832" i="3" s="1"/>
  <c r="I831" i="3"/>
  <c r="J831" i="3" s="1"/>
  <c r="F831" i="3"/>
  <c r="G831" i="3" s="1"/>
  <c r="I830" i="3"/>
  <c r="J830" i="3" s="1"/>
  <c r="F830" i="3"/>
  <c r="G830" i="3" s="1"/>
  <c r="I829" i="3"/>
  <c r="J829" i="3" s="1"/>
  <c r="F829" i="3"/>
  <c r="G829" i="3" s="1"/>
  <c r="I828" i="3"/>
  <c r="J828" i="3" s="1"/>
  <c r="F828" i="3"/>
  <c r="G828" i="3" s="1"/>
  <c r="I827" i="3"/>
  <c r="J827" i="3" s="1"/>
  <c r="F827" i="3"/>
  <c r="G827" i="3" s="1"/>
  <c r="I826" i="3"/>
  <c r="J826" i="3" s="1"/>
  <c r="F826" i="3"/>
  <c r="G826" i="3" s="1"/>
  <c r="I825" i="3"/>
  <c r="J825" i="3" s="1"/>
  <c r="F825" i="3"/>
  <c r="G825" i="3" s="1"/>
  <c r="I824" i="3"/>
  <c r="J824" i="3" s="1"/>
  <c r="F824" i="3"/>
  <c r="G824" i="3" s="1"/>
  <c r="I823" i="3"/>
  <c r="J823" i="3" s="1"/>
  <c r="F823" i="3"/>
  <c r="G823" i="3" s="1"/>
  <c r="I822" i="3"/>
  <c r="J822" i="3" s="1"/>
  <c r="F822" i="3"/>
  <c r="G822" i="3" s="1"/>
  <c r="I821" i="3"/>
  <c r="J821" i="3" s="1"/>
  <c r="F821" i="3"/>
  <c r="G821" i="3" s="1"/>
  <c r="I820" i="3"/>
  <c r="J820" i="3" s="1"/>
  <c r="F820" i="3"/>
  <c r="G820" i="3" s="1"/>
  <c r="I819" i="3"/>
  <c r="J819" i="3" s="1"/>
  <c r="F819" i="3"/>
  <c r="G819" i="3" s="1"/>
  <c r="I818" i="3"/>
  <c r="J818" i="3" s="1"/>
  <c r="F818" i="3"/>
  <c r="G818" i="3" s="1"/>
  <c r="I817" i="3"/>
  <c r="J817" i="3" s="1"/>
  <c r="F817" i="3"/>
  <c r="G817" i="3" s="1"/>
  <c r="I816" i="3"/>
  <c r="J816" i="3" s="1"/>
  <c r="F816" i="3"/>
  <c r="G816" i="3" s="1"/>
  <c r="I815" i="3"/>
  <c r="J815" i="3" s="1"/>
  <c r="F815" i="3"/>
  <c r="G815" i="3" s="1"/>
  <c r="I814" i="3"/>
  <c r="J814" i="3" s="1"/>
  <c r="F814" i="3"/>
  <c r="G814" i="3" s="1"/>
  <c r="I813" i="3"/>
  <c r="J813" i="3" s="1"/>
  <c r="F813" i="3"/>
  <c r="G813" i="3" s="1"/>
  <c r="I812" i="3"/>
  <c r="J812" i="3" s="1"/>
  <c r="F812" i="3"/>
  <c r="G812" i="3" s="1"/>
  <c r="I811" i="3"/>
  <c r="J811" i="3" s="1"/>
  <c r="F811" i="3"/>
  <c r="G811" i="3" s="1"/>
  <c r="I810" i="3"/>
  <c r="J810" i="3" s="1"/>
  <c r="F810" i="3"/>
  <c r="G810" i="3" s="1"/>
  <c r="I809" i="3"/>
  <c r="J809" i="3" s="1"/>
  <c r="F809" i="3"/>
  <c r="G809" i="3" s="1"/>
  <c r="I808" i="3"/>
  <c r="J808" i="3" s="1"/>
  <c r="F808" i="3"/>
  <c r="G808" i="3" s="1"/>
  <c r="I807" i="3"/>
  <c r="J807" i="3" s="1"/>
  <c r="F807" i="3"/>
  <c r="G807" i="3" s="1"/>
  <c r="I806" i="3"/>
  <c r="J806" i="3" s="1"/>
  <c r="F806" i="3"/>
  <c r="G806" i="3" s="1"/>
  <c r="I805" i="3"/>
  <c r="J805" i="3" s="1"/>
  <c r="F805" i="3"/>
  <c r="G805" i="3" s="1"/>
  <c r="I804" i="3"/>
  <c r="J804" i="3" s="1"/>
  <c r="F804" i="3"/>
  <c r="G804" i="3" s="1"/>
  <c r="I803" i="3"/>
  <c r="J803" i="3" s="1"/>
  <c r="F803" i="3"/>
  <c r="G803" i="3" s="1"/>
  <c r="I802" i="3"/>
  <c r="J802" i="3" s="1"/>
  <c r="F802" i="3"/>
  <c r="G802" i="3" s="1"/>
  <c r="I801" i="3"/>
  <c r="J801" i="3" s="1"/>
  <c r="F801" i="3"/>
  <c r="G801" i="3" s="1"/>
  <c r="I800" i="3"/>
  <c r="J800" i="3" s="1"/>
  <c r="F800" i="3"/>
  <c r="G800" i="3" s="1"/>
  <c r="I799" i="3"/>
  <c r="J799" i="3" s="1"/>
  <c r="F799" i="3"/>
  <c r="G799" i="3" s="1"/>
  <c r="I798" i="3"/>
  <c r="J798" i="3" s="1"/>
  <c r="F798" i="3"/>
  <c r="G798" i="3" s="1"/>
  <c r="I797" i="3"/>
  <c r="J797" i="3" s="1"/>
  <c r="F797" i="3"/>
  <c r="G797" i="3" s="1"/>
  <c r="I796" i="3"/>
  <c r="J796" i="3" s="1"/>
  <c r="F796" i="3"/>
  <c r="G796" i="3" s="1"/>
  <c r="I795" i="3"/>
  <c r="J795" i="3" s="1"/>
  <c r="F795" i="3"/>
  <c r="G795" i="3" s="1"/>
  <c r="I794" i="3"/>
  <c r="J794" i="3" s="1"/>
  <c r="F794" i="3"/>
  <c r="G794" i="3" s="1"/>
  <c r="I793" i="3"/>
  <c r="J793" i="3" s="1"/>
  <c r="F793" i="3"/>
  <c r="G793" i="3" s="1"/>
  <c r="I792" i="3"/>
  <c r="J792" i="3" s="1"/>
  <c r="F792" i="3"/>
  <c r="G792" i="3" s="1"/>
  <c r="I791" i="3"/>
  <c r="J791" i="3" s="1"/>
  <c r="F791" i="3"/>
  <c r="G791" i="3" s="1"/>
  <c r="I790" i="3"/>
  <c r="J790" i="3" s="1"/>
  <c r="F790" i="3"/>
  <c r="G790" i="3" s="1"/>
  <c r="J789" i="3"/>
  <c r="I789" i="3"/>
  <c r="F789" i="3"/>
  <c r="G789" i="3" s="1"/>
  <c r="I788" i="3"/>
  <c r="J788" i="3" s="1"/>
  <c r="F788" i="3"/>
  <c r="G788" i="3" s="1"/>
  <c r="I787" i="3"/>
  <c r="J787" i="3" s="1"/>
  <c r="F787" i="3"/>
  <c r="G787" i="3" s="1"/>
  <c r="I786" i="3"/>
  <c r="J786" i="3" s="1"/>
  <c r="F786" i="3"/>
  <c r="G786" i="3" s="1"/>
  <c r="I785" i="3"/>
  <c r="J785" i="3" s="1"/>
  <c r="F785" i="3"/>
  <c r="G785" i="3" s="1"/>
  <c r="I784" i="3"/>
  <c r="J784" i="3" s="1"/>
  <c r="F784" i="3"/>
  <c r="G784" i="3" s="1"/>
  <c r="I783" i="3"/>
  <c r="J783" i="3" s="1"/>
  <c r="F783" i="3"/>
  <c r="G783" i="3" s="1"/>
  <c r="I782" i="3"/>
  <c r="J782" i="3" s="1"/>
  <c r="F782" i="3"/>
  <c r="G782" i="3" s="1"/>
  <c r="I781" i="3"/>
  <c r="J781" i="3" s="1"/>
  <c r="F781" i="3"/>
  <c r="G781" i="3" s="1"/>
  <c r="I780" i="3"/>
  <c r="J780" i="3" s="1"/>
  <c r="F780" i="3"/>
  <c r="G780" i="3" s="1"/>
  <c r="I779" i="3"/>
  <c r="J779" i="3" s="1"/>
  <c r="F779" i="3"/>
  <c r="G779" i="3" s="1"/>
  <c r="I778" i="3"/>
  <c r="J778" i="3" s="1"/>
  <c r="F778" i="3"/>
  <c r="G778" i="3" s="1"/>
  <c r="I777" i="3"/>
  <c r="J777" i="3" s="1"/>
  <c r="F777" i="3"/>
  <c r="G777" i="3" s="1"/>
  <c r="I776" i="3"/>
  <c r="J776" i="3" s="1"/>
  <c r="F776" i="3"/>
  <c r="G776" i="3" s="1"/>
  <c r="J775" i="3"/>
  <c r="I775" i="3"/>
  <c r="F775" i="3"/>
  <c r="G775" i="3" s="1"/>
  <c r="I774" i="3"/>
  <c r="J774" i="3" s="1"/>
  <c r="F774" i="3"/>
  <c r="G774" i="3" s="1"/>
  <c r="I773" i="3"/>
  <c r="J773" i="3" s="1"/>
  <c r="F773" i="3"/>
  <c r="G773" i="3" s="1"/>
  <c r="I772" i="3"/>
  <c r="J772" i="3" s="1"/>
  <c r="F772" i="3"/>
  <c r="G772" i="3" s="1"/>
  <c r="I771" i="3"/>
  <c r="J771" i="3" s="1"/>
  <c r="F771" i="3"/>
  <c r="G771" i="3" s="1"/>
  <c r="I770" i="3"/>
  <c r="J770" i="3" s="1"/>
  <c r="F770" i="3"/>
  <c r="G770" i="3" s="1"/>
  <c r="I769" i="3"/>
  <c r="J769" i="3" s="1"/>
  <c r="F769" i="3"/>
  <c r="G769" i="3" s="1"/>
  <c r="I768" i="3"/>
  <c r="J768" i="3" s="1"/>
  <c r="F768" i="3"/>
  <c r="G768" i="3" s="1"/>
  <c r="I767" i="3"/>
  <c r="J767" i="3" s="1"/>
  <c r="F767" i="3"/>
  <c r="G767" i="3" s="1"/>
  <c r="I766" i="3"/>
  <c r="J766" i="3" s="1"/>
  <c r="F766" i="3"/>
  <c r="G766" i="3" s="1"/>
  <c r="I765" i="3"/>
  <c r="J765" i="3" s="1"/>
  <c r="F765" i="3"/>
  <c r="G765" i="3" s="1"/>
  <c r="I764" i="3"/>
  <c r="J764" i="3" s="1"/>
  <c r="F764" i="3"/>
  <c r="G764" i="3" s="1"/>
  <c r="I763" i="3"/>
  <c r="J763" i="3" s="1"/>
  <c r="F763" i="3"/>
  <c r="G763" i="3" s="1"/>
  <c r="I762" i="3"/>
  <c r="J762" i="3" s="1"/>
  <c r="F762" i="3"/>
  <c r="G762" i="3" s="1"/>
  <c r="J761" i="3"/>
  <c r="I761" i="3"/>
  <c r="F761" i="3"/>
  <c r="G761" i="3" s="1"/>
  <c r="I760" i="3"/>
  <c r="J760" i="3" s="1"/>
  <c r="F760" i="3"/>
  <c r="G760" i="3" s="1"/>
  <c r="J759" i="3"/>
  <c r="I759" i="3"/>
  <c r="F759" i="3"/>
  <c r="G759" i="3" s="1"/>
  <c r="I758" i="3"/>
  <c r="J758" i="3" s="1"/>
  <c r="F758" i="3"/>
  <c r="G758" i="3" s="1"/>
  <c r="I757" i="3"/>
  <c r="J757" i="3" s="1"/>
  <c r="F757" i="3"/>
  <c r="G757" i="3" s="1"/>
  <c r="I756" i="3"/>
  <c r="J756" i="3" s="1"/>
  <c r="F756" i="3"/>
  <c r="G756" i="3" s="1"/>
  <c r="I755" i="3"/>
  <c r="J755" i="3" s="1"/>
  <c r="F755" i="3"/>
  <c r="G755" i="3" s="1"/>
  <c r="I754" i="3"/>
  <c r="J754" i="3" s="1"/>
  <c r="F754" i="3"/>
  <c r="G754" i="3" s="1"/>
  <c r="I753" i="3"/>
  <c r="J753" i="3" s="1"/>
  <c r="F753" i="3"/>
  <c r="G753" i="3" s="1"/>
  <c r="I752" i="3"/>
  <c r="J752" i="3" s="1"/>
  <c r="F752" i="3"/>
  <c r="G752" i="3" s="1"/>
  <c r="I751" i="3"/>
  <c r="J751" i="3" s="1"/>
  <c r="F751" i="3"/>
  <c r="G751" i="3" s="1"/>
  <c r="I750" i="3"/>
  <c r="J750" i="3" s="1"/>
  <c r="F750" i="3"/>
  <c r="G750" i="3" s="1"/>
  <c r="I749" i="3"/>
  <c r="J749" i="3" s="1"/>
  <c r="F749" i="3"/>
  <c r="G749" i="3" s="1"/>
  <c r="I748" i="3"/>
  <c r="J748" i="3" s="1"/>
  <c r="F748" i="3"/>
  <c r="G748" i="3" s="1"/>
  <c r="I747" i="3"/>
  <c r="J747" i="3" s="1"/>
  <c r="F747" i="3"/>
  <c r="G747" i="3" s="1"/>
  <c r="I746" i="3"/>
  <c r="J746" i="3" s="1"/>
  <c r="F746" i="3"/>
  <c r="G746" i="3" s="1"/>
  <c r="I745" i="3"/>
  <c r="J745" i="3" s="1"/>
  <c r="F745" i="3"/>
  <c r="G745" i="3" s="1"/>
  <c r="I744" i="3"/>
  <c r="J744" i="3" s="1"/>
  <c r="F744" i="3"/>
  <c r="G744" i="3" s="1"/>
  <c r="J743" i="3"/>
  <c r="I743" i="3"/>
  <c r="F743" i="3"/>
  <c r="G743" i="3" s="1"/>
  <c r="I742" i="3"/>
  <c r="J742" i="3" s="1"/>
  <c r="F742" i="3"/>
  <c r="G742" i="3" s="1"/>
  <c r="J741" i="3"/>
  <c r="I741" i="3"/>
  <c r="F741" i="3"/>
  <c r="G741" i="3" s="1"/>
  <c r="I740" i="3"/>
  <c r="J740" i="3" s="1"/>
  <c r="F740" i="3"/>
  <c r="G740" i="3" s="1"/>
  <c r="I739" i="3"/>
  <c r="J739" i="3" s="1"/>
  <c r="F739" i="3"/>
  <c r="G739" i="3" s="1"/>
  <c r="I738" i="3"/>
  <c r="J738" i="3" s="1"/>
  <c r="F738" i="3"/>
  <c r="G738" i="3" s="1"/>
  <c r="I737" i="3"/>
  <c r="J737" i="3" s="1"/>
  <c r="F737" i="3"/>
  <c r="G737" i="3" s="1"/>
  <c r="I736" i="3"/>
  <c r="J736" i="3" s="1"/>
  <c r="F736" i="3"/>
  <c r="G736" i="3" s="1"/>
  <c r="I735" i="3"/>
  <c r="J735" i="3" s="1"/>
  <c r="F735" i="3"/>
  <c r="G735" i="3" s="1"/>
  <c r="I734" i="3"/>
  <c r="J734" i="3" s="1"/>
  <c r="F734" i="3"/>
  <c r="G734" i="3" s="1"/>
  <c r="J733" i="3"/>
  <c r="I733" i="3"/>
  <c r="F733" i="3"/>
  <c r="G733" i="3" s="1"/>
  <c r="I732" i="3"/>
  <c r="J732" i="3" s="1"/>
  <c r="F732" i="3"/>
  <c r="G732" i="3" s="1"/>
  <c r="I731" i="3"/>
  <c r="J731" i="3" s="1"/>
  <c r="F731" i="3"/>
  <c r="G731" i="3" s="1"/>
  <c r="I730" i="3"/>
  <c r="J730" i="3" s="1"/>
  <c r="F730" i="3"/>
  <c r="G730" i="3" s="1"/>
  <c r="I729" i="3"/>
  <c r="J729" i="3" s="1"/>
  <c r="F729" i="3"/>
  <c r="G729" i="3" s="1"/>
  <c r="I728" i="3"/>
  <c r="J728" i="3" s="1"/>
  <c r="F728" i="3"/>
  <c r="G728" i="3" s="1"/>
  <c r="I727" i="3"/>
  <c r="J727" i="3" s="1"/>
  <c r="F727" i="3"/>
  <c r="G727" i="3" s="1"/>
  <c r="I726" i="3"/>
  <c r="J726" i="3" s="1"/>
  <c r="F726" i="3"/>
  <c r="G726" i="3" s="1"/>
  <c r="I725" i="3"/>
  <c r="J725" i="3" s="1"/>
  <c r="F725" i="3"/>
  <c r="G725" i="3" s="1"/>
  <c r="I724" i="3"/>
  <c r="J724" i="3" s="1"/>
  <c r="F724" i="3"/>
  <c r="G724" i="3" s="1"/>
  <c r="I723" i="3"/>
  <c r="J723" i="3" s="1"/>
  <c r="F723" i="3"/>
  <c r="G723" i="3" s="1"/>
  <c r="I722" i="3"/>
  <c r="J722" i="3" s="1"/>
  <c r="F722" i="3"/>
  <c r="G722" i="3" s="1"/>
  <c r="I721" i="3"/>
  <c r="J721" i="3" s="1"/>
  <c r="F721" i="3"/>
  <c r="G721" i="3" s="1"/>
  <c r="I720" i="3"/>
  <c r="J720" i="3" s="1"/>
  <c r="F720" i="3"/>
  <c r="G720" i="3" s="1"/>
  <c r="I719" i="3"/>
  <c r="J719" i="3" s="1"/>
  <c r="F719" i="3"/>
  <c r="G719" i="3" s="1"/>
  <c r="I718" i="3"/>
  <c r="J718" i="3" s="1"/>
  <c r="F718" i="3"/>
  <c r="G718" i="3" s="1"/>
  <c r="I717" i="3"/>
  <c r="J717" i="3" s="1"/>
  <c r="F717" i="3"/>
  <c r="G717" i="3" s="1"/>
  <c r="I716" i="3"/>
  <c r="J716" i="3" s="1"/>
  <c r="F716" i="3"/>
  <c r="G716" i="3" s="1"/>
  <c r="I715" i="3"/>
  <c r="J715" i="3" s="1"/>
  <c r="F715" i="3"/>
  <c r="G715" i="3" s="1"/>
  <c r="I714" i="3"/>
  <c r="J714" i="3" s="1"/>
  <c r="F714" i="3"/>
  <c r="G714" i="3" s="1"/>
  <c r="J713" i="3"/>
  <c r="I713" i="3"/>
  <c r="F713" i="3"/>
  <c r="G713" i="3" s="1"/>
  <c r="I712" i="3"/>
  <c r="J712" i="3" s="1"/>
  <c r="F712" i="3"/>
  <c r="G712" i="3" s="1"/>
  <c r="I711" i="3"/>
  <c r="J711" i="3" s="1"/>
  <c r="F711" i="3"/>
  <c r="G711" i="3" s="1"/>
  <c r="I710" i="3"/>
  <c r="J710" i="3" s="1"/>
  <c r="F710" i="3"/>
  <c r="G710" i="3" s="1"/>
  <c r="I709" i="3"/>
  <c r="J709" i="3" s="1"/>
  <c r="F709" i="3"/>
  <c r="G709" i="3" s="1"/>
  <c r="I708" i="3"/>
  <c r="J708" i="3" s="1"/>
  <c r="F708" i="3"/>
  <c r="G708" i="3" s="1"/>
  <c r="I707" i="3"/>
  <c r="J707" i="3" s="1"/>
  <c r="F707" i="3"/>
  <c r="G707" i="3" s="1"/>
  <c r="I706" i="3"/>
  <c r="J706" i="3" s="1"/>
  <c r="F706" i="3"/>
  <c r="G706" i="3" s="1"/>
  <c r="I705" i="3"/>
  <c r="J705" i="3" s="1"/>
  <c r="F705" i="3"/>
  <c r="G705" i="3" s="1"/>
  <c r="I704" i="3"/>
  <c r="J704" i="3" s="1"/>
  <c r="F704" i="3"/>
  <c r="G704" i="3" s="1"/>
  <c r="I703" i="3"/>
  <c r="J703" i="3" s="1"/>
  <c r="F703" i="3"/>
  <c r="G703" i="3" s="1"/>
  <c r="I702" i="3"/>
  <c r="J702" i="3" s="1"/>
  <c r="F702" i="3"/>
  <c r="G702" i="3" s="1"/>
  <c r="I701" i="3"/>
  <c r="J701" i="3" s="1"/>
  <c r="F701" i="3"/>
  <c r="G701" i="3" s="1"/>
  <c r="I700" i="3"/>
  <c r="J700" i="3" s="1"/>
  <c r="F700" i="3"/>
  <c r="G700" i="3" s="1"/>
  <c r="I699" i="3"/>
  <c r="J699" i="3" s="1"/>
  <c r="F699" i="3"/>
  <c r="G699" i="3" s="1"/>
  <c r="I698" i="3"/>
  <c r="J698" i="3" s="1"/>
  <c r="F698" i="3"/>
  <c r="G698" i="3" s="1"/>
  <c r="I697" i="3"/>
  <c r="J697" i="3" s="1"/>
  <c r="F697" i="3"/>
  <c r="G697" i="3" s="1"/>
  <c r="I696" i="3"/>
  <c r="J696" i="3" s="1"/>
  <c r="F696" i="3"/>
  <c r="G696" i="3" s="1"/>
  <c r="I695" i="3"/>
  <c r="J695" i="3" s="1"/>
  <c r="F695" i="3"/>
  <c r="G695" i="3" s="1"/>
  <c r="I694" i="3"/>
  <c r="J694" i="3" s="1"/>
  <c r="F694" i="3"/>
  <c r="G694" i="3" s="1"/>
  <c r="I693" i="3"/>
  <c r="J693" i="3" s="1"/>
  <c r="F693" i="3"/>
  <c r="G693" i="3" s="1"/>
  <c r="I692" i="3"/>
  <c r="J692" i="3" s="1"/>
  <c r="F692" i="3"/>
  <c r="G692" i="3" s="1"/>
  <c r="I691" i="3"/>
  <c r="J691" i="3" s="1"/>
  <c r="F691" i="3"/>
  <c r="G691" i="3" s="1"/>
  <c r="I690" i="3"/>
  <c r="J690" i="3" s="1"/>
  <c r="F690" i="3"/>
  <c r="G690" i="3" s="1"/>
  <c r="I689" i="3"/>
  <c r="J689" i="3" s="1"/>
  <c r="F689" i="3"/>
  <c r="G689" i="3" s="1"/>
  <c r="I688" i="3"/>
  <c r="J688" i="3" s="1"/>
  <c r="F688" i="3"/>
  <c r="G688" i="3" s="1"/>
  <c r="I687" i="3"/>
  <c r="J687" i="3" s="1"/>
  <c r="F687" i="3"/>
  <c r="G687" i="3" s="1"/>
  <c r="I686" i="3"/>
  <c r="J686" i="3" s="1"/>
  <c r="F686" i="3"/>
  <c r="G686" i="3" s="1"/>
  <c r="I685" i="3"/>
  <c r="J685" i="3" s="1"/>
  <c r="F685" i="3"/>
  <c r="G685" i="3" s="1"/>
  <c r="I684" i="3"/>
  <c r="J684" i="3" s="1"/>
  <c r="F684" i="3"/>
  <c r="G684" i="3" s="1"/>
  <c r="I683" i="3"/>
  <c r="J683" i="3" s="1"/>
  <c r="F683" i="3"/>
  <c r="G683" i="3" s="1"/>
  <c r="I682" i="3"/>
  <c r="J682" i="3" s="1"/>
  <c r="F682" i="3"/>
  <c r="G682" i="3" s="1"/>
  <c r="I681" i="3"/>
  <c r="J681" i="3" s="1"/>
  <c r="F681" i="3"/>
  <c r="G681" i="3" s="1"/>
  <c r="I680" i="3"/>
  <c r="J680" i="3" s="1"/>
  <c r="F680" i="3"/>
  <c r="G680" i="3" s="1"/>
  <c r="I679" i="3"/>
  <c r="J679" i="3" s="1"/>
  <c r="F679" i="3"/>
  <c r="G679" i="3" s="1"/>
  <c r="I678" i="3"/>
  <c r="J678" i="3" s="1"/>
  <c r="F678" i="3"/>
  <c r="G678" i="3" s="1"/>
  <c r="I677" i="3"/>
  <c r="J677" i="3" s="1"/>
  <c r="F677" i="3"/>
  <c r="G677" i="3" s="1"/>
  <c r="I676" i="3"/>
  <c r="J676" i="3" s="1"/>
  <c r="F676" i="3"/>
  <c r="G676" i="3" s="1"/>
  <c r="I675" i="3"/>
  <c r="J675" i="3" s="1"/>
  <c r="F675" i="3"/>
  <c r="G675" i="3" s="1"/>
  <c r="I674" i="3"/>
  <c r="J674" i="3" s="1"/>
  <c r="F674" i="3"/>
  <c r="G674" i="3" s="1"/>
  <c r="I673" i="3"/>
  <c r="J673" i="3" s="1"/>
  <c r="F673" i="3"/>
  <c r="G673" i="3" s="1"/>
  <c r="I672" i="3"/>
  <c r="J672" i="3" s="1"/>
  <c r="F672" i="3"/>
  <c r="G672" i="3" s="1"/>
  <c r="I671" i="3"/>
  <c r="J671" i="3" s="1"/>
  <c r="F671" i="3"/>
  <c r="G671" i="3" s="1"/>
  <c r="I670" i="3"/>
  <c r="J670" i="3" s="1"/>
  <c r="F670" i="3"/>
  <c r="G670" i="3" s="1"/>
  <c r="I669" i="3"/>
  <c r="J669" i="3" s="1"/>
  <c r="F669" i="3"/>
  <c r="G669" i="3" s="1"/>
  <c r="I668" i="3"/>
  <c r="J668" i="3" s="1"/>
  <c r="F668" i="3"/>
  <c r="G668" i="3" s="1"/>
  <c r="I667" i="3"/>
  <c r="J667" i="3" s="1"/>
  <c r="F667" i="3"/>
  <c r="G667" i="3" s="1"/>
  <c r="I666" i="3"/>
  <c r="J666" i="3" s="1"/>
  <c r="F666" i="3"/>
  <c r="G666" i="3" s="1"/>
  <c r="J665" i="3"/>
  <c r="I665" i="3"/>
  <c r="F665" i="3"/>
  <c r="G665" i="3" s="1"/>
  <c r="I664" i="3"/>
  <c r="J664" i="3" s="1"/>
  <c r="F664" i="3"/>
  <c r="G664" i="3" s="1"/>
  <c r="I663" i="3"/>
  <c r="J663" i="3" s="1"/>
  <c r="F663" i="3"/>
  <c r="G663" i="3" s="1"/>
  <c r="I662" i="3"/>
  <c r="J662" i="3" s="1"/>
  <c r="F662" i="3"/>
  <c r="G662" i="3" s="1"/>
  <c r="I661" i="3"/>
  <c r="J661" i="3" s="1"/>
  <c r="F661" i="3"/>
  <c r="G661" i="3" s="1"/>
  <c r="I660" i="3"/>
  <c r="J660" i="3" s="1"/>
  <c r="F660" i="3"/>
  <c r="G660" i="3" s="1"/>
  <c r="I659" i="3"/>
  <c r="J659" i="3" s="1"/>
  <c r="F659" i="3"/>
  <c r="G659" i="3" s="1"/>
  <c r="I658" i="3"/>
  <c r="J658" i="3" s="1"/>
  <c r="F658" i="3"/>
  <c r="G658" i="3" s="1"/>
  <c r="I657" i="3"/>
  <c r="J657" i="3" s="1"/>
  <c r="F657" i="3"/>
  <c r="G657" i="3" s="1"/>
  <c r="I656" i="3"/>
  <c r="J656" i="3" s="1"/>
  <c r="F656" i="3"/>
  <c r="G656" i="3" s="1"/>
  <c r="I655" i="3"/>
  <c r="J655" i="3" s="1"/>
  <c r="F655" i="3"/>
  <c r="G655" i="3" s="1"/>
  <c r="I654" i="3"/>
  <c r="J654" i="3" s="1"/>
  <c r="F654" i="3"/>
  <c r="G654" i="3" s="1"/>
  <c r="I653" i="3"/>
  <c r="J653" i="3" s="1"/>
  <c r="F653" i="3"/>
  <c r="G653" i="3" s="1"/>
  <c r="I652" i="3"/>
  <c r="J652" i="3" s="1"/>
  <c r="F652" i="3"/>
  <c r="G652" i="3" s="1"/>
  <c r="I651" i="3"/>
  <c r="J651" i="3" s="1"/>
  <c r="F651" i="3"/>
  <c r="G651" i="3" s="1"/>
  <c r="I650" i="3"/>
  <c r="J650" i="3" s="1"/>
  <c r="F650" i="3"/>
  <c r="G650" i="3" s="1"/>
  <c r="I649" i="3"/>
  <c r="J649" i="3" s="1"/>
  <c r="F649" i="3"/>
  <c r="G649" i="3" s="1"/>
  <c r="I648" i="3"/>
  <c r="J648" i="3" s="1"/>
  <c r="F648" i="3"/>
  <c r="G648" i="3" s="1"/>
  <c r="I647" i="3"/>
  <c r="J647" i="3" s="1"/>
  <c r="F647" i="3"/>
  <c r="G647" i="3" s="1"/>
  <c r="I646" i="3"/>
  <c r="J646" i="3" s="1"/>
  <c r="F646" i="3"/>
  <c r="G646" i="3" s="1"/>
  <c r="J645" i="3"/>
  <c r="I645" i="3"/>
  <c r="F645" i="3"/>
  <c r="G645" i="3" s="1"/>
  <c r="I644" i="3"/>
  <c r="J644" i="3" s="1"/>
  <c r="F644" i="3"/>
  <c r="G644" i="3" s="1"/>
  <c r="I643" i="3"/>
  <c r="J643" i="3" s="1"/>
  <c r="F643" i="3"/>
  <c r="G643" i="3" s="1"/>
  <c r="I642" i="3"/>
  <c r="J642" i="3" s="1"/>
  <c r="G642" i="3"/>
  <c r="F642" i="3"/>
  <c r="I641" i="3"/>
  <c r="J641" i="3" s="1"/>
  <c r="F641" i="3"/>
  <c r="G641" i="3" s="1"/>
  <c r="I640" i="3"/>
  <c r="J640" i="3" s="1"/>
  <c r="F640" i="3"/>
  <c r="G640" i="3" s="1"/>
  <c r="I639" i="3"/>
  <c r="J639" i="3" s="1"/>
  <c r="F639" i="3"/>
  <c r="G639" i="3" s="1"/>
  <c r="I638" i="3"/>
  <c r="J638" i="3" s="1"/>
  <c r="F638" i="3"/>
  <c r="G638" i="3" s="1"/>
  <c r="I637" i="3"/>
  <c r="J637" i="3" s="1"/>
  <c r="F637" i="3"/>
  <c r="G637" i="3" s="1"/>
  <c r="I636" i="3"/>
  <c r="J636" i="3" s="1"/>
  <c r="F636" i="3"/>
  <c r="G636" i="3" s="1"/>
  <c r="I635" i="3"/>
  <c r="J635" i="3" s="1"/>
  <c r="F635" i="3"/>
  <c r="G635" i="3" s="1"/>
  <c r="I634" i="3"/>
  <c r="J634" i="3" s="1"/>
  <c r="F634" i="3"/>
  <c r="G634" i="3" s="1"/>
  <c r="I633" i="3"/>
  <c r="J633" i="3" s="1"/>
  <c r="F633" i="3"/>
  <c r="G633" i="3" s="1"/>
  <c r="I632" i="3"/>
  <c r="J632" i="3" s="1"/>
  <c r="F632" i="3"/>
  <c r="G632" i="3" s="1"/>
  <c r="I631" i="3"/>
  <c r="J631" i="3" s="1"/>
  <c r="F631" i="3"/>
  <c r="G631" i="3" s="1"/>
  <c r="I630" i="3"/>
  <c r="J630" i="3" s="1"/>
  <c r="F630" i="3"/>
  <c r="G630" i="3" s="1"/>
  <c r="I629" i="3"/>
  <c r="J629" i="3" s="1"/>
  <c r="F629" i="3"/>
  <c r="G629" i="3" s="1"/>
  <c r="I628" i="3"/>
  <c r="J628" i="3" s="1"/>
  <c r="F628" i="3"/>
  <c r="G628" i="3" s="1"/>
  <c r="I627" i="3"/>
  <c r="J627" i="3" s="1"/>
  <c r="F627" i="3"/>
  <c r="G627" i="3" s="1"/>
  <c r="I626" i="3"/>
  <c r="J626" i="3" s="1"/>
  <c r="F626" i="3"/>
  <c r="G626" i="3" s="1"/>
  <c r="I625" i="3"/>
  <c r="J625" i="3" s="1"/>
  <c r="F625" i="3"/>
  <c r="G625" i="3" s="1"/>
  <c r="I624" i="3"/>
  <c r="J624" i="3" s="1"/>
  <c r="F624" i="3"/>
  <c r="G624" i="3" s="1"/>
  <c r="I623" i="3"/>
  <c r="J623" i="3" s="1"/>
  <c r="F623" i="3"/>
  <c r="G623" i="3" s="1"/>
  <c r="I622" i="3"/>
  <c r="J622" i="3" s="1"/>
  <c r="F622" i="3"/>
  <c r="G622" i="3" s="1"/>
  <c r="I621" i="3"/>
  <c r="J621" i="3" s="1"/>
  <c r="F621" i="3"/>
  <c r="G621" i="3" s="1"/>
  <c r="I620" i="3"/>
  <c r="J620" i="3" s="1"/>
  <c r="F620" i="3"/>
  <c r="G620" i="3" s="1"/>
  <c r="I619" i="3"/>
  <c r="J619" i="3" s="1"/>
  <c r="F619" i="3"/>
  <c r="G619" i="3" s="1"/>
  <c r="I618" i="3"/>
  <c r="J618" i="3" s="1"/>
  <c r="F618" i="3"/>
  <c r="G618" i="3" s="1"/>
  <c r="I617" i="3"/>
  <c r="J617" i="3" s="1"/>
  <c r="F617" i="3"/>
  <c r="G617" i="3" s="1"/>
  <c r="I616" i="3"/>
  <c r="J616" i="3" s="1"/>
  <c r="F616" i="3"/>
  <c r="G616" i="3" s="1"/>
  <c r="I615" i="3"/>
  <c r="J615" i="3" s="1"/>
  <c r="F615" i="3"/>
  <c r="G615" i="3" s="1"/>
  <c r="I614" i="3"/>
  <c r="J614" i="3" s="1"/>
  <c r="F614" i="3"/>
  <c r="G614" i="3" s="1"/>
  <c r="I613" i="3"/>
  <c r="J613" i="3" s="1"/>
  <c r="F613" i="3"/>
  <c r="G613" i="3" s="1"/>
  <c r="I612" i="3"/>
  <c r="J612" i="3" s="1"/>
  <c r="F612" i="3"/>
  <c r="G612" i="3" s="1"/>
  <c r="I611" i="3"/>
  <c r="J611" i="3" s="1"/>
  <c r="F611" i="3"/>
  <c r="G611" i="3" s="1"/>
  <c r="I610" i="3"/>
  <c r="J610" i="3" s="1"/>
  <c r="F610" i="3"/>
  <c r="G610" i="3" s="1"/>
  <c r="I609" i="3"/>
  <c r="J609" i="3" s="1"/>
  <c r="F609" i="3"/>
  <c r="G609" i="3" s="1"/>
  <c r="I608" i="3"/>
  <c r="J608" i="3" s="1"/>
  <c r="F608" i="3"/>
  <c r="G608" i="3" s="1"/>
  <c r="I607" i="3"/>
  <c r="J607" i="3" s="1"/>
  <c r="F607" i="3"/>
  <c r="G607" i="3" s="1"/>
  <c r="I606" i="3"/>
  <c r="J606" i="3" s="1"/>
  <c r="F606" i="3"/>
  <c r="G606" i="3" s="1"/>
  <c r="I605" i="3"/>
  <c r="J605" i="3" s="1"/>
  <c r="F605" i="3"/>
  <c r="G605" i="3" s="1"/>
  <c r="I604" i="3"/>
  <c r="J604" i="3" s="1"/>
  <c r="F604" i="3"/>
  <c r="G604" i="3" s="1"/>
  <c r="I603" i="3"/>
  <c r="J603" i="3" s="1"/>
  <c r="F603" i="3"/>
  <c r="G603" i="3" s="1"/>
  <c r="I602" i="3"/>
  <c r="J602" i="3" s="1"/>
  <c r="F602" i="3"/>
  <c r="G602" i="3" s="1"/>
  <c r="I601" i="3"/>
  <c r="J601" i="3" s="1"/>
  <c r="F601" i="3"/>
  <c r="G601" i="3" s="1"/>
  <c r="I600" i="3"/>
  <c r="J600" i="3" s="1"/>
  <c r="F600" i="3"/>
  <c r="G600" i="3" s="1"/>
  <c r="I599" i="3"/>
  <c r="J599" i="3" s="1"/>
  <c r="F599" i="3"/>
  <c r="G599" i="3" s="1"/>
  <c r="I598" i="3"/>
  <c r="J598" i="3" s="1"/>
  <c r="F598" i="3"/>
  <c r="G598" i="3" s="1"/>
  <c r="I597" i="3"/>
  <c r="J597" i="3" s="1"/>
  <c r="F597" i="3"/>
  <c r="G597" i="3" s="1"/>
  <c r="I596" i="3"/>
  <c r="J596" i="3" s="1"/>
  <c r="F596" i="3"/>
  <c r="G596" i="3" s="1"/>
  <c r="I595" i="3"/>
  <c r="J595" i="3" s="1"/>
  <c r="F595" i="3"/>
  <c r="G595" i="3" s="1"/>
  <c r="I594" i="3"/>
  <c r="J594" i="3" s="1"/>
  <c r="G594" i="3"/>
  <c r="F594" i="3"/>
  <c r="I593" i="3"/>
  <c r="J593" i="3" s="1"/>
  <c r="F593" i="3"/>
  <c r="G593" i="3" s="1"/>
  <c r="I592" i="3"/>
  <c r="J592" i="3" s="1"/>
  <c r="F592" i="3"/>
  <c r="G592" i="3" s="1"/>
  <c r="I591" i="3"/>
  <c r="J591" i="3" s="1"/>
  <c r="F591" i="3"/>
  <c r="G591" i="3" s="1"/>
  <c r="I590" i="3"/>
  <c r="J590" i="3" s="1"/>
  <c r="F590" i="3"/>
  <c r="G590" i="3" s="1"/>
  <c r="I589" i="3"/>
  <c r="J589" i="3" s="1"/>
  <c r="F589" i="3"/>
  <c r="G589" i="3" s="1"/>
  <c r="I588" i="3"/>
  <c r="J588" i="3" s="1"/>
  <c r="F588" i="3"/>
  <c r="G588" i="3" s="1"/>
  <c r="I587" i="3"/>
  <c r="J587" i="3" s="1"/>
  <c r="F587" i="3"/>
  <c r="G587" i="3" s="1"/>
  <c r="I586" i="3"/>
  <c r="J586" i="3" s="1"/>
  <c r="F586" i="3"/>
  <c r="G586" i="3" s="1"/>
  <c r="I585" i="3"/>
  <c r="J585" i="3" s="1"/>
  <c r="F585" i="3"/>
  <c r="G585" i="3" s="1"/>
  <c r="I584" i="3"/>
  <c r="J584" i="3" s="1"/>
  <c r="F584" i="3"/>
  <c r="G584" i="3" s="1"/>
  <c r="I583" i="3"/>
  <c r="J583" i="3" s="1"/>
  <c r="F583" i="3"/>
  <c r="G583" i="3" s="1"/>
  <c r="I582" i="3"/>
  <c r="J582" i="3" s="1"/>
  <c r="F582" i="3"/>
  <c r="G582" i="3" s="1"/>
  <c r="I581" i="3"/>
  <c r="J581" i="3" s="1"/>
  <c r="F581" i="3"/>
  <c r="G581" i="3" s="1"/>
  <c r="I580" i="3"/>
  <c r="J580" i="3" s="1"/>
  <c r="F580" i="3"/>
  <c r="G580" i="3" s="1"/>
  <c r="I579" i="3"/>
  <c r="J579" i="3" s="1"/>
  <c r="F579" i="3"/>
  <c r="G579" i="3" s="1"/>
  <c r="I578" i="3"/>
  <c r="J578" i="3" s="1"/>
  <c r="F578" i="3"/>
  <c r="G578" i="3" s="1"/>
  <c r="I577" i="3"/>
  <c r="J577" i="3" s="1"/>
  <c r="F577" i="3"/>
  <c r="G577" i="3" s="1"/>
  <c r="I576" i="3"/>
  <c r="J576" i="3" s="1"/>
  <c r="F576" i="3"/>
  <c r="G576" i="3" s="1"/>
  <c r="I575" i="3"/>
  <c r="J575" i="3" s="1"/>
  <c r="F575" i="3"/>
  <c r="G575" i="3" s="1"/>
  <c r="I574" i="3"/>
  <c r="J574" i="3" s="1"/>
  <c r="G574" i="3"/>
  <c r="F574" i="3"/>
  <c r="I573" i="3"/>
  <c r="J573" i="3" s="1"/>
  <c r="F573" i="3"/>
  <c r="G573" i="3" s="1"/>
  <c r="I572" i="3"/>
  <c r="J572" i="3" s="1"/>
  <c r="F572" i="3"/>
  <c r="G572" i="3" s="1"/>
  <c r="I571" i="3"/>
  <c r="J571" i="3" s="1"/>
  <c r="F571" i="3"/>
  <c r="G571" i="3" s="1"/>
  <c r="I570" i="3"/>
  <c r="J570" i="3" s="1"/>
  <c r="F570" i="3"/>
  <c r="G570" i="3" s="1"/>
  <c r="I569" i="3"/>
  <c r="J569" i="3" s="1"/>
  <c r="F569" i="3"/>
  <c r="G569" i="3" s="1"/>
  <c r="I568" i="3"/>
  <c r="J568" i="3" s="1"/>
  <c r="F568" i="3"/>
  <c r="G568" i="3" s="1"/>
  <c r="I567" i="3"/>
  <c r="J567" i="3" s="1"/>
  <c r="F567" i="3"/>
  <c r="G567" i="3" s="1"/>
  <c r="I566" i="3"/>
  <c r="J566" i="3" s="1"/>
  <c r="F566" i="3"/>
  <c r="G566" i="3" s="1"/>
  <c r="I565" i="3"/>
  <c r="J565" i="3" s="1"/>
  <c r="F565" i="3"/>
  <c r="G565" i="3" s="1"/>
  <c r="I564" i="3"/>
  <c r="J564" i="3" s="1"/>
  <c r="F564" i="3"/>
  <c r="G564" i="3" s="1"/>
  <c r="I563" i="3"/>
  <c r="J563" i="3" s="1"/>
  <c r="F563" i="3"/>
  <c r="G563" i="3" s="1"/>
  <c r="I562" i="3"/>
  <c r="J562" i="3" s="1"/>
  <c r="F562" i="3"/>
  <c r="G562" i="3" s="1"/>
  <c r="I561" i="3"/>
  <c r="J561" i="3" s="1"/>
  <c r="F561" i="3"/>
  <c r="G561" i="3" s="1"/>
  <c r="I560" i="3"/>
  <c r="J560" i="3" s="1"/>
  <c r="F560" i="3"/>
  <c r="G560" i="3" s="1"/>
  <c r="I559" i="3"/>
  <c r="J559" i="3" s="1"/>
  <c r="G559" i="3"/>
  <c r="F559" i="3"/>
  <c r="I558" i="3"/>
  <c r="J558" i="3" s="1"/>
  <c r="F558" i="3"/>
  <c r="G558" i="3" s="1"/>
  <c r="I557" i="3"/>
  <c r="J557" i="3" s="1"/>
  <c r="F557" i="3"/>
  <c r="G557" i="3" s="1"/>
  <c r="I556" i="3"/>
  <c r="J556" i="3" s="1"/>
  <c r="F556" i="3"/>
  <c r="G556" i="3" s="1"/>
  <c r="I555" i="3"/>
  <c r="J555" i="3" s="1"/>
  <c r="F555" i="3"/>
  <c r="G555" i="3" s="1"/>
  <c r="I554" i="3"/>
  <c r="J554" i="3" s="1"/>
  <c r="G554" i="3"/>
  <c r="F554" i="3"/>
  <c r="I553" i="3"/>
  <c r="J553" i="3" s="1"/>
  <c r="F553" i="3"/>
  <c r="G553" i="3" s="1"/>
  <c r="I552" i="3"/>
  <c r="J552" i="3" s="1"/>
  <c r="F552" i="3"/>
  <c r="G552" i="3" s="1"/>
  <c r="I551" i="3"/>
  <c r="J551" i="3" s="1"/>
  <c r="F551" i="3"/>
  <c r="G551" i="3" s="1"/>
  <c r="I550" i="3"/>
  <c r="J550" i="3" s="1"/>
  <c r="F550" i="3"/>
  <c r="G550" i="3" s="1"/>
  <c r="I549" i="3"/>
  <c r="J549" i="3" s="1"/>
  <c r="F549" i="3"/>
  <c r="G549" i="3" s="1"/>
  <c r="I548" i="3"/>
  <c r="J548" i="3" s="1"/>
  <c r="F548" i="3"/>
  <c r="G548" i="3" s="1"/>
  <c r="I547" i="3"/>
  <c r="J547" i="3" s="1"/>
  <c r="F547" i="3"/>
  <c r="G547" i="3" s="1"/>
  <c r="I546" i="3"/>
  <c r="J546" i="3" s="1"/>
  <c r="F546" i="3"/>
  <c r="G546" i="3" s="1"/>
  <c r="I545" i="3"/>
  <c r="J545" i="3" s="1"/>
  <c r="F545" i="3"/>
  <c r="G545" i="3" s="1"/>
  <c r="I544" i="3"/>
  <c r="J544" i="3" s="1"/>
  <c r="F544" i="3"/>
  <c r="G544" i="3" s="1"/>
  <c r="I543" i="3"/>
  <c r="J543" i="3" s="1"/>
  <c r="F543" i="3"/>
  <c r="G543" i="3" s="1"/>
  <c r="I542" i="3"/>
  <c r="J542" i="3" s="1"/>
  <c r="F542" i="3"/>
  <c r="G542" i="3" s="1"/>
  <c r="I541" i="3"/>
  <c r="J541" i="3" s="1"/>
  <c r="F541" i="3"/>
  <c r="G541" i="3" s="1"/>
  <c r="I540" i="3"/>
  <c r="J540" i="3" s="1"/>
  <c r="F540" i="3"/>
  <c r="G540" i="3" s="1"/>
  <c r="I539" i="3"/>
  <c r="J539" i="3" s="1"/>
  <c r="F539" i="3"/>
  <c r="G539" i="3" s="1"/>
  <c r="I538" i="3"/>
  <c r="J538" i="3" s="1"/>
  <c r="F538" i="3"/>
  <c r="G538" i="3" s="1"/>
  <c r="I537" i="3"/>
  <c r="J537" i="3" s="1"/>
  <c r="F537" i="3"/>
  <c r="G537" i="3" s="1"/>
  <c r="I536" i="3"/>
  <c r="J536" i="3" s="1"/>
  <c r="F536" i="3"/>
  <c r="G536" i="3" s="1"/>
  <c r="I535" i="3"/>
  <c r="J535" i="3" s="1"/>
  <c r="F535" i="3"/>
  <c r="G535" i="3" s="1"/>
  <c r="I534" i="3"/>
  <c r="J534" i="3" s="1"/>
  <c r="G534" i="3"/>
  <c r="F534" i="3"/>
  <c r="I533" i="3"/>
  <c r="J533" i="3" s="1"/>
  <c r="F533" i="3"/>
  <c r="G533" i="3" s="1"/>
  <c r="I532" i="3"/>
  <c r="J532" i="3" s="1"/>
  <c r="F532" i="3"/>
  <c r="G532" i="3" s="1"/>
  <c r="I531" i="3"/>
  <c r="J531" i="3" s="1"/>
  <c r="F531" i="3"/>
  <c r="G531" i="3" s="1"/>
  <c r="I530" i="3"/>
  <c r="J530" i="3" s="1"/>
  <c r="F530" i="3"/>
  <c r="G530" i="3" s="1"/>
  <c r="I529" i="3"/>
  <c r="J529" i="3" s="1"/>
  <c r="F529" i="3"/>
  <c r="G529" i="3" s="1"/>
  <c r="I528" i="3"/>
  <c r="J528" i="3" s="1"/>
  <c r="F528" i="3"/>
  <c r="G528" i="3" s="1"/>
  <c r="I527" i="3"/>
  <c r="J527" i="3" s="1"/>
  <c r="F527" i="3"/>
  <c r="G527" i="3" s="1"/>
  <c r="I526" i="3"/>
  <c r="J526" i="3" s="1"/>
  <c r="F526" i="3"/>
  <c r="G526" i="3" s="1"/>
  <c r="I525" i="3"/>
  <c r="J525" i="3" s="1"/>
  <c r="F525" i="3"/>
  <c r="G525" i="3" s="1"/>
  <c r="I524" i="3"/>
  <c r="J524" i="3" s="1"/>
  <c r="F524" i="3"/>
  <c r="G524" i="3" s="1"/>
  <c r="I523" i="3"/>
  <c r="J523" i="3" s="1"/>
  <c r="G523" i="3"/>
  <c r="F523" i="3"/>
  <c r="I522" i="3"/>
  <c r="J522" i="3" s="1"/>
  <c r="F522" i="3"/>
  <c r="G522" i="3" s="1"/>
  <c r="I521" i="3"/>
  <c r="J521" i="3" s="1"/>
  <c r="F521" i="3"/>
  <c r="G521" i="3" s="1"/>
  <c r="I520" i="3"/>
  <c r="J520" i="3" s="1"/>
  <c r="F520" i="3"/>
  <c r="G520" i="3" s="1"/>
  <c r="I519" i="3"/>
  <c r="J519" i="3" s="1"/>
  <c r="F519" i="3"/>
  <c r="G519" i="3" s="1"/>
  <c r="I518" i="3"/>
  <c r="J518" i="3" s="1"/>
  <c r="F518" i="3"/>
  <c r="G518" i="3" s="1"/>
  <c r="I517" i="3"/>
  <c r="J517" i="3" s="1"/>
  <c r="F517" i="3"/>
  <c r="G517" i="3" s="1"/>
  <c r="I516" i="3"/>
  <c r="J516" i="3" s="1"/>
  <c r="F516" i="3"/>
  <c r="G516" i="3" s="1"/>
  <c r="I515" i="3"/>
  <c r="J515" i="3" s="1"/>
  <c r="F515" i="3"/>
  <c r="G515" i="3" s="1"/>
  <c r="I514" i="3"/>
  <c r="J514" i="3" s="1"/>
  <c r="F514" i="3"/>
  <c r="G514" i="3" s="1"/>
  <c r="I513" i="3"/>
  <c r="J513" i="3" s="1"/>
  <c r="F513" i="3"/>
  <c r="G513" i="3" s="1"/>
  <c r="I512" i="3"/>
  <c r="J512" i="3" s="1"/>
  <c r="F512" i="3"/>
  <c r="G512" i="3" s="1"/>
  <c r="I511" i="3"/>
  <c r="J511" i="3" s="1"/>
  <c r="G511" i="3"/>
  <c r="F511" i="3"/>
  <c r="I510" i="3"/>
  <c r="J510" i="3" s="1"/>
  <c r="F510" i="3"/>
  <c r="G510" i="3" s="1"/>
  <c r="I509" i="3"/>
  <c r="J509" i="3" s="1"/>
  <c r="F509" i="3"/>
  <c r="G509" i="3" s="1"/>
  <c r="I508" i="3"/>
  <c r="J508" i="3" s="1"/>
  <c r="F508" i="3"/>
  <c r="G508" i="3" s="1"/>
  <c r="I507" i="3"/>
  <c r="J507" i="3" s="1"/>
  <c r="F507" i="3"/>
  <c r="G507" i="3" s="1"/>
  <c r="I506" i="3"/>
  <c r="J506" i="3" s="1"/>
  <c r="F506" i="3"/>
  <c r="G506" i="3" s="1"/>
  <c r="I505" i="3"/>
  <c r="J505" i="3" s="1"/>
  <c r="F505" i="3"/>
  <c r="G505" i="3" s="1"/>
  <c r="I504" i="3"/>
  <c r="J504" i="3" s="1"/>
  <c r="F504" i="3"/>
  <c r="G504" i="3" s="1"/>
  <c r="I503" i="3"/>
  <c r="J503" i="3" s="1"/>
  <c r="F503" i="3"/>
  <c r="G503" i="3" s="1"/>
  <c r="I502" i="3"/>
  <c r="J502" i="3" s="1"/>
  <c r="F502" i="3"/>
  <c r="G502" i="3" s="1"/>
  <c r="I501" i="3"/>
  <c r="J501" i="3" s="1"/>
  <c r="F501" i="3"/>
  <c r="G501" i="3" s="1"/>
  <c r="I500" i="3"/>
  <c r="J500" i="3" s="1"/>
  <c r="F500" i="3"/>
  <c r="G500" i="3" s="1"/>
  <c r="I499" i="3"/>
  <c r="J499" i="3" s="1"/>
  <c r="F499" i="3"/>
  <c r="G499" i="3" s="1"/>
  <c r="I498" i="3"/>
  <c r="J498" i="3" s="1"/>
  <c r="F498" i="3"/>
  <c r="G498" i="3" s="1"/>
  <c r="I497" i="3"/>
  <c r="J497" i="3" s="1"/>
  <c r="F497" i="3"/>
  <c r="G497" i="3" s="1"/>
  <c r="I496" i="3"/>
  <c r="J496" i="3" s="1"/>
  <c r="F496" i="3"/>
  <c r="G496" i="3" s="1"/>
  <c r="I495" i="3"/>
  <c r="J495" i="3" s="1"/>
  <c r="F495" i="3"/>
  <c r="G495" i="3" s="1"/>
  <c r="I494" i="3"/>
  <c r="J494" i="3" s="1"/>
  <c r="F494" i="3"/>
  <c r="G494" i="3" s="1"/>
  <c r="I493" i="3"/>
  <c r="J493" i="3" s="1"/>
  <c r="F493" i="3"/>
  <c r="G493" i="3" s="1"/>
  <c r="I492" i="3"/>
  <c r="J492" i="3" s="1"/>
  <c r="F492" i="3"/>
  <c r="G492" i="3" s="1"/>
  <c r="I491" i="3"/>
  <c r="J491" i="3" s="1"/>
  <c r="F491" i="3"/>
  <c r="G491" i="3" s="1"/>
  <c r="I490" i="3"/>
  <c r="J490" i="3" s="1"/>
  <c r="F490" i="3"/>
  <c r="G490" i="3" s="1"/>
  <c r="I489" i="3"/>
  <c r="J489" i="3" s="1"/>
  <c r="G489" i="3"/>
  <c r="F489" i="3"/>
  <c r="I488" i="3"/>
  <c r="J488" i="3" s="1"/>
  <c r="F488" i="3"/>
  <c r="G488" i="3" s="1"/>
  <c r="I487" i="3"/>
  <c r="J487" i="3" s="1"/>
  <c r="F487" i="3"/>
  <c r="G487" i="3" s="1"/>
  <c r="I486" i="3"/>
  <c r="J486" i="3" s="1"/>
  <c r="F486" i="3"/>
  <c r="G486" i="3" s="1"/>
  <c r="I485" i="3"/>
  <c r="J485" i="3" s="1"/>
  <c r="F485" i="3"/>
  <c r="G485" i="3" s="1"/>
  <c r="I484" i="3"/>
  <c r="J484" i="3" s="1"/>
  <c r="F484" i="3"/>
  <c r="G484" i="3" s="1"/>
  <c r="I483" i="3"/>
  <c r="J483" i="3" s="1"/>
  <c r="F483" i="3"/>
  <c r="G483" i="3" s="1"/>
  <c r="I482" i="3"/>
  <c r="J482" i="3" s="1"/>
  <c r="F482" i="3"/>
  <c r="G482" i="3" s="1"/>
  <c r="I481" i="3"/>
  <c r="J481" i="3" s="1"/>
  <c r="F481" i="3"/>
  <c r="G481" i="3" s="1"/>
  <c r="I480" i="3"/>
  <c r="J480" i="3" s="1"/>
  <c r="F480" i="3"/>
  <c r="G480" i="3" s="1"/>
  <c r="I479" i="3"/>
  <c r="J479" i="3" s="1"/>
  <c r="F479" i="3"/>
  <c r="G479" i="3" s="1"/>
  <c r="I478" i="3"/>
  <c r="J478" i="3" s="1"/>
  <c r="F478" i="3"/>
  <c r="G478" i="3" s="1"/>
  <c r="I477" i="3"/>
  <c r="J477" i="3" s="1"/>
  <c r="F477" i="3"/>
  <c r="G477" i="3" s="1"/>
  <c r="I476" i="3"/>
  <c r="J476" i="3" s="1"/>
  <c r="F476" i="3"/>
  <c r="G476" i="3" s="1"/>
  <c r="I475" i="3"/>
  <c r="J475" i="3" s="1"/>
  <c r="F475" i="3"/>
  <c r="G475" i="3" s="1"/>
  <c r="I474" i="3"/>
  <c r="J474" i="3" s="1"/>
  <c r="F474" i="3"/>
  <c r="G474" i="3" s="1"/>
  <c r="I473" i="3"/>
  <c r="J473" i="3" s="1"/>
  <c r="G473" i="3"/>
  <c r="F473" i="3"/>
  <c r="I472" i="3"/>
  <c r="J472" i="3" s="1"/>
  <c r="F472" i="3"/>
  <c r="G472" i="3" s="1"/>
  <c r="I471" i="3"/>
  <c r="J471" i="3" s="1"/>
  <c r="F471" i="3"/>
  <c r="G471" i="3" s="1"/>
  <c r="I470" i="3"/>
  <c r="J470" i="3" s="1"/>
  <c r="F470" i="3"/>
  <c r="G470" i="3" s="1"/>
  <c r="I469" i="3"/>
  <c r="J469" i="3" s="1"/>
  <c r="F469" i="3"/>
  <c r="G469" i="3" s="1"/>
  <c r="I468" i="3"/>
  <c r="J468" i="3" s="1"/>
  <c r="F468" i="3"/>
  <c r="G468" i="3" s="1"/>
  <c r="I467" i="3"/>
  <c r="J467" i="3" s="1"/>
  <c r="F467" i="3"/>
  <c r="G467" i="3" s="1"/>
  <c r="I466" i="3"/>
  <c r="J466" i="3" s="1"/>
  <c r="F466" i="3"/>
  <c r="G466" i="3" s="1"/>
  <c r="I465" i="3"/>
  <c r="J465" i="3" s="1"/>
  <c r="F465" i="3"/>
  <c r="G465" i="3" s="1"/>
  <c r="I464" i="3"/>
  <c r="J464" i="3" s="1"/>
  <c r="F464" i="3"/>
  <c r="G464" i="3" s="1"/>
  <c r="I463" i="3"/>
  <c r="J463" i="3" s="1"/>
  <c r="F463" i="3"/>
  <c r="G463" i="3" s="1"/>
  <c r="I462" i="3"/>
  <c r="J462" i="3" s="1"/>
  <c r="F462" i="3"/>
  <c r="G462" i="3" s="1"/>
  <c r="I461" i="3"/>
  <c r="J461" i="3" s="1"/>
  <c r="F461" i="3"/>
  <c r="G461" i="3" s="1"/>
  <c r="I460" i="3"/>
  <c r="J460" i="3" s="1"/>
  <c r="F460" i="3"/>
  <c r="G460" i="3" s="1"/>
  <c r="I459" i="3"/>
  <c r="J459" i="3" s="1"/>
  <c r="F459" i="3"/>
  <c r="G459" i="3" s="1"/>
  <c r="I458" i="3"/>
  <c r="J458" i="3" s="1"/>
  <c r="F458" i="3"/>
  <c r="G458" i="3" s="1"/>
  <c r="I457" i="3"/>
  <c r="J457" i="3" s="1"/>
  <c r="F457" i="3"/>
  <c r="G457" i="3" s="1"/>
  <c r="I456" i="3"/>
  <c r="J456" i="3" s="1"/>
  <c r="F456" i="3"/>
  <c r="G456" i="3" s="1"/>
  <c r="I455" i="3"/>
  <c r="J455" i="3" s="1"/>
  <c r="F455" i="3"/>
  <c r="G455" i="3" s="1"/>
  <c r="I454" i="3"/>
  <c r="J454" i="3" s="1"/>
  <c r="F454" i="3"/>
  <c r="G454" i="3" s="1"/>
  <c r="I453" i="3"/>
  <c r="J453" i="3" s="1"/>
  <c r="F453" i="3"/>
  <c r="G453" i="3" s="1"/>
  <c r="I452" i="3"/>
  <c r="J452" i="3" s="1"/>
  <c r="F452" i="3"/>
  <c r="G452" i="3" s="1"/>
  <c r="I451" i="3"/>
  <c r="J451" i="3" s="1"/>
  <c r="F451" i="3"/>
  <c r="G451" i="3" s="1"/>
  <c r="I450" i="3"/>
  <c r="J450" i="3" s="1"/>
  <c r="F450" i="3"/>
  <c r="G450" i="3" s="1"/>
  <c r="I449" i="3"/>
  <c r="J449" i="3" s="1"/>
  <c r="F449" i="3"/>
  <c r="G449" i="3" s="1"/>
  <c r="I448" i="3"/>
  <c r="J448" i="3" s="1"/>
  <c r="F448" i="3"/>
  <c r="G448" i="3" s="1"/>
  <c r="I447" i="3"/>
  <c r="J447" i="3" s="1"/>
  <c r="F447" i="3"/>
  <c r="G447" i="3" s="1"/>
  <c r="I446" i="3"/>
  <c r="J446" i="3" s="1"/>
  <c r="F446" i="3"/>
  <c r="G446" i="3" s="1"/>
  <c r="I445" i="3"/>
  <c r="J445" i="3" s="1"/>
  <c r="F445" i="3"/>
  <c r="G445" i="3" s="1"/>
  <c r="I444" i="3"/>
  <c r="J444" i="3" s="1"/>
  <c r="F444" i="3"/>
  <c r="G444" i="3" s="1"/>
  <c r="I443" i="3"/>
  <c r="J443" i="3" s="1"/>
  <c r="F443" i="3"/>
  <c r="G443" i="3" s="1"/>
  <c r="I442" i="3"/>
  <c r="J442" i="3" s="1"/>
  <c r="F442" i="3"/>
  <c r="G442" i="3" s="1"/>
  <c r="I441" i="3"/>
  <c r="J441" i="3" s="1"/>
  <c r="F441" i="3"/>
  <c r="G441" i="3" s="1"/>
  <c r="I440" i="3"/>
  <c r="J440" i="3" s="1"/>
  <c r="F440" i="3"/>
  <c r="G440" i="3" s="1"/>
  <c r="I439" i="3"/>
  <c r="J439" i="3" s="1"/>
  <c r="F439" i="3"/>
  <c r="G439" i="3" s="1"/>
  <c r="I438" i="3"/>
  <c r="J438" i="3" s="1"/>
  <c r="F438" i="3"/>
  <c r="G438" i="3" s="1"/>
  <c r="I437" i="3"/>
  <c r="J437" i="3" s="1"/>
  <c r="F437" i="3"/>
  <c r="G437" i="3" s="1"/>
  <c r="I436" i="3"/>
  <c r="J436" i="3" s="1"/>
  <c r="F436" i="3"/>
  <c r="G436" i="3" s="1"/>
  <c r="I435" i="3"/>
  <c r="J435" i="3" s="1"/>
  <c r="F435" i="3"/>
  <c r="G435" i="3" s="1"/>
  <c r="I434" i="3"/>
  <c r="J434" i="3" s="1"/>
  <c r="F434" i="3"/>
  <c r="G434" i="3" s="1"/>
  <c r="I433" i="3"/>
  <c r="J433" i="3" s="1"/>
  <c r="F433" i="3"/>
  <c r="G433" i="3" s="1"/>
  <c r="I432" i="3"/>
  <c r="J432" i="3" s="1"/>
  <c r="F432" i="3"/>
  <c r="G432" i="3" s="1"/>
  <c r="I431" i="3"/>
  <c r="J431" i="3" s="1"/>
  <c r="F431" i="3"/>
  <c r="G431" i="3" s="1"/>
  <c r="I430" i="3"/>
  <c r="J430" i="3" s="1"/>
  <c r="F430" i="3"/>
  <c r="G430" i="3" s="1"/>
  <c r="I429" i="3"/>
  <c r="J429" i="3" s="1"/>
  <c r="F429" i="3"/>
  <c r="G429" i="3" s="1"/>
  <c r="I428" i="3"/>
  <c r="J428" i="3" s="1"/>
  <c r="F428" i="3"/>
  <c r="G428" i="3" s="1"/>
  <c r="I427" i="3"/>
  <c r="J427" i="3" s="1"/>
  <c r="F427" i="3"/>
  <c r="G427" i="3" s="1"/>
  <c r="I426" i="3"/>
  <c r="J426" i="3" s="1"/>
  <c r="F426" i="3"/>
  <c r="G426" i="3" s="1"/>
  <c r="I425" i="3"/>
  <c r="J425" i="3" s="1"/>
  <c r="F425" i="3"/>
  <c r="G425" i="3" s="1"/>
  <c r="I424" i="3"/>
  <c r="J424" i="3" s="1"/>
  <c r="F424" i="3"/>
  <c r="G424" i="3" s="1"/>
  <c r="I423" i="3"/>
  <c r="J423" i="3" s="1"/>
  <c r="F423" i="3"/>
  <c r="G423" i="3" s="1"/>
  <c r="I422" i="3"/>
  <c r="J422" i="3" s="1"/>
  <c r="F422" i="3"/>
  <c r="G422" i="3" s="1"/>
  <c r="I421" i="3"/>
  <c r="J421" i="3" s="1"/>
  <c r="F421" i="3"/>
  <c r="G421" i="3" s="1"/>
  <c r="I420" i="3"/>
  <c r="J420" i="3" s="1"/>
  <c r="F420" i="3"/>
  <c r="G420" i="3" s="1"/>
  <c r="I419" i="3"/>
  <c r="J419" i="3" s="1"/>
  <c r="F419" i="3"/>
  <c r="G419" i="3" s="1"/>
  <c r="I418" i="3"/>
  <c r="J418" i="3" s="1"/>
  <c r="F418" i="3"/>
  <c r="G418" i="3" s="1"/>
  <c r="I417" i="3"/>
  <c r="J417" i="3" s="1"/>
  <c r="F417" i="3"/>
  <c r="G417" i="3" s="1"/>
  <c r="I416" i="3"/>
  <c r="J416" i="3" s="1"/>
  <c r="F416" i="3"/>
  <c r="G416" i="3" s="1"/>
  <c r="I415" i="3"/>
  <c r="J415" i="3" s="1"/>
  <c r="F415" i="3"/>
  <c r="G415" i="3" s="1"/>
  <c r="I414" i="3"/>
  <c r="J414" i="3" s="1"/>
  <c r="F414" i="3"/>
  <c r="G414" i="3" s="1"/>
  <c r="I413" i="3"/>
  <c r="J413" i="3" s="1"/>
  <c r="F413" i="3"/>
  <c r="G413" i="3" s="1"/>
  <c r="I412" i="3"/>
  <c r="J412" i="3" s="1"/>
  <c r="F412" i="3"/>
  <c r="G412" i="3" s="1"/>
  <c r="I411" i="3"/>
  <c r="J411" i="3" s="1"/>
  <c r="F411" i="3"/>
  <c r="G411" i="3" s="1"/>
  <c r="I410" i="3"/>
  <c r="J410" i="3" s="1"/>
  <c r="F410" i="3"/>
  <c r="G410" i="3" s="1"/>
  <c r="I409" i="3"/>
  <c r="J409" i="3" s="1"/>
  <c r="F409" i="3"/>
  <c r="G409" i="3" s="1"/>
  <c r="I408" i="3"/>
  <c r="J408" i="3" s="1"/>
  <c r="F408" i="3"/>
  <c r="G408" i="3" s="1"/>
  <c r="I407" i="3"/>
  <c r="J407" i="3" s="1"/>
  <c r="F407" i="3"/>
  <c r="G407" i="3" s="1"/>
  <c r="I406" i="3"/>
  <c r="J406" i="3" s="1"/>
  <c r="F406" i="3"/>
  <c r="G406" i="3" s="1"/>
  <c r="I405" i="3"/>
  <c r="J405" i="3" s="1"/>
  <c r="F405" i="3"/>
  <c r="G405" i="3" s="1"/>
  <c r="I404" i="3"/>
  <c r="J404" i="3" s="1"/>
  <c r="F404" i="3"/>
  <c r="G404" i="3" s="1"/>
  <c r="I403" i="3"/>
  <c r="J403" i="3" s="1"/>
  <c r="F403" i="3"/>
  <c r="G403" i="3" s="1"/>
  <c r="I402" i="3"/>
  <c r="J402" i="3" s="1"/>
  <c r="G402" i="3"/>
  <c r="F402" i="3"/>
  <c r="I401" i="3"/>
  <c r="J401" i="3" s="1"/>
  <c r="F401" i="3"/>
  <c r="G401" i="3" s="1"/>
  <c r="I400" i="3"/>
  <c r="J400" i="3" s="1"/>
  <c r="F400" i="3"/>
  <c r="G400" i="3" s="1"/>
  <c r="I399" i="3"/>
  <c r="J399" i="3" s="1"/>
  <c r="F399" i="3"/>
  <c r="G399" i="3" s="1"/>
  <c r="I398" i="3"/>
  <c r="J398" i="3" s="1"/>
  <c r="F398" i="3"/>
  <c r="G398" i="3" s="1"/>
  <c r="I397" i="3"/>
  <c r="J397" i="3" s="1"/>
  <c r="F397" i="3"/>
  <c r="G397" i="3" s="1"/>
  <c r="I396" i="3"/>
  <c r="J396" i="3" s="1"/>
  <c r="F396" i="3"/>
  <c r="G396" i="3" s="1"/>
  <c r="I395" i="3"/>
  <c r="J395" i="3" s="1"/>
  <c r="F395" i="3"/>
  <c r="G395" i="3" s="1"/>
  <c r="I394" i="3"/>
  <c r="J394" i="3" s="1"/>
  <c r="F394" i="3"/>
  <c r="G394" i="3" s="1"/>
  <c r="I393" i="3"/>
  <c r="J393" i="3" s="1"/>
  <c r="F393" i="3"/>
  <c r="G393" i="3" s="1"/>
  <c r="I392" i="3"/>
  <c r="J392" i="3" s="1"/>
  <c r="F392" i="3"/>
  <c r="G392" i="3" s="1"/>
  <c r="I391" i="3"/>
  <c r="J391" i="3" s="1"/>
  <c r="F391" i="3"/>
  <c r="G391" i="3" s="1"/>
  <c r="I390" i="3"/>
  <c r="J390" i="3" s="1"/>
  <c r="F390" i="3"/>
  <c r="G390" i="3" s="1"/>
  <c r="I389" i="3"/>
  <c r="J389" i="3" s="1"/>
  <c r="F389" i="3"/>
  <c r="G389" i="3" s="1"/>
  <c r="I388" i="3"/>
  <c r="J388" i="3" s="1"/>
  <c r="F388" i="3"/>
  <c r="G388" i="3" s="1"/>
  <c r="I387" i="3"/>
  <c r="J387" i="3" s="1"/>
  <c r="F387" i="3"/>
  <c r="G387" i="3" s="1"/>
  <c r="I386" i="3"/>
  <c r="J386" i="3" s="1"/>
  <c r="F386" i="3"/>
  <c r="G386" i="3" s="1"/>
  <c r="I385" i="3"/>
  <c r="J385" i="3" s="1"/>
  <c r="F385" i="3"/>
  <c r="G385" i="3" s="1"/>
  <c r="I384" i="3"/>
  <c r="J384" i="3" s="1"/>
  <c r="F384" i="3"/>
  <c r="G384" i="3" s="1"/>
  <c r="I383" i="3"/>
  <c r="J383" i="3" s="1"/>
  <c r="F383" i="3"/>
  <c r="G383" i="3" s="1"/>
  <c r="I382" i="3"/>
  <c r="J382" i="3" s="1"/>
  <c r="G382" i="3"/>
  <c r="F382" i="3"/>
  <c r="I381" i="3"/>
  <c r="J381" i="3" s="1"/>
  <c r="F381" i="3"/>
  <c r="G381" i="3" s="1"/>
  <c r="I380" i="3"/>
  <c r="J380" i="3" s="1"/>
  <c r="F380" i="3"/>
  <c r="G380" i="3" s="1"/>
  <c r="I379" i="3"/>
  <c r="J379" i="3" s="1"/>
  <c r="F379" i="3"/>
  <c r="G379" i="3" s="1"/>
  <c r="I378" i="3"/>
  <c r="J378" i="3" s="1"/>
  <c r="F378" i="3"/>
  <c r="G378" i="3" s="1"/>
  <c r="I377" i="3"/>
  <c r="J377" i="3" s="1"/>
  <c r="F377" i="3"/>
  <c r="G377" i="3" s="1"/>
  <c r="I376" i="3"/>
  <c r="J376" i="3" s="1"/>
  <c r="F376" i="3"/>
  <c r="G376" i="3" s="1"/>
  <c r="I375" i="3"/>
  <c r="J375" i="3" s="1"/>
  <c r="F375" i="3"/>
  <c r="G375" i="3" s="1"/>
  <c r="I374" i="3"/>
  <c r="J374" i="3" s="1"/>
  <c r="F374" i="3"/>
  <c r="G374" i="3" s="1"/>
  <c r="I373" i="3"/>
  <c r="J373" i="3" s="1"/>
  <c r="F373" i="3"/>
  <c r="G373" i="3" s="1"/>
  <c r="I372" i="3"/>
  <c r="J372" i="3" s="1"/>
  <c r="F372" i="3"/>
  <c r="G372" i="3" s="1"/>
  <c r="I371" i="3"/>
  <c r="J371" i="3" s="1"/>
  <c r="F371" i="3"/>
  <c r="G371" i="3" s="1"/>
  <c r="I370" i="3"/>
  <c r="J370" i="3" s="1"/>
  <c r="F370" i="3"/>
  <c r="G370" i="3" s="1"/>
  <c r="I369" i="3"/>
  <c r="J369" i="3" s="1"/>
  <c r="F369" i="3"/>
  <c r="G369" i="3" s="1"/>
  <c r="I368" i="3"/>
  <c r="J368" i="3" s="1"/>
  <c r="F368" i="3"/>
  <c r="G368" i="3" s="1"/>
  <c r="I367" i="3"/>
  <c r="J367" i="3" s="1"/>
  <c r="F367" i="3"/>
  <c r="G367" i="3" s="1"/>
  <c r="I366" i="3"/>
  <c r="J366" i="3" s="1"/>
  <c r="F366" i="3"/>
  <c r="G366" i="3" s="1"/>
  <c r="I365" i="3"/>
  <c r="J365" i="3" s="1"/>
  <c r="F365" i="3"/>
  <c r="G365" i="3" s="1"/>
  <c r="J364" i="3"/>
  <c r="I364" i="3"/>
  <c r="F364" i="3"/>
  <c r="G364" i="3" s="1"/>
  <c r="I363" i="3"/>
  <c r="J363" i="3" s="1"/>
  <c r="F363" i="3"/>
  <c r="G363" i="3" s="1"/>
  <c r="I362" i="3"/>
  <c r="J362" i="3" s="1"/>
  <c r="F362" i="3"/>
  <c r="G362" i="3" s="1"/>
  <c r="I361" i="3"/>
  <c r="J361" i="3" s="1"/>
  <c r="F361" i="3"/>
  <c r="G361" i="3" s="1"/>
  <c r="I360" i="3"/>
  <c r="J360" i="3" s="1"/>
  <c r="F360" i="3"/>
  <c r="G360" i="3" s="1"/>
  <c r="I359" i="3"/>
  <c r="J359" i="3" s="1"/>
  <c r="F359" i="3"/>
  <c r="G359" i="3" s="1"/>
  <c r="I358" i="3"/>
  <c r="J358" i="3" s="1"/>
  <c r="F358" i="3"/>
  <c r="G358" i="3" s="1"/>
  <c r="I357" i="3"/>
  <c r="J357" i="3" s="1"/>
  <c r="F357" i="3"/>
  <c r="G357" i="3" s="1"/>
  <c r="J356" i="3"/>
  <c r="I356" i="3"/>
  <c r="F356" i="3"/>
  <c r="G356" i="3" s="1"/>
  <c r="I355" i="3"/>
  <c r="J355" i="3" s="1"/>
  <c r="F355" i="3"/>
  <c r="G355" i="3" s="1"/>
  <c r="I354" i="3"/>
  <c r="J354" i="3" s="1"/>
  <c r="F354" i="3"/>
  <c r="G354" i="3" s="1"/>
  <c r="I353" i="3"/>
  <c r="J353" i="3" s="1"/>
  <c r="F353" i="3"/>
  <c r="G353" i="3" s="1"/>
  <c r="J352" i="3"/>
  <c r="I352" i="3"/>
  <c r="F352" i="3"/>
  <c r="G352" i="3" s="1"/>
  <c r="I351" i="3"/>
  <c r="J351" i="3" s="1"/>
  <c r="F351" i="3"/>
  <c r="G351" i="3" s="1"/>
  <c r="I350" i="3"/>
  <c r="J350" i="3" s="1"/>
  <c r="F350" i="3"/>
  <c r="G350" i="3" s="1"/>
  <c r="I349" i="3"/>
  <c r="J349" i="3" s="1"/>
  <c r="F349" i="3"/>
  <c r="G349" i="3" s="1"/>
  <c r="I348" i="3"/>
  <c r="J348" i="3" s="1"/>
  <c r="F348" i="3"/>
  <c r="G348" i="3" s="1"/>
  <c r="I347" i="3"/>
  <c r="J347" i="3" s="1"/>
  <c r="F347" i="3"/>
  <c r="G347" i="3" s="1"/>
  <c r="I346" i="3"/>
  <c r="J346" i="3" s="1"/>
  <c r="F346" i="3"/>
  <c r="G346" i="3" s="1"/>
  <c r="I345" i="3"/>
  <c r="J345" i="3" s="1"/>
  <c r="F345" i="3"/>
  <c r="G345" i="3" s="1"/>
  <c r="I344" i="3"/>
  <c r="J344" i="3" s="1"/>
  <c r="F344" i="3"/>
  <c r="G344" i="3" s="1"/>
  <c r="I343" i="3"/>
  <c r="J343" i="3" s="1"/>
  <c r="F343" i="3"/>
  <c r="G343" i="3" s="1"/>
  <c r="I342" i="3"/>
  <c r="J342" i="3" s="1"/>
  <c r="F342" i="3"/>
  <c r="G342" i="3" s="1"/>
  <c r="I341" i="3"/>
  <c r="J341" i="3" s="1"/>
  <c r="F341" i="3"/>
  <c r="G341" i="3" s="1"/>
  <c r="I340" i="3"/>
  <c r="J340" i="3" s="1"/>
  <c r="F340" i="3"/>
  <c r="G340" i="3" s="1"/>
  <c r="I339" i="3"/>
  <c r="J339" i="3" s="1"/>
  <c r="F339" i="3"/>
  <c r="G339" i="3" s="1"/>
  <c r="J338" i="3"/>
  <c r="I338" i="3"/>
  <c r="F338" i="3"/>
  <c r="G338" i="3" s="1"/>
  <c r="I337" i="3"/>
  <c r="J337" i="3" s="1"/>
  <c r="F337" i="3"/>
  <c r="G337" i="3" s="1"/>
  <c r="J336" i="3"/>
  <c r="I336" i="3"/>
  <c r="F336" i="3"/>
  <c r="G336" i="3" s="1"/>
  <c r="I335" i="3"/>
  <c r="J335" i="3" s="1"/>
  <c r="F335" i="3"/>
  <c r="G335" i="3" s="1"/>
  <c r="I334" i="3"/>
  <c r="J334" i="3" s="1"/>
  <c r="F334" i="3"/>
  <c r="G334" i="3" s="1"/>
  <c r="I333" i="3"/>
  <c r="J333" i="3" s="1"/>
  <c r="F333" i="3"/>
  <c r="G333" i="3" s="1"/>
  <c r="I332" i="3"/>
  <c r="J332" i="3" s="1"/>
  <c r="F332" i="3"/>
  <c r="G332" i="3" s="1"/>
  <c r="I331" i="3"/>
  <c r="J331" i="3" s="1"/>
  <c r="F331" i="3"/>
  <c r="G331" i="3" s="1"/>
  <c r="I330" i="3"/>
  <c r="J330" i="3" s="1"/>
  <c r="F330" i="3"/>
  <c r="G330" i="3" s="1"/>
  <c r="I329" i="3"/>
  <c r="J329" i="3" s="1"/>
  <c r="F329" i="3"/>
  <c r="G329" i="3" s="1"/>
  <c r="I328" i="3"/>
  <c r="J328" i="3" s="1"/>
  <c r="F328" i="3"/>
  <c r="G328" i="3" s="1"/>
  <c r="I327" i="3"/>
  <c r="J327" i="3" s="1"/>
  <c r="F327" i="3"/>
  <c r="G327" i="3" s="1"/>
  <c r="I326" i="3"/>
  <c r="J326" i="3" s="1"/>
  <c r="F326" i="3"/>
  <c r="G326" i="3" s="1"/>
  <c r="I325" i="3"/>
  <c r="J325" i="3" s="1"/>
  <c r="F325" i="3"/>
  <c r="G325" i="3" s="1"/>
  <c r="J324" i="3"/>
  <c r="I324" i="3"/>
  <c r="F324" i="3"/>
  <c r="G324" i="3" s="1"/>
  <c r="I323" i="3"/>
  <c r="J323" i="3" s="1"/>
  <c r="F323" i="3"/>
  <c r="G323" i="3" s="1"/>
  <c r="I322" i="3"/>
  <c r="J322" i="3" s="1"/>
  <c r="F322" i="3"/>
  <c r="G322" i="3" s="1"/>
  <c r="I321" i="3"/>
  <c r="J321" i="3" s="1"/>
  <c r="F321" i="3"/>
  <c r="G321" i="3" s="1"/>
  <c r="J320" i="3"/>
  <c r="I320" i="3"/>
  <c r="F320" i="3"/>
  <c r="G320" i="3" s="1"/>
  <c r="I319" i="3"/>
  <c r="J319" i="3" s="1"/>
  <c r="F319" i="3"/>
  <c r="G319" i="3" s="1"/>
  <c r="I318" i="3"/>
  <c r="J318" i="3" s="1"/>
  <c r="F318" i="3"/>
  <c r="G318" i="3" s="1"/>
  <c r="I317" i="3"/>
  <c r="J317" i="3" s="1"/>
  <c r="F317" i="3"/>
  <c r="G317" i="3" s="1"/>
  <c r="I316" i="3"/>
  <c r="J316" i="3" s="1"/>
  <c r="F316" i="3"/>
  <c r="G316" i="3" s="1"/>
  <c r="I315" i="3"/>
  <c r="J315" i="3" s="1"/>
  <c r="F315" i="3"/>
  <c r="G315" i="3" s="1"/>
  <c r="I314" i="3"/>
  <c r="J314" i="3" s="1"/>
  <c r="F314" i="3"/>
  <c r="G314" i="3" s="1"/>
  <c r="I313" i="3"/>
  <c r="J313" i="3" s="1"/>
  <c r="F313" i="3"/>
  <c r="G313" i="3" s="1"/>
  <c r="I312" i="3"/>
  <c r="J312" i="3" s="1"/>
  <c r="F312" i="3"/>
  <c r="G312" i="3" s="1"/>
  <c r="I311" i="3"/>
  <c r="J311" i="3" s="1"/>
  <c r="F311" i="3"/>
  <c r="G311" i="3" s="1"/>
  <c r="I310" i="3"/>
  <c r="J310" i="3" s="1"/>
  <c r="F310" i="3"/>
  <c r="G310" i="3" s="1"/>
  <c r="I309" i="3"/>
  <c r="J309" i="3" s="1"/>
  <c r="F309" i="3"/>
  <c r="G309" i="3" s="1"/>
  <c r="I308" i="3"/>
  <c r="J308" i="3" s="1"/>
  <c r="F308" i="3"/>
  <c r="G308" i="3" s="1"/>
  <c r="I307" i="3"/>
  <c r="J307" i="3" s="1"/>
  <c r="F307" i="3"/>
  <c r="G307" i="3" s="1"/>
  <c r="J306" i="3"/>
  <c r="I306" i="3"/>
  <c r="F306" i="3"/>
  <c r="G306" i="3" s="1"/>
  <c r="I305" i="3"/>
  <c r="J305" i="3" s="1"/>
  <c r="F305" i="3"/>
  <c r="G305" i="3" s="1"/>
  <c r="J304" i="3"/>
  <c r="I304" i="3"/>
  <c r="F304" i="3"/>
  <c r="G304" i="3" s="1"/>
  <c r="I303" i="3"/>
  <c r="J303" i="3" s="1"/>
  <c r="F303" i="3"/>
  <c r="G303" i="3" s="1"/>
  <c r="I302" i="3"/>
  <c r="J302" i="3" s="1"/>
  <c r="F302" i="3"/>
  <c r="G302" i="3" s="1"/>
  <c r="I301" i="3"/>
  <c r="J301" i="3" s="1"/>
  <c r="F301" i="3"/>
  <c r="G301" i="3" s="1"/>
  <c r="I300" i="3"/>
  <c r="J300" i="3" s="1"/>
  <c r="F300" i="3"/>
  <c r="G300" i="3" s="1"/>
  <c r="I299" i="3"/>
  <c r="J299" i="3" s="1"/>
  <c r="F299" i="3"/>
  <c r="G299" i="3" s="1"/>
  <c r="I298" i="3"/>
  <c r="J298" i="3" s="1"/>
  <c r="F298" i="3"/>
  <c r="G298" i="3" s="1"/>
  <c r="I297" i="3"/>
  <c r="J297" i="3" s="1"/>
  <c r="F297" i="3"/>
  <c r="G297" i="3" s="1"/>
  <c r="I296" i="3"/>
  <c r="J296" i="3" s="1"/>
  <c r="F296" i="3"/>
  <c r="G296" i="3" s="1"/>
  <c r="I295" i="3"/>
  <c r="J295" i="3" s="1"/>
  <c r="F295" i="3"/>
  <c r="G295" i="3" s="1"/>
  <c r="I294" i="3"/>
  <c r="J294" i="3" s="1"/>
  <c r="F294" i="3"/>
  <c r="G294" i="3" s="1"/>
  <c r="I293" i="3"/>
  <c r="J293" i="3" s="1"/>
  <c r="F293" i="3"/>
  <c r="G293" i="3" s="1"/>
  <c r="J292" i="3"/>
  <c r="I292" i="3"/>
  <c r="F292" i="3"/>
  <c r="G292" i="3" s="1"/>
  <c r="I291" i="3"/>
  <c r="J291" i="3" s="1"/>
  <c r="F291" i="3"/>
  <c r="G291" i="3" s="1"/>
  <c r="J290" i="3"/>
  <c r="I290" i="3"/>
  <c r="F290" i="3"/>
  <c r="G290" i="3" s="1"/>
  <c r="I289" i="3"/>
  <c r="J289" i="3" s="1"/>
  <c r="F289" i="3"/>
  <c r="G289" i="3" s="1"/>
  <c r="J288" i="3"/>
  <c r="I288" i="3"/>
  <c r="F288" i="3"/>
  <c r="G288" i="3" s="1"/>
  <c r="I287" i="3"/>
  <c r="J287" i="3" s="1"/>
  <c r="F287" i="3"/>
  <c r="G287" i="3" s="1"/>
  <c r="I286" i="3"/>
  <c r="J286" i="3" s="1"/>
  <c r="F286" i="3"/>
  <c r="G286" i="3" s="1"/>
  <c r="I285" i="3"/>
  <c r="J285" i="3" s="1"/>
  <c r="F285" i="3"/>
  <c r="G285" i="3" s="1"/>
  <c r="I284" i="3"/>
  <c r="J284" i="3" s="1"/>
  <c r="F284" i="3"/>
  <c r="G284" i="3" s="1"/>
  <c r="I283" i="3"/>
  <c r="J283" i="3" s="1"/>
  <c r="F283" i="3"/>
  <c r="G283" i="3" s="1"/>
  <c r="I282" i="3"/>
  <c r="J282" i="3" s="1"/>
  <c r="F282" i="3"/>
  <c r="G282" i="3" s="1"/>
  <c r="I281" i="3"/>
  <c r="J281" i="3" s="1"/>
  <c r="F281" i="3"/>
  <c r="G281" i="3" s="1"/>
  <c r="I280" i="3"/>
  <c r="J280" i="3" s="1"/>
  <c r="F280" i="3"/>
  <c r="G280" i="3" s="1"/>
  <c r="I279" i="3"/>
  <c r="J279" i="3" s="1"/>
  <c r="F279" i="3"/>
  <c r="G279" i="3" s="1"/>
  <c r="I278" i="3"/>
  <c r="J278" i="3" s="1"/>
  <c r="F278" i="3"/>
  <c r="G278" i="3" s="1"/>
  <c r="I277" i="3"/>
  <c r="J277" i="3" s="1"/>
  <c r="F277" i="3"/>
  <c r="G277" i="3" s="1"/>
  <c r="I276" i="3"/>
  <c r="J276" i="3" s="1"/>
  <c r="F276" i="3"/>
  <c r="G276" i="3" s="1"/>
  <c r="I275" i="3"/>
  <c r="J275" i="3" s="1"/>
  <c r="F275" i="3"/>
  <c r="G275" i="3" s="1"/>
  <c r="J274" i="3"/>
  <c r="I274" i="3"/>
  <c r="F274" i="3"/>
  <c r="G274" i="3" s="1"/>
  <c r="I273" i="3"/>
  <c r="J273" i="3" s="1"/>
  <c r="F273" i="3"/>
  <c r="G273" i="3" s="1"/>
  <c r="J272" i="3"/>
  <c r="I272" i="3"/>
  <c r="F272" i="3"/>
  <c r="G272" i="3" s="1"/>
  <c r="I271" i="3"/>
  <c r="J271" i="3" s="1"/>
  <c r="F271" i="3"/>
  <c r="G271" i="3" s="1"/>
  <c r="I270" i="3"/>
  <c r="J270" i="3" s="1"/>
  <c r="F270" i="3"/>
  <c r="G270" i="3" s="1"/>
  <c r="I269" i="3"/>
  <c r="J269" i="3" s="1"/>
  <c r="F269" i="3"/>
  <c r="G269" i="3" s="1"/>
  <c r="I268" i="3"/>
  <c r="J268" i="3" s="1"/>
  <c r="F268" i="3"/>
  <c r="G268" i="3" s="1"/>
  <c r="I267" i="3"/>
  <c r="J267" i="3" s="1"/>
  <c r="F267" i="3"/>
  <c r="G267" i="3" s="1"/>
  <c r="I266" i="3"/>
  <c r="J266" i="3" s="1"/>
  <c r="F266" i="3"/>
  <c r="G266" i="3" s="1"/>
  <c r="I265" i="3"/>
  <c r="J265" i="3" s="1"/>
  <c r="F265" i="3"/>
  <c r="G265" i="3" s="1"/>
  <c r="I264" i="3"/>
  <c r="J264" i="3" s="1"/>
  <c r="F264" i="3"/>
  <c r="G264" i="3" s="1"/>
  <c r="I263" i="3"/>
  <c r="J263" i="3" s="1"/>
  <c r="F263" i="3"/>
  <c r="G263" i="3" s="1"/>
  <c r="I262" i="3"/>
  <c r="J262" i="3" s="1"/>
  <c r="F262" i="3"/>
  <c r="G262" i="3" s="1"/>
  <c r="I261" i="3"/>
  <c r="J261" i="3" s="1"/>
  <c r="F261" i="3"/>
  <c r="G261" i="3" s="1"/>
  <c r="J260" i="3"/>
  <c r="I260" i="3"/>
  <c r="F260" i="3"/>
  <c r="G260" i="3" s="1"/>
  <c r="I259" i="3"/>
  <c r="J259" i="3" s="1"/>
  <c r="F259" i="3"/>
  <c r="G259" i="3" s="1"/>
  <c r="J258" i="3"/>
  <c r="I258" i="3"/>
  <c r="F258" i="3"/>
  <c r="G258" i="3" s="1"/>
  <c r="I257" i="3"/>
  <c r="J257" i="3" s="1"/>
  <c r="F257" i="3"/>
  <c r="G257" i="3" s="1"/>
  <c r="J256" i="3"/>
  <c r="I256" i="3"/>
  <c r="F256" i="3"/>
  <c r="G256" i="3" s="1"/>
  <c r="I255" i="3"/>
  <c r="J255" i="3" s="1"/>
  <c r="F255" i="3"/>
  <c r="G255" i="3" s="1"/>
  <c r="I254" i="3"/>
  <c r="J254" i="3" s="1"/>
  <c r="F254" i="3"/>
  <c r="G254" i="3" s="1"/>
  <c r="I253" i="3"/>
  <c r="J253" i="3" s="1"/>
  <c r="F253" i="3"/>
  <c r="G253" i="3" s="1"/>
  <c r="I252" i="3"/>
  <c r="J252" i="3" s="1"/>
  <c r="F252" i="3"/>
  <c r="G252" i="3" s="1"/>
  <c r="I251" i="3"/>
  <c r="J251" i="3" s="1"/>
  <c r="F251" i="3"/>
  <c r="G251" i="3" s="1"/>
  <c r="I250" i="3"/>
  <c r="J250" i="3" s="1"/>
  <c r="F250" i="3"/>
  <c r="G250" i="3" s="1"/>
  <c r="I249" i="3"/>
  <c r="J249" i="3" s="1"/>
  <c r="F249" i="3"/>
  <c r="G249" i="3" s="1"/>
  <c r="I248" i="3"/>
  <c r="J248" i="3" s="1"/>
  <c r="F248" i="3"/>
  <c r="G248" i="3" s="1"/>
  <c r="I247" i="3"/>
  <c r="J247" i="3" s="1"/>
  <c r="F247" i="3"/>
  <c r="G247" i="3" s="1"/>
  <c r="I246" i="3"/>
  <c r="J246" i="3" s="1"/>
  <c r="F246" i="3"/>
  <c r="G246" i="3" s="1"/>
  <c r="I245" i="3"/>
  <c r="J245" i="3" s="1"/>
  <c r="F245" i="3"/>
  <c r="G245" i="3" s="1"/>
  <c r="I244" i="3"/>
  <c r="J244" i="3" s="1"/>
  <c r="F244" i="3"/>
  <c r="G244" i="3" s="1"/>
  <c r="I243" i="3"/>
  <c r="J243" i="3" s="1"/>
  <c r="F243" i="3"/>
  <c r="G243" i="3" s="1"/>
  <c r="J242" i="3"/>
  <c r="I242" i="3"/>
  <c r="F242" i="3"/>
  <c r="G242" i="3" s="1"/>
  <c r="I241" i="3"/>
  <c r="J241" i="3" s="1"/>
  <c r="F241" i="3"/>
  <c r="G241" i="3" s="1"/>
  <c r="J240" i="3"/>
  <c r="I240" i="3"/>
  <c r="F240" i="3"/>
  <c r="G240" i="3" s="1"/>
  <c r="I239" i="3"/>
  <c r="J239" i="3" s="1"/>
  <c r="F239" i="3"/>
  <c r="G239" i="3" s="1"/>
  <c r="I238" i="3"/>
  <c r="J238" i="3" s="1"/>
  <c r="F238" i="3"/>
  <c r="G238" i="3" s="1"/>
  <c r="I237" i="3"/>
  <c r="J237" i="3" s="1"/>
  <c r="F237" i="3"/>
  <c r="G237" i="3" s="1"/>
  <c r="I236" i="3"/>
  <c r="J236" i="3" s="1"/>
  <c r="F236" i="3"/>
  <c r="G236" i="3" s="1"/>
  <c r="I235" i="3"/>
  <c r="J235" i="3" s="1"/>
  <c r="F235" i="3"/>
  <c r="G235" i="3" s="1"/>
  <c r="I234" i="3"/>
  <c r="J234" i="3" s="1"/>
  <c r="F234" i="3"/>
  <c r="G234" i="3" s="1"/>
  <c r="I233" i="3"/>
  <c r="J233" i="3" s="1"/>
  <c r="F233" i="3"/>
  <c r="G233" i="3" s="1"/>
  <c r="I232" i="3"/>
  <c r="J232" i="3" s="1"/>
  <c r="F232" i="3"/>
  <c r="G232" i="3" s="1"/>
  <c r="I231" i="3"/>
  <c r="J231" i="3" s="1"/>
  <c r="F231" i="3"/>
  <c r="G231" i="3" s="1"/>
  <c r="I230" i="3"/>
  <c r="J230" i="3" s="1"/>
  <c r="F230" i="3"/>
  <c r="G230" i="3" s="1"/>
  <c r="I229" i="3"/>
  <c r="J229" i="3" s="1"/>
  <c r="F229" i="3"/>
  <c r="G229" i="3" s="1"/>
  <c r="J228" i="3"/>
  <c r="I228" i="3"/>
  <c r="F228" i="3"/>
  <c r="G228" i="3" s="1"/>
  <c r="I227" i="3"/>
  <c r="J227" i="3" s="1"/>
  <c r="F227" i="3"/>
  <c r="G227" i="3" s="1"/>
  <c r="J226" i="3"/>
  <c r="I226" i="3"/>
  <c r="F226" i="3"/>
  <c r="G226" i="3" s="1"/>
  <c r="I225" i="3"/>
  <c r="J225" i="3" s="1"/>
  <c r="F225" i="3"/>
  <c r="G225" i="3" s="1"/>
  <c r="J224" i="3"/>
  <c r="I224" i="3"/>
  <c r="F224" i="3"/>
  <c r="G224" i="3" s="1"/>
  <c r="I223" i="3"/>
  <c r="J223" i="3" s="1"/>
  <c r="F223" i="3"/>
  <c r="G223" i="3" s="1"/>
  <c r="I222" i="3"/>
  <c r="J222" i="3" s="1"/>
  <c r="F222" i="3"/>
  <c r="G222" i="3" s="1"/>
  <c r="I221" i="3"/>
  <c r="J221" i="3" s="1"/>
  <c r="F221" i="3"/>
  <c r="G221" i="3" s="1"/>
  <c r="I220" i="3"/>
  <c r="J220" i="3" s="1"/>
  <c r="F220" i="3"/>
  <c r="G220" i="3" s="1"/>
  <c r="I219" i="3"/>
  <c r="J219" i="3" s="1"/>
  <c r="F219" i="3"/>
  <c r="G219" i="3" s="1"/>
  <c r="I218" i="3"/>
  <c r="J218" i="3" s="1"/>
  <c r="F218" i="3"/>
  <c r="G218" i="3" s="1"/>
  <c r="I217" i="3"/>
  <c r="J217" i="3" s="1"/>
  <c r="F217" i="3"/>
  <c r="G217" i="3" s="1"/>
  <c r="I216" i="3"/>
  <c r="J216" i="3" s="1"/>
  <c r="F216" i="3"/>
  <c r="G216" i="3" s="1"/>
  <c r="I215" i="3"/>
  <c r="J215" i="3" s="1"/>
  <c r="F215" i="3"/>
  <c r="G215" i="3" s="1"/>
  <c r="I214" i="3"/>
  <c r="J214" i="3" s="1"/>
  <c r="F214" i="3"/>
  <c r="G214" i="3" s="1"/>
  <c r="I213" i="3"/>
  <c r="J213" i="3" s="1"/>
  <c r="F213" i="3"/>
  <c r="G213" i="3" s="1"/>
  <c r="I212" i="3"/>
  <c r="J212" i="3" s="1"/>
  <c r="F212" i="3"/>
  <c r="G212" i="3" s="1"/>
  <c r="I211" i="3"/>
  <c r="J211" i="3" s="1"/>
  <c r="F211" i="3"/>
  <c r="G211" i="3" s="1"/>
  <c r="J210" i="3"/>
  <c r="I210" i="3"/>
  <c r="F210" i="3"/>
  <c r="G210" i="3" s="1"/>
  <c r="I209" i="3"/>
  <c r="J209" i="3" s="1"/>
  <c r="F209" i="3"/>
  <c r="G209" i="3" s="1"/>
  <c r="J208" i="3"/>
  <c r="I208" i="3"/>
  <c r="F208" i="3"/>
  <c r="G208" i="3" s="1"/>
  <c r="I207" i="3"/>
  <c r="J207" i="3" s="1"/>
  <c r="F207" i="3"/>
  <c r="G207" i="3" s="1"/>
  <c r="I206" i="3"/>
  <c r="J206" i="3" s="1"/>
  <c r="F206" i="3"/>
  <c r="G206" i="3" s="1"/>
  <c r="I205" i="3"/>
  <c r="J205" i="3" s="1"/>
  <c r="F205" i="3"/>
  <c r="G205" i="3" s="1"/>
  <c r="I204" i="3"/>
  <c r="J204" i="3" s="1"/>
  <c r="F204" i="3"/>
  <c r="G204" i="3" s="1"/>
  <c r="I203" i="3"/>
  <c r="J203" i="3" s="1"/>
  <c r="F203" i="3"/>
  <c r="G203" i="3" s="1"/>
  <c r="I202" i="3"/>
  <c r="J202" i="3" s="1"/>
  <c r="F202" i="3"/>
  <c r="G202" i="3" s="1"/>
  <c r="I201" i="3"/>
  <c r="J201" i="3" s="1"/>
  <c r="F201" i="3"/>
  <c r="G201" i="3" s="1"/>
  <c r="I200" i="3"/>
  <c r="J200" i="3" s="1"/>
  <c r="F200" i="3"/>
  <c r="G200" i="3" s="1"/>
  <c r="I199" i="3"/>
  <c r="J199" i="3" s="1"/>
  <c r="F199" i="3"/>
  <c r="G199" i="3" s="1"/>
  <c r="I198" i="3"/>
  <c r="J198" i="3" s="1"/>
  <c r="F198" i="3"/>
  <c r="G198" i="3" s="1"/>
  <c r="I197" i="3"/>
  <c r="J197" i="3" s="1"/>
  <c r="F197" i="3"/>
  <c r="G197" i="3" s="1"/>
  <c r="J196" i="3"/>
  <c r="I196" i="3"/>
  <c r="F196" i="3"/>
  <c r="G196" i="3" s="1"/>
  <c r="I195" i="3"/>
  <c r="J195" i="3" s="1"/>
  <c r="F195" i="3"/>
  <c r="G195" i="3" s="1"/>
  <c r="J194" i="3"/>
  <c r="I194" i="3"/>
  <c r="F194" i="3"/>
  <c r="G194" i="3" s="1"/>
  <c r="I193" i="3"/>
  <c r="J193" i="3" s="1"/>
  <c r="F193" i="3"/>
  <c r="G193" i="3" s="1"/>
  <c r="J192" i="3"/>
  <c r="I192" i="3"/>
  <c r="F192" i="3"/>
  <c r="G192" i="3" s="1"/>
  <c r="I191" i="3"/>
  <c r="J191" i="3" s="1"/>
  <c r="F191" i="3"/>
  <c r="G191" i="3" s="1"/>
  <c r="I190" i="3"/>
  <c r="J190" i="3" s="1"/>
  <c r="F190" i="3"/>
  <c r="G190" i="3" s="1"/>
  <c r="I189" i="3"/>
  <c r="J189" i="3" s="1"/>
  <c r="F189" i="3"/>
  <c r="G189" i="3" s="1"/>
  <c r="I188" i="3"/>
  <c r="J188" i="3" s="1"/>
  <c r="F188" i="3"/>
  <c r="G188" i="3" s="1"/>
  <c r="I187" i="3"/>
  <c r="J187" i="3" s="1"/>
  <c r="F187" i="3"/>
  <c r="G187" i="3" s="1"/>
  <c r="I186" i="3"/>
  <c r="J186" i="3" s="1"/>
  <c r="F186" i="3"/>
  <c r="G186" i="3" s="1"/>
  <c r="I185" i="3"/>
  <c r="J185" i="3" s="1"/>
  <c r="F185" i="3"/>
  <c r="G185" i="3" s="1"/>
  <c r="I184" i="3"/>
  <c r="J184" i="3" s="1"/>
  <c r="F184" i="3"/>
  <c r="G184" i="3" s="1"/>
  <c r="I183" i="3"/>
  <c r="J183" i="3" s="1"/>
  <c r="F183" i="3"/>
  <c r="G183" i="3" s="1"/>
  <c r="I182" i="3"/>
  <c r="J182" i="3" s="1"/>
  <c r="F182" i="3"/>
  <c r="G182" i="3" s="1"/>
  <c r="I181" i="3"/>
  <c r="J181" i="3" s="1"/>
  <c r="F181" i="3"/>
  <c r="G181" i="3" s="1"/>
  <c r="I180" i="3"/>
  <c r="J180" i="3" s="1"/>
  <c r="F180" i="3"/>
  <c r="G180" i="3" s="1"/>
  <c r="I179" i="3"/>
  <c r="J179" i="3" s="1"/>
  <c r="F179" i="3"/>
  <c r="G179" i="3" s="1"/>
  <c r="J178" i="3"/>
  <c r="I178" i="3"/>
  <c r="F178" i="3"/>
  <c r="G178" i="3" s="1"/>
  <c r="I177" i="3"/>
  <c r="J177" i="3" s="1"/>
  <c r="F177" i="3"/>
  <c r="G177" i="3" s="1"/>
  <c r="J176" i="3"/>
  <c r="I176" i="3"/>
  <c r="F176" i="3"/>
  <c r="G176" i="3" s="1"/>
  <c r="I175" i="3"/>
  <c r="J175" i="3" s="1"/>
  <c r="F175" i="3"/>
  <c r="G175" i="3" s="1"/>
  <c r="I174" i="3"/>
  <c r="J174" i="3" s="1"/>
  <c r="F174" i="3"/>
  <c r="G174" i="3" s="1"/>
  <c r="I173" i="3"/>
  <c r="J173" i="3" s="1"/>
  <c r="F173" i="3"/>
  <c r="G173" i="3" s="1"/>
  <c r="I172" i="3"/>
  <c r="J172" i="3" s="1"/>
  <c r="F172" i="3"/>
  <c r="G172" i="3" s="1"/>
  <c r="I171" i="3"/>
  <c r="J171" i="3" s="1"/>
  <c r="F171" i="3"/>
  <c r="G171" i="3" s="1"/>
  <c r="I170" i="3"/>
  <c r="J170" i="3" s="1"/>
  <c r="F170" i="3"/>
  <c r="G170" i="3" s="1"/>
  <c r="I169" i="3"/>
  <c r="J169" i="3" s="1"/>
  <c r="F169" i="3"/>
  <c r="G169" i="3" s="1"/>
  <c r="I168" i="3"/>
  <c r="J168" i="3" s="1"/>
  <c r="F168" i="3"/>
  <c r="G168" i="3" s="1"/>
  <c r="I167" i="3"/>
  <c r="J167" i="3" s="1"/>
  <c r="F167" i="3"/>
  <c r="G167" i="3" s="1"/>
  <c r="I166" i="3"/>
  <c r="J166" i="3" s="1"/>
  <c r="F166" i="3"/>
  <c r="G166" i="3" s="1"/>
  <c r="I165" i="3"/>
  <c r="J165" i="3" s="1"/>
  <c r="F165" i="3"/>
  <c r="G165" i="3" s="1"/>
  <c r="J164" i="3"/>
  <c r="I164" i="3"/>
  <c r="F164" i="3"/>
  <c r="G164" i="3" s="1"/>
  <c r="I163" i="3"/>
  <c r="J163" i="3" s="1"/>
  <c r="F163" i="3"/>
  <c r="G163" i="3" s="1"/>
  <c r="J162" i="3"/>
  <c r="I162" i="3"/>
  <c r="F162" i="3"/>
  <c r="G162" i="3" s="1"/>
  <c r="I161" i="3"/>
  <c r="J161" i="3" s="1"/>
  <c r="F161" i="3"/>
  <c r="G161" i="3" s="1"/>
  <c r="J160" i="3"/>
  <c r="I160" i="3"/>
  <c r="F160" i="3"/>
  <c r="G160" i="3" s="1"/>
  <c r="I159" i="3"/>
  <c r="J159" i="3" s="1"/>
  <c r="F159" i="3"/>
  <c r="G159" i="3" s="1"/>
  <c r="I158" i="3"/>
  <c r="J158" i="3" s="1"/>
  <c r="F158" i="3"/>
  <c r="G158" i="3" s="1"/>
  <c r="I157" i="3"/>
  <c r="J157" i="3" s="1"/>
  <c r="F157" i="3"/>
  <c r="G157" i="3" s="1"/>
  <c r="I156" i="3"/>
  <c r="J156" i="3" s="1"/>
  <c r="F156" i="3"/>
  <c r="G156" i="3" s="1"/>
  <c r="I155" i="3"/>
  <c r="J155" i="3" s="1"/>
  <c r="F155" i="3"/>
  <c r="G155" i="3" s="1"/>
  <c r="I154" i="3"/>
  <c r="J154" i="3" s="1"/>
  <c r="F154" i="3"/>
  <c r="G154" i="3" s="1"/>
  <c r="I153" i="3"/>
  <c r="J153" i="3" s="1"/>
  <c r="F153" i="3"/>
  <c r="G153" i="3" s="1"/>
  <c r="I152" i="3"/>
  <c r="J152" i="3" s="1"/>
  <c r="F152" i="3"/>
  <c r="G152" i="3" s="1"/>
  <c r="I151" i="3"/>
  <c r="J151" i="3" s="1"/>
  <c r="F151" i="3"/>
  <c r="G151" i="3" s="1"/>
  <c r="I150" i="3"/>
  <c r="J150" i="3" s="1"/>
  <c r="F150" i="3"/>
  <c r="G150" i="3" s="1"/>
  <c r="I149" i="3"/>
  <c r="J149" i="3" s="1"/>
  <c r="F149" i="3"/>
  <c r="G149" i="3" s="1"/>
  <c r="I148" i="3"/>
  <c r="J148" i="3" s="1"/>
  <c r="F148" i="3"/>
  <c r="G148" i="3" s="1"/>
  <c r="I147" i="3"/>
  <c r="J147" i="3" s="1"/>
  <c r="F147" i="3"/>
  <c r="G147" i="3" s="1"/>
  <c r="J146" i="3"/>
  <c r="I146" i="3"/>
  <c r="F146" i="3"/>
  <c r="G146" i="3" s="1"/>
  <c r="I145" i="3"/>
  <c r="J145" i="3" s="1"/>
  <c r="F145" i="3"/>
  <c r="G145" i="3" s="1"/>
  <c r="J144" i="3"/>
  <c r="I144" i="3"/>
  <c r="F144" i="3"/>
  <c r="G144" i="3" s="1"/>
  <c r="I143" i="3"/>
  <c r="J143" i="3" s="1"/>
  <c r="F143" i="3"/>
  <c r="G143" i="3" s="1"/>
  <c r="I142" i="3"/>
  <c r="J142" i="3" s="1"/>
  <c r="F142" i="3"/>
  <c r="G142" i="3" s="1"/>
  <c r="I141" i="3"/>
  <c r="J141" i="3" s="1"/>
  <c r="F141" i="3"/>
  <c r="G141" i="3" s="1"/>
  <c r="I140" i="3"/>
  <c r="J140" i="3" s="1"/>
  <c r="F140" i="3"/>
  <c r="G140" i="3" s="1"/>
  <c r="I139" i="3"/>
  <c r="J139" i="3" s="1"/>
  <c r="F139" i="3"/>
  <c r="G139" i="3" s="1"/>
  <c r="I138" i="3"/>
  <c r="J138" i="3" s="1"/>
  <c r="F138" i="3"/>
  <c r="G138" i="3" s="1"/>
  <c r="I137" i="3"/>
  <c r="J137" i="3" s="1"/>
  <c r="F137" i="3"/>
  <c r="G137" i="3" s="1"/>
  <c r="I136" i="3"/>
  <c r="J136" i="3" s="1"/>
  <c r="F136" i="3"/>
  <c r="G136" i="3" s="1"/>
  <c r="I135" i="3"/>
  <c r="J135" i="3" s="1"/>
  <c r="F135" i="3"/>
  <c r="G135" i="3" s="1"/>
  <c r="I134" i="3"/>
  <c r="J134" i="3" s="1"/>
  <c r="F134" i="3"/>
  <c r="G134" i="3" s="1"/>
  <c r="I133" i="3"/>
  <c r="J133" i="3" s="1"/>
  <c r="F133" i="3"/>
  <c r="G133" i="3" s="1"/>
  <c r="J132" i="3"/>
  <c r="I132" i="3"/>
  <c r="F132" i="3"/>
  <c r="G132" i="3" s="1"/>
  <c r="I131" i="3"/>
  <c r="J131" i="3" s="1"/>
  <c r="F131" i="3"/>
  <c r="G131" i="3" s="1"/>
  <c r="J130" i="3"/>
  <c r="I130" i="3"/>
  <c r="F130" i="3"/>
  <c r="G130" i="3" s="1"/>
  <c r="I129" i="3"/>
  <c r="J129" i="3" s="1"/>
  <c r="F129" i="3"/>
  <c r="G129" i="3" s="1"/>
  <c r="J128" i="3"/>
  <c r="I128" i="3"/>
  <c r="F128" i="3"/>
  <c r="G128" i="3" s="1"/>
  <c r="I127" i="3"/>
  <c r="J127" i="3" s="1"/>
  <c r="F127" i="3"/>
  <c r="G127" i="3" s="1"/>
  <c r="I126" i="3"/>
  <c r="J126" i="3" s="1"/>
  <c r="F126" i="3"/>
  <c r="G126" i="3" s="1"/>
  <c r="I125" i="3"/>
  <c r="J125" i="3" s="1"/>
  <c r="F125" i="3"/>
  <c r="G125" i="3" s="1"/>
  <c r="I124" i="3"/>
  <c r="J124" i="3" s="1"/>
  <c r="F124" i="3"/>
  <c r="G124" i="3" s="1"/>
  <c r="I123" i="3"/>
  <c r="J123" i="3" s="1"/>
  <c r="F123" i="3"/>
  <c r="G123" i="3" s="1"/>
  <c r="I122" i="3"/>
  <c r="J122" i="3" s="1"/>
  <c r="F122" i="3"/>
  <c r="G122" i="3" s="1"/>
  <c r="I121" i="3"/>
  <c r="J121" i="3" s="1"/>
  <c r="F121" i="3"/>
  <c r="G121" i="3" s="1"/>
  <c r="I120" i="3"/>
  <c r="J120" i="3" s="1"/>
  <c r="F120" i="3"/>
  <c r="G120" i="3" s="1"/>
  <c r="I119" i="3"/>
  <c r="J119" i="3" s="1"/>
  <c r="F119" i="3"/>
  <c r="G119" i="3" s="1"/>
  <c r="I118" i="3"/>
  <c r="J118" i="3" s="1"/>
  <c r="F118" i="3"/>
  <c r="G118" i="3" s="1"/>
  <c r="I117" i="3"/>
  <c r="J117" i="3" s="1"/>
  <c r="F117" i="3"/>
  <c r="G117" i="3" s="1"/>
  <c r="I116" i="3"/>
  <c r="J116" i="3" s="1"/>
  <c r="F116" i="3"/>
  <c r="G116" i="3" s="1"/>
  <c r="I115" i="3"/>
  <c r="J115" i="3" s="1"/>
  <c r="F115" i="3"/>
  <c r="G115" i="3" s="1"/>
  <c r="J114" i="3"/>
  <c r="I114" i="3"/>
  <c r="F114" i="3"/>
  <c r="G114" i="3" s="1"/>
  <c r="I113" i="3"/>
  <c r="J113" i="3" s="1"/>
  <c r="F113" i="3"/>
  <c r="G113" i="3" s="1"/>
  <c r="J112" i="3"/>
  <c r="I112" i="3"/>
  <c r="F112" i="3"/>
  <c r="G112" i="3" s="1"/>
  <c r="I111" i="3"/>
  <c r="J111" i="3" s="1"/>
  <c r="F111" i="3"/>
  <c r="G111" i="3" s="1"/>
  <c r="I110" i="3"/>
  <c r="J110" i="3" s="1"/>
  <c r="F110" i="3"/>
  <c r="G110" i="3" s="1"/>
  <c r="I109" i="3"/>
  <c r="J109" i="3" s="1"/>
  <c r="F109" i="3"/>
  <c r="G109" i="3" s="1"/>
  <c r="I108" i="3"/>
  <c r="J108" i="3" s="1"/>
  <c r="F108" i="3"/>
  <c r="G108" i="3" s="1"/>
  <c r="I107" i="3"/>
  <c r="J107" i="3" s="1"/>
  <c r="F107" i="3"/>
  <c r="G107" i="3" s="1"/>
  <c r="I106" i="3"/>
  <c r="J106" i="3" s="1"/>
  <c r="F106" i="3"/>
  <c r="G106" i="3" s="1"/>
  <c r="I105" i="3"/>
  <c r="J105" i="3" s="1"/>
  <c r="F105" i="3"/>
  <c r="G105" i="3" s="1"/>
  <c r="I104" i="3"/>
  <c r="J104" i="3" s="1"/>
  <c r="F104" i="3"/>
  <c r="G104" i="3" s="1"/>
  <c r="I103" i="3"/>
  <c r="J103" i="3" s="1"/>
  <c r="F103" i="3"/>
  <c r="G103" i="3" s="1"/>
  <c r="I102" i="3"/>
  <c r="J102" i="3" s="1"/>
  <c r="F102" i="3"/>
  <c r="G102" i="3" s="1"/>
  <c r="I101" i="3"/>
  <c r="J101" i="3" s="1"/>
  <c r="F101" i="3"/>
  <c r="G101" i="3" s="1"/>
  <c r="J100" i="3"/>
  <c r="I100" i="3"/>
  <c r="F100" i="3"/>
  <c r="G100" i="3" s="1"/>
  <c r="I99" i="3"/>
  <c r="J99" i="3" s="1"/>
  <c r="F99" i="3"/>
  <c r="G99" i="3" s="1"/>
  <c r="J98" i="3"/>
  <c r="I98" i="3"/>
  <c r="F98" i="3"/>
  <c r="G98" i="3" s="1"/>
  <c r="I97" i="3"/>
  <c r="J97" i="3" s="1"/>
  <c r="F97" i="3"/>
  <c r="G97" i="3" s="1"/>
  <c r="J96" i="3"/>
  <c r="I96" i="3"/>
  <c r="F96" i="3"/>
  <c r="G96" i="3" s="1"/>
  <c r="I95" i="3"/>
  <c r="J95" i="3" s="1"/>
  <c r="F95" i="3"/>
  <c r="G95" i="3" s="1"/>
  <c r="I94" i="3"/>
  <c r="J94" i="3" s="1"/>
  <c r="F94" i="3"/>
  <c r="G94" i="3" s="1"/>
  <c r="I93" i="3"/>
  <c r="J93" i="3" s="1"/>
  <c r="F93" i="3"/>
  <c r="G93" i="3" s="1"/>
  <c r="I92" i="3"/>
  <c r="J92" i="3" s="1"/>
  <c r="F92" i="3"/>
  <c r="G92" i="3" s="1"/>
  <c r="I91" i="3"/>
  <c r="J91" i="3" s="1"/>
  <c r="F91" i="3"/>
  <c r="G91" i="3" s="1"/>
  <c r="I90" i="3"/>
  <c r="J90" i="3" s="1"/>
  <c r="F90" i="3"/>
  <c r="G90" i="3" s="1"/>
  <c r="I89" i="3"/>
  <c r="J89" i="3" s="1"/>
  <c r="F89" i="3"/>
  <c r="G89" i="3" s="1"/>
  <c r="I88" i="3"/>
  <c r="J88" i="3" s="1"/>
  <c r="F88" i="3"/>
  <c r="G88" i="3" s="1"/>
  <c r="I87" i="3"/>
  <c r="J87" i="3" s="1"/>
  <c r="F87" i="3"/>
  <c r="G87" i="3" s="1"/>
  <c r="I86" i="3"/>
  <c r="J86" i="3" s="1"/>
  <c r="F86" i="3"/>
  <c r="G86" i="3" s="1"/>
  <c r="I85" i="3"/>
  <c r="J85" i="3" s="1"/>
  <c r="F85" i="3"/>
  <c r="G85" i="3" s="1"/>
  <c r="I84" i="3"/>
  <c r="J84" i="3" s="1"/>
  <c r="F84" i="3"/>
  <c r="G84" i="3" s="1"/>
  <c r="I83" i="3"/>
  <c r="J83" i="3" s="1"/>
  <c r="F83" i="3"/>
  <c r="G83" i="3" s="1"/>
  <c r="J82" i="3"/>
  <c r="I82" i="3"/>
  <c r="F82" i="3"/>
  <c r="G82" i="3" s="1"/>
  <c r="I81" i="3"/>
  <c r="J81" i="3" s="1"/>
  <c r="F81" i="3"/>
  <c r="G81" i="3" s="1"/>
  <c r="J80" i="3"/>
  <c r="I80" i="3"/>
  <c r="F80" i="3"/>
  <c r="G80" i="3" s="1"/>
  <c r="I79" i="3"/>
  <c r="J79" i="3" s="1"/>
  <c r="F79" i="3"/>
  <c r="G79" i="3" s="1"/>
  <c r="I78" i="3"/>
  <c r="J78" i="3" s="1"/>
  <c r="F78" i="3"/>
  <c r="G78" i="3" s="1"/>
  <c r="I77" i="3"/>
  <c r="J77" i="3" s="1"/>
  <c r="F77" i="3"/>
  <c r="G77" i="3" s="1"/>
  <c r="I76" i="3"/>
  <c r="J76" i="3" s="1"/>
  <c r="F76" i="3"/>
  <c r="G76" i="3" s="1"/>
  <c r="I75" i="3"/>
  <c r="J75" i="3" s="1"/>
  <c r="F75" i="3"/>
  <c r="G75" i="3" s="1"/>
  <c r="I74" i="3"/>
  <c r="J74" i="3" s="1"/>
  <c r="F74" i="3"/>
  <c r="G74" i="3" s="1"/>
  <c r="I73" i="3"/>
  <c r="J73" i="3" s="1"/>
  <c r="F73" i="3"/>
  <c r="G73" i="3" s="1"/>
  <c r="I72" i="3"/>
  <c r="J72" i="3" s="1"/>
  <c r="F72" i="3"/>
  <c r="G72" i="3" s="1"/>
  <c r="I71" i="3"/>
  <c r="J71" i="3" s="1"/>
  <c r="F71" i="3"/>
  <c r="G71" i="3" s="1"/>
  <c r="I70" i="3"/>
  <c r="J70" i="3" s="1"/>
  <c r="F70" i="3"/>
  <c r="G70" i="3" s="1"/>
  <c r="I69" i="3"/>
  <c r="J69" i="3" s="1"/>
  <c r="F69" i="3"/>
  <c r="G69" i="3" s="1"/>
  <c r="I68" i="3"/>
  <c r="J68" i="3" s="1"/>
  <c r="F68" i="3"/>
  <c r="G68" i="3" s="1"/>
  <c r="I67" i="3"/>
  <c r="J67" i="3" s="1"/>
  <c r="F67" i="3"/>
  <c r="G67" i="3" s="1"/>
  <c r="I66" i="3"/>
  <c r="J66" i="3" s="1"/>
  <c r="F66" i="3"/>
  <c r="G66" i="3" s="1"/>
  <c r="I65" i="3"/>
  <c r="J65" i="3" s="1"/>
  <c r="F65" i="3"/>
  <c r="G65" i="3" s="1"/>
  <c r="I64" i="3"/>
  <c r="J64" i="3" s="1"/>
  <c r="F64" i="3"/>
  <c r="G64" i="3" s="1"/>
  <c r="I63" i="3"/>
  <c r="J63" i="3" s="1"/>
  <c r="F63" i="3"/>
  <c r="G63" i="3" s="1"/>
  <c r="I62" i="3"/>
  <c r="J62" i="3" s="1"/>
  <c r="F62" i="3"/>
  <c r="G62" i="3" s="1"/>
  <c r="I61" i="3"/>
  <c r="J61" i="3" s="1"/>
  <c r="G61" i="3"/>
  <c r="F61" i="3"/>
  <c r="I60" i="3"/>
  <c r="J60" i="3" s="1"/>
  <c r="F60" i="3"/>
  <c r="G60" i="3" s="1"/>
  <c r="I59" i="3"/>
  <c r="J59" i="3" s="1"/>
  <c r="F59" i="3"/>
  <c r="G59" i="3" s="1"/>
  <c r="I58" i="3"/>
  <c r="J58" i="3" s="1"/>
  <c r="F58" i="3"/>
  <c r="G58" i="3" s="1"/>
  <c r="I57" i="3"/>
  <c r="J57" i="3" s="1"/>
  <c r="G57" i="3"/>
  <c r="F57" i="3"/>
  <c r="I56" i="3"/>
  <c r="J56" i="3" s="1"/>
  <c r="F56" i="3"/>
  <c r="G56" i="3" s="1"/>
  <c r="I55" i="3"/>
  <c r="J55" i="3" s="1"/>
  <c r="F55" i="3"/>
  <c r="G55" i="3" s="1"/>
  <c r="I54" i="3"/>
  <c r="J54" i="3" s="1"/>
  <c r="F54" i="3"/>
  <c r="G54" i="3" s="1"/>
  <c r="I53" i="3"/>
  <c r="J53" i="3" s="1"/>
  <c r="F53" i="3"/>
  <c r="G53" i="3" s="1"/>
  <c r="I52" i="3"/>
  <c r="J52" i="3" s="1"/>
  <c r="F52" i="3"/>
  <c r="G52" i="3" s="1"/>
  <c r="I51" i="3"/>
  <c r="J51" i="3" s="1"/>
  <c r="F51" i="3"/>
  <c r="G51" i="3" s="1"/>
  <c r="I50" i="3"/>
  <c r="J50" i="3" s="1"/>
  <c r="F50" i="3"/>
  <c r="G50" i="3" s="1"/>
  <c r="I49" i="3"/>
  <c r="J49" i="3" s="1"/>
  <c r="F49" i="3"/>
  <c r="G49" i="3" s="1"/>
  <c r="I48" i="3"/>
  <c r="J48" i="3" s="1"/>
  <c r="F48" i="3"/>
  <c r="G48" i="3" s="1"/>
  <c r="I47" i="3"/>
  <c r="J47" i="3" s="1"/>
  <c r="F47" i="3"/>
  <c r="G47" i="3" s="1"/>
  <c r="I46" i="3"/>
  <c r="J46" i="3" s="1"/>
  <c r="F46" i="3"/>
  <c r="G46" i="3" s="1"/>
  <c r="I45" i="3"/>
  <c r="J45" i="3" s="1"/>
  <c r="F45" i="3"/>
  <c r="G45" i="3" s="1"/>
  <c r="I44" i="3"/>
  <c r="J44" i="3" s="1"/>
  <c r="F44" i="3"/>
  <c r="G44" i="3" s="1"/>
  <c r="I43" i="3"/>
  <c r="J43" i="3" s="1"/>
  <c r="F43" i="3"/>
  <c r="G43" i="3" s="1"/>
  <c r="I42" i="3"/>
  <c r="J42" i="3" s="1"/>
  <c r="F42" i="3"/>
  <c r="G42" i="3" s="1"/>
  <c r="I41" i="3"/>
  <c r="J41" i="3" s="1"/>
  <c r="F41" i="3"/>
  <c r="G41" i="3" s="1"/>
  <c r="I40" i="3"/>
  <c r="J40" i="3" s="1"/>
  <c r="F40" i="3"/>
  <c r="G40" i="3" s="1"/>
  <c r="I39" i="3"/>
  <c r="J39" i="3" s="1"/>
  <c r="F39" i="3"/>
  <c r="G39" i="3" s="1"/>
  <c r="I38" i="3"/>
  <c r="J38" i="3" s="1"/>
  <c r="F38" i="3"/>
  <c r="G38" i="3" s="1"/>
  <c r="I37" i="3"/>
  <c r="J37" i="3" s="1"/>
  <c r="F37" i="3"/>
  <c r="G37" i="3" s="1"/>
  <c r="I36" i="3"/>
  <c r="J36" i="3" s="1"/>
  <c r="F36" i="3"/>
  <c r="G36" i="3" s="1"/>
  <c r="I35" i="3"/>
  <c r="J35" i="3" s="1"/>
  <c r="G35" i="3"/>
  <c r="F35" i="3"/>
  <c r="I34" i="3"/>
  <c r="J34" i="3" s="1"/>
  <c r="F34" i="3"/>
  <c r="G34" i="3" s="1"/>
  <c r="I33" i="3"/>
  <c r="J33" i="3" s="1"/>
  <c r="F33" i="3"/>
  <c r="G33" i="3" s="1"/>
  <c r="I32" i="3"/>
  <c r="J32" i="3" s="1"/>
  <c r="F32" i="3"/>
  <c r="G32" i="3" s="1"/>
  <c r="I31" i="3"/>
  <c r="J31" i="3" s="1"/>
  <c r="F31" i="3"/>
  <c r="G31" i="3" s="1"/>
  <c r="I30" i="3"/>
  <c r="J30" i="3" s="1"/>
  <c r="F30" i="3"/>
  <c r="G30" i="3" s="1"/>
  <c r="I29" i="3"/>
  <c r="J29" i="3" s="1"/>
  <c r="F29" i="3"/>
  <c r="G29" i="3" s="1"/>
  <c r="I28" i="3"/>
  <c r="J28" i="3" s="1"/>
  <c r="F28" i="3"/>
  <c r="G28" i="3" s="1"/>
  <c r="I27" i="3"/>
  <c r="J27" i="3" s="1"/>
  <c r="F27" i="3"/>
  <c r="G27" i="3" s="1"/>
  <c r="I26" i="3"/>
  <c r="J26" i="3" s="1"/>
  <c r="F26" i="3"/>
  <c r="G26" i="3" s="1"/>
  <c r="I25" i="3"/>
  <c r="J25" i="3" s="1"/>
  <c r="F25" i="3"/>
  <c r="G25" i="3" s="1"/>
  <c r="I24" i="3"/>
  <c r="J24" i="3" s="1"/>
  <c r="F24" i="3"/>
  <c r="G24" i="3" s="1"/>
  <c r="I23" i="3"/>
  <c r="J23" i="3" s="1"/>
  <c r="F23" i="3"/>
  <c r="G23" i="3" s="1"/>
  <c r="I22" i="3"/>
  <c r="J22" i="3" s="1"/>
  <c r="F22" i="3"/>
  <c r="G22" i="3" s="1"/>
  <c r="I21" i="3"/>
  <c r="J21" i="3" s="1"/>
  <c r="F21" i="3"/>
  <c r="G21" i="3" s="1"/>
  <c r="I20" i="3"/>
  <c r="J20" i="3" s="1"/>
  <c r="F20" i="3"/>
  <c r="G20" i="3" s="1"/>
  <c r="I19" i="3"/>
  <c r="J19" i="3" s="1"/>
  <c r="F19" i="3"/>
  <c r="G19" i="3" s="1"/>
  <c r="I18" i="3"/>
  <c r="J18" i="3" s="1"/>
  <c r="F18" i="3"/>
  <c r="G18" i="3" s="1"/>
  <c r="I17" i="3"/>
  <c r="J17" i="3" s="1"/>
  <c r="F17" i="3"/>
  <c r="G17" i="3" s="1"/>
  <c r="I16" i="3"/>
  <c r="J16" i="3" s="1"/>
  <c r="F16" i="3"/>
  <c r="G16" i="3" s="1"/>
  <c r="I15" i="3"/>
  <c r="J15" i="3" s="1"/>
  <c r="F15" i="3"/>
  <c r="G15" i="3" s="1"/>
  <c r="I14" i="3"/>
  <c r="J14" i="3" s="1"/>
  <c r="F14" i="3"/>
  <c r="G14" i="3" s="1"/>
  <c r="I13" i="3"/>
  <c r="J13" i="3" s="1"/>
  <c r="F13" i="3"/>
  <c r="G13" i="3" s="1"/>
  <c r="I12" i="3"/>
  <c r="J12" i="3" s="1"/>
  <c r="F12" i="3"/>
  <c r="G12" i="3" s="1"/>
  <c r="I11" i="3"/>
  <c r="J11" i="3" s="1"/>
  <c r="F11" i="3"/>
  <c r="G11" i="3" s="1"/>
  <c r="I10" i="3"/>
  <c r="J10" i="3" s="1"/>
  <c r="F10" i="3"/>
  <c r="G10" i="3" s="1"/>
  <c r="I9" i="3"/>
  <c r="J9" i="3" s="1"/>
  <c r="F9" i="3"/>
  <c r="G9" i="3" s="1"/>
  <c r="I8" i="3"/>
  <c r="J8" i="3" s="1"/>
  <c r="F8" i="3"/>
  <c r="G8" i="3" s="1"/>
  <c r="I7" i="3"/>
  <c r="J7" i="3" s="1"/>
  <c r="F7" i="3"/>
  <c r="G7" i="3" s="1"/>
  <c r="I6" i="3"/>
  <c r="J6" i="3" s="1"/>
  <c r="F6" i="3"/>
  <c r="G6" i="3" s="1"/>
  <c r="J888" i="2" l="1"/>
  <c r="K888" i="2" s="1"/>
  <c r="G888" i="2"/>
  <c r="H888" i="2" s="1"/>
  <c r="J887" i="2"/>
  <c r="K887" i="2" s="1"/>
  <c r="G887" i="2"/>
  <c r="H887" i="2" s="1"/>
  <c r="J886" i="2"/>
  <c r="K886" i="2" s="1"/>
  <c r="G886" i="2"/>
  <c r="H886" i="2" s="1"/>
  <c r="J885" i="2"/>
  <c r="K885" i="2" s="1"/>
  <c r="G885" i="2"/>
  <c r="H885" i="2" s="1"/>
  <c r="J884" i="2"/>
  <c r="K884" i="2" s="1"/>
  <c r="G884" i="2"/>
  <c r="H884" i="2" s="1"/>
  <c r="J883" i="2"/>
  <c r="K883" i="2" s="1"/>
  <c r="G883" i="2"/>
  <c r="H883" i="2" s="1"/>
  <c r="J882" i="2"/>
  <c r="K882" i="2" s="1"/>
  <c r="G882" i="2"/>
  <c r="H882" i="2" s="1"/>
  <c r="J881" i="2"/>
  <c r="K881" i="2" s="1"/>
  <c r="G881" i="2"/>
  <c r="H881" i="2" s="1"/>
  <c r="J880" i="2"/>
  <c r="K880" i="2" s="1"/>
  <c r="G880" i="2"/>
  <c r="H880" i="2" s="1"/>
  <c r="J879" i="2"/>
  <c r="K879" i="2" s="1"/>
  <c r="G879" i="2"/>
  <c r="H879" i="2" s="1"/>
  <c r="J878" i="2"/>
  <c r="K878" i="2" s="1"/>
  <c r="G878" i="2"/>
  <c r="H878" i="2" s="1"/>
  <c r="J877" i="2"/>
  <c r="K877" i="2" s="1"/>
  <c r="G877" i="2"/>
  <c r="H877" i="2" s="1"/>
  <c r="J876" i="2"/>
  <c r="K876" i="2" s="1"/>
  <c r="G876" i="2"/>
  <c r="H876" i="2" s="1"/>
  <c r="J875" i="2"/>
  <c r="K875" i="2" s="1"/>
  <c r="G875" i="2"/>
  <c r="H875" i="2" s="1"/>
  <c r="J874" i="2"/>
  <c r="K874" i="2" s="1"/>
  <c r="G874" i="2"/>
  <c r="H874" i="2" s="1"/>
  <c r="J873" i="2"/>
  <c r="K873" i="2" s="1"/>
  <c r="G873" i="2"/>
  <c r="H873" i="2" s="1"/>
  <c r="J872" i="2"/>
  <c r="K872" i="2" s="1"/>
  <c r="G872" i="2"/>
  <c r="H872" i="2" s="1"/>
  <c r="J871" i="2"/>
  <c r="K871" i="2" s="1"/>
  <c r="G871" i="2"/>
  <c r="H871" i="2" s="1"/>
  <c r="J870" i="2"/>
  <c r="K870" i="2" s="1"/>
  <c r="G870" i="2"/>
  <c r="H870" i="2" s="1"/>
  <c r="J869" i="2"/>
  <c r="K869" i="2" s="1"/>
  <c r="G869" i="2"/>
  <c r="H869" i="2" s="1"/>
  <c r="J868" i="2"/>
  <c r="K868" i="2" s="1"/>
  <c r="G868" i="2"/>
  <c r="H868" i="2" s="1"/>
  <c r="J867" i="2"/>
  <c r="K867" i="2" s="1"/>
  <c r="G867" i="2"/>
  <c r="H867" i="2" s="1"/>
  <c r="J866" i="2"/>
  <c r="K866" i="2" s="1"/>
  <c r="G866" i="2"/>
  <c r="H866" i="2" s="1"/>
  <c r="J865" i="2"/>
  <c r="K865" i="2" s="1"/>
  <c r="G865" i="2"/>
  <c r="H865" i="2" s="1"/>
  <c r="J864" i="2"/>
  <c r="K864" i="2" s="1"/>
  <c r="G864" i="2"/>
  <c r="H864" i="2" s="1"/>
  <c r="J863" i="2"/>
  <c r="K863" i="2" s="1"/>
  <c r="G863" i="2"/>
  <c r="H863" i="2" s="1"/>
  <c r="J862" i="2"/>
  <c r="K862" i="2" s="1"/>
  <c r="G862" i="2"/>
  <c r="H862" i="2" s="1"/>
  <c r="J861" i="2"/>
  <c r="K861" i="2" s="1"/>
  <c r="G861" i="2"/>
  <c r="H861" i="2" s="1"/>
  <c r="J860" i="2"/>
  <c r="K860" i="2" s="1"/>
  <c r="G860" i="2"/>
  <c r="H860" i="2" s="1"/>
  <c r="J859" i="2"/>
  <c r="K859" i="2" s="1"/>
  <c r="G859" i="2"/>
  <c r="H859" i="2" s="1"/>
  <c r="J858" i="2"/>
  <c r="K858" i="2" s="1"/>
  <c r="G858" i="2"/>
  <c r="H858" i="2" s="1"/>
  <c r="J857" i="2"/>
  <c r="K857" i="2" s="1"/>
  <c r="G857" i="2"/>
  <c r="H857" i="2" s="1"/>
  <c r="J856" i="2"/>
  <c r="K856" i="2" s="1"/>
  <c r="G856" i="2"/>
  <c r="H856" i="2" s="1"/>
  <c r="J855" i="2"/>
  <c r="K855" i="2" s="1"/>
  <c r="G855" i="2"/>
  <c r="H855" i="2" s="1"/>
  <c r="J854" i="2"/>
  <c r="K854" i="2" s="1"/>
  <c r="G854" i="2"/>
  <c r="H854" i="2" s="1"/>
  <c r="J853" i="2"/>
  <c r="K853" i="2" s="1"/>
  <c r="G853" i="2"/>
  <c r="H853" i="2" s="1"/>
  <c r="J852" i="2"/>
  <c r="K852" i="2" s="1"/>
  <c r="G852" i="2"/>
  <c r="H852" i="2" s="1"/>
  <c r="J851" i="2"/>
  <c r="K851" i="2" s="1"/>
  <c r="G851" i="2"/>
  <c r="H851" i="2" s="1"/>
  <c r="J850" i="2"/>
  <c r="K850" i="2" s="1"/>
  <c r="G850" i="2"/>
  <c r="H850" i="2" s="1"/>
  <c r="J849" i="2"/>
  <c r="K849" i="2" s="1"/>
  <c r="G849" i="2"/>
  <c r="H849" i="2" s="1"/>
  <c r="J848" i="2"/>
  <c r="K848" i="2" s="1"/>
  <c r="G848" i="2"/>
  <c r="H848" i="2" s="1"/>
  <c r="J847" i="2"/>
  <c r="K847" i="2" s="1"/>
  <c r="G847" i="2"/>
  <c r="H847" i="2" s="1"/>
  <c r="J846" i="2"/>
  <c r="K846" i="2" s="1"/>
  <c r="G846" i="2"/>
  <c r="H846" i="2" s="1"/>
  <c r="J845" i="2"/>
  <c r="K845" i="2" s="1"/>
  <c r="G845" i="2"/>
  <c r="H845" i="2" s="1"/>
  <c r="J844" i="2"/>
  <c r="K844" i="2" s="1"/>
  <c r="G844" i="2"/>
  <c r="H844" i="2" s="1"/>
  <c r="J843" i="2"/>
  <c r="K843" i="2" s="1"/>
  <c r="G843" i="2"/>
  <c r="H843" i="2" s="1"/>
  <c r="J842" i="2"/>
  <c r="K842" i="2" s="1"/>
  <c r="G842" i="2"/>
  <c r="H842" i="2" s="1"/>
  <c r="J841" i="2"/>
  <c r="K841" i="2" s="1"/>
  <c r="G841" i="2"/>
  <c r="H841" i="2" s="1"/>
  <c r="J840" i="2"/>
  <c r="K840" i="2" s="1"/>
  <c r="G840" i="2"/>
  <c r="H840" i="2" s="1"/>
  <c r="J839" i="2"/>
  <c r="K839" i="2" s="1"/>
  <c r="G839" i="2"/>
  <c r="H839" i="2" s="1"/>
  <c r="J838" i="2"/>
  <c r="K838" i="2" s="1"/>
  <c r="G838" i="2"/>
  <c r="H838" i="2" s="1"/>
  <c r="J837" i="2"/>
  <c r="K837" i="2" s="1"/>
  <c r="G837" i="2"/>
  <c r="H837" i="2" s="1"/>
  <c r="J836" i="2"/>
  <c r="K836" i="2" s="1"/>
  <c r="G836" i="2"/>
  <c r="H836" i="2" s="1"/>
  <c r="J835" i="2"/>
  <c r="K835" i="2" s="1"/>
  <c r="G835" i="2"/>
  <c r="H835" i="2" s="1"/>
  <c r="J834" i="2"/>
  <c r="K834" i="2" s="1"/>
  <c r="G834" i="2"/>
  <c r="H834" i="2" s="1"/>
  <c r="J833" i="2"/>
  <c r="K833" i="2" s="1"/>
  <c r="G833" i="2"/>
  <c r="H833" i="2" s="1"/>
  <c r="J832" i="2"/>
  <c r="K832" i="2" s="1"/>
  <c r="G832" i="2"/>
  <c r="H832" i="2" s="1"/>
  <c r="J831" i="2"/>
  <c r="K831" i="2" s="1"/>
  <c r="G831" i="2"/>
  <c r="H831" i="2" s="1"/>
  <c r="J830" i="2"/>
  <c r="K830" i="2" s="1"/>
  <c r="G830" i="2"/>
  <c r="H830" i="2" s="1"/>
  <c r="J829" i="2"/>
  <c r="K829" i="2" s="1"/>
  <c r="G829" i="2"/>
  <c r="H829" i="2" s="1"/>
  <c r="J828" i="2"/>
  <c r="K828" i="2" s="1"/>
  <c r="G828" i="2"/>
  <c r="H828" i="2" s="1"/>
  <c r="J827" i="2"/>
  <c r="K827" i="2" s="1"/>
  <c r="G827" i="2"/>
  <c r="H827" i="2" s="1"/>
  <c r="J826" i="2"/>
  <c r="K826" i="2" s="1"/>
  <c r="G826" i="2"/>
  <c r="H826" i="2" s="1"/>
  <c r="J825" i="2"/>
  <c r="K825" i="2" s="1"/>
  <c r="G825" i="2"/>
  <c r="H825" i="2" s="1"/>
  <c r="J824" i="2"/>
  <c r="K824" i="2" s="1"/>
  <c r="G824" i="2"/>
  <c r="H824" i="2" s="1"/>
  <c r="J823" i="2"/>
  <c r="K823" i="2" s="1"/>
  <c r="G823" i="2"/>
  <c r="H823" i="2" s="1"/>
  <c r="J822" i="2"/>
  <c r="K822" i="2" s="1"/>
  <c r="G822" i="2"/>
  <c r="H822" i="2" s="1"/>
  <c r="J821" i="2"/>
  <c r="K821" i="2" s="1"/>
  <c r="G821" i="2"/>
  <c r="H821" i="2" s="1"/>
  <c r="J820" i="2"/>
  <c r="K820" i="2" s="1"/>
  <c r="G820" i="2"/>
  <c r="H820" i="2" s="1"/>
  <c r="J819" i="2"/>
  <c r="K819" i="2" s="1"/>
  <c r="G819" i="2"/>
  <c r="H819" i="2" s="1"/>
  <c r="J818" i="2"/>
  <c r="K818" i="2" s="1"/>
  <c r="G818" i="2"/>
  <c r="H818" i="2" s="1"/>
  <c r="J817" i="2"/>
  <c r="K817" i="2" s="1"/>
  <c r="G817" i="2"/>
  <c r="H817" i="2" s="1"/>
  <c r="J816" i="2"/>
  <c r="K816" i="2" s="1"/>
  <c r="G816" i="2"/>
  <c r="H816" i="2" s="1"/>
  <c r="J815" i="2"/>
  <c r="K815" i="2" s="1"/>
  <c r="G815" i="2"/>
  <c r="H815" i="2" s="1"/>
  <c r="J814" i="2"/>
  <c r="K814" i="2" s="1"/>
  <c r="G814" i="2"/>
  <c r="H814" i="2" s="1"/>
  <c r="J813" i="2"/>
  <c r="K813" i="2" s="1"/>
  <c r="G813" i="2"/>
  <c r="H813" i="2" s="1"/>
  <c r="J812" i="2"/>
  <c r="K812" i="2" s="1"/>
  <c r="G812" i="2"/>
  <c r="H812" i="2" s="1"/>
  <c r="J811" i="2"/>
  <c r="K811" i="2" s="1"/>
  <c r="G811" i="2"/>
  <c r="H811" i="2" s="1"/>
  <c r="J810" i="2"/>
  <c r="K810" i="2" s="1"/>
  <c r="G810" i="2"/>
  <c r="H810" i="2" s="1"/>
  <c r="J809" i="2"/>
  <c r="K809" i="2" s="1"/>
  <c r="G809" i="2"/>
  <c r="H809" i="2" s="1"/>
  <c r="J808" i="2"/>
  <c r="K808" i="2" s="1"/>
  <c r="G808" i="2"/>
  <c r="H808" i="2" s="1"/>
  <c r="J807" i="2"/>
  <c r="K807" i="2" s="1"/>
  <c r="G807" i="2"/>
  <c r="H807" i="2" s="1"/>
  <c r="J806" i="2"/>
  <c r="K806" i="2" s="1"/>
  <c r="G806" i="2"/>
  <c r="H806" i="2" s="1"/>
  <c r="J805" i="2"/>
  <c r="K805" i="2" s="1"/>
  <c r="G805" i="2"/>
  <c r="H805" i="2" s="1"/>
  <c r="J804" i="2"/>
  <c r="K804" i="2" s="1"/>
  <c r="G804" i="2"/>
  <c r="H804" i="2" s="1"/>
  <c r="J803" i="2"/>
  <c r="K803" i="2" s="1"/>
  <c r="G803" i="2"/>
  <c r="H803" i="2" s="1"/>
  <c r="J802" i="2"/>
  <c r="K802" i="2" s="1"/>
  <c r="G802" i="2"/>
  <c r="H802" i="2" s="1"/>
  <c r="J801" i="2"/>
  <c r="K801" i="2" s="1"/>
  <c r="G801" i="2"/>
  <c r="H801" i="2" s="1"/>
  <c r="J800" i="2"/>
  <c r="K800" i="2" s="1"/>
  <c r="G800" i="2"/>
  <c r="H800" i="2" s="1"/>
  <c r="J799" i="2"/>
  <c r="K799" i="2" s="1"/>
  <c r="G799" i="2"/>
  <c r="H799" i="2" s="1"/>
  <c r="J798" i="2"/>
  <c r="K798" i="2" s="1"/>
  <c r="G798" i="2"/>
  <c r="H798" i="2" s="1"/>
  <c r="J797" i="2"/>
  <c r="K797" i="2" s="1"/>
  <c r="G797" i="2"/>
  <c r="H797" i="2" s="1"/>
  <c r="J796" i="2"/>
  <c r="K796" i="2" s="1"/>
  <c r="G796" i="2"/>
  <c r="H796" i="2" s="1"/>
  <c r="J795" i="2"/>
  <c r="K795" i="2" s="1"/>
  <c r="G795" i="2"/>
  <c r="H795" i="2" s="1"/>
  <c r="J794" i="2"/>
  <c r="K794" i="2" s="1"/>
  <c r="G794" i="2"/>
  <c r="H794" i="2" s="1"/>
  <c r="J793" i="2"/>
  <c r="K793" i="2" s="1"/>
  <c r="G793" i="2"/>
  <c r="H793" i="2" s="1"/>
  <c r="J792" i="2"/>
  <c r="K792" i="2" s="1"/>
  <c r="G792" i="2"/>
  <c r="H792" i="2" s="1"/>
  <c r="J791" i="2"/>
  <c r="K791" i="2" s="1"/>
  <c r="G791" i="2"/>
  <c r="H791" i="2" s="1"/>
  <c r="J790" i="2"/>
  <c r="K790" i="2" s="1"/>
  <c r="G790" i="2"/>
  <c r="H790" i="2" s="1"/>
  <c r="J789" i="2"/>
  <c r="K789" i="2" s="1"/>
  <c r="G789" i="2"/>
  <c r="H789" i="2" s="1"/>
  <c r="J788" i="2"/>
  <c r="K788" i="2" s="1"/>
  <c r="G788" i="2"/>
  <c r="H788" i="2" s="1"/>
  <c r="J787" i="2"/>
  <c r="K787" i="2" s="1"/>
  <c r="G787" i="2"/>
  <c r="H787" i="2" s="1"/>
  <c r="J786" i="2"/>
  <c r="K786" i="2" s="1"/>
  <c r="G786" i="2"/>
  <c r="H786" i="2" s="1"/>
  <c r="J785" i="2"/>
  <c r="K785" i="2" s="1"/>
  <c r="G785" i="2"/>
  <c r="H785" i="2" s="1"/>
  <c r="J784" i="2"/>
  <c r="K784" i="2" s="1"/>
  <c r="G784" i="2"/>
  <c r="H784" i="2" s="1"/>
  <c r="J783" i="2"/>
  <c r="K783" i="2" s="1"/>
  <c r="G783" i="2"/>
  <c r="H783" i="2" s="1"/>
  <c r="J782" i="2"/>
  <c r="K782" i="2" s="1"/>
  <c r="G782" i="2"/>
  <c r="H782" i="2" s="1"/>
  <c r="J781" i="2"/>
  <c r="K781" i="2" s="1"/>
  <c r="G781" i="2"/>
  <c r="H781" i="2" s="1"/>
  <c r="J780" i="2"/>
  <c r="K780" i="2" s="1"/>
  <c r="G780" i="2"/>
  <c r="H780" i="2" s="1"/>
  <c r="J779" i="2"/>
  <c r="K779" i="2" s="1"/>
  <c r="G779" i="2"/>
  <c r="H779" i="2" s="1"/>
  <c r="J778" i="2"/>
  <c r="K778" i="2" s="1"/>
  <c r="G778" i="2"/>
  <c r="H778" i="2" s="1"/>
  <c r="J777" i="2"/>
  <c r="K777" i="2" s="1"/>
  <c r="G777" i="2"/>
  <c r="H777" i="2" s="1"/>
  <c r="J776" i="2"/>
  <c r="K776" i="2" s="1"/>
  <c r="G776" i="2"/>
  <c r="H776" i="2" s="1"/>
  <c r="J775" i="2"/>
  <c r="K775" i="2" s="1"/>
  <c r="G775" i="2"/>
  <c r="H775" i="2" s="1"/>
  <c r="J774" i="2"/>
  <c r="K774" i="2" s="1"/>
  <c r="G774" i="2"/>
  <c r="H774" i="2" s="1"/>
  <c r="J773" i="2"/>
  <c r="K773" i="2" s="1"/>
  <c r="G773" i="2"/>
  <c r="H773" i="2" s="1"/>
  <c r="J772" i="2"/>
  <c r="K772" i="2" s="1"/>
  <c r="G772" i="2"/>
  <c r="H772" i="2" s="1"/>
  <c r="J771" i="2"/>
  <c r="K771" i="2" s="1"/>
  <c r="G771" i="2"/>
  <c r="H771" i="2" s="1"/>
  <c r="J770" i="2"/>
  <c r="K770" i="2" s="1"/>
  <c r="G770" i="2"/>
  <c r="H770" i="2" s="1"/>
  <c r="J769" i="2"/>
  <c r="K769" i="2" s="1"/>
  <c r="G769" i="2"/>
  <c r="H769" i="2" s="1"/>
  <c r="J768" i="2"/>
  <c r="K768" i="2" s="1"/>
  <c r="G768" i="2"/>
  <c r="H768" i="2" s="1"/>
  <c r="J767" i="2"/>
  <c r="K767" i="2" s="1"/>
  <c r="G767" i="2"/>
  <c r="H767" i="2" s="1"/>
  <c r="J766" i="2"/>
  <c r="K766" i="2" s="1"/>
  <c r="G766" i="2"/>
  <c r="H766" i="2" s="1"/>
  <c r="J765" i="2"/>
  <c r="K765" i="2" s="1"/>
  <c r="G765" i="2"/>
  <c r="H765" i="2" s="1"/>
  <c r="J764" i="2"/>
  <c r="K764" i="2" s="1"/>
  <c r="G764" i="2"/>
  <c r="H764" i="2" s="1"/>
  <c r="J763" i="2"/>
  <c r="K763" i="2" s="1"/>
  <c r="G763" i="2"/>
  <c r="H763" i="2" s="1"/>
  <c r="J762" i="2"/>
  <c r="K762" i="2" s="1"/>
  <c r="G762" i="2"/>
  <c r="H762" i="2" s="1"/>
  <c r="J761" i="2"/>
  <c r="K761" i="2" s="1"/>
  <c r="G761" i="2"/>
  <c r="H761" i="2" s="1"/>
  <c r="J760" i="2"/>
  <c r="K760" i="2" s="1"/>
  <c r="G760" i="2"/>
  <c r="H760" i="2" s="1"/>
  <c r="J759" i="2"/>
  <c r="K759" i="2" s="1"/>
  <c r="G759" i="2"/>
  <c r="H759" i="2" s="1"/>
  <c r="J758" i="2"/>
  <c r="K758" i="2" s="1"/>
  <c r="G758" i="2"/>
  <c r="H758" i="2" s="1"/>
  <c r="J757" i="2"/>
  <c r="K757" i="2" s="1"/>
  <c r="G757" i="2"/>
  <c r="H757" i="2" s="1"/>
  <c r="J756" i="2"/>
  <c r="K756" i="2" s="1"/>
  <c r="G756" i="2"/>
  <c r="H756" i="2" s="1"/>
  <c r="J755" i="2"/>
  <c r="K755" i="2" s="1"/>
  <c r="G755" i="2"/>
  <c r="H755" i="2" s="1"/>
  <c r="J754" i="2"/>
  <c r="K754" i="2" s="1"/>
  <c r="G754" i="2"/>
  <c r="H754" i="2" s="1"/>
  <c r="J753" i="2"/>
  <c r="K753" i="2" s="1"/>
  <c r="G753" i="2"/>
  <c r="H753" i="2" s="1"/>
  <c r="J752" i="2"/>
  <c r="K752" i="2" s="1"/>
  <c r="G752" i="2"/>
  <c r="H752" i="2" s="1"/>
  <c r="J751" i="2"/>
  <c r="K751" i="2" s="1"/>
  <c r="G751" i="2"/>
  <c r="H751" i="2" s="1"/>
  <c r="J750" i="2"/>
  <c r="K750" i="2" s="1"/>
  <c r="G750" i="2"/>
  <c r="H750" i="2" s="1"/>
  <c r="J749" i="2"/>
  <c r="K749" i="2" s="1"/>
  <c r="G749" i="2"/>
  <c r="H749" i="2" s="1"/>
  <c r="J748" i="2"/>
  <c r="K748" i="2" s="1"/>
  <c r="G748" i="2"/>
  <c r="H748" i="2" s="1"/>
  <c r="J747" i="2"/>
  <c r="K747" i="2" s="1"/>
  <c r="G747" i="2"/>
  <c r="H747" i="2" s="1"/>
  <c r="J746" i="2"/>
  <c r="K746" i="2" s="1"/>
  <c r="G746" i="2"/>
  <c r="H746" i="2" s="1"/>
  <c r="J745" i="2"/>
  <c r="K745" i="2" s="1"/>
  <c r="G745" i="2"/>
  <c r="H745" i="2" s="1"/>
  <c r="J744" i="2"/>
  <c r="K744" i="2" s="1"/>
  <c r="G744" i="2"/>
  <c r="H744" i="2" s="1"/>
  <c r="J743" i="2"/>
  <c r="K743" i="2" s="1"/>
  <c r="G743" i="2"/>
  <c r="H743" i="2" s="1"/>
  <c r="J742" i="2"/>
  <c r="K742" i="2" s="1"/>
  <c r="G742" i="2"/>
  <c r="H742" i="2" s="1"/>
  <c r="J741" i="2"/>
  <c r="K741" i="2" s="1"/>
  <c r="G741" i="2"/>
  <c r="H741" i="2" s="1"/>
  <c r="J740" i="2"/>
  <c r="K740" i="2" s="1"/>
  <c r="G740" i="2"/>
  <c r="H740" i="2" s="1"/>
  <c r="J739" i="2"/>
  <c r="K739" i="2" s="1"/>
  <c r="G739" i="2"/>
  <c r="H739" i="2" s="1"/>
  <c r="J738" i="2"/>
  <c r="K738" i="2" s="1"/>
  <c r="G738" i="2"/>
  <c r="H738" i="2" s="1"/>
  <c r="J737" i="2"/>
  <c r="K737" i="2" s="1"/>
  <c r="G737" i="2"/>
  <c r="H737" i="2" s="1"/>
  <c r="J736" i="2"/>
  <c r="K736" i="2" s="1"/>
  <c r="G736" i="2"/>
  <c r="H736" i="2" s="1"/>
  <c r="J735" i="2"/>
  <c r="K735" i="2" s="1"/>
  <c r="G735" i="2"/>
  <c r="H735" i="2" s="1"/>
  <c r="J734" i="2"/>
  <c r="K734" i="2" s="1"/>
  <c r="G734" i="2"/>
  <c r="H734" i="2" s="1"/>
  <c r="J733" i="2"/>
  <c r="K733" i="2" s="1"/>
  <c r="G733" i="2"/>
  <c r="H733" i="2" s="1"/>
  <c r="J732" i="2"/>
  <c r="K732" i="2" s="1"/>
  <c r="G732" i="2"/>
  <c r="H732" i="2" s="1"/>
  <c r="J731" i="2"/>
  <c r="K731" i="2" s="1"/>
  <c r="G731" i="2"/>
  <c r="H731" i="2" s="1"/>
  <c r="J730" i="2"/>
  <c r="K730" i="2" s="1"/>
  <c r="G730" i="2"/>
  <c r="H730" i="2" s="1"/>
  <c r="J729" i="2"/>
  <c r="K729" i="2" s="1"/>
  <c r="G729" i="2"/>
  <c r="H729" i="2" s="1"/>
  <c r="J728" i="2"/>
  <c r="K728" i="2" s="1"/>
  <c r="G728" i="2"/>
  <c r="H728" i="2" s="1"/>
  <c r="J727" i="2"/>
  <c r="K727" i="2" s="1"/>
  <c r="G727" i="2"/>
  <c r="H727" i="2" s="1"/>
  <c r="J726" i="2"/>
  <c r="K726" i="2" s="1"/>
  <c r="G726" i="2"/>
  <c r="H726" i="2" s="1"/>
  <c r="J725" i="2"/>
  <c r="K725" i="2" s="1"/>
  <c r="G725" i="2"/>
  <c r="H725" i="2" s="1"/>
  <c r="J724" i="2"/>
  <c r="K724" i="2" s="1"/>
  <c r="G724" i="2"/>
  <c r="H724" i="2" s="1"/>
  <c r="J723" i="2"/>
  <c r="K723" i="2" s="1"/>
  <c r="G723" i="2"/>
  <c r="H723" i="2" s="1"/>
  <c r="J722" i="2"/>
  <c r="K722" i="2" s="1"/>
  <c r="G722" i="2"/>
  <c r="H722" i="2" s="1"/>
  <c r="J721" i="2"/>
  <c r="K721" i="2" s="1"/>
  <c r="G721" i="2"/>
  <c r="H721" i="2" s="1"/>
  <c r="J720" i="2"/>
  <c r="K720" i="2" s="1"/>
  <c r="G720" i="2"/>
  <c r="H720" i="2" s="1"/>
  <c r="J719" i="2"/>
  <c r="K719" i="2" s="1"/>
  <c r="G719" i="2"/>
  <c r="H719" i="2" s="1"/>
  <c r="J718" i="2"/>
  <c r="K718" i="2" s="1"/>
  <c r="G718" i="2"/>
  <c r="H718" i="2" s="1"/>
  <c r="J717" i="2"/>
  <c r="K717" i="2" s="1"/>
  <c r="G717" i="2"/>
  <c r="H717" i="2" s="1"/>
  <c r="J716" i="2"/>
  <c r="K716" i="2" s="1"/>
  <c r="G716" i="2"/>
  <c r="H716" i="2" s="1"/>
  <c r="J715" i="2"/>
  <c r="K715" i="2" s="1"/>
  <c r="G715" i="2"/>
  <c r="H715" i="2" s="1"/>
  <c r="J714" i="2"/>
  <c r="K714" i="2" s="1"/>
  <c r="G714" i="2"/>
  <c r="H714" i="2" s="1"/>
  <c r="J713" i="2"/>
  <c r="K713" i="2" s="1"/>
  <c r="G713" i="2"/>
  <c r="H713" i="2" s="1"/>
  <c r="J712" i="2"/>
  <c r="K712" i="2" s="1"/>
  <c r="G712" i="2"/>
  <c r="H712" i="2" s="1"/>
  <c r="J711" i="2"/>
  <c r="K711" i="2" s="1"/>
  <c r="G711" i="2"/>
  <c r="H711" i="2" s="1"/>
  <c r="J710" i="2"/>
  <c r="K710" i="2" s="1"/>
  <c r="G710" i="2"/>
  <c r="H710" i="2" s="1"/>
  <c r="J709" i="2"/>
  <c r="K709" i="2" s="1"/>
  <c r="G709" i="2"/>
  <c r="H709" i="2" s="1"/>
  <c r="J708" i="2"/>
  <c r="K708" i="2" s="1"/>
  <c r="G708" i="2"/>
  <c r="H708" i="2" s="1"/>
  <c r="J707" i="2"/>
  <c r="K707" i="2" s="1"/>
  <c r="G707" i="2"/>
  <c r="H707" i="2" s="1"/>
  <c r="J706" i="2"/>
  <c r="K706" i="2" s="1"/>
  <c r="G706" i="2"/>
  <c r="H706" i="2" s="1"/>
  <c r="J705" i="2"/>
  <c r="K705" i="2" s="1"/>
  <c r="G705" i="2"/>
  <c r="H705" i="2" s="1"/>
  <c r="J704" i="2"/>
  <c r="K704" i="2" s="1"/>
  <c r="G704" i="2"/>
  <c r="H704" i="2" s="1"/>
  <c r="J703" i="2"/>
  <c r="K703" i="2" s="1"/>
  <c r="G703" i="2"/>
  <c r="H703" i="2" s="1"/>
  <c r="J702" i="2"/>
  <c r="K702" i="2" s="1"/>
  <c r="G702" i="2"/>
  <c r="H702" i="2" s="1"/>
  <c r="J701" i="2"/>
  <c r="K701" i="2" s="1"/>
  <c r="G701" i="2"/>
  <c r="H701" i="2" s="1"/>
  <c r="J700" i="2"/>
  <c r="K700" i="2" s="1"/>
  <c r="G700" i="2"/>
  <c r="H700" i="2" s="1"/>
  <c r="J699" i="2"/>
  <c r="K699" i="2" s="1"/>
  <c r="G699" i="2"/>
  <c r="H699" i="2" s="1"/>
  <c r="J698" i="2"/>
  <c r="K698" i="2" s="1"/>
  <c r="G698" i="2"/>
  <c r="H698" i="2" s="1"/>
  <c r="J697" i="2"/>
  <c r="K697" i="2" s="1"/>
  <c r="G697" i="2"/>
  <c r="H697" i="2" s="1"/>
  <c r="J696" i="2"/>
  <c r="K696" i="2" s="1"/>
  <c r="G696" i="2"/>
  <c r="H696" i="2" s="1"/>
  <c r="J695" i="2"/>
  <c r="K695" i="2" s="1"/>
  <c r="G695" i="2"/>
  <c r="H695" i="2" s="1"/>
  <c r="J694" i="2"/>
  <c r="K694" i="2" s="1"/>
  <c r="G694" i="2"/>
  <c r="H694" i="2" s="1"/>
  <c r="J693" i="2"/>
  <c r="K693" i="2" s="1"/>
  <c r="G693" i="2"/>
  <c r="H693" i="2" s="1"/>
  <c r="J692" i="2"/>
  <c r="K692" i="2" s="1"/>
  <c r="G692" i="2"/>
  <c r="H692" i="2" s="1"/>
  <c r="J691" i="2"/>
  <c r="K691" i="2" s="1"/>
  <c r="G691" i="2"/>
  <c r="H691" i="2" s="1"/>
  <c r="J690" i="2"/>
  <c r="K690" i="2" s="1"/>
  <c r="G690" i="2"/>
  <c r="H690" i="2" s="1"/>
  <c r="J689" i="2"/>
  <c r="K689" i="2" s="1"/>
  <c r="G689" i="2"/>
  <c r="H689" i="2" s="1"/>
  <c r="J688" i="2"/>
  <c r="K688" i="2" s="1"/>
  <c r="G688" i="2"/>
  <c r="H688" i="2" s="1"/>
  <c r="J687" i="2"/>
  <c r="K687" i="2" s="1"/>
  <c r="G687" i="2"/>
  <c r="H687" i="2" s="1"/>
  <c r="J686" i="2"/>
  <c r="K686" i="2" s="1"/>
  <c r="G686" i="2"/>
  <c r="H686" i="2" s="1"/>
  <c r="J685" i="2"/>
  <c r="K685" i="2" s="1"/>
  <c r="G685" i="2"/>
  <c r="H685" i="2" s="1"/>
  <c r="J684" i="2"/>
  <c r="K684" i="2" s="1"/>
  <c r="G684" i="2"/>
  <c r="H684" i="2" s="1"/>
  <c r="J683" i="2"/>
  <c r="K683" i="2" s="1"/>
  <c r="G683" i="2"/>
  <c r="H683" i="2" s="1"/>
  <c r="J682" i="2"/>
  <c r="K682" i="2" s="1"/>
  <c r="G682" i="2"/>
  <c r="H682" i="2" s="1"/>
  <c r="J681" i="2"/>
  <c r="K681" i="2" s="1"/>
  <c r="G681" i="2"/>
  <c r="H681" i="2" s="1"/>
  <c r="J680" i="2"/>
  <c r="K680" i="2" s="1"/>
  <c r="G680" i="2"/>
  <c r="H680" i="2" s="1"/>
  <c r="J679" i="2"/>
  <c r="K679" i="2" s="1"/>
  <c r="G679" i="2"/>
  <c r="H679" i="2" s="1"/>
  <c r="J678" i="2"/>
  <c r="K678" i="2" s="1"/>
  <c r="G678" i="2"/>
  <c r="H678" i="2" s="1"/>
  <c r="J677" i="2"/>
  <c r="K677" i="2" s="1"/>
  <c r="G677" i="2"/>
  <c r="H677" i="2" s="1"/>
  <c r="J676" i="2"/>
  <c r="K676" i="2" s="1"/>
  <c r="G676" i="2"/>
  <c r="H676" i="2" s="1"/>
  <c r="J675" i="2"/>
  <c r="K675" i="2" s="1"/>
  <c r="G675" i="2"/>
  <c r="H675" i="2" s="1"/>
  <c r="J674" i="2"/>
  <c r="K674" i="2" s="1"/>
  <c r="G674" i="2"/>
  <c r="H674" i="2" s="1"/>
  <c r="J673" i="2"/>
  <c r="K673" i="2" s="1"/>
  <c r="G673" i="2"/>
  <c r="H673" i="2" s="1"/>
  <c r="J672" i="2"/>
  <c r="K672" i="2" s="1"/>
  <c r="G672" i="2"/>
  <c r="H672" i="2" s="1"/>
  <c r="J671" i="2"/>
  <c r="K671" i="2" s="1"/>
  <c r="G671" i="2"/>
  <c r="H671" i="2" s="1"/>
  <c r="J670" i="2"/>
  <c r="K670" i="2" s="1"/>
  <c r="G670" i="2"/>
  <c r="H670" i="2" s="1"/>
  <c r="J669" i="2"/>
  <c r="K669" i="2" s="1"/>
  <c r="G669" i="2"/>
  <c r="H669" i="2" s="1"/>
  <c r="J668" i="2"/>
  <c r="K668" i="2" s="1"/>
  <c r="G668" i="2"/>
  <c r="H668" i="2" s="1"/>
  <c r="J667" i="2"/>
  <c r="K667" i="2" s="1"/>
  <c r="G667" i="2"/>
  <c r="H667" i="2" s="1"/>
  <c r="J666" i="2"/>
  <c r="K666" i="2" s="1"/>
  <c r="G666" i="2"/>
  <c r="H666" i="2" s="1"/>
  <c r="J665" i="2"/>
  <c r="K665" i="2" s="1"/>
  <c r="G665" i="2"/>
  <c r="H665" i="2" s="1"/>
  <c r="J664" i="2"/>
  <c r="K664" i="2" s="1"/>
  <c r="G664" i="2"/>
  <c r="H664" i="2" s="1"/>
  <c r="J663" i="2"/>
  <c r="K663" i="2" s="1"/>
  <c r="G663" i="2"/>
  <c r="H663" i="2" s="1"/>
  <c r="J662" i="2"/>
  <c r="K662" i="2" s="1"/>
  <c r="G662" i="2"/>
  <c r="H662" i="2" s="1"/>
  <c r="J661" i="2"/>
  <c r="K661" i="2" s="1"/>
  <c r="G661" i="2"/>
  <c r="H661" i="2" s="1"/>
  <c r="J660" i="2"/>
  <c r="K660" i="2" s="1"/>
  <c r="G660" i="2"/>
  <c r="H660" i="2" s="1"/>
  <c r="J659" i="2"/>
  <c r="K659" i="2" s="1"/>
  <c r="G659" i="2"/>
  <c r="H659" i="2" s="1"/>
  <c r="J658" i="2"/>
  <c r="K658" i="2" s="1"/>
  <c r="G658" i="2"/>
  <c r="H658" i="2" s="1"/>
  <c r="J657" i="2"/>
  <c r="K657" i="2" s="1"/>
  <c r="G657" i="2"/>
  <c r="H657" i="2" s="1"/>
  <c r="J656" i="2"/>
  <c r="K656" i="2" s="1"/>
  <c r="G656" i="2"/>
  <c r="H656" i="2" s="1"/>
  <c r="J655" i="2"/>
  <c r="K655" i="2" s="1"/>
  <c r="G655" i="2"/>
  <c r="H655" i="2" s="1"/>
  <c r="J654" i="2"/>
  <c r="K654" i="2" s="1"/>
  <c r="G654" i="2"/>
  <c r="H654" i="2" s="1"/>
  <c r="J653" i="2"/>
  <c r="K653" i="2" s="1"/>
  <c r="G653" i="2"/>
  <c r="H653" i="2" s="1"/>
  <c r="J652" i="2"/>
  <c r="K652" i="2" s="1"/>
  <c r="G652" i="2"/>
  <c r="H652" i="2" s="1"/>
  <c r="J651" i="2"/>
  <c r="K651" i="2" s="1"/>
  <c r="G651" i="2"/>
  <c r="H651" i="2" s="1"/>
  <c r="J650" i="2"/>
  <c r="K650" i="2" s="1"/>
  <c r="G650" i="2"/>
  <c r="H650" i="2" s="1"/>
  <c r="J649" i="2"/>
  <c r="K649" i="2" s="1"/>
  <c r="G649" i="2"/>
  <c r="H649" i="2" s="1"/>
  <c r="J648" i="2"/>
  <c r="K648" i="2" s="1"/>
  <c r="G648" i="2"/>
  <c r="H648" i="2" s="1"/>
  <c r="J647" i="2"/>
  <c r="K647" i="2" s="1"/>
  <c r="G647" i="2"/>
  <c r="H647" i="2" s="1"/>
  <c r="J646" i="2"/>
  <c r="K646" i="2" s="1"/>
  <c r="G646" i="2"/>
  <c r="H646" i="2" s="1"/>
  <c r="J645" i="2"/>
  <c r="K645" i="2" s="1"/>
  <c r="G645" i="2"/>
  <c r="H645" i="2" s="1"/>
  <c r="J644" i="2"/>
  <c r="K644" i="2" s="1"/>
  <c r="G644" i="2"/>
  <c r="H644" i="2" s="1"/>
  <c r="J643" i="2"/>
  <c r="K643" i="2" s="1"/>
  <c r="G643" i="2"/>
  <c r="H643" i="2" s="1"/>
  <c r="J642" i="2"/>
  <c r="K642" i="2" s="1"/>
  <c r="G642" i="2"/>
  <c r="H642" i="2" s="1"/>
  <c r="J641" i="2"/>
  <c r="K641" i="2" s="1"/>
  <c r="G641" i="2"/>
  <c r="H641" i="2" s="1"/>
  <c r="J640" i="2"/>
  <c r="K640" i="2" s="1"/>
  <c r="G640" i="2"/>
  <c r="H640" i="2" s="1"/>
  <c r="J639" i="2"/>
  <c r="K639" i="2" s="1"/>
  <c r="G639" i="2"/>
  <c r="H639" i="2" s="1"/>
  <c r="J638" i="2"/>
  <c r="K638" i="2" s="1"/>
  <c r="G638" i="2"/>
  <c r="H638" i="2" s="1"/>
  <c r="J637" i="2"/>
  <c r="K637" i="2" s="1"/>
  <c r="G637" i="2"/>
  <c r="H637" i="2" s="1"/>
  <c r="J636" i="2"/>
  <c r="K636" i="2" s="1"/>
  <c r="G636" i="2"/>
  <c r="H636" i="2" s="1"/>
  <c r="J635" i="2"/>
  <c r="K635" i="2" s="1"/>
  <c r="G635" i="2"/>
  <c r="H635" i="2" s="1"/>
  <c r="J634" i="2"/>
  <c r="K634" i="2" s="1"/>
  <c r="G634" i="2"/>
  <c r="H634" i="2" s="1"/>
  <c r="J633" i="2"/>
  <c r="K633" i="2" s="1"/>
  <c r="G633" i="2"/>
  <c r="H633" i="2" s="1"/>
  <c r="J632" i="2"/>
  <c r="K632" i="2" s="1"/>
  <c r="G632" i="2"/>
  <c r="H632" i="2" s="1"/>
  <c r="J631" i="2"/>
  <c r="K631" i="2" s="1"/>
  <c r="G631" i="2"/>
  <c r="H631" i="2" s="1"/>
  <c r="J630" i="2"/>
  <c r="K630" i="2" s="1"/>
  <c r="G630" i="2"/>
  <c r="H630" i="2" s="1"/>
  <c r="J629" i="2"/>
  <c r="K629" i="2" s="1"/>
  <c r="G629" i="2"/>
  <c r="H629" i="2" s="1"/>
  <c r="J628" i="2"/>
  <c r="K628" i="2" s="1"/>
  <c r="G628" i="2"/>
  <c r="H628" i="2" s="1"/>
  <c r="J627" i="2"/>
  <c r="K627" i="2" s="1"/>
  <c r="G627" i="2"/>
  <c r="H627" i="2" s="1"/>
  <c r="J626" i="2"/>
  <c r="K626" i="2" s="1"/>
  <c r="G626" i="2"/>
  <c r="H626" i="2" s="1"/>
  <c r="J625" i="2"/>
  <c r="K625" i="2" s="1"/>
  <c r="G625" i="2"/>
  <c r="H625" i="2" s="1"/>
  <c r="J624" i="2"/>
  <c r="K624" i="2" s="1"/>
  <c r="G624" i="2"/>
  <c r="H624" i="2" s="1"/>
  <c r="J623" i="2"/>
  <c r="K623" i="2" s="1"/>
  <c r="G623" i="2"/>
  <c r="H623" i="2" s="1"/>
  <c r="J622" i="2"/>
  <c r="K622" i="2" s="1"/>
  <c r="G622" i="2"/>
  <c r="H622" i="2" s="1"/>
  <c r="J621" i="2"/>
  <c r="K621" i="2" s="1"/>
  <c r="G621" i="2"/>
  <c r="H621" i="2" s="1"/>
  <c r="J620" i="2"/>
  <c r="K620" i="2" s="1"/>
  <c r="G620" i="2"/>
  <c r="H620" i="2" s="1"/>
  <c r="J619" i="2"/>
  <c r="K619" i="2" s="1"/>
  <c r="G619" i="2"/>
  <c r="H619" i="2" s="1"/>
  <c r="J618" i="2"/>
  <c r="K618" i="2" s="1"/>
  <c r="G618" i="2"/>
  <c r="H618" i="2" s="1"/>
  <c r="J617" i="2"/>
  <c r="K617" i="2" s="1"/>
  <c r="G617" i="2"/>
  <c r="H617" i="2" s="1"/>
  <c r="J616" i="2"/>
  <c r="K616" i="2" s="1"/>
  <c r="G616" i="2"/>
  <c r="H616" i="2" s="1"/>
  <c r="J615" i="2"/>
  <c r="K615" i="2" s="1"/>
  <c r="G615" i="2"/>
  <c r="H615" i="2" s="1"/>
  <c r="J614" i="2"/>
  <c r="K614" i="2" s="1"/>
  <c r="G614" i="2"/>
  <c r="H614" i="2" s="1"/>
  <c r="J613" i="2"/>
  <c r="K613" i="2" s="1"/>
  <c r="G613" i="2"/>
  <c r="H613" i="2" s="1"/>
  <c r="J612" i="2"/>
  <c r="K612" i="2" s="1"/>
  <c r="G612" i="2"/>
  <c r="H612" i="2" s="1"/>
  <c r="J611" i="2"/>
  <c r="K611" i="2" s="1"/>
  <c r="G611" i="2"/>
  <c r="H611" i="2" s="1"/>
  <c r="J610" i="2"/>
  <c r="K610" i="2" s="1"/>
  <c r="G610" i="2"/>
  <c r="H610" i="2" s="1"/>
  <c r="J609" i="2"/>
  <c r="K609" i="2" s="1"/>
  <c r="G609" i="2"/>
  <c r="H609" i="2" s="1"/>
  <c r="J608" i="2"/>
  <c r="K608" i="2" s="1"/>
  <c r="G608" i="2"/>
  <c r="H608" i="2" s="1"/>
  <c r="J607" i="2"/>
  <c r="K607" i="2" s="1"/>
  <c r="G607" i="2"/>
  <c r="H607" i="2" s="1"/>
  <c r="J606" i="2"/>
  <c r="K606" i="2" s="1"/>
  <c r="G606" i="2"/>
  <c r="H606" i="2" s="1"/>
  <c r="J605" i="2"/>
  <c r="K605" i="2" s="1"/>
  <c r="G605" i="2"/>
  <c r="H605" i="2" s="1"/>
  <c r="J604" i="2"/>
  <c r="K604" i="2" s="1"/>
  <c r="G604" i="2"/>
  <c r="H604" i="2" s="1"/>
  <c r="J603" i="2"/>
  <c r="K603" i="2" s="1"/>
  <c r="G603" i="2"/>
  <c r="H603" i="2" s="1"/>
  <c r="J602" i="2"/>
  <c r="K602" i="2" s="1"/>
  <c r="G602" i="2"/>
  <c r="H602" i="2" s="1"/>
  <c r="J601" i="2"/>
  <c r="K601" i="2" s="1"/>
  <c r="G601" i="2"/>
  <c r="H601" i="2" s="1"/>
  <c r="J600" i="2"/>
  <c r="K600" i="2" s="1"/>
  <c r="G600" i="2"/>
  <c r="H600" i="2" s="1"/>
  <c r="J599" i="2"/>
  <c r="K599" i="2" s="1"/>
  <c r="G599" i="2"/>
  <c r="H599" i="2" s="1"/>
  <c r="J598" i="2"/>
  <c r="K598" i="2" s="1"/>
  <c r="G598" i="2"/>
  <c r="H598" i="2" s="1"/>
  <c r="J597" i="2"/>
  <c r="K597" i="2" s="1"/>
  <c r="G597" i="2"/>
  <c r="H597" i="2" s="1"/>
  <c r="J596" i="2"/>
  <c r="K596" i="2" s="1"/>
  <c r="G596" i="2"/>
  <c r="H596" i="2" s="1"/>
  <c r="J595" i="2"/>
  <c r="K595" i="2" s="1"/>
  <c r="G595" i="2"/>
  <c r="H595" i="2" s="1"/>
  <c r="J594" i="2"/>
  <c r="K594" i="2" s="1"/>
  <c r="G594" i="2"/>
  <c r="H594" i="2" s="1"/>
  <c r="J593" i="2"/>
  <c r="K593" i="2" s="1"/>
  <c r="G593" i="2"/>
  <c r="H593" i="2" s="1"/>
  <c r="J592" i="2"/>
  <c r="K592" i="2" s="1"/>
  <c r="G592" i="2"/>
  <c r="H592" i="2" s="1"/>
  <c r="J591" i="2"/>
  <c r="K591" i="2" s="1"/>
  <c r="G591" i="2"/>
  <c r="H591" i="2" s="1"/>
  <c r="J590" i="2"/>
  <c r="K590" i="2" s="1"/>
  <c r="G590" i="2"/>
  <c r="H590" i="2" s="1"/>
  <c r="J589" i="2"/>
  <c r="K589" i="2" s="1"/>
  <c r="G589" i="2"/>
  <c r="H589" i="2" s="1"/>
  <c r="J588" i="2"/>
  <c r="K588" i="2" s="1"/>
  <c r="G588" i="2"/>
  <c r="H588" i="2" s="1"/>
  <c r="J587" i="2"/>
  <c r="K587" i="2" s="1"/>
  <c r="G587" i="2"/>
  <c r="H587" i="2" s="1"/>
  <c r="J586" i="2"/>
  <c r="K586" i="2" s="1"/>
  <c r="G586" i="2"/>
  <c r="H586" i="2" s="1"/>
  <c r="J585" i="2"/>
  <c r="K585" i="2" s="1"/>
  <c r="G585" i="2"/>
  <c r="H585" i="2" s="1"/>
  <c r="J584" i="2"/>
  <c r="K584" i="2" s="1"/>
  <c r="G584" i="2"/>
  <c r="H584" i="2" s="1"/>
  <c r="J583" i="2"/>
  <c r="K583" i="2" s="1"/>
  <c r="G583" i="2"/>
  <c r="H583" i="2" s="1"/>
  <c r="J582" i="2"/>
  <c r="K582" i="2" s="1"/>
  <c r="G582" i="2"/>
  <c r="H582" i="2" s="1"/>
  <c r="J581" i="2"/>
  <c r="K581" i="2" s="1"/>
  <c r="G581" i="2"/>
  <c r="H581" i="2" s="1"/>
  <c r="J580" i="2"/>
  <c r="K580" i="2" s="1"/>
  <c r="G580" i="2"/>
  <c r="H580" i="2" s="1"/>
  <c r="J579" i="2"/>
  <c r="K579" i="2" s="1"/>
  <c r="G579" i="2"/>
  <c r="H579" i="2" s="1"/>
  <c r="J578" i="2"/>
  <c r="K578" i="2" s="1"/>
  <c r="G578" i="2"/>
  <c r="H578" i="2" s="1"/>
  <c r="J577" i="2"/>
  <c r="K577" i="2" s="1"/>
  <c r="G577" i="2"/>
  <c r="H577" i="2" s="1"/>
  <c r="J576" i="2"/>
  <c r="K576" i="2" s="1"/>
  <c r="G576" i="2"/>
  <c r="H576" i="2" s="1"/>
  <c r="J575" i="2"/>
  <c r="K575" i="2" s="1"/>
  <c r="G575" i="2"/>
  <c r="H575" i="2" s="1"/>
  <c r="J574" i="2"/>
  <c r="K574" i="2" s="1"/>
  <c r="G574" i="2"/>
  <c r="H574" i="2" s="1"/>
  <c r="J573" i="2"/>
  <c r="K573" i="2" s="1"/>
  <c r="G573" i="2"/>
  <c r="H573" i="2" s="1"/>
  <c r="J572" i="2"/>
  <c r="K572" i="2" s="1"/>
  <c r="G572" i="2"/>
  <c r="H572" i="2" s="1"/>
  <c r="J571" i="2"/>
  <c r="K571" i="2" s="1"/>
  <c r="G571" i="2"/>
  <c r="H571" i="2" s="1"/>
  <c r="J570" i="2"/>
  <c r="K570" i="2" s="1"/>
  <c r="G570" i="2"/>
  <c r="H570" i="2" s="1"/>
  <c r="J569" i="2"/>
  <c r="K569" i="2" s="1"/>
  <c r="G569" i="2"/>
  <c r="H569" i="2" s="1"/>
  <c r="J568" i="2"/>
  <c r="K568" i="2" s="1"/>
  <c r="G568" i="2"/>
  <c r="H568" i="2" s="1"/>
  <c r="J567" i="2"/>
  <c r="K567" i="2" s="1"/>
  <c r="G567" i="2"/>
  <c r="H567" i="2" s="1"/>
  <c r="J566" i="2"/>
  <c r="K566" i="2" s="1"/>
  <c r="G566" i="2"/>
  <c r="H566" i="2" s="1"/>
  <c r="J565" i="2"/>
  <c r="K565" i="2" s="1"/>
  <c r="G565" i="2"/>
  <c r="H565" i="2" s="1"/>
  <c r="J564" i="2"/>
  <c r="K564" i="2" s="1"/>
  <c r="G564" i="2"/>
  <c r="H564" i="2" s="1"/>
  <c r="J563" i="2"/>
  <c r="K563" i="2" s="1"/>
  <c r="G563" i="2"/>
  <c r="H563" i="2" s="1"/>
  <c r="J562" i="2"/>
  <c r="K562" i="2" s="1"/>
  <c r="G562" i="2"/>
  <c r="H562" i="2" s="1"/>
  <c r="J561" i="2"/>
  <c r="K561" i="2" s="1"/>
  <c r="G561" i="2"/>
  <c r="H561" i="2" s="1"/>
  <c r="J560" i="2"/>
  <c r="K560" i="2" s="1"/>
  <c r="G560" i="2"/>
  <c r="H560" i="2" s="1"/>
  <c r="J559" i="2"/>
  <c r="K559" i="2" s="1"/>
  <c r="G559" i="2"/>
  <c r="H559" i="2" s="1"/>
  <c r="J558" i="2"/>
  <c r="K558" i="2" s="1"/>
  <c r="G558" i="2"/>
  <c r="H558" i="2" s="1"/>
  <c r="J557" i="2"/>
  <c r="K557" i="2" s="1"/>
  <c r="G557" i="2"/>
  <c r="H557" i="2" s="1"/>
  <c r="J556" i="2"/>
  <c r="K556" i="2" s="1"/>
  <c r="G556" i="2"/>
  <c r="H556" i="2" s="1"/>
  <c r="J555" i="2"/>
  <c r="K555" i="2" s="1"/>
  <c r="G555" i="2"/>
  <c r="H555" i="2" s="1"/>
  <c r="J554" i="2"/>
  <c r="K554" i="2" s="1"/>
  <c r="G554" i="2"/>
  <c r="H554" i="2" s="1"/>
  <c r="J553" i="2"/>
  <c r="K553" i="2" s="1"/>
  <c r="G553" i="2"/>
  <c r="H553" i="2" s="1"/>
  <c r="J552" i="2"/>
  <c r="K552" i="2" s="1"/>
  <c r="G552" i="2"/>
  <c r="H552" i="2" s="1"/>
  <c r="J551" i="2"/>
  <c r="K551" i="2" s="1"/>
  <c r="G551" i="2"/>
  <c r="H551" i="2" s="1"/>
  <c r="J550" i="2"/>
  <c r="K550" i="2" s="1"/>
  <c r="G550" i="2"/>
  <c r="H550" i="2" s="1"/>
  <c r="J549" i="2"/>
  <c r="K549" i="2" s="1"/>
  <c r="G549" i="2"/>
  <c r="H549" i="2" s="1"/>
  <c r="J548" i="2"/>
  <c r="K548" i="2" s="1"/>
  <c r="G548" i="2"/>
  <c r="H548" i="2" s="1"/>
  <c r="J547" i="2"/>
  <c r="K547" i="2" s="1"/>
  <c r="G547" i="2"/>
  <c r="H547" i="2" s="1"/>
  <c r="J546" i="2"/>
  <c r="K546" i="2" s="1"/>
  <c r="G546" i="2"/>
  <c r="H546" i="2" s="1"/>
  <c r="J545" i="2"/>
  <c r="K545" i="2" s="1"/>
  <c r="G545" i="2"/>
  <c r="H545" i="2" s="1"/>
  <c r="J544" i="2"/>
  <c r="K544" i="2" s="1"/>
  <c r="G544" i="2"/>
  <c r="H544" i="2" s="1"/>
  <c r="J543" i="2"/>
  <c r="K543" i="2" s="1"/>
  <c r="G543" i="2"/>
  <c r="H543" i="2" s="1"/>
  <c r="J542" i="2"/>
  <c r="K542" i="2" s="1"/>
  <c r="G542" i="2"/>
  <c r="H542" i="2" s="1"/>
  <c r="J541" i="2"/>
  <c r="K541" i="2" s="1"/>
  <c r="G541" i="2"/>
  <c r="H541" i="2" s="1"/>
  <c r="J540" i="2"/>
  <c r="K540" i="2" s="1"/>
  <c r="G540" i="2"/>
  <c r="H540" i="2" s="1"/>
  <c r="J539" i="2"/>
  <c r="K539" i="2" s="1"/>
  <c r="G539" i="2"/>
  <c r="H539" i="2" s="1"/>
  <c r="J538" i="2"/>
  <c r="K538" i="2" s="1"/>
  <c r="G538" i="2"/>
  <c r="H538" i="2" s="1"/>
  <c r="J537" i="2"/>
  <c r="K537" i="2" s="1"/>
  <c r="G537" i="2"/>
  <c r="H537" i="2" s="1"/>
  <c r="J536" i="2"/>
  <c r="K536" i="2" s="1"/>
  <c r="G536" i="2"/>
  <c r="H536" i="2" s="1"/>
  <c r="J535" i="2"/>
  <c r="K535" i="2" s="1"/>
  <c r="G535" i="2"/>
  <c r="H535" i="2" s="1"/>
  <c r="J534" i="2"/>
  <c r="K534" i="2" s="1"/>
  <c r="G534" i="2"/>
  <c r="H534" i="2" s="1"/>
  <c r="J533" i="2"/>
  <c r="K533" i="2" s="1"/>
  <c r="G533" i="2"/>
  <c r="H533" i="2" s="1"/>
  <c r="J532" i="2"/>
  <c r="K532" i="2" s="1"/>
  <c r="G532" i="2"/>
  <c r="H532" i="2" s="1"/>
  <c r="J531" i="2"/>
  <c r="K531" i="2" s="1"/>
  <c r="G531" i="2"/>
  <c r="H531" i="2" s="1"/>
  <c r="J530" i="2"/>
  <c r="K530" i="2" s="1"/>
  <c r="G530" i="2"/>
  <c r="H530" i="2" s="1"/>
  <c r="J529" i="2"/>
  <c r="K529" i="2" s="1"/>
  <c r="G529" i="2"/>
  <c r="H529" i="2" s="1"/>
  <c r="J528" i="2"/>
  <c r="K528" i="2" s="1"/>
  <c r="G528" i="2"/>
  <c r="H528" i="2" s="1"/>
  <c r="J527" i="2"/>
  <c r="K527" i="2" s="1"/>
  <c r="G527" i="2"/>
  <c r="H527" i="2" s="1"/>
  <c r="J526" i="2"/>
  <c r="K526" i="2" s="1"/>
  <c r="G526" i="2"/>
  <c r="H526" i="2" s="1"/>
  <c r="J525" i="2"/>
  <c r="K525" i="2" s="1"/>
  <c r="G525" i="2"/>
  <c r="H525" i="2" s="1"/>
  <c r="J524" i="2"/>
  <c r="K524" i="2" s="1"/>
  <c r="G524" i="2"/>
  <c r="H524" i="2" s="1"/>
  <c r="J523" i="2"/>
  <c r="K523" i="2" s="1"/>
  <c r="G523" i="2"/>
  <c r="H523" i="2" s="1"/>
  <c r="J522" i="2"/>
  <c r="K522" i="2" s="1"/>
  <c r="G522" i="2"/>
  <c r="H522" i="2" s="1"/>
  <c r="J521" i="2"/>
  <c r="K521" i="2" s="1"/>
  <c r="G521" i="2"/>
  <c r="H521" i="2" s="1"/>
  <c r="J520" i="2"/>
  <c r="K520" i="2" s="1"/>
  <c r="G520" i="2"/>
  <c r="H520" i="2" s="1"/>
  <c r="J519" i="2"/>
  <c r="K519" i="2" s="1"/>
  <c r="G519" i="2"/>
  <c r="H519" i="2" s="1"/>
  <c r="J518" i="2"/>
  <c r="K518" i="2" s="1"/>
  <c r="G518" i="2"/>
  <c r="H518" i="2" s="1"/>
  <c r="J517" i="2"/>
  <c r="K517" i="2" s="1"/>
  <c r="G517" i="2"/>
  <c r="H517" i="2" s="1"/>
  <c r="J516" i="2"/>
  <c r="K516" i="2" s="1"/>
  <c r="G516" i="2"/>
  <c r="H516" i="2" s="1"/>
  <c r="J515" i="2"/>
  <c r="K515" i="2" s="1"/>
  <c r="G515" i="2"/>
  <c r="H515" i="2" s="1"/>
  <c r="J514" i="2"/>
  <c r="K514" i="2" s="1"/>
  <c r="G514" i="2"/>
  <c r="H514" i="2" s="1"/>
  <c r="J513" i="2"/>
  <c r="K513" i="2" s="1"/>
  <c r="G513" i="2"/>
  <c r="H513" i="2" s="1"/>
  <c r="J512" i="2"/>
  <c r="K512" i="2" s="1"/>
  <c r="G512" i="2"/>
  <c r="H512" i="2" s="1"/>
  <c r="J511" i="2"/>
  <c r="K511" i="2" s="1"/>
  <c r="G511" i="2"/>
  <c r="H511" i="2" s="1"/>
  <c r="J510" i="2"/>
  <c r="K510" i="2" s="1"/>
  <c r="G510" i="2"/>
  <c r="H510" i="2" s="1"/>
  <c r="J509" i="2"/>
  <c r="K509" i="2" s="1"/>
  <c r="G509" i="2"/>
  <c r="H509" i="2" s="1"/>
  <c r="J508" i="2"/>
  <c r="K508" i="2" s="1"/>
  <c r="G508" i="2"/>
  <c r="H508" i="2" s="1"/>
  <c r="J507" i="2"/>
  <c r="K507" i="2" s="1"/>
  <c r="G507" i="2"/>
  <c r="H507" i="2" s="1"/>
  <c r="J506" i="2"/>
  <c r="K506" i="2" s="1"/>
  <c r="G506" i="2"/>
  <c r="H506" i="2" s="1"/>
  <c r="J505" i="2"/>
  <c r="K505" i="2" s="1"/>
  <c r="G505" i="2"/>
  <c r="H505" i="2" s="1"/>
  <c r="J504" i="2"/>
  <c r="K504" i="2" s="1"/>
  <c r="G504" i="2"/>
  <c r="H504" i="2" s="1"/>
  <c r="J503" i="2"/>
  <c r="K503" i="2" s="1"/>
  <c r="G503" i="2"/>
  <c r="H503" i="2" s="1"/>
  <c r="J502" i="2"/>
  <c r="K502" i="2" s="1"/>
  <c r="G502" i="2"/>
  <c r="H502" i="2" s="1"/>
  <c r="J501" i="2"/>
  <c r="K501" i="2" s="1"/>
  <c r="G501" i="2"/>
  <c r="H501" i="2" s="1"/>
  <c r="J500" i="2"/>
  <c r="K500" i="2" s="1"/>
  <c r="G500" i="2"/>
  <c r="H500" i="2" s="1"/>
  <c r="J499" i="2"/>
  <c r="K499" i="2" s="1"/>
  <c r="G499" i="2"/>
  <c r="H499" i="2" s="1"/>
  <c r="J498" i="2"/>
  <c r="K498" i="2" s="1"/>
  <c r="G498" i="2"/>
  <c r="H498" i="2" s="1"/>
  <c r="J497" i="2"/>
  <c r="K497" i="2" s="1"/>
  <c r="G497" i="2"/>
  <c r="H497" i="2" s="1"/>
  <c r="J496" i="2"/>
  <c r="K496" i="2" s="1"/>
  <c r="G496" i="2"/>
  <c r="H496" i="2" s="1"/>
  <c r="J495" i="2"/>
  <c r="K495" i="2" s="1"/>
  <c r="G495" i="2"/>
  <c r="H495" i="2" s="1"/>
  <c r="J494" i="2"/>
  <c r="K494" i="2" s="1"/>
  <c r="G494" i="2"/>
  <c r="H494" i="2" s="1"/>
  <c r="J493" i="2"/>
  <c r="K493" i="2" s="1"/>
  <c r="G493" i="2"/>
  <c r="H493" i="2" s="1"/>
  <c r="J492" i="2"/>
  <c r="K492" i="2" s="1"/>
  <c r="G492" i="2"/>
  <c r="H492" i="2" s="1"/>
  <c r="J490" i="2"/>
  <c r="K490" i="2" s="1"/>
  <c r="G490" i="2"/>
  <c r="H490" i="2" s="1"/>
  <c r="J489" i="2"/>
  <c r="K489" i="2" s="1"/>
  <c r="G489" i="2"/>
  <c r="H489" i="2" s="1"/>
  <c r="J488" i="2"/>
  <c r="K488" i="2" s="1"/>
  <c r="G488" i="2"/>
  <c r="H488" i="2" s="1"/>
  <c r="J487" i="2"/>
  <c r="K487" i="2" s="1"/>
  <c r="G487" i="2"/>
  <c r="H487" i="2" s="1"/>
  <c r="J486" i="2"/>
  <c r="K486" i="2" s="1"/>
  <c r="G486" i="2"/>
  <c r="H486" i="2" s="1"/>
  <c r="J485" i="2"/>
  <c r="K485" i="2" s="1"/>
  <c r="G485" i="2"/>
  <c r="H485" i="2" s="1"/>
  <c r="J484" i="2"/>
  <c r="K484" i="2" s="1"/>
  <c r="G484" i="2"/>
  <c r="H484" i="2" s="1"/>
  <c r="J483" i="2"/>
  <c r="K483" i="2" s="1"/>
  <c r="G483" i="2"/>
  <c r="H483" i="2" s="1"/>
  <c r="J482" i="2"/>
  <c r="K482" i="2" s="1"/>
  <c r="G482" i="2"/>
  <c r="H482" i="2" s="1"/>
  <c r="J481" i="2"/>
  <c r="K481" i="2" s="1"/>
  <c r="G481" i="2"/>
  <c r="H481" i="2" s="1"/>
  <c r="J480" i="2"/>
  <c r="K480" i="2" s="1"/>
  <c r="G480" i="2"/>
  <c r="H480" i="2" s="1"/>
  <c r="J479" i="2"/>
  <c r="K479" i="2" s="1"/>
  <c r="G479" i="2"/>
  <c r="H479" i="2" s="1"/>
  <c r="J478" i="2"/>
  <c r="K478" i="2" s="1"/>
  <c r="G478" i="2"/>
  <c r="H478" i="2" s="1"/>
  <c r="J477" i="2"/>
  <c r="K477" i="2" s="1"/>
  <c r="G477" i="2"/>
  <c r="H477" i="2" s="1"/>
  <c r="J476" i="2"/>
  <c r="K476" i="2" s="1"/>
  <c r="G476" i="2"/>
  <c r="H476" i="2" s="1"/>
  <c r="J475" i="2"/>
  <c r="K475" i="2" s="1"/>
  <c r="G475" i="2"/>
  <c r="H475" i="2" s="1"/>
  <c r="J474" i="2"/>
  <c r="K474" i="2" s="1"/>
  <c r="G474" i="2"/>
  <c r="H474" i="2" s="1"/>
  <c r="J473" i="2"/>
  <c r="K473" i="2" s="1"/>
  <c r="G473" i="2"/>
  <c r="H473" i="2" s="1"/>
  <c r="J472" i="2"/>
  <c r="K472" i="2" s="1"/>
  <c r="G472" i="2"/>
  <c r="H472" i="2" s="1"/>
  <c r="J471" i="2"/>
  <c r="K471" i="2" s="1"/>
  <c r="G471" i="2"/>
  <c r="H471" i="2" s="1"/>
  <c r="J470" i="2"/>
  <c r="K470" i="2" s="1"/>
  <c r="G470" i="2"/>
  <c r="H470" i="2" s="1"/>
  <c r="J469" i="2"/>
  <c r="K469" i="2" s="1"/>
  <c r="G469" i="2"/>
  <c r="H469" i="2" s="1"/>
  <c r="J468" i="2"/>
  <c r="K468" i="2" s="1"/>
  <c r="G468" i="2"/>
  <c r="H468" i="2" s="1"/>
  <c r="J467" i="2"/>
  <c r="K467" i="2" s="1"/>
  <c r="G467" i="2"/>
  <c r="H467" i="2" s="1"/>
  <c r="J466" i="2"/>
  <c r="K466" i="2" s="1"/>
  <c r="G466" i="2"/>
  <c r="H466" i="2" s="1"/>
  <c r="J465" i="2"/>
  <c r="K465" i="2" s="1"/>
  <c r="G465" i="2"/>
  <c r="H465" i="2" s="1"/>
  <c r="J464" i="2"/>
  <c r="K464" i="2" s="1"/>
  <c r="G464" i="2"/>
  <c r="H464" i="2" s="1"/>
  <c r="J463" i="2"/>
  <c r="K463" i="2" s="1"/>
  <c r="G463" i="2"/>
  <c r="H463" i="2" s="1"/>
  <c r="J462" i="2"/>
  <c r="K462" i="2" s="1"/>
  <c r="G462" i="2"/>
  <c r="H462" i="2" s="1"/>
  <c r="J461" i="2"/>
  <c r="K461" i="2" s="1"/>
  <c r="G461" i="2"/>
  <c r="H461" i="2" s="1"/>
  <c r="J460" i="2"/>
  <c r="K460" i="2" s="1"/>
  <c r="G460" i="2"/>
  <c r="H460" i="2" s="1"/>
  <c r="J459" i="2"/>
  <c r="K459" i="2" s="1"/>
  <c r="G459" i="2"/>
  <c r="H459" i="2" s="1"/>
  <c r="J458" i="2"/>
  <c r="K458" i="2" s="1"/>
  <c r="G458" i="2"/>
  <c r="H458" i="2" s="1"/>
  <c r="J457" i="2"/>
  <c r="K457" i="2" s="1"/>
  <c r="G457" i="2"/>
  <c r="H457" i="2" s="1"/>
  <c r="J456" i="2"/>
  <c r="K456" i="2" s="1"/>
  <c r="G456" i="2"/>
  <c r="H456" i="2" s="1"/>
  <c r="J455" i="2"/>
  <c r="K455" i="2" s="1"/>
  <c r="G455" i="2"/>
  <c r="H455" i="2" s="1"/>
  <c r="J454" i="2"/>
  <c r="K454" i="2" s="1"/>
  <c r="G454" i="2"/>
  <c r="H454" i="2" s="1"/>
  <c r="J453" i="2"/>
  <c r="K453" i="2" s="1"/>
  <c r="G453" i="2"/>
  <c r="H453" i="2" s="1"/>
  <c r="J452" i="2"/>
  <c r="K452" i="2" s="1"/>
  <c r="G452" i="2"/>
  <c r="H452" i="2" s="1"/>
  <c r="J451" i="2"/>
  <c r="K451" i="2" s="1"/>
  <c r="G451" i="2"/>
  <c r="H451" i="2" s="1"/>
  <c r="J450" i="2"/>
  <c r="K450" i="2" s="1"/>
  <c r="G450" i="2"/>
  <c r="H450" i="2" s="1"/>
  <c r="J449" i="2"/>
  <c r="K449" i="2" s="1"/>
  <c r="G449" i="2"/>
  <c r="H449" i="2" s="1"/>
  <c r="J448" i="2"/>
  <c r="K448" i="2" s="1"/>
  <c r="G448" i="2"/>
  <c r="H448" i="2" s="1"/>
  <c r="J447" i="2"/>
  <c r="K447" i="2" s="1"/>
  <c r="G447" i="2"/>
  <c r="H447" i="2" s="1"/>
  <c r="J446" i="2"/>
  <c r="K446" i="2" s="1"/>
  <c r="G446" i="2"/>
  <c r="H446" i="2" s="1"/>
  <c r="J445" i="2"/>
  <c r="K445" i="2" s="1"/>
  <c r="G445" i="2"/>
  <c r="H445" i="2" s="1"/>
  <c r="J444" i="2"/>
  <c r="K444" i="2" s="1"/>
  <c r="G444" i="2"/>
  <c r="H444" i="2" s="1"/>
  <c r="J443" i="2"/>
  <c r="K443" i="2" s="1"/>
  <c r="G443" i="2"/>
  <c r="H443" i="2" s="1"/>
  <c r="J442" i="2"/>
  <c r="K442" i="2" s="1"/>
  <c r="G442" i="2"/>
  <c r="H442" i="2" s="1"/>
  <c r="J440" i="2"/>
  <c r="K440" i="2" s="1"/>
  <c r="G440" i="2"/>
  <c r="H440" i="2" s="1"/>
  <c r="J439" i="2"/>
  <c r="K439" i="2" s="1"/>
  <c r="G439" i="2"/>
  <c r="H439" i="2" s="1"/>
  <c r="J438" i="2"/>
  <c r="K438" i="2" s="1"/>
  <c r="G438" i="2"/>
  <c r="H438" i="2" s="1"/>
  <c r="J437" i="2"/>
  <c r="K437" i="2" s="1"/>
  <c r="G437" i="2"/>
  <c r="H437" i="2" s="1"/>
  <c r="J436" i="2"/>
  <c r="K436" i="2" s="1"/>
  <c r="G436" i="2"/>
  <c r="H436" i="2" s="1"/>
  <c r="J435" i="2"/>
  <c r="K435" i="2" s="1"/>
  <c r="G435" i="2"/>
  <c r="H435" i="2" s="1"/>
  <c r="J434" i="2"/>
  <c r="K434" i="2" s="1"/>
  <c r="G434" i="2"/>
  <c r="H434" i="2" s="1"/>
  <c r="J433" i="2"/>
  <c r="K433" i="2" s="1"/>
  <c r="G433" i="2"/>
  <c r="H433" i="2" s="1"/>
  <c r="J432" i="2"/>
  <c r="K432" i="2" s="1"/>
  <c r="G432" i="2"/>
  <c r="H432" i="2" s="1"/>
  <c r="J431" i="2"/>
  <c r="K431" i="2" s="1"/>
  <c r="G431" i="2"/>
  <c r="H431" i="2" s="1"/>
  <c r="J430" i="2"/>
  <c r="K430" i="2" s="1"/>
  <c r="G430" i="2"/>
  <c r="H430" i="2" s="1"/>
  <c r="J429" i="2"/>
  <c r="K429" i="2" s="1"/>
  <c r="G429" i="2"/>
  <c r="H429" i="2" s="1"/>
  <c r="J428" i="2"/>
  <c r="K428" i="2" s="1"/>
  <c r="G428" i="2"/>
  <c r="H428" i="2" s="1"/>
  <c r="J427" i="2"/>
  <c r="K427" i="2" s="1"/>
  <c r="G427" i="2"/>
  <c r="H427" i="2" s="1"/>
  <c r="J426" i="2"/>
  <c r="K426" i="2" s="1"/>
  <c r="G426" i="2"/>
  <c r="H426" i="2" s="1"/>
  <c r="J425" i="2"/>
  <c r="K425" i="2" s="1"/>
  <c r="G425" i="2"/>
  <c r="H425" i="2" s="1"/>
  <c r="J424" i="2"/>
  <c r="K424" i="2" s="1"/>
  <c r="G424" i="2"/>
  <c r="H424" i="2" s="1"/>
  <c r="J423" i="2"/>
  <c r="K423" i="2" s="1"/>
  <c r="G423" i="2"/>
  <c r="H423" i="2" s="1"/>
  <c r="J422" i="2"/>
  <c r="K422" i="2" s="1"/>
  <c r="G422" i="2"/>
  <c r="H422" i="2" s="1"/>
  <c r="J421" i="2"/>
  <c r="K421" i="2" s="1"/>
  <c r="G421" i="2"/>
  <c r="H421" i="2" s="1"/>
  <c r="J420" i="2"/>
  <c r="K420" i="2" s="1"/>
  <c r="G420" i="2"/>
  <c r="H420" i="2" s="1"/>
  <c r="J419" i="2"/>
  <c r="K419" i="2" s="1"/>
  <c r="G419" i="2"/>
  <c r="H419" i="2" s="1"/>
  <c r="J418" i="2"/>
  <c r="K418" i="2" s="1"/>
  <c r="G418" i="2"/>
  <c r="H418" i="2" s="1"/>
  <c r="J417" i="2"/>
  <c r="K417" i="2" s="1"/>
  <c r="G417" i="2"/>
  <c r="H417" i="2" s="1"/>
  <c r="J416" i="2"/>
  <c r="K416" i="2" s="1"/>
  <c r="G416" i="2"/>
  <c r="H416" i="2" s="1"/>
  <c r="J415" i="2"/>
  <c r="K415" i="2" s="1"/>
  <c r="G415" i="2"/>
  <c r="H415" i="2" s="1"/>
  <c r="J414" i="2"/>
  <c r="K414" i="2" s="1"/>
  <c r="G414" i="2"/>
  <c r="H414" i="2" s="1"/>
  <c r="J413" i="2"/>
  <c r="K413" i="2" s="1"/>
  <c r="G413" i="2"/>
  <c r="H413" i="2" s="1"/>
  <c r="J412" i="2"/>
  <c r="K412" i="2" s="1"/>
  <c r="G412" i="2"/>
  <c r="H412" i="2" s="1"/>
  <c r="J411" i="2"/>
  <c r="K411" i="2" s="1"/>
  <c r="G411" i="2"/>
  <c r="H411" i="2" s="1"/>
  <c r="J410" i="2"/>
  <c r="K410" i="2" s="1"/>
  <c r="G410" i="2"/>
  <c r="H410" i="2" s="1"/>
  <c r="J409" i="2"/>
  <c r="K409" i="2" s="1"/>
  <c r="G409" i="2"/>
  <c r="H409" i="2" s="1"/>
  <c r="J408" i="2"/>
  <c r="K408" i="2" s="1"/>
  <c r="G408" i="2"/>
  <c r="H408" i="2" s="1"/>
  <c r="J406" i="2"/>
  <c r="K406" i="2" s="1"/>
  <c r="G406" i="2"/>
  <c r="H406" i="2" s="1"/>
  <c r="J405" i="2"/>
  <c r="K405" i="2" s="1"/>
  <c r="G405" i="2"/>
  <c r="H405" i="2" s="1"/>
  <c r="J404" i="2"/>
  <c r="K404" i="2" s="1"/>
  <c r="G404" i="2"/>
  <c r="H404" i="2" s="1"/>
  <c r="J403" i="2"/>
  <c r="K403" i="2" s="1"/>
  <c r="G403" i="2"/>
  <c r="H403" i="2" s="1"/>
  <c r="J402" i="2"/>
  <c r="K402" i="2" s="1"/>
  <c r="G402" i="2"/>
  <c r="H402" i="2" s="1"/>
  <c r="J401" i="2"/>
  <c r="K401" i="2" s="1"/>
  <c r="G401" i="2"/>
  <c r="H401" i="2" s="1"/>
  <c r="J400" i="2"/>
  <c r="K400" i="2" s="1"/>
  <c r="G400" i="2"/>
  <c r="H400" i="2" s="1"/>
  <c r="J399" i="2"/>
  <c r="K399" i="2" s="1"/>
  <c r="G399" i="2"/>
  <c r="H399" i="2" s="1"/>
  <c r="J398" i="2"/>
  <c r="K398" i="2" s="1"/>
  <c r="G398" i="2"/>
  <c r="H398" i="2" s="1"/>
  <c r="J397" i="2"/>
  <c r="K397" i="2" s="1"/>
  <c r="G397" i="2"/>
  <c r="H397" i="2" s="1"/>
  <c r="J396" i="2"/>
  <c r="K396" i="2" s="1"/>
  <c r="G396" i="2"/>
  <c r="H396" i="2" s="1"/>
  <c r="J395" i="2"/>
  <c r="K395" i="2" s="1"/>
  <c r="G395" i="2"/>
  <c r="H395" i="2" s="1"/>
  <c r="J394" i="2"/>
  <c r="K394" i="2" s="1"/>
  <c r="G394" i="2"/>
  <c r="H394" i="2" s="1"/>
  <c r="J393" i="2"/>
  <c r="K393" i="2" s="1"/>
  <c r="G393" i="2"/>
  <c r="H393" i="2" s="1"/>
  <c r="J392" i="2"/>
  <c r="K392" i="2" s="1"/>
  <c r="G392" i="2"/>
  <c r="H392" i="2" s="1"/>
  <c r="J391" i="2"/>
  <c r="K391" i="2" s="1"/>
  <c r="G391" i="2"/>
  <c r="H391" i="2" s="1"/>
  <c r="J390" i="2"/>
  <c r="K390" i="2" s="1"/>
  <c r="G390" i="2"/>
  <c r="H390" i="2" s="1"/>
  <c r="J389" i="2"/>
  <c r="K389" i="2" s="1"/>
  <c r="G389" i="2"/>
  <c r="H389" i="2" s="1"/>
  <c r="J388" i="2"/>
  <c r="K388" i="2" s="1"/>
  <c r="G388" i="2"/>
  <c r="H388" i="2" s="1"/>
  <c r="J387" i="2"/>
  <c r="K387" i="2" s="1"/>
  <c r="G387" i="2"/>
  <c r="H387" i="2" s="1"/>
  <c r="J386" i="2"/>
  <c r="K386" i="2" s="1"/>
  <c r="G386" i="2"/>
  <c r="H386" i="2" s="1"/>
  <c r="J385" i="2"/>
  <c r="K385" i="2" s="1"/>
  <c r="G385" i="2"/>
  <c r="H385" i="2" s="1"/>
  <c r="J384" i="2"/>
  <c r="K384" i="2" s="1"/>
  <c r="G384" i="2"/>
  <c r="H384" i="2" s="1"/>
  <c r="J383" i="2"/>
  <c r="K383" i="2" s="1"/>
  <c r="G383" i="2"/>
  <c r="H383" i="2" s="1"/>
  <c r="J382" i="2"/>
  <c r="K382" i="2" s="1"/>
  <c r="G382" i="2"/>
  <c r="H382" i="2" s="1"/>
  <c r="J381" i="2"/>
  <c r="K381" i="2" s="1"/>
  <c r="G381" i="2"/>
  <c r="H381" i="2" s="1"/>
  <c r="J380" i="2"/>
  <c r="K380" i="2" s="1"/>
  <c r="G380" i="2"/>
  <c r="H380" i="2" s="1"/>
  <c r="J379" i="2"/>
  <c r="K379" i="2" s="1"/>
  <c r="G379" i="2"/>
  <c r="H379" i="2" s="1"/>
  <c r="J378" i="2"/>
  <c r="K378" i="2" s="1"/>
  <c r="G378" i="2"/>
  <c r="H378" i="2" s="1"/>
  <c r="J377" i="2"/>
  <c r="K377" i="2" s="1"/>
  <c r="G377" i="2"/>
  <c r="H377" i="2" s="1"/>
  <c r="J376" i="2"/>
  <c r="K376" i="2" s="1"/>
  <c r="G376" i="2"/>
  <c r="H376" i="2" s="1"/>
  <c r="J375" i="2"/>
  <c r="K375" i="2" s="1"/>
  <c r="G375" i="2"/>
  <c r="H375" i="2" s="1"/>
  <c r="J374" i="2"/>
  <c r="K374" i="2" s="1"/>
  <c r="G374" i="2"/>
  <c r="H374" i="2" s="1"/>
  <c r="J373" i="2"/>
  <c r="K373" i="2" s="1"/>
  <c r="G373" i="2"/>
  <c r="H373" i="2" s="1"/>
  <c r="J372" i="2"/>
  <c r="K372" i="2" s="1"/>
  <c r="G372" i="2"/>
  <c r="H372" i="2" s="1"/>
  <c r="J371" i="2"/>
  <c r="K371" i="2" s="1"/>
  <c r="G371" i="2"/>
  <c r="H371" i="2" s="1"/>
  <c r="J370" i="2"/>
  <c r="K370" i="2" s="1"/>
  <c r="G370" i="2"/>
  <c r="H370" i="2" s="1"/>
  <c r="J369" i="2"/>
  <c r="K369" i="2" s="1"/>
  <c r="G369" i="2"/>
  <c r="H369" i="2" s="1"/>
  <c r="J368" i="2"/>
  <c r="K368" i="2" s="1"/>
  <c r="G368" i="2"/>
  <c r="H368" i="2" s="1"/>
  <c r="J367" i="2"/>
  <c r="K367" i="2" s="1"/>
  <c r="G367" i="2"/>
  <c r="H367" i="2" s="1"/>
  <c r="J366" i="2"/>
  <c r="K366" i="2" s="1"/>
  <c r="G366" i="2"/>
  <c r="H366" i="2" s="1"/>
  <c r="J365" i="2"/>
  <c r="K365" i="2" s="1"/>
  <c r="G365" i="2"/>
  <c r="H365" i="2" s="1"/>
  <c r="J364" i="2"/>
  <c r="K364" i="2" s="1"/>
  <c r="G364" i="2"/>
  <c r="H364" i="2" s="1"/>
  <c r="J363" i="2"/>
  <c r="K363" i="2" s="1"/>
  <c r="G363" i="2"/>
  <c r="H363" i="2" s="1"/>
  <c r="J362" i="2"/>
  <c r="K362" i="2" s="1"/>
  <c r="G362" i="2"/>
  <c r="H362" i="2" s="1"/>
  <c r="J361" i="2"/>
  <c r="K361" i="2" s="1"/>
  <c r="G361" i="2"/>
  <c r="H361" i="2" s="1"/>
  <c r="J360" i="2"/>
  <c r="K360" i="2" s="1"/>
  <c r="G360" i="2"/>
  <c r="H360" i="2" s="1"/>
  <c r="J359" i="2"/>
  <c r="K359" i="2" s="1"/>
  <c r="G359" i="2"/>
  <c r="H359" i="2" s="1"/>
  <c r="J358" i="2"/>
  <c r="K358" i="2" s="1"/>
  <c r="G358" i="2"/>
  <c r="H358" i="2" s="1"/>
  <c r="J357" i="2"/>
  <c r="K357" i="2" s="1"/>
  <c r="G357" i="2"/>
  <c r="H357" i="2" s="1"/>
  <c r="J356" i="2"/>
  <c r="K356" i="2" s="1"/>
  <c r="G356" i="2"/>
  <c r="H356" i="2" s="1"/>
  <c r="J355" i="2"/>
  <c r="K355" i="2" s="1"/>
  <c r="G355" i="2"/>
  <c r="H355" i="2" s="1"/>
  <c r="J354" i="2"/>
  <c r="K354" i="2" s="1"/>
  <c r="G354" i="2"/>
  <c r="H354" i="2" s="1"/>
  <c r="J353" i="2"/>
  <c r="K353" i="2" s="1"/>
  <c r="G353" i="2"/>
  <c r="H353" i="2" s="1"/>
  <c r="J352" i="2"/>
  <c r="K352" i="2" s="1"/>
  <c r="G352" i="2"/>
  <c r="H352" i="2" s="1"/>
  <c r="J351" i="2"/>
  <c r="K351" i="2" s="1"/>
  <c r="G351" i="2"/>
  <c r="H351" i="2" s="1"/>
  <c r="J350" i="2"/>
  <c r="K350" i="2" s="1"/>
  <c r="G350" i="2"/>
  <c r="H350" i="2" s="1"/>
  <c r="J349" i="2"/>
  <c r="K349" i="2" s="1"/>
  <c r="G349" i="2"/>
  <c r="H349" i="2" s="1"/>
  <c r="J348" i="2"/>
  <c r="K348" i="2" s="1"/>
  <c r="G348" i="2"/>
  <c r="H348" i="2" s="1"/>
  <c r="J347" i="2"/>
  <c r="K347" i="2" s="1"/>
  <c r="G347" i="2"/>
  <c r="H347" i="2" s="1"/>
  <c r="J346" i="2"/>
  <c r="K346" i="2" s="1"/>
  <c r="G346" i="2"/>
  <c r="H346" i="2" s="1"/>
  <c r="J345" i="2"/>
  <c r="K345" i="2" s="1"/>
  <c r="G345" i="2"/>
  <c r="H345" i="2" s="1"/>
  <c r="J344" i="2"/>
  <c r="K344" i="2" s="1"/>
  <c r="G344" i="2"/>
  <c r="H344" i="2" s="1"/>
  <c r="J343" i="2"/>
  <c r="K343" i="2" s="1"/>
  <c r="G343" i="2"/>
  <c r="H343" i="2" s="1"/>
  <c r="J342" i="2"/>
  <c r="K342" i="2" s="1"/>
  <c r="G342" i="2"/>
  <c r="H342" i="2" s="1"/>
  <c r="J341" i="2"/>
  <c r="K341" i="2" s="1"/>
  <c r="G341" i="2"/>
  <c r="H341" i="2" s="1"/>
  <c r="J340" i="2"/>
  <c r="K340" i="2" s="1"/>
  <c r="G340" i="2"/>
  <c r="H340" i="2" s="1"/>
  <c r="J339" i="2"/>
  <c r="K339" i="2" s="1"/>
  <c r="G339" i="2"/>
  <c r="H339" i="2" s="1"/>
  <c r="J338" i="2"/>
  <c r="K338" i="2" s="1"/>
  <c r="G338" i="2"/>
  <c r="H338" i="2" s="1"/>
  <c r="J337" i="2"/>
  <c r="K337" i="2" s="1"/>
  <c r="G337" i="2"/>
  <c r="H337" i="2" s="1"/>
  <c r="J336" i="2"/>
  <c r="K336" i="2" s="1"/>
  <c r="G336" i="2"/>
  <c r="H336" i="2" s="1"/>
  <c r="J335" i="2"/>
  <c r="K335" i="2" s="1"/>
  <c r="G335" i="2"/>
  <c r="H335" i="2" s="1"/>
  <c r="J334" i="2"/>
  <c r="K334" i="2" s="1"/>
  <c r="G334" i="2"/>
  <c r="H334" i="2" s="1"/>
  <c r="J333" i="2"/>
  <c r="K333" i="2" s="1"/>
  <c r="G333" i="2"/>
  <c r="H333" i="2" s="1"/>
  <c r="J332" i="2"/>
  <c r="K332" i="2" s="1"/>
  <c r="G332" i="2"/>
  <c r="H332" i="2" s="1"/>
  <c r="J331" i="2"/>
  <c r="K331" i="2" s="1"/>
  <c r="G331" i="2"/>
  <c r="H331" i="2" s="1"/>
  <c r="J330" i="2"/>
  <c r="K330" i="2" s="1"/>
  <c r="G330" i="2"/>
  <c r="H330" i="2" s="1"/>
  <c r="J329" i="2"/>
  <c r="K329" i="2" s="1"/>
  <c r="G329" i="2"/>
  <c r="H329" i="2" s="1"/>
  <c r="J328" i="2"/>
  <c r="K328" i="2" s="1"/>
  <c r="G328" i="2"/>
  <c r="H328" i="2" s="1"/>
  <c r="J327" i="2"/>
  <c r="K327" i="2" s="1"/>
  <c r="G327" i="2"/>
  <c r="H327" i="2" s="1"/>
  <c r="J326" i="2"/>
  <c r="K326" i="2" s="1"/>
  <c r="G326" i="2"/>
  <c r="H326" i="2" s="1"/>
  <c r="J325" i="2"/>
  <c r="K325" i="2" s="1"/>
  <c r="G325" i="2"/>
  <c r="H325" i="2" s="1"/>
  <c r="J324" i="2"/>
  <c r="K324" i="2" s="1"/>
  <c r="G324" i="2"/>
  <c r="H324" i="2" s="1"/>
  <c r="J323" i="2"/>
  <c r="K323" i="2" s="1"/>
  <c r="G323" i="2"/>
  <c r="H323" i="2" s="1"/>
  <c r="J322" i="2"/>
  <c r="K322" i="2" s="1"/>
  <c r="G322" i="2"/>
  <c r="H322" i="2" s="1"/>
  <c r="J321" i="2"/>
  <c r="K321" i="2" s="1"/>
  <c r="G321" i="2"/>
  <c r="H321" i="2" s="1"/>
  <c r="J320" i="2"/>
  <c r="K320" i="2" s="1"/>
  <c r="G320" i="2"/>
  <c r="H320" i="2" s="1"/>
  <c r="J319" i="2"/>
  <c r="K319" i="2" s="1"/>
  <c r="G319" i="2"/>
  <c r="H319" i="2" s="1"/>
  <c r="J318" i="2"/>
  <c r="K318" i="2" s="1"/>
  <c r="G318" i="2"/>
  <c r="H318" i="2" s="1"/>
  <c r="J317" i="2"/>
  <c r="K317" i="2" s="1"/>
  <c r="G317" i="2"/>
  <c r="H317" i="2" s="1"/>
  <c r="J316" i="2"/>
  <c r="K316" i="2" s="1"/>
  <c r="G316" i="2"/>
  <c r="H316" i="2" s="1"/>
  <c r="J315" i="2"/>
  <c r="K315" i="2" s="1"/>
  <c r="G315" i="2"/>
  <c r="H315" i="2" s="1"/>
  <c r="J314" i="2"/>
  <c r="K314" i="2" s="1"/>
  <c r="G314" i="2"/>
  <c r="H314" i="2" s="1"/>
  <c r="J313" i="2"/>
  <c r="K313" i="2" s="1"/>
  <c r="G313" i="2"/>
  <c r="H313" i="2" s="1"/>
  <c r="J312" i="2"/>
  <c r="K312" i="2" s="1"/>
  <c r="G312" i="2"/>
  <c r="H312" i="2" s="1"/>
  <c r="J311" i="2"/>
  <c r="K311" i="2" s="1"/>
  <c r="G311" i="2"/>
  <c r="H311" i="2" s="1"/>
  <c r="J310" i="2"/>
  <c r="K310" i="2" s="1"/>
  <c r="G310" i="2"/>
  <c r="H310" i="2" s="1"/>
  <c r="J309" i="2"/>
  <c r="K309" i="2" s="1"/>
  <c r="G309" i="2"/>
  <c r="H309" i="2" s="1"/>
  <c r="J308" i="2"/>
  <c r="K308" i="2" s="1"/>
  <c r="G308" i="2"/>
  <c r="H308" i="2" s="1"/>
  <c r="J307" i="2"/>
  <c r="K307" i="2" s="1"/>
  <c r="G307" i="2"/>
  <c r="H307" i="2" s="1"/>
  <c r="J306" i="2"/>
  <c r="K306" i="2" s="1"/>
  <c r="G306" i="2"/>
  <c r="H306" i="2" s="1"/>
  <c r="J305" i="2"/>
  <c r="K305" i="2" s="1"/>
  <c r="G305" i="2"/>
  <c r="H305" i="2" s="1"/>
  <c r="J304" i="2"/>
  <c r="K304" i="2" s="1"/>
  <c r="G304" i="2"/>
  <c r="H304" i="2" s="1"/>
  <c r="J303" i="2"/>
  <c r="K303" i="2" s="1"/>
  <c r="G303" i="2"/>
  <c r="H303" i="2" s="1"/>
  <c r="J302" i="2"/>
  <c r="K302" i="2" s="1"/>
  <c r="G302" i="2"/>
  <c r="H302" i="2" s="1"/>
  <c r="J301" i="2"/>
  <c r="K301" i="2" s="1"/>
  <c r="G301" i="2"/>
  <c r="H301" i="2" s="1"/>
  <c r="J300" i="2"/>
  <c r="K300" i="2" s="1"/>
  <c r="G300" i="2"/>
  <c r="H300" i="2" s="1"/>
  <c r="J299" i="2"/>
  <c r="K299" i="2" s="1"/>
  <c r="G299" i="2"/>
  <c r="H299" i="2" s="1"/>
  <c r="J298" i="2"/>
  <c r="K298" i="2" s="1"/>
  <c r="G298" i="2"/>
  <c r="H298" i="2" s="1"/>
  <c r="J297" i="2"/>
  <c r="K297" i="2" s="1"/>
  <c r="G297" i="2"/>
  <c r="H297" i="2" s="1"/>
  <c r="J296" i="2"/>
  <c r="K296" i="2" s="1"/>
  <c r="G296" i="2"/>
  <c r="H296" i="2" s="1"/>
  <c r="J295" i="2"/>
  <c r="K295" i="2" s="1"/>
  <c r="G295" i="2"/>
  <c r="H295" i="2" s="1"/>
  <c r="J294" i="2"/>
  <c r="K294" i="2" s="1"/>
  <c r="G294" i="2"/>
  <c r="H294" i="2" s="1"/>
  <c r="J293" i="2"/>
  <c r="K293" i="2" s="1"/>
  <c r="G293" i="2"/>
  <c r="H293" i="2" s="1"/>
  <c r="J292" i="2"/>
  <c r="K292" i="2" s="1"/>
  <c r="G292" i="2"/>
  <c r="H292" i="2" s="1"/>
  <c r="J291" i="2"/>
  <c r="K291" i="2" s="1"/>
  <c r="G291" i="2"/>
  <c r="H291" i="2" s="1"/>
  <c r="J290" i="2"/>
  <c r="K290" i="2" s="1"/>
  <c r="G290" i="2"/>
  <c r="H290" i="2" s="1"/>
  <c r="J289" i="2"/>
  <c r="K289" i="2" s="1"/>
  <c r="G289" i="2"/>
  <c r="H289" i="2" s="1"/>
  <c r="J288" i="2"/>
  <c r="K288" i="2" s="1"/>
  <c r="G288" i="2"/>
  <c r="H288" i="2" s="1"/>
  <c r="J287" i="2"/>
  <c r="K287" i="2" s="1"/>
  <c r="G287" i="2"/>
  <c r="H287" i="2" s="1"/>
  <c r="J286" i="2"/>
  <c r="K286" i="2" s="1"/>
  <c r="G286" i="2"/>
  <c r="H286" i="2" s="1"/>
  <c r="J285" i="2"/>
  <c r="K285" i="2" s="1"/>
  <c r="G285" i="2"/>
  <c r="H285" i="2" s="1"/>
  <c r="J284" i="2"/>
  <c r="K284" i="2" s="1"/>
  <c r="G284" i="2"/>
  <c r="H284" i="2" s="1"/>
  <c r="J283" i="2"/>
  <c r="K283" i="2" s="1"/>
  <c r="G283" i="2"/>
  <c r="H283" i="2" s="1"/>
  <c r="J282" i="2"/>
  <c r="K282" i="2" s="1"/>
  <c r="G282" i="2"/>
  <c r="H282" i="2" s="1"/>
  <c r="J281" i="2"/>
  <c r="K281" i="2" s="1"/>
  <c r="G281" i="2"/>
  <c r="H281" i="2" s="1"/>
  <c r="J280" i="2"/>
  <c r="K280" i="2" s="1"/>
  <c r="G280" i="2"/>
  <c r="H280" i="2" s="1"/>
  <c r="J279" i="2"/>
  <c r="K279" i="2" s="1"/>
  <c r="G279" i="2"/>
  <c r="H279" i="2" s="1"/>
  <c r="J278" i="2"/>
  <c r="K278" i="2" s="1"/>
  <c r="G278" i="2"/>
  <c r="H278" i="2" s="1"/>
  <c r="J277" i="2"/>
  <c r="K277" i="2" s="1"/>
  <c r="G277" i="2"/>
  <c r="H277" i="2" s="1"/>
  <c r="J275" i="2"/>
  <c r="K275" i="2" s="1"/>
  <c r="G275" i="2"/>
  <c r="H275" i="2" s="1"/>
  <c r="J274" i="2"/>
  <c r="K274" i="2" s="1"/>
  <c r="G274" i="2"/>
  <c r="H274" i="2" s="1"/>
  <c r="J273" i="2"/>
  <c r="K273" i="2" s="1"/>
  <c r="G273" i="2"/>
  <c r="H273" i="2" s="1"/>
  <c r="J272" i="2"/>
  <c r="K272" i="2" s="1"/>
  <c r="G272" i="2"/>
  <c r="H272" i="2" s="1"/>
  <c r="J271" i="2"/>
  <c r="K271" i="2" s="1"/>
  <c r="G271" i="2"/>
  <c r="H271" i="2" s="1"/>
  <c r="J270" i="2"/>
  <c r="K270" i="2" s="1"/>
  <c r="G270" i="2"/>
  <c r="H270" i="2" s="1"/>
  <c r="J269" i="2"/>
  <c r="K269" i="2" s="1"/>
  <c r="G269" i="2"/>
  <c r="H269" i="2" s="1"/>
  <c r="J268" i="2"/>
  <c r="K268" i="2" s="1"/>
  <c r="G268" i="2"/>
  <c r="H268" i="2" s="1"/>
  <c r="J267" i="2"/>
  <c r="K267" i="2" s="1"/>
  <c r="G267" i="2"/>
  <c r="H267" i="2" s="1"/>
  <c r="J266" i="2"/>
  <c r="K266" i="2" s="1"/>
  <c r="G266" i="2"/>
  <c r="H266" i="2" s="1"/>
  <c r="J265" i="2"/>
  <c r="K265" i="2" s="1"/>
  <c r="G265" i="2"/>
  <c r="H265" i="2" s="1"/>
  <c r="J264" i="2"/>
  <c r="K264" i="2" s="1"/>
  <c r="G264" i="2"/>
  <c r="H264" i="2" s="1"/>
  <c r="J263" i="2"/>
  <c r="K263" i="2" s="1"/>
  <c r="G263" i="2"/>
  <c r="H263" i="2" s="1"/>
  <c r="J262" i="2"/>
  <c r="K262" i="2" s="1"/>
  <c r="G262" i="2"/>
  <c r="H262" i="2" s="1"/>
  <c r="J261" i="2"/>
  <c r="K261" i="2" s="1"/>
  <c r="G261" i="2"/>
  <c r="H261" i="2" s="1"/>
  <c r="J260" i="2"/>
  <c r="K260" i="2" s="1"/>
  <c r="G260" i="2"/>
  <c r="H260" i="2" s="1"/>
  <c r="J259" i="2"/>
  <c r="K259" i="2" s="1"/>
  <c r="G259" i="2"/>
  <c r="H259" i="2" s="1"/>
  <c r="J258" i="2"/>
  <c r="K258" i="2" s="1"/>
  <c r="G258" i="2"/>
  <c r="H258" i="2" s="1"/>
  <c r="J257" i="2"/>
  <c r="K257" i="2" s="1"/>
  <c r="G257" i="2"/>
  <c r="H257" i="2" s="1"/>
  <c r="J256" i="2"/>
  <c r="K256" i="2" s="1"/>
  <c r="G256" i="2"/>
  <c r="H256" i="2" s="1"/>
  <c r="J255" i="2"/>
  <c r="K255" i="2" s="1"/>
  <c r="G255" i="2"/>
  <c r="H255" i="2" s="1"/>
  <c r="J254" i="2"/>
  <c r="K254" i="2" s="1"/>
  <c r="G254" i="2"/>
  <c r="H254" i="2" s="1"/>
  <c r="J253" i="2"/>
  <c r="K253" i="2" s="1"/>
  <c r="G253" i="2"/>
  <c r="H253" i="2" s="1"/>
  <c r="J252" i="2"/>
  <c r="K252" i="2" s="1"/>
  <c r="G252" i="2"/>
  <c r="H252" i="2" s="1"/>
  <c r="J251" i="2"/>
  <c r="K251" i="2" s="1"/>
  <c r="G251" i="2"/>
  <c r="H251" i="2" s="1"/>
  <c r="J250" i="2"/>
  <c r="K250" i="2" s="1"/>
  <c r="G250" i="2"/>
  <c r="H250" i="2" s="1"/>
  <c r="J249" i="2"/>
  <c r="K249" i="2" s="1"/>
  <c r="G249" i="2"/>
  <c r="H249" i="2" s="1"/>
  <c r="J248" i="2"/>
  <c r="K248" i="2" s="1"/>
  <c r="G248" i="2"/>
  <c r="H248" i="2" s="1"/>
  <c r="J247" i="2"/>
  <c r="K247" i="2" s="1"/>
  <c r="G247" i="2"/>
  <c r="H247" i="2" s="1"/>
  <c r="J245" i="2"/>
  <c r="K245" i="2" s="1"/>
  <c r="G245" i="2"/>
  <c r="H245" i="2" s="1"/>
  <c r="J244" i="2"/>
  <c r="K244" i="2" s="1"/>
  <c r="G244" i="2"/>
  <c r="H244" i="2" s="1"/>
  <c r="J242" i="2"/>
  <c r="K242" i="2" s="1"/>
  <c r="G242" i="2"/>
  <c r="H242" i="2" s="1"/>
  <c r="J241" i="2"/>
  <c r="K241" i="2" s="1"/>
  <c r="G241" i="2"/>
  <c r="H241" i="2" s="1"/>
  <c r="J240" i="2"/>
  <c r="K240" i="2" s="1"/>
  <c r="G240" i="2"/>
  <c r="H240" i="2" s="1"/>
  <c r="J239" i="2"/>
  <c r="K239" i="2" s="1"/>
  <c r="G239" i="2"/>
  <c r="H239" i="2" s="1"/>
  <c r="J238" i="2"/>
  <c r="K238" i="2" s="1"/>
  <c r="G238" i="2"/>
  <c r="H238" i="2" s="1"/>
  <c r="J237" i="2"/>
  <c r="K237" i="2" s="1"/>
  <c r="G237" i="2"/>
  <c r="H237" i="2" s="1"/>
  <c r="J236" i="2"/>
  <c r="K236" i="2" s="1"/>
  <c r="G236" i="2"/>
  <c r="H236" i="2" s="1"/>
  <c r="J235" i="2"/>
  <c r="K235" i="2" s="1"/>
  <c r="G235" i="2"/>
  <c r="H235" i="2" s="1"/>
  <c r="J234" i="2"/>
  <c r="K234" i="2" s="1"/>
  <c r="G234" i="2"/>
  <c r="H234" i="2" s="1"/>
  <c r="J233" i="2"/>
  <c r="K233" i="2" s="1"/>
  <c r="G233" i="2"/>
  <c r="H233" i="2" s="1"/>
  <c r="J232" i="2"/>
  <c r="K232" i="2" s="1"/>
  <c r="G232" i="2"/>
  <c r="H232" i="2" s="1"/>
  <c r="J231" i="2"/>
  <c r="K231" i="2" s="1"/>
  <c r="G231" i="2"/>
  <c r="H231" i="2" s="1"/>
  <c r="J230" i="2"/>
  <c r="K230" i="2" s="1"/>
  <c r="G230" i="2"/>
  <c r="H230" i="2" s="1"/>
  <c r="J229" i="2"/>
  <c r="K229" i="2" s="1"/>
  <c r="G229" i="2"/>
  <c r="H229" i="2" s="1"/>
  <c r="J228" i="2"/>
  <c r="K228" i="2" s="1"/>
  <c r="G228" i="2"/>
  <c r="H228" i="2" s="1"/>
  <c r="J227" i="2"/>
  <c r="K227" i="2" s="1"/>
  <c r="G227" i="2"/>
  <c r="H227" i="2" s="1"/>
  <c r="J226" i="2"/>
  <c r="K226" i="2" s="1"/>
  <c r="G226" i="2"/>
  <c r="H226" i="2" s="1"/>
  <c r="J225" i="2"/>
  <c r="K225" i="2" s="1"/>
  <c r="G225" i="2"/>
  <c r="H225" i="2" s="1"/>
  <c r="J224" i="2"/>
  <c r="K224" i="2" s="1"/>
  <c r="G224" i="2"/>
  <c r="H224" i="2" s="1"/>
  <c r="J223" i="2"/>
  <c r="K223" i="2" s="1"/>
  <c r="G223" i="2"/>
  <c r="H223" i="2" s="1"/>
  <c r="J222" i="2"/>
  <c r="K222" i="2" s="1"/>
  <c r="G222" i="2"/>
  <c r="H222" i="2" s="1"/>
  <c r="J221" i="2"/>
  <c r="K221" i="2" s="1"/>
  <c r="G221" i="2"/>
  <c r="H221" i="2" s="1"/>
  <c r="J220" i="2"/>
  <c r="K220" i="2" s="1"/>
  <c r="G220" i="2"/>
  <c r="H220" i="2" s="1"/>
  <c r="J219" i="2"/>
  <c r="K219" i="2" s="1"/>
  <c r="G219" i="2"/>
  <c r="H219" i="2" s="1"/>
  <c r="J218" i="2"/>
  <c r="K218" i="2" s="1"/>
  <c r="G218" i="2"/>
  <c r="H218" i="2" s="1"/>
  <c r="J217" i="2"/>
  <c r="K217" i="2" s="1"/>
  <c r="G217" i="2"/>
  <c r="H217" i="2" s="1"/>
  <c r="J216" i="2"/>
  <c r="K216" i="2" s="1"/>
  <c r="G216" i="2"/>
  <c r="H216" i="2" s="1"/>
  <c r="J215" i="2"/>
  <c r="K215" i="2" s="1"/>
  <c r="G215" i="2"/>
  <c r="H215" i="2" s="1"/>
  <c r="J214" i="2"/>
  <c r="K214" i="2" s="1"/>
  <c r="G214" i="2"/>
  <c r="H214" i="2" s="1"/>
  <c r="J213" i="2"/>
  <c r="K213" i="2" s="1"/>
  <c r="G213" i="2"/>
  <c r="H213" i="2" s="1"/>
  <c r="J212" i="2"/>
  <c r="K212" i="2" s="1"/>
  <c r="G212" i="2"/>
  <c r="H212" i="2" s="1"/>
  <c r="J211" i="2"/>
  <c r="K211" i="2" s="1"/>
  <c r="G211" i="2"/>
  <c r="H211" i="2" s="1"/>
  <c r="J210" i="2"/>
  <c r="K210" i="2" s="1"/>
  <c r="G210" i="2"/>
  <c r="H210" i="2" s="1"/>
  <c r="J209" i="2"/>
  <c r="K209" i="2" s="1"/>
  <c r="G209" i="2"/>
  <c r="H209" i="2" s="1"/>
  <c r="J208" i="2"/>
  <c r="K208" i="2" s="1"/>
  <c r="G208" i="2"/>
  <c r="H208" i="2" s="1"/>
  <c r="J207" i="2"/>
  <c r="K207" i="2" s="1"/>
  <c r="G207" i="2"/>
  <c r="H207" i="2" s="1"/>
  <c r="J206" i="2"/>
  <c r="K206" i="2" s="1"/>
  <c r="G206" i="2"/>
  <c r="H206" i="2" s="1"/>
  <c r="J205" i="2"/>
  <c r="K205" i="2" s="1"/>
  <c r="G205" i="2"/>
  <c r="H205" i="2" s="1"/>
  <c r="J204" i="2"/>
  <c r="K204" i="2" s="1"/>
  <c r="G204" i="2"/>
  <c r="H204" i="2" s="1"/>
  <c r="J203" i="2"/>
  <c r="K203" i="2" s="1"/>
  <c r="G203" i="2"/>
  <c r="H203" i="2" s="1"/>
  <c r="J202" i="2"/>
  <c r="K202" i="2" s="1"/>
  <c r="G202" i="2"/>
  <c r="H202" i="2" s="1"/>
  <c r="J201" i="2"/>
  <c r="K201" i="2" s="1"/>
  <c r="G201" i="2"/>
  <c r="H201" i="2" s="1"/>
  <c r="J200" i="2"/>
  <c r="K200" i="2" s="1"/>
  <c r="G200" i="2"/>
  <c r="H200" i="2" s="1"/>
  <c r="J199" i="2"/>
  <c r="K199" i="2" s="1"/>
  <c r="G199" i="2"/>
  <c r="H199" i="2" s="1"/>
  <c r="J198" i="2"/>
  <c r="K198" i="2" s="1"/>
  <c r="G198" i="2"/>
  <c r="H198" i="2" s="1"/>
  <c r="J197" i="2"/>
  <c r="K197" i="2" s="1"/>
  <c r="G197" i="2"/>
  <c r="H197" i="2" s="1"/>
  <c r="J196" i="2"/>
  <c r="K196" i="2" s="1"/>
  <c r="G196" i="2"/>
  <c r="H196" i="2" s="1"/>
  <c r="J195" i="2"/>
  <c r="K195" i="2" s="1"/>
  <c r="G195" i="2"/>
  <c r="H195" i="2" s="1"/>
  <c r="J194" i="2"/>
  <c r="K194" i="2" s="1"/>
  <c r="G194" i="2"/>
  <c r="H194" i="2" s="1"/>
  <c r="J193" i="2"/>
  <c r="K193" i="2" s="1"/>
  <c r="G193" i="2"/>
  <c r="H193" i="2" s="1"/>
  <c r="J192" i="2"/>
  <c r="K192" i="2" s="1"/>
  <c r="G192" i="2"/>
  <c r="H192" i="2" s="1"/>
  <c r="J191" i="2"/>
  <c r="K191" i="2" s="1"/>
  <c r="G191" i="2"/>
  <c r="H191" i="2" s="1"/>
  <c r="J190" i="2"/>
  <c r="K190" i="2" s="1"/>
  <c r="G190" i="2"/>
  <c r="H190" i="2" s="1"/>
  <c r="J189" i="2"/>
  <c r="K189" i="2" s="1"/>
  <c r="G189" i="2"/>
  <c r="H189" i="2" s="1"/>
  <c r="J188" i="2"/>
  <c r="K188" i="2" s="1"/>
  <c r="G188" i="2"/>
  <c r="H188" i="2" s="1"/>
  <c r="J187" i="2"/>
  <c r="K187" i="2" s="1"/>
  <c r="G187" i="2"/>
  <c r="H187" i="2" s="1"/>
  <c r="J186" i="2"/>
  <c r="K186" i="2" s="1"/>
  <c r="G186" i="2"/>
  <c r="H186" i="2" s="1"/>
  <c r="J185" i="2"/>
  <c r="K185" i="2" s="1"/>
  <c r="G185" i="2"/>
  <c r="H185" i="2" s="1"/>
  <c r="J184" i="2"/>
  <c r="K184" i="2" s="1"/>
  <c r="G184" i="2"/>
  <c r="H184" i="2" s="1"/>
  <c r="J183" i="2"/>
  <c r="K183" i="2" s="1"/>
  <c r="G183" i="2"/>
  <c r="H183" i="2" s="1"/>
  <c r="J182" i="2"/>
  <c r="K182" i="2" s="1"/>
  <c r="G182" i="2"/>
  <c r="H182" i="2" s="1"/>
  <c r="J181" i="2"/>
  <c r="K181" i="2" s="1"/>
  <c r="G181" i="2"/>
  <c r="H181" i="2" s="1"/>
  <c r="J180" i="2"/>
  <c r="K180" i="2" s="1"/>
  <c r="G180" i="2"/>
  <c r="H180" i="2" s="1"/>
  <c r="J179" i="2"/>
  <c r="K179" i="2" s="1"/>
  <c r="G179" i="2"/>
  <c r="H179" i="2" s="1"/>
  <c r="J178" i="2"/>
  <c r="K178" i="2" s="1"/>
  <c r="G178" i="2"/>
  <c r="H178" i="2" s="1"/>
  <c r="J177" i="2"/>
  <c r="K177" i="2" s="1"/>
  <c r="G177" i="2"/>
  <c r="H177" i="2" s="1"/>
  <c r="J176" i="2"/>
  <c r="K176" i="2" s="1"/>
  <c r="G176" i="2"/>
  <c r="H176" i="2" s="1"/>
  <c r="J175" i="2"/>
  <c r="K175" i="2" s="1"/>
  <c r="G175" i="2"/>
  <c r="H175" i="2" s="1"/>
  <c r="J174" i="2"/>
  <c r="K174" i="2" s="1"/>
  <c r="G174" i="2"/>
  <c r="H174" i="2" s="1"/>
  <c r="J173" i="2"/>
  <c r="K173" i="2" s="1"/>
  <c r="G173" i="2"/>
  <c r="H173" i="2" s="1"/>
  <c r="J171" i="2"/>
  <c r="K171" i="2" s="1"/>
  <c r="G171" i="2"/>
  <c r="H171" i="2" s="1"/>
  <c r="J170" i="2"/>
  <c r="K170" i="2" s="1"/>
  <c r="G170" i="2"/>
  <c r="H170" i="2" s="1"/>
  <c r="J169" i="2"/>
  <c r="K169" i="2" s="1"/>
  <c r="G169" i="2"/>
  <c r="H169" i="2" s="1"/>
  <c r="J168" i="2"/>
  <c r="K168" i="2" s="1"/>
  <c r="G168" i="2"/>
  <c r="H168" i="2" s="1"/>
  <c r="J167" i="2"/>
  <c r="K167" i="2" s="1"/>
  <c r="G167" i="2"/>
  <c r="H167" i="2" s="1"/>
  <c r="J166" i="2"/>
  <c r="K166" i="2" s="1"/>
  <c r="G166" i="2"/>
  <c r="H166" i="2" s="1"/>
  <c r="J165" i="2"/>
  <c r="K165" i="2" s="1"/>
  <c r="G165" i="2"/>
  <c r="H165" i="2" s="1"/>
  <c r="J164" i="2"/>
  <c r="K164" i="2" s="1"/>
  <c r="G164" i="2"/>
  <c r="H164" i="2" s="1"/>
  <c r="J163" i="2"/>
  <c r="K163" i="2" s="1"/>
  <c r="G163" i="2"/>
  <c r="H163" i="2" s="1"/>
  <c r="J162" i="2"/>
  <c r="K162" i="2" s="1"/>
  <c r="G162" i="2"/>
  <c r="H162" i="2" s="1"/>
  <c r="J161" i="2"/>
  <c r="K161" i="2" s="1"/>
  <c r="G161" i="2"/>
  <c r="H161" i="2" s="1"/>
  <c r="J160" i="2"/>
  <c r="K160" i="2" s="1"/>
  <c r="G160" i="2"/>
  <c r="H160" i="2" s="1"/>
  <c r="J159" i="2"/>
  <c r="K159" i="2" s="1"/>
  <c r="G159" i="2"/>
  <c r="H159" i="2" s="1"/>
  <c r="J158" i="2"/>
  <c r="K158" i="2" s="1"/>
  <c r="G158" i="2"/>
  <c r="H158" i="2" s="1"/>
  <c r="J157" i="2"/>
  <c r="K157" i="2" s="1"/>
  <c r="G157" i="2"/>
  <c r="H157" i="2" s="1"/>
  <c r="J156" i="2"/>
  <c r="K156" i="2" s="1"/>
  <c r="G156" i="2"/>
  <c r="H156" i="2" s="1"/>
  <c r="J155" i="2"/>
  <c r="K155" i="2" s="1"/>
  <c r="G155" i="2"/>
  <c r="H155" i="2" s="1"/>
  <c r="J154" i="2"/>
  <c r="K154" i="2" s="1"/>
  <c r="G154" i="2"/>
  <c r="H154" i="2" s="1"/>
  <c r="J153" i="2"/>
  <c r="K153" i="2" s="1"/>
  <c r="G153" i="2"/>
  <c r="H153" i="2" s="1"/>
  <c r="J152" i="2"/>
  <c r="K152" i="2" s="1"/>
  <c r="G152" i="2"/>
  <c r="H152" i="2" s="1"/>
  <c r="J151" i="2"/>
  <c r="K151" i="2" s="1"/>
  <c r="G151" i="2"/>
  <c r="H151" i="2" s="1"/>
  <c r="J150" i="2"/>
  <c r="K150" i="2" s="1"/>
  <c r="G150" i="2"/>
  <c r="H150" i="2" s="1"/>
  <c r="J149" i="2"/>
  <c r="K149" i="2" s="1"/>
  <c r="G149" i="2"/>
  <c r="H149" i="2" s="1"/>
  <c r="J148" i="2"/>
  <c r="K148" i="2" s="1"/>
  <c r="G148" i="2"/>
  <c r="H148" i="2" s="1"/>
  <c r="J147" i="2"/>
  <c r="K147" i="2" s="1"/>
  <c r="G147" i="2"/>
  <c r="H147" i="2" s="1"/>
  <c r="J146" i="2"/>
  <c r="K146" i="2" s="1"/>
  <c r="G146" i="2"/>
  <c r="H146" i="2" s="1"/>
  <c r="J145" i="2"/>
  <c r="K145" i="2" s="1"/>
  <c r="G145" i="2"/>
  <c r="H145" i="2" s="1"/>
  <c r="J144" i="2"/>
  <c r="K144" i="2" s="1"/>
  <c r="G144" i="2"/>
  <c r="H144" i="2" s="1"/>
  <c r="J143" i="2"/>
  <c r="K143" i="2" s="1"/>
  <c r="G143" i="2"/>
  <c r="H143" i="2" s="1"/>
  <c r="J142" i="2"/>
  <c r="K142" i="2" s="1"/>
  <c r="G142" i="2"/>
  <c r="H142" i="2" s="1"/>
  <c r="J141" i="2"/>
  <c r="K141" i="2" s="1"/>
  <c r="G141" i="2"/>
  <c r="H141" i="2" s="1"/>
  <c r="J140" i="2"/>
  <c r="K140" i="2" s="1"/>
  <c r="G140" i="2"/>
  <c r="H140" i="2" s="1"/>
  <c r="J139" i="2"/>
  <c r="K139" i="2" s="1"/>
  <c r="G139" i="2"/>
  <c r="H139" i="2" s="1"/>
  <c r="J138" i="2"/>
  <c r="K138" i="2" s="1"/>
  <c r="G138" i="2"/>
  <c r="H138" i="2" s="1"/>
  <c r="J137" i="2"/>
  <c r="K137" i="2" s="1"/>
  <c r="G137" i="2"/>
  <c r="H137" i="2" s="1"/>
  <c r="J136" i="2"/>
  <c r="K136" i="2" s="1"/>
  <c r="G136" i="2"/>
  <c r="H136" i="2" s="1"/>
  <c r="J135" i="2"/>
  <c r="K135" i="2" s="1"/>
  <c r="G135" i="2"/>
  <c r="H135" i="2" s="1"/>
  <c r="J134" i="2"/>
  <c r="K134" i="2" s="1"/>
  <c r="G134" i="2"/>
  <c r="H134" i="2" s="1"/>
  <c r="J133" i="2"/>
  <c r="K133" i="2" s="1"/>
  <c r="G133" i="2"/>
  <c r="H133" i="2" s="1"/>
  <c r="J132" i="2"/>
  <c r="K132" i="2" s="1"/>
  <c r="G132" i="2"/>
  <c r="H132" i="2" s="1"/>
  <c r="J131" i="2"/>
  <c r="K131" i="2" s="1"/>
  <c r="G131" i="2"/>
  <c r="H131" i="2" s="1"/>
  <c r="J130" i="2"/>
  <c r="K130" i="2" s="1"/>
  <c r="G130" i="2"/>
  <c r="H130" i="2" s="1"/>
  <c r="J129" i="2"/>
  <c r="K129" i="2" s="1"/>
  <c r="G129" i="2"/>
  <c r="H129" i="2" s="1"/>
  <c r="J128" i="2"/>
  <c r="K128" i="2" s="1"/>
  <c r="G128" i="2"/>
  <c r="H128" i="2" s="1"/>
  <c r="J127" i="2"/>
  <c r="K127" i="2" s="1"/>
  <c r="G127" i="2"/>
  <c r="H127" i="2" s="1"/>
  <c r="J126" i="2"/>
  <c r="K126" i="2" s="1"/>
  <c r="G126" i="2"/>
  <c r="H126" i="2" s="1"/>
  <c r="J125" i="2"/>
  <c r="K125" i="2" s="1"/>
  <c r="G125" i="2"/>
  <c r="H125" i="2" s="1"/>
  <c r="J124" i="2"/>
  <c r="K124" i="2" s="1"/>
  <c r="G124" i="2"/>
  <c r="H124" i="2" s="1"/>
  <c r="J123" i="2"/>
  <c r="K123" i="2" s="1"/>
  <c r="G123" i="2"/>
  <c r="H123" i="2" s="1"/>
  <c r="J122" i="2"/>
  <c r="K122" i="2" s="1"/>
  <c r="G122" i="2"/>
  <c r="H122" i="2" s="1"/>
  <c r="J121" i="2"/>
  <c r="K121" i="2" s="1"/>
  <c r="G121" i="2"/>
  <c r="H121" i="2" s="1"/>
  <c r="J120" i="2"/>
  <c r="K120" i="2" s="1"/>
  <c r="G120" i="2"/>
  <c r="H120" i="2" s="1"/>
  <c r="J119" i="2"/>
  <c r="K119" i="2" s="1"/>
  <c r="G119" i="2"/>
  <c r="H119" i="2" s="1"/>
  <c r="J118" i="2"/>
  <c r="K118" i="2" s="1"/>
  <c r="G118" i="2"/>
  <c r="H118" i="2" s="1"/>
  <c r="J117" i="2"/>
  <c r="K117" i="2" s="1"/>
  <c r="G117" i="2"/>
  <c r="H117" i="2" s="1"/>
  <c r="J116" i="2"/>
  <c r="K116" i="2" s="1"/>
  <c r="G116" i="2"/>
  <c r="H116" i="2" s="1"/>
  <c r="J115" i="2"/>
  <c r="K115" i="2" s="1"/>
  <c r="G115" i="2"/>
  <c r="H115" i="2" s="1"/>
  <c r="J114" i="2"/>
  <c r="K114" i="2" s="1"/>
  <c r="G114" i="2"/>
  <c r="H114" i="2" s="1"/>
  <c r="J113" i="2"/>
  <c r="K113" i="2" s="1"/>
  <c r="G113" i="2"/>
  <c r="H113" i="2" s="1"/>
  <c r="J112" i="2"/>
  <c r="K112" i="2" s="1"/>
  <c r="G112" i="2"/>
  <c r="H112" i="2" s="1"/>
  <c r="J111" i="2"/>
  <c r="K111" i="2" s="1"/>
  <c r="G111" i="2"/>
  <c r="H111" i="2" s="1"/>
  <c r="J110" i="2"/>
  <c r="K110" i="2" s="1"/>
  <c r="G110" i="2"/>
  <c r="H110" i="2" s="1"/>
  <c r="J109" i="2"/>
  <c r="K109" i="2" s="1"/>
  <c r="G109" i="2"/>
  <c r="H109" i="2" s="1"/>
  <c r="J108" i="2"/>
  <c r="K108" i="2" s="1"/>
  <c r="G108" i="2"/>
  <c r="H108" i="2" s="1"/>
  <c r="J107" i="2"/>
  <c r="K107" i="2" s="1"/>
  <c r="G107" i="2"/>
  <c r="H107" i="2" s="1"/>
  <c r="J106" i="2"/>
  <c r="K106" i="2" s="1"/>
  <c r="G106" i="2"/>
  <c r="H106" i="2" s="1"/>
  <c r="J105" i="2"/>
  <c r="K105" i="2" s="1"/>
  <c r="G105" i="2"/>
  <c r="H105" i="2" s="1"/>
  <c r="J104" i="2"/>
  <c r="K104" i="2" s="1"/>
  <c r="G104" i="2"/>
  <c r="H104" i="2" s="1"/>
  <c r="J103" i="2"/>
  <c r="K103" i="2" s="1"/>
  <c r="G103" i="2"/>
  <c r="H103" i="2" s="1"/>
  <c r="J102" i="2"/>
  <c r="K102" i="2" s="1"/>
  <c r="G102" i="2"/>
  <c r="H102" i="2" s="1"/>
  <c r="J101" i="2"/>
  <c r="K101" i="2" s="1"/>
  <c r="G101" i="2"/>
  <c r="H101" i="2" s="1"/>
  <c r="J100" i="2"/>
  <c r="K100" i="2" s="1"/>
  <c r="G100" i="2"/>
  <c r="H100" i="2" s="1"/>
  <c r="J99" i="2"/>
  <c r="K99" i="2" s="1"/>
  <c r="G99" i="2"/>
  <c r="H99" i="2" s="1"/>
  <c r="J98" i="2"/>
  <c r="K98" i="2" s="1"/>
  <c r="G98" i="2"/>
  <c r="H98" i="2" s="1"/>
  <c r="J97" i="2"/>
  <c r="K97" i="2" s="1"/>
  <c r="G97" i="2"/>
  <c r="H97" i="2" s="1"/>
  <c r="J96" i="2"/>
  <c r="K96" i="2" s="1"/>
  <c r="G96" i="2"/>
  <c r="H96" i="2" s="1"/>
  <c r="J95" i="2"/>
  <c r="K95" i="2" s="1"/>
  <c r="G95" i="2"/>
  <c r="H95" i="2" s="1"/>
  <c r="J94" i="2"/>
  <c r="K94" i="2" s="1"/>
  <c r="G94" i="2"/>
  <c r="H94" i="2" s="1"/>
  <c r="J93" i="2"/>
  <c r="K93" i="2" s="1"/>
  <c r="G93" i="2"/>
  <c r="H93" i="2" s="1"/>
  <c r="J92" i="2"/>
  <c r="K92" i="2" s="1"/>
  <c r="G92" i="2"/>
  <c r="H92" i="2" s="1"/>
  <c r="J91" i="2"/>
  <c r="K91" i="2" s="1"/>
  <c r="G91" i="2"/>
  <c r="H91" i="2" s="1"/>
  <c r="J90" i="2"/>
  <c r="K90" i="2" s="1"/>
  <c r="G90" i="2"/>
  <c r="H90" i="2" s="1"/>
  <c r="J89" i="2"/>
  <c r="K89" i="2" s="1"/>
  <c r="G89" i="2"/>
  <c r="H89" i="2" s="1"/>
  <c r="J88" i="2"/>
  <c r="K88" i="2" s="1"/>
  <c r="G88" i="2"/>
  <c r="H88" i="2" s="1"/>
  <c r="J87" i="2"/>
  <c r="K87" i="2" s="1"/>
  <c r="G87" i="2"/>
  <c r="H87" i="2" s="1"/>
  <c r="J86" i="2"/>
  <c r="K86" i="2" s="1"/>
  <c r="G86" i="2"/>
  <c r="H86" i="2" s="1"/>
  <c r="J85" i="2"/>
  <c r="K85" i="2" s="1"/>
  <c r="G85" i="2"/>
  <c r="H85" i="2" s="1"/>
  <c r="J84" i="2"/>
  <c r="K84" i="2" s="1"/>
  <c r="G84" i="2"/>
  <c r="H84" i="2" s="1"/>
  <c r="J83" i="2"/>
  <c r="K83" i="2" s="1"/>
  <c r="G83" i="2"/>
  <c r="H83" i="2" s="1"/>
  <c r="J82" i="2"/>
  <c r="K82" i="2" s="1"/>
  <c r="G82" i="2"/>
  <c r="H82" i="2" s="1"/>
  <c r="J81" i="2"/>
  <c r="K81" i="2" s="1"/>
  <c r="G81" i="2"/>
  <c r="H81" i="2" s="1"/>
  <c r="J80" i="2"/>
  <c r="K80" i="2" s="1"/>
  <c r="G80" i="2"/>
  <c r="H80" i="2" s="1"/>
  <c r="J79" i="2"/>
  <c r="K79" i="2" s="1"/>
  <c r="G79" i="2"/>
  <c r="H79" i="2" s="1"/>
  <c r="J78" i="2"/>
  <c r="K78" i="2" s="1"/>
  <c r="G78" i="2"/>
  <c r="H78" i="2" s="1"/>
  <c r="J77" i="2"/>
  <c r="K77" i="2" s="1"/>
  <c r="G77" i="2"/>
  <c r="H77" i="2" s="1"/>
  <c r="J76" i="2"/>
  <c r="K76" i="2" s="1"/>
  <c r="G76" i="2"/>
  <c r="H76" i="2" s="1"/>
  <c r="J75" i="2"/>
  <c r="K75" i="2" s="1"/>
  <c r="G75" i="2"/>
  <c r="H75" i="2" s="1"/>
  <c r="J74" i="2"/>
  <c r="K74" i="2" s="1"/>
  <c r="G74" i="2"/>
  <c r="H74" i="2" s="1"/>
  <c r="J73" i="2"/>
  <c r="K73" i="2" s="1"/>
  <c r="G73" i="2"/>
  <c r="H73" i="2" s="1"/>
  <c r="J72" i="2"/>
  <c r="K72" i="2" s="1"/>
  <c r="G72" i="2"/>
  <c r="H72" i="2" s="1"/>
  <c r="J71" i="2"/>
  <c r="K71" i="2" s="1"/>
  <c r="G71" i="2"/>
  <c r="H71" i="2" s="1"/>
  <c r="J70" i="2"/>
  <c r="K70" i="2" s="1"/>
  <c r="G70" i="2"/>
  <c r="H70" i="2" s="1"/>
  <c r="J69" i="2"/>
  <c r="K69" i="2" s="1"/>
  <c r="G69" i="2"/>
  <c r="H69" i="2" s="1"/>
  <c r="J68" i="2"/>
  <c r="K68" i="2" s="1"/>
  <c r="G68" i="2"/>
  <c r="H68" i="2" s="1"/>
  <c r="J67" i="2"/>
  <c r="K67" i="2" s="1"/>
  <c r="G67" i="2"/>
  <c r="H67" i="2" s="1"/>
  <c r="J66" i="2"/>
  <c r="K66" i="2" s="1"/>
  <c r="G66" i="2"/>
  <c r="H66" i="2" s="1"/>
  <c r="J65" i="2"/>
  <c r="K65" i="2" s="1"/>
  <c r="G65" i="2"/>
  <c r="H65" i="2" s="1"/>
  <c r="J64" i="2"/>
  <c r="K64" i="2" s="1"/>
  <c r="G64" i="2"/>
  <c r="H64" i="2" s="1"/>
  <c r="J63" i="2"/>
  <c r="K63" i="2" s="1"/>
  <c r="G63" i="2"/>
  <c r="H63" i="2" s="1"/>
  <c r="J62" i="2"/>
  <c r="K62" i="2" s="1"/>
  <c r="G62" i="2"/>
  <c r="H62" i="2" s="1"/>
  <c r="J61" i="2"/>
  <c r="K61" i="2" s="1"/>
  <c r="G61" i="2"/>
  <c r="H61" i="2" s="1"/>
  <c r="J60" i="2"/>
  <c r="K60" i="2" s="1"/>
  <c r="G60" i="2"/>
  <c r="H60" i="2" s="1"/>
  <c r="J59" i="2"/>
  <c r="K59" i="2" s="1"/>
  <c r="G59" i="2"/>
  <c r="H59" i="2" s="1"/>
  <c r="J58" i="2"/>
  <c r="K58" i="2" s="1"/>
  <c r="G58" i="2"/>
  <c r="H58" i="2" s="1"/>
  <c r="J57" i="2"/>
  <c r="K57" i="2" s="1"/>
  <c r="G57" i="2"/>
  <c r="H57" i="2" s="1"/>
  <c r="J56" i="2"/>
  <c r="K56" i="2" s="1"/>
  <c r="G56" i="2"/>
  <c r="H56" i="2" s="1"/>
  <c r="J55" i="2"/>
  <c r="K55" i="2" s="1"/>
  <c r="G55" i="2"/>
  <c r="H55" i="2" s="1"/>
  <c r="J54" i="2"/>
  <c r="K54" i="2" s="1"/>
  <c r="G54" i="2"/>
  <c r="H54" i="2" s="1"/>
  <c r="J53" i="2"/>
  <c r="K53" i="2" s="1"/>
  <c r="G53" i="2"/>
  <c r="H53" i="2" s="1"/>
  <c r="J52" i="2"/>
  <c r="K52" i="2" s="1"/>
  <c r="G52" i="2"/>
  <c r="H52" i="2" s="1"/>
  <c r="J51" i="2"/>
  <c r="K51" i="2" s="1"/>
  <c r="G51" i="2"/>
  <c r="H51" i="2" s="1"/>
  <c r="J50" i="2"/>
  <c r="K50" i="2" s="1"/>
  <c r="G50" i="2"/>
  <c r="H50" i="2" s="1"/>
  <c r="J49" i="2"/>
  <c r="K49" i="2" s="1"/>
  <c r="G49" i="2"/>
  <c r="H49" i="2" s="1"/>
  <c r="J48" i="2"/>
  <c r="K48" i="2" s="1"/>
  <c r="G48" i="2"/>
  <c r="H48" i="2" s="1"/>
  <c r="J47" i="2"/>
  <c r="K47" i="2" s="1"/>
  <c r="G47" i="2"/>
  <c r="H47" i="2" s="1"/>
  <c r="J46" i="2"/>
  <c r="K46" i="2" s="1"/>
  <c r="G46" i="2"/>
  <c r="H46" i="2" s="1"/>
  <c r="J45" i="2"/>
  <c r="K45" i="2" s="1"/>
  <c r="G45" i="2"/>
  <c r="H45" i="2" s="1"/>
  <c r="J44" i="2"/>
  <c r="K44" i="2" s="1"/>
  <c r="G44" i="2"/>
  <c r="H44" i="2" s="1"/>
  <c r="J43" i="2"/>
  <c r="K43" i="2" s="1"/>
  <c r="G43" i="2"/>
  <c r="H43" i="2" s="1"/>
  <c r="J42" i="2"/>
  <c r="K42" i="2" s="1"/>
  <c r="G42" i="2"/>
  <c r="H42" i="2" s="1"/>
  <c r="J41" i="2"/>
  <c r="K41" i="2" s="1"/>
  <c r="G41" i="2"/>
  <c r="H41" i="2" s="1"/>
  <c r="J40" i="2"/>
  <c r="K40" i="2" s="1"/>
  <c r="G40" i="2"/>
  <c r="H40" i="2" s="1"/>
  <c r="J39" i="2"/>
  <c r="K39" i="2" s="1"/>
  <c r="G39" i="2"/>
  <c r="H39" i="2" s="1"/>
  <c r="J38" i="2"/>
  <c r="K38" i="2" s="1"/>
  <c r="G38" i="2"/>
  <c r="H38" i="2" s="1"/>
  <c r="J37" i="2"/>
  <c r="K37" i="2" s="1"/>
  <c r="G37" i="2"/>
  <c r="H37" i="2" s="1"/>
  <c r="J36" i="2"/>
  <c r="K36" i="2" s="1"/>
  <c r="G36" i="2"/>
  <c r="H36" i="2" s="1"/>
  <c r="J35" i="2"/>
  <c r="K35" i="2" s="1"/>
  <c r="H35" i="2"/>
  <c r="G35" i="2"/>
  <c r="J34" i="2"/>
  <c r="K34" i="2" s="1"/>
  <c r="G34" i="2"/>
  <c r="H34" i="2" s="1"/>
  <c r="J33" i="2"/>
  <c r="K33" i="2" s="1"/>
  <c r="G33" i="2"/>
  <c r="H33" i="2" s="1"/>
  <c r="K32" i="2"/>
  <c r="J32" i="2"/>
  <c r="G32" i="2"/>
  <c r="H32" i="2" s="1"/>
  <c r="J31" i="2"/>
  <c r="K31" i="2" s="1"/>
  <c r="G31" i="2"/>
  <c r="H31" i="2" s="1"/>
  <c r="J30" i="2"/>
  <c r="K30" i="2" s="1"/>
  <c r="G30" i="2"/>
  <c r="H30" i="2" s="1"/>
  <c r="J29" i="2"/>
  <c r="K29" i="2" s="1"/>
  <c r="G29" i="2"/>
  <c r="H29" i="2" s="1"/>
  <c r="J28" i="2"/>
  <c r="K28" i="2" s="1"/>
  <c r="G28" i="2"/>
  <c r="H28" i="2" s="1"/>
  <c r="J27" i="2"/>
  <c r="K27" i="2" s="1"/>
  <c r="G27" i="2"/>
  <c r="H27" i="2" s="1"/>
  <c r="J26" i="2"/>
  <c r="K26" i="2" s="1"/>
  <c r="G26" i="2"/>
  <c r="H26" i="2" s="1"/>
  <c r="J25" i="2"/>
  <c r="K25" i="2" s="1"/>
  <c r="G25" i="2"/>
  <c r="H25" i="2" s="1"/>
  <c r="J24" i="2"/>
  <c r="K24" i="2" s="1"/>
  <c r="G24" i="2"/>
  <c r="H24" i="2" s="1"/>
  <c r="J23" i="2"/>
  <c r="K23" i="2" s="1"/>
  <c r="G23" i="2"/>
  <c r="H23" i="2" s="1"/>
  <c r="J22" i="2"/>
  <c r="K22" i="2" s="1"/>
  <c r="G22" i="2"/>
  <c r="H22" i="2" s="1"/>
  <c r="J21" i="2"/>
  <c r="K21" i="2" s="1"/>
  <c r="G21" i="2"/>
  <c r="H21" i="2" s="1"/>
  <c r="J20" i="2"/>
  <c r="K20" i="2" s="1"/>
  <c r="G20" i="2"/>
  <c r="H20" i="2" s="1"/>
  <c r="J19" i="2"/>
  <c r="K19" i="2" s="1"/>
  <c r="G19" i="2"/>
  <c r="H19" i="2" s="1"/>
  <c r="J18" i="2"/>
  <c r="K18" i="2" s="1"/>
  <c r="G18" i="2"/>
  <c r="H18" i="2" s="1"/>
  <c r="J17" i="2"/>
  <c r="K17" i="2" s="1"/>
  <c r="G17" i="2"/>
  <c r="H17" i="2" s="1"/>
  <c r="J16" i="2"/>
  <c r="K16" i="2" s="1"/>
  <c r="G16" i="2"/>
  <c r="H16" i="2" s="1"/>
  <c r="J15" i="2"/>
  <c r="K15" i="2" s="1"/>
  <c r="G15" i="2"/>
  <c r="H15" i="2" s="1"/>
  <c r="J14" i="2"/>
  <c r="K14" i="2" s="1"/>
  <c r="G14" i="2"/>
  <c r="H14" i="2" s="1"/>
  <c r="J13" i="2"/>
  <c r="K13" i="2" s="1"/>
  <c r="G13" i="2"/>
  <c r="H13" i="2" s="1"/>
  <c r="J12" i="2"/>
  <c r="K12" i="2" s="1"/>
  <c r="G12" i="2"/>
  <c r="H12" i="2" s="1"/>
  <c r="J11" i="2"/>
  <c r="K11" i="2" s="1"/>
  <c r="G11" i="2"/>
  <c r="H11" i="2" s="1"/>
  <c r="J10" i="2"/>
  <c r="K10" i="2" s="1"/>
  <c r="G10" i="2"/>
  <c r="H10" i="2" s="1"/>
  <c r="J9" i="2"/>
  <c r="K9" i="2" s="1"/>
  <c r="G9" i="2"/>
  <c r="H9" i="2" s="1"/>
  <c r="J8" i="2"/>
  <c r="K8" i="2" s="1"/>
  <c r="G8" i="2"/>
  <c r="H8" i="2" s="1"/>
  <c r="J7" i="2"/>
  <c r="K7" i="2" s="1"/>
  <c r="G7" i="2"/>
  <c r="H7" i="2" s="1"/>
  <c r="J6" i="2"/>
  <c r="K6" i="2" s="1"/>
  <c r="G6" i="2"/>
  <c r="H6" i="2" s="1"/>
  <c r="J591" i="1"/>
  <c r="K591" i="1" s="1"/>
  <c r="G591" i="1"/>
  <c r="H591" i="1" s="1"/>
  <c r="J590" i="1"/>
  <c r="K590" i="1" s="1"/>
  <c r="G590" i="1"/>
  <c r="H590" i="1" s="1"/>
  <c r="J589" i="1"/>
  <c r="K589" i="1" s="1"/>
  <c r="G589" i="1"/>
  <c r="H589" i="1" s="1"/>
  <c r="J588" i="1"/>
  <c r="K588" i="1" s="1"/>
  <c r="G588" i="1"/>
  <c r="H588" i="1" s="1"/>
  <c r="J587" i="1"/>
  <c r="K587" i="1" s="1"/>
  <c r="G587" i="1"/>
  <c r="H587" i="1" s="1"/>
  <c r="J586" i="1"/>
  <c r="K586" i="1" s="1"/>
  <c r="G586" i="1"/>
  <c r="H586" i="1" s="1"/>
  <c r="J585" i="1"/>
  <c r="K585" i="1" s="1"/>
  <c r="G585" i="1"/>
  <c r="H585" i="1" s="1"/>
  <c r="J584" i="1"/>
  <c r="K584" i="1" s="1"/>
  <c r="G584" i="1"/>
  <c r="H584" i="1" s="1"/>
  <c r="J583" i="1"/>
  <c r="K583" i="1" s="1"/>
  <c r="G583" i="1"/>
  <c r="H583" i="1" s="1"/>
  <c r="J582" i="1"/>
  <c r="K582" i="1" s="1"/>
  <c r="G582" i="1"/>
  <c r="H582" i="1" s="1"/>
  <c r="J581" i="1"/>
  <c r="K581" i="1" s="1"/>
  <c r="G581" i="1"/>
  <c r="H581" i="1" s="1"/>
  <c r="J580" i="1"/>
  <c r="K580" i="1" s="1"/>
  <c r="G580" i="1"/>
  <c r="H580" i="1" s="1"/>
  <c r="J579" i="1"/>
  <c r="K579" i="1" s="1"/>
  <c r="G579" i="1"/>
  <c r="H579" i="1" s="1"/>
  <c r="J578" i="1"/>
  <c r="K578" i="1" s="1"/>
  <c r="G578" i="1"/>
  <c r="H578" i="1" s="1"/>
  <c r="J577" i="1"/>
  <c r="K577" i="1" s="1"/>
  <c r="G577" i="1"/>
  <c r="H577" i="1" s="1"/>
  <c r="J576" i="1"/>
  <c r="K576" i="1" s="1"/>
  <c r="G576" i="1"/>
  <c r="H576" i="1" s="1"/>
  <c r="J575" i="1"/>
  <c r="K575" i="1" s="1"/>
  <c r="G575" i="1"/>
  <c r="H575" i="1" s="1"/>
  <c r="J574" i="1"/>
  <c r="K574" i="1" s="1"/>
  <c r="G574" i="1"/>
  <c r="H574" i="1" s="1"/>
  <c r="J573" i="1"/>
  <c r="K573" i="1" s="1"/>
  <c r="G573" i="1"/>
  <c r="H573" i="1" s="1"/>
  <c r="J572" i="1"/>
  <c r="K572" i="1" s="1"/>
  <c r="G572" i="1"/>
  <c r="H572" i="1" s="1"/>
  <c r="J571" i="1"/>
  <c r="K571" i="1" s="1"/>
  <c r="G571" i="1"/>
  <c r="H571" i="1" s="1"/>
  <c r="J570" i="1"/>
  <c r="K570" i="1" s="1"/>
  <c r="G570" i="1"/>
  <c r="H570" i="1" s="1"/>
  <c r="J569" i="1"/>
  <c r="K569" i="1" s="1"/>
  <c r="G569" i="1"/>
  <c r="H569" i="1" s="1"/>
  <c r="J568" i="1"/>
  <c r="K568" i="1" s="1"/>
  <c r="G568" i="1"/>
  <c r="H568" i="1" s="1"/>
  <c r="J567" i="1"/>
  <c r="K567" i="1" s="1"/>
  <c r="G567" i="1"/>
  <c r="H567" i="1" s="1"/>
  <c r="J566" i="1"/>
  <c r="K566" i="1" s="1"/>
  <c r="G566" i="1"/>
  <c r="H566" i="1" s="1"/>
  <c r="J565" i="1"/>
  <c r="K565" i="1" s="1"/>
  <c r="G565" i="1"/>
  <c r="H565" i="1" s="1"/>
  <c r="J564" i="1"/>
  <c r="K564" i="1" s="1"/>
  <c r="G564" i="1"/>
  <c r="H564" i="1" s="1"/>
  <c r="J563" i="1"/>
  <c r="K563" i="1" s="1"/>
  <c r="G563" i="1"/>
  <c r="H563" i="1" s="1"/>
  <c r="J562" i="1"/>
  <c r="K562" i="1" s="1"/>
  <c r="G562" i="1"/>
  <c r="H562" i="1" s="1"/>
  <c r="J561" i="1"/>
  <c r="K561" i="1" s="1"/>
  <c r="G561" i="1"/>
  <c r="H561" i="1" s="1"/>
  <c r="J560" i="1"/>
  <c r="K560" i="1" s="1"/>
  <c r="G560" i="1"/>
  <c r="H560" i="1" s="1"/>
  <c r="J559" i="1"/>
  <c r="K559" i="1" s="1"/>
  <c r="G559" i="1"/>
  <c r="H559" i="1" s="1"/>
  <c r="J558" i="1"/>
  <c r="K558" i="1" s="1"/>
  <c r="G558" i="1"/>
  <c r="H558" i="1" s="1"/>
  <c r="J557" i="1"/>
  <c r="K557" i="1" s="1"/>
  <c r="G557" i="1"/>
  <c r="H557" i="1" s="1"/>
  <c r="J556" i="1"/>
  <c r="K556" i="1" s="1"/>
  <c r="G556" i="1"/>
  <c r="H556" i="1" s="1"/>
  <c r="J555" i="1"/>
  <c r="K555" i="1" s="1"/>
  <c r="G555" i="1"/>
  <c r="H555" i="1" s="1"/>
  <c r="J554" i="1"/>
  <c r="K554" i="1" s="1"/>
  <c r="G554" i="1"/>
  <c r="H554" i="1" s="1"/>
  <c r="J553" i="1"/>
  <c r="K553" i="1" s="1"/>
  <c r="G553" i="1"/>
  <c r="H553" i="1" s="1"/>
  <c r="J552" i="1"/>
  <c r="K552" i="1" s="1"/>
  <c r="G552" i="1"/>
  <c r="H552" i="1" s="1"/>
  <c r="J551" i="1"/>
  <c r="K551" i="1" s="1"/>
  <c r="G551" i="1"/>
  <c r="H551" i="1" s="1"/>
  <c r="J550" i="1"/>
  <c r="K550" i="1" s="1"/>
  <c r="G550" i="1"/>
  <c r="H550" i="1" s="1"/>
  <c r="J549" i="1"/>
  <c r="K549" i="1" s="1"/>
  <c r="G549" i="1"/>
  <c r="H549" i="1" s="1"/>
  <c r="J548" i="1"/>
  <c r="K548" i="1" s="1"/>
  <c r="G548" i="1"/>
  <c r="H548" i="1" s="1"/>
  <c r="J547" i="1"/>
  <c r="K547" i="1" s="1"/>
  <c r="G547" i="1"/>
  <c r="H547" i="1" s="1"/>
  <c r="J546" i="1"/>
  <c r="K546" i="1" s="1"/>
  <c r="G546" i="1"/>
  <c r="H546" i="1" s="1"/>
  <c r="J545" i="1"/>
  <c r="K545" i="1" s="1"/>
  <c r="G545" i="1"/>
  <c r="H545" i="1" s="1"/>
  <c r="J544" i="1"/>
  <c r="K544" i="1" s="1"/>
  <c r="G544" i="1"/>
  <c r="H544" i="1" s="1"/>
  <c r="J543" i="1"/>
  <c r="K543" i="1" s="1"/>
  <c r="G543" i="1"/>
  <c r="H543" i="1" s="1"/>
  <c r="J542" i="1"/>
  <c r="K542" i="1" s="1"/>
  <c r="G542" i="1"/>
  <c r="H542" i="1" s="1"/>
  <c r="J541" i="1"/>
  <c r="K541" i="1" s="1"/>
  <c r="G541" i="1"/>
  <c r="H541" i="1" s="1"/>
  <c r="J540" i="1"/>
  <c r="K540" i="1" s="1"/>
  <c r="G540" i="1"/>
  <c r="H540" i="1" s="1"/>
  <c r="J539" i="1"/>
  <c r="K539" i="1" s="1"/>
  <c r="G539" i="1"/>
  <c r="H539" i="1" s="1"/>
  <c r="J538" i="1"/>
  <c r="K538" i="1" s="1"/>
  <c r="G538" i="1"/>
  <c r="H538" i="1" s="1"/>
  <c r="J537" i="1"/>
  <c r="K537" i="1" s="1"/>
  <c r="G537" i="1"/>
  <c r="H537" i="1" s="1"/>
  <c r="J536" i="1"/>
  <c r="K536" i="1" s="1"/>
  <c r="G536" i="1"/>
  <c r="H536" i="1" s="1"/>
  <c r="J535" i="1"/>
  <c r="K535" i="1" s="1"/>
  <c r="G535" i="1"/>
  <c r="H535" i="1" s="1"/>
  <c r="J534" i="1"/>
  <c r="K534" i="1" s="1"/>
  <c r="G534" i="1"/>
  <c r="H534" i="1" s="1"/>
  <c r="J533" i="1"/>
  <c r="K533" i="1" s="1"/>
  <c r="G533" i="1"/>
  <c r="H533" i="1" s="1"/>
  <c r="J532" i="1"/>
  <c r="K532" i="1" s="1"/>
  <c r="G532" i="1"/>
  <c r="H532" i="1" s="1"/>
  <c r="J531" i="1"/>
  <c r="K531" i="1" s="1"/>
  <c r="G531" i="1"/>
  <c r="H531" i="1" s="1"/>
  <c r="J530" i="1"/>
  <c r="K530" i="1" s="1"/>
  <c r="G530" i="1"/>
  <c r="H530" i="1" s="1"/>
  <c r="J529" i="1"/>
  <c r="K529" i="1" s="1"/>
  <c r="G529" i="1"/>
  <c r="H529" i="1" s="1"/>
  <c r="J528" i="1"/>
  <c r="K528" i="1" s="1"/>
  <c r="G528" i="1"/>
  <c r="H528" i="1" s="1"/>
  <c r="J527" i="1"/>
  <c r="K527" i="1" s="1"/>
  <c r="G527" i="1"/>
  <c r="H527" i="1" s="1"/>
  <c r="J526" i="1"/>
  <c r="K526" i="1" s="1"/>
  <c r="G526" i="1"/>
  <c r="H526" i="1" s="1"/>
  <c r="J525" i="1"/>
  <c r="K525" i="1" s="1"/>
  <c r="G525" i="1"/>
  <c r="H525" i="1" s="1"/>
  <c r="J524" i="1"/>
  <c r="K524" i="1" s="1"/>
  <c r="G524" i="1"/>
  <c r="H524" i="1" s="1"/>
  <c r="J523" i="1"/>
  <c r="K523" i="1" s="1"/>
  <c r="G523" i="1"/>
  <c r="H523" i="1" s="1"/>
  <c r="J522" i="1"/>
  <c r="K522" i="1" s="1"/>
  <c r="G522" i="1"/>
  <c r="H522" i="1" s="1"/>
  <c r="J521" i="1"/>
  <c r="K521" i="1" s="1"/>
  <c r="G521" i="1"/>
  <c r="H521" i="1" s="1"/>
  <c r="J520" i="1"/>
  <c r="K520" i="1" s="1"/>
  <c r="G520" i="1"/>
  <c r="H520" i="1" s="1"/>
  <c r="J519" i="1"/>
  <c r="K519" i="1" s="1"/>
  <c r="G519" i="1"/>
  <c r="H519" i="1" s="1"/>
  <c r="J518" i="1"/>
  <c r="K518" i="1" s="1"/>
  <c r="G518" i="1"/>
  <c r="H518" i="1" s="1"/>
  <c r="J517" i="1"/>
  <c r="K517" i="1" s="1"/>
  <c r="G517" i="1"/>
  <c r="H517" i="1" s="1"/>
  <c r="J516" i="1"/>
  <c r="K516" i="1" s="1"/>
  <c r="G516" i="1"/>
  <c r="H516" i="1" s="1"/>
  <c r="J515" i="1"/>
  <c r="K515" i="1" s="1"/>
  <c r="G515" i="1"/>
  <c r="H515" i="1" s="1"/>
  <c r="J514" i="1"/>
  <c r="K514" i="1" s="1"/>
  <c r="G514" i="1"/>
  <c r="H514" i="1" s="1"/>
  <c r="J513" i="1"/>
  <c r="K513" i="1" s="1"/>
  <c r="G513" i="1"/>
  <c r="H513" i="1" s="1"/>
  <c r="J512" i="1"/>
  <c r="K512" i="1" s="1"/>
  <c r="G512" i="1"/>
  <c r="H512" i="1" s="1"/>
  <c r="J511" i="1"/>
  <c r="K511" i="1" s="1"/>
  <c r="G511" i="1"/>
  <c r="H511" i="1" s="1"/>
  <c r="J510" i="1"/>
  <c r="K510" i="1" s="1"/>
  <c r="G510" i="1"/>
  <c r="H510" i="1" s="1"/>
  <c r="J509" i="1"/>
  <c r="K509" i="1" s="1"/>
  <c r="G509" i="1"/>
  <c r="H509" i="1" s="1"/>
  <c r="J508" i="1"/>
  <c r="K508" i="1" s="1"/>
  <c r="G508" i="1"/>
  <c r="H508" i="1" s="1"/>
  <c r="J507" i="1"/>
  <c r="K507" i="1" s="1"/>
  <c r="G507" i="1"/>
  <c r="H507" i="1" s="1"/>
  <c r="J506" i="1"/>
  <c r="K506" i="1" s="1"/>
  <c r="G506" i="1"/>
  <c r="H506" i="1" s="1"/>
  <c r="J505" i="1"/>
  <c r="K505" i="1" s="1"/>
  <c r="G505" i="1"/>
  <c r="H505" i="1" s="1"/>
  <c r="J504" i="1"/>
  <c r="K504" i="1" s="1"/>
  <c r="G504" i="1"/>
  <c r="H504" i="1" s="1"/>
  <c r="J503" i="1"/>
  <c r="K503" i="1" s="1"/>
  <c r="G503" i="1"/>
  <c r="H503" i="1" s="1"/>
  <c r="J502" i="1"/>
  <c r="K502" i="1" s="1"/>
  <c r="G502" i="1"/>
  <c r="H502" i="1" s="1"/>
  <c r="J501" i="1"/>
  <c r="K501" i="1" s="1"/>
  <c r="G501" i="1"/>
  <c r="H501" i="1" s="1"/>
  <c r="J500" i="1"/>
  <c r="K500" i="1" s="1"/>
  <c r="G500" i="1"/>
  <c r="H500" i="1" s="1"/>
  <c r="J499" i="1"/>
  <c r="K499" i="1" s="1"/>
  <c r="G499" i="1"/>
  <c r="H499" i="1" s="1"/>
  <c r="J498" i="1"/>
  <c r="K498" i="1" s="1"/>
  <c r="G498" i="1"/>
  <c r="H498" i="1" s="1"/>
  <c r="J497" i="1"/>
  <c r="K497" i="1" s="1"/>
  <c r="G497" i="1"/>
  <c r="H497" i="1" s="1"/>
  <c r="J496" i="1"/>
  <c r="K496" i="1" s="1"/>
  <c r="G496" i="1"/>
  <c r="H496" i="1" s="1"/>
  <c r="J495" i="1"/>
  <c r="K495" i="1" s="1"/>
  <c r="G495" i="1"/>
  <c r="H495" i="1" s="1"/>
  <c r="J494" i="1"/>
  <c r="K494" i="1" s="1"/>
  <c r="G494" i="1"/>
  <c r="H494" i="1" s="1"/>
  <c r="J493" i="1"/>
  <c r="K493" i="1" s="1"/>
  <c r="G493" i="1"/>
  <c r="H493" i="1" s="1"/>
  <c r="J492" i="1"/>
  <c r="K492" i="1" s="1"/>
  <c r="G492" i="1"/>
  <c r="H492" i="1" s="1"/>
  <c r="J491" i="1"/>
  <c r="K491" i="1" s="1"/>
  <c r="G491" i="1"/>
  <c r="H491" i="1" s="1"/>
  <c r="J490" i="1"/>
  <c r="K490" i="1" s="1"/>
  <c r="G490" i="1"/>
  <c r="H490" i="1" s="1"/>
  <c r="J489" i="1"/>
  <c r="K489" i="1" s="1"/>
  <c r="G489" i="1"/>
  <c r="H489" i="1" s="1"/>
  <c r="J488" i="1"/>
  <c r="K488" i="1" s="1"/>
  <c r="G488" i="1"/>
  <c r="H488" i="1" s="1"/>
  <c r="J487" i="1"/>
  <c r="K487" i="1" s="1"/>
  <c r="G487" i="1"/>
  <c r="H487" i="1" s="1"/>
  <c r="J486" i="1"/>
  <c r="K486" i="1" s="1"/>
  <c r="G486" i="1"/>
  <c r="H486" i="1" s="1"/>
  <c r="J485" i="1"/>
  <c r="K485" i="1" s="1"/>
  <c r="G485" i="1"/>
  <c r="H485" i="1" s="1"/>
  <c r="J484" i="1"/>
  <c r="K484" i="1" s="1"/>
  <c r="G484" i="1"/>
  <c r="H484" i="1" s="1"/>
  <c r="J483" i="1"/>
  <c r="K483" i="1" s="1"/>
  <c r="G483" i="1"/>
  <c r="H483" i="1" s="1"/>
  <c r="J482" i="1"/>
  <c r="K482" i="1" s="1"/>
  <c r="G482" i="1"/>
  <c r="H482" i="1" s="1"/>
  <c r="J481" i="1"/>
  <c r="K481" i="1" s="1"/>
  <c r="G481" i="1"/>
  <c r="H481" i="1" s="1"/>
  <c r="J480" i="1"/>
  <c r="K480" i="1" s="1"/>
  <c r="G480" i="1"/>
  <c r="H480" i="1" s="1"/>
  <c r="J479" i="1"/>
  <c r="K479" i="1" s="1"/>
  <c r="G479" i="1"/>
  <c r="H479" i="1" s="1"/>
  <c r="J478" i="1"/>
  <c r="K478" i="1" s="1"/>
  <c r="G478" i="1"/>
  <c r="H478" i="1" s="1"/>
  <c r="J477" i="1"/>
  <c r="K477" i="1" s="1"/>
  <c r="G477" i="1"/>
  <c r="H477" i="1" s="1"/>
  <c r="J476" i="1"/>
  <c r="K476" i="1" s="1"/>
  <c r="G476" i="1"/>
  <c r="H476" i="1" s="1"/>
  <c r="J475" i="1"/>
  <c r="K475" i="1" s="1"/>
  <c r="G475" i="1"/>
  <c r="H475" i="1" s="1"/>
  <c r="J474" i="1"/>
  <c r="K474" i="1" s="1"/>
  <c r="G474" i="1"/>
  <c r="H474" i="1" s="1"/>
  <c r="J473" i="1"/>
  <c r="K473" i="1" s="1"/>
  <c r="G473" i="1"/>
  <c r="H473" i="1" s="1"/>
  <c r="J472" i="1"/>
  <c r="K472" i="1" s="1"/>
  <c r="G472" i="1"/>
  <c r="H472" i="1" s="1"/>
  <c r="J471" i="1"/>
  <c r="K471" i="1" s="1"/>
  <c r="G471" i="1"/>
  <c r="H471" i="1" s="1"/>
  <c r="J470" i="1"/>
  <c r="K470" i="1" s="1"/>
  <c r="G470" i="1"/>
  <c r="H470" i="1" s="1"/>
  <c r="J469" i="1"/>
  <c r="K469" i="1" s="1"/>
  <c r="G469" i="1"/>
  <c r="H469" i="1" s="1"/>
  <c r="J468" i="1"/>
  <c r="K468" i="1" s="1"/>
  <c r="G468" i="1"/>
  <c r="H468" i="1" s="1"/>
  <c r="J467" i="1"/>
  <c r="K467" i="1" s="1"/>
  <c r="G467" i="1"/>
  <c r="H467" i="1" s="1"/>
  <c r="J466" i="1"/>
  <c r="K466" i="1" s="1"/>
  <c r="G466" i="1"/>
  <c r="H466" i="1" s="1"/>
  <c r="J465" i="1"/>
  <c r="K465" i="1" s="1"/>
  <c r="G465" i="1"/>
  <c r="H465" i="1" s="1"/>
  <c r="J464" i="1"/>
  <c r="K464" i="1" s="1"/>
  <c r="G464" i="1"/>
  <c r="H464" i="1" s="1"/>
  <c r="J463" i="1"/>
  <c r="K463" i="1" s="1"/>
  <c r="G463" i="1"/>
  <c r="H463" i="1" s="1"/>
  <c r="J462" i="1"/>
  <c r="K462" i="1" s="1"/>
  <c r="G462" i="1"/>
  <c r="H462" i="1" s="1"/>
  <c r="J461" i="1"/>
  <c r="K461" i="1" s="1"/>
  <c r="G461" i="1"/>
  <c r="H461" i="1" s="1"/>
  <c r="J460" i="1"/>
  <c r="K460" i="1" s="1"/>
  <c r="G460" i="1"/>
  <c r="H460" i="1" s="1"/>
  <c r="J459" i="1"/>
  <c r="K459" i="1" s="1"/>
  <c r="G459" i="1"/>
  <c r="H459" i="1" s="1"/>
  <c r="J458" i="1"/>
  <c r="K458" i="1" s="1"/>
  <c r="G458" i="1"/>
  <c r="H458" i="1" s="1"/>
  <c r="J457" i="1"/>
  <c r="K457" i="1" s="1"/>
  <c r="G457" i="1"/>
  <c r="H457" i="1" s="1"/>
  <c r="J456" i="1"/>
  <c r="K456" i="1" s="1"/>
  <c r="G456" i="1"/>
  <c r="H456" i="1" s="1"/>
  <c r="J455" i="1"/>
  <c r="K455" i="1" s="1"/>
  <c r="G455" i="1"/>
  <c r="H455" i="1" s="1"/>
  <c r="J454" i="1"/>
  <c r="K454" i="1" s="1"/>
  <c r="G454" i="1"/>
  <c r="H454" i="1" s="1"/>
  <c r="J453" i="1"/>
  <c r="K453" i="1" s="1"/>
  <c r="G453" i="1"/>
  <c r="H453" i="1" s="1"/>
  <c r="J452" i="1"/>
  <c r="K452" i="1" s="1"/>
  <c r="G452" i="1"/>
  <c r="H452" i="1" s="1"/>
  <c r="J451" i="1"/>
  <c r="K451" i="1" s="1"/>
  <c r="G451" i="1"/>
  <c r="H451" i="1" s="1"/>
  <c r="J450" i="1"/>
  <c r="K450" i="1" s="1"/>
  <c r="G450" i="1"/>
  <c r="H450" i="1" s="1"/>
  <c r="J449" i="1"/>
  <c r="K449" i="1" s="1"/>
  <c r="G449" i="1"/>
  <c r="H449" i="1" s="1"/>
  <c r="J448" i="1"/>
  <c r="K448" i="1" s="1"/>
  <c r="G448" i="1"/>
  <c r="H448" i="1" s="1"/>
  <c r="J447" i="1"/>
  <c r="K447" i="1" s="1"/>
  <c r="G447" i="1"/>
  <c r="H447" i="1" s="1"/>
  <c r="J446" i="1"/>
  <c r="K446" i="1" s="1"/>
  <c r="G446" i="1"/>
  <c r="H446" i="1" s="1"/>
  <c r="J445" i="1"/>
  <c r="K445" i="1" s="1"/>
  <c r="G445" i="1"/>
  <c r="H445" i="1" s="1"/>
  <c r="J444" i="1"/>
  <c r="K444" i="1" s="1"/>
  <c r="G444" i="1"/>
  <c r="H444" i="1" s="1"/>
  <c r="J443" i="1"/>
  <c r="K443" i="1" s="1"/>
  <c r="G443" i="1"/>
  <c r="H443" i="1" s="1"/>
  <c r="J442" i="1"/>
  <c r="K442" i="1" s="1"/>
  <c r="G442" i="1"/>
  <c r="H442" i="1" s="1"/>
  <c r="J441" i="1"/>
  <c r="K441" i="1" s="1"/>
  <c r="G441" i="1"/>
  <c r="H441" i="1" s="1"/>
  <c r="J440" i="1"/>
  <c r="K440" i="1" s="1"/>
  <c r="G440" i="1"/>
  <c r="H440" i="1" s="1"/>
  <c r="J439" i="1"/>
  <c r="K439" i="1" s="1"/>
  <c r="G439" i="1"/>
  <c r="H439" i="1" s="1"/>
  <c r="J438" i="1"/>
  <c r="K438" i="1" s="1"/>
  <c r="G438" i="1"/>
  <c r="H438" i="1" s="1"/>
  <c r="J437" i="1"/>
  <c r="K437" i="1" s="1"/>
  <c r="G437" i="1"/>
  <c r="H437" i="1" s="1"/>
  <c r="J436" i="1"/>
  <c r="K436" i="1" s="1"/>
  <c r="G436" i="1"/>
  <c r="H436" i="1" s="1"/>
  <c r="J435" i="1"/>
  <c r="K435" i="1" s="1"/>
  <c r="G435" i="1"/>
  <c r="H435" i="1" s="1"/>
  <c r="J434" i="1"/>
  <c r="K434" i="1" s="1"/>
  <c r="G434" i="1"/>
  <c r="H434" i="1" s="1"/>
  <c r="J433" i="1"/>
  <c r="K433" i="1" s="1"/>
  <c r="G433" i="1"/>
  <c r="H433" i="1" s="1"/>
  <c r="J432" i="1"/>
  <c r="K432" i="1" s="1"/>
  <c r="G432" i="1"/>
  <c r="H432" i="1" s="1"/>
  <c r="J431" i="1"/>
  <c r="K431" i="1" s="1"/>
  <c r="G431" i="1"/>
  <c r="H431" i="1" s="1"/>
  <c r="J430" i="1"/>
  <c r="K430" i="1" s="1"/>
  <c r="G430" i="1"/>
  <c r="H430" i="1" s="1"/>
  <c r="J429" i="1"/>
  <c r="K429" i="1" s="1"/>
  <c r="G429" i="1"/>
  <c r="H429" i="1" s="1"/>
  <c r="J428" i="1"/>
  <c r="K428" i="1" s="1"/>
  <c r="G428" i="1"/>
  <c r="H428" i="1" s="1"/>
  <c r="J427" i="1"/>
  <c r="K427" i="1" s="1"/>
  <c r="G427" i="1"/>
  <c r="H427" i="1" s="1"/>
  <c r="J426" i="1"/>
  <c r="K426" i="1" s="1"/>
  <c r="G426" i="1"/>
  <c r="H426" i="1" s="1"/>
  <c r="J425" i="1"/>
  <c r="K425" i="1" s="1"/>
  <c r="G425" i="1"/>
  <c r="H425" i="1" s="1"/>
  <c r="J424" i="1"/>
  <c r="K424" i="1" s="1"/>
  <c r="G424" i="1"/>
  <c r="H424" i="1" s="1"/>
  <c r="J423" i="1"/>
  <c r="K423" i="1" s="1"/>
  <c r="G423" i="1"/>
  <c r="H423" i="1" s="1"/>
  <c r="J422" i="1"/>
  <c r="K422" i="1" s="1"/>
  <c r="G422" i="1"/>
  <c r="H422" i="1" s="1"/>
  <c r="J421" i="1"/>
  <c r="K421" i="1" s="1"/>
  <c r="G421" i="1"/>
  <c r="H421" i="1" s="1"/>
  <c r="J420" i="1"/>
  <c r="K420" i="1" s="1"/>
  <c r="G420" i="1"/>
  <c r="H420" i="1" s="1"/>
  <c r="J419" i="1"/>
  <c r="K419" i="1" s="1"/>
  <c r="G419" i="1"/>
  <c r="H419" i="1" s="1"/>
  <c r="J418" i="1"/>
  <c r="K418" i="1" s="1"/>
  <c r="G418" i="1"/>
  <c r="H418" i="1" s="1"/>
  <c r="J417" i="1"/>
  <c r="K417" i="1" s="1"/>
  <c r="G417" i="1"/>
  <c r="H417" i="1" s="1"/>
  <c r="J416" i="1"/>
  <c r="K416" i="1" s="1"/>
  <c r="G416" i="1"/>
  <c r="H416" i="1" s="1"/>
  <c r="J415" i="1"/>
  <c r="K415" i="1" s="1"/>
  <c r="G415" i="1"/>
  <c r="H415" i="1" s="1"/>
  <c r="J414" i="1"/>
  <c r="K414" i="1" s="1"/>
  <c r="G414" i="1"/>
  <c r="H414" i="1" s="1"/>
  <c r="J413" i="1"/>
  <c r="K413" i="1" s="1"/>
  <c r="G413" i="1"/>
  <c r="H413" i="1" s="1"/>
  <c r="J412" i="1"/>
  <c r="K412" i="1" s="1"/>
  <c r="G412" i="1"/>
  <c r="H412" i="1" s="1"/>
  <c r="J411" i="1"/>
  <c r="K411" i="1" s="1"/>
  <c r="G411" i="1"/>
  <c r="H411" i="1" s="1"/>
  <c r="J410" i="1"/>
  <c r="K410" i="1" s="1"/>
  <c r="G410" i="1"/>
  <c r="H410" i="1" s="1"/>
  <c r="J409" i="1"/>
  <c r="K409" i="1" s="1"/>
  <c r="G409" i="1"/>
  <c r="H409" i="1" s="1"/>
  <c r="J408" i="1"/>
  <c r="K408" i="1" s="1"/>
  <c r="G408" i="1"/>
  <c r="H408" i="1" s="1"/>
  <c r="J407" i="1"/>
  <c r="K407" i="1" s="1"/>
  <c r="G407" i="1"/>
  <c r="H407" i="1" s="1"/>
  <c r="J406" i="1"/>
  <c r="K406" i="1" s="1"/>
  <c r="G406" i="1"/>
  <c r="H406" i="1" s="1"/>
  <c r="J405" i="1"/>
  <c r="K405" i="1" s="1"/>
  <c r="G405" i="1"/>
  <c r="H405" i="1" s="1"/>
  <c r="J404" i="1"/>
  <c r="K404" i="1" s="1"/>
  <c r="G404" i="1"/>
  <c r="H404" i="1" s="1"/>
  <c r="J403" i="1"/>
  <c r="K403" i="1" s="1"/>
  <c r="G403" i="1"/>
  <c r="H403" i="1" s="1"/>
  <c r="J402" i="1"/>
  <c r="K402" i="1" s="1"/>
  <c r="G402" i="1"/>
  <c r="H402" i="1" s="1"/>
  <c r="J401" i="1"/>
  <c r="K401" i="1" s="1"/>
  <c r="G401" i="1"/>
  <c r="H401" i="1" s="1"/>
  <c r="J400" i="1"/>
  <c r="K400" i="1" s="1"/>
  <c r="G400" i="1"/>
  <c r="H400" i="1" s="1"/>
  <c r="J399" i="1"/>
  <c r="K399" i="1" s="1"/>
  <c r="G399" i="1"/>
  <c r="H399" i="1" s="1"/>
  <c r="J398" i="1"/>
  <c r="K398" i="1" s="1"/>
  <c r="G398" i="1"/>
  <c r="H398" i="1" s="1"/>
  <c r="J397" i="1"/>
  <c r="K397" i="1" s="1"/>
  <c r="G397" i="1"/>
  <c r="H397" i="1" s="1"/>
  <c r="J396" i="1"/>
  <c r="K396" i="1" s="1"/>
  <c r="G396" i="1"/>
  <c r="H396" i="1" s="1"/>
  <c r="J395" i="1"/>
  <c r="K395" i="1" s="1"/>
  <c r="G395" i="1"/>
  <c r="H395" i="1" s="1"/>
  <c r="J394" i="1"/>
  <c r="K394" i="1" s="1"/>
  <c r="G394" i="1"/>
  <c r="H394" i="1" s="1"/>
  <c r="J393" i="1"/>
  <c r="K393" i="1" s="1"/>
  <c r="G393" i="1"/>
  <c r="H393" i="1" s="1"/>
  <c r="J392" i="1"/>
  <c r="K392" i="1" s="1"/>
  <c r="G392" i="1"/>
  <c r="H392" i="1" s="1"/>
  <c r="J391" i="1"/>
  <c r="K391" i="1" s="1"/>
  <c r="G391" i="1"/>
  <c r="H391" i="1" s="1"/>
  <c r="J390" i="1"/>
  <c r="K390" i="1" s="1"/>
  <c r="G390" i="1"/>
  <c r="H390" i="1" s="1"/>
  <c r="J389" i="1"/>
  <c r="K389" i="1" s="1"/>
  <c r="G389" i="1"/>
  <c r="H389" i="1" s="1"/>
  <c r="J388" i="1"/>
  <c r="K388" i="1" s="1"/>
  <c r="G388" i="1"/>
  <c r="H388" i="1" s="1"/>
  <c r="J387" i="1"/>
  <c r="K387" i="1" s="1"/>
  <c r="G387" i="1"/>
  <c r="H387" i="1" s="1"/>
  <c r="J386" i="1"/>
  <c r="K386" i="1" s="1"/>
  <c r="G386" i="1"/>
  <c r="H386" i="1" s="1"/>
  <c r="J385" i="1"/>
  <c r="K385" i="1" s="1"/>
  <c r="G385" i="1"/>
  <c r="H385" i="1" s="1"/>
  <c r="J384" i="1"/>
  <c r="K384" i="1" s="1"/>
  <c r="G384" i="1"/>
  <c r="H384" i="1" s="1"/>
  <c r="J383" i="1"/>
  <c r="K383" i="1" s="1"/>
  <c r="G383" i="1"/>
  <c r="H383" i="1" s="1"/>
  <c r="J382" i="1"/>
  <c r="K382" i="1" s="1"/>
  <c r="G382" i="1"/>
  <c r="H382" i="1" s="1"/>
  <c r="J381" i="1"/>
  <c r="K381" i="1" s="1"/>
  <c r="G381" i="1"/>
  <c r="H381" i="1" s="1"/>
  <c r="J380" i="1"/>
  <c r="K380" i="1" s="1"/>
  <c r="G380" i="1"/>
  <c r="H380" i="1" s="1"/>
  <c r="J379" i="1"/>
  <c r="K379" i="1" s="1"/>
  <c r="G379" i="1"/>
  <c r="H379" i="1" s="1"/>
  <c r="J378" i="1"/>
  <c r="K378" i="1" s="1"/>
  <c r="G378" i="1"/>
  <c r="H378" i="1" s="1"/>
  <c r="J377" i="1"/>
  <c r="K377" i="1" s="1"/>
  <c r="G377" i="1"/>
  <c r="H377" i="1" s="1"/>
  <c r="J376" i="1"/>
  <c r="K376" i="1" s="1"/>
  <c r="G376" i="1"/>
  <c r="H376" i="1" s="1"/>
  <c r="J375" i="1"/>
  <c r="K375" i="1" s="1"/>
  <c r="G375" i="1"/>
  <c r="H375" i="1" s="1"/>
  <c r="J374" i="1"/>
  <c r="K374" i="1" s="1"/>
  <c r="G374" i="1"/>
  <c r="H374" i="1" s="1"/>
  <c r="J373" i="1"/>
  <c r="K373" i="1" s="1"/>
  <c r="G373" i="1"/>
  <c r="H373" i="1" s="1"/>
  <c r="J372" i="1"/>
  <c r="K372" i="1" s="1"/>
  <c r="G372" i="1"/>
  <c r="H372" i="1" s="1"/>
  <c r="J371" i="1"/>
  <c r="K371" i="1" s="1"/>
  <c r="G371" i="1"/>
  <c r="H371" i="1" s="1"/>
  <c r="J370" i="1"/>
  <c r="K370" i="1" s="1"/>
  <c r="G370" i="1"/>
  <c r="H370" i="1" s="1"/>
  <c r="J369" i="1"/>
  <c r="K369" i="1" s="1"/>
  <c r="G369" i="1"/>
  <c r="H369" i="1" s="1"/>
  <c r="J368" i="1"/>
  <c r="K368" i="1" s="1"/>
  <c r="G368" i="1"/>
  <c r="H368" i="1" s="1"/>
  <c r="J367" i="1"/>
  <c r="K367" i="1" s="1"/>
  <c r="G367" i="1"/>
  <c r="H367" i="1" s="1"/>
  <c r="J366" i="1"/>
  <c r="K366" i="1" s="1"/>
  <c r="G366" i="1"/>
  <c r="H366" i="1" s="1"/>
  <c r="J365" i="1"/>
  <c r="K365" i="1" s="1"/>
  <c r="G365" i="1"/>
  <c r="H365" i="1" s="1"/>
  <c r="J364" i="1"/>
  <c r="K364" i="1" s="1"/>
  <c r="G364" i="1"/>
  <c r="H364" i="1" s="1"/>
  <c r="J363" i="1"/>
  <c r="K363" i="1" s="1"/>
  <c r="G363" i="1"/>
  <c r="H363" i="1" s="1"/>
  <c r="J362" i="1"/>
  <c r="K362" i="1" s="1"/>
  <c r="G362" i="1"/>
  <c r="H362" i="1" s="1"/>
  <c r="J361" i="1"/>
  <c r="K361" i="1" s="1"/>
  <c r="G361" i="1"/>
  <c r="H361" i="1" s="1"/>
  <c r="J360" i="1"/>
  <c r="K360" i="1" s="1"/>
  <c r="G360" i="1"/>
  <c r="H360" i="1" s="1"/>
  <c r="J359" i="1"/>
  <c r="K359" i="1" s="1"/>
  <c r="G359" i="1"/>
  <c r="H359" i="1" s="1"/>
  <c r="J358" i="1"/>
  <c r="K358" i="1" s="1"/>
  <c r="G358" i="1"/>
  <c r="H358" i="1" s="1"/>
  <c r="J357" i="1"/>
  <c r="K357" i="1" s="1"/>
  <c r="G357" i="1"/>
  <c r="H357" i="1" s="1"/>
  <c r="J356" i="1"/>
  <c r="K356" i="1" s="1"/>
  <c r="G356" i="1"/>
  <c r="H356" i="1" s="1"/>
  <c r="J355" i="1"/>
  <c r="K355" i="1" s="1"/>
  <c r="G355" i="1"/>
  <c r="H355" i="1" s="1"/>
  <c r="J354" i="1"/>
  <c r="K354" i="1" s="1"/>
  <c r="G354" i="1"/>
  <c r="H354" i="1" s="1"/>
  <c r="J353" i="1"/>
  <c r="K353" i="1" s="1"/>
  <c r="G353" i="1"/>
  <c r="H353" i="1" s="1"/>
  <c r="J352" i="1"/>
  <c r="K352" i="1" s="1"/>
  <c r="G352" i="1"/>
  <c r="H352" i="1" s="1"/>
  <c r="J351" i="1"/>
  <c r="K351" i="1" s="1"/>
  <c r="G351" i="1"/>
  <c r="H351" i="1" s="1"/>
  <c r="J350" i="1"/>
  <c r="K350" i="1" s="1"/>
  <c r="G350" i="1"/>
  <c r="H350" i="1" s="1"/>
  <c r="J349" i="1"/>
  <c r="K349" i="1" s="1"/>
  <c r="G349" i="1"/>
  <c r="H349" i="1" s="1"/>
  <c r="J348" i="1"/>
  <c r="K348" i="1" s="1"/>
  <c r="G348" i="1"/>
  <c r="H348" i="1" s="1"/>
  <c r="J347" i="1"/>
  <c r="K347" i="1" s="1"/>
  <c r="G347" i="1"/>
  <c r="H347" i="1" s="1"/>
  <c r="J346" i="1"/>
  <c r="K346" i="1" s="1"/>
  <c r="G346" i="1"/>
  <c r="H346" i="1" s="1"/>
  <c r="J345" i="1"/>
  <c r="K345" i="1" s="1"/>
  <c r="G345" i="1"/>
  <c r="H345" i="1" s="1"/>
  <c r="J344" i="1"/>
  <c r="K344" i="1" s="1"/>
  <c r="G344" i="1"/>
  <c r="H344" i="1" s="1"/>
  <c r="J343" i="1"/>
  <c r="K343" i="1" s="1"/>
  <c r="G343" i="1"/>
  <c r="H343" i="1" s="1"/>
  <c r="J342" i="1"/>
  <c r="K342" i="1" s="1"/>
  <c r="G342" i="1"/>
  <c r="H342" i="1" s="1"/>
  <c r="J341" i="1"/>
  <c r="K341" i="1" s="1"/>
  <c r="G341" i="1"/>
  <c r="H341" i="1" s="1"/>
  <c r="J340" i="1"/>
  <c r="K340" i="1" s="1"/>
  <c r="G340" i="1"/>
  <c r="H340" i="1" s="1"/>
  <c r="J339" i="1"/>
  <c r="K339" i="1" s="1"/>
  <c r="G339" i="1"/>
  <c r="H339" i="1" s="1"/>
  <c r="J338" i="1"/>
  <c r="K338" i="1" s="1"/>
  <c r="G338" i="1"/>
  <c r="H338" i="1" s="1"/>
  <c r="J337" i="1"/>
  <c r="K337" i="1" s="1"/>
  <c r="G337" i="1"/>
  <c r="H337" i="1" s="1"/>
  <c r="J336" i="1"/>
  <c r="K336" i="1" s="1"/>
  <c r="G336" i="1"/>
  <c r="H336" i="1" s="1"/>
  <c r="J335" i="1"/>
  <c r="K335" i="1" s="1"/>
  <c r="G335" i="1"/>
  <c r="H335" i="1" s="1"/>
  <c r="J334" i="1"/>
  <c r="K334" i="1" s="1"/>
  <c r="G334" i="1"/>
  <c r="H334" i="1" s="1"/>
  <c r="J333" i="1"/>
  <c r="K333" i="1" s="1"/>
  <c r="G333" i="1"/>
  <c r="H333" i="1" s="1"/>
  <c r="J332" i="1"/>
  <c r="K332" i="1" s="1"/>
  <c r="G332" i="1"/>
  <c r="H332" i="1" s="1"/>
  <c r="J331" i="1"/>
  <c r="K331" i="1" s="1"/>
  <c r="G331" i="1"/>
  <c r="H331" i="1" s="1"/>
  <c r="J330" i="1"/>
  <c r="K330" i="1" s="1"/>
  <c r="G330" i="1"/>
  <c r="H330" i="1" s="1"/>
  <c r="J329" i="1"/>
  <c r="K329" i="1" s="1"/>
  <c r="G329" i="1"/>
  <c r="H329" i="1" s="1"/>
  <c r="J328" i="1"/>
  <c r="K328" i="1" s="1"/>
  <c r="G328" i="1"/>
  <c r="H328" i="1" s="1"/>
  <c r="J327" i="1"/>
  <c r="K327" i="1" s="1"/>
  <c r="G327" i="1"/>
  <c r="H327" i="1" s="1"/>
  <c r="J326" i="1"/>
  <c r="K326" i="1" s="1"/>
  <c r="G326" i="1"/>
  <c r="H326" i="1" s="1"/>
  <c r="J325" i="1"/>
  <c r="K325" i="1" s="1"/>
  <c r="G325" i="1"/>
  <c r="H325" i="1" s="1"/>
  <c r="J324" i="1"/>
  <c r="K324" i="1" s="1"/>
  <c r="G324" i="1"/>
  <c r="H324" i="1" s="1"/>
  <c r="J323" i="1"/>
  <c r="K323" i="1" s="1"/>
  <c r="G323" i="1"/>
  <c r="H323" i="1" s="1"/>
  <c r="J322" i="1"/>
  <c r="K322" i="1" s="1"/>
  <c r="G322" i="1"/>
  <c r="H322" i="1" s="1"/>
  <c r="J321" i="1"/>
  <c r="K321" i="1" s="1"/>
  <c r="G321" i="1"/>
  <c r="H321" i="1" s="1"/>
  <c r="J320" i="1"/>
  <c r="K320" i="1" s="1"/>
  <c r="G320" i="1"/>
  <c r="H320" i="1" s="1"/>
  <c r="J319" i="1"/>
  <c r="K319" i="1" s="1"/>
  <c r="G319" i="1"/>
  <c r="H319" i="1" s="1"/>
  <c r="J318" i="1"/>
  <c r="K318" i="1" s="1"/>
  <c r="G318" i="1"/>
  <c r="H318" i="1" s="1"/>
  <c r="J317" i="1"/>
  <c r="K317" i="1" s="1"/>
  <c r="G317" i="1"/>
  <c r="H317" i="1" s="1"/>
  <c r="J316" i="1"/>
  <c r="K316" i="1" s="1"/>
  <c r="G316" i="1"/>
  <c r="H316" i="1" s="1"/>
  <c r="J315" i="1"/>
  <c r="K315" i="1" s="1"/>
  <c r="G315" i="1"/>
  <c r="H315" i="1" s="1"/>
  <c r="J314" i="1"/>
  <c r="K314" i="1" s="1"/>
  <c r="G314" i="1"/>
  <c r="H314" i="1" s="1"/>
  <c r="J313" i="1"/>
  <c r="K313" i="1" s="1"/>
  <c r="G313" i="1"/>
  <c r="H313" i="1" s="1"/>
  <c r="J312" i="1"/>
  <c r="K312" i="1" s="1"/>
  <c r="G312" i="1"/>
  <c r="H312" i="1" s="1"/>
  <c r="J311" i="1"/>
  <c r="K311" i="1" s="1"/>
  <c r="G311" i="1"/>
  <c r="H311" i="1" s="1"/>
  <c r="J310" i="1"/>
  <c r="K310" i="1" s="1"/>
  <c r="G310" i="1"/>
  <c r="H310" i="1" s="1"/>
  <c r="J309" i="1"/>
  <c r="K309" i="1" s="1"/>
  <c r="G309" i="1"/>
  <c r="H309" i="1" s="1"/>
  <c r="J308" i="1"/>
  <c r="K308" i="1" s="1"/>
  <c r="G308" i="1"/>
  <c r="H308" i="1" s="1"/>
  <c r="J307" i="1"/>
  <c r="K307" i="1" s="1"/>
  <c r="G307" i="1"/>
  <c r="H307" i="1" s="1"/>
  <c r="J306" i="1"/>
  <c r="K306" i="1" s="1"/>
  <c r="G306" i="1"/>
  <c r="H306" i="1" s="1"/>
  <c r="J305" i="1"/>
  <c r="K305" i="1" s="1"/>
  <c r="G305" i="1"/>
  <c r="H305" i="1" s="1"/>
  <c r="J304" i="1"/>
  <c r="K304" i="1" s="1"/>
  <c r="G304" i="1"/>
  <c r="H304" i="1" s="1"/>
  <c r="J303" i="1"/>
  <c r="K303" i="1" s="1"/>
  <c r="G303" i="1"/>
  <c r="H303" i="1" s="1"/>
  <c r="J302" i="1"/>
  <c r="K302" i="1" s="1"/>
  <c r="G302" i="1"/>
  <c r="H302" i="1" s="1"/>
  <c r="J301" i="1"/>
  <c r="K301" i="1" s="1"/>
  <c r="G301" i="1"/>
  <c r="H301" i="1" s="1"/>
  <c r="J300" i="1"/>
  <c r="K300" i="1" s="1"/>
  <c r="G300" i="1"/>
  <c r="H300" i="1" s="1"/>
  <c r="J299" i="1"/>
  <c r="K299" i="1" s="1"/>
  <c r="G299" i="1"/>
  <c r="H299" i="1" s="1"/>
  <c r="J298" i="1"/>
  <c r="K298" i="1" s="1"/>
  <c r="G298" i="1"/>
  <c r="H298" i="1" s="1"/>
  <c r="J297" i="1"/>
  <c r="K297" i="1" s="1"/>
  <c r="G297" i="1"/>
  <c r="H297" i="1" s="1"/>
  <c r="J296" i="1"/>
  <c r="K296" i="1" s="1"/>
  <c r="G296" i="1"/>
  <c r="H296" i="1" s="1"/>
  <c r="J295" i="1"/>
  <c r="K295" i="1" s="1"/>
  <c r="G295" i="1"/>
  <c r="H295" i="1" s="1"/>
  <c r="J294" i="1"/>
  <c r="K294" i="1" s="1"/>
  <c r="G294" i="1"/>
  <c r="H294" i="1" s="1"/>
  <c r="J293" i="1"/>
  <c r="K293" i="1" s="1"/>
  <c r="G293" i="1"/>
  <c r="H293" i="1" s="1"/>
  <c r="J292" i="1"/>
  <c r="K292" i="1" s="1"/>
  <c r="G292" i="1"/>
  <c r="H292" i="1" s="1"/>
  <c r="J291" i="1"/>
  <c r="K291" i="1" s="1"/>
  <c r="G291" i="1"/>
  <c r="H291" i="1" s="1"/>
  <c r="J290" i="1"/>
  <c r="K290" i="1" s="1"/>
  <c r="G290" i="1"/>
  <c r="H290" i="1" s="1"/>
  <c r="J289" i="1"/>
  <c r="K289" i="1" s="1"/>
  <c r="G289" i="1"/>
  <c r="H289" i="1" s="1"/>
  <c r="J288" i="1"/>
  <c r="K288" i="1" s="1"/>
  <c r="G288" i="1"/>
  <c r="H288" i="1" s="1"/>
  <c r="J287" i="1"/>
  <c r="K287" i="1" s="1"/>
  <c r="G287" i="1"/>
  <c r="H287" i="1" s="1"/>
  <c r="J286" i="1"/>
  <c r="K286" i="1" s="1"/>
  <c r="G286" i="1"/>
  <c r="H286" i="1" s="1"/>
  <c r="J285" i="1"/>
  <c r="K285" i="1" s="1"/>
  <c r="G285" i="1"/>
  <c r="H285" i="1" s="1"/>
  <c r="J284" i="1"/>
  <c r="K284" i="1" s="1"/>
  <c r="G284" i="1"/>
  <c r="H284" i="1" s="1"/>
  <c r="J283" i="1"/>
  <c r="K283" i="1" s="1"/>
  <c r="G283" i="1"/>
  <c r="H283" i="1" s="1"/>
  <c r="J282" i="1"/>
  <c r="K282" i="1" s="1"/>
  <c r="G282" i="1"/>
  <c r="H282" i="1" s="1"/>
  <c r="J281" i="1"/>
  <c r="K281" i="1" s="1"/>
  <c r="G281" i="1"/>
  <c r="H281" i="1" s="1"/>
  <c r="J280" i="1"/>
  <c r="K280" i="1" s="1"/>
  <c r="G280" i="1"/>
  <c r="H280" i="1" s="1"/>
  <c r="J279" i="1"/>
  <c r="K279" i="1" s="1"/>
  <c r="G279" i="1"/>
  <c r="H279" i="1" s="1"/>
  <c r="J278" i="1"/>
  <c r="K278" i="1" s="1"/>
  <c r="G278" i="1"/>
  <c r="H278" i="1" s="1"/>
  <c r="J277" i="1"/>
  <c r="K277" i="1" s="1"/>
  <c r="G277" i="1"/>
  <c r="H277" i="1" s="1"/>
  <c r="J276" i="1"/>
  <c r="K276" i="1" s="1"/>
  <c r="G276" i="1"/>
  <c r="H276" i="1" s="1"/>
  <c r="J275" i="1"/>
  <c r="K275" i="1" s="1"/>
  <c r="G275" i="1"/>
  <c r="H275" i="1" s="1"/>
  <c r="J274" i="1"/>
  <c r="K274" i="1" s="1"/>
  <c r="G274" i="1"/>
  <c r="H274" i="1" s="1"/>
  <c r="J273" i="1"/>
  <c r="K273" i="1" s="1"/>
  <c r="G273" i="1"/>
  <c r="H273" i="1" s="1"/>
  <c r="J272" i="1"/>
  <c r="K272" i="1" s="1"/>
  <c r="G272" i="1"/>
  <c r="H272" i="1" s="1"/>
  <c r="J271" i="1"/>
  <c r="K271" i="1" s="1"/>
  <c r="G271" i="1"/>
  <c r="H271" i="1" s="1"/>
  <c r="J270" i="1"/>
  <c r="K270" i="1" s="1"/>
  <c r="G270" i="1"/>
  <c r="H270" i="1" s="1"/>
  <c r="J269" i="1"/>
  <c r="K269" i="1" s="1"/>
  <c r="G269" i="1"/>
  <c r="H269" i="1" s="1"/>
  <c r="J268" i="1"/>
  <c r="K268" i="1" s="1"/>
  <c r="G268" i="1"/>
  <c r="H268" i="1" s="1"/>
  <c r="J267" i="1"/>
  <c r="K267" i="1" s="1"/>
  <c r="G267" i="1"/>
  <c r="H267" i="1" s="1"/>
  <c r="J266" i="1"/>
  <c r="K266" i="1" s="1"/>
  <c r="G266" i="1"/>
  <c r="H266" i="1" s="1"/>
  <c r="J265" i="1"/>
  <c r="K265" i="1" s="1"/>
  <c r="G265" i="1"/>
  <c r="H265" i="1" s="1"/>
  <c r="J264" i="1"/>
  <c r="K264" i="1" s="1"/>
  <c r="G264" i="1"/>
  <c r="H264" i="1" s="1"/>
  <c r="J263" i="1"/>
  <c r="K263" i="1" s="1"/>
  <c r="G263" i="1"/>
  <c r="H263" i="1" s="1"/>
  <c r="J262" i="1"/>
  <c r="K262" i="1" s="1"/>
  <c r="G262" i="1"/>
  <c r="H262" i="1" s="1"/>
  <c r="J261" i="1"/>
  <c r="K261" i="1" s="1"/>
  <c r="G261" i="1"/>
  <c r="H261" i="1" s="1"/>
  <c r="J260" i="1"/>
  <c r="K260" i="1" s="1"/>
  <c r="G260" i="1"/>
  <c r="H260" i="1" s="1"/>
  <c r="J259" i="1"/>
  <c r="K259" i="1" s="1"/>
  <c r="G259" i="1"/>
  <c r="H259" i="1" s="1"/>
  <c r="J258" i="1"/>
  <c r="K258" i="1" s="1"/>
  <c r="G258" i="1"/>
  <c r="H258" i="1" s="1"/>
  <c r="J257" i="1"/>
  <c r="K257" i="1" s="1"/>
  <c r="G257" i="1"/>
  <c r="H257" i="1" s="1"/>
  <c r="J256" i="1"/>
  <c r="K256" i="1" s="1"/>
  <c r="G256" i="1"/>
  <c r="H256" i="1" s="1"/>
  <c r="J255" i="1"/>
  <c r="K255" i="1" s="1"/>
  <c r="G255" i="1"/>
  <c r="H255" i="1" s="1"/>
  <c r="J254" i="1"/>
  <c r="K254" i="1" s="1"/>
  <c r="G254" i="1"/>
  <c r="H254" i="1" s="1"/>
  <c r="J253" i="1"/>
  <c r="K253" i="1" s="1"/>
  <c r="G253" i="1"/>
  <c r="H253" i="1" s="1"/>
  <c r="J252" i="1"/>
  <c r="K252" i="1" s="1"/>
  <c r="G252" i="1"/>
  <c r="H252" i="1" s="1"/>
  <c r="J251" i="1"/>
  <c r="K251" i="1" s="1"/>
  <c r="G251" i="1"/>
  <c r="H251" i="1" s="1"/>
  <c r="J250" i="1"/>
  <c r="K250" i="1" s="1"/>
  <c r="G250" i="1"/>
  <c r="H250" i="1" s="1"/>
  <c r="J249" i="1"/>
  <c r="K249" i="1" s="1"/>
  <c r="G249" i="1"/>
  <c r="H249" i="1" s="1"/>
  <c r="J248" i="1"/>
  <c r="K248" i="1" s="1"/>
  <c r="G248" i="1"/>
  <c r="H248" i="1" s="1"/>
  <c r="J247" i="1"/>
  <c r="K247" i="1" s="1"/>
  <c r="G247" i="1"/>
  <c r="H247" i="1" s="1"/>
  <c r="J246" i="1"/>
  <c r="K246" i="1" s="1"/>
  <c r="G246" i="1"/>
  <c r="H246" i="1" s="1"/>
  <c r="J245" i="1"/>
  <c r="K245" i="1" s="1"/>
  <c r="G245" i="1"/>
  <c r="H245" i="1" s="1"/>
  <c r="J244" i="1"/>
  <c r="K244" i="1" s="1"/>
  <c r="G244" i="1"/>
  <c r="H244" i="1" s="1"/>
  <c r="J243" i="1"/>
  <c r="K243" i="1" s="1"/>
  <c r="G243" i="1"/>
  <c r="H243" i="1" s="1"/>
  <c r="J242" i="1"/>
  <c r="K242" i="1" s="1"/>
  <c r="G242" i="1"/>
  <c r="H242" i="1" s="1"/>
  <c r="J241" i="1"/>
  <c r="K241" i="1" s="1"/>
  <c r="G241" i="1"/>
  <c r="H241" i="1" s="1"/>
  <c r="J240" i="1"/>
  <c r="K240" i="1" s="1"/>
  <c r="G240" i="1"/>
  <c r="H240" i="1" s="1"/>
  <c r="J239" i="1"/>
  <c r="K239" i="1" s="1"/>
  <c r="G239" i="1"/>
  <c r="H239" i="1" s="1"/>
  <c r="J238" i="1"/>
  <c r="K238" i="1" s="1"/>
  <c r="G238" i="1"/>
  <c r="H238" i="1" s="1"/>
  <c r="J237" i="1"/>
  <c r="K237" i="1" s="1"/>
  <c r="G237" i="1"/>
  <c r="H237" i="1" s="1"/>
  <c r="J236" i="1"/>
  <c r="K236" i="1" s="1"/>
  <c r="G236" i="1"/>
  <c r="H236" i="1" s="1"/>
  <c r="J235" i="1"/>
  <c r="K235" i="1" s="1"/>
  <c r="G235" i="1"/>
  <c r="H235" i="1" s="1"/>
  <c r="J234" i="1"/>
  <c r="K234" i="1" s="1"/>
  <c r="G234" i="1"/>
  <c r="H234" i="1" s="1"/>
  <c r="J233" i="1"/>
  <c r="K233" i="1" s="1"/>
  <c r="G233" i="1"/>
  <c r="H233" i="1" s="1"/>
  <c r="J232" i="1"/>
  <c r="K232" i="1" s="1"/>
  <c r="G232" i="1"/>
  <c r="H232" i="1" s="1"/>
  <c r="J231" i="1"/>
  <c r="K231" i="1" s="1"/>
  <c r="G231" i="1"/>
  <c r="H231" i="1" s="1"/>
  <c r="J230" i="1"/>
  <c r="K230" i="1" s="1"/>
  <c r="G230" i="1"/>
  <c r="H230" i="1" s="1"/>
  <c r="J229" i="1"/>
  <c r="K229" i="1" s="1"/>
  <c r="G229" i="1"/>
  <c r="H229" i="1" s="1"/>
  <c r="J228" i="1"/>
  <c r="K228" i="1" s="1"/>
  <c r="G228" i="1"/>
  <c r="H228" i="1" s="1"/>
  <c r="J227" i="1"/>
  <c r="K227" i="1" s="1"/>
  <c r="G227" i="1"/>
  <c r="H227" i="1" s="1"/>
  <c r="J226" i="1"/>
  <c r="K226" i="1" s="1"/>
  <c r="G226" i="1"/>
  <c r="H226" i="1" s="1"/>
  <c r="J225" i="1"/>
  <c r="K225" i="1" s="1"/>
  <c r="G225" i="1"/>
  <c r="H225" i="1" s="1"/>
  <c r="J224" i="1"/>
  <c r="K224" i="1" s="1"/>
  <c r="G224" i="1"/>
  <c r="H224" i="1" s="1"/>
  <c r="J223" i="1"/>
  <c r="K223" i="1" s="1"/>
  <c r="G223" i="1"/>
  <c r="H223" i="1" s="1"/>
  <c r="J222" i="1"/>
  <c r="K222" i="1" s="1"/>
  <c r="H222" i="1"/>
  <c r="J221" i="1"/>
  <c r="K221" i="1" s="1"/>
  <c r="G221" i="1"/>
  <c r="H221" i="1" s="1"/>
  <c r="J220" i="1"/>
  <c r="K220" i="1" s="1"/>
  <c r="G220" i="1"/>
  <c r="H220" i="1" s="1"/>
  <c r="J219" i="1"/>
  <c r="K219" i="1" s="1"/>
  <c r="G219" i="1"/>
  <c r="H219" i="1" s="1"/>
  <c r="J218" i="1"/>
  <c r="K218" i="1" s="1"/>
  <c r="G218" i="1"/>
  <c r="H218" i="1" s="1"/>
  <c r="J217" i="1"/>
  <c r="K217" i="1" s="1"/>
  <c r="G217" i="1"/>
  <c r="H217" i="1" s="1"/>
  <c r="J216" i="1"/>
  <c r="K216" i="1" s="1"/>
  <c r="G216" i="1"/>
  <c r="H216" i="1" s="1"/>
  <c r="J215" i="1"/>
  <c r="K215" i="1" s="1"/>
  <c r="G215" i="1"/>
  <c r="H215" i="1" s="1"/>
  <c r="J214" i="1"/>
  <c r="K214" i="1" s="1"/>
  <c r="G214" i="1"/>
  <c r="H214" i="1" s="1"/>
  <c r="J213" i="1"/>
  <c r="K213" i="1" s="1"/>
  <c r="G213" i="1"/>
  <c r="H213" i="1" s="1"/>
  <c r="J212" i="1"/>
  <c r="K212" i="1" s="1"/>
  <c r="G212" i="1"/>
  <c r="H212" i="1" s="1"/>
  <c r="J211" i="1"/>
  <c r="K211" i="1" s="1"/>
  <c r="G211" i="1"/>
  <c r="H211" i="1" s="1"/>
  <c r="J210" i="1"/>
  <c r="K210" i="1" s="1"/>
  <c r="G210" i="1"/>
  <c r="H210" i="1" s="1"/>
  <c r="J209" i="1"/>
  <c r="K209" i="1" s="1"/>
  <c r="G209" i="1"/>
  <c r="H209" i="1" s="1"/>
  <c r="J208" i="1"/>
  <c r="K208" i="1" s="1"/>
  <c r="G208" i="1"/>
  <c r="H208" i="1" s="1"/>
  <c r="J207" i="1"/>
  <c r="K207" i="1" s="1"/>
  <c r="G207" i="1"/>
  <c r="H207" i="1" s="1"/>
  <c r="J206" i="1"/>
  <c r="K206" i="1" s="1"/>
  <c r="G206" i="1"/>
  <c r="H206" i="1" s="1"/>
  <c r="J205" i="1"/>
  <c r="K205" i="1" s="1"/>
  <c r="G205" i="1"/>
  <c r="H205" i="1" s="1"/>
  <c r="J204" i="1"/>
  <c r="K204" i="1" s="1"/>
  <c r="G204" i="1"/>
  <c r="H204" i="1" s="1"/>
  <c r="J203" i="1"/>
  <c r="K203" i="1" s="1"/>
  <c r="G203" i="1"/>
  <c r="H203" i="1" s="1"/>
  <c r="J202" i="1"/>
  <c r="K202" i="1" s="1"/>
  <c r="G202" i="1"/>
  <c r="H202" i="1" s="1"/>
  <c r="J201" i="1"/>
  <c r="K201" i="1" s="1"/>
  <c r="G201" i="1"/>
  <c r="H201" i="1" s="1"/>
  <c r="J200" i="1"/>
  <c r="K200" i="1" s="1"/>
  <c r="G200" i="1"/>
  <c r="H200" i="1" s="1"/>
  <c r="J199" i="1"/>
  <c r="K199" i="1" s="1"/>
  <c r="G199" i="1"/>
  <c r="H199" i="1" s="1"/>
  <c r="J198" i="1"/>
  <c r="K198" i="1" s="1"/>
  <c r="G198" i="1"/>
  <c r="H198" i="1" s="1"/>
  <c r="J197" i="1"/>
  <c r="K197" i="1" s="1"/>
  <c r="G197" i="1"/>
  <c r="H197" i="1" s="1"/>
  <c r="J196" i="1"/>
  <c r="K196" i="1" s="1"/>
  <c r="G196" i="1"/>
  <c r="H196" i="1" s="1"/>
  <c r="J195" i="1"/>
  <c r="K195" i="1" s="1"/>
  <c r="G195" i="1"/>
  <c r="H195" i="1" s="1"/>
  <c r="J194" i="1"/>
  <c r="K194" i="1" s="1"/>
  <c r="G194" i="1"/>
  <c r="H194" i="1" s="1"/>
  <c r="J193" i="1"/>
  <c r="K193" i="1" s="1"/>
  <c r="G193" i="1"/>
  <c r="H193" i="1" s="1"/>
  <c r="J192" i="1"/>
  <c r="K192" i="1" s="1"/>
  <c r="G192" i="1"/>
  <c r="H192" i="1" s="1"/>
  <c r="J191" i="1"/>
  <c r="K191" i="1" s="1"/>
  <c r="G191" i="1"/>
  <c r="H191" i="1" s="1"/>
  <c r="J190" i="1"/>
  <c r="K190" i="1" s="1"/>
  <c r="G190" i="1"/>
  <c r="H190" i="1" s="1"/>
  <c r="J189" i="1"/>
  <c r="K189" i="1" s="1"/>
  <c r="G189" i="1"/>
  <c r="H189" i="1" s="1"/>
  <c r="J188" i="1"/>
  <c r="K188" i="1" s="1"/>
  <c r="G188" i="1"/>
  <c r="H188" i="1" s="1"/>
  <c r="J187" i="1"/>
  <c r="K187" i="1" s="1"/>
  <c r="G187" i="1"/>
  <c r="H187" i="1" s="1"/>
  <c r="J186" i="1"/>
  <c r="K186" i="1" s="1"/>
  <c r="G186" i="1"/>
  <c r="H186" i="1" s="1"/>
  <c r="J185" i="1"/>
  <c r="K185" i="1" s="1"/>
  <c r="G185" i="1"/>
  <c r="H185" i="1" s="1"/>
  <c r="J184" i="1"/>
  <c r="K184" i="1" s="1"/>
  <c r="G184" i="1"/>
  <c r="H184" i="1" s="1"/>
  <c r="J183" i="1"/>
  <c r="K183" i="1" s="1"/>
  <c r="G183" i="1"/>
  <c r="H183" i="1" s="1"/>
  <c r="J182" i="1"/>
  <c r="K182" i="1" s="1"/>
  <c r="G182" i="1"/>
  <c r="H182" i="1" s="1"/>
  <c r="J181" i="1"/>
  <c r="K181" i="1" s="1"/>
  <c r="G181" i="1"/>
  <c r="H181" i="1" s="1"/>
  <c r="J180" i="1"/>
  <c r="K180" i="1" s="1"/>
  <c r="G180" i="1"/>
  <c r="H180" i="1" s="1"/>
  <c r="J179" i="1"/>
  <c r="K179" i="1" s="1"/>
  <c r="G179" i="1"/>
  <c r="H179" i="1" s="1"/>
  <c r="J178" i="1"/>
  <c r="K178" i="1" s="1"/>
  <c r="G178" i="1"/>
  <c r="H178" i="1" s="1"/>
  <c r="J177" i="1"/>
  <c r="K177" i="1" s="1"/>
  <c r="G177" i="1"/>
  <c r="H177" i="1" s="1"/>
  <c r="J176" i="1"/>
  <c r="K176" i="1" s="1"/>
  <c r="G176" i="1"/>
  <c r="H176" i="1" s="1"/>
  <c r="J175" i="1"/>
  <c r="K175" i="1" s="1"/>
  <c r="G175" i="1"/>
  <c r="H175" i="1" s="1"/>
  <c r="J174" i="1"/>
  <c r="K174" i="1" s="1"/>
  <c r="G174" i="1"/>
  <c r="H174" i="1" s="1"/>
  <c r="J173" i="1"/>
  <c r="K173" i="1" s="1"/>
  <c r="G173" i="1"/>
  <c r="H173" i="1" s="1"/>
  <c r="J172" i="1"/>
  <c r="K172" i="1" s="1"/>
  <c r="G172" i="1"/>
  <c r="H172" i="1" s="1"/>
  <c r="J171" i="1"/>
  <c r="K171" i="1" s="1"/>
  <c r="G171" i="1"/>
  <c r="H171" i="1" s="1"/>
  <c r="J170" i="1"/>
  <c r="K170" i="1" s="1"/>
  <c r="G170" i="1"/>
  <c r="H170" i="1" s="1"/>
  <c r="J169" i="1"/>
  <c r="K169" i="1" s="1"/>
  <c r="G169" i="1"/>
  <c r="H169" i="1" s="1"/>
  <c r="J168" i="1"/>
  <c r="K168" i="1" s="1"/>
  <c r="G168" i="1"/>
  <c r="H168" i="1" s="1"/>
  <c r="J167" i="1"/>
  <c r="K167" i="1" s="1"/>
  <c r="G167" i="1"/>
  <c r="H167" i="1" s="1"/>
  <c r="J166" i="1"/>
  <c r="K166" i="1" s="1"/>
  <c r="G166" i="1"/>
  <c r="H166" i="1" s="1"/>
  <c r="J165" i="1"/>
  <c r="K165" i="1" s="1"/>
  <c r="G165" i="1"/>
  <c r="H165" i="1" s="1"/>
  <c r="J164" i="1"/>
  <c r="K164" i="1" s="1"/>
  <c r="G164" i="1"/>
  <c r="H164" i="1" s="1"/>
  <c r="J163" i="1"/>
  <c r="K163" i="1" s="1"/>
  <c r="G163" i="1"/>
  <c r="H163" i="1" s="1"/>
  <c r="J162" i="1"/>
  <c r="K162" i="1" s="1"/>
  <c r="G162" i="1"/>
  <c r="H162" i="1" s="1"/>
  <c r="J161" i="1"/>
  <c r="K161" i="1" s="1"/>
  <c r="G161" i="1"/>
  <c r="H161" i="1" s="1"/>
  <c r="J160" i="1"/>
  <c r="K160" i="1" s="1"/>
  <c r="G160" i="1"/>
  <c r="H160" i="1" s="1"/>
  <c r="J159" i="1"/>
  <c r="K159" i="1" s="1"/>
  <c r="G159" i="1"/>
  <c r="H159" i="1" s="1"/>
  <c r="J158" i="1"/>
  <c r="K158" i="1" s="1"/>
  <c r="G158" i="1"/>
  <c r="H158" i="1" s="1"/>
  <c r="J157" i="1"/>
  <c r="K157" i="1" s="1"/>
  <c r="G157" i="1"/>
  <c r="H157" i="1" s="1"/>
  <c r="J156" i="1"/>
  <c r="K156" i="1" s="1"/>
  <c r="G156" i="1"/>
  <c r="H156" i="1" s="1"/>
  <c r="J155" i="1"/>
  <c r="K155" i="1" s="1"/>
  <c r="G155" i="1"/>
  <c r="H155" i="1" s="1"/>
  <c r="J154" i="1"/>
  <c r="K154" i="1" s="1"/>
  <c r="G154" i="1"/>
  <c r="H154" i="1" s="1"/>
  <c r="J153" i="1"/>
  <c r="K153" i="1" s="1"/>
  <c r="G153" i="1"/>
  <c r="H153" i="1" s="1"/>
  <c r="J152" i="1"/>
  <c r="K152" i="1" s="1"/>
  <c r="G152" i="1"/>
  <c r="H152" i="1" s="1"/>
  <c r="J151" i="1"/>
  <c r="K151" i="1" s="1"/>
  <c r="G151" i="1"/>
  <c r="H151" i="1" s="1"/>
  <c r="J150" i="1"/>
  <c r="K150" i="1" s="1"/>
  <c r="G150" i="1"/>
  <c r="H150" i="1" s="1"/>
  <c r="J149" i="1"/>
  <c r="K149" i="1" s="1"/>
  <c r="G149" i="1"/>
  <c r="H149" i="1" s="1"/>
  <c r="J148" i="1"/>
  <c r="K148" i="1" s="1"/>
  <c r="G148" i="1"/>
  <c r="H148" i="1" s="1"/>
  <c r="J147" i="1"/>
  <c r="K147" i="1" s="1"/>
  <c r="G147" i="1"/>
  <c r="H147" i="1" s="1"/>
  <c r="J146" i="1"/>
  <c r="K146" i="1" s="1"/>
  <c r="G146" i="1"/>
  <c r="H146" i="1" s="1"/>
  <c r="J145" i="1"/>
  <c r="K145" i="1" s="1"/>
  <c r="G145" i="1"/>
  <c r="H145" i="1" s="1"/>
  <c r="J144" i="1"/>
  <c r="K144" i="1" s="1"/>
  <c r="G144" i="1"/>
  <c r="H144" i="1" s="1"/>
  <c r="J143" i="1"/>
  <c r="K143" i="1" s="1"/>
  <c r="G143" i="1"/>
  <c r="H143" i="1" s="1"/>
  <c r="J142" i="1"/>
  <c r="K142" i="1" s="1"/>
  <c r="G142" i="1"/>
  <c r="H142" i="1" s="1"/>
  <c r="J141" i="1"/>
  <c r="K141" i="1" s="1"/>
  <c r="G141" i="1"/>
  <c r="H141" i="1" s="1"/>
  <c r="J140" i="1"/>
  <c r="K140" i="1" s="1"/>
  <c r="G140" i="1"/>
  <c r="H140" i="1" s="1"/>
  <c r="J139" i="1"/>
  <c r="K139" i="1" s="1"/>
  <c r="G139" i="1"/>
  <c r="H139" i="1" s="1"/>
  <c r="J138" i="1"/>
  <c r="K138" i="1" s="1"/>
  <c r="G138" i="1"/>
  <c r="H138" i="1" s="1"/>
  <c r="J137" i="1"/>
  <c r="K137" i="1" s="1"/>
  <c r="G137" i="1"/>
  <c r="H137" i="1" s="1"/>
  <c r="J136" i="1"/>
  <c r="K136" i="1" s="1"/>
  <c r="G136" i="1"/>
  <c r="H136" i="1" s="1"/>
  <c r="J135" i="1"/>
  <c r="K135" i="1" s="1"/>
  <c r="G135" i="1"/>
  <c r="H135" i="1" s="1"/>
  <c r="J134" i="1"/>
  <c r="K134" i="1" s="1"/>
  <c r="G134" i="1"/>
  <c r="H134" i="1" s="1"/>
  <c r="J133" i="1"/>
  <c r="K133" i="1" s="1"/>
  <c r="G133" i="1"/>
  <c r="H133" i="1" s="1"/>
  <c r="J132" i="1"/>
  <c r="K132" i="1" s="1"/>
  <c r="G132" i="1"/>
  <c r="H132" i="1" s="1"/>
  <c r="J131" i="1"/>
  <c r="K131" i="1" s="1"/>
  <c r="G131" i="1"/>
  <c r="H131" i="1" s="1"/>
  <c r="J130" i="1"/>
  <c r="K130" i="1" s="1"/>
  <c r="G130" i="1"/>
  <c r="H130" i="1" s="1"/>
  <c r="J129" i="1"/>
  <c r="K129" i="1" s="1"/>
  <c r="G129" i="1"/>
  <c r="H129" i="1" s="1"/>
  <c r="J128" i="1"/>
  <c r="K128" i="1" s="1"/>
  <c r="G128" i="1"/>
  <c r="H128" i="1" s="1"/>
  <c r="J127" i="1"/>
  <c r="K127" i="1" s="1"/>
  <c r="G127" i="1"/>
  <c r="H127" i="1" s="1"/>
  <c r="J126" i="1"/>
  <c r="K126" i="1" s="1"/>
  <c r="G126" i="1"/>
  <c r="H126" i="1" s="1"/>
  <c r="J125" i="1"/>
  <c r="K125" i="1" s="1"/>
  <c r="G125" i="1"/>
  <c r="H125" i="1" s="1"/>
  <c r="J124" i="1"/>
  <c r="K124" i="1" s="1"/>
  <c r="G124" i="1"/>
  <c r="H124" i="1" s="1"/>
  <c r="J123" i="1"/>
  <c r="K123" i="1" s="1"/>
  <c r="G123" i="1"/>
  <c r="H123" i="1" s="1"/>
  <c r="J122" i="1"/>
  <c r="K122" i="1" s="1"/>
  <c r="G122" i="1"/>
  <c r="H122" i="1" s="1"/>
  <c r="J121" i="1"/>
  <c r="K121" i="1" s="1"/>
  <c r="G121" i="1"/>
  <c r="H121" i="1" s="1"/>
  <c r="J120" i="1"/>
  <c r="K120" i="1" s="1"/>
  <c r="G120" i="1"/>
  <c r="H120" i="1" s="1"/>
  <c r="J119" i="1"/>
  <c r="K119" i="1" s="1"/>
  <c r="G119" i="1"/>
  <c r="H119" i="1" s="1"/>
  <c r="J118" i="1"/>
  <c r="K118" i="1" s="1"/>
  <c r="G118" i="1"/>
  <c r="H118" i="1" s="1"/>
  <c r="J117" i="1"/>
  <c r="K117" i="1" s="1"/>
  <c r="G117" i="1"/>
  <c r="H117" i="1" s="1"/>
  <c r="J116" i="1"/>
  <c r="K116" i="1" s="1"/>
  <c r="G116" i="1"/>
  <c r="H116" i="1" s="1"/>
  <c r="J115" i="1"/>
  <c r="K115" i="1" s="1"/>
  <c r="G115" i="1"/>
  <c r="H115" i="1" s="1"/>
  <c r="J114" i="1"/>
  <c r="K114" i="1" s="1"/>
  <c r="G114" i="1"/>
  <c r="H114" i="1" s="1"/>
  <c r="J113" i="1"/>
  <c r="K113" i="1" s="1"/>
  <c r="G113" i="1"/>
  <c r="H113" i="1" s="1"/>
  <c r="J112" i="1"/>
  <c r="K112" i="1" s="1"/>
  <c r="G112" i="1"/>
  <c r="H112" i="1" s="1"/>
  <c r="J111" i="1"/>
  <c r="K111" i="1" s="1"/>
  <c r="G111" i="1"/>
  <c r="H111" i="1" s="1"/>
  <c r="J110" i="1"/>
  <c r="K110" i="1" s="1"/>
  <c r="G110" i="1"/>
  <c r="H110" i="1" s="1"/>
  <c r="J109" i="1"/>
  <c r="K109" i="1" s="1"/>
  <c r="G109" i="1"/>
  <c r="H109" i="1" s="1"/>
  <c r="J108" i="1"/>
  <c r="K108" i="1" s="1"/>
  <c r="G108" i="1"/>
  <c r="H108" i="1" s="1"/>
  <c r="J107" i="1"/>
  <c r="K107" i="1" s="1"/>
  <c r="G107" i="1"/>
  <c r="H107" i="1" s="1"/>
  <c r="J106" i="1"/>
  <c r="K106" i="1" s="1"/>
  <c r="G106" i="1"/>
  <c r="H106" i="1" s="1"/>
  <c r="J105" i="1"/>
  <c r="K105" i="1" s="1"/>
  <c r="G105" i="1"/>
  <c r="H105" i="1" s="1"/>
  <c r="J104" i="1"/>
  <c r="K104" i="1" s="1"/>
  <c r="G104" i="1"/>
  <c r="H104" i="1" s="1"/>
  <c r="J103" i="1"/>
  <c r="K103" i="1" s="1"/>
  <c r="G103" i="1"/>
  <c r="H103" i="1" s="1"/>
  <c r="J102" i="1"/>
  <c r="K102" i="1" s="1"/>
  <c r="G102" i="1"/>
  <c r="H102" i="1" s="1"/>
  <c r="J101" i="1"/>
  <c r="K101" i="1" s="1"/>
  <c r="G101" i="1"/>
  <c r="H101" i="1" s="1"/>
  <c r="J100" i="1"/>
  <c r="K100" i="1" s="1"/>
  <c r="G100" i="1"/>
  <c r="H100" i="1" s="1"/>
  <c r="J99" i="1"/>
  <c r="K99" i="1" s="1"/>
  <c r="G99" i="1"/>
  <c r="H99" i="1" s="1"/>
  <c r="J98" i="1"/>
  <c r="K98" i="1" s="1"/>
  <c r="G98" i="1"/>
  <c r="H98" i="1" s="1"/>
  <c r="J97" i="1"/>
  <c r="K97" i="1" s="1"/>
  <c r="G97" i="1"/>
  <c r="H97" i="1" s="1"/>
  <c r="J96" i="1"/>
  <c r="K96" i="1" s="1"/>
  <c r="G96" i="1"/>
  <c r="H96" i="1" s="1"/>
  <c r="J95" i="1"/>
  <c r="K95" i="1" s="1"/>
  <c r="G95" i="1"/>
  <c r="H95" i="1" s="1"/>
  <c r="J94" i="1"/>
  <c r="K94" i="1" s="1"/>
  <c r="G94" i="1"/>
  <c r="H94" i="1" s="1"/>
  <c r="J93" i="1"/>
  <c r="K93" i="1" s="1"/>
  <c r="G93" i="1"/>
  <c r="H93" i="1" s="1"/>
  <c r="J92" i="1"/>
  <c r="K92" i="1" s="1"/>
  <c r="G92" i="1"/>
  <c r="H92" i="1" s="1"/>
  <c r="J91" i="1"/>
  <c r="K91" i="1" s="1"/>
  <c r="G91" i="1"/>
  <c r="H91" i="1" s="1"/>
  <c r="J90" i="1"/>
  <c r="K90" i="1" s="1"/>
  <c r="G90" i="1"/>
  <c r="H90" i="1" s="1"/>
  <c r="J89" i="1"/>
  <c r="K89" i="1" s="1"/>
  <c r="G89" i="1"/>
  <c r="H89" i="1" s="1"/>
  <c r="J88" i="1"/>
  <c r="K88" i="1" s="1"/>
  <c r="G88" i="1"/>
  <c r="H88" i="1" s="1"/>
  <c r="J87" i="1"/>
  <c r="K87" i="1" s="1"/>
  <c r="G87" i="1"/>
  <c r="H87" i="1" s="1"/>
  <c r="J86" i="1"/>
  <c r="K86" i="1" s="1"/>
  <c r="G86" i="1"/>
  <c r="H86" i="1" s="1"/>
  <c r="J85" i="1"/>
  <c r="K85" i="1" s="1"/>
  <c r="G85" i="1"/>
  <c r="H85" i="1" s="1"/>
  <c r="J84" i="1"/>
  <c r="K84" i="1" s="1"/>
  <c r="G84" i="1"/>
  <c r="H84" i="1" s="1"/>
  <c r="J83" i="1"/>
  <c r="K83" i="1" s="1"/>
  <c r="G83" i="1"/>
  <c r="H83" i="1" s="1"/>
  <c r="J82" i="1"/>
  <c r="K82" i="1" s="1"/>
  <c r="G82" i="1"/>
  <c r="H82" i="1" s="1"/>
  <c r="J81" i="1"/>
  <c r="K81" i="1" s="1"/>
  <c r="G81" i="1"/>
  <c r="H81" i="1" s="1"/>
  <c r="J80" i="1"/>
  <c r="K80" i="1" s="1"/>
  <c r="G80" i="1"/>
  <c r="H80" i="1" s="1"/>
  <c r="J79" i="1"/>
  <c r="K79" i="1" s="1"/>
  <c r="G79" i="1"/>
  <c r="H79" i="1" s="1"/>
  <c r="J78" i="1"/>
  <c r="K78" i="1" s="1"/>
  <c r="G78" i="1"/>
  <c r="H78" i="1" s="1"/>
  <c r="J77" i="1"/>
  <c r="K77" i="1" s="1"/>
  <c r="G77" i="1"/>
  <c r="H77" i="1" s="1"/>
  <c r="J76" i="1"/>
  <c r="K76" i="1" s="1"/>
  <c r="G76" i="1"/>
  <c r="H76" i="1" s="1"/>
  <c r="J75" i="1"/>
  <c r="K75" i="1" s="1"/>
  <c r="G75" i="1"/>
  <c r="H75" i="1" s="1"/>
  <c r="J74" i="1"/>
  <c r="K74" i="1" s="1"/>
  <c r="G74" i="1"/>
  <c r="H74" i="1" s="1"/>
  <c r="J73" i="1"/>
  <c r="K73" i="1" s="1"/>
  <c r="G73" i="1"/>
  <c r="H73" i="1" s="1"/>
  <c r="J72" i="1"/>
  <c r="K72" i="1" s="1"/>
  <c r="G72" i="1"/>
  <c r="H72" i="1" s="1"/>
  <c r="J71" i="1"/>
  <c r="K71" i="1" s="1"/>
  <c r="G71" i="1"/>
  <c r="H71" i="1" s="1"/>
  <c r="J70" i="1"/>
  <c r="K70" i="1" s="1"/>
  <c r="G70" i="1"/>
  <c r="H70" i="1" s="1"/>
  <c r="J69" i="1"/>
  <c r="K69" i="1" s="1"/>
  <c r="G69" i="1"/>
  <c r="H69" i="1" s="1"/>
  <c r="J68" i="1"/>
  <c r="K68" i="1" s="1"/>
  <c r="G68" i="1"/>
  <c r="H68" i="1" s="1"/>
  <c r="J67" i="1"/>
  <c r="K67" i="1" s="1"/>
  <c r="G67" i="1"/>
  <c r="H67" i="1" s="1"/>
  <c r="J66" i="1"/>
  <c r="K66" i="1" s="1"/>
  <c r="G66" i="1"/>
  <c r="H66" i="1" s="1"/>
  <c r="J65" i="1"/>
  <c r="K65" i="1" s="1"/>
  <c r="G65" i="1"/>
  <c r="H65" i="1" s="1"/>
  <c r="J64" i="1"/>
  <c r="K64" i="1" s="1"/>
  <c r="G64" i="1"/>
  <c r="H64" i="1" s="1"/>
  <c r="J63" i="1"/>
  <c r="K63" i="1" s="1"/>
  <c r="G63" i="1"/>
  <c r="H63" i="1" s="1"/>
  <c r="J62" i="1"/>
  <c r="K62" i="1" s="1"/>
  <c r="G62" i="1"/>
  <c r="H62" i="1" s="1"/>
  <c r="J61" i="1"/>
  <c r="K61" i="1" s="1"/>
  <c r="G61" i="1"/>
  <c r="H61" i="1" s="1"/>
  <c r="J60" i="1"/>
  <c r="K60" i="1" s="1"/>
  <c r="G60" i="1"/>
  <c r="H60" i="1" s="1"/>
  <c r="J59" i="1"/>
  <c r="K59" i="1" s="1"/>
  <c r="G59" i="1"/>
  <c r="H59" i="1" s="1"/>
  <c r="J58" i="1"/>
  <c r="K58" i="1" s="1"/>
  <c r="G58" i="1"/>
  <c r="H58" i="1" s="1"/>
  <c r="J57" i="1"/>
  <c r="K57" i="1" s="1"/>
  <c r="G57" i="1"/>
  <c r="H57" i="1" s="1"/>
  <c r="J56" i="1"/>
  <c r="K56" i="1" s="1"/>
  <c r="G56" i="1"/>
  <c r="H56" i="1" s="1"/>
  <c r="J55" i="1"/>
  <c r="K55" i="1" s="1"/>
  <c r="G55" i="1"/>
  <c r="H55" i="1" s="1"/>
  <c r="J54" i="1"/>
  <c r="K54" i="1" s="1"/>
  <c r="G54" i="1"/>
  <c r="H54" i="1" s="1"/>
  <c r="J53" i="1"/>
  <c r="K53" i="1" s="1"/>
  <c r="G53" i="1"/>
  <c r="H53" i="1" s="1"/>
  <c r="J52" i="1"/>
  <c r="K52" i="1" s="1"/>
  <c r="G52" i="1"/>
  <c r="H52" i="1" s="1"/>
  <c r="J51" i="1"/>
  <c r="K51" i="1" s="1"/>
  <c r="G51" i="1"/>
  <c r="H51" i="1" s="1"/>
  <c r="J50" i="1"/>
  <c r="K50" i="1" s="1"/>
  <c r="G50" i="1"/>
  <c r="H50" i="1" s="1"/>
  <c r="J49" i="1"/>
  <c r="K49" i="1" s="1"/>
  <c r="G49" i="1"/>
  <c r="H49" i="1" s="1"/>
  <c r="J48" i="1"/>
  <c r="K48" i="1" s="1"/>
  <c r="G48" i="1"/>
  <c r="H48" i="1" s="1"/>
  <c r="J47" i="1"/>
  <c r="K47" i="1" s="1"/>
  <c r="G47" i="1"/>
  <c r="H47" i="1" s="1"/>
  <c r="J46" i="1"/>
  <c r="K46" i="1" s="1"/>
  <c r="G46" i="1"/>
  <c r="H46" i="1" s="1"/>
  <c r="J45" i="1"/>
  <c r="K45" i="1" s="1"/>
  <c r="G45" i="1"/>
  <c r="H45" i="1" s="1"/>
  <c r="J44" i="1"/>
  <c r="K44" i="1" s="1"/>
  <c r="G44" i="1"/>
  <c r="H44" i="1" s="1"/>
  <c r="J43" i="1"/>
  <c r="K43" i="1" s="1"/>
  <c r="G43" i="1"/>
  <c r="H43" i="1" s="1"/>
  <c r="J42" i="1"/>
  <c r="K42" i="1" s="1"/>
  <c r="G42" i="1"/>
  <c r="H42" i="1" s="1"/>
  <c r="J41" i="1"/>
  <c r="K41" i="1" s="1"/>
  <c r="G41" i="1"/>
  <c r="H41" i="1" s="1"/>
  <c r="J40" i="1"/>
  <c r="K40" i="1" s="1"/>
  <c r="G40" i="1"/>
  <c r="H40" i="1" s="1"/>
  <c r="J39" i="1"/>
  <c r="K39" i="1" s="1"/>
  <c r="G39" i="1"/>
  <c r="H39" i="1" s="1"/>
  <c r="J38" i="1"/>
  <c r="K38" i="1" s="1"/>
  <c r="G38" i="1"/>
  <c r="H38" i="1" s="1"/>
  <c r="J37" i="1"/>
  <c r="K37" i="1" s="1"/>
  <c r="G37" i="1"/>
  <c r="H37" i="1" s="1"/>
  <c r="J36" i="1"/>
  <c r="K36" i="1" s="1"/>
  <c r="G36" i="1"/>
  <c r="H36" i="1" s="1"/>
  <c r="J35" i="1"/>
  <c r="K35" i="1" s="1"/>
  <c r="G35" i="1"/>
  <c r="H35" i="1" s="1"/>
  <c r="J34" i="1"/>
  <c r="K34" i="1" s="1"/>
  <c r="G34" i="1"/>
  <c r="H34" i="1" s="1"/>
  <c r="J33" i="1"/>
  <c r="K33" i="1" s="1"/>
  <c r="G33" i="1"/>
  <c r="H33" i="1" s="1"/>
  <c r="J32" i="1"/>
  <c r="K32" i="1" s="1"/>
  <c r="G32" i="1"/>
  <c r="H32" i="1" s="1"/>
  <c r="J31" i="1"/>
  <c r="K31" i="1" s="1"/>
  <c r="G31" i="1"/>
  <c r="H31" i="1" s="1"/>
  <c r="J30" i="1"/>
  <c r="K30" i="1" s="1"/>
  <c r="G30" i="1"/>
  <c r="H30" i="1" s="1"/>
  <c r="J29" i="1"/>
  <c r="K29" i="1" s="1"/>
  <c r="G29" i="1"/>
  <c r="H29" i="1" s="1"/>
  <c r="J28" i="1"/>
  <c r="K28" i="1" s="1"/>
  <c r="G28" i="1"/>
  <c r="H28" i="1" s="1"/>
  <c r="J27" i="1"/>
  <c r="K27" i="1" s="1"/>
  <c r="G27" i="1"/>
  <c r="H27" i="1" s="1"/>
  <c r="J26" i="1"/>
  <c r="K26" i="1" s="1"/>
  <c r="G26" i="1"/>
  <c r="H26" i="1" s="1"/>
  <c r="J25" i="1"/>
  <c r="K25" i="1" s="1"/>
  <c r="G25" i="1"/>
  <c r="H25" i="1" s="1"/>
  <c r="J24" i="1"/>
  <c r="K24" i="1" s="1"/>
  <c r="G24" i="1"/>
  <c r="H24" i="1" s="1"/>
  <c r="J23" i="1"/>
  <c r="K23" i="1" s="1"/>
  <c r="G23" i="1"/>
  <c r="H23" i="1" s="1"/>
  <c r="J22" i="1"/>
  <c r="K22" i="1" s="1"/>
  <c r="G22" i="1"/>
  <c r="H22" i="1" s="1"/>
  <c r="J21" i="1"/>
  <c r="K21" i="1" s="1"/>
  <c r="G21" i="1"/>
  <c r="H21" i="1" s="1"/>
  <c r="J20" i="1"/>
  <c r="K20" i="1" s="1"/>
  <c r="G20" i="1"/>
  <c r="H20" i="1" s="1"/>
  <c r="J19" i="1"/>
  <c r="K19" i="1" s="1"/>
  <c r="G19" i="1"/>
  <c r="H19" i="1" s="1"/>
  <c r="J18" i="1"/>
  <c r="K18" i="1" s="1"/>
  <c r="G18" i="1"/>
  <c r="H18" i="1" s="1"/>
  <c r="J17" i="1"/>
  <c r="K17" i="1" s="1"/>
  <c r="G17" i="1"/>
  <c r="H17" i="1" s="1"/>
  <c r="J16" i="1"/>
  <c r="K16" i="1" s="1"/>
  <c r="G16" i="1"/>
  <c r="H16" i="1" s="1"/>
  <c r="J15" i="1"/>
  <c r="K15" i="1" s="1"/>
  <c r="G15" i="1"/>
  <c r="H15" i="1" s="1"/>
  <c r="J14" i="1"/>
  <c r="K14" i="1" s="1"/>
  <c r="G14" i="1"/>
  <c r="H14" i="1" s="1"/>
  <c r="J13" i="1"/>
  <c r="K13" i="1" s="1"/>
  <c r="G13" i="1"/>
  <c r="H13" i="1" s="1"/>
  <c r="J12" i="1"/>
  <c r="K12" i="1" s="1"/>
  <c r="G12" i="1"/>
  <c r="H12" i="1" s="1"/>
  <c r="J11" i="1"/>
  <c r="K11" i="1" s="1"/>
  <c r="G11" i="1"/>
  <c r="H11" i="1" s="1"/>
  <c r="J10" i="1"/>
  <c r="K10" i="1" s="1"/>
  <c r="G10" i="1"/>
  <c r="H10" i="1" s="1"/>
  <c r="J9" i="1"/>
  <c r="K9" i="1" s="1"/>
  <c r="G9" i="1"/>
  <c r="H9" i="1" s="1"/>
  <c r="J8" i="1"/>
  <c r="K8" i="1" s="1"/>
  <c r="G8" i="1"/>
  <c r="H8" i="1" s="1"/>
  <c r="J7" i="1"/>
  <c r="K7" i="1" s="1"/>
  <c r="G7" i="1"/>
  <c r="H7" i="1" s="1"/>
</calcChain>
</file>

<file path=xl/sharedStrings.xml><?xml version="1.0" encoding="utf-8"?>
<sst xmlns="http://schemas.openxmlformats.org/spreadsheetml/2006/main" count="57651" uniqueCount="2739">
  <si>
    <t>南相馬市放射線量率計測データ一覧（第２期）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</si>
  <si>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1cm</t>
  </si>
  <si>
    <t xml:space="preserve">1m </t>
    <phoneticPr fontId="3"/>
  </si>
  <si>
    <t>ブロック
番号</t>
    <phoneticPr fontId="3"/>
  </si>
  <si>
    <t>区割
No.</t>
    <rPh sb="0" eb="2">
      <t>クワ</t>
    </rPh>
    <phoneticPr fontId="3"/>
  </si>
  <si>
    <t>計測器
No.</t>
    <rPh sb="0" eb="2">
      <t>ケイソク</t>
    </rPh>
    <rPh sb="2" eb="3">
      <t>キ</t>
    </rPh>
    <phoneticPr fontId="3"/>
  </si>
  <si>
    <t>計測データ</t>
    <rPh sb="0" eb="2">
      <t>ケイソク</t>
    </rPh>
    <phoneticPr fontId="3"/>
  </si>
  <si>
    <t>年間外部被曝
線量（換算値）</t>
    <rPh sb="0" eb="2">
      <t>ネンカン</t>
    </rPh>
    <rPh sb="2" eb="4">
      <t>ガイブ</t>
    </rPh>
    <rPh sb="4" eb="6">
      <t>ヒバク</t>
    </rPh>
    <rPh sb="7" eb="9">
      <t>センリョウ</t>
    </rPh>
    <rPh sb="10" eb="12">
      <t>カンザン</t>
    </rPh>
    <rPh sb="12" eb="13">
      <t>チ</t>
    </rPh>
    <phoneticPr fontId="3"/>
  </si>
  <si>
    <t>ランク</t>
    <phoneticPr fontId="3"/>
  </si>
  <si>
    <t>ランク</t>
    <phoneticPr fontId="3"/>
  </si>
  <si>
    <t>年間外部
被曝線量</t>
    <rPh sb="0" eb="2">
      <t>ネンカン</t>
    </rPh>
    <rPh sb="2" eb="4">
      <t>ガイブ</t>
    </rPh>
    <rPh sb="5" eb="7">
      <t>ヒバク</t>
    </rPh>
    <rPh sb="7" eb="9">
      <t>センリョウ</t>
    </rPh>
    <phoneticPr fontId="3"/>
  </si>
  <si>
    <t>ランク</t>
    <phoneticPr fontId="3"/>
  </si>
  <si>
    <t>計測値</t>
    <rPh sb="0" eb="2">
      <t>ケイソク</t>
    </rPh>
    <rPh sb="2" eb="3">
      <t>チ</t>
    </rPh>
    <phoneticPr fontId="3"/>
  </si>
  <si>
    <t>[μSv/h]</t>
    <phoneticPr fontId="3"/>
  </si>
  <si>
    <t>[mSv/y]</t>
    <phoneticPr fontId="3"/>
  </si>
  <si>
    <t>J</t>
    <phoneticPr fontId="3"/>
  </si>
  <si>
    <t>鹿２</t>
    <rPh sb="0" eb="1">
      <t>シカ</t>
    </rPh>
    <phoneticPr fontId="3"/>
  </si>
  <si>
    <t>M</t>
  </si>
  <si>
    <t>1未満</t>
    <rPh sb="1" eb="3">
      <t>ミマン</t>
    </rPh>
    <phoneticPr fontId="3"/>
  </si>
  <si>
    <t>Ａ</t>
    <phoneticPr fontId="3"/>
  </si>
  <si>
    <t>0.30未満</t>
    <rPh sb="4" eb="6">
      <t>ミマン</t>
    </rPh>
    <phoneticPr fontId="3"/>
  </si>
  <si>
    <t>N</t>
  </si>
  <si>
    <t>1～2</t>
    <phoneticPr fontId="3"/>
  </si>
  <si>
    <t>Ｂ</t>
    <phoneticPr fontId="3"/>
  </si>
  <si>
    <t>0.30～0.50</t>
    <phoneticPr fontId="3"/>
  </si>
  <si>
    <t>O</t>
  </si>
  <si>
    <t>2～3.5</t>
    <phoneticPr fontId="3"/>
  </si>
  <si>
    <t>Ｃ</t>
    <phoneticPr fontId="3"/>
  </si>
  <si>
    <t>0.50～0.78</t>
    <phoneticPr fontId="3"/>
  </si>
  <si>
    <t>P</t>
  </si>
  <si>
    <t>3.5～5</t>
    <phoneticPr fontId="3"/>
  </si>
  <si>
    <t>Ｄ</t>
    <phoneticPr fontId="3"/>
  </si>
  <si>
    <t>0.78～1.07</t>
    <phoneticPr fontId="3"/>
  </si>
  <si>
    <t>Q</t>
  </si>
  <si>
    <t>鹿３</t>
    <rPh sb="0" eb="1">
      <t>シカ</t>
    </rPh>
    <phoneticPr fontId="3"/>
  </si>
  <si>
    <t>5～7.5</t>
    <phoneticPr fontId="3"/>
  </si>
  <si>
    <t>Ｅ</t>
    <phoneticPr fontId="3"/>
  </si>
  <si>
    <t>1.07～1.54</t>
    <phoneticPr fontId="3"/>
  </si>
  <si>
    <t>R</t>
  </si>
  <si>
    <t>7.5～10</t>
    <phoneticPr fontId="3"/>
  </si>
  <si>
    <t>Ｆ</t>
    <phoneticPr fontId="3"/>
  </si>
  <si>
    <t>1.54～2.02</t>
    <phoneticPr fontId="3"/>
  </si>
  <si>
    <t>I</t>
    <phoneticPr fontId="3"/>
  </si>
  <si>
    <t>鹿１</t>
    <rPh sb="0" eb="1">
      <t>シカ</t>
    </rPh>
    <phoneticPr fontId="3"/>
  </si>
  <si>
    <t>K</t>
  </si>
  <si>
    <t>10～15</t>
    <phoneticPr fontId="3"/>
  </si>
  <si>
    <t>Ｇ</t>
    <phoneticPr fontId="3"/>
  </si>
  <si>
    <t>2.02～2.97</t>
    <phoneticPr fontId="3"/>
  </si>
  <si>
    <t>L</t>
  </si>
  <si>
    <t>15～20</t>
    <phoneticPr fontId="3"/>
  </si>
  <si>
    <t>Ｈ</t>
    <phoneticPr fontId="3"/>
  </si>
  <si>
    <t>2.97～3.92</t>
    <phoneticPr fontId="3"/>
  </si>
  <si>
    <t>20以上</t>
    <rPh sb="2" eb="4">
      <t>イジョウ</t>
    </rPh>
    <phoneticPr fontId="3"/>
  </si>
  <si>
    <t>Ｉ</t>
    <phoneticPr fontId="3"/>
  </si>
  <si>
    <t>3.92以上</t>
    <rPh sb="4" eb="6">
      <t>イジョウ</t>
    </rPh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</si>
  <si>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</si>
  <si>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</si>
  <si>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</si>
  <si>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</si>
  <si>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＜ランク分け用データシート＞</t>
    <rPh sb="4" eb="5">
      <t>ワ</t>
    </rPh>
    <rPh sb="6" eb="7">
      <t>ヨウ</t>
    </rPh>
    <phoneticPr fontId="3"/>
  </si>
  <si>
    <t>R</t>
    <phoneticPr fontId="3"/>
  </si>
  <si>
    <t>S</t>
  </si>
  <si>
    <t>T</t>
  </si>
  <si>
    <t>mSv/y</t>
    <phoneticPr fontId="3"/>
  </si>
  <si>
    <t>U</t>
    <phoneticPr fontId="3"/>
  </si>
  <si>
    <t>G</t>
  </si>
  <si>
    <t>Ａ</t>
  </si>
  <si>
    <t>I</t>
    <phoneticPr fontId="3"/>
  </si>
  <si>
    <t>J</t>
  </si>
  <si>
    <t>Ｂ</t>
  </si>
  <si>
    <t>Ｃ</t>
  </si>
  <si>
    <t>Ｄ</t>
  </si>
  <si>
    <t>Ｅ</t>
  </si>
  <si>
    <t>N</t>
    <phoneticPr fontId="3"/>
  </si>
  <si>
    <t>O</t>
    <phoneticPr fontId="3"/>
  </si>
  <si>
    <t>P</t>
    <phoneticPr fontId="3"/>
  </si>
  <si>
    <t>Ｆ</t>
  </si>
  <si>
    <t>Ｇ</t>
  </si>
  <si>
    <t>Ｈ</t>
  </si>
  <si>
    <t>Ｉ</t>
  </si>
  <si>
    <t>U</t>
  </si>
  <si>
    <t>J</t>
    <phoneticPr fontId="3"/>
  </si>
  <si>
    <t>V</t>
  </si>
  <si>
    <t>W</t>
  </si>
  <si>
    <t>B</t>
  </si>
  <si>
    <t>H</t>
  </si>
  <si>
    <t>I</t>
  </si>
  <si>
    <t>T</t>
    <phoneticPr fontId="3"/>
  </si>
  <si>
    <t>X</t>
  </si>
  <si>
    <t>Y</t>
    <phoneticPr fontId="3"/>
  </si>
  <si>
    <t>C</t>
  </si>
  <si>
    <t>D</t>
  </si>
  <si>
    <t>E</t>
  </si>
  <si>
    <t>F</t>
  </si>
  <si>
    <t>鹿４</t>
    <rPh sb="0" eb="1">
      <t>シカ</t>
    </rPh>
    <phoneticPr fontId="3"/>
  </si>
  <si>
    <t>R</t>
    <phoneticPr fontId="3"/>
  </si>
  <si>
    <t>鹿５</t>
    <rPh sb="0" eb="1">
      <t>シカ</t>
    </rPh>
    <phoneticPr fontId="3"/>
  </si>
  <si>
    <t>U</t>
    <phoneticPr fontId="3"/>
  </si>
  <si>
    <t>Y</t>
  </si>
  <si>
    <t>A</t>
  </si>
  <si>
    <t>E</t>
    <phoneticPr fontId="3"/>
  </si>
  <si>
    <t>T</t>
    <phoneticPr fontId="3"/>
  </si>
  <si>
    <t>C</t>
    <phoneticPr fontId="3"/>
  </si>
  <si>
    <t>X</t>
    <phoneticPr fontId="3"/>
  </si>
  <si>
    <t>E</t>
    <phoneticPr fontId="3"/>
  </si>
  <si>
    <t>M</t>
    <phoneticPr fontId="3"/>
  </si>
  <si>
    <t>N</t>
    <phoneticPr fontId="3"/>
  </si>
  <si>
    <t>鹿７</t>
    <rPh sb="0" eb="1">
      <t>シカ</t>
    </rPh>
    <phoneticPr fontId="3"/>
  </si>
  <si>
    <t>Y</t>
    <phoneticPr fontId="3"/>
  </si>
  <si>
    <t>D</t>
    <phoneticPr fontId="3"/>
  </si>
  <si>
    <t>K</t>
    <phoneticPr fontId="3"/>
  </si>
  <si>
    <t>鹿６</t>
    <rPh sb="0" eb="1">
      <t>シカ</t>
    </rPh>
    <phoneticPr fontId="3"/>
  </si>
  <si>
    <t>V</t>
    <phoneticPr fontId="3"/>
  </si>
  <si>
    <t>X</t>
    <phoneticPr fontId="3"/>
  </si>
  <si>
    <t>Y</t>
    <phoneticPr fontId="3"/>
  </si>
  <si>
    <t>鹿８</t>
    <rPh sb="0" eb="1">
      <t>シカ</t>
    </rPh>
    <phoneticPr fontId="3"/>
  </si>
  <si>
    <t>鹿９</t>
    <rPh sb="0" eb="1">
      <t>シカ</t>
    </rPh>
    <phoneticPr fontId="3"/>
  </si>
  <si>
    <t>S</t>
    <phoneticPr fontId="3"/>
  </si>
  <si>
    <t>O</t>
    <phoneticPr fontId="3"/>
  </si>
  <si>
    <t>S</t>
    <phoneticPr fontId="3"/>
  </si>
  <si>
    <t>鹿10</t>
    <rPh sb="0" eb="1">
      <t>シカ</t>
    </rPh>
    <phoneticPr fontId="3"/>
  </si>
  <si>
    <t>H</t>
    <phoneticPr fontId="3"/>
  </si>
  <si>
    <t>I</t>
    <phoneticPr fontId="3"/>
  </si>
  <si>
    <t>J</t>
    <phoneticPr fontId="3"/>
  </si>
  <si>
    <t>K</t>
    <phoneticPr fontId="3"/>
  </si>
  <si>
    <t>M</t>
    <phoneticPr fontId="3"/>
  </si>
  <si>
    <t>R</t>
    <phoneticPr fontId="3"/>
  </si>
  <si>
    <t>W</t>
    <phoneticPr fontId="3"/>
  </si>
  <si>
    <t>G</t>
    <phoneticPr fontId="3"/>
  </si>
  <si>
    <t>H</t>
    <phoneticPr fontId="3"/>
  </si>
  <si>
    <t>K</t>
    <phoneticPr fontId="3"/>
  </si>
  <si>
    <t>M</t>
    <phoneticPr fontId="3"/>
  </si>
  <si>
    <t>N</t>
    <phoneticPr fontId="3"/>
  </si>
  <si>
    <t>Q</t>
    <phoneticPr fontId="3"/>
  </si>
  <si>
    <t>R</t>
    <phoneticPr fontId="3"/>
  </si>
  <si>
    <t>S</t>
    <phoneticPr fontId="3"/>
  </si>
  <si>
    <t>E</t>
    <phoneticPr fontId="3"/>
  </si>
  <si>
    <t>F</t>
    <phoneticPr fontId="3"/>
  </si>
  <si>
    <t>U</t>
    <phoneticPr fontId="3"/>
  </si>
  <si>
    <t>X</t>
    <phoneticPr fontId="3"/>
  </si>
  <si>
    <t>E</t>
    <phoneticPr fontId="3"/>
  </si>
  <si>
    <t>D</t>
    <phoneticPr fontId="3"/>
  </si>
  <si>
    <t>I</t>
    <phoneticPr fontId="3"/>
  </si>
  <si>
    <t>J</t>
    <phoneticPr fontId="3"/>
  </si>
  <si>
    <t>M</t>
    <phoneticPr fontId="3"/>
  </si>
  <si>
    <t>K</t>
    <phoneticPr fontId="3"/>
  </si>
  <si>
    <t>P</t>
    <phoneticPr fontId="3"/>
  </si>
  <si>
    <t>I</t>
    <phoneticPr fontId="3"/>
  </si>
  <si>
    <t>J</t>
    <phoneticPr fontId="3"/>
  </si>
  <si>
    <t>G</t>
    <phoneticPr fontId="3"/>
  </si>
  <si>
    <t>L</t>
    <phoneticPr fontId="3"/>
  </si>
  <si>
    <t>Q</t>
    <phoneticPr fontId="3"/>
  </si>
  <si>
    <t>K</t>
    <phoneticPr fontId="3"/>
  </si>
  <si>
    <t>O</t>
    <phoneticPr fontId="3"/>
  </si>
  <si>
    <t>Z</t>
    <phoneticPr fontId="3"/>
  </si>
  <si>
    <t>Z</t>
    <phoneticPr fontId="3"/>
  </si>
  <si>
    <t>J</t>
    <phoneticPr fontId="3"/>
  </si>
  <si>
    <t>Q</t>
    <phoneticPr fontId="3"/>
  </si>
  <si>
    <t>S</t>
    <phoneticPr fontId="3"/>
  </si>
  <si>
    <t>T</t>
    <phoneticPr fontId="3"/>
  </si>
  <si>
    <t>Z</t>
    <phoneticPr fontId="3"/>
  </si>
  <si>
    <t>L</t>
    <phoneticPr fontId="3"/>
  </si>
  <si>
    <t>V</t>
    <phoneticPr fontId="3"/>
  </si>
  <si>
    <t>Z</t>
  </si>
  <si>
    <t>H</t>
    <phoneticPr fontId="3"/>
  </si>
  <si>
    <t>S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</si>
  <si>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</si>
  <si>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</si>
  <si>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</si>
  <si>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</si>
  <si>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I</t>
    <phoneticPr fontId="3"/>
  </si>
  <si>
    <t>南相馬市放射線量率計測データ一覧（第３期）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</si>
  <si>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</si>
  <si>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</si>
  <si>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 xml:space="preserve">地区
</t>
    <rPh sb="0" eb="2">
      <t>チク</t>
    </rPh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</si>
  <si>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</si>
  <si>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</si>
  <si>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</si>
  <si>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</si>
  <si>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小高</t>
    <rPh sb="0" eb="2">
      <t>オダカ</t>
    </rPh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</si>
  <si>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</si>
  <si>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</si>
  <si>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</si>
  <si>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</si>
  <si>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</si>
  <si>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</si>
  <si>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鹿島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</si>
  <si>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</si>
  <si>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</si>
  <si>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</si>
  <si>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</si>
  <si>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</si>
  <si>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鹿島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</si>
  <si>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</si>
  <si>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</si>
  <si>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</si>
  <si>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</si>
  <si>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</si>
  <si>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2.02～2.97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</si>
  <si>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</si>
  <si>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</si>
  <si>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</si>
  <si>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</si>
  <si>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</si>
  <si>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Ｉ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</si>
  <si>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</si>
  <si>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</si>
  <si>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</si>
  <si>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</si>
  <si>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</si>
  <si>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U</t>
    <phoneticPr fontId="3"/>
  </si>
  <si>
    <t>H</t>
    <phoneticPr fontId="3"/>
  </si>
  <si>
    <t>J</t>
    <phoneticPr fontId="3"/>
  </si>
  <si>
    <t>N</t>
    <phoneticPr fontId="3"/>
  </si>
  <si>
    <t>鹿島</t>
    <phoneticPr fontId="3"/>
  </si>
  <si>
    <t>C</t>
    <phoneticPr fontId="3"/>
  </si>
  <si>
    <t>D</t>
    <phoneticPr fontId="3"/>
  </si>
  <si>
    <t>T</t>
    <phoneticPr fontId="3"/>
  </si>
  <si>
    <t>Y</t>
    <phoneticPr fontId="3"/>
  </si>
  <si>
    <t>鹿島</t>
    <phoneticPr fontId="3"/>
  </si>
  <si>
    <t>鹿島</t>
    <phoneticPr fontId="3"/>
  </si>
  <si>
    <t>鹿島</t>
    <phoneticPr fontId="3"/>
  </si>
  <si>
    <t>E</t>
    <phoneticPr fontId="3"/>
  </si>
  <si>
    <t>K</t>
    <phoneticPr fontId="3"/>
  </si>
  <si>
    <t>T</t>
    <phoneticPr fontId="3"/>
  </si>
  <si>
    <t>C</t>
    <phoneticPr fontId="3"/>
  </si>
  <si>
    <t>X</t>
    <phoneticPr fontId="3"/>
  </si>
  <si>
    <t>M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</si>
  <si>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</si>
  <si>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</si>
  <si>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</si>
  <si>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</si>
  <si>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</si>
  <si>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</si>
  <si>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</si>
  <si>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</si>
  <si>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</si>
  <si>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M</t>
    <phoneticPr fontId="3"/>
  </si>
  <si>
    <t>N</t>
    <phoneticPr fontId="3"/>
  </si>
  <si>
    <t>鹿島</t>
    <phoneticPr fontId="3"/>
  </si>
  <si>
    <t>原町</t>
    <phoneticPr fontId="3"/>
  </si>
  <si>
    <t>E</t>
    <phoneticPr fontId="3"/>
  </si>
  <si>
    <t>F</t>
    <phoneticPr fontId="3"/>
  </si>
  <si>
    <t>原町</t>
    <phoneticPr fontId="3"/>
  </si>
  <si>
    <t>原町</t>
    <phoneticPr fontId="3"/>
  </si>
  <si>
    <t>S</t>
    <phoneticPr fontId="3"/>
  </si>
  <si>
    <t>X</t>
    <phoneticPr fontId="3"/>
  </si>
  <si>
    <t>I</t>
    <phoneticPr fontId="3"/>
  </si>
  <si>
    <t>J</t>
    <phoneticPr fontId="3"/>
  </si>
  <si>
    <t>P</t>
    <phoneticPr fontId="3"/>
  </si>
  <si>
    <t>G</t>
    <phoneticPr fontId="3"/>
  </si>
  <si>
    <t>L</t>
    <phoneticPr fontId="3"/>
  </si>
  <si>
    <t>Q</t>
    <phoneticPr fontId="3"/>
  </si>
  <si>
    <t>O</t>
    <phoneticPr fontId="3"/>
  </si>
  <si>
    <t>Z</t>
    <phoneticPr fontId="3"/>
  </si>
  <si>
    <t>S</t>
    <phoneticPr fontId="3"/>
  </si>
  <si>
    <t>T</t>
    <phoneticPr fontId="3"/>
  </si>
  <si>
    <t>V</t>
    <phoneticPr fontId="3"/>
  </si>
  <si>
    <t>a</t>
    <phoneticPr fontId="3"/>
  </si>
  <si>
    <t>原町</t>
    <rPh sb="0" eb="2">
      <t>ハラマチ</t>
    </rPh>
    <phoneticPr fontId="3"/>
  </si>
  <si>
    <t>b</t>
    <phoneticPr fontId="3"/>
  </si>
  <si>
    <t>c</t>
    <phoneticPr fontId="3"/>
  </si>
  <si>
    <t>d</t>
    <phoneticPr fontId="3"/>
  </si>
  <si>
    <t>U</t>
    <phoneticPr fontId="3"/>
  </si>
  <si>
    <t>W</t>
    <phoneticPr fontId="3"/>
  </si>
  <si>
    <t>Y</t>
    <phoneticPr fontId="3"/>
  </si>
  <si>
    <t>R</t>
    <phoneticPr fontId="3"/>
  </si>
  <si>
    <t>N</t>
    <phoneticPr fontId="3"/>
  </si>
  <si>
    <t>P</t>
    <phoneticPr fontId="3"/>
  </si>
  <si>
    <t>T</t>
    <phoneticPr fontId="3"/>
  </si>
  <si>
    <t>U</t>
    <phoneticPr fontId="3"/>
  </si>
  <si>
    <t>W</t>
    <phoneticPr fontId="3"/>
  </si>
  <si>
    <t>X</t>
    <phoneticPr fontId="3"/>
  </si>
  <si>
    <t>Z</t>
    <phoneticPr fontId="3"/>
  </si>
  <si>
    <t>b</t>
    <phoneticPr fontId="3"/>
  </si>
  <si>
    <t>c</t>
    <phoneticPr fontId="3"/>
  </si>
  <si>
    <t>L</t>
    <phoneticPr fontId="3"/>
  </si>
  <si>
    <t>M</t>
    <phoneticPr fontId="3"/>
  </si>
  <si>
    <t>O</t>
    <phoneticPr fontId="3"/>
  </si>
  <si>
    <t>Q</t>
    <phoneticPr fontId="3"/>
  </si>
  <si>
    <t>S</t>
    <phoneticPr fontId="3"/>
  </si>
  <si>
    <t>K</t>
    <phoneticPr fontId="3"/>
  </si>
  <si>
    <t>R</t>
    <phoneticPr fontId="3"/>
  </si>
  <si>
    <t>V</t>
    <phoneticPr fontId="3"/>
  </si>
  <si>
    <t>Y</t>
    <phoneticPr fontId="3"/>
  </si>
  <si>
    <t>原町</t>
    <phoneticPr fontId="3"/>
  </si>
  <si>
    <t>d</t>
    <phoneticPr fontId="3"/>
  </si>
  <si>
    <t>a</t>
    <phoneticPr fontId="3"/>
  </si>
  <si>
    <t>e</t>
    <phoneticPr fontId="3"/>
  </si>
  <si>
    <t>e</t>
    <phoneticPr fontId="3"/>
  </si>
  <si>
    <t>南相馬市放射線量率計測データ一覧（第4期）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</si>
  <si>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</si>
  <si>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</si>
  <si>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</si>
  <si>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[mSv/y]</t>
    <phoneticPr fontId="3"/>
  </si>
  <si>
    <t>[μSv/h]</t>
    <phoneticPr fontId="3"/>
  </si>
  <si>
    <t>[mSv/y]</t>
    <phoneticPr fontId="3"/>
  </si>
  <si>
    <t>[μSv/h]</t>
    <phoneticPr fontId="3"/>
  </si>
  <si>
    <t>J</t>
    <phoneticPr fontId="3"/>
  </si>
  <si>
    <t>鹿島</t>
    <phoneticPr fontId="3"/>
  </si>
  <si>
    <t>Ａ</t>
    <phoneticPr fontId="3"/>
  </si>
  <si>
    <t>1～2</t>
    <phoneticPr fontId="3"/>
  </si>
  <si>
    <t>Ｂ</t>
    <phoneticPr fontId="3"/>
  </si>
  <si>
    <t>0.30～0.50</t>
    <phoneticPr fontId="3"/>
  </si>
  <si>
    <t>鹿島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</si>
  <si>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</si>
  <si>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</si>
  <si>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</si>
  <si>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</si>
  <si>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0.78～1.07</t>
    <phoneticPr fontId="3"/>
  </si>
  <si>
    <t>5～7.5</t>
    <phoneticPr fontId="3"/>
  </si>
  <si>
    <t>Ｅ</t>
    <phoneticPr fontId="3"/>
  </si>
  <si>
    <t>1.07～1.54</t>
    <phoneticPr fontId="3"/>
  </si>
  <si>
    <t>7.5～10</t>
    <phoneticPr fontId="3"/>
  </si>
  <si>
    <t>Ｆ</t>
    <phoneticPr fontId="3"/>
  </si>
  <si>
    <t>1.54～2.02</t>
    <phoneticPr fontId="3"/>
  </si>
  <si>
    <t>10～15</t>
    <phoneticPr fontId="3"/>
  </si>
  <si>
    <t>Ｇ</t>
    <phoneticPr fontId="3"/>
  </si>
  <si>
    <t>I</t>
    <phoneticPr fontId="3"/>
  </si>
  <si>
    <t>15～20</t>
    <phoneticPr fontId="3"/>
  </si>
  <si>
    <t>Ｈ</t>
    <phoneticPr fontId="3"/>
  </si>
  <si>
    <t>2.97～3.92</t>
    <phoneticPr fontId="3"/>
  </si>
  <si>
    <t>J</t>
    <phoneticPr fontId="3"/>
  </si>
  <si>
    <t>鹿島</t>
    <phoneticPr fontId="3"/>
  </si>
  <si>
    <t>Ｉ</t>
    <phoneticPr fontId="3"/>
  </si>
  <si>
    <t>O</t>
    <phoneticPr fontId="3"/>
  </si>
  <si>
    <t>ランク</t>
    <phoneticPr fontId="3"/>
  </si>
  <si>
    <t>I</t>
    <phoneticPr fontId="3"/>
  </si>
  <si>
    <t>鹿島</t>
    <phoneticPr fontId="3"/>
  </si>
  <si>
    <t>鹿島</t>
    <phoneticPr fontId="3"/>
  </si>
  <si>
    <t>P</t>
    <phoneticPr fontId="3"/>
  </si>
  <si>
    <t>B</t>
    <phoneticPr fontId="2"/>
  </si>
  <si>
    <t>D</t>
    <phoneticPr fontId="2"/>
  </si>
  <si>
    <t>鹿島</t>
    <phoneticPr fontId="3"/>
  </si>
  <si>
    <t>T</t>
    <phoneticPr fontId="3"/>
  </si>
  <si>
    <t>Y</t>
    <phoneticPr fontId="3"/>
  </si>
  <si>
    <t>B</t>
    <phoneticPr fontId="2"/>
  </si>
  <si>
    <t>C</t>
    <phoneticPr fontId="2"/>
  </si>
  <si>
    <t>鹿島</t>
    <phoneticPr fontId="3"/>
  </si>
  <si>
    <t>鹿島</t>
    <phoneticPr fontId="3"/>
  </si>
  <si>
    <t>鹿島</t>
    <phoneticPr fontId="3"/>
  </si>
  <si>
    <t>R</t>
    <phoneticPr fontId="3"/>
  </si>
  <si>
    <t>U</t>
    <phoneticPr fontId="3"/>
  </si>
  <si>
    <t>E</t>
    <phoneticPr fontId="3"/>
  </si>
  <si>
    <t>K</t>
    <phoneticPr fontId="3"/>
  </si>
  <si>
    <t>T</t>
    <phoneticPr fontId="3"/>
  </si>
  <si>
    <t>Z</t>
    <phoneticPr fontId="2"/>
  </si>
  <si>
    <t>C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</si>
  <si>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</si>
  <si>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</si>
  <si>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</si>
  <si>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</si>
  <si>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</si>
  <si>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</si>
  <si>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D</t>
    <phoneticPr fontId="3"/>
  </si>
  <si>
    <t>K</t>
    <phoneticPr fontId="3"/>
  </si>
  <si>
    <t>V</t>
    <phoneticPr fontId="3"/>
  </si>
  <si>
    <t>D</t>
    <phoneticPr fontId="3"/>
  </si>
  <si>
    <t>後日測定</t>
    <rPh sb="0" eb="2">
      <t>ゴジツ</t>
    </rPh>
    <rPh sb="2" eb="4">
      <t>ソクテイ</t>
    </rPh>
    <phoneticPr fontId="2"/>
  </si>
  <si>
    <t>P</t>
    <phoneticPr fontId="3"/>
  </si>
  <si>
    <t>Y</t>
    <phoneticPr fontId="3"/>
  </si>
  <si>
    <t>E</t>
    <phoneticPr fontId="2"/>
  </si>
  <si>
    <t>V</t>
    <phoneticPr fontId="3"/>
  </si>
  <si>
    <t>S</t>
    <phoneticPr fontId="3"/>
  </si>
  <si>
    <t>O</t>
    <phoneticPr fontId="3"/>
  </si>
  <si>
    <t>S</t>
    <phoneticPr fontId="3"/>
  </si>
  <si>
    <t>H</t>
    <phoneticPr fontId="3"/>
  </si>
  <si>
    <t>I</t>
    <phoneticPr fontId="3"/>
  </si>
  <si>
    <t>J</t>
    <phoneticPr fontId="3"/>
  </si>
  <si>
    <t>M</t>
    <phoneticPr fontId="3"/>
  </si>
  <si>
    <t>W</t>
    <phoneticPr fontId="3"/>
  </si>
  <si>
    <t>G</t>
    <phoneticPr fontId="3"/>
  </si>
  <si>
    <t>原町</t>
    <phoneticPr fontId="3"/>
  </si>
  <si>
    <t>原町</t>
    <phoneticPr fontId="3"/>
  </si>
  <si>
    <t>Q</t>
    <phoneticPr fontId="3"/>
  </si>
  <si>
    <t>R</t>
    <phoneticPr fontId="3"/>
  </si>
  <si>
    <t>U</t>
    <phoneticPr fontId="3"/>
  </si>
  <si>
    <t>W</t>
    <phoneticPr fontId="3"/>
  </si>
  <si>
    <t>原町</t>
    <phoneticPr fontId="3"/>
  </si>
  <si>
    <t>Z</t>
    <phoneticPr fontId="2"/>
  </si>
  <si>
    <t>原町</t>
    <rPh sb="0" eb="2">
      <t>ハラマチ</t>
    </rPh>
    <phoneticPr fontId="2"/>
  </si>
  <si>
    <t>J</t>
    <phoneticPr fontId="3"/>
  </si>
  <si>
    <t>Z</t>
    <phoneticPr fontId="2"/>
  </si>
  <si>
    <t>a</t>
    <phoneticPr fontId="2"/>
  </si>
  <si>
    <t>X</t>
    <phoneticPr fontId="3"/>
  </si>
  <si>
    <t>b</t>
    <phoneticPr fontId="2"/>
  </si>
  <si>
    <t>a</t>
  </si>
  <si>
    <t>b</t>
  </si>
  <si>
    <t>I</t>
    <phoneticPr fontId="3"/>
  </si>
  <si>
    <t>G</t>
    <phoneticPr fontId="3"/>
  </si>
  <si>
    <t>原町</t>
  </si>
  <si>
    <t>L</t>
    <phoneticPr fontId="3"/>
  </si>
  <si>
    <t>⇒</t>
    <phoneticPr fontId="2"/>
  </si>
  <si>
    <t>K</t>
    <phoneticPr fontId="3"/>
  </si>
  <si>
    <t>a</t>
    <phoneticPr fontId="2"/>
  </si>
  <si>
    <t>b</t>
    <phoneticPr fontId="2"/>
  </si>
  <si>
    <t>Z</t>
    <phoneticPr fontId="3"/>
  </si>
  <si>
    <t>c</t>
    <phoneticPr fontId="2"/>
  </si>
  <si>
    <t>Q</t>
    <phoneticPr fontId="3"/>
  </si>
  <si>
    <t>T</t>
    <phoneticPr fontId="3"/>
  </si>
  <si>
    <t>J</t>
    <phoneticPr fontId="3"/>
  </si>
  <si>
    <t>a</t>
    <phoneticPr fontId="3"/>
  </si>
  <si>
    <t>b</t>
    <phoneticPr fontId="3"/>
  </si>
  <si>
    <t>c</t>
    <phoneticPr fontId="3"/>
  </si>
  <si>
    <t>M</t>
    <phoneticPr fontId="3"/>
  </si>
  <si>
    <t>a</t>
    <phoneticPr fontId="3"/>
  </si>
  <si>
    <t>b</t>
    <phoneticPr fontId="3"/>
  </si>
  <si>
    <t>c</t>
    <phoneticPr fontId="3"/>
  </si>
  <si>
    <t>d</t>
    <phoneticPr fontId="3"/>
  </si>
  <si>
    <t>H</t>
    <phoneticPr fontId="3"/>
  </si>
  <si>
    <t>L</t>
    <phoneticPr fontId="3"/>
  </si>
  <si>
    <t>V</t>
    <phoneticPr fontId="3"/>
  </si>
  <si>
    <t>Z</t>
    <phoneticPr fontId="3"/>
  </si>
  <si>
    <t>L</t>
    <phoneticPr fontId="2"/>
  </si>
  <si>
    <t>小高</t>
    <rPh sb="0" eb="2">
      <t>オダカ</t>
    </rPh>
    <phoneticPr fontId="2"/>
  </si>
  <si>
    <t>O</t>
    <phoneticPr fontId="2"/>
  </si>
  <si>
    <t>P</t>
    <phoneticPr fontId="3"/>
  </si>
  <si>
    <t>R</t>
    <phoneticPr fontId="3"/>
  </si>
  <si>
    <t>d</t>
    <phoneticPr fontId="2"/>
  </si>
  <si>
    <t>P</t>
    <phoneticPr fontId="3"/>
  </si>
  <si>
    <t>V</t>
    <phoneticPr fontId="2"/>
  </si>
  <si>
    <t>U</t>
    <phoneticPr fontId="2"/>
  </si>
  <si>
    <t>W</t>
    <phoneticPr fontId="2"/>
  </si>
  <si>
    <t>a</t>
    <phoneticPr fontId="2"/>
  </si>
  <si>
    <t>d</t>
    <phoneticPr fontId="2"/>
  </si>
  <si>
    <t>b</t>
    <phoneticPr fontId="2"/>
  </si>
  <si>
    <t>c</t>
    <phoneticPr fontId="2"/>
  </si>
  <si>
    <t>M</t>
    <phoneticPr fontId="2"/>
  </si>
  <si>
    <t>N</t>
    <phoneticPr fontId="2"/>
  </si>
  <si>
    <t>Q</t>
    <phoneticPr fontId="2"/>
  </si>
  <si>
    <t>X</t>
    <phoneticPr fontId="2"/>
  </si>
  <si>
    <t>南相馬市放射線量率計測データ一覧（第５期）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</si>
  <si>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</si>
  <si>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</si>
  <si>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</si>
  <si>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</si>
  <si>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[mSv/y]</t>
    <phoneticPr fontId="3"/>
  </si>
  <si>
    <t>鹿島</t>
  </si>
  <si>
    <t>1～2</t>
    <phoneticPr fontId="3"/>
  </si>
  <si>
    <t>Ｂ</t>
    <phoneticPr fontId="3"/>
  </si>
  <si>
    <t>0.30～0.50</t>
    <phoneticPr fontId="3"/>
  </si>
  <si>
    <t>Ｃ</t>
    <phoneticPr fontId="3"/>
  </si>
  <si>
    <t>Ｄ</t>
    <phoneticPr fontId="3"/>
  </si>
  <si>
    <t>0.78～1.07</t>
    <phoneticPr fontId="3"/>
  </si>
  <si>
    <t>5～7.5</t>
    <phoneticPr fontId="3"/>
  </si>
  <si>
    <t>Ｅ</t>
    <phoneticPr fontId="3"/>
  </si>
  <si>
    <t>1.54～2.02</t>
    <phoneticPr fontId="3"/>
  </si>
  <si>
    <t>Ｇ</t>
    <phoneticPr fontId="3"/>
  </si>
  <si>
    <t>2.02～2.97</t>
    <phoneticPr fontId="3"/>
  </si>
  <si>
    <t>Ｈ</t>
    <phoneticPr fontId="3"/>
  </si>
  <si>
    <t>Ｉ</t>
    <phoneticPr fontId="3"/>
  </si>
  <si>
    <t>⇒</t>
    <phoneticPr fontId="2"/>
  </si>
  <si>
    <t>c</t>
  </si>
  <si>
    <t>d</t>
  </si>
  <si>
    <t>P</t>
    <phoneticPr fontId="2"/>
  </si>
  <si>
    <t>e</t>
  </si>
  <si>
    <t>南相馬市放射線量率計測データ一覧（第6期）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</si>
  <si>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 xml:space="preserve">1m </t>
    <phoneticPr fontId="3"/>
  </si>
  <si>
    <t>ブロック
番号</t>
    <phoneticPr fontId="3"/>
  </si>
  <si>
    <t>ランク</t>
    <phoneticPr fontId="3"/>
  </si>
  <si>
    <t>[μSv/h]</t>
    <phoneticPr fontId="3"/>
  </si>
  <si>
    <t>[μSv/h]</t>
    <phoneticPr fontId="3"/>
  </si>
  <si>
    <t>[mSv/y]</t>
    <phoneticPr fontId="3"/>
  </si>
  <si>
    <t>0.2未満</t>
    <rPh sb="3" eb="5">
      <t>ミマン</t>
    </rPh>
    <phoneticPr fontId="2"/>
  </si>
  <si>
    <t>ＡＡ</t>
    <phoneticPr fontId="2"/>
  </si>
  <si>
    <t>0.15未満</t>
    <rPh sb="4" eb="6">
      <t>ミマン</t>
    </rPh>
    <phoneticPr fontId="2"/>
  </si>
  <si>
    <t>0.2～1</t>
    <phoneticPr fontId="3"/>
  </si>
  <si>
    <t>Ａ</t>
    <phoneticPr fontId="3"/>
  </si>
  <si>
    <t>0.15～0.30</t>
    <phoneticPr fontId="3"/>
  </si>
  <si>
    <t>鹿島</t>
    <phoneticPr fontId="3"/>
  </si>
  <si>
    <t>1～2</t>
    <phoneticPr fontId="3"/>
  </si>
  <si>
    <t>Ｂ</t>
    <phoneticPr fontId="3"/>
  </si>
  <si>
    <t>0.30～0.50</t>
    <phoneticPr fontId="3"/>
  </si>
  <si>
    <t>2～3.5</t>
    <phoneticPr fontId="3"/>
  </si>
  <si>
    <t>0.50～0.78</t>
    <phoneticPr fontId="3"/>
  </si>
  <si>
    <t>3.5～5</t>
    <phoneticPr fontId="3"/>
  </si>
  <si>
    <t>Ｄ</t>
    <phoneticPr fontId="3"/>
  </si>
  <si>
    <t>鹿島</t>
    <phoneticPr fontId="3"/>
  </si>
  <si>
    <t>5～7.5</t>
    <phoneticPr fontId="3"/>
  </si>
  <si>
    <t>Ｅ</t>
    <phoneticPr fontId="3"/>
  </si>
  <si>
    <t>7.5～10</t>
    <phoneticPr fontId="3"/>
  </si>
  <si>
    <t>Ｆ</t>
    <phoneticPr fontId="3"/>
  </si>
  <si>
    <t>1.54～2.02</t>
    <phoneticPr fontId="3"/>
  </si>
  <si>
    <t>I</t>
    <phoneticPr fontId="3"/>
  </si>
  <si>
    <t>鹿島</t>
    <phoneticPr fontId="3"/>
  </si>
  <si>
    <t>Ｇ</t>
    <phoneticPr fontId="3"/>
  </si>
  <si>
    <t>15～20</t>
    <phoneticPr fontId="3"/>
  </si>
  <si>
    <t>Ｈ</t>
    <phoneticPr fontId="3"/>
  </si>
  <si>
    <t>2.97～3.92</t>
    <phoneticPr fontId="3"/>
  </si>
  <si>
    <t>Ｉ</t>
    <phoneticPr fontId="3"/>
  </si>
  <si>
    <t>N</t>
    <phoneticPr fontId="3"/>
  </si>
  <si>
    <t>O</t>
    <phoneticPr fontId="3"/>
  </si>
  <si>
    <t>Q</t>
    <phoneticPr fontId="3"/>
  </si>
  <si>
    <t>鹿島</t>
    <phoneticPr fontId="3"/>
  </si>
  <si>
    <t>mSv/y</t>
    <phoneticPr fontId="3"/>
  </si>
  <si>
    <t>ランク</t>
    <phoneticPr fontId="3"/>
  </si>
  <si>
    <t>R</t>
    <phoneticPr fontId="3"/>
  </si>
  <si>
    <t>ＡＡ</t>
    <phoneticPr fontId="2"/>
  </si>
  <si>
    <t>U</t>
    <phoneticPr fontId="3"/>
  </si>
  <si>
    <t>I</t>
    <phoneticPr fontId="3"/>
  </si>
  <si>
    <t>J</t>
    <phoneticPr fontId="3"/>
  </si>
  <si>
    <t>O</t>
    <phoneticPr fontId="3"/>
  </si>
  <si>
    <t>P</t>
    <phoneticPr fontId="3"/>
  </si>
  <si>
    <t>B</t>
    <phoneticPr fontId="2"/>
  </si>
  <si>
    <t>C</t>
    <phoneticPr fontId="2"/>
  </si>
  <si>
    <t>D</t>
    <phoneticPr fontId="2"/>
  </si>
  <si>
    <t>T</t>
    <phoneticPr fontId="3"/>
  </si>
  <si>
    <t>鹿島</t>
    <phoneticPr fontId="3"/>
  </si>
  <si>
    <t>Y</t>
    <phoneticPr fontId="3"/>
  </si>
  <si>
    <t>A</t>
    <phoneticPr fontId="2"/>
  </si>
  <si>
    <t>鹿島</t>
    <rPh sb="0" eb="2">
      <t>カシマ</t>
    </rPh>
    <phoneticPr fontId="2"/>
  </si>
  <si>
    <t>B</t>
    <phoneticPr fontId="2"/>
  </si>
  <si>
    <t>C</t>
    <phoneticPr fontId="2"/>
  </si>
  <si>
    <t>R</t>
    <phoneticPr fontId="3"/>
  </si>
  <si>
    <t>U</t>
    <phoneticPr fontId="3"/>
  </si>
  <si>
    <t>鹿島</t>
    <phoneticPr fontId="3"/>
  </si>
  <si>
    <t>A</t>
    <phoneticPr fontId="2"/>
  </si>
  <si>
    <t>鹿島</t>
    <phoneticPr fontId="3"/>
  </si>
  <si>
    <t>鹿島</t>
    <phoneticPr fontId="3"/>
  </si>
  <si>
    <t>鹿島</t>
    <phoneticPr fontId="3"/>
  </si>
  <si>
    <t>Z</t>
    <phoneticPr fontId="2"/>
  </si>
  <si>
    <t>A</t>
    <phoneticPr fontId="2"/>
  </si>
  <si>
    <t>B</t>
    <phoneticPr fontId="2"/>
  </si>
  <si>
    <t>C</t>
    <phoneticPr fontId="3"/>
  </si>
  <si>
    <t>鹿島</t>
    <phoneticPr fontId="3"/>
  </si>
  <si>
    <t>D</t>
    <phoneticPr fontId="2"/>
  </si>
  <si>
    <t>X</t>
    <phoneticPr fontId="3"/>
  </si>
  <si>
    <t>E</t>
    <phoneticPr fontId="3"/>
  </si>
  <si>
    <t>M</t>
    <phoneticPr fontId="3"/>
  </si>
  <si>
    <t>N</t>
    <phoneticPr fontId="3"/>
  </si>
  <si>
    <t>Y</t>
    <phoneticPr fontId="3"/>
  </si>
  <si>
    <t>Z</t>
    <phoneticPr fontId="2"/>
  </si>
  <si>
    <t>D</t>
    <phoneticPr fontId="3"/>
  </si>
  <si>
    <t>K</t>
    <phoneticPr fontId="3"/>
  </si>
  <si>
    <t>V</t>
    <phoneticPr fontId="3"/>
  </si>
  <si>
    <t>P</t>
    <phoneticPr fontId="3"/>
  </si>
  <si>
    <t>E</t>
    <phoneticPr fontId="2"/>
  </si>
  <si>
    <t>S</t>
    <phoneticPr fontId="3"/>
  </si>
  <si>
    <t>O</t>
    <phoneticPr fontId="3"/>
  </si>
  <si>
    <t>H</t>
    <phoneticPr fontId="3"/>
  </si>
  <si>
    <t>I</t>
    <phoneticPr fontId="3"/>
  </si>
  <si>
    <t>J</t>
    <phoneticPr fontId="3"/>
  </si>
  <si>
    <t>R</t>
    <phoneticPr fontId="3"/>
  </si>
  <si>
    <t>W</t>
    <phoneticPr fontId="3"/>
  </si>
  <si>
    <t>G</t>
    <phoneticPr fontId="3"/>
  </si>
  <si>
    <t>原町</t>
    <phoneticPr fontId="3"/>
  </si>
  <si>
    <t>Q</t>
    <phoneticPr fontId="3"/>
  </si>
  <si>
    <t>T</t>
    <phoneticPr fontId="3"/>
  </si>
  <si>
    <t>U</t>
    <phoneticPr fontId="3"/>
  </si>
  <si>
    <t>a</t>
    <phoneticPr fontId="2"/>
  </si>
  <si>
    <t>J</t>
    <phoneticPr fontId="2"/>
  </si>
  <si>
    <t>b</t>
    <phoneticPr fontId="2"/>
  </si>
  <si>
    <t>⇒</t>
    <phoneticPr fontId="2"/>
  </si>
  <si>
    <t>c</t>
    <phoneticPr fontId="2"/>
  </si>
  <si>
    <t>N</t>
    <phoneticPr fontId="2"/>
  </si>
  <si>
    <t>R</t>
    <phoneticPr fontId="2"/>
  </si>
  <si>
    <t>S</t>
    <phoneticPr fontId="2"/>
  </si>
  <si>
    <t>d</t>
    <phoneticPr fontId="2"/>
  </si>
  <si>
    <t>L</t>
    <phoneticPr fontId="2"/>
  </si>
  <si>
    <t>O</t>
    <phoneticPr fontId="2"/>
  </si>
  <si>
    <t>a</t>
    <phoneticPr fontId="3"/>
  </si>
  <si>
    <t>b</t>
    <phoneticPr fontId="3"/>
  </si>
  <si>
    <t>L</t>
    <phoneticPr fontId="3"/>
  </si>
  <si>
    <t>Z</t>
    <phoneticPr fontId="2"/>
  </si>
  <si>
    <t>Y</t>
    <phoneticPr fontId="2"/>
  </si>
  <si>
    <t>南相馬市放射線量率計測データ一覧（第７期）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</si>
  <si>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2014.04　測定</t>
    <rPh sb="8" eb="10">
      <t>ソクテイ</t>
    </rPh>
    <phoneticPr fontId="2"/>
  </si>
  <si>
    <t>ブロック
番号</t>
    <phoneticPr fontId="3"/>
  </si>
  <si>
    <t>0.2～1</t>
    <phoneticPr fontId="3"/>
  </si>
  <si>
    <t>0.15～0.30</t>
    <phoneticPr fontId="3"/>
  </si>
  <si>
    <t>I</t>
    <phoneticPr fontId="3"/>
  </si>
  <si>
    <t>D</t>
    <phoneticPr fontId="3"/>
  </si>
  <si>
    <t>K</t>
    <phoneticPr fontId="2"/>
  </si>
  <si>
    <t>鹿島</t>
    <phoneticPr fontId="3"/>
  </si>
  <si>
    <t>J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</si>
  <si>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</si>
  <si>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</si>
  <si>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</si>
  <si>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</si>
  <si>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K</t>
    <phoneticPr fontId="2"/>
  </si>
  <si>
    <t>E</t>
    <phoneticPr fontId="3"/>
  </si>
  <si>
    <t>Z</t>
    <phoneticPr fontId="2"/>
  </si>
  <si>
    <t>A</t>
    <phoneticPr fontId="2"/>
  </si>
  <si>
    <t>M</t>
    <phoneticPr fontId="3"/>
  </si>
  <si>
    <t>Y</t>
    <phoneticPr fontId="3"/>
  </si>
  <si>
    <t>Z</t>
    <phoneticPr fontId="2"/>
  </si>
  <si>
    <t>P</t>
    <phoneticPr fontId="3"/>
  </si>
  <si>
    <t>V</t>
    <phoneticPr fontId="3"/>
  </si>
  <si>
    <t>S</t>
    <phoneticPr fontId="3"/>
  </si>
  <si>
    <t>S</t>
    <phoneticPr fontId="3"/>
  </si>
  <si>
    <t>Y</t>
    <phoneticPr fontId="3"/>
  </si>
  <si>
    <t>Z</t>
    <phoneticPr fontId="2"/>
  </si>
  <si>
    <t>K</t>
    <phoneticPr fontId="3"/>
  </si>
  <si>
    <t>G</t>
    <phoneticPr fontId="3"/>
  </si>
  <si>
    <t>原町</t>
    <phoneticPr fontId="3"/>
  </si>
  <si>
    <t>N</t>
    <phoneticPr fontId="3"/>
  </si>
  <si>
    <t>X</t>
    <phoneticPr fontId="3"/>
  </si>
  <si>
    <t>U</t>
    <phoneticPr fontId="3"/>
  </si>
  <si>
    <t>W</t>
    <phoneticPr fontId="3"/>
  </si>
  <si>
    <t>E</t>
    <phoneticPr fontId="3"/>
  </si>
  <si>
    <t>I</t>
    <phoneticPr fontId="3"/>
  </si>
  <si>
    <t>a</t>
    <phoneticPr fontId="2"/>
  </si>
  <si>
    <t>J</t>
    <phoneticPr fontId="3"/>
  </si>
  <si>
    <t>P</t>
    <phoneticPr fontId="3"/>
  </si>
  <si>
    <t>M</t>
    <phoneticPr fontId="3"/>
  </si>
  <si>
    <t>b</t>
    <phoneticPr fontId="2"/>
  </si>
  <si>
    <t>O</t>
    <phoneticPr fontId="3"/>
  </si>
  <si>
    <t>Z</t>
    <phoneticPr fontId="3"/>
  </si>
  <si>
    <t>Q</t>
    <phoneticPr fontId="3"/>
  </si>
  <si>
    <t>T</t>
    <phoneticPr fontId="3"/>
  </si>
  <si>
    <t>b</t>
    <phoneticPr fontId="3"/>
  </si>
  <si>
    <t>c</t>
    <phoneticPr fontId="3"/>
  </si>
  <si>
    <t>e</t>
    <phoneticPr fontId="2"/>
  </si>
  <si>
    <t>南相馬市放射線量率計測データ比較一覧（第１期～第７期）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ヒカク</t>
    </rPh>
    <rPh sb="16" eb="18">
      <t>イチラン</t>
    </rPh>
    <rPh sb="19" eb="20">
      <t>ダイ</t>
    </rPh>
    <rPh sb="21" eb="22">
      <t>キ</t>
    </rPh>
    <rPh sb="23" eb="24">
      <t>ダイ</t>
    </rPh>
    <rPh sb="25" eb="26">
      <t>キ</t>
    </rPh>
    <phoneticPr fontId="3"/>
  </si>
  <si>
    <t>第７期</t>
    <rPh sb="0" eb="1">
      <t>ダイ</t>
    </rPh>
    <rPh sb="2" eb="3">
      <t>キ</t>
    </rPh>
    <phoneticPr fontId="2"/>
  </si>
  <si>
    <t>第６期</t>
    <rPh sb="0" eb="1">
      <t>ダイ</t>
    </rPh>
    <rPh sb="2" eb="3">
      <t>キ</t>
    </rPh>
    <phoneticPr fontId="3"/>
  </si>
  <si>
    <t>第５期</t>
    <rPh sb="0" eb="1">
      <t>ダイ</t>
    </rPh>
    <rPh sb="2" eb="3">
      <t>キ</t>
    </rPh>
    <phoneticPr fontId="3"/>
  </si>
  <si>
    <t>第４期</t>
    <rPh sb="0" eb="1">
      <t>ダイ</t>
    </rPh>
    <rPh sb="2" eb="3">
      <t>キ</t>
    </rPh>
    <phoneticPr fontId="3"/>
  </si>
  <si>
    <t>第３期</t>
    <rPh sb="0" eb="1">
      <t>ダイ</t>
    </rPh>
    <rPh sb="2" eb="3">
      <t>キ</t>
    </rPh>
    <phoneticPr fontId="3"/>
  </si>
  <si>
    <t>第2期</t>
    <rPh sb="0" eb="1">
      <t>ダイ</t>
    </rPh>
    <rPh sb="2" eb="3">
      <t>キ</t>
    </rPh>
    <phoneticPr fontId="3"/>
  </si>
  <si>
    <t>第１期</t>
    <rPh sb="0" eb="1">
      <t>ダイ</t>
    </rPh>
    <rPh sb="2" eb="3">
      <t>キ</t>
    </rPh>
    <phoneticPr fontId="3"/>
  </si>
  <si>
    <t>ブロック
番号</t>
    <phoneticPr fontId="3"/>
  </si>
  <si>
    <t>ランク</t>
    <phoneticPr fontId="2"/>
  </si>
  <si>
    <t>ランク</t>
  </si>
  <si>
    <t>[μSv/h]</t>
    <phoneticPr fontId="3"/>
  </si>
  <si>
    <t>ＡＡ</t>
  </si>
  <si>
    <t>Q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</si>
  <si>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</si>
  <si>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</si>
  <si>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</si>
  <si>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</si>
  <si>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鹿島</t>
    <phoneticPr fontId="3"/>
  </si>
  <si>
    <t>原町</t>
    <phoneticPr fontId="3"/>
  </si>
  <si>
    <t>原町</t>
    <phoneticPr fontId="3"/>
  </si>
  <si>
    <t>原町</t>
    <phoneticPr fontId="3"/>
  </si>
  <si>
    <t>J</t>
    <phoneticPr fontId="3"/>
  </si>
  <si>
    <t>X</t>
    <phoneticPr fontId="3"/>
  </si>
  <si>
    <t>P</t>
    <phoneticPr fontId="3"/>
  </si>
  <si>
    <t>M</t>
    <phoneticPr fontId="3"/>
  </si>
  <si>
    <t>L</t>
    <phoneticPr fontId="3"/>
  </si>
  <si>
    <t>J</t>
    <phoneticPr fontId="3"/>
  </si>
  <si>
    <t>E</t>
    <phoneticPr fontId="3"/>
  </si>
  <si>
    <t>H</t>
    <phoneticPr fontId="3"/>
  </si>
  <si>
    <t>D</t>
    <phoneticPr fontId="3"/>
  </si>
  <si>
    <t>I</t>
    <phoneticPr fontId="3"/>
  </si>
  <si>
    <t>J</t>
    <phoneticPr fontId="3"/>
  </si>
  <si>
    <t>A</t>
    <phoneticPr fontId="2"/>
  </si>
  <si>
    <t>E</t>
    <phoneticPr fontId="2"/>
  </si>
  <si>
    <t>R</t>
    <phoneticPr fontId="2"/>
  </si>
  <si>
    <t>C</t>
    <phoneticPr fontId="2"/>
  </si>
  <si>
    <t>S</t>
    <phoneticPr fontId="2"/>
  </si>
  <si>
    <t>B</t>
    <phoneticPr fontId="2"/>
  </si>
  <si>
    <t>J</t>
    <phoneticPr fontId="2"/>
  </si>
  <si>
    <t>枠番号</t>
  </si>
  <si>
    <t xml:space="preserve">1m </t>
  </si>
  <si>
    <t>旧番号</t>
  </si>
  <si>
    <t>特記事項</t>
  </si>
  <si>
    <t>通し番号</t>
    <rPh sb="0" eb="1">
      <t>トオ</t>
    </rPh>
    <rPh sb="2" eb="4">
      <t>バンゴウ</t>
    </rPh>
    <phoneticPr fontId="3"/>
  </si>
  <si>
    <t>1M</t>
  </si>
  <si>
    <t>1N</t>
  </si>
  <si>
    <t>1O</t>
  </si>
  <si>
    <t>1P</t>
  </si>
  <si>
    <t>1Q</t>
  </si>
  <si>
    <t>1R</t>
  </si>
  <si>
    <t>2K</t>
  </si>
  <si>
    <t>2L</t>
  </si>
  <si>
    <t>2M</t>
  </si>
  <si>
    <t>2Q</t>
  </si>
  <si>
    <t>2R</t>
  </si>
  <si>
    <t>2S</t>
  </si>
  <si>
    <t>2T</t>
  </si>
  <si>
    <t>3G</t>
  </si>
  <si>
    <t>3J</t>
  </si>
  <si>
    <t>3K</t>
  </si>
  <si>
    <t>3L</t>
  </si>
  <si>
    <t>3M</t>
  </si>
  <si>
    <t>3Q</t>
  </si>
  <si>
    <t>3R</t>
  </si>
  <si>
    <t>3S</t>
  </si>
  <si>
    <t>3T</t>
  </si>
  <si>
    <t>3U</t>
  </si>
  <si>
    <t>3V</t>
  </si>
  <si>
    <t>3W</t>
  </si>
  <si>
    <t>4B</t>
  </si>
  <si>
    <t>4G</t>
    <phoneticPr fontId="3"/>
  </si>
  <si>
    <t>4H</t>
  </si>
  <si>
    <t>4I</t>
    <phoneticPr fontId="3"/>
  </si>
  <si>
    <t>平均</t>
    <rPh sb="0" eb="2">
      <t>ヘイキン</t>
    </rPh>
    <phoneticPr fontId="3"/>
  </si>
  <si>
    <t>4I</t>
  </si>
  <si>
    <t>4J</t>
  </si>
  <si>
    <t>4K</t>
  </si>
  <si>
    <t>4L</t>
  </si>
  <si>
    <t>4M</t>
  </si>
  <si>
    <t>4N</t>
  </si>
  <si>
    <t>4O</t>
  </si>
  <si>
    <t>4P</t>
    <phoneticPr fontId="3"/>
  </si>
  <si>
    <t>4Q</t>
  </si>
  <si>
    <t>4R</t>
  </si>
  <si>
    <t>4S</t>
  </si>
  <si>
    <t>4U</t>
  </si>
  <si>
    <t>4V</t>
  </si>
  <si>
    <t>4W</t>
  </si>
  <si>
    <t>4X</t>
  </si>
  <si>
    <t>5B</t>
  </si>
  <si>
    <t>5C</t>
  </si>
  <si>
    <t>5D</t>
  </si>
  <si>
    <t>5E</t>
  </si>
  <si>
    <t>5F</t>
  </si>
  <si>
    <t>5G</t>
  </si>
  <si>
    <t>5G</t>
    <phoneticPr fontId="3"/>
  </si>
  <si>
    <t>5H</t>
  </si>
  <si>
    <t>5K</t>
  </si>
  <si>
    <t>5L</t>
  </si>
  <si>
    <t>5M</t>
  </si>
  <si>
    <t>5N</t>
  </si>
  <si>
    <t>5O</t>
  </si>
  <si>
    <t>5P</t>
    <phoneticPr fontId="3"/>
  </si>
  <si>
    <t>5P</t>
  </si>
  <si>
    <t>5Q</t>
  </si>
  <si>
    <t>5S</t>
  </si>
  <si>
    <t>5T</t>
  </si>
  <si>
    <t>5V</t>
  </si>
  <si>
    <t>5W</t>
  </si>
  <si>
    <t>5X</t>
  </si>
  <si>
    <t>5Y</t>
  </si>
  <si>
    <t>6A</t>
  </si>
  <si>
    <t>6B</t>
  </si>
  <si>
    <t>6C</t>
  </si>
  <si>
    <t>6D</t>
  </si>
  <si>
    <t>6F</t>
  </si>
  <si>
    <t>6L</t>
  </si>
  <si>
    <t>6M</t>
  </si>
  <si>
    <t>6N</t>
  </si>
  <si>
    <t>6O</t>
  </si>
  <si>
    <t>6P</t>
    <phoneticPr fontId="3"/>
  </si>
  <si>
    <t>6Q</t>
  </si>
  <si>
    <t>6R</t>
  </si>
  <si>
    <t>6S</t>
  </si>
  <si>
    <t>6U</t>
  </si>
  <si>
    <t>6V</t>
  </si>
  <si>
    <t>6W</t>
  </si>
  <si>
    <t>6X</t>
  </si>
  <si>
    <t>6Y</t>
  </si>
  <si>
    <t>7E</t>
  </si>
  <si>
    <t>7K</t>
  </si>
  <si>
    <t>7L</t>
  </si>
  <si>
    <t>7M</t>
  </si>
  <si>
    <t>7N</t>
  </si>
  <si>
    <t>7O</t>
  </si>
  <si>
    <t>7P</t>
  </si>
  <si>
    <t>7Q</t>
  </si>
  <si>
    <t>7R</t>
  </si>
  <si>
    <t>7S</t>
  </si>
  <si>
    <t>7T</t>
  </si>
  <si>
    <t>7U</t>
  </si>
  <si>
    <t>7V</t>
  </si>
  <si>
    <t>7W</t>
  </si>
  <si>
    <t>7Y</t>
  </si>
  <si>
    <t>8D</t>
  </si>
  <si>
    <t>8K</t>
  </si>
  <si>
    <t>8L</t>
  </si>
  <si>
    <t>8M</t>
  </si>
  <si>
    <t>8O</t>
    <phoneticPr fontId="3"/>
  </si>
  <si>
    <t>8P</t>
  </si>
  <si>
    <t>8Q</t>
  </si>
  <si>
    <t>8R</t>
  </si>
  <si>
    <t>8S</t>
  </si>
  <si>
    <t>8T</t>
  </si>
  <si>
    <t>8U</t>
  </si>
  <si>
    <t>8V</t>
  </si>
  <si>
    <t>8W</t>
  </si>
  <si>
    <t>8X</t>
  </si>
  <si>
    <t>9L</t>
  </si>
  <si>
    <t>9M</t>
  </si>
  <si>
    <t>9N</t>
  </si>
  <si>
    <t>9O</t>
  </si>
  <si>
    <t>9P</t>
  </si>
  <si>
    <t>9Q</t>
  </si>
  <si>
    <t>9R</t>
  </si>
  <si>
    <t>9S</t>
  </si>
  <si>
    <t>9T</t>
  </si>
  <si>
    <t>9U</t>
  </si>
  <si>
    <t>9W</t>
  </si>
  <si>
    <t>9X</t>
  </si>
  <si>
    <t>9Y</t>
    <phoneticPr fontId="3"/>
  </si>
  <si>
    <t>9Y</t>
    <phoneticPr fontId="3"/>
  </si>
  <si>
    <t>9Y</t>
  </si>
  <si>
    <t>10K</t>
  </si>
  <si>
    <t>10L</t>
  </si>
  <si>
    <t>10M</t>
  </si>
  <si>
    <t>10N</t>
  </si>
  <si>
    <t>10O</t>
  </si>
  <si>
    <t>10Q</t>
  </si>
  <si>
    <t>10R</t>
  </si>
  <si>
    <t>10S</t>
  </si>
  <si>
    <t>10T</t>
  </si>
  <si>
    <t>10U</t>
  </si>
  <si>
    <t>10V</t>
    <phoneticPr fontId="3"/>
  </si>
  <si>
    <t>10V</t>
    <phoneticPr fontId="3"/>
  </si>
  <si>
    <t>10V</t>
  </si>
  <si>
    <t>10W</t>
    <phoneticPr fontId="3"/>
  </si>
  <si>
    <t>11L</t>
  </si>
  <si>
    <t>11M</t>
  </si>
  <si>
    <t>11N</t>
  </si>
  <si>
    <t>11O</t>
    <phoneticPr fontId="3"/>
  </si>
  <si>
    <t>11P</t>
  </si>
  <si>
    <t>11P</t>
    <phoneticPr fontId="3"/>
  </si>
  <si>
    <t>11Q</t>
  </si>
  <si>
    <t>11R</t>
  </si>
  <si>
    <t>11S</t>
  </si>
  <si>
    <t>11T</t>
  </si>
  <si>
    <t>11U</t>
  </si>
  <si>
    <t>11W</t>
  </si>
  <si>
    <t>11X</t>
    <phoneticPr fontId="3"/>
  </si>
  <si>
    <t>11X</t>
  </si>
  <si>
    <t>11Y</t>
    <phoneticPr fontId="3"/>
  </si>
  <si>
    <t>11Y</t>
    <phoneticPr fontId="3"/>
  </si>
  <si>
    <t>12F</t>
  </si>
  <si>
    <t>12L</t>
  </si>
  <si>
    <t>12M</t>
  </si>
  <si>
    <t>12N</t>
  </si>
  <si>
    <t>12O</t>
  </si>
  <si>
    <t>12P</t>
  </si>
  <si>
    <t>12Q</t>
  </si>
  <si>
    <t>12R</t>
  </si>
  <si>
    <t>12T</t>
  </si>
  <si>
    <t>12U</t>
  </si>
  <si>
    <t>12V</t>
  </si>
  <si>
    <t>12V</t>
    <phoneticPr fontId="3"/>
  </si>
  <si>
    <t>12W</t>
  </si>
  <si>
    <t>12X</t>
  </si>
  <si>
    <t>12Y</t>
  </si>
  <si>
    <t>13E</t>
  </si>
  <si>
    <t>13F</t>
  </si>
  <si>
    <t>13G</t>
  </si>
  <si>
    <t>13H</t>
  </si>
  <si>
    <t>13H</t>
    <phoneticPr fontId="3"/>
  </si>
  <si>
    <t>13I</t>
  </si>
  <si>
    <t>13J</t>
  </si>
  <si>
    <t>13K</t>
  </si>
  <si>
    <t>13L</t>
  </si>
  <si>
    <t>13M</t>
  </si>
  <si>
    <t>13N</t>
  </si>
  <si>
    <t>13P</t>
  </si>
  <si>
    <t>13Q</t>
  </si>
  <si>
    <t>13R</t>
  </si>
  <si>
    <t>13T</t>
  </si>
  <si>
    <t>13U</t>
  </si>
  <si>
    <t>13V</t>
  </si>
  <si>
    <t>13W</t>
  </si>
  <si>
    <t>13X</t>
  </si>
  <si>
    <t>14F</t>
  </si>
  <si>
    <t>14L</t>
  </si>
  <si>
    <t>14N</t>
    <phoneticPr fontId="3"/>
  </si>
  <si>
    <t>14O</t>
    <phoneticPr fontId="3"/>
  </si>
  <si>
    <t>14P</t>
  </si>
  <si>
    <t>14Q</t>
  </si>
  <si>
    <t>14S</t>
  </si>
  <si>
    <t>14T</t>
  </si>
  <si>
    <t>14U</t>
  </si>
  <si>
    <t>14V</t>
  </si>
  <si>
    <t>14X</t>
  </si>
  <si>
    <t>14Y</t>
  </si>
  <si>
    <t>15F</t>
  </si>
  <si>
    <t>15F</t>
    <phoneticPr fontId="3"/>
  </si>
  <si>
    <t>15T</t>
  </si>
  <si>
    <t>15U</t>
  </si>
  <si>
    <t>15V</t>
  </si>
  <si>
    <t>15W</t>
  </si>
  <si>
    <t>15Y</t>
  </si>
  <si>
    <t>16F</t>
  </si>
  <si>
    <t>16K</t>
  </si>
  <si>
    <t>16L</t>
  </si>
  <si>
    <t>16M</t>
  </si>
  <si>
    <t>16N</t>
  </si>
  <si>
    <t>16O</t>
  </si>
  <si>
    <t>16P</t>
  </si>
  <si>
    <t>16U</t>
    <phoneticPr fontId="3"/>
  </si>
  <si>
    <t>16V</t>
    <phoneticPr fontId="3"/>
  </si>
  <si>
    <t>16W</t>
  </si>
  <si>
    <t>16X</t>
  </si>
  <si>
    <t>17G</t>
  </si>
  <si>
    <t>17K</t>
  </si>
  <si>
    <t>17L</t>
  </si>
  <si>
    <t>17M</t>
  </si>
  <si>
    <t>17N</t>
  </si>
  <si>
    <t>17O</t>
  </si>
  <si>
    <t>17P</t>
  </si>
  <si>
    <t>17Q</t>
  </si>
  <si>
    <t>17T</t>
    <phoneticPr fontId="3"/>
  </si>
  <si>
    <t>17V</t>
    <phoneticPr fontId="3"/>
  </si>
  <si>
    <t>17Y</t>
  </si>
  <si>
    <t>17Y</t>
    <phoneticPr fontId="3"/>
  </si>
  <si>
    <t>18F</t>
  </si>
  <si>
    <t>18G</t>
  </si>
  <si>
    <t>18H</t>
  </si>
  <si>
    <t>18I</t>
  </si>
  <si>
    <t>18J</t>
  </si>
  <si>
    <t>18K</t>
  </si>
  <si>
    <t>18L</t>
  </si>
  <si>
    <t>18M</t>
  </si>
  <si>
    <t>18N</t>
  </si>
  <si>
    <t>18O</t>
  </si>
  <si>
    <t>18P</t>
  </si>
  <si>
    <t>18Q</t>
  </si>
  <si>
    <t>18R</t>
  </si>
  <si>
    <t>18S</t>
  </si>
  <si>
    <t>18T</t>
  </si>
  <si>
    <t>18U</t>
    <phoneticPr fontId="3"/>
  </si>
  <si>
    <t>18V</t>
  </si>
  <si>
    <t>18W</t>
  </si>
  <si>
    <t>18W</t>
    <phoneticPr fontId="3"/>
  </si>
  <si>
    <t>18X</t>
  </si>
  <si>
    <t>18Y</t>
  </si>
  <si>
    <t>19E</t>
  </si>
  <si>
    <t>19E</t>
    <phoneticPr fontId="3"/>
  </si>
  <si>
    <t>19F</t>
  </si>
  <si>
    <t>19F</t>
    <phoneticPr fontId="3"/>
  </si>
  <si>
    <t>19G</t>
  </si>
  <si>
    <t>19H</t>
  </si>
  <si>
    <t>19I</t>
  </si>
  <si>
    <t>19J</t>
  </si>
  <si>
    <t>19K</t>
  </si>
  <si>
    <t>19L</t>
  </si>
  <si>
    <t>19L</t>
    <phoneticPr fontId="3"/>
  </si>
  <si>
    <t>19M</t>
  </si>
  <si>
    <t>19N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</si>
  <si>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</si>
  <si>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</si>
  <si>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</si>
  <si>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</si>
  <si>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</si>
  <si>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</si>
  <si>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</si>
  <si>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</si>
  <si>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</si>
  <si>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</si>
  <si>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</si>
  <si>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20G</t>
    <phoneticPr fontId="3"/>
  </si>
  <si>
    <t>20G</t>
    <phoneticPr fontId="3"/>
  </si>
  <si>
    <t>20H</t>
  </si>
  <si>
    <t>ダブり</t>
    <phoneticPr fontId="3"/>
  </si>
  <si>
    <t>20K</t>
  </si>
  <si>
    <t>20L</t>
  </si>
  <si>
    <t>20M</t>
  </si>
  <si>
    <t>20N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</si>
  <si>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</si>
  <si>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</si>
  <si>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</si>
  <si>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</si>
  <si>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</si>
  <si>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</si>
  <si>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</si>
  <si>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</si>
  <si>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</si>
  <si>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</si>
  <si>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</si>
  <si>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21F</t>
  </si>
  <si>
    <t>21G</t>
  </si>
  <si>
    <t>21H</t>
  </si>
  <si>
    <t>21K</t>
  </si>
  <si>
    <t>21L</t>
  </si>
  <si>
    <t>21M</t>
  </si>
  <si>
    <t>21N</t>
  </si>
  <si>
    <t>21O</t>
  </si>
  <si>
    <t>21P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</si>
  <si>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</si>
  <si>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</si>
  <si>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</si>
  <si>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</si>
  <si>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</si>
  <si>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</si>
  <si>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</si>
  <si>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</si>
  <si>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</si>
  <si>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22G</t>
    <phoneticPr fontId="3"/>
  </si>
  <si>
    <t>22H</t>
    <phoneticPr fontId="3"/>
  </si>
  <si>
    <t>22K</t>
  </si>
  <si>
    <t>22L</t>
  </si>
  <si>
    <t>22L</t>
    <phoneticPr fontId="3"/>
  </si>
  <si>
    <t>22M</t>
  </si>
  <si>
    <t>22M</t>
    <phoneticPr fontId="3"/>
  </si>
  <si>
    <t>22N</t>
  </si>
  <si>
    <t>22N</t>
    <phoneticPr fontId="3"/>
  </si>
  <si>
    <t>22O</t>
  </si>
  <si>
    <t>22P</t>
  </si>
  <si>
    <t>22P</t>
    <phoneticPr fontId="3"/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</si>
  <si>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</si>
  <si>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</si>
  <si>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</si>
  <si>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</si>
  <si>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</si>
  <si>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</si>
  <si>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</si>
  <si>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</si>
  <si>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</si>
  <si>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23H</t>
    <phoneticPr fontId="3"/>
  </si>
  <si>
    <t>23K</t>
  </si>
  <si>
    <t>23L</t>
  </si>
  <si>
    <t>23N</t>
  </si>
  <si>
    <t>23O</t>
  </si>
  <si>
    <t>23P</t>
  </si>
  <si>
    <t>23Q</t>
  </si>
  <si>
    <t>23R</t>
  </si>
  <si>
    <t>23S</t>
  </si>
  <si>
    <t>23S</t>
    <phoneticPr fontId="3"/>
  </si>
  <si>
    <t>23T</t>
  </si>
  <si>
    <t>23T</t>
    <phoneticPr fontId="3"/>
  </si>
  <si>
    <t>23U</t>
  </si>
  <si>
    <t>23U</t>
    <phoneticPr fontId="3"/>
  </si>
  <si>
    <t>23V</t>
  </si>
  <si>
    <t>23W</t>
  </si>
  <si>
    <t>23Y</t>
  </si>
  <si>
    <t>24H</t>
  </si>
  <si>
    <t>24L</t>
  </si>
  <si>
    <t>24L</t>
    <phoneticPr fontId="3"/>
  </si>
  <si>
    <t>24M</t>
  </si>
  <si>
    <t>24M</t>
    <phoneticPr fontId="3"/>
  </si>
  <si>
    <t>24N</t>
  </si>
  <si>
    <t>24O</t>
  </si>
  <si>
    <t>24O</t>
    <phoneticPr fontId="3"/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</si>
  <si>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</si>
  <si>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</si>
  <si>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</si>
  <si>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</si>
  <si>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</si>
  <si>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</si>
  <si>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</si>
  <si>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</si>
  <si>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</si>
  <si>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25H</t>
  </si>
  <si>
    <t>25K</t>
  </si>
  <si>
    <t>25K</t>
    <phoneticPr fontId="3"/>
  </si>
  <si>
    <t>25L</t>
  </si>
  <si>
    <t>25N</t>
  </si>
  <si>
    <t>25O</t>
  </si>
  <si>
    <t>25O</t>
    <phoneticPr fontId="3"/>
  </si>
  <si>
    <t>25P</t>
  </si>
  <si>
    <t>25Q</t>
  </si>
  <si>
    <t>25R</t>
  </si>
  <si>
    <t>25S</t>
  </si>
  <si>
    <t>25T</t>
  </si>
  <si>
    <t>25U</t>
  </si>
  <si>
    <t>25V</t>
  </si>
  <si>
    <t>25W</t>
  </si>
  <si>
    <t>25X</t>
  </si>
  <si>
    <t>25X</t>
    <phoneticPr fontId="3"/>
  </si>
  <si>
    <t>25Y</t>
  </si>
  <si>
    <t>26H</t>
  </si>
  <si>
    <t>26I</t>
  </si>
  <si>
    <t>26J</t>
  </si>
  <si>
    <t>26K</t>
  </si>
  <si>
    <t>26M</t>
  </si>
  <si>
    <t>26M</t>
    <phoneticPr fontId="3"/>
  </si>
  <si>
    <t>26N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</si>
  <si>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</si>
  <si>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</si>
  <si>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</si>
  <si>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</si>
  <si>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</si>
  <si>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</si>
  <si>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</si>
  <si>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</si>
  <si>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</si>
  <si>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</si>
  <si>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</si>
  <si>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27I</t>
  </si>
  <si>
    <t>27J</t>
  </si>
  <si>
    <t>27K</t>
  </si>
  <si>
    <t>27L</t>
  </si>
  <si>
    <t>27M</t>
  </si>
  <si>
    <t>27N</t>
  </si>
  <si>
    <t>27O</t>
  </si>
  <si>
    <t>27P</t>
  </si>
  <si>
    <t>27Q</t>
  </si>
  <si>
    <t>27Q</t>
    <phoneticPr fontId="3"/>
  </si>
  <si>
    <t>27R</t>
  </si>
  <si>
    <t>27S</t>
  </si>
  <si>
    <t>27T</t>
  </si>
  <si>
    <t>27U</t>
  </si>
  <si>
    <t>27V</t>
  </si>
  <si>
    <t>27W</t>
  </si>
  <si>
    <t>27X</t>
  </si>
  <si>
    <t>27Y</t>
  </si>
  <si>
    <t>28I</t>
  </si>
  <si>
    <t>28L</t>
  </si>
  <si>
    <t>28M</t>
  </si>
  <si>
    <t>28N</t>
  </si>
  <si>
    <t>28O</t>
  </si>
  <si>
    <t>28P</t>
  </si>
  <si>
    <t>28R</t>
  </si>
  <si>
    <t>28S</t>
  </si>
  <si>
    <t>28T</t>
  </si>
  <si>
    <t>28U</t>
  </si>
  <si>
    <t>28V</t>
  </si>
  <si>
    <t>28W</t>
  </si>
  <si>
    <t>28X</t>
  </si>
  <si>
    <t>28X</t>
    <phoneticPr fontId="3"/>
  </si>
  <si>
    <t>28Y</t>
  </si>
  <si>
    <t>29L</t>
  </si>
  <si>
    <t>29M</t>
  </si>
  <si>
    <t>29N</t>
  </si>
  <si>
    <t>29P</t>
  </si>
  <si>
    <t>29Q</t>
  </si>
  <si>
    <t>29R</t>
  </si>
  <si>
    <t>29S</t>
  </si>
  <si>
    <t>29T</t>
  </si>
  <si>
    <t>29U</t>
  </si>
  <si>
    <t>29V</t>
  </si>
  <si>
    <t>29W</t>
  </si>
  <si>
    <t>29Y</t>
  </si>
  <si>
    <t>29Y</t>
    <phoneticPr fontId="3"/>
  </si>
  <si>
    <t>30I</t>
  </si>
  <si>
    <t>30K</t>
  </si>
  <si>
    <t>30L</t>
  </si>
  <si>
    <t>30M</t>
  </si>
  <si>
    <t>30N</t>
  </si>
  <si>
    <t>30O</t>
  </si>
  <si>
    <t>30P</t>
  </si>
  <si>
    <t>30Q</t>
  </si>
  <si>
    <t>30R</t>
  </si>
  <si>
    <t>30S</t>
  </si>
  <si>
    <t>30S</t>
    <phoneticPr fontId="3"/>
  </si>
  <si>
    <t>30T</t>
  </si>
  <si>
    <t>30U</t>
  </si>
  <si>
    <t>30V</t>
  </si>
  <si>
    <t>30W</t>
  </si>
  <si>
    <t>30Y</t>
    <phoneticPr fontId="3"/>
  </si>
  <si>
    <t>30Y</t>
    <phoneticPr fontId="3"/>
  </si>
  <si>
    <t>30Y</t>
  </si>
  <si>
    <t>31K</t>
  </si>
  <si>
    <t>31L</t>
  </si>
  <si>
    <t>31L</t>
    <phoneticPr fontId="3"/>
  </si>
  <si>
    <t>31M</t>
  </si>
  <si>
    <t>31N</t>
  </si>
  <si>
    <t>31O</t>
  </si>
  <si>
    <t>31O</t>
    <phoneticPr fontId="3"/>
  </si>
  <si>
    <t>31P</t>
  </si>
  <si>
    <t>31R</t>
  </si>
  <si>
    <t>31T</t>
  </si>
  <si>
    <t>31U</t>
  </si>
  <si>
    <t>31V</t>
    <phoneticPr fontId="3"/>
  </si>
  <si>
    <t>31W</t>
    <phoneticPr fontId="3"/>
  </si>
  <si>
    <t>31W</t>
    <phoneticPr fontId="3"/>
  </si>
  <si>
    <t>31X</t>
  </si>
  <si>
    <t>31Y</t>
    <phoneticPr fontId="3"/>
  </si>
  <si>
    <t>31z</t>
  </si>
  <si>
    <t>32I</t>
  </si>
  <si>
    <t>32K</t>
  </si>
  <si>
    <t>32K</t>
    <phoneticPr fontId="3"/>
  </si>
  <si>
    <t>32M</t>
  </si>
  <si>
    <t>32N</t>
  </si>
  <si>
    <t>32N</t>
    <phoneticPr fontId="3"/>
  </si>
  <si>
    <t>32O</t>
  </si>
  <si>
    <t>32P</t>
  </si>
  <si>
    <t>32Q</t>
  </si>
  <si>
    <t>32R</t>
  </si>
  <si>
    <t>32S</t>
  </si>
  <si>
    <t>32T</t>
  </si>
  <si>
    <t>32U</t>
  </si>
  <si>
    <t>32W</t>
  </si>
  <si>
    <t>32W</t>
    <phoneticPr fontId="3"/>
  </si>
  <si>
    <t>32X</t>
  </si>
  <si>
    <t>32X</t>
    <phoneticPr fontId="3"/>
  </si>
  <si>
    <t>32Y</t>
  </si>
  <si>
    <t>32Y</t>
    <phoneticPr fontId="3"/>
  </si>
  <si>
    <t>32Z</t>
  </si>
  <si>
    <t>33I</t>
  </si>
  <si>
    <t>33J</t>
  </si>
  <si>
    <t>33J</t>
    <phoneticPr fontId="3"/>
  </si>
  <si>
    <t>33K</t>
  </si>
  <si>
    <t>33K</t>
    <phoneticPr fontId="3"/>
  </si>
  <si>
    <t>33L</t>
  </si>
  <si>
    <t>33N</t>
  </si>
  <si>
    <t>33O</t>
  </si>
  <si>
    <t>33P</t>
  </si>
  <si>
    <t>33Q</t>
  </si>
  <si>
    <t>33R</t>
  </si>
  <si>
    <t>33T</t>
  </si>
  <si>
    <t>34K</t>
  </si>
  <si>
    <t>34K</t>
    <phoneticPr fontId="3"/>
  </si>
  <si>
    <t>34M</t>
  </si>
  <si>
    <t>35N</t>
  </si>
  <si>
    <t>36F</t>
  </si>
  <si>
    <t>39D</t>
  </si>
  <si>
    <t>40D</t>
  </si>
  <si>
    <t>＊区割No.鹿は鹿島，数字のみは原町</t>
    <rPh sb="1" eb="3">
      <t>クワ</t>
    </rPh>
    <rPh sb="6" eb="7">
      <t>シカ</t>
    </rPh>
    <rPh sb="8" eb="10">
      <t>カシマ</t>
    </rPh>
    <rPh sb="11" eb="13">
      <t>スウジ</t>
    </rPh>
    <rPh sb="16" eb="18">
      <t>ハラマチ</t>
    </rPh>
    <phoneticPr fontId="2"/>
  </si>
  <si>
    <t>南相馬市放射線量率計測データ一覧（第1期）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</si>
  <si>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南相馬市放射線量率計測データ一覧（第8期）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</si>
  <si>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2014.10　測定</t>
    <rPh sb="8" eb="10">
      <t>ソクテイ</t>
    </rPh>
    <phoneticPr fontId="2"/>
  </si>
  <si>
    <t>（972地点）</t>
    <rPh sb="4" eb="6">
      <t>チテン</t>
    </rPh>
    <phoneticPr fontId="2"/>
  </si>
  <si>
    <t>100cm</t>
    <phoneticPr fontId="3"/>
  </si>
  <si>
    <t>[μSv/h]</t>
    <phoneticPr fontId="3"/>
  </si>
  <si>
    <t>[mSv/y]</t>
    <phoneticPr fontId="3"/>
  </si>
  <si>
    <t>鹿島</t>
    <phoneticPr fontId="3"/>
  </si>
  <si>
    <t>鹿島</t>
    <phoneticPr fontId="3"/>
  </si>
  <si>
    <t>new</t>
    <phoneticPr fontId="2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</si>
  <si>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</si>
  <si>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</si>
  <si>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</si>
  <si>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</si>
  <si>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</si>
  <si>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</si>
  <si>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</si>
  <si>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S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</si>
  <si>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</si>
  <si>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</si>
  <si>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</si>
  <si>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</si>
  <si>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</si>
  <si>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</si>
  <si>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</si>
  <si>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</si>
  <si>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</si>
  <si>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</si>
  <si>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</si>
  <si>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K</t>
    <phoneticPr fontId="3"/>
  </si>
  <si>
    <t>L</t>
    <phoneticPr fontId="3"/>
  </si>
  <si>
    <t>N</t>
    <phoneticPr fontId="3"/>
  </si>
  <si>
    <t>O</t>
    <phoneticPr fontId="3"/>
  </si>
  <si>
    <t>d</t>
    <phoneticPr fontId="3"/>
  </si>
  <si>
    <t>不</t>
    <rPh sb="0" eb="1">
      <t>フ</t>
    </rPh>
    <phoneticPr fontId="2"/>
  </si>
  <si>
    <t>d</t>
    <phoneticPr fontId="3"/>
  </si>
  <si>
    <t>×</t>
    <phoneticPr fontId="2"/>
  </si>
  <si>
    <t>立入不可</t>
    <rPh sb="0" eb="2">
      <t>タチイリ</t>
    </rPh>
    <rPh sb="2" eb="4">
      <t>フカ</t>
    </rPh>
    <phoneticPr fontId="2"/>
  </si>
  <si>
    <t>J</t>
    <phoneticPr fontId="3"/>
  </si>
  <si>
    <t>M</t>
    <phoneticPr fontId="3"/>
  </si>
  <si>
    <t>c</t>
    <phoneticPr fontId="3"/>
  </si>
  <si>
    <t>×</t>
    <phoneticPr fontId="2"/>
  </si>
  <si>
    <t>水没</t>
    <rPh sb="0" eb="2">
      <t>スイボツ</t>
    </rPh>
    <phoneticPr fontId="2"/>
  </si>
  <si>
    <t>e</t>
    <phoneticPr fontId="3"/>
  </si>
  <si>
    <t>X</t>
    <phoneticPr fontId="3"/>
  </si>
  <si>
    <t>b</t>
    <phoneticPr fontId="3"/>
  </si>
  <si>
    <t>e</t>
    <phoneticPr fontId="2"/>
  </si>
  <si>
    <t>T</t>
    <phoneticPr fontId="3"/>
  </si>
  <si>
    <t>X</t>
    <phoneticPr fontId="2"/>
  </si>
  <si>
    <t>南相馬市放射線量率計測データ一覧（第９期）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19" eb="20">
      <t>キ</t>
    </rPh>
    <phoneticPr fontId="3"/>
  </si>
  <si>
    <t>2015.04　測定</t>
    <rPh sb="8" eb="10">
      <t>ソクテイ</t>
    </rPh>
    <phoneticPr fontId="2"/>
  </si>
  <si>
    <t>（963地点）</t>
    <rPh sb="4" eb="6">
      <t>チテン</t>
    </rPh>
    <phoneticPr fontId="2"/>
  </si>
  <si>
    <t>ＡＡ</t>
    <phoneticPr fontId="2"/>
  </si>
  <si>
    <t>鹿島</t>
    <phoneticPr fontId="3"/>
  </si>
  <si>
    <t>0.78～1.07</t>
    <phoneticPr fontId="3"/>
  </si>
  <si>
    <t>鹿島</t>
    <phoneticPr fontId="3"/>
  </si>
  <si>
    <t>Ｉ</t>
    <phoneticPr fontId="3"/>
  </si>
  <si>
    <t>ランク</t>
    <phoneticPr fontId="3"/>
  </si>
  <si>
    <t>R</t>
    <phoneticPr fontId="3"/>
  </si>
  <si>
    <t>ＡＡ</t>
    <phoneticPr fontId="2"/>
  </si>
  <si>
    <t>J</t>
    <phoneticPr fontId="3"/>
  </si>
  <si>
    <t>O</t>
    <phoneticPr fontId="3"/>
  </si>
  <si>
    <t>T</t>
    <phoneticPr fontId="3"/>
  </si>
  <si>
    <t>A</t>
    <phoneticPr fontId="2"/>
  </si>
  <si>
    <t>K</t>
    <phoneticPr fontId="2"/>
  </si>
  <si>
    <t>K</t>
    <phoneticPr fontId="3"/>
  </si>
  <si>
    <t>Z</t>
    <phoneticPr fontId="2"/>
  </si>
  <si>
    <t>A</t>
    <phoneticPr fontId="2"/>
  </si>
  <si>
    <t>D</t>
    <phoneticPr fontId="3"/>
  </si>
  <si>
    <t>X</t>
    <phoneticPr fontId="3"/>
  </si>
  <si>
    <t>Y</t>
    <phoneticPr fontId="3"/>
  </si>
  <si>
    <t>V</t>
    <phoneticPr fontId="3"/>
  </si>
  <si>
    <t>E</t>
    <phoneticPr fontId="3"/>
  </si>
  <si>
    <t>H</t>
    <phoneticPr fontId="3"/>
  </si>
  <si>
    <t>M</t>
    <phoneticPr fontId="3"/>
  </si>
  <si>
    <t>G</t>
    <phoneticPr fontId="3"/>
  </si>
  <si>
    <t>原町</t>
    <phoneticPr fontId="3"/>
  </si>
  <si>
    <t>Y</t>
    <phoneticPr fontId="3"/>
  </si>
  <si>
    <t>原町</t>
    <phoneticPr fontId="3"/>
  </si>
  <si>
    <t>J</t>
    <phoneticPr fontId="2"/>
  </si>
  <si>
    <t>a</t>
    <phoneticPr fontId="2"/>
  </si>
  <si>
    <t>O</t>
    <phoneticPr fontId="3"/>
  </si>
  <si>
    <t>X</t>
    <phoneticPr fontId="3"/>
  </si>
  <si>
    <t>M</t>
    <phoneticPr fontId="3"/>
  </si>
  <si>
    <t>Q</t>
    <phoneticPr fontId="3"/>
  </si>
  <si>
    <t>P</t>
    <phoneticPr fontId="3"/>
  </si>
  <si>
    <t>e</t>
    <phoneticPr fontId="3"/>
  </si>
  <si>
    <t>測定不能</t>
    <rPh sb="0" eb="2">
      <t>ソクテイ</t>
    </rPh>
    <rPh sb="2" eb="4">
      <t>フノウ</t>
    </rPh>
    <phoneticPr fontId="2"/>
  </si>
  <si>
    <t>Z</t>
    <phoneticPr fontId="3"/>
  </si>
  <si>
    <t>X</t>
    <phoneticPr fontId="2"/>
  </si>
  <si>
    <t>南相馬市放射線量率計測データ一覧（第10期）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</si>
  <si>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2015.10　測定</t>
    <rPh sb="8" eb="10">
      <t>ソクテイ</t>
    </rPh>
    <phoneticPr fontId="2"/>
  </si>
  <si>
    <t>100cm</t>
    <phoneticPr fontId="3"/>
  </si>
  <si>
    <t>土壌
サンプル</t>
    <rPh sb="0" eb="2">
      <t>ドジョウ</t>
    </rPh>
    <phoneticPr fontId="2"/>
  </si>
  <si>
    <t>ブロック
番号</t>
    <phoneticPr fontId="3"/>
  </si>
  <si>
    <t>ランク</t>
    <phoneticPr fontId="3"/>
  </si>
  <si>
    <t>ランク</t>
    <phoneticPr fontId="3"/>
  </si>
  <si>
    <t>ランク</t>
    <phoneticPr fontId="3"/>
  </si>
  <si>
    <t>[mSv/y]</t>
    <phoneticPr fontId="3"/>
  </si>
  <si>
    <t>[mSv/y]</t>
    <phoneticPr fontId="3"/>
  </si>
  <si>
    <t>*</t>
    <phoneticPr fontId="2"/>
  </si>
  <si>
    <t>*</t>
    <phoneticPr fontId="2"/>
  </si>
  <si>
    <t>J</t>
    <phoneticPr fontId="3"/>
  </si>
  <si>
    <t>ＡＡ</t>
    <phoneticPr fontId="2"/>
  </si>
  <si>
    <t>*</t>
    <phoneticPr fontId="2"/>
  </si>
  <si>
    <t>鹿島</t>
    <phoneticPr fontId="3"/>
  </si>
  <si>
    <t>Ａ</t>
    <phoneticPr fontId="3"/>
  </si>
  <si>
    <t>0.15～0.30</t>
    <phoneticPr fontId="3"/>
  </si>
  <si>
    <t>鹿島</t>
    <phoneticPr fontId="3"/>
  </si>
  <si>
    <t>Ｂ</t>
    <phoneticPr fontId="3"/>
  </si>
  <si>
    <t>2～3.5</t>
    <phoneticPr fontId="3"/>
  </si>
  <si>
    <t>Ｃ</t>
    <phoneticPr fontId="3"/>
  </si>
  <si>
    <t>0.50～0.78</t>
    <phoneticPr fontId="3"/>
  </si>
  <si>
    <t>鹿島</t>
    <phoneticPr fontId="3"/>
  </si>
  <si>
    <t>Ｅ</t>
    <phoneticPr fontId="3"/>
  </si>
  <si>
    <t>1.07～1.54</t>
    <phoneticPr fontId="3"/>
  </si>
  <si>
    <t>*</t>
    <phoneticPr fontId="2"/>
  </si>
  <si>
    <t>Ｆ</t>
    <phoneticPr fontId="3"/>
  </si>
  <si>
    <t>1.54～2.02</t>
    <phoneticPr fontId="3"/>
  </si>
  <si>
    <t>I</t>
    <phoneticPr fontId="3"/>
  </si>
  <si>
    <t>10～15</t>
    <phoneticPr fontId="3"/>
  </si>
  <si>
    <t>2.02～2.97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</si>
  <si>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</si>
  <si>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</si>
  <si>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</si>
  <si>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</si>
  <si>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P</t>
    <phoneticPr fontId="3"/>
  </si>
  <si>
    <t>Q</t>
    <phoneticPr fontId="3"/>
  </si>
  <si>
    <t>鹿島</t>
    <phoneticPr fontId="3"/>
  </si>
  <si>
    <t>ランク</t>
    <phoneticPr fontId="3"/>
  </si>
  <si>
    <t>R</t>
    <phoneticPr fontId="3"/>
  </si>
  <si>
    <t>I</t>
    <phoneticPr fontId="3"/>
  </si>
  <si>
    <t>K</t>
    <phoneticPr fontId="2"/>
  </si>
  <si>
    <t>*</t>
    <phoneticPr fontId="2"/>
  </si>
  <si>
    <t>N</t>
    <phoneticPr fontId="3"/>
  </si>
  <si>
    <t>J</t>
    <phoneticPr fontId="3"/>
  </si>
  <si>
    <t>*</t>
    <phoneticPr fontId="2"/>
  </si>
  <si>
    <t>D</t>
    <phoneticPr fontId="2"/>
  </si>
  <si>
    <t>E</t>
    <phoneticPr fontId="2"/>
  </si>
  <si>
    <t>K</t>
    <phoneticPr fontId="2"/>
  </si>
  <si>
    <t>T</t>
    <phoneticPr fontId="3"/>
  </si>
  <si>
    <t>R</t>
    <phoneticPr fontId="3"/>
  </si>
  <si>
    <t>U</t>
    <phoneticPr fontId="3"/>
  </si>
  <si>
    <t>K</t>
    <phoneticPr fontId="3"/>
  </si>
  <si>
    <t>T</t>
    <phoneticPr fontId="3"/>
  </si>
  <si>
    <t>U</t>
    <phoneticPr fontId="2"/>
  </si>
  <si>
    <t>:*</t>
    <phoneticPr fontId="2"/>
  </si>
  <si>
    <t>A</t>
    <phoneticPr fontId="2"/>
  </si>
  <si>
    <t>B</t>
    <phoneticPr fontId="2"/>
  </si>
  <si>
    <t>C</t>
    <phoneticPr fontId="3"/>
  </si>
  <si>
    <t>Z</t>
    <phoneticPr fontId="2"/>
  </si>
  <si>
    <t>K</t>
    <phoneticPr fontId="3"/>
  </si>
  <si>
    <t>P</t>
    <phoneticPr fontId="3"/>
  </si>
  <si>
    <t>X</t>
    <phoneticPr fontId="3"/>
  </si>
  <si>
    <t>Z</t>
    <phoneticPr fontId="2"/>
  </si>
  <si>
    <t>D</t>
    <phoneticPr fontId="3"/>
  </si>
  <si>
    <t>V</t>
    <phoneticPr fontId="3"/>
  </si>
  <si>
    <t>E</t>
    <phoneticPr fontId="3"/>
  </si>
  <si>
    <t>O</t>
    <phoneticPr fontId="3"/>
  </si>
  <si>
    <t>Y</t>
    <phoneticPr fontId="3"/>
  </si>
  <si>
    <t>H</t>
    <phoneticPr fontId="3"/>
  </si>
  <si>
    <t>Z</t>
    <phoneticPr fontId="2"/>
  </si>
  <si>
    <t>K</t>
    <phoneticPr fontId="3"/>
  </si>
  <si>
    <t>M</t>
    <phoneticPr fontId="3"/>
  </si>
  <si>
    <t>原町</t>
    <phoneticPr fontId="3"/>
  </si>
  <si>
    <t>原町</t>
    <phoneticPr fontId="3"/>
  </si>
  <si>
    <t>O</t>
    <phoneticPr fontId="3"/>
  </si>
  <si>
    <t>Q</t>
    <phoneticPr fontId="3"/>
  </si>
  <si>
    <t>S</t>
    <phoneticPr fontId="3"/>
  </si>
  <si>
    <t>原町</t>
    <phoneticPr fontId="3"/>
  </si>
  <si>
    <t>S</t>
    <phoneticPr fontId="3"/>
  </si>
  <si>
    <t>Y</t>
    <phoneticPr fontId="3"/>
  </si>
  <si>
    <t>Z</t>
    <phoneticPr fontId="2"/>
  </si>
  <si>
    <t>U</t>
    <phoneticPr fontId="3"/>
  </si>
  <si>
    <t>W</t>
    <phoneticPr fontId="3"/>
  </si>
  <si>
    <t>原町</t>
    <phoneticPr fontId="3"/>
  </si>
  <si>
    <t>原町</t>
    <phoneticPr fontId="3"/>
  </si>
  <si>
    <t>a</t>
    <phoneticPr fontId="2"/>
  </si>
  <si>
    <t>X</t>
    <phoneticPr fontId="3"/>
  </si>
  <si>
    <t>Z</t>
    <phoneticPr fontId="2"/>
  </si>
  <si>
    <t>b</t>
    <phoneticPr fontId="2"/>
  </si>
  <si>
    <t>K</t>
    <phoneticPr fontId="3"/>
  </si>
  <si>
    <t>P</t>
    <phoneticPr fontId="3"/>
  </si>
  <si>
    <t>*</t>
    <phoneticPr fontId="2"/>
  </si>
  <si>
    <t>I</t>
    <phoneticPr fontId="3"/>
  </si>
  <si>
    <t>L</t>
    <phoneticPr fontId="3"/>
  </si>
  <si>
    <t>a</t>
    <phoneticPr fontId="2"/>
  </si>
  <si>
    <t>b</t>
    <phoneticPr fontId="2"/>
  </si>
  <si>
    <t>Q</t>
    <phoneticPr fontId="3"/>
  </si>
  <si>
    <t>J</t>
    <phoneticPr fontId="3"/>
  </si>
  <si>
    <t>c</t>
    <phoneticPr fontId="2"/>
  </si>
  <si>
    <t>S</t>
    <phoneticPr fontId="3"/>
  </si>
  <si>
    <t>a</t>
    <phoneticPr fontId="3"/>
  </si>
  <si>
    <t>c</t>
    <phoneticPr fontId="3"/>
  </si>
  <si>
    <t>W</t>
    <phoneticPr fontId="3"/>
  </si>
  <si>
    <t>Y</t>
    <phoneticPr fontId="3"/>
  </si>
  <si>
    <t>Z</t>
    <phoneticPr fontId="3"/>
  </si>
  <si>
    <t>a</t>
    <phoneticPr fontId="3"/>
  </si>
  <si>
    <t>d</t>
    <phoneticPr fontId="2"/>
  </si>
  <si>
    <t>H</t>
    <phoneticPr fontId="3"/>
  </si>
  <si>
    <t>L</t>
    <phoneticPr fontId="3"/>
  </si>
  <si>
    <t>M</t>
    <phoneticPr fontId="3"/>
  </si>
  <si>
    <t>U</t>
    <phoneticPr fontId="3"/>
  </si>
  <si>
    <t>V</t>
    <phoneticPr fontId="3"/>
  </si>
  <si>
    <t>I</t>
    <phoneticPr fontId="3"/>
  </si>
  <si>
    <t>M</t>
    <phoneticPr fontId="3"/>
  </si>
  <si>
    <t>O</t>
    <phoneticPr fontId="2"/>
  </si>
  <si>
    <t>Q</t>
    <phoneticPr fontId="3"/>
  </si>
  <si>
    <t>R</t>
    <phoneticPr fontId="3"/>
  </si>
  <si>
    <t>c</t>
    <phoneticPr fontId="3"/>
  </si>
  <si>
    <t>*</t>
    <phoneticPr fontId="2"/>
  </si>
  <si>
    <t>L</t>
    <phoneticPr fontId="3"/>
  </si>
  <si>
    <t>S</t>
    <phoneticPr fontId="3"/>
  </si>
  <si>
    <t>U</t>
    <phoneticPr fontId="3"/>
  </si>
  <si>
    <t>W</t>
    <phoneticPr fontId="3"/>
  </si>
  <si>
    <t>南相馬市放射線量率計測データ一覧（第11期）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</si>
  <si>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100cm</t>
    <phoneticPr fontId="3"/>
  </si>
  <si>
    <t>ランク</t>
    <phoneticPr fontId="3"/>
  </si>
  <si>
    <t>ランク</t>
    <phoneticPr fontId="3"/>
  </si>
  <si>
    <t>[μSv/h]</t>
    <phoneticPr fontId="3"/>
  </si>
  <si>
    <t>[mSv/y]</t>
    <phoneticPr fontId="3"/>
  </si>
  <si>
    <t>[mSv/y]</t>
    <phoneticPr fontId="3"/>
  </si>
  <si>
    <t>*</t>
    <phoneticPr fontId="2"/>
  </si>
  <si>
    <t>J</t>
    <phoneticPr fontId="3"/>
  </si>
  <si>
    <t>鹿島</t>
    <phoneticPr fontId="3"/>
  </si>
  <si>
    <t>0.2～1</t>
    <phoneticPr fontId="3"/>
  </si>
  <si>
    <t>Ａ</t>
    <phoneticPr fontId="3"/>
  </si>
  <si>
    <t>0.15～0.30</t>
    <phoneticPr fontId="3"/>
  </si>
  <si>
    <t>1～2</t>
    <phoneticPr fontId="3"/>
  </si>
  <si>
    <t>*</t>
    <phoneticPr fontId="2"/>
  </si>
  <si>
    <t>鹿島</t>
    <phoneticPr fontId="3"/>
  </si>
  <si>
    <t>Ｃ</t>
    <phoneticPr fontId="3"/>
  </si>
  <si>
    <t>0.50～0.78</t>
    <phoneticPr fontId="3"/>
  </si>
  <si>
    <t>3.5～5</t>
    <phoneticPr fontId="3"/>
  </si>
  <si>
    <t>Ｄ</t>
    <phoneticPr fontId="3"/>
  </si>
  <si>
    <t>0.78～1.07</t>
    <phoneticPr fontId="3"/>
  </si>
  <si>
    <t>5～7.5</t>
    <phoneticPr fontId="3"/>
  </si>
  <si>
    <t>7.5～10</t>
    <phoneticPr fontId="3"/>
  </si>
  <si>
    <t>Ｆ</t>
    <phoneticPr fontId="3"/>
  </si>
  <si>
    <t>I</t>
    <phoneticPr fontId="3"/>
  </si>
  <si>
    <t>10～15</t>
    <phoneticPr fontId="3"/>
  </si>
  <si>
    <t>Ｇ</t>
    <phoneticPr fontId="3"/>
  </si>
  <si>
    <t>2.02～2.97</t>
    <phoneticPr fontId="3"/>
  </si>
  <si>
    <t>J</t>
    <phoneticPr fontId="3"/>
  </si>
  <si>
    <t>15～20</t>
    <phoneticPr fontId="3"/>
  </si>
  <si>
    <t>Ｈ</t>
    <phoneticPr fontId="3"/>
  </si>
  <si>
    <t>Ｉ</t>
    <phoneticPr fontId="3"/>
  </si>
  <si>
    <t>N</t>
    <phoneticPr fontId="3"/>
  </si>
  <si>
    <t>O</t>
    <phoneticPr fontId="3"/>
  </si>
  <si>
    <t>P</t>
    <phoneticPr fontId="3"/>
  </si>
  <si>
    <t>Q</t>
    <phoneticPr fontId="3"/>
  </si>
  <si>
    <t>mSv/y</t>
    <phoneticPr fontId="3"/>
  </si>
  <si>
    <t>R</t>
    <phoneticPr fontId="3"/>
  </si>
  <si>
    <t>ＡＡ</t>
    <phoneticPr fontId="2"/>
  </si>
  <si>
    <t>K</t>
    <phoneticPr fontId="2"/>
  </si>
  <si>
    <t>N</t>
    <phoneticPr fontId="3"/>
  </si>
  <si>
    <t>P</t>
    <phoneticPr fontId="3"/>
  </si>
  <si>
    <t>C</t>
    <phoneticPr fontId="2"/>
  </si>
  <si>
    <t>D</t>
    <phoneticPr fontId="2"/>
  </si>
  <si>
    <t>E</t>
    <phoneticPr fontId="2"/>
  </si>
  <si>
    <t>T</t>
    <phoneticPr fontId="3"/>
  </si>
  <si>
    <t>A</t>
    <phoneticPr fontId="2"/>
  </si>
  <si>
    <t>R</t>
    <phoneticPr fontId="3"/>
  </si>
  <si>
    <t>U</t>
    <phoneticPr fontId="3"/>
  </si>
  <si>
    <t>E</t>
    <phoneticPr fontId="3"/>
  </si>
  <si>
    <t>T</t>
    <phoneticPr fontId="3"/>
  </si>
  <si>
    <t>U</t>
    <phoneticPr fontId="2"/>
  </si>
  <si>
    <t>:*</t>
    <phoneticPr fontId="2"/>
  </si>
  <si>
    <t>Z</t>
    <phoneticPr fontId="2"/>
  </si>
  <si>
    <t>B</t>
    <phoneticPr fontId="2"/>
  </si>
  <si>
    <t>M</t>
    <phoneticPr fontId="3"/>
  </si>
  <si>
    <t>Y</t>
    <phoneticPr fontId="3"/>
  </si>
  <si>
    <t>Z</t>
    <phoneticPr fontId="2"/>
  </si>
  <si>
    <t>K</t>
    <phoneticPr fontId="3"/>
  </si>
  <si>
    <t>V</t>
    <phoneticPr fontId="3"/>
  </si>
  <si>
    <t>D</t>
    <phoneticPr fontId="3"/>
  </si>
  <si>
    <t>X</t>
    <phoneticPr fontId="3"/>
  </si>
  <si>
    <t>D</t>
    <phoneticPr fontId="3"/>
  </si>
  <si>
    <t>E</t>
    <phoneticPr fontId="2"/>
  </si>
  <si>
    <t>S</t>
    <phoneticPr fontId="3"/>
  </si>
  <si>
    <t>H</t>
    <phoneticPr fontId="3"/>
  </si>
  <si>
    <t>W</t>
    <phoneticPr fontId="3"/>
  </si>
  <si>
    <t>G</t>
    <phoneticPr fontId="3"/>
  </si>
  <si>
    <t>原町</t>
    <phoneticPr fontId="3"/>
  </si>
  <si>
    <t>L</t>
    <phoneticPr fontId="2"/>
  </si>
  <si>
    <t>Q</t>
    <phoneticPr fontId="3"/>
  </si>
  <si>
    <t>原町</t>
    <phoneticPr fontId="3"/>
  </si>
  <si>
    <t>E</t>
    <phoneticPr fontId="3"/>
  </si>
  <si>
    <t>④測定不能</t>
    <rPh sb="1" eb="3">
      <t>ソクテイ</t>
    </rPh>
    <rPh sb="3" eb="5">
      <t>フノウ</t>
    </rPh>
    <phoneticPr fontId="2"/>
  </si>
  <si>
    <t>X</t>
    <phoneticPr fontId="3"/>
  </si>
  <si>
    <t>b</t>
    <phoneticPr fontId="2"/>
  </si>
  <si>
    <t>M</t>
    <phoneticPr fontId="3"/>
  </si>
  <si>
    <t>a</t>
    <phoneticPr fontId="2"/>
  </si>
  <si>
    <t>L</t>
    <phoneticPr fontId="3"/>
  </si>
  <si>
    <t>I</t>
    <phoneticPr fontId="3"/>
  </si>
  <si>
    <t>Z</t>
    <phoneticPr fontId="3"/>
  </si>
  <si>
    <t>c</t>
    <phoneticPr fontId="3"/>
  </si>
  <si>
    <t>V</t>
    <phoneticPr fontId="3"/>
  </si>
  <si>
    <t>a</t>
    <phoneticPr fontId="3"/>
  </si>
  <si>
    <t>U</t>
    <phoneticPr fontId="3"/>
  </si>
  <si>
    <t>d</t>
    <phoneticPr fontId="3"/>
  </si>
  <si>
    <t>L</t>
    <phoneticPr fontId="2"/>
  </si>
  <si>
    <t>原町</t>
    <phoneticPr fontId="3"/>
  </si>
  <si>
    <t>M</t>
    <phoneticPr fontId="3"/>
  </si>
  <si>
    <t>O</t>
    <phoneticPr fontId="2"/>
  </si>
  <si>
    <t>P</t>
    <phoneticPr fontId="3"/>
  </si>
  <si>
    <t>Q</t>
    <phoneticPr fontId="3"/>
  </si>
  <si>
    <t>R</t>
    <phoneticPr fontId="3"/>
  </si>
  <si>
    <t>V</t>
    <phoneticPr fontId="3"/>
  </si>
  <si>
    <t>W</t>
    <phoneticPr fontId="3"/>
  </si>
  <si>
    <t>X</t>
    <phoneticPr fontId="3"/>
  </si>
  <si>
    <t>Y</t>
    <phoneticPr fontId="3"/>
  </si>
  <si>
    <t>Z</t>
    <phoneticPr fontId="3"/>
  </si>
  <si>
    <t>a</t>
    <phoneticPr fontId="3"/>
  </si>
  <si>
    <t>b</t>
    <phoneticPr fontId="3"/>
  </si>
  <si>
    <t>c</t>
    <phoneticPr fontId="3"/>
  </si>
  <si>
    <t>d</t>
    <phoneticPr fontId="2"/>
  </si>
  <si>
    <t>*</t>
    <phoneticPr fontId="2"/>
  </si>
  <si>
    <t>L</t>
    <phoneticPr fontId="3"/>
  </si>
  <si>
    <t>N</t>
    <phoneticPr fontId="3"/>
  </si>
  <si>
    <t>O</t>
    <phoneticPr fontId="3"/>
  </si>
  <si>
    <t>T</t>
    <phoneticPr fontId="3"/>
  </si>
  <si>
    <t>U</t>
    <phoneticPr fontId="3"/>
  </si>
  <si>
    <t>d</t>
    <phoneticPr fontId="3"/>
  </si>
  <si>
    <t>⑮立入不可</t>
    <rPh sb="1" eb="3">
      <t>タチイリ</t>
    </rPh>
    <rPh sb="3" eb="5">
      <t>フカ</t>
    </rPh>
    <phoneticPr fontId="2"/>
  </si>
  <si>
    <t>S</t>
    <phoneticPr fontId="3"/>
  </si>
  <si>
    <t>J</t>
    <phoneticPr fontId="3"/>
  </si>
  <si>
    <t>K</t>
    <phoneticPr fontId="3"/>
  </si>
  <si>
    <t>e</t>
    <phoneticPr fontId="3"/>
  </si>
  <si>
    <t>⑦地図になし</t>
    <rPh sb="1" eb="3">
      <t>チズ</t>
    </rPh>
    <phoneticPr fontId="2"/>
  </si>
  <si>
    <t>⑦測定不可</t>
    <rPh sb="1" eb="3">
      <t>ソクテイ</t>
    </rPh>
    <rPh sb="3" eb="5">
      <t>フカ</t>
    </rPh>
    <phoneticPr fontId="2"/>
  </si>
  <si>
    <t>e</t>
    <phoneticPr fontId="2"/>
  </si>
  <si>
    <t>⑧測定不可</t>
    <rPh sb="1" eb="5">
      <t>ソクテイフカ</t>
    </rPh>
    <phoneticPr fontId="2"/>
  </si>
  <si>
    <t>X</t>
    <phoneticPr fontId="2"/>
  </si>
  <si>
    <t>⑧測定不能</t>
    <rPh sb="1" eb="3">
      <t>ソクテイ</t>
    </rPh>
    <rPh sb="3" eb="5">
      <t>フノウ</t>
    </rPh>
    <phoneticPr fontId="2"/>
  </si>
  <si>
    <t>2016.04　測定</t>
    <rPh sb="8" eb="10">
      <t>ソクテイ</t>
    </rPh>
    <phoneticPr fontId="2"/>
  </si>
  <si>
    <t>Y</t>
    <phoneticPr fontId="3"/>
  </si>
  <si>
    <t>X</t>
    <phoneticPr fontId="2"/>
  </si>
  <si>
    <t>e</t>
    <phoneticPr fontId="3"/>
  </si>
  <si>
    <t>d</t>
    <phoneticPr fontId="3"/>
  </si>
  <si>
    <t>c</t>
    <phoneticPr fontId="3"/>
  </si>
  <si>
    <t>b</t>
    <phoneticPr fontId="3"/>
  </si>
  <si>
    <t>a</t>
    <phoneticPr fontId="3"/>
  </si>
  <si>
    <t>Z</t>
    <phoneticPr fontId="3"/>
  </si>
  <si>
    <t>X</t>
    <phoneticPr fontId="3"/>
  </si>
  <si>
    <t>W</t>
    <phoneticPr fontId="3"/>
  </si>
  <si>
    <t>V</t>
    <phoneticPr fontId="3"/>
  </si>
  <si>
    <t>*</t>
    <phoneticPr fontId="2"/>
  </si>
  <si>
    <t>Y</t>
    <phoneticPr fontId="3"/>
  </si>
  <si>
    <t>W</t>
    <phoneticPr fontId="3"/>
  </si>
  <si>
    <t>U</t>
    <phoneticPr fontId="3"/>
  </si>
  <si>
    <t>T</t>
    <phoneticPr fontId="3"/>
  </si>
  <si>
    <t>S</t>
    <phoneticPr fontId="3"/>
  </si>
  <si>
    <t>R</t>
    <phoneticPr fontId="3"/>
  </si>
  <si>
    <t>e</t>
    <phoneticPr fontId="2"/>
  </si>
  <si>
    <t>Q</t>
    <phoneticPr fontId="3"/>
  </si>
  <si>
    <t>P</t>
    <phoneticPr fontId="3"/>
  </si>
  <si>
    <t>O</t>
    <phoneticPr fontId="3"/>
  </si>
  <si>
    <t>N</t>
    <phoneticPr fontId="3"/>
  </si>
  <si>
    <t>M</t>
    <phoneticPr fontId="3"/>
  </si>
  <si>
    <t>L</t>
    <phoneticPr fontId="3"/>
  </si>
  <si>
    <t>K</t>
    <phoneticPr fontId="3"/>
  </si>
  <si>
    <t>b</t>
    <phoneticPr fontId="2"/>
  </si>
  <si>
    <t>原町</t>
    <phoneticPr fontId="3"/>
  </si>
  <si>
    <t>J</t>
    <phoneticPr fontId="3"/>
  </si>
  <si>
    <t>d</t>
    <phoneticPr fontId="2"/>
  </si>
  <si>
    <t>O</t>
    <phoneticPr fontId="2"/>
  </si>
  <si>
    <t>L</t>
    <phoneticPr fontId="2"/>
  </si>
  <si>
    <t>I</t>
    <phoneticPr fontId="3"/>
  </si>
  <si>
    <t>N</t>
    <phoneticPr fontId="2"/>
  </si>
  <si>
    <t>H</t>
    <phoneticPr fontId="3"/>
  </si>
  <si>
    <t>c</t>
    <phoneticPr fontId="2"/>
  </si>
  <si>
    <t>a</t>
    <phoneticPr fontId="2"/>
  </si>
  <si>
    <t>Z</t>
    <phoneticPr fontId="2"/>
  </si>
  <si>
    <t>G</t>
    <phoneticPr fontId="3"/>
  </si>
  <si>
    <t>D</t>
    <phoneticPr fontId="3"/>
  </si>
  <si>
    <t>鹿島</t>
    <phoneticPr fontId="3"/>
  </si>
  <si>
    <t>E</t>
    <phoneticPr fontId="3"/>
  </si>
  <si>
    <t>I</t>
    <phoneticPr fontId="2"/>
  </si>
  <si>
    <t>E</t>
    <phoneticPr fontId="2"/>
  </si>
  <si>
    <t>D</t>
    <phoneticPr fontId="2"/>
  </si>
  <si>
    <t>C</t>
    <phoneticPr fontId="3"/>
  </si>
  <si>
    <t>B</t>
    <phoneticPr fontId="2"/>
  </si>
  <si>
    <t>A</t>
    <phoneticPr fontId="2"/>
  </si>
  <si>
    <t>:*</t>
    <phoneticPr fontId="2"/>
  </si>
  <si>
    <t>U</t>
    <phoneticPr fontId="2"/>
  </si>
  <si>
    <t>K</t>
    <phoneticPr fontId="2"/>
  </si>
  <si>
    <t>C</t>
    <phoneticPr fontId="2"/>
  </si>
  <si>
    <t>ＡＡ</t>
    <phoneticPr fontId="2"/>
  </si>
  <si>
    <t>ランク</t>
    <phoneticPr fontId="3"/>
  </si>
  <si>
    <t>mSv/y</t>
    <phoneticPr fontId="3"/>
  </si>
  <si>
    <t>Ｉ</t>
    <phoneticPr fontId="3"/>
  </si>
  <si>
    <t>2.97～3.92</t>
    <phoneticPr fontId="3"/>
  </si>
  <si>
    <t>Ｈ</t>
    <phoneticPr fontId="3"/>
  </si>
  <si>
    <t>15～20</t>
    <phoneticPr fontId="3"/>
  </si>
  <si>
    <t>2.02～2.97</t>
    <phoneticPr fontId="3"/>
  </si>
  <si>
    <t>Ｇ</t>
    <phoneticPr fontId="3"/>
  </si>
  <si>
    <t>10～15</t>
    <phoneticPr fontId="3"/>
  </si>
  <si>
    <t>1.54～2.02</t>
    <phoneticPr fontId="3"/>
  </si>
  <si>
    <t>Ｆ</t>
    <phoneticPr fontId="3"/>
  </si>
  <si>
    <t>7.5～10</t>
    <phoneticPr fontId="3"/>
  </si>
  <si>
    <t>1.07～1.54</t>
    <phoneticPr fontId="3"/>
  </si>
  <si>
    <t>Ｅ</t>
    <phoneticPr fontId="3"/>
  </si>
  <si>
    <t>5～7.5</t>
    <phoneticPr fontId="3"/>
  </si>
  <si>
    <t>0.78～1.07</t>
    <phoneticPr fontId="3"/>
  </si>
  <si>
    <t>Ｄ</t>
    <phoneticPr fontId="3"/>
  </si>
  <si>
    <t>3.5～5</t>
    <phoneticPr fontId="3"/>
  </si>
  <si>
    <t>0.50～0.78</t>
    <phoneticPr fontId="3"/>
  </si>
  <si>
    <t>Ｃ</t>
    <phoneticPr fontId="3"/>
  </si>
  <si>
    <t>2～3.5</t>
    <phoneticPr fontId="3"/>
  </si>
  <si>
    <t>0.30～0.50</t>
    <phoneticPr fontId="3"/>
  </si>
  <si>
    <t>Ｂ</t>
    <phoneticPr fontId="3"/>
  </si>
  <si>
    <t>1～2</t>
    <phoneticPr fontId="3"/>
  </si>
  <si>
    <t>0.15～0.30</t>
    <phoneticPr fontId="3"/>
  </si>
  <si>
    <t>Ａ</t>
    <phoneticPr fontId="3"/>
  </si>
  <si>
    <t>0.2～1</t>
    <phoneticPr fontId="3"/>
  </si>
  <si>
    <t>[μSv/h]</t>
    <phoneticPr fontId="3"/>
  </si>
  <si>
    <t>[mSv/y]</t>
    <phoneticPr fontId="3"/>
  </si>
  <si>
    <t>ブロック
番号</t>
    <phoneticPr fontId="3"/>
  </si>
  <si>
    <t>100cm</t>
    <phoneticPr fontId="3"/>
  </si>
  <si>
    <t>（969地点）</t>
    <rPh sb="4" eb="6">
      <t>チテン</t>
    </rPh>
    <phoneticPr fontId="2"/>
  </si>
  <si>
    <t>2016.10　測定</t>
    <rPh sb="8" eb="10">
      <t>ソクテイ</t>
    </rPh>
    <phoneticPr fontId="2"/>
  </si>
  <si>
    <t>南相馬市放射線量率計測データ一覧（第12期）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</si>
  <si>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（962地点）</t>
    <rPh sb="4" eb="6">
      <t>チテン</t>
    </rPh>
    <phoneticPr fontId="2"/>
  </si>
  <si>
    <t>②もれ</t>
    <phoneticPr fontId="24"/>
  </si>
  <si>
    <t>?</t>
    <phoneticPr fontId="24"/>
  </si>
  <si>
    <t>0.50</t>
    <phoneticPr fontId="24"/>
  </si>
  <si>
    <t>A</t>
    <phoneticPr fontId="24"/>
  </si>
  <si>
    <t>E</t>
    <phoneticPr fontId="24"/>
  </si>
  <si>
    <t>B</t>
    <phoneticPr fontId="3"/>
  </si>
  <si>
    <t>A</t>
    <phoneticPr fontId="3"/>
  </si>
  <si>
    <t>AA</t>
    <phoneticPr fontId="2"/>
  </si>
  <si>
    <t>年間線量</t>
    <rPh sb="0" eb="2">
      <t>ネンカン</t>
    </rPh>
    <rPh sb="2" eb="4">
      <t>センリョウ</t>
    </rPh>
    <phoneticPr fontId="3"/>
  </si>
  <si>
    <t>平均値</t>
    <rPh sb="0" eb="2">
      <t>ヘイキン</t>
    </rPh>
    <rPh sb="2" eb="3">
      <t>チ</t>
    </rPh>
    <phoneticPr fontId="3"/>
  </si>
  <si>
    <t>1mデータ</t>
    <phoneticPr fontId="3"/>
  </si>
  <si>
    <t>1cmデータ</t>
    <phoneticPr fontId="3"/>
  </si>
  <si>
    <t>測定点数</t>
    <rPh sb="0" eb="2">
      <t>ソクテイ</t>
    </rPh>
    <rPh sb="2" eb="4">
      <t>テンスウ</t>
    </rPh>
    <phoneticPr fontId="3"/>
  </si>
  <si>
    <t>原町</t>
    <rPh sb="0" eb="1">
      <t>ゲン</t>
    </rPh>
    <rPh sb="1" eb="2">
      <t>マチ</t>
    </rPh>
    <phoneticPr fontId="3"/>
  </si>
  <si>
    <t>鹿島</t>
    <rPh sb="0" eb="1">
      <t>シカ</t>
    </rPh>
    <rPh sb="1" eb="2">
      <t>シマ</t>
    </rPh>
    <phoneticPr fontId="3"/>
  </si>
  <si>
    <t>全体</t>
    <rPh sb="0" eb="2">
      <t>ゼンタイ</t>
    </rPh>
    <phoneticPr fontId="3"/>
  </si>
  <si>
    <t>&lt;統計値＞</t>
    <rPh sb="1" eb="3">
      <t>トウケイ</t>
    </rPh>
    <rPh sb="3" eb="4">
      <t>チ</t>
    </rPh>
    <phoneticPr fontId="3"/>
  </si>
  <si>
    <t>計</t>
    <rPh sb="0" eb="1">
      <t>ケイ</t>
    </rPh>
    <phoneticPr fontId="24"/>
  </si>
  <si>
    <t>不</t>
    <rPh sb="0" eb="1">
      <t>フ</t>
    </rPh>
    <phoneticPr fontId="24"/>
  </si>
  <si>
    <t>全</t>
    <rPh sb="0" eb="1">
      <t>ゼン</t>
    </rPh>
    <phoneticPr fontId="24"/>
  </si>
  <si>
    <t>（957地点）</t>
    <rPh sb="4" eb="6">
      <t>チテン</t>
    </rPh>
    <phoneticPr fontId="2"/>
  </si>
  <si>
    <t>2017.04測定</t>
    <rPh sb="7" eb="9">
      <t>ソクテイ</t>
    </rPh>
    <phoneticPr fontId="2"/>
  </si>
  <si>
    <t>南相馬市放射線量率計測データ一覧（第13期）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</si>
  <si>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後</t>
    <rPh sb="0" eb="1">
      <t>アト</t>
    </rPh>
    <phoneticPr fontId="2"/>
  </si>
  <si>
    <t>土壌</t>
    <rPh sb="0" eb="2">
      <t>ドジョウ</t>
    </rPh>
    <phoneticPr fontId="2"/>
  </si>
  <si>
    <t>973-14</t>
    <phoneticPr fontId="2"/>
  </si>
  <si>
    <r>
      <t>（9</t>
    </r>
    <r>
      <rPr>
        <sz val="12"/>
        <rFont val="HGPｺﾞｼｯｸE"/>
        <family val="3"/>
        <charset val="128"/>
      </rPr>
      <t>5</t>
    </r>
    <r>
      <rPr>
        <sz val="12"/>
        <rFont val="HGPｺﾞｼｯｸE"/>
        <family val="3"/>
        <charset val="128"/>
      </rPr>
      <t>9地点）</t>
    </r>
    <rPh sb="4" eb="6">
      <t>チテン</t>
    </rPh>
    <phoneticPr fontId="2"/>
  </si>
  <si>
    <t>2017.1014-15と21-22　測定</t>
    <rPh sb="19" eb="21">
      <t>ソクテイ</t>
    </rPh>
    <phoneticPr fontId="2"/>
  </si>
  <si>
    <t>南相馬市放射線量率計測データ一覧（第14期）</t>
    <rPh sb="0" eb="1">
      <t>ミナミ</t>
    </rPh>
    <rPh sb="1" eb="4">
      <t>ソウマシ</t>
    </rPh>
    <rPh sb="4" eb="6">
      <t>ホウシャ</t>
    </rPh>
    <rPh sb="6" eb="8">
      <t>センリョウ</t>
    </rPh>
    <rPh sb="8" eb="9">
      <t>リツ</t>
    </rPh>
    <rPh sb="9" eb="11">
      <t>ケイソク</t>
    </rPh>
    <rPh sb="14" eb="16">
      <t>イチラン</t>
    </rPh>
    <rPh sb="17" eb="18">
      <t>ダイ</t>
    </rPh>
    <rPh sb="20" eb="21">
      <t>キ</t>
    </rPh>
    <phoneticPr fontId="3"/>
  </si>
  <si>
    <t>f</t>
  </si>
  <si>
    <t>g</t>
  </si>
  <si>
    <t>h</t>
  </si>
  <si>
    <t>Y-OLD</t>
  </si>
  <si>
    <t>100cm</t>
  </si>
  <si>
    <t>Date</t>
  </si>
  <si>
    <t>2011-04</t>
  </si>
  <si>
    <t>2011-10</t>
  </si>
  <si>
    <t>ID</t>
  </si>
  <si>
    <t>3322</t>
  </si>
  <si>
    <t>3323</t>
  </si>
  <si>
    <t>3324</t>
  </si>
  <si>
    <t>3325</t>
  </si>
  <si>
    <t>3223</t>
  </si>
  <si>
    <t>3225</t>
  </si>
  <si>
    <t>3009</t>
  </si>
  <si>
    <t>3011</t>
  </si>
  <si>
    <t>3019</t>
  </si>
  <si>
    <t>2911</t>
  </si>
  <si>
    <t>2912</t>
  </si>
  <si>
    <t>2913</t>
  </si>
  <si>
    <t>2917</t>
  </si>
  <si>
    <t>2918</t>
  </si>
  <si>
    <t>2812</t>
  </si>
  <si>
    <t>2813</t>
  </si>
  <si>
    <t>2814</t>
  </si>
  <si>
    <t>2815</t>
  </si>
  <si>
    <t>2816</t>
  </si>
  <si>
    <t>2818</t>
  </si>
  <si>
    <t>2819</t>
  </si>
  <si>
    <t>2821</t>
  </si>
  <si>
    <t>2713</t>
  </si>
  <si>
    <t>2715</t>
  </si>
  <si>
    <t>2717</t>
  </si>
  <si>
    <t>2718</t>
  </si>
  <si>
    <t>2719</t>
  </si>
  <si>
    <t>2720</t>
  </si>
  <si>
    <t>2721</t>
  </si>
  <si>
    <t>2722</t>
  </si>
  <si>
    <t>2613</t>
  </si>
  <si>
    <t>2614</t>
  </si>
  <si>
    <t>2615</t>
  </si>
  <si>
    <t>2618</t>
  </si>
  <si>
    <t>2619</t>
  </si>
  <si>
    <t>2620</t>
  </si>
  <si>
    <t>2621</t>
  </si>
  <si>
    <t>2623</t>
  </si>
  <si>
    <t>2624</t>
  </si>
  <si>
    <t>2625</t>
  </si>
  <si>
    <t>2626</t>
  </si>
  <si>
    <t>2511</t>
  </si>
  <si>
    <t>2513</t>
  </si>
  <si>
    <t>2514</t>
  </si>
  <si>
    <t>2515</t>
  </si>
  <si>
    <t>2518</t>
  </si>
  <si>
    <t>2519</t>
  </si>
  <si>
    <t>2520</t>
  </si>
  <si>
    <t>2526</t>
  </si>
  <si>
    <t>2413</t>
  </si>
  <si>
    <t>2414</t>
  </si>
  <si>
    <t>2419</t>
  </si>
  <si>
    <t>2420</t>
  </si>
  <si>
    <t>2422</t>
  </si>
  <si>
    <t>2426</t>
  </si>
  <si>
    <t>2309</t>
  </si>
  <si>
    <t>2313</t>
  </si>
  <si>
    <t>2314</t>
  </si>
  <si>
    <t>2315</t>
  </si>
  <si>
    <t>2316</t>
  </si>
  <si>
    <t>2317</t>
  </si>
  <si>
    <t>2318</t>
  </si>
  <si>
    <t>2319</t>
  </si>
  <si>
    <t>2320</t>
  </si>
  <si>
    <t>2322</t>
  </si>
  <si>
    <t>2323</t>
  </si>
  <si>
    <t>2326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</si>
  <si>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</si>
  <si>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</si>
  <si>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</si>
  <si>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</si>
  <si>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</si>
  <si>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</si>
  <si>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</si>
  <si>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</si>
  <si>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</si>
  <si>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</si>
  <si>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</si>
  <si>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</si>
  <si>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</si>
  <si>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</si>
  <si>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</si>
  <si>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2226</t>
  </si>
  <si>
    <t>2227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</si>
  <si>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</si>
  <si>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</si>
  <si>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</si>
  <si>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</si>
  <si>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</si>
  <si>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</si>
  <si>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</si>
  <si>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</si>
  <si>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</si>
  <si>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</si>
  <si>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</si>
  <si>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</si>
  <si>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</si>
  <si>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</si>
  <si>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</si>
  <si>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2126</t>
  </si>
  <si>
    <t>2127</t>
  </si>
  <si>
    <t>2128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</si>
  <si>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</si>
  <si>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</si>
  <si>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</si>
  <si>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</si>
  <si>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</si>
  <si>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</si>
  <si>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</si>
  <si>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</si>
  <si>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</si>
  <si>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</si>
  <si>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</si>
  <si>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</si>
  <si>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</si>
  <si>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</si>
  <si>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</si>
  <si>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2026</t>
  </si>
  <si>
    <t>2027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</si>
  <si>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</si>
  <si>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</si>
  <si>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</si>
  <si>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</si>
  <si>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</si>
  <si>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</si>
  <si>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</si>
  <si>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</si>
  <si>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</si>
  <si>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</si>
  <si>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</si>
  <si>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</si>
  <si>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</si>
  <si>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</si>
  <si>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</si>
  <si>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</si>
  <si>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</si>
  <si>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</si>
  <si>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</si>
  <si>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</si>
  <si>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</si>
  <si>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</si>
  <si>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</si>
  <si>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</si>
  <si>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</si>
  <si>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</si>
  <si>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</si>
  <si>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</si>
  <si>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</si>
  <si>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</si>
  <si>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</si>
  <si>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</si>
  <si>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</si>
  <si>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</si>
  <si>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</si>
  <si>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</si>
  <si>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</si>
  <si>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</si>
  <si>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</si>
  <si>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</si>
  <si>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</si>
  <si>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1709</t>
  </si>
  <si>
    <t>1712</t>
  </si>
  <si>
    <t>1714</t>
  </si>
  <si>
    <t>1717</t>
  </si>
  <si>
    <t>1718</t>
  </si>
  <si>
    <t>1719</t>
  </si>
  <si>
    <t>1720</t>
  </si>
  <si>
    <t>1721</t>
  </si>
  <si>
    <t>1722</t>
  </si>
  <si>
    <t>1723</t>
  </si>
  <si>
    <t>1727</t>
  </si>
  <si>
    <t>1610</t>
  </si>
  <si>
    <t>1611</t>
  </si>
  <si>
    <t>1612</t>
  </si>
  <si>
    <t>1613</t>
  </si>
  <si>
    <t>1618</t>
  </si>
  <si>
    <t>1619</t>
  </si>
  <si>
    <t>1620</t>
  </si>
  <si>
    <t>1621</t>
  </si>
  <si>
    <t>1622</t>
  </si>
  <si>
    <t>1623</t>
  </si>
  <si>
    <t>1628</t>
  </si>
  <si>
    <t>1509</t>
  </si>
  <si>
    <t>1511</t>
  </si>
  <si>
    <t>1512</t>
  </si>
  <si>
    <t>1513</t>
  </si>
  <si>
    <t>1514</t>
  </si>
  <si>
    <t>1528</t>
  </si>
  <si>
    <t>1409</t>
  </si>
  <si>
    <t>1410</t>
  </si>
  <si>
    <t>1412</t>
  </si>
  <si>
    <t>1413</t>
  </si>
  <si>
    <t>1414</t>
  </si>
  <si>
    <t>1415</t>
  </si>
  <si>
    <t>1417</t>
  </si>
  <si>
    <t>1418</t>
  </si>
  <si>
    <t>1419</t>
  </si>
  <si>
    <t>1420</t>
  </si>
  <si>
    <t>1422</t>
  </si>
  <si>
    <t>1428</t>
  </si>
  <si>
    <t>1310</t>
  </si>
  <si>
    <t>1311</t>
  </si>
  <si>
    <t>1312</t>
  </si>
  <si>
    <t>1313</t>
  </si>
  <si>
    <t>1314</t>
  </si>
  <si>
    <t>1316</t>
  </si>
  <si>
    <t>1317</t>
  </si>
  <si>
    <t>1318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</si>
  <si>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</si>
  <si>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</si>
  <si>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</si>
  <si>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</si>
  <si>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</si>
  <si>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</si>
  <si>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</si>
  <si>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</si>
  <si>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</si>
  <si>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</si>
  <si>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1209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</si>
  <si>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</si>
  <si>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</si>
  <si>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</si>
  <si>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</si>
  <si>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</si>
  <si>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</si>
  <si>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</si>
  <si>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</si>
  <si>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</si>
  <si>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</si>
  <si>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1221</t>
  </si>
  <si>
    <t>1222</t>
  </si>
  <si>
    <t>1228</t>
  </si>
  <si>
    <t>1109</t>
  </si>
  <si>
    <t>1110</t>
  </si>
  <si>
    <t>1111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</si>
  <si>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</si>
  <si>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</si>
  <si>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</si>
  <si>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</si>
  <si>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</si>
  <si>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</si>
  <si>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</si>
  <si>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</si>
  <si>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</si>
  <si>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</si>
  <si>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1011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</si>
  <si>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</si>
  <si>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</si>
  <si>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</si>
  <si>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</si>
  <si>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</si>
  <si>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</si>
  <si>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</si>
  <si>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</si>
  <si>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</si>
  <si>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</si>
  <si>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1023</t>
  </si>
  <si>
    <t>0909</t>
  </si>
  <si>
    <t>0910</t>
  </si>
  <si>
    <t>0911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</si>
  <si>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</si>
  <si>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</si>
  <si>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</si>
  <si>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</si>
  <si>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</si>
  <si>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</si>
  <si>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</si>
  <si>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</si>
  <si>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</si>
  <si>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</si>
  <si>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</si>
  <si>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</si>
  <si>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</si>
  <si>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</si>
  <si>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</si>
  <si>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</si>
  <si>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</si>
  <si>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</si>
  <si>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</si>
  <si>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</si>
  <si>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0821</t>
  </si>
  <si>
    <t>0822</t>
  </si>
  <si>
    <t>0823</t>
  </si>
  <si>
    <t>0830</t>
  </si>
  <si>
    <t>0722</t>
  </si>
  <si>
    <t>0723</t>
  </si>
  <si>
    <t>0729</t>
  </si>
  <si>
    <t>0628</t>
  </si>
  <si>
    <t>0630</t>
  </si>
  <si>
    <t>0631</t>
  </si>
  <si>
    <t>0632</t>
  </si>
  <si>
    <t>0633</t>
  </si>
  <si>
    <t>0530</t>
  </si>
  <si>
    <t>0531</t>
  </si>
  <si>
    <t>0532</t>
  </si>
  <si>
    <t>3040</t>
  </si>
  <si>
    <t>3039</t>
  </si>
  <si>
    <t>2836</t>
  </si>
  <si>
    <t>2035</t>
  </si>
  <si>
    <t>2134</t>
  </si>
  <si>
    <t>2334</t>
  </si>
  <si>
    <t>1433</t>
  </si>
  <si>
    <t>1633</t>
  </si>
  <si>
    <t>1733</t>
  </si>
  <si>
    <t>1833</t>
  </si>
  <si>
    <t>1933</t>
  </si>
  <si>
    <t>2033</t>
  </si>
  <si>
    <t>2233</t>
  </si>
  <si>
    <t>2333</t>
  </si>
  <si>
    <t>2433</t>
  </si>
  <si>
    <t>2533</t>
  </si>
  <si>
    <t>0832</t>
  </si>
  <si>
    <t>0932</t>
  </si>
  <si>
    <t>1032</t>
  </si>
  <si>
    <t>1132</t>
  </si>
  <si>
    <t>1332</t>
  </si>
  <si>
    <t>1432</t>
  </si>
  <si>
    <t>1532</t>
  </si>
  <si>
    <t>1632</t>
  </si>
  <si>
    <t>1732</t>
  </si>
  <si>
    <t>1832</t>
  </si>
  <si>
    <t>1932</t>
  </si>
  <si>
    <t>2032</t>
  </si>
  <si>
    <t>2132</t>
  </si>
  <si>
    <t>2332</t>
  </si>
  <si>
    <t>2532</t>
  </si>
  <si>
    <t>0831</t>
  </si>
  <si>
    <t>0931</t>
  </si>
  <si>
    <t>1031</t>
  </si>
  <si>
    <t>1131</t>
  </si>
  <si>
    <t>1231</t>
  </si>
  <si>
    <t>1331</t>
  </si>
  <si>
    <t>1431</t>
  </si>
  <si>
    <t>1631</t>
  </si>
  <si>
    <t>1831</t>
  </si>
  <si>
    <t>1931</t>
  </si>
  <si>
    <t>2031</t>
  </si>
  <si>
    <t>2131</t>
  </si>
  <si>
    <t>2231</t>
  </si>
  <si>
    <t>2331</t>
  </si>
  <si>
    <t>0930</t>
  </si>
  <si>
    <t>1130</t>
  </si>
  <si>
    <t>1230</t>
  </si>
  <si>
    <t>1330</t>
  </si>
  <si>
    <t>1430</t>
  </si>
  <si>
    <t>1530</t>
  </si>
  <si>
    <t>1630</t>
  </si>
  <si>
    <t>1730</t>
  </si>
  <si>
    <t>1830</t>
  </si>
  <si>
    <t>1930</t>
  </si>
  <si>
    <t>2030</t>
  </si>
  <si>
    <t>2130</t>
  </si>
  <si>
    <t>2230</t>
  </si>
  <si>
    <t>2330</t>
  </si>
  <si>
    <t>2530</t>
  </si>
  <si>
    <t>0929</t>
  </si>
  <si>
    <t>1129</t>
  </si>
  <si>
    <t>1229</t>
  </si>
  <si>
    <t>1429</t>
  </si>
  <si>
    <t>1529</t>
  </si>
  <si>
    <t>1629</t>
  </si>
  <si>
    <t>1729</t>
  </si>
  <si>
    <t>1829</t>
  </si>
  <si>
    <t>2029</t>
  </si>
  <si>
    <t>2129</t>
  </si>
  <si>
    <t>2229</t>
  </si>
  <si>
    <t>0928</t>
  </si>
  <si>
    <t>1028</t>
  </si>
  <si>
    <t>1128</t>
  </si>
  <si>
    <t>2028</t>
  </si>
  <si>
    <t>2228</t>
  </si>
  <si>
    <t>2528</t>
  </si>
  <si>
    <t>0927</t>
  </si>
  <si>
    <t>1027</t>
  </si>
  <si>
    <t>1127</t>
  </si>
  <si>
    <t>1227</t>
  </si>
  <si>
    <t>1427</t>
  </si>
  <si>
    <t>1527</t>
  </si>
  <si>
    <t>1627</t>
  </si>
  <si>
    <t>2327</t>
  </si>
  <si>
    <t>2427</t>
  </si>
  <si>
    <t>2527</t>
  </si>
  <si>
    <t>0926</t>
  </si>
  <si>
    <t>1026</t>
  </si>
  <si>
    <t>1126</t>
  </si>
  <si>
    <t>1226</t>
  </si>
  <si>
    <t>1426</t>
  </si>
  <si>
    <t>1526</t>
  </si>
  <si>
    <t>1626</t>
  </si>
  <si>
    <t>1726</t>
  </si>
  <si>
    <t>0925</t>
  </si>
  <si>
    <t>1025</t>
  </si>
  <si>
    <t>1125</t>
  </si>
  <si>
    <t>1225</t>
  </si>
  <si>
    <t>1425</t>
  </si>
  <si>
    <t>1525</t>
  </si>
  <si>
    <t>1625</t>
  </si>
  <si>
    <t>1725</t>
  </si>
  <si>
    <t>2025</t>
  </si>
  <si>
    <t>2225</t>
  </si>
  <si>
    <t>2325</t>
  </si>
  <si>
    <t>0924</t>
  </si>
  <si>
    <t>1024</t>
  </si>
  <si>
    <t>1124</t>
  </si>
  <si>
    <t>1224</t>
  </si>
  <si>
    <t>1424</t>
  </si>
  <si>
    <t>1524</t>
  </si>
  <si>
    <t>1624</t>
  </si>
  <si>
    <t>1724</t>
  </si>
  <si>
    <t>2024</t>
  </si>
  <si>
    <t>2124</t>
  </si>
  <si>
    <t>2224</t>
  </si>
  <si>
    <t>0923</t>
  </si>
  <si>
    <t>1123</t>
  </si>
  <si>
    <t>1223</t>
  </si>
  <si>
    <t>1423</t>
  </si>
  <si>
    <t>1523</t>
  </si>
  <si>
    <t>1522</t>
  </si>
  <si>
    <t>2622</t>
  </si>
  <si>
    <t>1421</t>
  </si>
  <si>
    <t>1521</t>
  </si>
  <si>
    <t>2321</t>
  </si>
  <si>
    <t>1520</t>
  </si>
  <si>
    <t>1319</t>
  </si>
  <si>
    <t>1519</t>
  </si>
  <si>
    <t>2919</t>
  </si>
  <si>
    <t>1018</t>
  </si>
  <si>
    <t>1518</t>
  </si>
  <si>
    <t>2418</t>
  </si>
  <si>
    <t>1215</t>
  </si>
  <si>
    <t>1315</t>
  </si>
  <si>
    <t>1713</t>
  </si>
  <si>
    <t>0912</t>
  </si>
  <si>
    <t>1112</t>
  </si>
  <si>
    <t>1411</t>
  </si>
  <si>
    <t>1711</t>
  </si>
  <si>
    <t>1510</t>
  </si>
  <si>
    <t>1710</t>
  </si>
  <si>
    <t>2310</t>
  </si>
  <si>
    <t>1009</t>
  </si>
  <si>
    <t>1309</t>
  </si>
  <si>
    <t>1609</t>
  </si>
  <si>
    <t>1008</t>
  </si>
  <si>
    <t>1108</t>
  </si>
  <si>
    <t>1208</t>
  </si>
  <si>
    <t>1308</t>
  </si>
  <si>
    <t>1408</t>
  </si>
  <si>
    <t>1508</t>
  </si>
  <si>
    <t>1608</t>
  </si>
  <si>
    <t>1708</t>
  </si>
  <si>
    <t>1808</t>
  </si>
  <si>
    <t>1908</t>
  </si>
  <si>
    <t>2108</t>
  </si>
  <si>
    <t>2208</t>
  </si>
  <si>
    <t>2308</t>
  </si>
  <si>
    <t>3008</t>
  </si>
  <si>
    <t>0907</t>
  </si>
  <si>
    <t>1107</t>
  </si>
  <si>
    <t>1207</t>
  </si>
  <si>
    <t>1307</t>
  </si>
  <si>
    <t>1407</t>
  </si>
  <si>
    <t>1507</t>
  </si>
  <si>
    <t>1607</t>
  </si>
  <si>
    <t>1707</t>
  </si>
  <si>
    <t>1807</t>
  </si>
  <si>
    <t>1907</t>
  </si>
  <si>
    <t>2007</t>
  </si>
  <si>
    <t>2107</t>
  </si>
  <si>
    <t>2207</t>
  </si>
  <si>
    <t>2307</t>
  </si>
  <si>
    <t>2907</t>
  </si>
  <si>
    <t>0906</t>
  </si>
  <si>
    <t>1006</t>
  </si>
  <si>
    <t>1106</t>
  </si>
  <si>
    <t>1206</t>
  </si>
  <si>
    <t>1306</t>
  </si>
  <si>
    <t>1506</t>
  </si>
  <si>
    <t>1606</t>
  </si>
  <si>
    <t>1706</t>
  </si>
  <si>
    <t>1806</t>
  </si>
  <si>
    <t>1906</t>
  </si>
  <si>
    <t>2006</t>
  </si>
  <si>
    <t>2106</t>
  </si>
  <si>
    <t>2206</t>
  </si>
  <si>
    <t>2806</t>
  </si>
  <si>
    <t>3006</t>
  </si>
  <si>
    <t>3106</t>
  </si>
  <si>
    <t>3206</t>
  </si>
  <si>
    <t>3306</t>
  </si>
  <si>
    <t>0905</t>
  </si>
  <si>
    <t>1005</t>
  </si>
  <si>
    <t>1105</t>
  </si>
  <si>
    <t>1205</t>
  </si>
  <si>
    <t>1405</t>
  </si>
  <si>
    <t>1505</t>
  </si>
  <si>
    <t>1705</t>
  </si>
  <si>
    <t>1805</t>
  </si>
  <si>
    <t>1905</t>
  </si>
  <si>
    <t>2005</t>
  </si>
  <si>
    <t>2105</t>
  </si>
  <si>
    <t>2205</t>
  </si>
  <si>
    <t>2305</t>
  </si>
  <si>
    <t>2605</t>
  </si>
  <si>
    <t>2705</t>
  </si>
  <si>
    <t>2805</t>
  </si>
  <si>
    <t>2905</t>
  </si>
  <si>
    <t>3005</t>
  </si>
  <si>
    <t>3105</t>
  </si>
  <si>
    <t>3205</t>
  </si>
  <si>
    <t>1004</t>
  </si>
  <si>
    <t>1104</t>
  </si>
  <si>
    <t>1204</t>
  </si>
  <si>
    <t>1304</t>
  </si>
  <si>
    <t>1504</t>
  </si>
  <si>
    <t>1604</t>
  </si>
  <si>
    <t>1704</t>
  </si>
  <si>
    <t>1804</t>
  </si>
  <si>
    <t>1904</t>
  </si>
  <si>
    <t>2004</t>
  </si>
  <si>
    <t>2104</t>
  </si>
  <si>
    <t>2204</t>
  </si>
  <si>
    <t>2304</t>
  </si>
  <si>
    <t>2404</t>
  </si>
  <si>
    <t>2504</t>
  </si>
  <si>
    <t>2604</t>
  </si>
  <si>
    <t>2704</t>
  </si>
  <si>
    <t>3204</t>
  </si>
  <si>
    <t>1103</t>
  </si>
  <si>
    <t>1203</t>
  </si>
  <si>
    <t>1303</t>
  </si>
  <si>
    <t>1403</t>
  </si>
  <si>
    <t>1503</t>
  </si>
  <si>
    <t>1603</t>
  </si>
  <si>
    <t>1703</t>
  </si>
  <si>
    <t>2103</t>
  </si>
  <si>
    <t>2203</t>
  </si>
  <si>
    <t>2303</t>
  </si>
  <si>
    <t>2403</t>
  </si>
  <si>
    <t>2703</t>
  </si>
  <si>
    <t>1402</t>
  </si>
  <si>
    <t>1502</t>
  </si>
  <si>
    <t>1602</t>
  </si>
  <si>
    <t>1702</t>
  </si>
  <si>
    <t>2102</t>
  </si>
  <si>
    <t>2202</t>
  </si>
  <si>
    <t>2302</t>
  </si>
  <si>
    <t>1601</t>
  </si>
  <si>
    <t>1701</t>
  </si>
  <si>
    <t>1801</t>
  </si>
  <si>
    <t>1901</t>
  </si>
  <si>
    <t>2001</t>
  </si>
  <si>
    <t>2101</t>
  </si>
  <si>
    <t>City</t>
  </si>
  <si>
    <t>南相馬</t>
  </si>
  <si>
    <t>2401</t>
  </si>
  <si>
    <t>2502</t>
  </si>
  <si>
    <t>2402</t>
  </si>
  <si>
    <t>2002</t>
  </si>
  <si>
    <t>1902</t>
  </si>
  <si>
    <t>1802</t>
  </si>
  <si>
    <t>1302</t>
  </si>
  <si>
    <t>2503</t>
  </si>
  <si>
    <t>2003</t>
  </si>
  <si>
    <t>1903</t>
  </si>
  <si>
    <t>1803</t>
  </si>
  <si>
    <t>1404</t>
  </si>
  <si>
    <t>0904</t>
  </si>
  <si>
    <t>1605</t>
  </si>
  <si>
    <t>1305</t>
  </si>
  <si>
    <t>2906</t>
  </si>
  <si>
    <t>1406</t>
  </si>
  <si>
    <t>3107</t>
  </si>
  <si>
    <t>1007</t>
  </si>
  <si>
    <t>2908</t>
  </si>
  <si>
    <t>2008</t>
  </si>
  <si>
    <t>0908</t>
  </si>
  <si>
    <t>3010</t>
  </si>
  <si>
    <t>1010</t>
  </si>
  <si>
    <t>1614</t>
  </si>
  <si>
    <t>1715</t>
  </si>
  <si>
    <t>1615</t>
  </si>
  <si>
    <t>1515</t>
  </si>
  <si>
    <t>1516</t>
  </si>
  <si>
    <t>1416</t>
  </si>
  <si>
    <t>2817</t>
  </si>
  <si>
    <t>1517</t>
  </si>
  <si>
    <t>2423</t>
  </si>
  <si>
    <t>2424</t>
  </si>
  <si>
    <t>2324</t>
  </si>
  <si>
    <t>2525</t>
  </si>
  <si>
    <t>2425</t>
  </si>
  <si>
    <t>2125</t>
  </si>
  <si>
    <t>2726</t>
  </si>
  <si>
    <t>2428</t>
  </si>
  <si>
    <t>2328</t>
  </si>
  <si>
    <t>1728</t>
  </si>
  <si>
    <t>2529</t>
  </si>
  <si>
    <t>2329</t>
  </si>
  <si>
    <t>0829</t>
  </si>
  <si>
    <t>2430</t>
  </si>
  <si>
    <t>2431</t>
  </si>
  <si>
    <t>1731</t>
  </si>
  <si>
    <t>1531</t>
  </si>
  <si>
    <t>2432</t>
  </si>
  <si>
    <t>2232</t>
  </si>
  <si>
    <t>1232</t>
  </si>
  <si>
    <t>2633</t>
  </si>
  <si>
    <t>2133</t>
  </si>
  <si>
    <t>1533</t>
  </si>
  <si>
    <t>1333</t>
  </si>
  <si>
    <t>1233</t>
  </si>
  <si>
    <t>1133</t>
  </si>
  <si>
    <t>1033</t>
  </si>
  <si>
    <t>2634</t>
  </si>
  <si>
    <t>2534</t>
  </si>
  <si>
    <t>2434</t>
  </si>
  <si>
    <t>2234</t>
  </si>
  <si>
    <t>2535</t>
  </si>
  <si>
    <t>2435</t>
  </si>
  <si>
    <t>2335</t>
  </si>
  <si>
    <t>2135</t>
  </si>
  <si>
    <t>1cmyear</t>
  </si>
  <si>
    <t>100cmyear</t>
  </si>
  <si>
    <t>小高</t>
  </si>
  <si>
    <t>2012-04</t>
  </si>
  <si>
    <t>2012-10</t>
  </si>
  <si>
    <t>2306</t>
  </si>
  <si>
    <t>3333</t>
  </si>
  <si>
    <t>3233</t>
  </si>
  <si>
    <t>3133</t>
  </si>
  <si>
    <t>3033</t>
  </si>
  <si>
    <t>3334</t>
  </si>
  <si>
    <t>3234</t>
  </si>
  <si>
    <t>3134</t>
  </si>
  <si>
    <t>3034</t>
  </si>
  <si>
    <t>1934</t>
  </si>
  <si>
    <t>1834</t>
  </si>
  <si>
    <t>1734</t>
  </si>
  <si>
    <t>1434</t>
  </si>
  <si>
    <t>1334</t>
  </si>
  <si>
    <t>1234</t>
  </si>
  <si>
    <t>1134</t>
  </si>
  <si>
    <t>1034</t>
  </si>
  <si>
    <t>3335</t>
  </si>
  <si>
    <t>3235</t>
  </si>
  <si>
    <t>3135</t>
  </si>
  <si>
    <t>3035</t>
  </si>
  <si>
    <t>1835</t>
  </si>
  <si>
    <t>1735</t>
  </si>
  <si>
    <t>1635</t>
  </si>
  <si>
    <t>1535</t>
  </si>
  <si>
    <t>1435</t>
  </si>
  <si>
    <t>1335</t>
  </si>
  <si>
    <t>1235</t>
  </si>
  <si>
    <t>1135</t>
  </si>
  <si>
    <t>1035</t>
  </si>
  <si>
    <t>3336</t>
  </si>
  <si>
    <t>3236</t>
  </si>
  <si>
    <t>3136</t>
  </si>
  <si>
    <t>2336</t>
  </si>
  <si>
    <t>2236</t>
  </si>
  <si>
    <t>2136</t>
  </si>
  <si>
    <t>2036</t>
  </si>
  <si>
    <t>1936</t>
  </si>
  <si>
    <t>1836</t>
  </si>
  <si>
    <t>1536</t>
  </si>
  <si>
    <t>1436</t>
  </si>
  <si>
    <t>1336</t>
  </si>
  <si>
    <t>1136</t>
  </si>
  <si>
    <t>1036</t>
  </si>
  <si>
    <t>3337</t>
  </si>
  <si>
    <t>3237</t>
  </si>
  <si>
    <t>3137</t>
  </si>
  <si>
    <t>2237</t>
  </si>
  <si>
    <t>2137</t>
  </si>
  <si>
    <t>2037</t>
  </si>
  <si>
    <t>1937</t>
  </si>
  <si>
    <t>1837</t>
  </si>
  <si>
    <t>1737</t>
  </si>
  <si>
    <t>1637</t>
  </si>
  <si>
    <t>1537</t>
  </si>
  <si>
    <t>1437</t>
  </si>
  <si>
    <t>1337</t>
  </si>
  <si>
    <t>1237</t>
  </si>
  <si>
    <t>1137</t>
  </si>
  <si>
    <t>1037</t>
  </si>
  <si>
    <t>3338</t>
  </si>
  <si>
    <t>3238</t>
  </si>
  <si>
    <t>3138</t>
  </si>
  <si>
    <t>2438</t>
  </si>
  <si>
    <t>2338</t>
  </si>
  <si>
    <t>2238</t>
  </si>
  <si>
    <t>2138</t>
  </si>
  <si>
    <t>2038</t>
  </si>
  <si>
    <t>1938</t>
  </si>
  <si>
    <t>1838</t>
  </si>
  <si>
    <t>1738</t>
  </si>
  <si>
    <t>1638</t>
  </si>
  <si>
    <t>1538</t>
  </si>
  <si>
    <t>1438</t>
  </si>
  <si>
    <t>1238</t>
  </si>
  <si>
    <t>1038</t>
  </si>
  <si>
    <t>3239</t>
  </si>
  <si>
    <t>3139</t>
  </si>
  <si>
    <t>2139</t>
  </si>
  <si>
    <t>2039</t>
  </si>
  <si>
    <t>1939</t>
  </si>
  <si>
    <t>1839</t>
  </si>
  <si>
    <t>1739</t>
  </si>
  <si>
    <t>1639</t>
  </si>
  <si>
    <t>1539</t>
  </si>
  <si>
    <t>1439</t>
  </si>
  <si>
    <t>1339</t>
  </si>
  <si>
    <t>1239</t>
  </si>
  <si>
    <t>1139</t>
  </si>
  <si>
    <t>1039</t>
  </si>
  <si>
    <t>3340</t>
  </si>
  <si>
    <t>3240</t>
  </si>
  <si>
    <t>3140</t>
  </si>
  <si>
    <t>2240</t>
  </si>
  <si>
    <t>2140</t>
  </si>
  <si>
    <t>2040</t>
  </si>
  <si>
    <t>1940</t>
  </si>
  <si>
    <t>1840</t>
  </si>
  <si>
    <t>1740</t>
  </si>
  <si>
    <t>1640</t>
  </si>
  <si>
    <t>1540</t>
  </si>
  <si>
    <t>1440</t>
  </si>
  <si>
    <t>1340</t>
  </si>
  <si>
    <t>1240</t>
  </si>
  <si>
    <t>1140</t>
  </si>
  <si>
    <t>1040</t>
  </si>
  <si>
    <t>2341</t>
  </si>
  <si>
    <t>2241</t>
  </si>
  <si>
    <t>2141</t>
  </si>
  <si>
    <t>2041</t>
  </si>
  <si>
    <t>1941</t>
  </si>
  <si>
    <t>1841</t>
  </si>
  <si>
    <t>1741</t>
  </si>
  <si>
    <t>1641</t>
  </si>
  <si>
    <t>1541</t>
  </si>
  <si>
    <t>1441</t>
  </si>
  <si>
    <t>1341</t>
  </si>
  <si>
    <t>1241</t>
  </si>
  <si>
    <t>1141</t>
  </si>
  <si>
    <t>1041</t>
  </si>
  <si>
    <t>3342</t>
  </si>
  <si>
    <t>3242</t>
  </si>
  <si>
    <t>3142</t>
  </si>
  <si>
    <t>2342</t>
  </si>
  <si>
    <t>2242</t>
  </si>
  <si>
    <t>1942</t>
  </si>
  <si>
    <t>1842</t>
  </si>
  <si>
    <t>1742</t>
  </si>
  <si>
    <t>1642</t>
  </si>
  <si>
    <t>1542</t>
  </si>
  <si>
    <t>1442</t>
  </si>
  <si>
    <t>1342</t>
  </si>
  <si>
    <t>1242</t>
  </si>
  <si>
    <t>1142</t>
  </si>
  <si>
    <t>1042</t>
  </si>
  <si>
    <t>3343</t>
  </si>
  <si>
    <t>3243</t>
  </si>
  <si>
    <t>3143</t>
  </si>
  <si>
    <t>3043</t>
  </si>
  <si>
    <t>2343</t>
  </si>
  <si>
    <t>2243</t>
  </si>
  <si>
    <t>2143</t>
  </si>
  <si>
    <t>1943</t>
  </si>
  <si>
    <t>1843</t>
  </si>
  <si>
    <t>1743</t>
  </si>
  <si>
    <t>1643</t>
  </si>
  <si>
    <t>1543</t>
  </si>
  <si>
    <t>1443</t>
  </si>
  <si>
    <t>1343</t>
  </si>
  <si>
    <t>1243</t>
  </si>
  <si>
    <t>1143</t>
  </si>
  <si>
    <t>1043</t>
  </si>
  <si>
    <t>3344</t>
  </si>
  <si>
    <t>3044</t>
  </si>
  <si>
    <t>2344</t>
  </si>
  <si>
    <t>2244</t>
  </si>
  <si>
    <t>2144</t>
  </si>
  <si>
    <t>2044</t>
  </si>
  <si>
    <t>1944</t>
  </si>
  <si>
    <t>1844</t>
  </si>
  <si>
    <t>1744</t>
  </si>
  <si>
    <t>1644</t>
  </si>
  <si>
    <t>1544</t>
  </si>
  <si>
    <t>1444</t>
  </si>
  <si>
    <t>1344</t>
  </si>
  <si>
    <t>1144</t>
  </si>
  <si>
    <t>1044</t>
  </si>
  <si>
    <t>3345</t>
  </si>
  <si>
    <t>3245</t>
  </si>
  <si>
    <t>3145</t>
  </si>
  <si>
    <t>3045</t>
  </si>
  <si>
    <t>2245</t>
  </si>
  <si>
    <t>2145</t>
  </si>
  <si>
    <t>2045</t>
  </si>
  <si>
    <t>1945</t>
  </si>
  <si>
    <t>1845</t>
  </si>
  <si>
    <t>1745</t>
  </si>
  <si>
    <t>1645</t>
  </si>
  <si>
    <t>1545</t>
  </si>
  <si>
    <t>1445</t>
  </si>
  <si>
    <t>1345</t>
  </si>
  <si>
    <t>1145</t>
  </si>
  <si>
    <t>1045</t>
  </si>
  <si>
    <t>3346</t>
  </si>
  <si>
    <t>3246</t>
  </si>
  <si>
    <t>3046</t>
  </si>
  <si>
    <t>2146</t>
  </si>
  <si>
    <t>2046</t>
  </si>
  <si>
    <t>1946</t>
  </si>
  <si>
    <t>1846</t>
  </si>
  <si>
    <t>1746</t>
  </si>
  <si>
    <t>1646</t>
  </si>
  <si>
    <t>1546</t>
  </si>
  <si>
    <t>1446</t>
  </si>
  <si>
    <t>1346</t>
  </si>
  <si>
    <t>1146</t>
  </si>
  <si>
    <t>3347</t>
  </si>
  <si>
    <t>3147</t>
  </si>
  <si>
    <t>3047</t>
  </si>
  <si>
    <t>2147</t>
  </si>
  <si>
    <t>2047</t>
  </si>
  <si>
    <t>1947</t>
  </si>
  <si>
    <t>1847</t>
  </si>
  <si>
    <t>1247</t>
  </si>
  <si>
    <t>1147</t>
  </si>
  <si>
    <t>3348</t>
  </si>
  <si>
    <t>3248</t>
  </si>
  <si>
    <t>2948</t>
  </si>
  <si>
    <t>2348</t>
  </si>
  <si>
    <t>2248</t>
  </si>
  <si>
    <t>2148</t>
  </si>
  <si>
    <t>2048</t>
  </si>
  <si>
    <t>1948</t>
  </si>
  <si>
    <t>1848</t>
  </si>
  <si>
    <t>1748</t>
  </si>
  <si>
    <t>1248</t>
  </si>
  <si>
    <t>1148</t>
  </si>
  <si>
    <t>3349</t>
  </si>
  <si>
    <t>2949</t>
  </si>
  <si>
    <t>2049</t>
  </si>
  <si>
    <t>1949</t>
  </si>
  <si>
    <t>1849</t>
  </si>
  <si>
    <t>1749</t>
  </si>
  <si>
    <t>1649</t>
  </si>
  <si>
    <t>1549</t>
  </si>
  <si>
    <t>1449</t>
  </si>
  <si>
    <t>1349</t>
  </si>
  <si>
    <t>1249</t>
  </si>
  <si>
    <t>1149</t>
  </si>
  <si>
    <t>1049</t>
  </si>
  <si>
    <t>3350</t>
  </si>
  <si>
    <t>3050</t>
  </si>
  <si>
    <t>2950</t>
  </si>
  <si>
    <t>1650</t>
  </si>
  <si>
    <t>1550</t>
  </si>
  <si>
    <t>1450</t>
  </si>
  <si>
    <t>1350</t>
  </si>
  <si>
    <t>1250</t>
  </si>
  <si>
    <t>1150</t>
  </si>
  <si>
    <t>1050</t>
  </si>
  <si>
    <t>3351</t>
  </si>
  <si>
    <t>3251</t>
  </si>
  <si>
    <t>3151</t>
  </si>
  <si>
    <t>3051</t>
  </si>
  <si>
    <t>2951</t>
  </si>
  <si>
    <t>1451</t>
  </si>
  <si>
    <t>1351</t>
  </si>
  <si>
    <t>1251</t>
  </si>
  <si>
    <t>1151</t>
  </si>
  <si>
    <t>1051</t>
  </si>
  <si>
    <t>3352</t>
  </si>
  <si>
    <t>3252</t>
  </si>
  <si>
    <t>3152</t>
  </si>
  <si>
    <t>3052</t>
  </si>
  <si>
    <t>2952</t>
  </si>
  <si>
    <t>1252</t>
  </si>
  <si>
    <t>1152</t>
  </si>
  <si>
    <t>0933</t>
  </si>
  <si>
    <t>0833</t>
  </si>
  <si>
    <t>0934</t>
  </si>
  <si>
    <t>0834</t>
  </si>
  <si>
    <t>0935</t>
  </si>
  <si>
    <t>0835</t>
  </si>
  <si>
    <t>0936</t>
  </si>
  <si>
    <t>0836</t>
  </si>
  <si>
    <t>0937</t>
  </si>
  <si>
    <t>0837</t>
  </si>
  <si>
    <t>0938</t>
  </si>
  <si>
    <t>0838</t>
  </si>
  <si>
    <t>0939</t>
  </si>
  <si>
    <t>0839</t>
  </si>
  <si>
    <t>0940</t>
  </si>
  <si>
    <t>0840</t>
  </si>
  <si>
    <t>0941</t>
  </si>
  <si>
    <t>0841</t>
  </si>
  <si>
    <t>0942</t>
  </si>
  <si>
    <t>0842</t>
  </si>
  <si>
    <t>0943</t>
  </si>
  <si>
    <t>0843</t>
  </si>
  <si>
    <t>0944</t>
  </si>
  <si>
    <t>0844</t>
  </si>
  <si>
    <t>0945</t>
  </si>
  <si>
    <t>0845</t>
  </si>
  <si>
    <t>0946</t>
  </si>
  <si>
    <t>0947</t>
  </si>
  <si>
    <t>0847</t>
  </si>
  <si>
    <t>0848</t>
  </si>
  <si>
    <t>0949</t>
  </si>
  <si>
    <t>0849</t>
  </si>
  <si>
    <t>0950</t>
  </si>
  <si>
    <t>0850</t>
  </si>
  <si>
    <t>0951</t>
  </si>
  <si>
    <t>0851</t>
  </si>
  <si>
    <t>0952</t>
  </si>
  <si>
    <t>0852</t>
  </si>
  <si>
    <t>0953</t>
  </si>
  <si>
    <t>3004</t>
  </si>
  <si>
    <t>0806</t>
  </si>
  <si>
    <t>3007</t>
  </si>
  <si>
    <t>0807</t>
  </si>
  <si>
    <t>0808</t>
  </si>
  <si>
    <t>0809</t>
  </si>
  <si>
    <t>0820</t>
  </si>
  <si>
    <t>0824</t>
  </si>
  <si>
    <t>3224</t>
  </si>
  <si>
    <t>0825</t>
  </si>
  <si>
    <t>0826</t>
  </si>
  <si>
    <t>3326</t>
  </si>
  <si>
    <t>3226</t>
  </si>
  <si>
    <t>0827</t>
  </si>
  <si>
    <t>3327</t>
  </si>
  <si>
    <t>3227</t>
  </si>
  <si>
    <t>0828</t>
  </si>
  <si>
    <t>3328</t>
  </si>
  <si>
    <t>3228</t>
  </si>
  <si>
    <t>3329</t>
  </si>
  <si>
    <t>3229</t>
  </si>
  <si>
    <t>3330</t>
  </si>
  <si>
    <t>3230</t>
  </si>
  <si>
    <t>3130</t>
  </si>
  <si>
    <t>3331</t>
  </si>
  <si>
    <t>3231</t>
  </si>
  <si>
    <t>3131</t>
  </si>
  <si>
    <t>3332</t>
  </si>
  <si>
    <t>3232</t>
  </si>
  <si>
    <t>3132</t>
  </si>
  <si>
    <t>2235</t>
  </si>
  <si>
    <t>1935</t>
  </si>
  <si>
    <t>1236</t>
  </si>
  <si>
    <t>1338</t>
  </si>
  <si>
    <t>1138</t>
  </si>
  <si>
    <t>3038</t>
  </si>
  <si>
    <t>3341</t>
  </si>
  <si>
    <t>3241</t>
  </si>
  <si>
    <t>3141</t>
  </si>
  <si>
    <t>2142</t>
  </si>
  <si>
    <t>2042</t>
  </si>
  <si>
    <t>2043</t>
  </si>
  <si>
    <t>1244</t>
  </si>
  <si>
    <t>3244</t>
  </si>
  <si>
    <t>3144</t>
  </si>
  <si>
    <t>1245</t>
  </si>
  <si>
    <t>1747</t>
  </si>
  <si>
    <t>3247</t>
  </si>
  <si>
    <t>1048</t>
  </si>
  <si>
    <t>3148</t>
  </si>
  <si>
    <t>3048</t>
  </si>
  <si>
    <t>3249</t>
  </si>
  <si>
    <t>3149</t>
  </si>
  <si>
    <t>3049</t>
  </si>
  <si>
    <t>3250</t>
  </si>
  <si>
    <t>3150</t>
  </si>
  <si>
    <t>1052</t>
  </si>
  <si>
    <t>2013-04</t>
  </si>
  <si>
    <t>2013-10</t>
  </si>
  <si>
    <t>3104</t>
  </si>
  <si>
    <t>3305</t>
  </si>
  <si>
    <t>3307</t>
  </si>
  <si>
    <t>3207</t>
  </si>
  <si>
    <t>0623</t>
  </si>
  <si>
    <t>0724</t>
  </si>
  <si>
    <t>0624</t>
  </si>
  <si>
    <t>0725</t>
  </si>
  <si>
    <t>0625</t>
  </si>
  <si>
    <t>0726</t>
  </si>
  <si>
    <t>0626</t>
  </si>
  <si>
    <t>0727</t>
  </si>
  <si>
    <t>0627</t>
  </si>
  <si>
    <t>0728</t>
  </si>
  <si>
    <t>0629</t>
  </si>
  <si>
    <t>0730</t>
  </si>
  <si>
    <t>0731</t>
  </si>
  <si>
    <t>0732</t>
  </si>
  <si>
    <t>0733</t>
  </si>
  <si>
    <t>0533</t>
  </si>
  <si>
    <t>0433</t>
  </si>
  <si>
    <t>2034</t>
  </si>
  <si>
    <t>1634</t>
  </si>
  <si>
    <t>1534</t>
  </si>
  <si>
    <t>0734</t>
  </si>
  <si>
    <t>0634</t>
  </si>
  <si>
    <t>0534</t>
  </si>
  <si>
    <t>0434</t>
  </si>
  <si>
    <t>0735</t>
  </si>
  <si>
    <t>0635</t>
  </si>
  <si>
    <t>0535</t>
  </si>
  <si>
    <t>0435</t>
  </si>
  <si>
    <t>0736</t>
  </si>
  <si>
    <t>0636</t>
  </si>
  <si>
    <t>0536</t>
  </si>
  <si>
    <t>0737</t>
  </si>
  <si>
    <t>0637</t>
  </si>
  <si>
    <t>0537</t>
  </si>
  <si>
    <t>0438</t>
  </si>
  <si>
    <t>0738</t>
  </si>
  <si>
    <t>0638</t>
  </si>
  <si>
    <t>0538</t>
  </si>
  <si>
    <t>0639</t>
  </si>
  <si>
    <t>0539</t>
  </si>
  <si>
    <t>0439</t>
  </si>
  <si>
    <t>0740</t>
  </si>
  <si>
    <t>0640</t>
  </si>
  <si>
    <t>0540</t>
  </si>
  <si>
    <t>0741</t>
  </si>
  <si>
    <t>0641</t>
  </si>
  <si>
    <t>0541</t>
  </si>
  <si>
    <t>0742</t>
  </si>
  <si>
    <t>0642</t>
  </si>
  <si>
    <t>0542</t>
  </si>
  <si>
    <t>0743</t>
  </si>
  <si>
    <t>0643</t>
  </si>
  <si>
    <t>0543</t>
  </si>
  <si>
    <t>0443</t>
  </si>
  <si>
    <t>0744</t>
  </si>
  <si>
    <t>0644</t>
  </si>
  <si>
    <t>0544</t>
  </si>
  <si>
    <t>0444</t>
  </si>
  <si>
    <t>0745</t>
  </si>
  <si>
    <t>0645</t>
  </si>
  <si>
    <t>0545</t>
  </si>
  <si>
    <t>0445</t>
  </si>
  <si>
    <t>0846</t>
  </si>
  <si>
    <t>0746</t>
  </si>
  <si>
    <t>0646</t>
  </si>
  <si>
    <t>0446</t>
  </si>
  <si>
    <t>0747</t>
  </si>
  <si>
    <t>0647</t>
  </si>
  <si>
    <t>0547</t>
  </si>
  <si>
    <t>0447</t>
  </si>
  <si>
    <t>0748</t>
  </si>
  <si>
    <t>0648</t>
  </si>
  <si>
    <t>0548</t>
  </si>
  <si>
    <t>0448</t>
  </si>
  <si>
    <t>0348</t>
  </si>
  <si>
    <t>0749</t>
  </si>
  <si>
    <t>0649</t>
  </si>
  <si>
    <t>0549</t>
  </si>
  <si>
    <t>0449</t>
  </si>
  <si>
    <t>0349</t>
  </si>
  <si>
    <t>0750</t>
  </si>
  <si>
    <t>0650</t>
  </si>
  <si>
    <t>0550</t>
  </si>
  <si>
    <t>0450</t>
  </si>
  <si>
    <t>0350</t>
  </si>
  <si>
    <t>0751</t>
  </si>
  <si>
    <t>0651</t>
  </si>
  <si>
    <t>0551</t>
  </si>
  <si>
    <t>0451</t>
  </si>
  <si>
    <t>0351</t>
  </si>
  <si>
    <t>0752</t>
  </si>
  <si>
    <t>0652</t>
  </si>
  <si>
    <t>0552</t>
  </si>
  <si>
    <t>0452</t>
  </si>
  <si>
    <t>0352</t>
  </si>
  <si>
    <t>0436</t>
  </si>
  <si>
    <t>0437</t>
  </si>
  <si>
    <t>0948</t>
  </si>
  <si>
    <t>2014-04</t>
  </si>
  <si>
    <t>2014-10</t>
  </si>
  <si>
    <t>2904</t>
  </si>
  <si>
    <t>0347</t>
  </si>
  <si>
    <t>×</t>
  </si>
  <si>
    <t>1053</t>
  </si>
  <si>
    <t>2015-04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</si>
</sst>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 "/>
    <numFmt numFmtId="165" formatCode="0.0%"/>
    <numFmt numFmtId="172" formatCode="0.00000"/>
  </numFmts>
  <fonts count="32">
    <font>
      <sz val="11"/>
      <color theme="1"/>
      <name val="Calibri"/>
      <family val="2"/>
      <charset val="128"/>
      <scheme val="minor"/>
    </font>
    <font>
      <sz val="14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2"/>
      <name val="Calibri"/>
      <family val="3"/>
      <charset val="128"/>
      <scheme val="minor"/>
    </font>
    <font>
      <sz val="14"/>
      <name val="Calibri"/>
      <family val="3"/>
      <charset val="128"/>
      <scheme val="minor"/>
    </font>
    <font>
      <sz val="12"/>
      <color theme="1"/>
      <name val="Calibri"/>
      <family val="2"/>
      <charset val="128"/>
      <scheme val="minor"/>
    </font>
    <font>
      <sz val="12"/>
      <color theme="1"/>
      <name val="Calibri"/>
      <family val="3"/>
      <charset val="128"/>
      <scheme val="minor"/>
    </font>
    <font>
      <sz val="12"/>
      <name val="ＭＳ Ｐゴシック"/>
      <family val="2"/>
      <charset val="128"/>
    </font>
    <font>
      <sz val="12"/>
      <color theme="4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0"/>
      <name val="DejaVu Sans"/>
      <family val="2"/>
    </font>
    <font>
      <sz val="12"/>
      <color rgb="FFFF0000"/>
      <name val="ＭＳ Ｐゴシック"/>
      <family val="3"/>
      <charset val="128"/>
    </font>
    <font>
      <sz val="12"/>
      <name val="HGPｺﾞｼｯｸE"/>
      <family val="3"/>
      <charset val="128"/>
    </font>
    <font>
      <sz val="8"/>
      <color theme="1"/>
      <name val="Calibri"/>
      <family val="3"/>
      <charset val="128"/>
      <scheme val="minor"/>
    </font>
    <font>
      <sz val="10"/>
      <name val="HGPｺﾞｼｯｸE"/>
      <family val="3"/>
      <charset val="128"/>
    </font>
    <font>
      <sz val="11"/>
      <color theme="1"/>
      <name val="Calibri"/>
      <family val="2"/>
      <scheme val="minor"/>
    </font>
    <font>
      <b/>
      <sz val="12"/>
      <name val="Calibri"/>
      <family val="3"/>
      <charset val="128"/>
      <scheme val="minor"/>
    </font>
    <font>
      <b/>
      <strike/>
      <sz val="12"/>
      <name val="Calibri"/>
      <family val="3"/>
      <charset val="128"/>
      <scheme val="minor"/>
    </font>
    <font>
      <strike/>
      <sz val="12"/>
      <name val="Calibri"/>
      <family val="3"/>
      <charset val="128"/>
      <scheme val="minor"/>
    </font>
    <font>
      <strike/>
      <sz val="12"/>
      <color theme="1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trike/>
      <sz val="12"/>
      <name val="ＭＳ Ｐゴシック"/>
      <family val="3"/>
      <charset val="128"/>
    </font>
    <font>
      <strike/>
      <sz val="12"/>
      <name val="ＭＳ Ｐゴシック"/>
      <family val="3"/>
      <charset val="128"/>
    </font>
    <font>
      <sz val="10"/>
      <color theme="1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name val="Calibri Light"/>
      <family val="3"/>
      <charset val="128"/>
      <scheme val="major"/>
    </font>
    <font>
      <sz val="12"/>
      <color theme="1"/>
      <name val="Calibri Light"/>
      <family val="3"/>
      <charset val="128"/>
      <scheme val="major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/>
  </cellStyleXfs>
  <cellXfs count="425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wrapText="1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5" fillId="0" borderId="0" xfId="0" applyFont="1" applyAlignment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164" fontId="6" fillId="0" borderId="12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4" fillId="4" borderId="22" xfId="0" applyFont="1" applyFill="1" applyBorder="1" applyAlignment="1">
      <alignment horizontal="center"/>
    </xf>
    <xf numFmtId="0" fontId="6" fillId="0" borderId="0" xfId="0" applyFont="1" applyAlignment="1"/>
    <xf numFmtId="0" fontId="0" fillId="0" borderId="12" xfId="0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164" fontId="6" fillId="0" borderId="12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7" fillId="0" borderId="0" xfId="0" applyFont="1" applyAlignment="1"/>
    <xf numFmtId="0" fontId="7" fillId="0" borderId="0" xfId="0" applyFont="1" applyAlignment="1">
      <alignment horizontal="right" vertical="center"/>
    </xf>
    <xf numFmtId="164" fontId="7" fillId="0" borderId="0" xfId="0" applyNumberFormat="1" applyFont="1" applyAlignment="1"/>
    <xf numFmtId="2" fontId="7" fillId="0" borderId="0" xfId="0" applyNumberFormat="1" applyFont="1" applyAlignment="1"/>
    <xf numFmtId="0" fontId="0" fillId="0" borderId="0" xfId="0" applyFill="1" applyAlignment="1"/>
    <xf numFmtId="2" fontId="0" fillId="0" borderId="0" xfId="0" applyNumberFormat="1" applyAlignment="1"/>
    <xf numFmtId="0" fontId="8" fillId="0" borderId="0" xfId="0" applyFont="1" applyAlignment="1">
      <alignment horizontal="left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164" fontId="6" fillId="0" borderId="11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wrapText="1"/>
    </xf>
    <xf numFmtId="0" fontId="6" fillId="0" borderId="0" xfId="0" applyFont="1" applyBorder="1" applyAlignment="1">
      <alignment horizontal="center"/>
    </xf>
    <xf numFmtId="164" fontId="0" fillId="0" borderId="0" xfId="0" applyNumberFormat="1" applyAlignment="1"/>
    <xf numFmtId="0" fontId="0" fillId="0" borderId="12" xfId="0" applyBorder="1" applyAlignment="1">
      <alignment horizontal="center"/>
    </xf>
    <xf numFmtId="164" fontId="6" fillId="0" borderId="11" xfId="0" applyNumberFormat="1" applyFont="1" applyBorder="1" applyAlignment="1">
      <alignment horizontal="center"/>
    </xf>
    <xf numFmtId="0" fontId="10" fillId="0" borderId="0" xfId="0" applyFont="1" applyFill="1" applyAlignment="1"/>
    <xf numFmtId="0" fontId="10" fillId="0" borderId="0" xfId="0" applyFont="1" applyFill="1" applyAlignment="1">
      <alignment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0" fontId="6" fillId="0" borderId="29" xfId="0" applyFont="1" applyFill="1" applyBorder="1" applyAlignment="1">
      <alignment horizontal="center"/>
    </xf>
    <xf numFmtId="0" fontId="6" fillId="0" borderId="19" xfId="0" applyFont="1" applyFill="1" applyBorder="1" applyAlignment="1">
      <alignment horizontal="center"/>
    </xf>
    <xf numFmtId="0" fontId="7" fillId="0" borderId="0" xfId="0" applyFont="1" applyFill="1" applyAlignment="1">
      <alignment horizontal="right" vertical="center"/>
    </xf>
    <xf numFmtId="0" fontId="10" fillId="0" borderId="0" xfId="0" applyFont="1" applyFill="1" applyAlignment="1">
      <alignment horizontal="center"/>
    </xf>
    <xf numFmtId="165" fontId="10" fillId="0" borderId="0" xfId="0" applyNumberFormat="1" applyFont="1" applyFill="1" applyAlignment="1"/>
    <xf numFmtId="0" fontId="6" fillId="0" borderId="22" xfId="0" applyFont="1" applyFill="1" applyBorder="1" applyAlignment="1">
      <alignment horizontal="center"/>
    </xf>
    <xf numFmtId="0" fontId="6" fillId="0" borderId="0" xfId="0" applyFont="1" applyFill="1" applyAlignment="1"/>
    <xf numFmtId="0" fontId="6" fillId="0" borderId="0" xfId="0" applyFont="1" applyFill="1" applyBorder="1" applyAlignment="1">
      <alignment horizontal="center"/>
    </xf>
    <xf numFmtId="0" fontId="10" fillId="0" borderId="12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164" fontId="6" fillId="0" borderId="12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6" fillId="0" borderId="1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64" fontId="10" fillId="5" borderId="12" xfId="0" applyNumberFormat="1" applyFont="1" applyFill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64" fontId="6" fillId="6" borderId="12" xfId="0" applyNumberFormat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164" fontId="6" fillId="5" borderId="11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/>
    <xf numFmtId="0" fontId="6" fillId="6" borderId="10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 wrapText="1"/>
    </xf>
    <xf numFmtId="164" fontId="6" fillId="5" borderId="0" xfId="0" applyNumberFormat="1" applyFont="1" applyFill="1" applyBorder="1" applyAlignment="1">
      <alignment horizontal="center" vertical="center"/>
    </xf>
    <xf numFmtId="164" fontId="10" fillId="5" borderId="0" xfId="0" applyNumberFormat="1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center" vertical="center"/>
    </xf>
    <xf numFmtId="164" fontId="6" fillId="5" borderId="12" xfId="0" applyNumberFormat="1" applyFont="1" applyFill="1" applyBorder="1" applyAlignment="1">
      <alignment horizontal="center"/>
    </xf>
    <xf numFmtId="0" fontId="11" fillId="0" borderId="0" xfId="0" applyFont="1" applyFill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164" fontId="12" fillId="5" borderId="12" xfId="0" applyNumberFormat="1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/>
    </xf>
    <xf numFmtId="0" fontId="6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center"/>
    </xf>
    <xf numFmtId="0" fontId="12" fillId="5" borderId="12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164" fontId="12" fillId="5" borderId="11" xfId="0" applyNumberFormat="1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4" fillId="0" borderId="1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3" xfId="0" applyFill="1" applyBorder="1">
      <alignment vertical="center"/>
    </xf>
    <xf numFmtId="0" fontId="6" fillId="0" borderId="2" xfId="0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14" fillId="0" borderId="0" xfId="0" applyFont="1" applyAlignment="1"/>
    <xf numFmtId="164" fontId="0" fillId="0" borderId="0" xfId="0" applyNumberFormat="1" applyFill="1" applyAlignment="1"/>
    <xf numFmtId="0" fontId="5" fillId="0" borderId="0" xfId="0" applyFont="1" applyFill="1" applyAlignment="1"/>
    <xf numFmtId="0" fontId="0" fillId="0" borderId="0" xfId="0" applyFont="1" applyAlignment="1"/>
    <xf numFmtId="0" fontId="5" fillId="0" borderId="0" xfId="0" applyFont="1" applyAlignment="1">
      <alignment wrapText="1"/>
    </xf>
    <xf numFmtId="0" fontId="0" fillId="0" borderId="0" xfId="0" applyAlignment="1">
      <alignment horizontal="left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center" vertical="center"/>
    </xf>
    <xf numFmtId="14" fontId="6" fillId="0" borderId="0" xfId="0" applyNumberFormat="1" applyFont="1" applyFill="1" applyBorder="1" applyAlignment="1">
      <alignment horizontal="left"/>
    </xf>
    <xf numFmtId="0" fontId="13" fillId="0" borderId="1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5" borderId="34" xfId="0" applyNumberFormat="1" applyFont="1" applyFill="1" applyBorder="1" applyAlignment="1">
      <alignment horizontal="center" vertical="center"/>
    </xf>
    <xf numFmtId="164" fontId="6" fillId="0" borderId="34" xfId="0" applyNumberFormat="1" applyFont="1" applyFill="1" applyBorder="1" applyAlignment="1">
      <alignment horizontal="center"/>
    </xf>
    <xf numFmtId="0" fontId="6" fillId="0" borderId="34" xfId="0" applyFont="1" applyFill="1" applyBorder="1" applyAlignment="1">
      <alignment horizontal="center"/>
    </xf>
    <xf numFmtId="0" fontId="13" fillId="0" borderId="34" xfId="0" applyFont="1" applyFill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 vertical="center"/>
    </xf>
    <xf numFmtId="164" fontId="6" fillId="7" borderId="12" xfId="0" applyNumberFormat="1" applyFont="1" applyFill="1" applyBorder="1" applyAlignment="1">
      <alignment horizontal="center"/>
    </xf>
    <xf numFmtId="0" fontId="6" fillId="7" borderId="12" xfId="0" applyFont="1" applyFill="1" applyBorder="1" applyAlignment="1">
      <alignment horizontal="center"/>
    </xf>
    <xf numFmtId="0" fontId="13" fillId="7" borderId="12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left"/>
    </xf>
    <xf numFmtId="0" fontId="6" fillId="7" borderId="3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10" fillId="0" borderId="31" xfId="0" applyFont="1" applyFill="1" applyBorder="1" applyAlignment="1"/>
    <xf numFmtId="0" fontId="16" fillId="0" borderId="0" xfId="0" applyFont="1" applyFill="1" applyAlignment="1">
      <alignment horizontal="right"/>
    </xf>
    <xf numFmtId="0" fontId="18" fillId="0" borderId="0" xfId="0" applyFont="1" applyFill="1" applyAlignment="1">
      <alignment horizontal="left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/>
    </xf>
    <xf numFmtId="0" fontId="10" fillId="7" borderId="0" xfId="0" applyFont="1" applyFill="1" applyAlignment="1">
      <alignment horizontal="center" vertical="center"/>
    </xf>
    <xf numFmtId="14" fontId="18" fillId="0" borderId="0" xfId="0" applyNumberFormat="1" applyFont="1" applyFill="1" applyBorder="1" applyAlignment="1">
      <alignment horizontal="left"/>
    </xf>
    <xf numFmtId="0" fontId="13" fillId="0" borderId="11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10" fillId="0" borderId="0" xfId="1" applyFont="1" applyFill="1" applyAlignment="1">
      <alignment vertical="center"/>
    </xf>
    <xf numFmtId="0" fontId="10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left" vertical="center"/>
    </xf>
    <xf numFmtId="0" fontId="7" fillId="0" borderId="0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0" fontId="20" fillId="0" borderId="12" xfId="1" applyFont="1" applyBorder="1" applyAlignment="1">
      <alignment horizontal="center" vertical="center"/>
    </xf>
    <xf numFmtId="164" fontId="7" fillId="0" borderId="12" xfId="1" applyNumberFormat="1" applyFont="1" applyFill="1" applyBorder="1" applyAlignment="1">
      <alignment horizontal="center" vertical="center"/>
    </xf>
    <xf numFmtId="164" fontId="7" fillId="5" borderId="12" xfId="1" applyNumberFormat="1" applyFont="1" applyFill="1" applyBorder="1" applyAlignment="1">
      <alignment horizontal="center" vertical="center"/>
    </xf>
    <xf numFmtId="0" fontId="7" fillId="0" borderId="12" xfId="1" applyFont="1" applyBorder="1" applyAlignment="1">
      <alignment horizontal="center" vertical="center"/>
    </xf>
    <xf numFmtId="0" fontId="10" fillId="0" borderId="12" xfId="1" applyFont="1" applyFill="1" applyBorder="1" applyAlignment="1">
      <alignment horizontal="center" vertical="center"/>
    </xf>
    <xf numFmtId="0" fontId="10" fillId="0" borderId="3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21" fillId="0" borderId="12" xfId="1" applyFont="1" applyBorder="1" applyAlignment="1">
      <alignment horizontal="center" vertical="center"/>
    </xf>
    <xf numFmtId="164" fontId="22" fillId="0" borderId="12" xfId="1" applyNumberFormat="1" applyFont="1" applyFill="1" applyBorder="1" applyAlignment="1">
      <alignment horizontal="center" vertical="center"/>
    </xf>
    <xf numFmtId="164" fontId="22" fillId="5" borderId="12" xfId="1" applyNumberFormat="1" applyFont="1" applyFill="1" applyBorder="1" applyAlignment="1">
      <alignment horizontal="center" vertical="center"/>
    </xf>
    <xf numFmtId="0" fontId="22" fillId="0" borderId="12" xfId="1" applyFont="1" applyBorder="1" applyAlignment="1">
      <alignment horizontal="center" vertical="center"/>
    </xf>
    <xf numFmtId="0" fontId="23" fillId="7" borderId="12" xfId="1" applyFont="1" applyFill="1" applyBorder="1" applyAlignment="1">
      <alignment horizontal="center" vertical="center"/>
    </xf>
    <xf numFmtId="0" fontId="23" fillId="7" borderId="3" xfId="1" applyFont="1" applyFill="1" applyBorder="1" applyAlignment="1">
      <alignment horizontal="center" vertical="center"/>
    </xf>
    <xf numFmtId="0" fontId="23" fillId="7" borderId="1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14" fontId="7" fillId="0" borderId="0" xfId="1" applyNumberFormat="1" applyFont="1" applyFill="1" applyBorder="1" applyAlignment="1">
      <alignment horizontal="left" vertical="center"/>
    </xf>
    <xf numFmtId="0" fontId="22" fillId="7" borderId="10" xfId="1" applyFont="1" applyFill="1" applyBorder="1" applyAlignment="1">
      <alignment horizontal="center" vertical="center" wrapText="1"/>
    </xf>
    <xf numFmtId="0" fontId="22" fillId="7" borderId="3" xfId="1" applyFont="1" applyFill="1" applyBorder="1" applyAlignment="1">
      <alignment horizontal="center" vertical="center"/>
    </xf>
    <xf numFmtId="0" fontId="22" fillId="7" borderId="1" xfId="1" applyFont="1" applyFill="1" applyBorder="1" applyAlignment="1">
      <alignment horizontal="center" vertical="center"/>
    </xf>
    <xf numFmtId="0" fontId="20" fillId="0" borderId="12" xfId="1" applyFont="1" applyFill="1" applyBorder="1" applyAlignment="1">
      <alignment horizontal="center" vertical="center"/>
    </xf>
    <xf numFmtId="0" fontId="7" fillId="0" borderId="12" xfId="1" applyFont="1" applyFill="1" applyBorder="1" applyAlignment="1">
      <alignment horizontal="center" vertical="center"/>
    </xf>
    <xf numFmtId="0" fontId="7" fillId="7" borderId="0" xfId="1" applyFont="1" applyFill="1" applyBorder="1" applyAlignment="1">
      <alignment horizontal="center" vertical="center"/>
    </xf>
    <xf numFmtId="0" fontId="7" fillId="0" borderId="10" xfId="1" applyFont="1" applyFill="1" applyBorder="1" applyAlignment="1">
      <alignment horizontal="center" vertical="center"/>
    </xf>
    <xf numFmtId="0" fontId="10" fillId="0" borderId="0" xfId="1" applyFont="1" applyFill="1" applyBorder="1" applyAlignment="1">
      <alignment vertical="center"/>
    </xf>
    <xf numFmtId="164" fontId="7" fillId="5" borderId="11" xfId="1" applyNumberFormat="1" applyFont="1" applyFill="1" applyBorder="1" applyAlignment="1">
      <alignment horizontal="center" vertical="center"/>
    </xf>
    <xf numFmtId="0" fontId="7" fillId="0" borderId="9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center" vertical="center"/>
    </xf>
    <xf numFmtId="49" fontId="7" fillId="5" borderId="12" xfId="1" applyNumberFormat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 wrapText="1"/>
    </xf>
    <xf numFmtId="164" fontId="7" fillId="0" borderId="12" xfId="1" applyNumberFormat="1" applyFont="1" applyBorder="1" applyAlignment="1">
      <alignment horizontal="center" vertical="center"/>
    </xf>
    <xf numFmtId="0" fontId="21" fillId="0" borderId="11" xfId="1" applyFont="1" applyBorder="1" applyAlignment="1">
      <alignment horizontal="center" vertical="center"/>
    </xf>
    <xf numFmtId="164" fontId="22" fillId="0" borderId="11" xfId="1" applyNumberFormat="1" applyFont="1" applyBorder="1" applyAlignment="1">
      <alignment horizontal="center" vertical="center"/>
    </xf>
    <xf numFmtId="164" fontId="22" fillId="5" borderId="11" xfId="1" applyNumberFormat="1" applyFont="1" applyFill="1" applyBorder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7" borderId="10" xfId="1" applyFont="1" applyFill="1" applyBorder="1" applyAlignment="1">
      <alignment horizontal="center" vertical="center"/>
    </xf>
    <xf numFmtId="0" fontId="22" fillId="7" borderId="9" xfId="1" applyFont="1" applyFill="1" applyBorder="1" applyAlignment="1">
      <alignment horizontal="center" vertical="center"/>
    </xf>
    <xf numFmtId="0" fontId="21" fillId="0" borderId="12" xfId="1" applyFont="1" applyFill="1" applyBorder="1" applyAlignment="1">
      <alignment horizontal="center" vertical="center"/>
    </xf>
    <xf numFmtId="0" fontId="22" fillId="0" borderId="12" xfId="1" applyFont="1" applyFill="1" applyBorder="1" applyAlignment="1">
      <alignment horizontal="center" vertical="center"/>
    </xf>
    <xf numFmtId="165" fontId="10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vertical="center"/>
    </xf>
    <xf numFmtId="0" fontId="7" fillId="0" borderId="0" xfId="1" applyFont="1" applyFill="1" applyAlignment="1">
      <alignment horizontal="right" vertical="center"/>
    </xf>
    <xf numFmtId="0" fontId="10" fillId="0" borderId="26" xfId="1" applyFont="1" applyFill="1" applyBorder="1" applyAlignment="1">
      <alignment horizontal="center" vertical="center"/>
    </xf>
    <xf numFmtId="0" fontId="10" fillId="0" borderId="25" xfId="1" applyFont="1" applyFill="1" applyBorder="1" applyAlignment="1">
      <alignment horizontal="center" vertical="center"/>
    </xf>
    <xf numFmtId="0" fontId="10" fillId="0" borderId="0" xfId="1" applyFont="1" applyFill="1" applyAlignment="1">
      <alignment horizontal="right" vertical="center"/>
    </xf>
    <xf numFmtId="0" fontId="10" fillId="0" borderId="24" xfId="1" applyFont="1" applyFill="1" applyBorder="1" applyAlignment="1">
      <alignment horizontal="center" vertical="center"/>
    </xf>
    <xf numFmtId="2" fontId="7" fillId="0" borderId="0" xfId="1" applyNumberFormat="1" applyFont="1" applyFill="1" applyAlignment="1">
      <alignment vertical="center"/>
    </xf>
    <xf numFmtId="164" fontId="7" fillId="0" borderId="0" xfId="1" applyNumberFormat="1" applyFont="1" applyFill="1" applyAlignment="1">
      <alignment vertical="center"/>
    </xf>
    <xf numFmtId="0" fontId="10" fillId="0" borderId="16" xfId="1" applyFont="1" applyFill="1" applyBorder="1" applyAlignment="1">
      <alignment horizontal="center" vertical="center"/>
    </xf>
    <xf numFmtId="0" fontId="7" fillId="0" borderId="22" xfId="1" applyFont="1" applyFill="1" applyBorder="1" applyAlignment="1">
      <alignment horizontal="center" vertical="center"/>
    </xf>
    <xf numFmtId="0" fontId="7" fillId="0" borderId="1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7" fillId="0" borderId="29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7" fillId="0" borderId="11" xfId="1" applyFont="1" applyFill="1" applyBorder="1" applyAlignment="1">
      <alignment horizontal="center" vertical="center"/>
    </xf>
    <xf numFmtId="0" fontId="25" fillId="0" borderId="11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left" vertical="center" wrapText="1"/>
    </xf>
    <xf numFmtId="0" fontId="25" fillId="0" borderId="6" xfId="1" applyFont="1" applyFill="1" applyBorder="1" applyAlignment="1">
      <alignment horizontal="center" vertical="center" wrapText="1"/>
    </xf>
    <xf numFmtId="0" fontId="25" fillId="0" borderId="8" xfId="1" applyFont="1" applyFill="1" applyBorder="1" applyAlignment="1">
      <alignment horizontal="center" vertical="center" wrapText="1"/>
    </xf>
    <xf numFmtId="0" fontId="25" fillId="0" borderId="7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/>
    </xf>
    <xf numFmtId="0" fontId="10" fillId="0" borderId="31" xfId="1" applyFont="1" applyFill="1" applyBorder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0" fontId="13" fillId="0" borderId="12" xfId="0" applyFont="1" applyBorder="1" applyAlignment="1">
      <alignment horizontal="center" vertical="center"/>
    </xf>
    <xf numFmtId="0" fontId="26" fillId="0" borderId="12" xfId="0" applyFont="1" applyFill="1" applyBorder="1" applyAlignment="1">
      <alignment horizontal="center" vertical="center"/>
    </xf>
    <xf numFmtId="164" fontId="27" fillId="0" borderId="12" xfId="0" applyNumberFormat="1" applyFont="1" applyFill="1" applyBorder="1" applyAlignment="1">
      <alignment horizontal="center" vertical="center"/>
    </xf>
    <xf numFmtId="164" fontId="27" fillId="5" borderId="12" xfId="0" applyNumberFormat="1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 wrapText="1"/>
    </xf>
    <xf numFmtId="0" fontId="27" fillId="7" borderId="3" xfId="0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14" fontId="18" fillId="0" borderId="0" xfId="0" applyNumberFormat="1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27" fillId="7" borderId="3" xfId="0" applyFont="1" applyFill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164" fontId="27" fillId="0" borderId="11" xfId="0" applyNumberFormat="1" applyFont="1" applyFill="1" applyBorder="1" applyAlignment="1">
      <alignment horizontal="center" vertical="center"/>
    </xf>
    <xf numFmtId="164" fontId="27" fillId="5" borderId="11" xfId="0" applyNumberFormat="1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0" fontId="27" fillId="7" borderId="10" xfId="0" applyFont="1" applyFill="1" applyBorder="1" applyAlignment="1">
      <alignment horizontal="center" vertical="center"/>
    </xf>
    <xf numFmtId="0" fontId="27" fillId="7" borderId="9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center" vertical="center"/>
    </xf>
    <xf numFmtId="165" fontId="10" fillId="0" borderId="0" xfId="0" applyNumberFormat="1" applyFont="1" applyFill="1" applyAlignment="1">
      <alignment vertical="center"/>
    </xf>
    <xf numFmtId="0" fontId="10" fillId="0" borderId="16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22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29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right" vertical="center"/>
    </xf>
    <xf numFmtId="0" fontId="10" fillId="0" borderId="31" xfId="0" applyFont="1" applyFill="1" applyBorder="1" applyAlignment="1">
      <alignment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 textRotation="255" shrinkToFit="1"/>
    </xf>
    <xf numFmtId="0" fontId="29" fillId="0" borderId="11" xfId="0" applyFont="1" applyFill="1" applyBorder="1" applyAlignment="1">
      <alignment horizontal="center" vertical="center" textRotation="255" shrinkToFi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7" fillId="0" borderId="27" xfId="1" applyFont="1" applyFill="1" applyBorder="1" applyAlignment="1">
      <alignment horizontal="center" vertical="center"/>
    </xf>
    <xf numFmtId="0" fontId="7" fillId="0" borderId="28" xfId="1" applyFont="1" applyFill="1" applyBorder="1" applyAlignment="1">
      <alignment horizontal="center" vertical="center"/>
    </xf>
    <xf numFmtId="0" fontId="7" fillId="0" borderId="0" xfId="1" applyFont="1" applyFill="1" applyAlignment="1">
      <alignment horizontal="left" vertical="center"/>
    </xf>
    <xf numFmtId="0" fontId="7" fillId="0" borderId="1" xfId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0" fontId="7" fillId="5" borderId="2" xfId="1" applyFont="1" applyFill="1" applyBorder="1" applyAlignment="1">
      <alignment horizontal="center" vertical="center"/>
    </xf>
    <xf numFmtId="0" fontId="7" fillId="5" borderId="3" xfId="1" applyFont="1" applyFill="1" applyBorder="1" applyAlignment="1">
      <alignment horizontal="center" vertical="center"/>
    </xf>
    <xf numFmtId="0" fontId="25" fillId="0" borderId="4" xfId="1" applyFont="1" applyFill="1" applyBorder="1" applyAlignment="1">
      <alignment horizontal="center" vertical="center" wrapText="1"/>
    </xf>
    <xf numFmtId="0" fontId="25" fillId="0" borderId="5" xfId="1" applyFont="1" applyFill="1" applyBorder="1" applyAlignment="1">
      <alignment horizontal="center" vertical="center"/>
    </xf>
    <xf numFmtId="0" fontId="25" fillId="0" borderId="9" xfId="1" applyFont="1" applyFill="1" applyBorder="1" applyAlignment="1">
      <alignment horizontal="center" vertical="center"/>
    </xf>
    <xf numFmtId="0" fontId="25" fillId="0" borderId="10" xfId="1" applyFont="1" applyFill="1" applyBorder="1" applyAlignment="1">
      <alignment horizontal="center" vertical="center"/>
    </xf>
    <xf numFmtId="0" fontId="25" fillId="0" borderId="6" xfId="1" applyFont="1" applyFill="1" applyBorder="1" applyAlignment="1">
      <alignment horizontal="center" vertical="center" wrapText="1"/>
    </xf>
    <xf numFmtId="0" fontId="25" fillId="0" borderId="11" xfId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9" xfId="1" applyFont="1" applyFill="1" applyBorder="1" applyAlignment="1">
      <alignment horizontal="center" vertical="center" wrapText="1"/>
    </xf>
    <xf numFmtId="0" fontId="7" fillId="0" borderId="10" xfId="1" applyFont="1" applyFill="1" applyBorder="1" applyAlignment="1">
      <alignment horizontal="center" vertical="center" wrapText="1"/>
    </xf>
    <xf numFmtId="0" fontId="10" fillId="0" borderId="16" xfId="1" applyFont="1" applyFill="1" applyBorder="1" applyAlignment="1">
      <alignment horizontal="center" vertical="center"/>
    </xf>
    <xf numFmtId="0" fontId="7" fillId="0" borderId="17" xfId="1" applyFont="1" applyFill="1" applyBorder="1" applyAlignment="1">
      <alignment horizontal="center" vertical="center"/>
    </xf>
    <xf numFmtId="0" fontId="7" fillId="0" borderId="18" xfId="1" applyFont="1" applyFill="1" applyBorder="1" applyAlignment="1">
      <alignment horizontal="center" vertical="center"/>
    </xf>
    <xf numFmtId="0" fontId="7" fillId="0" borderId="20" xfId="1" applyFont="1" applyFill="1" applyBorder="1" applyAlignment="1">
      <alignment horizontal="center" vertical="center"/>
    </xf>
    <xf numFmtId="0" fontId="7" fillId="0" borderId="21" xfId="1" applyFont="1" applyFill="1" applyBorder="1" applyAlignment="1">
      <alignment horizontal="center" vertical="center"/>
    </xf>
    <xf numFmtId="0" fontId="17" fillId="7" borderId="6" xfId="0" applyFont="1" applyFill="1" applyBorder="1" applyAlignment="1">
      <alignment horizontal="center" vertical="center" textRotation="255" wrapText="1" shrinkToFit="1"/>
    </xf>
    <xf numFmtId="0" fontId="17" fillId="7" borderId="11" xfId="0" applyFont="1" applyFill="1" applyBorder="1" applyAlignment="1">
      <alignment horizontal="center" vertical="center" textRotation="255" wrapText="1" shrinkToFit="1"/>
    </xf>
    <xf numFmtId="0" fontId="10" fillId="0" borderId="16" xfId="0" applyFont="1" applyFill="1" applyBorder="1" applyAlignment="1">
      <alignment horizontal="center"/>
    </xf>
    <xf numFmtId="0" fontId="6" fillId="0" borderId="20" xfId="0" applyFont="1" applyFill="1" applyBorder="1" applyAlignment="1">
      <alignment horizontal="center"/>
    </xf>
    <xf numFmtId="0" fontId="6" fillId="0" borderId="21" xfId="0" applyFont="1" applyFill="1" applyBorder="1" applyAlignment="1">
      <alignment horizontal="center"/>
    </xf>
    <xf numFmtId="0" fontId="6" fillId="0" borderId="17" xfId="0" applyFont="1" applyFill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0" fontId="16" fillId="0" borderId="0" xfId="0" applyFont="1" applyFill="1" applyAlignment="1"/>
    <xf numFmtId="0" fontId="6" fillId="0" borderId="27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0" fontId="10" fillId="0" borderId="31" xfId="0" applyFont="1" applyFill="1" applyBorder="1" applyAlignment="1">
      <alignment horizontal="right"/>
    </xf>
    <xf numFmtId="0" fontId="17" fillId="0" borderId="6" xfId="0" applyFont="1" applyFill="1" applyBorder="1" applyAlignment="1">
      <alignment horizontal="center" vertical="center" textRotation="255" wrapText="1" shrinkToFit="1"/>
    </xf>
    <xf numFmtId="0" fontId="17" fillId="0" borderId="11" xfId="0" applyFont="1" applyFill="1" applyBorder="1" applyAlignment="1">
      <alignment horizontal="center" vertical="center" textRotation="255" wrapText="1" shrinkToFit="1"/>
    </xf>
    <xf numFmtId="0" fontId="11" fillId="0" borderId="0" xfId="0" applyFont="1" applyFill="1" applyAlignment="1">
      <alignment horizontal="center"/>
    </xf>
    <xf numFmtId="0" fontId="11" fillId="0" borderId="0" xfId="0" applyFont="1" applyFill="1" applyAlignment="1">
      <alignment horizontal="left"/>
    </xf>
    <xf numFmtId="0" fontId="4" fillId="0" borderId="3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4" borderId="17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/>
    </xf>
    <xf numFmtId="0" fontId="4" fillId="4" borderId="21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172" fontId="0" fillId="0" borderId="0" xfId="0" applyNumberFormat="1">
      <alignment vertical="center"/>
    </xf>
  </cellXfs>
  <cellStyles count="2">
    <cellStyle name="Normal" xfId="0" builtinId="0"/>
    <cellStyle name="標準 2" xfId="1" xr:uid="{F177DF94-8123-4BCF-ABC9-CA79E5BD666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F706-BAF4-4FD2-92C3-B878211AC415}">
  <dimension ref="A1:X999"/>
  <sheetViews>
    <sheetView zoomScaleNormal="100" workbookViewId="0">
      <selection activeCell="W5" sqref="W5:X38"/>
    </sheetView>
  </sheetViews>
  <sheetFormatPr baseColWidth="10" defaultColWidth="10.1640625" defaultRowHeight="16"/>
  <cols>
    <col min="1" max="1" width="3.6640625" style="122" customWidth="1"/>
    <col min="2" max="2" width="4.1640625" style="122" customWidth="1"/>
    <col min="3" max="5" width="4.6640625" style="122" customWidth="1"/>
    <col min="6" max="6" width="7" style="122" customWidth="1"/>
    <col min="7" max="7" width="10.6640625" style="122" customWidth="1"/>
    <col min="8" max="8" width="10.6640625" style="58" customWidth="1"/>
    <col min="9" max="9" width="8.6640625" style="122" customWidth="1"/>
    <col min="10" max="10" width="10.6640625" style="122" customWidth="1"/>
    <col min="11" max="11" width="10.6640625" style="58" customWidth="1"/>
    <col min="12" max="12" width="10.6640625" style="122" customWidth="1"/>
    <col min="13" max="13" width="8.83203125" style="293" customWidth="1"/>
    <col min="14" max="14" width="4.6640625" style="122" customWidth="1"/>
    <col min="15" max="16" width="4.5" style="58" customWidth="1"/>
    <col min="17" max="248" width="10.1640625" style="58"/>
    <col min="249" max="249" width="3.1640625" style="58" customWidth="1"/>
    <col min="250" max="250" width="3.6640625" style="58" customWidth="1"/>
    <col min="251" max="251" width="4.6640625" style="58" customWidth="1"/>
    <col min="252" max="252" width="8.1640625" style="58" customWidth="1"/>
    <col min="253" max="253" width="4.6640625" style="58" customWidth="1"/>
    <col min="254" max="254" width="10.5" style="58" customWidth="1"/>
    <col min="255" max="255" width="13.5" style="58" customWidth="1"/>
    <col min="256" max="256" width="6.83203125" style="58" customWidth="1"/>
    <col min="257" max="257" width="10.5" style="58" customWidth="1"/>
    <col min="258" max="258" width="13.5" style="58" customWidth="1"/>
    <col min="259" max="259" width="6.1640625" style="58" customWidth="1"/>
    <col min="260" max="267" width="10.1640625" style="58"/>
    <col min="268" max="268" width="14.83203125" style="58" customWidth="1"/>
    <col min="269" max="269" width="10.1640625" style="58"/>
    <col min="270" max="270" width="11.6640625" style="58" customWidth="1"/>
    <col min="271" max="504" width="10.1640625" style="58"/>
    <col min="505" max="505" width="3.1640625" style="58" customWidth="1"/>
    <col min="506" max="506" width="3.6640625" style="58" customWidth="1"/>
    <col min="507" max="507" width="4.6640625" style="58" customWidth="1"/>
    <col min="508" max="508" width="8.1640625" style="58" customWidth="1"/>
    <col min="509" max="509" width="4.6640625" style="58" customWidth="1"/>
    <col min="510" max="510" width="10.5" style="58" customWidth="1"/>
    <col min="511" max="511" width="13.5" style="58" customWidth="1"/>
    <col min="512" max="512" width="6.83203125" style="58" customWidth="1"/>
    <col min="513" max="513" width="10.5" style="58" customWidth="1"/>
    <col min="514" max="514" width="13.5" style="58" customWidth="1"/>
    <col min="515" max="515" width="6.1640625" style="58" customWidth="1"/>
    <col min="516" max="523" width="10.1640625" style="58"/>
    <col min="524" max="524" width="14.83203125" style="58" customWidth="1"/>
    <col min="525" max="525" width="10.1640625" style="58"/>
    <col min="526" max="526" width="11.6640625" style="58" customWidth="1"/>
    <col min="527" max="760" width="10.1640625" style="58"/>
    <col min="761" max="761" width="3.1640625" style="58" customWidth="1"/>
    <col min="762" max="762" width="3.6640625" style="58" customWidth="1"/>
    <col min="763" max="763" width="4.6640625" style="58" customWidth="1"/>
    <col min="764" max="764" width="8.1640625" style="58" customWidth="1"/>
    <col min="765" max="765" width="4.6640625" style="58" customWidth="1"/>
    <col min="766" max="766" width="10.5" style="58" customWidth="1"/>
    <col min="767" max="767" width="13.5" style="58" customWidth="1"/>
    <col min="768" max="768" width="6.83203125" style="58" customWidth="1"/>
    <col min="769" max="769" width="10.5" style="58" customWidth="1"/>
    <col min="770" max="770" width="13.5" style="58" customWidth="1"/>
    <col min="771" max="771" width="6.1640625" style="58" customWidth="1"/>
    <col min="772" max="779" width="10.1640625" style="58"/>
    <col min="780" max="780" width="14.83203125" style="58" customWidth="1"/>
    <col min="781" max="781" width="10.1640625" style="58"/>
    <col min="782" max="782" width="11.6640625" style="58" customWidth="1"/>
    <col min="783" max="1016" width="10.1640625" style="58"/>
    <col min="1017" max="1017" width="3.1640625" style="58" customWidth="1"/>
    <col min="1018" max="1018" width="3.6640625" style="58" customWidth="1"/>
    <col min="1019" max="1019" width="4.6640625" style="58" customWidth="1"/>
    <col min="1020" max="1020" width="8.1640625" style="58" customWidth="1"/>
    <col min="1021" max="1021" width="4.6640625" style="58" customWidth="1"/>
    <col min="1022" max="1022" width="10.5" style="58" customWidth="1"/>
    <col min="1023" max="1023" width="13.5" style="58" customWidth="1"/>
    <col min="1024" max="1024" width="6.83203125" style="58" customWidth="1"/>
    <col min="1025" max="1025" width="10.5" style="58" customWidth="1"/>
    <col min="1026" max="1026" width="13.5" style="58" customWidth="1"/>
    <col min="1027" max="1027" width="6.1640625" style="58" customWidth="1"/>
    <col min="1028" max="1035" width="10.1640625" style="58"/>
    <col min="1036" max="1036" width="14.83203125" style="58" customWidth="1"/>
    <col min="1037" max="1037" width="10.1640625" style="58"/>
    <col min="1038" max="1038" width="11.6640625" style="58" customWidth="1"/>
    <col min="1039" max="1272" width="10.1640625" style="58"/>
    <col min="1273" max="1273" width="3.1640625" style="58" customWidth="1"/>
    <col min="1274" max="1274" width="3.6640625" style="58" customWidth="1"/>
    <col min="1275" max="1275" width="4.6640625" style="58" customWidth="1"/>
    <col min="1276" max="1276" width="8.1640625" style="58" customWidth="1"/>
    <col min="1277" max="1277" width="4.6640625" style="58" customWidth="1"/>
    <col min="1278" max="1278" width="10.5" style="58" customWidth="1"/>
    <col min="1279" max="1279" width="13.5" style="58" customWidth="1"/>
    <col min="1280" max="1280" width="6.83203125" style="58" customWidth="1"/>
    <col min="1281" max="1281" width="10.5" style="58" customWidth="1"/>
    <col min="1282" max="1282" width="13.5" style="58" customWidth="1"/>
    <col min="1283" max="1283" width="6.1640625" style="58" customWidth="1"/>
    <col min="1284" max="1291" width="10.1640625" style="58"/>
    <col min="1292" max="1292" width="14.83203125" style="58" customWidth="1"/>
    <col min="1293" max="1293" width="10.1640625" style="58"/>
    <col min="1294" max="1294" width="11.6640625" style="58" customWidth="1"/>
    <col min="1295" max="1528" width="10.1640625" style="58"/>
    <col min="1529" max="1529" width="3.1640625" style="58" customWidth="1"/>
    <col min="1530" max="1530" width="3.6640625" style="58" customWidth="1"/>
    <col min="1531" max="1531" width="4.6640625" style="58" customWidth="1"/>
    <col min="1532" max="1532" width="8.1640625" style="58" customWidth="1"/>
    <col min="1533" max="1533" width="4.6640625" style="58" customWidth="1"/>
    <col min="1534" max="1534" width="10.5" style="58" customWidth="1"/>
    <col min="1535" max="1535" width="13.5" style="58" customWidth="1"/>
    <col min="1536" max="1536" width="6.83203125" style="58" customWidth="1"/>
    <col min="1537" max="1537" width="10.5" style="58" customWidth="1"/>
    <col min="1538" max="1538" width="13.5" style="58" customWidth="1"/>
    <col min="1539" max="1539" width="6.1640625" style="58" customWidth="1"/>
    <col min="1540" max="1547" width="10.1640625" style="58"/>
    <col min="1548" max="1548" width="14.83203125" style="58" customWidth="1"/>
    <col min="1549" max="1549" width="10.1640625" style="58"/>
    <col min="1550" max="1550" width="11.6640625" style="58" customWidth="1"/>
    <col min="1551" max="1784" width="10.1640625" style="58"/>
    <col min="1785" max="1785" width="3.1640625" style="58" customWidth="1"/>
    <col min="1786" max="1786" width="3.6640625" style="58" customWidth="1"/>
    <col min="1787" max="1787" width="4.6640625" style="58" customWidth="1"/>
    <col min="1788" max="1788" width="8.1640625" style="58" customWidth="1"/>
    <col min="1789" max="1789" width="4.6640625" style="58" customWidth="1"/>
    <col min="1790" max="1790" width="10.5" style="58" customWidth="1"/>
    <col min="1791" max="1791" width="13.5" style="58" customWidth="1"/>
    <col min="1792" max="1792" width="6.83203125" style="58" customWidth="1"/>
    <col min="1793" max="1793" width="10.5" style="58" customWidth="1"/>
    <col min="1794" max="1794" width="13.5" style="58" customWidth="1"/>
    <col min="1795" max="1795" width="6.1640625" style="58" customWidth="1"/>
    <col min="1796" max="1803" width="10.1640625" style="58"/>
    <col min="1804" max="1804" width="14.83203125" style="58" customWidth="1"/>
    <col min="1805" max="1805" width="10.1640625" style="58"/>
    <col min="1806" max="1806" width="11.6640625" style="58" customWidth="1"/>
    <col min="1807" max="2040" width="10.1640625" style="58"/>
    <col min="2041" max="2041" width="3.1640625" style="58" customWidth="1"/>
    <col min="2042" max="2042" width="3.6640625" style="58" customWidth="1"/>
    <col min="2043" max="2043" width="4.6640625" style="58" customWidth="1"/>
    <col min="2044" max="2044" width="8.1640625" style="58" customWidth="1"/>
    <col min="2045" max="2045" width="4.6640625" style="58" customWidth="1"/>
    <col min="2046" max="2046" width="10.5" style="58" customWidth="1"/>
    <col min="2047" max="2047" width="13.5" style="58" customWidth="1"/>
    <col min="2048" max="2048" width="6.83203125" style="58" customWidth="1"/>
    <col min="2049" max="2049" width="10.5" style="58" customWidth="1"/>
    <col min="2050" max="2050" width="13.5" style="58" customWidth="1"/>
    <col min="2051" max="2051" width="6.1640625" style="58" customWidth="1"/>
    <col min="2052" max="2059" width="10.1640625" style="58"/>
    <col min="2060" max="2060" width="14.83203125" style="58" customWidth="1"/>
    <col min="2061" max="2061" width="10.1640625" style="58"/>
    <col min="2062" max="2062" width="11.6640625" style="58" customWidth="1"/>
    <col min="2063" max="2296" width="10.1640625" style="58"/>
    <col min="2297" max="2297" width="3.1640625" style="58" customWidth="1"/>
    <col min="2298" max="2298" width="3.6640625" style="58" customWidth="1"/>
    <col min="2299" max="2299" width="4.6640625" style="58" customWidth="1"/>
    <col min="2300" max="2300" width="8.1640625" style="58" customWidth="1"/>
    <col min="2301" max="2301" width="4.6640625" style="58" customWidth="1"/>
    <col min="2302" max="2302" width="10.5" style="58" customWidth="1"/>
    <col min="2303" max="2303" width="13.5" style="58" customWidth="1"/>
    <col min="2304" max="2304" width="6.83203125" style="58" customWidth="1"/>
    <col min="2305" max="2305" width="10.5" style="58" customWidth="1"/>
    <col min="2306" max="2306" width="13.5" style="58" customWidth="1"/>
    <col min="2307" max="2307" width="6.1640625" style="58" customWidth="1"/>
    <col min="2308" max="2315" width="10.1640625" style="58"/>
    <col min="2316" max="2316" width="14.83203125" style="58" customWidth="1"/>
    <col min="2317" max="2317" width="10.1640625" style="58"/>
    <col min="2318" max="2318" width="11.6640625" style="58" customWidth="1"/>
    <col min="2319" max="2552" width="10.1640625" style="58"/>
    <col min="2553" max="2553" width="3.1640625" style="58" customWidth="1"/>
    <col min="2554" max="2554" width="3.6640625" style="58" customWidth="1"/>
    <col min="2555" max="2555" width="4.6640625" style="58" customWidth="1"/>
    <col min="2556" max="2556" width="8.1640625" style="58" customWidth="1"/>
    <col min="2557" max="2557" width="4.6640625" style="58" customWidth="1"/>
    <col min="2558" max="2558" width="10.5" style="58" customWidth="1"/>
    <col min="2559" max="2559" width="13.5" style="58" customWidth="1"/>
    <col min="2560" max="2560" width="6.83203125" style="58" customWidth="1"/>
    <col min="2561" max="2561" width="10.5" style="58" customWidth="1"/>
    <col min="2562" max="2562" width="13.5" style="58" customWidth="1"/>
    <col min="2563" max="2563" width="6.1640625" style="58" customWidth="1"/>
    <col min="2564" max="2571" width="10.1640625" style="58"/>
    <col min="2572" max="2572" width="14.83203125" style="58" customWidth="1"/>
    <col min="2573" max="2573" width="10.1640625" style="58"/>
    <col min="2574" max="2574" width="11.6640625" style="58" customWidth="1"/>
    <col min="2575" max="2808" width="10.1640625" style="58"/>
    <col min="2809" max="2809" width="3.1640625" style="58" customWidth="1"/>
    <col min="2810" max="2810" width="3.6640625" style="58" customWidth="1"/>
    <col min="2811" max="2811" width="4.6640625" style="58" customWidth="1"/>
    <col min="2812" max="2812" width="8.1640625" style="58" customWidth="1"/>
    <col min="2813" max="2813" width="4.6640625" style="58" customWidth="1"/>
    <col min="2814" max="2814" width="10.5" style="58" customWidth="1"/>
    <col min="2815" max="2815" width="13.5" style="58" customWidth="1"/>
    <col min="2816" max="2816" width="6.83203125" style="58" customWidth="1"/>
    <col min="2817" max="2817" width="10.5" style="58" customWidth="1"/>
    <col min="2818" max="2818" width="13.5" style="58" customWidth="1"/>
    <col min="2819" max="2819" width="6.1640625" style="58" customWidth="1"/>
    <col min="2820" max="2827" width="10.1640625" style="58"/>
    <col min="2828" max="2828" width="14.83203125" style="58" customWidth="1"/>
    <col min="2829" max="2829" width="10.1640625" style="58"/>
    <col min="2830" max="2830" width="11.6640625" style="58" customWidth="1"/>
    <col min="2831" max="3064" width="10.1640625" style="58"/>
    <col min="3065" max="3065" width="3.1640625" style="58" customWidth="1"/>
    <col min="3066" max="3066" width="3.6640625" style="58" customWidth="1"/>
    <col min="3067" max="3067" width="4.6640625" style="58" customWidth="1"/>
    <col min="3068" max="3068" width="8.1640625" style="58" customWidth="1"/>
    <col min="3069" max="3069" width="4.6640625" style="58" customWidth="1"/>
    <col min="3070" max="3070" width="10.5" style="58" customWidth="1"/>
    <col min="3071" max="3071" width="13.5" style="58" customWidth="1"/>
    <col min="3072" max="3072" width="6.83203125" style="58" customWidth="1"/>
    <col min="3073" max="3073" width="10.5" style="58" customWidth="1"/>
    <col min="3074" max="3074" width="13.5" style="58" customWidth="1"/>
    <col min="3075" max="3075" width="6.1640625" style="58" customWidth="1"/>
    <col min="3076" max="3083" width="10.1640625" style="58"/>
    <col min="3084" max="3084" width="14.83203125" style="58" customWidth="1"/>
    <col min="3085" max="3085" width="10.1640625" style="58"/>
    <col min="3086" max="3086" width="11.6640625" style="58" customWidth="1"/>
    <col min="3087" max="3320" width="10.1640625" style="58"/>
    <col min="3321" max="3321" width="3.1640625" style="58" customWidth="1"/>
    <col min="3322" max="3322" width="3.6640625" style="58" customWidth="1"/>
    <col min="3323" max="3323" width="4.6640625" style="58" customWidth="1"/>
    <col min="3324" max="3324" width="8.1640625" style="58" customWidth="1"/>
    <col min="3325" max="3325" width="4.6640625" style="58" customWidth="1"/>
    <col min="3326" max="3326" width="10.5" style="58" customWidth="1"/>
    <col min="3327" max="3327" width="13.5" style="58" customWidth="1"/>
    <col min="3328" max="3328" width="6.83203125" style="58" customWidth="1"/>
    <col min="3329" max="3329" width="10.5" style="58" customWidth="1"/>
    <col min="3330" max="3330" width="13.5" style="58" customWidth="1"/>
    <col min="3331" max="3331" width="6.1640625" style="58" customWidth="1"/>
    <col min="3332" max="3339" width="10.1640625" style="58"/>
    <col min="3340" max="3340" width="14.83203125" style="58" customWidth="1"/>
    <col min="3341" max="3341" width="10.1640625" style="58"/>
    <col min="3342" max="3342" width="11.6640625" style="58" customWidth="1"/>
    <col min="3343" max="3576" width="10.1640625" style="58"/>
    <col min="3577" max="3577" width="3.1640625" style="58" customWidth="1"/>
    <col min="3578" max="3578" width="3.6640625" style="58" customWidth="1"/>
    <col min="3579" max="3579" width="4.6640625" style="58" customWidth="1"/>
    <col min="3580" max="3580" width="8.1640625" style="58" customWidth="1"/>
    <col min="3581" max="3581" width="4.6640625" style="58" customWidth="1"/>
    <col min="3582" max="3582" width="10.5" style="58" customWidth="1"/>
    <col min="3583" max="3583" width="13.5" style="58" customWidth="1"/>
    <col min="3584" max="3584" width="6.83203125" style="58" customWidth="1"/>
    <col min="3585" max="3585" width="10.5" style="58" customWidth="1"/>
    <col min="3586" max="3586" width="13.5" style="58" customWidth="1"/>
    <col min="3587" max="3587" width="6.1640625" style="58" customWidth="1"/>
    <col min="3588" max="3595" width="10.1640625" style="58"/>
    <col min="3596" max="3596" width="14.83203125" style="58" customWidth="1"/>
    <col min="3597" max="3597" width="10.1640625" style="58"/>
    <col min="3598" max="3598" width="11.6640625" style="58" customWidth="1"/>
    <col min="3599" max="3832" width="10.1640625" style="58"/>
    <col min="3833" max="3833" width="3.1640625" style="58" customWidth="1"/>
    <col min="3834" max="3834" width="3.6640625" style="58" customWidth="1"/>
    <col min="3835" max="3835" width="4.6640625" style="58" customWidth="1"/>
    <col min="3836" max="3836" width="8.1640625" style="58" customWidth="1"/>
    <col min="3837" max="3837" width="4.6640625" style="58" customWidth="1"/>
    <col min="3838" max="3838" width="10.5" style="58" customWidth="1"/>
    <col min="3839" max="3839" width="13.5" style="58" customWidth="1"/>
    <col min="3840" max="3840" width="6.83203125" style="58" customWidth="1"/>
    <col min="3841" max="3841" width="10.5" style="58" customWidth="1"/>
    <col min="3842" max="3842" width="13.5" style="58" customWidth="1"/>
    <col min="3843" max="3843" width="6.1640625" style="58" customWidth="1"/>
    <col min="3844" max="3851" width="10.1640625" style="58"/>
    <col min="3852" max="3852" width="14.83203125" style="58" customWidth="1"/>
    <col min="3853" max="3853" width="10.1640625" style="58"/>
    <col min="3854" max="3854" width="11.6640625" style="58" customWidth="1"/>
    <col min="3855" max="4088" width="10.1640625" style="58"/>
    <col min="4089" max="4089" width="3.1640625" style="58" customWidth="1"/>
    <col min="4090" max="4090" width="3.6640625" style="58" customWidth="1"/>
    <col min="4091" max="4091" width="4.6640625" style="58" customWidth="1"/>
    <col min="4092" max="4092" width="8.1640625" style="58" customWidth="1"/>
    <col min="4093" max="4093" width="4.6640625" style="58" customWidth="1"/>
    <col min="4094" max="4094" width="10.5" style="58" customWidth="1"/>
    <col min="4095" max="4095" width="13.5" style="58" customWidth="1"/>
    <col min="4096" max="4096" width="6.83203125" style="58" customWidth="1"/>
    <col min="4097" max="4097" width="10.5" style="58" customWidth="1"/>
    <col min="4098" max="4098" width="13.5" style="58" customWidth="1"/>
    <col min="4099" max="4099" width="6.1640625" style="58" customWidth="1"/>
    <col min="4100" max="4107" width="10.1640625" style="58"/>
    <col min="4108" max="4108" width="14.83203125" style="58" customWidth="1"/>
    <col min="4109" max="4109" width="10.1640625" style="58"/>
    <col min="4110" max="4110" width="11.6640625" style="58" customWidth="1"/>
    <col min="4111" max="4344" width="10.1640625" style="58"/>
    <col min="4345" max="4345" width="3.1640625" style="58" customWidth="1"/>
    <col min="4346" max="4346" width="3.6640625" style="58" customWidth="1"/>
    <col min="4347" max="4347" width="4.6640625" style="58" customWidth="1"/>
    <col min="4348" max="4348" width="8.1640625" style="58" customWidth="1"/>
    <col min="4349" max="4349" width="4.6640625" style="58" customWidth="1"/>
    <col min="4350" max="4350" width="10.5" style="58" customWidth="1"/>
    <col min="4351" max="4351" width="13.5" style="58" customWidth="1"/>
    <col min="4352" max="4352" width="6.83203125" style="58" customWidth="1"/>
    <col min="4353" max="4353" width="10.5" style="58" customWidth="1"/>
    <col min="4354" max="4354" width="13.5" style="58" customWidth="1"/>
    <col min="4355" max="4355" width="6.1640625" style="58" customWidth="1"/>
    <col min="4356" max="4363" width="10.1640625" style="58"/>
    <col min="4364" max="4364" width="14.83203125" style="58" customWidth="1"/>
    <col min="4365" max="4365" width="10.1640625" style="58"/>
    <col min="4366" max="4366" width="11.6640625" style="58" customWidth="1"/>
    <col min="4367" max="4600" width="10.1640625" style="58"/>
    <col min="4601" max="4601" width="3.1640625" style="58" customWidth="1"/>
    <col min="4602" max="4602" width="3.6640625" style="58" customWidth="1"/>
    <col min="4603" max="4603" width="4.6640625" style="58" customWidth="1"/>
    <col min="4604" max="4604" width="8.1640625" style="58" customWidth="1"/>
    <col min="4605" max="4605" width="4.6640625" style="58" customWidth="1"/>
    <col min="4606" max="4606" width="10.5" style="58" customWidth="1"/>
    <col min="4607" max="4607" width="13.5" style="58" customWidth="1"/>
    <col min="4608" max="4608" width="6.83203125" style="58" customWidth="1"/>
    <col min="4609" max="4609" width="10.5" style="58" customWidth="1"/>
    <col min="4610" max="4610" width="13.5" style="58" customWidth="1"/>
    <col min="4611" max="4611" width="6.1640625" style="58" customWidth="1"/>
    <col min="4612" max="4619" width="10.1640625" style="58"/>
    <col min="4620" max="4620" width="14.83203125" style="58" customWidth="1"/>
    <col min="4621" max="4621" width="10.1640625" style="58"/>
    <col min="4622" max="4622" width="11.6640625" style="58" customWidth="1"/>
    <col min="4623" max="4856" width="10.1640625" style="58"/>
    <col min="4857" max="4857" width="3.1640625" style="58" customWidth="1"/>
    <col min="4858" max="4858" width="3.6640625" style="58" customWidth="1"/>
    <col min="4859" max="4859" width="4.6640625" style="58" customWidth="1"/>
    <col min="4860" max="4860" width="8.1640625" style="58" customWidth="1"/>
    <col min="4861" max="4861" width="4.6640625" style="58" customWidth="1"/>
    <col min="4862" max="4862" width="10.5" style="58" customWidth="1"/>
    <col min="4863" max="4863" width="13.5" style="58" customWidth="1"/>
    <col min="4864" max="4864" width="6.83203125" style="58" customWidth="1"/>
    <col min="4865" max="4865" width="10.5" style="58" customWidth="1"/>
    <col min="4866" max="4866" width="13.5" style="58" customWidth="1"/>
    <col min="4867" max="4867" width="6.1640625" style="58" customWidth="1"/>
    <col min="4868" max="4875" width="10.1640625" style="58"/>
    <col min="4876" max="4876" width="14.83203125" style="58" customWidth="1"/>
    <col min="4877" max="4877" width="10.1640625" style="58"/>
    <col min="4878" max="4878" width="11.6640625" style="58" customWidth="1"/>
    <col min="4879" max="5112" width="10.1640625" style="58"/>
    <col min="5113" max="5113" width="3.1640625" style="58" customWidth="1"/>
    <col min="5114" max="5114" width="3.6640625" style="58" customWidth="1"/>
    <col min="5115" max="5115" width="4.6640625" style="58" customWidth="1"/>
    <col min="5116" max="5116" width="8.1640625" style="58" customWidth="1"/>
    <col min="5117" max="5117" width="4.6640625" style="58" customWidth="1"/>
    <col min="5118" max="5118" width="10.5" style="58" customWidth="1"/>
    <col min="5119" max="5119" width="13.5" style="58" customWidth="1"/>
    <col min="5120" max="5120" width="6.83203125" style="58" customWidth="1"/>
    <col min="5121" max="5121" width="10.5" style="58" customWidth="1"/>
    <col min="5122" max="5122" width="13.5" style="58" customWidth="1"/>
    <col min="5123" max="5123" width="6.1640625" style="58" customWidth="1"/>
    <col min="5124" max="5131" width="10.1640625" style="58"/>
    <col min="5132" max="5132" width="14.83203125" style="58" customWidth="1"/>
    <col min="5133" max="5133" width="10.1640625" style="58"/>
    <col min="5134" max="5134" width="11.6640625" style="58" customWidth="1"/>
    <col min="5135" max="5368" width="10.1640625" style="58"/>
    <col min="5369" max="5369" width="3.1640625" style="58" customWidth="1"/>
    <col min="5370" max="5370" width="3.6640625" style="58" customWidth="1"/>
    <col min="5371" max="5371" width="4.6640625" style="58" customWidth="1"/>
    <col min="5372" max="5372" width="8.1640625" style="58" customWidth="1"/>
    <col min="5373" max="5373" width="4.6640625" style="58" customWidth="1"/>
    <col min="5374" max="5374" width="10.5" style="58" customWidth="1"/>
    <col min="5375" max="5375" width="13.5" style="58" customWidth="1"/>
    <col min="5376" max="5376" width="6.83203125" style="58" customWidth="1"/>
    <col min="5377" max="5377" width="10.5" style="58" customWidth="1"/>
    <col min="5378" max="5378" width="13.5" style="58" customWidth="1"/>
    <col min="5379" max="5379" width="6.1640625" style="58" customWidth="1"/>
    <col min="5380" max="5387" width="10.1640625" style="58"/>
    <col min="5388" max="5388" width="14.83203125" style="58" customWidth="1"/>
    <col min="5389" max="5389" width="10.1640625" style="58"/>
    <col min="5390" max="5390" width="11.6640625" style="58" customWidth="1"/>
    <col min="5391" max="5624" width="10.1640625" style="58"/>
    <col min="5625" max="5625" width="3.1640625" style="58" customWidth="1"/>
    <col min="5626" max="5626" width="3.6640625" style="58" customWidth="1"/>
    <col min="5627" max="5627" width="4.6640625" style="58" customWidth="1"/>
    <col min="5628" max="5628" width="8.1640625" style="58" customWidth="1"/>
    <col min="5629" max="5629" width="4.6640625" style="58" customWidth="1"/>
    <col min="5630" max="5630" width="10.5" style="58" customWidth="1"/>
    <col min="5631" max="5631" width="13.5" style="58" customWidth="1"/>
    <col min="5632" max="5632" width="6.83203125" style="58" customWidth="1"/>
    <col min="5633" max="5633" width="10.5" style="58" customWidth="1"/>
    <col min="5634" max="5634" width="13.5" style="58" customWidth="1"/>
    <col min="5635" max="5635" width="6.1640625" style="58" customWidth="1"/>
    <col min="5636" max="5643" width="10.1640625" style="58"/>
    <col min="5644" max="5644" width="14.83203125" style="58" customWidth="1"/>
    <col min="5645" max="5645" width="10.1640625" style="58"/>
    <col min="5646" max="5646" width="11.6640625" style="58" customWidth="1"/>
    <col min="5647" max="5880" width="10.1640625" style="58"/>
    <col min="5881" max="5881" width="3.1640625" style="58" customWidth="1"/>
    <col min="5882" max="5882" width="3.6640625" style="58" customWidth="1"/>
    <col min="5883" max="5883" width="4.6640625" style="58" customWidth="1"/>
    <col min="5884" max="5884" width="8.1640625" style="58" customWidth="1"/>
    <col min="5885" max="5885" width="4.6640625" style="58" customWidth="1"/>
    <col min="5886" max="5886" width="10.5" style="58" customWidth="1"/>
    <col min="5887" max="5887" width="13.5" style="58" customWidth="1"/>
    <col min="5888" max="5888" width="6.83203125" style="58" customWidth="1"/>
    <col min="5889" max="5889" width="10.5" style="58" customWidth="1"/>
    <col min="5890" max="5890" width="13.5" style="58" customWidth="1"/>
    <col min="5891" max="5891" width="6.1640625" style="58" customWidth="1"/>
    <col min="5892" max="5899" width="10.1640625" style="58"/>
    <col min="5900" max="5900" width="14.83203125" style="58" customWidth="1"/>
    <col min="5901" max="5901" width="10.1640625" style="58"/>
    <col min="5902" max="5902" width="11.6640625" style="58" customWidth="1"/>
    <col min="5903" max="6136" width="10.1640625" style="58"/>
    <col min="6137" max="6137" width="3.1640625" style="58" customWidth="1"/>
    <col min="6138" max="6138" width="3.6640625" style="58" customWidth="1"/>
    <col min="6139" max="6139" width="4.6640625" style="58" customWidth="1"/>
    <col min="6140" max="6140" width="8.1640625" style="58" customWidth="1"/>
    <col min="6141" max="6141" width="4.6640625" style="58" customWidth="1"/>
    <col min="6142" max="6142" width="10.5" style="58" customWidth="1"/>
    <col min="6143" max="6143" width="13.5" style="58" customWidth="1"/>
    <col min="6144" max="6144" width="6.83203125" style="58" customWidth="1"/>
    <col min="6145" max="6145" width="10.5" style="58" customWidth="1"/>
    <col min="6146" max="6146" width="13.5" style="58" customWidth="1"/>
    <col min="6147" max="6147" width="6.1640625" style="58" customWidth="1"/>
    <col min="6148" max="6155" width="10.1640625" style="58"/>
    <col min="6156" max="6156" width="14.83203125" style="58" customWidth="1"/>
    <col min="6157" max="6157" width="10.1640625" style="58"/>
    <col min="6158" max="6158" width="11.6640625" style="58" customWidth="1"/>
    <col min="6159" max="6392" width="10.1640625" style="58"/>
    <col min="6393" max="6393" width="3.1640625" style="58" customWidth="1"/>
    <col min="6394" max="6394" width="3.6640625" style="58" customWidth="1"/>
    <col min="6395" max="6395" width="4.6640625" style="58" customWidth="1"/>
    <col min="6396" max="6396" width="8.1640625" style="58" customWidth="1"/>
    <col min="6397" max="6397" width="4.6640625" style="58" customWidth="1"/>
    <col min="6398" max="6398" width="10.5" style="58" customWidth="1"/>
    <col min="6399" max="6399" width="13.5" style="58" customWidth="1"/>
    <col min="6400" max="6400" width="6.83203125" style="58" customWidth="1"/>
    <col min="6401" max="6401" width="10.5" style="58" customWidth="1"/>
    <col min="6402" max="6402" width="13.5" style="58" customWidth="1"/>
    <col min="6403" max="6403" width="6.1640625" style="58" customWidth="1"/>
    <col min="6404" max="6411" width="10.1640625" style="58"/>
    <col min="6412" max="6412" width="14.83203125" style="58" customWidth="1"/>
    <col min="6413" max="6413" width="10.1640625" style="58"/>
    <col min="6414" max="6414" width="11.6640625" style="58" customWidth="1"/>
    <col min="6415" max="6648" width="10.1640625" style="58"/>
    <col min="6649" max="6649" width="3.1640625" style="58" customWidth="1"/>
    <col min="6650" max="6650" width="3.6640625" style="58" customWidth="1"/>
    <col min="6651" max="6651" width="4.6640625" style="58" customWidth="1"/>
    <col min="6652" max="6652" width="8.1640625" style="58" customWidth="1"/>
    <col min="6653" max="6653" width="4.6640625" style="58" customWidth="1"/>
    <col min="6654" max="6654" width="10.5" style="58" customWidth="1"/>
    <col min="6655" max="6655" width="13.5" style="58" customWidth="1"/>
    <col min="6656" max="6656" width="6.83203125" style="58" customWidth="1"/>
    <col min="6657" max="6657" width="10.5" style="58" customWidth="1"/>
    <col min="6658" max="6658" width="13.5" style="58" customWidth="1"/>
    <col min="6659" max="6659" width="6.1640625" style="58" customWidth="1"/>
    <col min="6660" max="6667" width="10.1640625" style="58"/>
    <col min="6668" max="6668" width="14.83203125" style="58" customWidth="1"/>
    <col min="6669" max="6669" width="10.1640625" style="58"/>
    <col min="6670" max="6670" width="11.6640625" style="58" customWidth="1"/>
    <col min="6671" max="6904" width="10.1640625" style="58"/>
    <col min="6905" max="6905" width="3.1640625" style="58" customWidth="1"/>
    <col min="6906" max="6906" width="3.6640625" style="58" customWidth="1"/>
    <col min="6907" max="6907" width="4.6640625" style="58" customWidth="1"/>
    <col min="6908" max="6908" width="8.1640625" style="58" customWidth="1"/>
    <col min="6909" max="6909" width="4.6640625" style="58" customWidth="1"/>
    <col min="6910" max="6910" width="10.5" style="58" customWidth="1"/>
    <col min="6911" max="6911" width="13.5" style="58" customWidth="1"/>
    <col min="6912" max="6912" width="6.83203125" style="58" customWidth="1"/>
    <col min="6913" max="6913" width="10.5" style="58" customWidth="1"/>
    <col min="6914" max="6914" width="13.5" style="58" customWidth="1"/>
    <col min="6915" max="6915" width="6.1640625" style="58" customWidth="1"/>
    <col min="6916" max="6923" width="10.1640625" style="58"/>
    <col min="6924" max="6924" width="14.83203125" style="58" customWidth="1"/>
    <col min="6925" max="6925" width="10.1640625" style="58"/>
    <col min="6926" max="6926" width="11.6640625" style="58" customWidth="1"/>
    <col min="6927" max="7160" width="10.1640625" style="58"/>
    <col min="7161" max="7161" width="3.1640625" style="58" customWidth="1"/>
    <col min="7162" max="7162" width="3.6640625" style="58" customWidth="1"/>
    <col min="7163" max="7163" width="4.6640625" style="58" customWidth="1"/>
    <col min="7164" max="7164" width="8.1640625" style="58" customWidth="1"/>
    <col min="7165" max="7165" width="4.6640625" style="58" customWidth="1"/>
    <col min="7166" max="7166" width="10.5" style="58" customWidth="1"/>
    <col min="7167" max="7167" width="13.5" style="58" customWidth="1"/>
    <col min="7168" max="7168" width="6.83203125" style="58" customWidth="1"/>
    <col min="7169" max="7169" width="10.5" style="58" customWidth="1"/>
    <col min="7170" max="7170" width="13.5" style="58" customWidth="1"/>
    <col min="7171" max="7171" width="6.1640625" style="58" customWidth="1"/>
    <col min="7172" max="7179" width="10.1640625" style="58"/>
    <col min="7180" max="7180" width="14.83203125" style="58" customWidth="1"/>
    <col min="7181" max="7181" width="10.1640625" style="58"/>
    <col min="7182" max="7182" width="11.6640625" style="58" customWidth="1"/>
    <col min="7183" max="7416" width="10.1640625" style="58"/>
    <col min="7417" max="7417" width="3.1640625" style="58" customWidth="1"/>
    <col min="7418" max="7418" width="3.6640625" style="58" customWidth="1"/>
    <col min="7419" max="7419" width="4.6640625" style="58" customWidth="1"/>
    <col min="7420" max="7420" width="8.1640625" style="58" customWidth="1"/>
    <col min="7421" max="7421" width="4.6640625" style="58" customWidth="1"/>
    <col min="7422" max="7422" width="10.5" style="58" customWidth="1"/>
    <col min="7423" max="7423" width="13.5" style="58" customWidth="1"/>
    <col min="7424" max="7424" width="6.83203125" style="58" customWidth="1"/>
    <col min="7425" max="7425" width="10.5" style="58" customWidth="1"/>
    <col min="7426" max="7426" width="13.5" style="58" customWidth="1"/>
    <col min="7427" max="7427" width="6.1640625" style="58" customWidth="1"/>
    <col min="7428" max="7435" width="10.1640625" style="58"/>
    <col min="7436" max="7436" width="14.83203125" style="58" customWidth="1"/>
    <col min="7437" max="7437" width="10.1640625" style="58"/>
    <col min="7438" max="7438" width="11.6640625" style="58" customWidth="1"/>
    <col min="7439" max="7672" width="10.1640625" style="58"/>
    <col min="7673" max="7673" width="3.1640625" style="58" customWidth="1"/>
    <col min="7674" max="7674" width="3.6640625" style="58" customWidth="1"/>
    <col min="7675" max="7675" width="4.6640625" style="58" customWidth="1"/>
    <col min="7676" max="7676" width="8.1640625" style="58" customWidth="1"/>
    <col min="7677" max="7677" width="4.6640625" style="58" customWidth="1"/>
    <col min="7678" max="7678" width="10.5" style="58" customWidth="1"/>
    <col min="7679" max="7679" width="13.5" style="58" customWidth="1"/>
    <col min="7680" max="7680" width="6.83203125" style="58" customWidth="1"/>
    <col min="7681" max="7681" width="10.5" style="58" customWidth="1"/>
    <col min="7682" max="7682" width="13.5" style="58" customWidth="1"/>
    <col min="7683" max="7683" width="6.1640625" style="58" customWidth="1"/>
    <col min="7684" max="7691" width="10.1640625" style="58"/>
    <col min="7692" max="7692" width="14.83203125" style="58" customWidth="1"/>
    <col min="7693" max="7693" width="10.1640625" style="58"/>
    <col min="7694" max="7694" width="11.6640625" style="58" customWidth="1"/>
    <col min="7695" max="7928" width="10.1640625" style="58"/>
    <col min="7929" max="7929" width="3.1640625" style="58" customWidth="1"/>
    <col min="7930" max="7930" width="3.6640625" style="58" customWidth="1"/>
    <col min="7931" max="7931" width="4.6640625" style="58" customWidth="1"/>
    <col min="7932" max="7932" width="8.1640625" style="58" customWidth="1"/>
    <col min="7933" max="7933" width="4.6640625" style="58" customWidth="1"/>
    <col min="7934" max="7934" width="10.5" style="58" customWidth="1"/>
    <col min="7935" max="7935" width="13.5" style="58" customWidth="1"/>
    <col min="7936" max="7936" width="6.83203125" style="58" customWidth="1"/>
    <col min="7937" max="7937" width="10.5" style="58" customWidth="1"/>
    <col min="7938" max="7938" width="13.5" style="58" customWidth="1"/>
    <col min="7939" max="7939" width="6.1640625" style="58" customWidth="1"/>
    <col min="7940" max="7947" width="10.1640625" style="58"/>
    <col min="7948" max="7948" width="14.83203125" style="58" customWidth="1"/>
    <col min="7949" max="7949" width="10.1640625" style="58"/>
    <col min="7950" max="7950" width="11.6640625" style="58" customWidth="1"/>
    <col min="7951" max="8184" width="10.1640625" style="58"/>
    <col min="8185" max="8185" width="3.1640625" style="58" customWidth="1"/>
    <col min="8186" max="8186" width="3.6640625" style="58" customWidth="1"/>
    <col min="8187" max="8187" width="4.6640625" style="58" customWidth="1"/>
    <col min="8188" max="8188" width="8.1640625" style="58" customWidth="1"/>
    <col min="8189" max="8189" width="4.6640625" style="58" customWidth="1"/>
    <col min="8190" max="8190" width="10.5" style="58" customWidth="1"/>
    <col min="8191" max="8191" width="13.5" style="58" customWidth="1"/>
    <col min="8192" max="8192" width="6.83203125" style="58" customWidth="1"/>
    <col min="8193" max="8193" width="10.5" style="58" customWidth="1"/>
    <col min="8194" max="8194" width="13.5" style="58" customWidth="1"/>
    <col min="8195" max="8195" width="6.1640625" style="58" customWidth="1"/>
    <col min="8196" max="8203" width="10.1640625" style="58"/>
    <col min="8204" max="8204" width="14.83203125" style="58" customWidth="1"/>
    <col min="8205" max="8205" width="10.1640625" style="58"/>
    <col min="8206" max="8206" width="11.6640625" style="58" customWidth="1"/>
    <col min="8207" max="8440" width="10.1640625" style="58"/>
    <col min="8441" max="8441" width="3.1640625" style="58" customWidth="1"/>
    <col min="8442" max="8442" width="3.6640625" style="58" customWidth="1"/>
    <col min="8443" max="8443" width="4.6640625" style="58" customWidth="1"/>
    <col min="8444" max="8444" width="8.1640625" style="58" customWidth="1"/>
    <col min="8445" max="8445" width="4.6640625" style="58" customWidth="1"/>
    <col min="8446" max="8446" width="10.5" style="58" customWidth="1"/>
    <col min="8447" max="8447" width="13.5" style="58" customWidth="1"/>
    <col min="8448" max="8448" width="6.83203125" style="58" customWidth="1"/>
    <col min="8449" max="8449" width="10.5" style="58" customWidth="1"/>
    <col min="8450" max="8450" width="13.5" style="58" customWidth="1"/>
    <col min="8451" max="8451" width="6.1640625" style="58" customWidth="1"/>
    <col min="8452" max="8459" width="10.1640625" style="58"/>
    <col min="8460" max="8460" width="14.83203125" style="58" customWidth="1"/>
    <col min="8461" max="8461" width="10.1640625" style="58"/>
    <col min="8462" max="8462" width="11.6640625" style="58" customWidth="1"/>
    <col min="8463" max="8696" width="10.1640625" style="58"/>
    <col min="8697" max="8697" width="3.1640625" style="58" customWidth="1"/>
    <col min="8698" max="8698" width="3.6640625" style="58" customWidth="1"/>
    <col min="8699" max="8699" width="4.6640625" style="58" customWidth="1"/>
    <col min="8700" max="8700" width="8.1640625" style="58" customWidth="1"/>
    <col min="8701" max="8701" width="4.6640625" style="58" customWidth="1"/>
    <col min="8702" max="8702" width="10.5" style="58" customWidth="1"/>
    <col min="8703" max="8703" width="13.5" style="58" customWidth="1"/>
    <col min="8704" max="8704" width="6.83203125" style="58" customWidth="1"/>
    <col min="8705" max="8705" width="10.5" style="58" customWidth="1"/>
    <col min="8706" max="8706" width="13.5" style="58" customWidth="1"/>
    <col min="8707" max="8707" width="6.1640625" style="58" customWidth="1"/>
    <col min="8708" max="8715" width="10.1640625" style="58"/>
    <col min="8716" max="8716" width="14.83203125" style="58" customWidth="1"/>
    <col min="8717" max="8717" width="10.1640625" style="58"/>
    <col min="8718" max="8718" width="11.6640625" style="58" customWidth="1"/>
    <col min="8719" max="8952" width="10.1640625" style="58"/>
    <col min="8953" max="8953" width="3.1640625" style="58" customWidth="1"/>
    <col min="8954" max="8954" width="3.6640625" style="58" customWidth="1"/>
    <col min="8955" max="8955" width="4.6640625" style="58" customWidth="1"/>
    <col min="8956" max="8956" width="8.1640625" style="58" customWidth="1"/>
    <col min="8957" max="8957" width="4.6640625" style="58" customWidth="1"/>
    <col min="8958" max="8958" width="10.5" style="58" customWidth="1"/>
    <col min="8959" max="8959" width="13.5" style="58" customWidth="1"/>
    <col min="8960" max="8960" width="6.83203125" style="58" customWidth="1"/>
    <col min="8961" max="8961" width="10.5" style="58" customWidth="1"/>
    <col min="8962" max="8962" width="13.5" style="58" customWidth="1"/>
    <col min="8963" max="8963" width="6.1640625" style="58" customWidth="1"/>
    <col min="8964" max="8971" width="10.1640625" style="58"/>
    <col min="8972" max="8972" width="14.83203125" style="58" customWidth="1"/>
    <col min="8973" max="8973" width="10.1640625" style="58"/>
    <col min="8974" max="8974" width="11.6640625" style="58" customWidth="1"/>
    <col min="8975" max="9208" width="10.1640625" style="58"/>
    <col min="9209" max="9209" width="3.1640625" style="58" customWidth="1"/>
    <col min="9210" max="9210" width="3.6640625" style="58" customWidth="1"/>
    <col min="9211" max="9211" width="4.6640625" style="58" customWidth="1"/>
    <col min="9212" max="9212" width="8.1640625" style="58" customWidth="1"/>
    <col min="9213" max="9213" width="4.6640625" style="58" customWidth="1"/>
    <col min="9214" max="9214" width="10.5" style="58" customWidth="1"/>
    <col min="9215" max="9215" width="13.5" style="58" customWidth="1"/>
    <col min="9216" max="9216" width="6.83203125" style="58" customWidth="1"/>
    <col min="9217" max="9217" width="10.5" style="58" customWidth="1"/>
    <col min="9218" max="9218" width="13.5" style="58" customWidth="1"/>
    <col min="9219" max="9219" width="6.1640625" style="58" customWidth="1"/>
    <col min="9220" max="9227" width="10.1640625" style="58"/>
    <col min="9228" max="9228" width="14.83203125" style="58" customWidth="1"/>
    <col min="9229" max="9229" width="10.1640625" style="58"/>
    <col min="9230" max="9230" width="11.6640625" style="58" customWidth="1"/>
    <col min="9231" max="9464" width="10.1640625" style="58"/>
    <col min="9465" max="9465" width="3.1640625" style="58" customWidth="1"/>
    <col min="9466" max="9466" width="3.6640625" style="58" customWidth="1"/>
    <col min="9467" max="9467" width="4.6640625" style="58" customWidth="1"/>
    <col min="9468" max="9468" width="8.1640625" style="58" customWidth="1"/>
    <col min="9469" max="9469" width="4.6640625" style="58" customWidth="1"/>
    <col min="9470" max="9470" width="10.5" style="58" customWidth="1"/>
    <col min="9471" max="9471" width="13.5" style="58" customWidth="1"/>
    <col min="9472" max="9472" width="6.83203125" style="58" customWidth="1"/>
    <col min="9473" max="9473" width="10.5" style="58" customWidth="1"/>
    <col min="9474" max="9474" width="13.5" style="58" customWidth="1"/>
    <col min="9475" max="9475" width="6.1640625" style="58" customWidth="1"/>
    <col min="9476" max="9483" width="10.1640625" style="58"/>
    <col min="9484" max="9484" width="14.83203125" style="58" customWidth="1"/>
    <col min="9485" max="9485" width="10.1640625" style="58"/>
    <col min="9486" max="9486" width="11.6640625" style="58" customWidth="1"/>
    <col min="9487" max="9720" width="10.1640625" style="58"/>
    <col min="9721" max="9721" width="3.1640625" style="58" customWidth="1"/>
    <col min="9722" max="9722" width="3.6640625" style="58" customWidth="1"/>
    <col min="9723" max="9723" width="4.6640625" style="58" customWidth="1"/>
    <col min="9724" max="9724" width="8.1640625" style="58" customWidth="1"/>
    <col min="9725" max="9725" width="4.6640625" style="58" customWidth="1"/>
    <col min="9726" max="9726" width="10.5" style="58" customWidth="1"/>
    <col min="9727" max="9727" width="13.5" style="58" customWidth="1"/>
    <col min="9728" max="9728" width="6.83203125" style="58" customWidth="1"/>
    <col min="9729" max="9729" width="10.5" style="58" customWidth="1"/>
    <col min="9730" max="9730" width="13.5" style="58" customWidth="1"/>
    <col min="9731" max="9731" width="6.1640625" style="58" customWidth="1"/>
    <col min="9732" max="9739" width="10.1640625" style="58"/>
    <col min="9740" max="9740" width="14.83203125" style="58" customWidth="1"/>
    <col min="9741" max="9741" width="10.1640625" style="58"/>
    <col min="9742" max="9742" width="11.6640625" style="58" customWidth="1"/>
    <col min="9743" max="9976" width="10.1640625" style="58"/>
    <col min="9977" max="9977" width="3.1640625" style="58" customWidth="1"/>
    <col min="9978" max="9978" width="3.6640625" style="58" customWidth="1"/>
    <col min="9979" max="9979" width="4.6640625" style="58" customWidth="1"/>
    <col min="9980" max="9980" width="8.1640625" style="58" customWidth="1"/>
    <col min="9981" max="9981" width="4.6640625" style="58" customWidth="1"/>
    <col min="9982" max="9982" width="10.5" style="58" customWidth="1"/>
    <col min="9983" max="9983" width="13.5" style="58" customWidth="1"/>
    <col min="9984" max="9984" width="6.83203125" style="58" customWidth="1"/>
    <col min="9985" max="9985" width="10.5" style="58" customWidth="1"/>
    <col min="9986" max="9986" width="13.5" style="58" customWidth="1"/>
    <col min="9987" max="9987" width="6.1640625" style="58" customWidth="1"/>
    <col min="9988" max="9995" width="10.1640625" style="58"/>
    <col min="9996" max="9996" width="14.83203125" style="58" customWidth="1"/>
    <col min="9997" max="9997" width="10.1640625" style="58"/>
    <col min="9998" max="9998" width="11.6640625" style="58" customWidth="1"/>
    <col min="9999" max="10232" width="10.1640625" style="58"/>
    <col min="10233" max="10233" width="3.1640625" style="58" customWidth="1"/>
    <col min="10234" max="10234" width="3.6640625" style="58" customWidth="1"/>
    <col min="10235" max="10235" width="4.6640625" style="58" customWidth="1"/>
    <col min="10236" max="10236" width="8.1640625" style="58" customWidth="1"/>
    <col min="10237" max="10237" width="4.6640625" style="58" customWidth="1"/>
    <col min="10238" max="10238" width="10.5" style="58" customWidth="1"/>
    <col min="10239" max="10239" width="13.5" style="58" customWidth="1"/>
    <col min="10240" max="10240" width="6.83203125" style="58" customWidth="1"/>
    <col min="10241" max="10241" width="10.5" style="58" customWidth="1"/>
    <col min="10242" max="10242" width="13.5" style="58" customWidth="1"/>
    <col min="10243" max="10243" width="6.1640625" style="58" customWidth="1"/>
    <col min="10244" max="10251" width="10.1640625" style="58"/>
    <col min="10252" max="10252" width="14.83203125" style="58" customWidth="1"/>
    <col min="10253" max="10253" width="10.1640625" style="58"/>
    <col min="10254" max="10254" width="11.6640625" style="58" customWidth="1"/>
    <col min="10255" max="10488" width="10.1640625" style="58"/>
    <col min="10489" max="10489" width="3.1640625" style="58" customWidth="1"/>
    <col min="10490" max="10490" width="3.6640625" style="58" customWidth="1"/>
    <col min="10491" max="10491" width="4.6640625" style="58" customWidth="1"/>
    <col min="10492" max="10492" width="8.1640625" style="58" customWidth="1"/>
    <col min="10493" max="10493" width="4.6640625" style="58" customWidth="1"/>
    <col min="10494" max="10494" width="10.5" style="58" customWidth="1"/>
    <col min="10495" max="10495" width="13.5" style="58" customWidth="1"/>
    <col min="10496" max="10496" width="6.83203125" style="58" customWidth="1"/>
    <col min="10497" max="10497" width="10.5" style="58" customWidth="1"/>
    <col min="10498" max="10498" width="13.5" style="58" customWidth="1"/>
    <col min="10499" max="10499" width="6.1640625" style="58" customWidth="1"/>
    <col min="10500" max="10507" width="10.1640625" style="58"/>
    <col min="10508" max="10508" width="14.83203125" style="58" customWidth="1"/>
    <col min="10509" max="10509" width="10.1640625" style="58"/>
    <col min="10510" max="10510" width="11.6640625" style="58" customWidth="1"/>
    <col min="10511" max="10744" width="10.1640625" style="58"/>
    <col min="10745" max="10745" width="3.1640625" style="58" customWidth="1"/>
    <col min="10746" max="10746" width="3.6640625" style="58" customWidth="1"/>
    <col min="10747" max="10747" width="4.6640625" style="58" customWidth="1"/>
    <col min="10748" max="10748" width="8.1640625" style="58" customWidth="1"/>
    <col min="10749" max="10749" width="4.6640625" style="58" customWidth="1"/>
    <col min="10750" max="10750" width="10.5" style="58" customWidth="1"/>
    <col min="10751" max="10751" width="13.5" style="58" customWidth="1"/>
    <col min="10752" max="10752" width="6.83203125" style="58" customWidth="1"/>
    <col min="10753" max="10753" width="10.5" style="58" customWidth="1"/>
    <col min="10754" max="10754" width="13.5" style="58" customWidth="1"/>
    <col min="10755" max="10755" width="6.1640625" style="58" customWidth="1"/>
    <col min="10756" max="10763" width="10.1640625" style="58"/>
    <col min="10764" max="10764" width="14.83203125" style="58" customWidth="1"/>
    <col min="10765" max="10765" width="10.1640625" style="58"/>
    <col min="10766" max="10766" width="11.6640625" style="58" customWidth="1"/>
    <col min="10767" max="11000" width="10.1640625" style="58"/>
    <col min="11001" max="11001" width="3.1640625" style="58" customWidth="1"/>
    <col min="11002" max="11002" width="3.6640625" style="58" customWidth="1"/>
    <col min="11003" max="11003" width="4.6640625" style="58" customWidth="1"/>
    <col min="11004" max="11004" width="8.1640625" style="58" customWidth="1"/>
    <col min="11005" max="11005" width="4.6640625" style="58" customWidth="1"/>
    <col min="11006" max="11006" width="10.5" style="58" customWidth="1"/>
    <col min="11007" max="11007" width="13.5" style="58" customWidth="1"/>
    <col min="11008" max="11008" width="6.83203125" style="58" customWidth="1"/>
    <col min="11009" max="11009" width="10.5" style="58" customWidth="1"/>
    <col min="11010" max="11010" width="13.5" style="58" customWidth="1"/>
    <col min="11011" max="11011" width="6.1640625" style="58" customWidth="1"/>
    <col min="11012" max="11019" width="10.1640625" style="58"/>
    <col min="11020" max="11020" width="14.83203125" style="58" customWidth="1"/>
    <col min="11021" max="11021" width="10.1640625" style="58"/>
    <col min="11022" max="11022" width="11.6640625" style="58" customWidth="1"/>
    <col min="11023" max="11256" width="10.1640625" style="58"/>
    <col min="11257" max="11257" width="3.1640625" style="58" customWidth="1"/>
    <col min="11258" max="11258" width="3.6640625" style="58" customWidth="1"/>
    <col min="11259" max="11259" width="4.6640625" style="58" customWidth="1"/>
    <col min="11260" max="11260" width="8.1640625" style="58" customWidth="1"/>
    <col min="11261" max="11261" width="4.6640625" style="58" customWidth="1"/>
    <col min="11262" max="11262" width="10.5" style="58" customWidth="1"/>
    <col min="11263" max="11263" width="13.5" style="58" customWidth="1"/>
    <col min="11264" max="11264" width="6.83203125" style="58" customWidth="1"/>
    <col min="11265" max="11265" width="10.5" style="58" customWidth="1"/>
    <col min="11266" max="11266" width="13.5" style="58" customWidth="1"/>
    <col min="11267" max="11267" width="6.1640625" style="58" customWidth="1"/>
    <col min="11268" max="11275" width="10.1640625" style="58"/>
    <col min="11276" max="11276" width="14.83203125" style="58" customWidth="1"/>
    <col min="11277" max="11277" width="10.1640625" style="58"/>
    <col min="11278" max="11278" width="11.6640625" style="58" customWidth="1"/>
    <col min="11279" max="11512" width="10.1640625" style="58"/>
    <col min="11513" max="11513" width="3.1640625" style="58" customWidth="1"/>
    <col min="11514" max="11514" width="3.6640625" style="58" customWidth="1"/>
    <col min="11515" max="11515" width="4.6640625" style="58" customWidth="1"/>
    <col min="11516" max="11516" width="8.1640625" style="58" customWidth="1"/>
    <col min="11517" max="11517" width="4.6640625" style="58" customWidth="1"/>
    <col min="11518" max="11518" width="10.5" style="58" customWidth="1"/>
    <col min="11519" max="11519" width="13.5" style="58" customWidth="1"/>
    <col min="11520" max="11520" width="6.83203125" style="58" customWidth="1"/>
    <col min="11521" max="11521" width="10.5" style="58" customWidth="1"/>
    <col min="11522" max="11522" width="13.5" style="58" customWidth="1"/>
    <col min="11523" max="11523" width="6.1640625" style="58" customWidth="1"/>
    <col min="11524" max="11531" width="10.1640625" style="58"/>
    <col min="11532" max="11532" width="14.83203125" style="58" customWidth="1"/>
    <col min="11533" max="11533" width="10.1640625" style="58"/>
    <col min="11534" max="11534" width="11.6640625" style="58" customWidth="1"/>
    <col min="11535" max="11768" width="10.1640625" style="58"/>
    <col min="11769" max="11769" width="3.1640625" style="58" customWidth="1"/>
    <col min="11770" max="11770" width="3.6640625" style="58" customWidth="1"/>
    <col min="11771" max="11771" width="4.6640625" style="58" customWidth="1"/>
    <col min="11772" max="11772" width="8.1640625" style="58" customWidth="1"/>
    <col min="11773" max="11773" width="4.6640625" style="58" customWidth="1"/>
    <col min="11774" max="11774" width="10.5" style="58" customWidth="1"/>
    <col min="11775" max="11775" width="13.5" style="58" customWidth="1"/>
    <col min="11776" max="11776" width="6.83203125" style="58" customWidth="1"/>
    <col min="11777" max="11777" width="10.5" style="58" customWidth="1"/>
    <col min="11778" max="11778" width="13.5" style="58" customWidth="1"/>
    <col min="11779" max="11779" width="6.1640625" style="58" customWidth="1"/>
    <col min="11780" max="11787" width="10.1640625" style="58"/>
    <col min="11788" max="11788" width="14.83203125" style="58" customWidth="1"/>
    <col min="11789" max="11789" width="10.1640625" style="58"/>
    <col min="11790" max="11790" width="11.6640625" style="58" customWidth="1"/>
    <col min="11791" max="12024" width="10.1640625" style="58"/>
    <col min="12025" max="12025" width="3.1640625" style="58" customWidth="1"/>
    <col min="12026" max="12026" width="3.6640625" style="58" customWidth="1"/>
    <col min="12027" max="12027" width="4.6640625" style="58" customWidth="1"/>
    <col min="12028" max="12028" width="8.1640625" style="58" customWidth="1"/>
    <col min="12029" max="12029" width="4.6640625" style="58" customWidth="1"/>
    <col min="12030" max="12030" width="10.5" style="58" customWidth="1"/>
    <col min="12031" max="12031" width="13.5" style="58" customWidth="1"/>
    <col min="12032" max="12032" width="6.83203125" style="58" customWidth="1"/>
    <col min="12033" max="12033" width="10.5" style="58" customWidth="1"/>
    <col min="12034" max="12034" width="13.5" style="58" customWidth="1"/>
    <col min="12035" max="12035" width="6.1640625" style="58" customWidth="1"/>
    <col min="12036" max="12043" width="10.1640625" style="58"/>
    <col min="12044" max="12044" width="14.83203125" style="58" customWidth="1"/>
    <col min="12045" max="12045" width="10.1640625" style="58"/>
    <col min="12046" max="12046" width="11.6640625" style="58" customWidth="1"/>
    <col min="12047" max="12280" width="10.1640625" style="58"/>
    <col min="12281" max="12281" width="3.1640625" style="58" customWidth="1"/>
    <col min="12282" max="12282" width="3.6640625" style="58" customWidth="1"/>
    <col min="12283" max="12283" width="4.6640625" style="58" customWidth="1"/>
    <col min="12284" max="12284" width="8.1640625" style="58" customWidth="1"/>
    <col min="12285" max="12285" width="4.6640625" style="58" customWidth="1"/>
    <col min="12286" max="12286" width="10.5" style="58" customWidth="1"/>
    <col min="12287" max="12287" width="13.5" style="58" customWidth="1"/>
    <col min="12288" max="12288" width="6.83203125" style="58" customWidth="1"/>
    <col min="12289" max="12289" width="10.5" style="58" customWidth="1"/>
    <col min="12290" max="12290" width="13.5" style="58" customWidth="1"/>
    <col min="12291" max="12291" width="6.1640625" style="58" customWidth="1"/>
    <col min="12292" max="12299" width="10.1640625" style="58"/>
    <col min="12300" max="12300" width="14.83203125" style="58" customWidth="1"/>
    <col min="12301" max="12301" width="10.1640625" style="58"/>
    <col min="12302" max="12302" width="11.6640625" style="58" customWidth="1"/>
    <col min="12303" max="12536" width="10.1640625" style="58"/>
    <col min="12537" max="12537" width="3.1640625" style="58" customWidth="1"/>
    <col min="12538" max="12538" width="3.6640625" style="58" customWidth="1"/>
    <col min="12539" max="12539" width="4.6640625" style="58" customWidth="1"/>
    <col min="12540" max="12540" width="8.1640625" style="58" customWidth="1"/>
    <col min="12541" max="12541" width="4.6640625" style="58" customWidth="1"/>
    <col min="12542" max="12542" width="10.5" style="58" customWidth="1"/>
    <col min="12543" max="12543" width="13.5" style="58" customWidth="1"/>
    <col min="12544" max="12544" width="6.83203125" style="58" customWidth="1"/>
    <col min="12545" max="12545" width="10.5" style="58" customWidth="1"/>
    <col min="12546" max="12546" width="13.5" style="58" customWidth="1"/>
    <col min="12547" max="12547" width="6.1640625" style="58" customWidth="1"/>
    <col min="12548" max="12555" width="10.1640625" style="58"/>
    <col min="12556" max="12556" width="14.83203125" style="58" customWidth="1"/>
    <col min="12557" max="12557" width="10.1640625" style="58"/>
    <col min="12558" max="12558" width="11.6640625" style="58" customWidth="1"/>
    <col min="12559" max="12792" width="10.1640625" style="58"/>
    <col min="12793" max="12793" width="3.1640625" style="58" customWidth="1"/>
    <col min="12794" max="12794" width="3.6640625" style="58" customWidth="1"/>
    <col min="12795" max="12795" width="4.6640625" style="58" customWidth="1"/>
    <col min="12796" max="12796" width="8.1640625" style="58" customWidth="1"/>
    <col min="12797" max="12797" width="4.6640625" style="58" customWidth="1"/>
    <col min="12798" max="12798" width="10.5" style="58" customWidth="1"/>
    <col min="12799" max="12799" width="13.5" style="58" customWidth="1"/>
    <col min="12800" max="12800" width="6.83203125" style="58" customWidth="1"/>
    <col min="12801" max="12801" width="10.5" style="58" customWidth="1"/>
    <col min="12802" max="12802" width="13.5" style="58" customWidth="1"/>
    <col min="12803" max="12803" width="6.1640625" style="58" customWidth="1"/>
    <col min="12804" max="12811" width="10.1640625" style="58"/>
    <col min="12812" max="12812" width="14.83203125" style="58" customWidth="1"/>
    <col min="12813" max="12813" width="10.1640625" style="58"/>
    <col min="12814" max="12814" width="11.6640625" style="58" customWidth="1"/>
    <col min="12815" max="13048" width="10.1640625" style="58"/>
    <col min="13049" max="13049" width="3.1640625" style="58" customWidth="1"/>
    <col min="13050" max="13050" width="3.6640625" style="58" customWidth="1"/>
    <col min="13051" max="13051" width="4.6640625" style="58" customWidth="1"/>
    <col min="13052" max="13052" width="8.1640625" style="58" customWidth="1"/>
    <col min="13053" max="13053" width="4.6640625" style="58" customWidth="1"/>
    <col min="13054" max="13054" width="10.5" style="58" customWidth="1"/>
    <col min="13055" max="13055" width="13.5" style="58" customWidth="1"/>
    <col min="13056" max="13056" width="6.83203125" style="58" customWidth="1"/>
    <col min="13057" max="13057" width="10.5" style="58" customWidth="1"/>
    <col min="13058" max="13058" width="13.5" style="58" customWidth="1"/>
    <col min="13059" max="13059" width="6.1640625" style="58" customWidth="1"/>
    <col min="13060" max="13067" width="10.1640625" style="58"/>
    <col min="13068" max="13068" width="14.83203125" style="58" customWidth="1"/>
    <col min="13069" max="13069" width="10.1640625" style="58"/>
    <col min="13070" max="13070" width="11.6640625" style="58" customWidth="1"/>
    <col min="13071" max="13304" width="10.1640625" style="58"/>
    <col min="13305" max="13305" width="3.1640625" style="58" customWidth="1"/>
    <col min="13306" max="13306" width="3.6640625" style="58" customWidth="1"/>
    <col min="13307" max="13307" width="4.6640625" style="58" customWidth="1"/>
    <col min="13308" max="13308" width="8.1640625" style="58" customWidth="1"/>
    <col min="13309" max="13309" width="4.6640625" style="58" customWidth="1"/>
    <col min="13310" max="13310" width="10.5" style="58" customWidth="1"/>
    <col min="13311" max="13311" width="13.5" style="58" customWidth="1"/>
    <col min="13312" max="13312" width="6.83203125" style="58" customWidth="1"/>
    <col min="13313" max="13313" width="10.5" style="58" customWidth="1"/>
    <col min="13314" max="13314" width="13.5" style="58" customWidth="1"/>
    <col min="13315" max="13315" width="6.1640625" style="58" customWidth="1"/>
    <col min="13316" max="13323" width="10.1640625" style="58"/>
    <col min="13324" max="13324" width="14.83203125" style="58" customWidth="1"/>
    <col min="13325" max="13325" width="10.1640625" style="58"/>
    <col min="13326" max="13326" width="11.6640625" style="58" customWidth="1"/>
    <col min="13327" max="13560" width="10.1640625" style="58"/>
    <col min="13561" max="13561" width="3.1640625" style="58" customWidth="1"/>
    <col min="13562" max="13562" width="3.6640625" style="58" customWidth="1"/>
    <col min="13563" max="13563" width="4.6640625" style="58" customWidth="1"/>
    <col min="13564" max="13564" width="8.1640625" style="58" customWidth="1"/>
    <col min="13565" max="13565" width="4.6640625" style="58" customWidth="1"/>
    <col min="13566" max="13566" width="10.5" style="58" customWidth="1"/>
    <col min="13567" max="13567" width="13.5" style="58" customWidth="1"/>
    <col min="13568" max="13568" width="6.83203125" style="58" customWidth="1"/>
    <col min="13569" max="13569" width="10.5" style="58" customWidth="1"/>
    <col min="13570" max="13570" width="13.5" style="58" customWidth="1"/>
    <col min="13571" max="13571" width="6.1640625" style="58" customWidth="1"/>
    <col min="13572" max="13579" width="10.1640625" style="58"/>
    <col min="13580" max="13580" width="14.83203125" style="58" customWidth="1"/>
    <col min="13581" max="13581" width="10.1640625" style="58"/>
    <col min="13582" max="13582" width="11.6640625" style="58" customWidth="1"/>
    <col min="13583" max="13816" width="10.1640625" style="58"/>
    <col min="13817" max="13817" width="3.1640625" style="58" customWidth="1"/>
    <col min="13818" max="13818" width="3.6640625" style="58" customWidth="1"/>
    <col min="13819" max="13819" width="4.6640625" style="58" customWidth="1"/>
    <col min="13820" max="13820" width="8.1640625" style="58" customWidth="1"/>
    <col min="13821" max="13821" width="4.6640625" style="58" customWidth="1"/>
    <col min="13822" max="13822" width="10.5" style="58" customWidth="1"/>
    <col min="13823" max="13823" width="13.5" style="58" customWidth="1"/>
    <col min="13824" max="13824" width="6.83203125" style="58" customWidth="1"/>
    <col min="13825" max="13825" width="10.5" style="58" customWidth="1"/>
    <col min="13826" max="13826" width="13.5" style="58" customWidth="1"/>
    <col min="13827" max="13827" width="6.1640625" style="58" customWidth="1"/>
    <col min="13828" max="13835" width="10.1640625" style="58"/>
    <col min="13836" max="13836" width="14.83203125" style="58" customWidth="1"/>
    <col min="13837" max="13837" width="10.1640625" style="58"/>
    <col min="13838" max="13838" width="11.6640625" style="58" customWidth="1"/>
    <col min="13839" max="14072" width="10.1640625" style="58"/>
    <col min="14073" max="14073" width="3.1640625" style="58" customWidth="1"/>
    <col min="14074" max="14074" width="3.6640625" style="58" customWidth="1"/>
    <col min="14075" max="14075" width="4.6640625" style="58" customWidth="1"/>
    <col min="14076" max="14076" width="8.1640625" style="58" customWidth="1"/>
    <col min="14077" max="14077" width="4.6640625" style="58" customWidth="1"/>
    <col min="14078" max="14078" width="10.5" style="58" customWidth="1"/>
    <col min="14079" max="14079" width="13.5" style="58" customWidth="1"/>
    <col min="14080" max="14080" width="6.83203125" style="58" customWidth="1"/>
    <col min="14081" max="14081" width="10.5" style="58" customWidth="1"/>
    <col min="14082" max="14082" width="13.5" style="58" customWidth="1"/>
    <col min="14083" max="14083" width="6.1640625" style="58" customWidth="1"/>
    <col min="14084" max="14091" width="10.1640625" style="58"/>
    <col min="14092" max="14092" width="14.83203125" style="58" customWidth="1"/>
    <col min="14093" max="14093" width="10.1640625" style="58"/>
    <col min="14094" max="14094" width="11.6640625" style="58" customWidth="1"/>
    <col min="14095" max="14328" width="10.1640625" style="58"/>
    <col min="14329" max="14329" width="3.1640625" style="58" customWidth="1"/>
    <col min="14330" max="14330" width="3.6640625" style="58" customWidth="1"/>
    <col min="14331" max="14331" width="4.6640625" style="58" customWidth="1"/>
    <col min="14332" max="14332" width="8.1640625" style="58" customWidth="1"/>
    <col min="14333" max="14333" width="4.6640625" style="58" customWidth="1"/>
    <col min="14334" max="14334" width="10.5" style="58" customWidth="1"/>
    <col min="14335" max="14335" width="13.5" style="58" customWidth="1"/>
    <col min="14336" max="14336" width="6.83203125" style="58" customWidth="1"/>
    <col min="14337" max="14337" width="10.5" style="58" customWidth="1"/>
    <col min="14338" max="14338" width="13.5" style="58" customWidth="1"/>
    <col min="14339" max="14339" width="6.1640625" style="58" customWidth="1"/>
    <col min="14340" max="14347" width="10.1640625" style="58"/>
    <col min="14348" max="14348" width="14.83203125" style="58" customWidth="1"/>
    <col min="14349" max="14349" width="10.1640625" style="58"/>
    <col min="14350" max="14350" width="11.6640625" style="58" customWidth="1"/>
    <col min="14351" max="14584" width="10.1640625" style="58"/>
    <col min="14585" max="14585" width="3.1640625" style="58" customWidth="1"/>
    <col min="14586" max="14586" width="3.6640625" style="58" customWidth="1"/>
    <col min="14587" max="14587" width="4.6640625" style="58" customWidth="1"/>
    <col min="14588" max="14588" width="8.1640625" style="58" customWidth="1"/>
    <col min="14589" max="14589" width="4.6640625" style="58" customWidth="1"/>
    <col min="14590" max="14590" width="10.5" style="58" customWidth="1"/>
    <col min="14591" max="14591" width="13.5" style="58" customWidth="1"/>
    <col min="14592" max="14592" width="6.83203125" style="58" customWidth="1"/>
    <col min="14593" max="14593" width="10.5" style="58" customWidth="1"/>
    <col min="14594" max="14594" width="13.5" style="58" customWidth="1"/>
    <col min="14595" max="14595" width="6.1640625" style="58" customWidth="1"/>
    <col min="14596" max="14603" width="10.1640625" style="58"/>
    <col min="14604" max="14604" width="14.83203125" style="58" customWidth="1"/>
    <col min="14605" max="14605" width="10.1640625" style="58"/>
    <col min="14606" max="14606" width="11.6640625" style="58" customWidth="1"/>
    <col min="14607" max="14840" width="10.1640625" style="58"/>
    <col min="14841" max="14841" width="3.1640625" style="58" customWidth="1"/>
    <col min="14842" max="14842" width="3.6640625" style="58" customWidth="1"/>
    <col min="14843" max="14843" width="4.6640625" style="58" customWidth="1"/>
    <col min="14844" max="14844" width="8.1640625" style="58" customWidth="1"/>
    <col min="14845" max="14845" width="4.6640625" style="58" customWidth="1"/>
    <col min="14846" max="14846" width="10.5" style="58" customWidth="1"/>
    <col min="14847" max="14847" width="13.5" style="58" customWidth="1"/>
    <col min="14848" max="14848" width="6.83203125" style="58" customWidth="1"/>
    <col min="14849" max="14849" width="10.5" style="58" customWidth="1"/>
    <col min="14850" max="14850" width="13.5" style="58" customWidth="1"/>
    <col min="14851" max="14851" width="6.1640625" style="58" customWidth="1"/>
    <col min="14852" max="14859" width="10.1640625" style="58"/>
    <col min="14860" max="14860" width="14.83203125" style="58" customWidth="1"/>
    <col min="14861" max="14861" width="10.1640625" style="58"/>
    <col min="14862" max="14862" width="11.6640625" style="58" customWidth="1"/>
    <col min="14863" max="15096" width="10.1640625" style="58"/>
    <col min="15097" max="15097" width="3.1640625" style="58" customWidth="1"/>
    <col min="15098" max="15098" width="3.6640625" style="58" customWidth="1"/>
    <col min="15099" max="15099" width="4.6640625" style="58" customWidth="1"/>
    <col min="15100" max="15100" width="8.1640625" style="58" customWidth="1"/>
    <col min="15101" max="15101" width="4.6640625" style="58" customWidth="1"/>
    <col min="15102" max="15102" width="10.5" style="58" customWidth="1"/>
    <col min="15103" max="15103" width="13.5" style="58" customWidth="1"/>
    <col min="15104" max="15104" width="6.83203125" style="58" customWidth="1"/>
    <col min="15105" max="15105" width="10.5" style="58" customWidth="1"/>
    <col min="15106" max="15106" width="13.5" style="58" customWidth="1"/>
    <col min="15107" max="15107" width="6.1640625" style="58" customWidth="1"/>
    <col min="15108" max="15115" width="10.1640625" style="58"/>
    <col min="15116" max="15116" width="14.83203125" style="58" customWidth="1"/>
    <col min="15117" max="15117" width="10.1640625" style="58"/>
    <col min="15118" max="15118" width="11.6640625" style="58" customWidth="1"/>
    <col min="15119" max="15352" width="10.1640625" style="58"/>
    <col min="15353" max="15353" width="3.1640625" style="58" customWidth="1"/>
    <col min="15354" max="15354" width="3.6640625" style="58" customWidth="1"/>
    <col min="15355" max="15355" width="4.6640625" style="58" customWidth="1"/>
    <col min="15356" max="15356" width="8.1640625" style="58" customWidth="1"/>
    <col min="15357" max="15357" width="4.6640625" style="58" customWidth="1"/>
    <col min="15358" max="15358" width="10.5" style="58" customWidth="1"/>
    <col min="15359" max="15359" width="13.5" style="58" customWidth="1"/>
    <col min="15360" max="15360" width="6.83203125" style="58" customWidth="1"/>
    <col min="15361" max="15361" width="10.5" style="58" customWidth="1"/>
    <col min="15362" max="15362" width="13.5" style="58" customWidth="1"/>
    <col min="15363" max="15363" width="6.1640625" style="58" customWidth="1"/>
    <col min="15364" max="15371" width="10.1640625" style="58"/>
    <col min="15372" max="15372" width="14.83203125" style="58" customWidth="1"/>
    <col min="15373" max="15373" width="10.1640625" style="58"/>
    <col min="15374" max="15374" width="11.6640625" style="58" customWidth="1"/>
    <col min="15375" max="15608" width="10.1640625" style="58"/>
    <col min="15609" max="15609" width="3.1640625" style="58" customWidth="1"/>
    <col min="15610" max="15610" width="3.6640625" style="58" customWidth="1"/>
    <col min="15611" max="15611" width="4.6640625" style="58" customWidth="1"/>
    <col min="15612" max="15612" width="8.1640625" style="58" customWidth="1"/>
    <col min="15613" max="15613" width="4.6640625" style="58" customWidth="1"/>
    <col min="15614" max="15614" width="10.5" style="58" customWidth="1"/>
    <col min="15615" max="15615" width="13.5" style="58" customWidth="1"/>
    <col min="15616" max="15616" width="6.83203125" style="58" customWidth="1"/>
    <col min="15617" max="15617" width="10.5" style="58" customWidth="1"/>
    <col min="15618" max="15618" width="13.5" style="58" customWidth="1"/>
    <col min="15619" max="15619" width="6.1640625" style="58" customWidth="1"/>
    <col min="15620" max="15627" width="10.1640625" style="58"/>
    <col min="15628" max="15628" width="14.83203125" style="58" customWidth="1"/>
    <col min="15629" max="15629" width="10.1640625" style="58"/>
    <col min="15630" max="15630" width="11.6640625" style="58" customWidth="1"/>
    <col min="15631" max="15864" width="10.1640625" style="58"/>
    <col min="15865" max="15865" width="3.1640625" style="58" customWidth="1"/>
    <col min="15866" max="15866" width="3.6640625" style="58" customWidth="1"/>
    <col min="15867" max="15867" width="4.6640625" style="58" customWidth="1"/>
    <col min="15868" max="15868" width="8.1640625" style="58" customWidth="1"/>
    <col min="15869" max="15869" width="4.6640625" style="58" customWidth="1"/>
    <col min="15870" max="15870" width="10.5" style="58" customWidth="1"/>
    <col min="15871" max="15871" width="13.5" style="58" customWidth="1"/>
    <col min="15872" max="15872" width="6.83203125" style="58" customWidth="1"/>
    <col min="15873" max="15873" width="10.5" style="58" customWidth="1"/>
    <col min="15874" max="15874" width="13.5" style="58" customWidth="1"/>
    <col min="15875" max="15875" width="6.1640625" style="58" customWidth="1"/>
    <col min="15876" max="15883" width="10.1640625" style="58"/>
    <col min="15884" max="15884" width="14.83203125" style="58" customWidth="1"/>
    <col min="15885" max="15885" width="10.1640625" style="58"/>
    <col min="15886" max="15886" width="11.6640625" style="58" customWidth="1"/>
    <col min="15887" max="16120" width="10.1640625" style="58"/>
    <col min="16121" max="16121" width="3.1640625" style="58" customWidth="1"/>
    <col min="16122" max="16122" width="3.6640625" style="58" customWidth="1"/>
    <col min="16123" max="16123" width="4.6640625" style="58" customWidth="1"/>
    <col min="16124" max="16124" width="8.1640625" style="58" customWidth="1"/>
    <col min="16125" max="16125" width="4.6640625" style="58" customWidth="1"/>
    <col min="16126" max="16126" width="10.5" style="58" customWidth="1"/>
    <col min="16127" max="16127" width="13.5" style="58" customWidth="1"/>
    <col min="16128" max="16128" width="6.83203125" style="58" customWidth="1"/>
    <col min="16129" max="16129" width="10.5" style="58" customWidth="1"/>
    <col min="16130" max="16130" width="13.5" style="58" customWidth="1"/>
    <col min="16131" max="16131" width="6.1640625" style="58" customWidth="1"/>
    <col min="16132" max="16139" width="10.1640625" style="58"/>
    <col min="16140" max="16140" width="14.83203125" style="58" customWidth="1"/>
    <col min="16141" max="16141" width="10.1640625" style="58"/>
    <col min="16142" max="16142" width="11.6640625" style="58" customWidth="1"/>
    <col min="16143" max="16384" width="10.1640625" style="58"/>
  </cols>
  <sheetData>
    <row r="1" spans="2:24" ht="21" customHeight="1">
      <c r="B1" s="340" t="s">
        <v>1639</v>
      </c>
      <c r="C1" s="340"/>
      <c r="D1" s="340"/>
      <c r="E1" s="340"/>
      <c r="F1" s="340"/>
      <c r="G1" s="340"/>
      <c r="H1" s="340"/>
      <c r="I1" s="328" t="s">
        <v>1638</v>
      </c>
      <c r="J1" s="328"/>
      <c r="K1" s="328"/>
      <c r="L1" s="327" t="s">
        <v>1637</v>
      </c>
      <c r="M1" s="326" t="s">
        <v>1636</v>
      </c>
      <c r="N1" s="325"/>
    </row>
    <row r="2" spans="2:24" ht="15" customHeight="1">
      <c r="C2" s="108"/>
      <c r="D2" s="108"/>
      <c r="E2" s="108"/>
      <c r="F2" s="108"/>
      <c r="G2" s="341" t="s">
        <v>1</v>
      </c>
      <c r="H2" s="342"/>
      <c r="I2" s="343"/>
      <c r="J2" s="344" t="s">
        <v>1191</v>
      </c>
      <c r="K2" s="345"/>
      <c r="L2" s="346"/>
      <c r="N2" s="168"/>
    </row>
    <row r="3" spans="2:24" ht="28.25" customHeight="1">
      <c r="B3" s="347" t="s">
        <v>1635</v>
      </c>
      <c r="C3" s="349" t="s">
        <v>3</v>
      </c>
      <c r="D3" s="421"/>
      <c r="E3" s="350"/>
      <c r="F3" s="353" t="s">
        <v>174</v>
      </c>
      <c r="G3" s="110" t="s">
        <v>6</v>
      </c>
      <c r="H3" s="192" t="s">
        <v>7</v>
      </c>
      <c r="I3" s="222" t="s">
        <v>8</v>
      </c>
      <c r="J3" s="112" t="s">
        <v>6</v>
      </c>
      <c r="K3" s="193" t="s">
        <v>7</v>
      </c>
      <c r="L3" s="222" t="s">
        <v>8</v>
      </c>
      <c r="M3" s="324"/>
      <c r="N3" s="170"/>
      <c r="Q3" s="335" t="s">
        <v>10</v>
      </c>
      <c r="R3" s="336"/>
      <c r="S3" s="59" t="s">
        <v>8</v>
      </c>
      <c r="T3" s="335" t="s">
        <v>12</v>
      </c>
      <c r="U3" s="336"/>
    </row>
    <row r="4" spans="2:24" ht="15" customHeight="1">
      <c r="B4" s="348"/>
      <c r="C4" s="351"/>
      <c r="D4" s="422"/>
      <c r="E4" s="352"/>
      <c r="F4" s="354"/>
      <c r="G4" s="115" t="s">
        <v>13</v>
      </c>
      <c r="H4" s="115" t="s">
        <v>14</v>
      </c>
      <c r="I4" s="115"/>
      <c r="J4" s="221" t="s">
        <v>13</v>
      </c>
      <c r="K4" s="115" t="s">
        <v>14</v>
      </c>
      <c r="L4" s="115"/>
      <c r="M4" s="208"/>
      <c r="N4" s="170"/>
      <c r="Q4" s="337" t="s">
        <v>14</v>
      </c>
      <c r="R4" s="338"/>
      <c r="S4" s="60"/>
      <c r="T4" s="337" t="s">
        <v>13</v>
      </c>
      <c r="U4" s="338"/>
    </row>
    <row r="5" spans="2:24" ht="15" customHeight="1">
      <c r="B5" s="122">
        <v>1</v>
      </c>
      <c r="C5" s="126">
        <v>1</v>
      </c>
      <c r="D5" s="423">
        <f>LOOKUP(E5,$W$5:$W$38,$X$5:$X$38)</f>
        <v>24</v>
      </c>
      <c r="E5" s="94" t="s">
        <v>15</v>
      </c>
      <c r="F5" s="218" t="s">
        <v>180</v>
      </c>
      <c r="G5" s="96">
        <v>0.13</v>
      </c>
      <c r="H5" s="80">
        <f t="shared" ref="H5:H68" si="0">(G5-1000/(365*24))*(8+0.4*16)*365/1000</f>
        <v>8.3280000000000062E-2</v>
      </c>
      <c r="I5" s="75" t="str">
        <f t="shared" ref="I5:I68" si="1">LOOKUP(H5,$R$21:$R$31,$S$21:$S$31)</f>
        <v>ＡＡ</v>
      </c>
      <c r="J5" s="64">
        <v>0.11</v>
      </c>
      <c r="K5" s="80">
        <f t="shared" ref="K5:K68" si="2">(J5-1000/(365*24))*(8+0.4*16)*365/1000</f>
        <v>-2.1839999999999964E-2</v>
      </c>
      <c r="L5" s="303" t="str">
        <f t="shared" ref="L5:L68" si="3">LOOKUP(K5,$R$21:$R$31,$S$21:$S$31)</f>
        <v>ＡＡ</v>
      </c>
      <c r="M5" s="208"/>
      <c r="N5" s="109"/>
      <c r="Q5" s="339" t="s">
        <v>463</v>
      </c>
      <c r="R5" s="339"/>
      <c r="S5" s="319" t="s">
        <v>464</v>
      </c>
      <c r="T5" s="339" t="s">
        <v>465</v>
      </c>
      <c r="U5" s="339"/>
      <c r="W5" s="58" t="s">
        <v>99</v>
      </c>
      <c r="X5" s="58">
        <v>33</v>
      </c>
    </row>
    <row r="6" spans="2:24" ht="15" customHeight="1">
      <c r="B6" s="122">
        <v>2</v>
      </c>
      <c r="C6" s="219">
        <v>1</v>
      </c>
      <c r="D6" s="423">
        <f t="shared" ref="D6:D69" si="4">LOOKUP(E6,$W$5:$W$38,$X$5:$X$38)</f>
        <v>21</v>
      </c>
      <c r="E6" s="220" t="s">
        <v>17</v>
      </c>
      <c r="F6" s="218" t="s">
        <v>180</v>
      </c>
      <c r="G6" s="64">
        <v>0.15</v>
      </c>
      <c r="H6" s="80">
        <f t="shared" si="0"/>
        <v>0.18840000000000001</v>
      </c>
      <c r="I6" s="75" t="str">
        <f t="shared" si="1"/>
        <v>ＡＡ</v>
      </c>
      <c r="J6" s="64">
        <v>0.22</v>
      </c>
      <c r="K6" s="80">
        <f t="shared" si="2"/>
        <v>0.55632000000000004</v>
      </c>
      <c r="L6" s="303" t="str">
        <f t="shared" si="3"/>
        <v>Ａ</v>
      </c>
      <c r="M6" s="208"/>
      <c r="N6" s="168"/>
      <c r="O6" s="170"/>
      <c r="Q6" s="333" t="s">
        <v>466</v>
      </c>
      <c r="R6" s="334"/>
      <c r="S6" s="323" t="s">
        <v>19</v>
      </c>
      <c r="T6" s="333" t="s">
        <v>468</v>
      </c>
      <c r="U6" s="334"/>
      <c r="W6" s="58" t="s">
        <v>84</v>
      </c>
      <c r="X6" s="58">
        <f>X5-1</f>
        <v>32</v>
      </c>
    </row>
    <row r="7" spans="2:24" ht="15" customHeight="1">
      <c r="B7" s="122">
        <v>2</v>
      </c>
      <c r="C7" s="219">
        <v>1</v>
      </c>
      <c r="D7" s="423">
        <f t="shared" si="4"/>
        <v>20</v>
      </c>
      <c r="E7" s="220" t="s">
        <v>21</v>
      </c>
      <c r="F7" s="218" t="s">
        <v>180</v>
      </c>
      <c r="G7" s="64">
        <v>0.11</v>
      </c>
      <c r="H7" s="80">
        <f t="shared" si="0"/>
        <v>-2.1839999999999964E-2</v>
      </c>
      <c r="I7" s="75" t="str">
        <f t="shared" si="1"/>
        <v>ＡＡ</v>
      </c>
      <c r="J7" s="64">
        <v>0.18</v>
      </c>
      <c r="K7" s="80">
        <f t="shared" si="2"/>
        <v>0.34608000000000005</v>
      </c>
      <c r="L7" s="303" t="str">
        <f t="shared" si="3"/>
        <v>Ａ</v>
      </c>
      <c r="M7" s="208"/>
      <c r="N7" s="170"/>
      <c r="O7" s="170"/>
      <c r="Q7" s="329" t="s">
        <v>22</v>
      </c>
      <c r="R7" s="330"/>
      <c r="S7" s="322" t="s">
        <v>23</v>
      </c>
      <c r="T7" s="329" t="s">
        <v>24</v>
      </c>
      <c r="U7" s="330"/>
      <c r="W7" s="58" t="s">
        <v>90</v>
      </c>
      <c r="X7" s="58">
        <f t="shared" ref="X7:X38" si="5">X6-1</f>
        <v>31</v>
      </c>
    </row>
    <row r="8" spans="2:24" ht="15" customHeight="1">
      <c r="B8" s="122">
        <v>2</v>
      </c>
      <c r="C8" s="219">
        <v>1</v>
      </c>
      <c r="D8" s="423">
        <f t="shared" si="4"/>
        <v>19</v>
      </c>
      <c r="E8" s="220" t="s">
        <v>25</v>
      </c>
      <c r="F8" s="218" t="s">
        <v>180</v>
      </c>
      <c r="G8" s="64">
        <v>0.12</v>
      </c>
      <c r="H8" s="80">
        <f t="shared" si="0"/>
        <v>3.0720000000000011E-2</v>
      </c>
      <c r="I8" s="75" t="str">
        <f t="shared" si="1"/>
        <v>ＡＡ</v>
      </c>
      <c r="J8" s="64">
        <v>0.13</v>
      </c>
      <c r="K8" s="80">
        <f t="shared" si="2"/>
        <v>8.3280000000000062E-2</v>
      </c>
      <c r="L8" s="303" t="str">
        <f t="shared" si="3"/>
        <v>ＡＡ</v>
      </c>
      <c r="M8" s="208"/>
      <c r="N8" s="170"/>
      <c r="O8" s="170"/>
      <c r="Q8" s="329" t="s">
        <v>26</v>
      </c>
      <c r="R8" s="330"/>
      <c r="S8" s="322" t="s">
        <v>27</v>
      </c>
      <c r="T8" s="329" t="s">
        <v>28</v>
      </c>
      <c r="U8" s="330"/>
      <c r="W8" s="58" t="s">
        <v>91</v>
      </c>
      <c r="X8" s="58">
        <f t="shared" si="5"/>
        <v>30</v>
      </c>
    </row>
    <row r="9" spans="2:24" ht="15" customHeight="1">
      <c r="B9" s="122">
        <v>2</v>
      </c>
      <c r="C9" s="219">
        <v>1</v>
      </c>
      <c r="D9" s="423">
        <f t="shared" si="4"/>
        <v>18</v>
      </c>
      <c r="E9" s="220" t="s">
        <v>29</v>
      </c>
      <c r="F9" s="218" t="s">
        <v>180</v>
      </c>
      <c r="G9" s="64">
        <v>0.16</v>
      </c>
      <c r="H9" s="80">
        <f t="shared" si="0"/>
        <v>0.24096000000000006</v>
      </c>
      <c r="I9" s="75" t="str">
        <f t="shared" si="1"/>
        <v>Ａ</v>
      </c>
      <c r="J9" s="64">
        <v>0.16</v>
      </c>
      <c r="K9" s="80">
        <f t="shared" si="2"/>
        <v>0.24096000000000006</v>
      </c>
      <c r="L9" s="303" t="str">
        <f t="shared" si="3"/>
        <v>Ａ</v>
      </c>
      <c r="M9" s="208"/>
      <c r="N9" s="170"/>
      <c r="O9" s="170"/>
      <c r="Q9" s="329" t="s">
        <v>30</v>
      </c>
      <c r="R9" s="330"/>
      <c r="S9" s="322" t="s">
        <v>31</v>
      </c>
      <c r="T9" s="329" t="s">
        <v>32</v>
      </c>
      <c r="U9" s="330"/>
      <c r="W9" s="58" t="s">
        <v>92</v>
      </c>
      <c r="X9" s="58">
        <f t="shared" si="5"/>
        <v>29</v>
      </c>
    </row>
    <row r="10" spans="2:24" ht="15" customHeight="1">
      <c r="B10" s="122">
        <v>3</v>
      </c>
      <c r="C10" s="219">
        <v>1</v>
      </c>
      <c r="D10" s="423">
        <f t="shared" si="4"/>
        <v>17</v>
      </c>
      <c r="E10" s="220" t="s">
        <v>33</v>
      </c>
      <c r="F10" s="218" t="s">
        <v>180</v>
      </c>
      <c r="G10" s="64">
        <v>0.15</v>
      </c>
      <c r="H10" s="80">
        <f t="shared" si="0"/>
        <v>0.18840000000000001</v>
      </c>
      <c r="I10" s="75" t="str">
        <f t="shared" si="1"/>
        <v>ＡＡ</v>
      </c>
      <c r="J10" s="64">
        <v>0.08</v>
      </c>
      <c r="K10" s="80">
        <f t="shared" si="2"/>
        <v>-0.17951999999999996</v>
      </c>
      <c r="L10" s="303" t="str">
        <f t="shared" si="3"/>
        <v>ＡＡ</v>
      </c>
      <c r="M10" s="208"/>
      <c r="N10" s="170"/>
      <c r="O10" s="170"/>
      <c r="Q10" s="329" t="s">
        <v>35</v>
      </c>
      <c r="R10" s="330"/>
      <c r="S10" s="322" t="s">
        <v>36</v>
      </c>
      <c r="T10" s="329" t="s">
        <v>37</v>
      </c>
      <c r="U10" s="330"/>
      <c r="W10" s="58" t="s">
        <v>93</v>
      </c>
      <c r="X10" s="58">
        <f t="shared" si="5"/>
        <v>28</v>
      </c>
    </row>
    <row r="11" spans="2:24" ht="15" customHeight="1">
      <c r="B11" s="122">
        <v>3</v>
      </c>
      <c r="C11" s="219">
        <v>1</v>
      </c>
      <c r="D11" s="423">
        <f t="shared" si="4"/>
        <v>16</v>
      </c>
      <c r="E11" s="220" t="s">
        <v>38</v>
      </c>
      <c r="F11" s="218" t="s">
        <v>180</v>
      </c>
      <c r="G11" s="64">
        <v>0.13</v>
      </c>
      <c r="H11" s="80">
        <f t="shared" si="0"/>
        <v>8.3280000000000062E-2</v>
      </c>
      <c r="I11" s="75" t="str">
        <f t="shared" si="1"/>
        <v>ＡＡ</v>
      </c>
      <c r="J11" s="64">
        <v>0.12</v>
      </c>
      <c r="K11" s="80">
        <f t="shared" si="2"/>
        <v>3.0720000000000011E-2</v>
      </c>
      <c r="L11" s="303" t="str">
        <f t="shared" si="3"/>
        <v>ＡＡ</v>
      </c>
      <c r="M11" s="208"/>
      <c r="N11" s="170"/>
      <c r="O11" s="170"/>
      <c r="Q11" s="329" t="s">
        <v>39</v>
      </c>
      <c r="R11" s="330"/>
      <c r="S11" s="322" t="s">
        <v>40</v>
      </c>
      <c r="T11" s="329" t="s">
        <v>41</v>
      </c>
      <c r="U11" s="330"/>
      <c r="W11" s="58" t="s">
        <v>65</v>
      </c>
      <c r="X11" s="58">
        <f t="shared" si="5"/>
        <v>27</v>
      </c>
    </row>
    <row r="12" spans="2:24" ht="15" customHeight="1">
      <c r="B12" s="122">
        <v>1</v>
      </c>
      <c r="C12" s="219">
        <v>2</v>
      </c>
      <c r="D12" s="423">
        <f t="shared" si="4"/>
        <v>25</v>
      </c>
      <c r="E12" s="220" t="s">
        <v>42</v>
      </c>
      <c r="F12" s="218" t="s">
        <v>180</v>
      </c>
      <c r="G12" s="64">
        <v>0.17</v>
      </c>
      <c r="H12" s="80">
        <f t="shared" si="0"/>
        <v>0.29352000000000011</v>
      </c>
      <c r="I12" s="75" t="str">
        <f t="shared" si="1"/>
        <v>Ａ</v>
      </c>
      <c r="J12" s="64">
        <v>0.13</v>
      </c>
      <c r="K12" s="80">
        <f t="shared" si="2"/>
        <v>8.3280000000000062E-2</v>
      </c>
      <c r="L12" s="303" t="str">
        <f t="shared" si="3"/>
        <v>ＡＡ</v>
      </c>
      <c r="M12" s="208"/>
      <c r="N12" s="109"/>
      <c r="Q12" s="329" t="s">
        <v>45</v>
      </c>
      <c r="R12" s="330"/>
      <c r="S12" s="322" t="s">
        <v>46</v>
      </c>
      <c r="T12" s="329" t="s">
        <v>47</v>
      </c>
      <c r="U12" s="330"/>
      <c r="W12" s="58" t="s">
        <v>85</v>
      </c>
      <c r="X12" s="58">
        <f t="shared" si="5"/>
        <v>26</v>
      </c>
    </row>
    <row r="13" spans="2:24" ht="15" customHeight="1">
      <c r="B13" s="122">
        <v>1</v>
      </c>
      <c r="C13" s="219">
        <v>2</v>
      </c>
      <c r="D13" s="423">
        <f t="shared" si="4"/>
        <v>24</v>
      </c>
      <c r="E13" s="220" t="s">
        <v>15</v>
      </c>
      <c r="F13" s="218" t="s">
        <v>180</v>
      </c>
      <c r="G13" s="64">
        <v>0.14000000000000001</v>
      </c>
      <c r="H13" s="80">
        <f t="shared" si="0"/>
        <v>0.1358400000000001</v>
      </c>
      <c r="I13" s="75" t="str">
        <f t="shared" si="1"/>
        <v>ＡＡ</v>
      </c>
      <c r="J13" s="64">
        <v>0.11</v>
      </c>
      <c r="K13" s="80">
        <f t="shared" si="2"/>
        <v>-2.1839999999999964E-2</v>
      </c>
      <c r="L13" s="303" t="str">
        <f t="shared" si="3"/>
        <v>ＡＡ</v>
      </c>
      <c r="M13" s="208"/>
      <c r="N13" s="109"/>
      <c r="Q13" s="329" t="s">
        <v>49</v>
      </c>
      <c r="R13" s="330"/>
      <c r="S13" s="322" t="s">
        <v>50</v>
      </c>
      <c r="T13" s="329" t="s">
        <v>51</v>
      </c>
      <c r="U13" s="330"/>
      <c r="W13" s="58" t="s">
        <v>86</v>
      </c>
      <c r="X13" s="58">
        <f t="shared" si="5"/>
        <v>25</v>
      </c>
    </row>
    <row r="14" spans="2:24" ht="15" customHeight="1">
      <c r="B14" s="122">
        <v>2</v>
      </c>
      <c r="C14" s="219">
        <v>2</v>
      </c>
      <c r="D14" s="423">
        <f t="shared" si="4"/>
        <v>23</v>
      </c>
      <c r="E14" s="220" t="s">
        <v>44</v>
      </c>
      <c r="F14" s="218" t="s">
        <v>180</v>
      </c>
      <c r="G14" s="64">
        <v>0.11</v>
      </c>
      <c r="H14" s="80">
        <f t="shared" si="0"/>
        <v>-2.1839999999999964E-2</v>
      </c>
      <c r="I14" s="75" t="str">
        <f t="shared" si="1"/>
        <v>ＡＡ</v>
      </c>
      <c r="J14" s="64">
        <v>0.14000000000000001</v>
      </c>
      <c r="K14" s="80">
        <f t="shared" si="2"/>
        <v>0.1358400000000001</v>
      </c>
      <c r="L14" s="303" t="str">
        <f t="shared" si="3"/>
        <v>ＡＡ</v>
      </c>
      <c r="M14" s="208"/>
      <c r="N14" s="109"/>
      <c r="Q14" s="331" t="s">
        <v>52</v>
      </c>
      <c r="R14" s="332"/>
      <c r="S14" s="321" t="s">
        <v>53</v>
      </c>
      <c r="T14" s="331" t="s">
        <v>54</v>
      </c>
      <c r="U14" s="332"/>
      <c r="W14" s="58" t="s">
        <v>68</v>
      </c>
      <c r="X14" s="58">
        <f t="shared" si="5"/>
        <v>24</v>
      </c>
    </row>
    <row r="15" spans="2:24" ht="15" customHeight="1">
      <c r="B15" s="122">
        <v>2</v>
      </c>
      <c r="C15" s="219">
        <v>2</v>
      </c>
      <c r="D15" s="423">
        <f t="shared" si="4"/>
        <v>22</v>
      </c>
      <c r="E15" s="220" t="s">
        <v>48</v>
      </c>
      <c r="F15" s="218" t="s">
        <v>180</v>
      </c>
      <c r="G15" s="64">
        <v>0.16</v>
      </c>
      <c r="H15" s="80">
        <f t="shared" si="0"/>
        <v>0.24096000000000006</v>
      </c>
      <c r="I15" s="75" t="str">
        <f t="shared" si="1"/>
        <v>Ａ</v>
      </c>
      <c r="J15" s="64">
        <v>0.13</v>
      </c>
      <c r="K15" s="80">
        <f t="shared" si="2"/>
        <v>8.3280000000000062E-2</v>
      </c>
      <c r="L15" s="303" t="str">
        <f t="shared" si="3"/>
        <v>ＡＡ</v>
      </c>
      <c r="M15" s="208"/>
      <c r="N15" s="109"/>
      <c r="W15" s="58" t="s">
        <v>44</v>
      </c>
      <c r="X15" s="58">
        <f t="shared" si="5"/>
        <v>23</v>
      </c>
    </row>
    <row r="16" spans="2:24" ht="15" customHeight="1">
      <c r="B16" s="122">
        <v>2</v>
      </c>
      <c r="C16" s="219">
        <v>2</v>
      </c>
      <c r="D16" s="423">
        <f t="shared" si="4"/>
        <v>21</v>
      </c>
      <c r="E16" s="220" t="s">
        <v>17</v>
      </c>
      <c r="F16" s="218" t="s">
        <v>180</v>
      </c>
      <c r="G16" s="64">
        <v>0.13</v>
      </c>
      <c r="H16" s="80">
        <f t="shared" si="0"/>
        <v>8.3280000000000062E-2</v>
      </c>
      <c r="I16" s="75" t="str">
        <f t="shared" si="1"/>
        <v>ＡＡ</v>
      </c>
      <c r="J16" s="64">
        <v>0.11</v>
      </c>
      <c r="K16" s="80">
        <f t="shared" si="2"/>
        <v>-2.1839999999999964E-2</v>
      </c>
      <c r="L16" s="303" t="str">
        <f t="shared" si="3"/>
        <v>ＡＡ</v>
      </c>
      <c r="M16" s="208"/>
      <c r="N16" s="109"/>
      <c r="W16" s="58" t="s">
        <v>48</v>
      </c>
      <c r="X16" s="58">
        <f t="shared" si="5"/>
        <v>22</v>
      </c>
    </row>
    <row r="17" spans="1:24" ht="15" customHeight="1">
      <c r="B17" s="122">
        <v>2</v>
      </c>
      <c r="C17" s="219">
        <v>2</v>
      </c>
      <c r="D17" s="423">
        <f t="shared" si="4"/>
        <v>20</v>
      </c>
      <c r="E17" s="220" t="s">
        <v>55</v>
      </c>
      <c r="F17" s="218" t="s">
        <v>180</v>
      </c>
      <c r="G17" s="64">
        <v>0.16</v>
      </c>
      <c r="H17" s="80">
        <f t="shared" si="0"/>
        <v>0.24096000000000006</v>
      </c>
      <c r="I17" s="75" t="str">
        <f t="shared" si="1"/>
        <v>Ａ</v>
      </c>
      <c r="J17" s="64">
        <v>0.12</v>
      </c>
      <c r="K17" s="80">
        <f t="shared" si="2"/>
        <v>3.0720000000000011E-2</v>
      </c>
      <c r="L17" s="303" t="str">
        <f t="shared" si="3"/>
        <v>ＡＡ</v>
      </c>
      <c r="M17" s="208"/>
      <c r="N17" s="109"/>
      <c r="Q17" s="320" t="s">
        <v>59</v>
      </c>
      <c r="T17" s="109"/>
      <c r="U17" s="109"/>
      <c r="W17" s="58" t="s">
        <v>17</v>
      </c>
      <c r="X17" s="58">
        <f t="shared" si="5"/>
        <v>21</v>
      </c>
    </row>
    <row r="18" spans="1:24" ht="15" customHeight="1">
      <c r="B18" s="122">
        <v>2</v>
      </c>
      <c r="C18" s="219">
        <v>2</v>
      </c>
      <c r="D18" s="423">
        <f t="shared" si="4"/>
        <v>19</v>
      </c>
      <c r="E18" s="220" t="s">
        <v>56</v>
      </c>
      <c r="F18" s="218" t="s">
        <v>180</v>
      </c>
      <c r="G18" s="64">
        <v>0.27</v>
      </c>
      <c r="H18" s="80">
        <f t="shared" si="0"/>
        <v>0.81912000000000007</v>
      </c>
      <c r="I18" s="75" t="str">
        <f t="shared" si="1"/>
        <v>Ａ</v>
      </c>
      <c r="J18" s="64">
        <v>0.18</v>
      </c>
      <c r="K18" s="80">
        <f t="shared" si="2"/>
        <v>0.34608000000000005</v>
      </c>
      <c r="L18" s="303" t="str">
        <f t="shared" si="3"/>
        <v>Ａ</v>
      </c>
      <c r="M18" s="208"/>
      <c r="N18" s="109"/>
      <c r="Q18" s="320"/>
      <c r="T18" s="109"/>
      <c r="U18" s="109"/>
      <c r="W18" s="58" t="s">
        <v>21</v>
      </c>
      <c r="X18" s="58">
        <f t="shared" si="5"/>
        <v>20</v>
      </c>
    </row>
    <row r="19" spans="1:24" ht="15" customHeight="1">
      <c r="A19" s="122" t="s">
        <v>1634</v>
      </c>
      <c r="B19" s="122">
        <v>2</v>
      </c>
      <c r="C19" s="219">
        <v>2</v>
      </c>
      <c r="D19" s="423">
        <f t="shared" si="4"/>
        <v>18</v>
      </c>
      <c r="E19" s="220" t="s">
        <v>57</v>
      </c>
      <c r="F19" s="218" t="s">
        <v>180</v>
      </c>
      <c r="G19" s="64">
        <v>0.26</v>
      </c>
      <c r="H19" s="80">
        <f t="shared" si="0"/>
        <v>0.76656000000000002</v>
      </c>
      <c r="I19" s="75" t="str">
        <f t="shared" si="1"/>
        <v>Ａ</v>
      </c>
      <c r="J19" s="64">
        <v>0.16</v>
      </c>
      <c r="K19" s="80">
        <f t="shared" si="2"/>
        <v>0.24096000000000006</v>
      </c>
      <c r="L19" s="303" t="str">
        <f t="shared" si="3"/>
        <v>Ａ</v>
      </c>
      <c r="M19" s="208"/>
      <c r="N19" s="109"/>
      <c r="T19" s="109"/>
      <c r="U19" s="109"/>
      <c r="W19" s="58" t="s">
        <v>25</v>
      </c>
      <c r="X19" s="58">
        <f t="shared" si="5"/>
        <v>19</v>
      </c>
    </row>
    <row r="20" spans="1:24" ht="15" customHeight="1">
      <c r="B20" s="122">
        <v>3</v>
      </c>
      <c r="C20" s="219">
        <v>2</v>
      </c>
      <c r="D20" s="423">
        <f t="shared" si="4"/>
        <v>17</v>
      </c>
      <c r="E20" s="220" t="s">
        <v>58</v>
      </c>
      <c r="F20" s="218" t="s">
        <v>180</v>
      </c>
      <c r="G20" s="64">
        <v>0.2</v>
      </c>
      <c r="H20" s="80">
        <f t="shared" si="0"/>
        <v>0.4512000000000001</v>
      </c>
      <c r="I20" s="75" t="str">
        <f t="shared" si="1"/>
        <v>Ａ</v>
      </c>
      <c r="J20" s="64">
        <v>0.13</v>
      </c>
      <c r="K20" s="80">
        <f t="shared" si="2"/>
        <v>8.3280000000000062E-2</v>
      </c>
      <c r="L20" s="303" t="str">
        <f t="shared" si="3"/>
        <v>ＡＡ</v>
      </c>
      <c r="M20" s="208"/>
      <c r="N20" s="109"/>
      <c r="R20" s="74" t="s">
        <v>63</v>
      </c>
      <c r="S20" s="75" t="s">
        <v>8</v>
      </c>
      <c r="W20" s="58" t="s">
        <v>29</v>
      </c>
      <c r="X20" s="58">
        <f t="shared" si="5"/>
        <v>18</v>
      </c>
    </row>
    <row r="21" spans="1:24" ht="15" customHeight="1">
      <c r="B21" s="122">
        <v>3</v>
      </c>
      <c r="C21" s="219">
        <v>2</v>
      </c>
      <c r="D21" s="423">
        <f t="shared" si="4"/>
        <v>16</v>
      </c>
      <c r="E21" s="220" t="s">
        <v>60</v>
      </c>
      <c r="F21" s="218" t="s">
        <v>180</v>
      </c>
      <c r="G21" s="64">
        <v>0.13</v>
      </c>
      <c r="H21" s="80">
        <f t="shared" si="0"/>
        <v>8.3280000000000062E-2</v>
      </c>
      <c r="I21" s="75" t="str">
        <f t="shared" si="1"/>
        <v>ＡＡ</v>
      </c>
      <c r="J21" s="64">
        <v>0.12</v>
      </c>
      <c r="K21" s="80">
        <f t="shared" si="2"/>
        <v>3.0720000000000011E-2</v>
      </c>
      <c r="L21" s="303" t="str">
        <f t="shared" si="3"/>
        <v>ＡＡ</v>
      </c>
      <c r="M21" s="208"/>
      <c r="N21" s="109"/>
      <c r="R21" s="319">
        <v>-0.55000000000000004</v>
      </c>
      <c r="S21" s="319" t="s">
        <v>464</v>
      </c>
      <c r="W21" s="58" t="s">
        <v>33</v>
      </c>
      <c r="X21" s="58">
        <f t="shared" si="5"/>
        <v>17</v>
      </c>
    </row>
    <row r="22" spans="1:24" ht="15" customHeight="1">
      <c r="B22" s="122">
        <v>3</v>
      </c>
      <c r="C22" s="219">
        <v>2</v>
      </c>
      <c r="D22" s="423">
        <f t="shared" si="4"/>
        <v>15</v>
      </c>
      <c r="E22" s="220" t="s">
        <v>61</v>
      </c>
      <c r="F22" s="218" t="s">
        <v>180</v>
      </c>
      <c r="G22" s="64">
        <v>0.19</v>
      </c>
      <c r="H22" s="80">
        <f t="shared" si="0"/>
        <v>0.39864000000000005</v>
      </c>
      <c r="I22" s="75" t="str">
        <f t="shared" si="1"/>
        <v>Ａ</v>
      </c>
      <c r="J22" s="64">
        <v>0.14000000000000001</v>
      </c>
      <c r="K22" s="80">
        <f t="shared" si="2"/>
        <v>0.1358400000000001</v>
      </c>
      <c r="L22" s="303" t="str">
        <f t="shared" si="3"/>
        <v>ＡＡ</v>
      </c>
      <c r="M22" s="208"/>
      <c r="N22" s="109"/>
      <c r="R22" s="76">
        <v>0.2</v>
      </c>
      <c r="S22" s="76" t="s">
        <v>66</v>
      </c>
      <c r="V22" s="122"/>
      <c r="W22" s="58" t="s">
        <v>38</v>
      </c>
      <c r="X22" s="58">
        <f t="shared" si="5"/>
        <v>16</v>
      </c>
    </row>
    <row r="23" spans="1:24" ht="15" customHeight="1">
      <c r="B23" s="122">
        <v>3</v>
      </c>
      <c r="C23" s="219">
        <v>2</v>
      </c>
      <c r="D23" s="423">
        <f t="shared" si="4"/>
        <v>14</v>
      </c>
      <c r="E23" s="220" t="s">
        <v>62</v>
      </c>
      <c r="F23" s="218" t="s">
        <v>180</v>
      </c>
      <c r="G23" s="64">
        <v>0.17</v>
      </c>
      <c r="H23" s="80">
        <f t="shared" si="0"/>
        <v>0.29352000000000011</v>
      </c>
      <c r="I23" s="75" t="str">
        <f t="shared" si="1"/>
        <v>Ａ</v>
      </c>
      <c r="J23" s="64">
        <v>0.13</v>
      </c>
      <c r="K23" s="80">
        <f t="shared" si="2"/>
        <v>8.3280000000000062E-2</v>
      </c>
      <c r="L23" s="303" t="str">
        <f t="shared" si="3"/>
        <v>ＡＡ</v>
      </c>
      <c r="M23" s="208"/>
      <c r="N23" s="109"/>
      <c r="R23" s="77">
        <v>1</v>
      </c>
      <c r="S23" s="77" t="s">
        <v>69</v>
      </c>
      <c r="V23" s="318"/>
      <c r="W23" s="58" t="s">
        <v>61</v>
      </c>
      <c r="X23" s="58">
        <f t="shared" si="5"/>
        <v>15</v>
      </c>
    </row>
    <row r="24" spans="1:24" ht="15" customHeight="1">
      <c r="B24" s="122">
        <v>3</v>
      </c>
      <c r="C24" s="219">
        <v>2</v>
      </c>
      <c r="D24" s="423">
        <f t="shared" si="4"/>
        <v>13</v>
      </c>
      <c r="E24" s="220" t="s">
        <v>64</v>
      </c>
      <c r="F24" s="218" t="s">
        <v>180</v>
      </c>
      <c r="G24" s="64">
        <v>0.1</v>
      </c>
      <c r="H24" s="80">
        <f t="shared" si="0"/>
        <v>-7.4399999999999938E-2</v>
      </c>
      <c r="I24" s="75" t="str">
        <f t="shared" si="1"/>
        <v>ＡＡ</v>
      </c>
      <c r="J24" s="64">
        <v>7.0000000000000007E-2</v>
      </c>
      <c r="K24" s="80">
        <f t="shared" si="2"/>
        <v>-0.23207999999999993</v>
      </c>
      <c r="L24" s="303" t="str">
        <f t="shared" si="3"/>
        <v>ＡＡ</v>
      </c>
      <c r="M24" s="208"/>
      <c r="N24" s="109"/>
      <c r="R24" s="77">
        <v>2</v>
      </c>
      <c r="S24" s="77" t="s">
        <v>70</v>
      </c>
      <c r="V24" s="318"/>
      <c r="W24" s="58" t="s">
        <v>62</v>
      </c>
      <c r="X24" s="58">
        <f t="shared" si="5"/>
        <v>14</v>
      </c>
    </row>
    <row r="25" spans="1:24" ht="15" customHeight="1">
      <c r="B25" s="122">
        <v>1</v>
      </c>
      <c r="C25" s="219">
        <v>3</v>
      </c>
      <c r="D25" s="423">
        <f t="shared" si="4"/>
        <v>27</v>
      </c>
      <c r="E25" s="220" t="s">
        <v>65</v>
      </c>
      <c r="F25" s="218" t="s">
        <v>180</v>
      </c>
      <c r="G25" s="64">
        <v>0.15</v>
      </c>
      <c r="H25" s="80">
        <f t="shared" si="0"/>
        <v>0.18840000000000001</v>
      </c>
      <c r="I25" s="75" t="str">
        <f t="shared" si="1"/>
        <v>ＡＡ</v>
      </c>
      <c r="J25" s="64">
        <v>0.12</v>
      </c>
      <c r="K25" s="80">
        <f t="shared" si="2"/>
        <v>3.0720000000000011E-2</v>
      </c>
      <c r="L25" s="303" t="str">
        <f t="shared" si="3"/>
        <v>ＡＡ</v>
      </c>
      <c r="M25" s="208"/>
      <c r="N25" s="109"/>
      <c r="R25" s="77">
        <v>3.5</v>
      </c>
      <c r="S25" s="77" t="s">
        <v>71</v>
      </c>
      <c r="V25" s="318"/>
      <c r="W25" s="58" t="s">
        <v>80</v>
      </c>
      <c r="X25" s="58">
        <f t="shared" si="5"/>
        <v>13</v>
      </c>
    </row>
    <row r="26" spans="1:24" ht="15" customHeight="1">
      <c r="B26" s="122">
        <v>1</v>
      </c>
      <c r="C26" s="219">
        <v>3</v>
      </c>
      <c r="D26" s="423">
        <f t="shared" si="4"/>
        <v>25</v>
      </c>
      <c r="E26" s="220" t="s">
        <v>42</v>
      </c>
      <c r="F26" s="218" t="s">
        <v>180</v>
      </c>
      <c r="G26" s="64">
        <v>0.17</v>
      </c>
      <c r="H26" s="80">
        <f t="shared" si="0"/>
        <v>0.29352000000000011</v>
      </c>
      <c r="I26" s="75" t="str">
        <f t="shared" si="1"/>
        <v>Ａ</v>
      </c>
      <c r="J26" s="64">
        <v>0.13</v>
      </c>
      <c r="K26" s="80">
        <f t="shared" si="2"/>
        <v>8.3280000000000062E-2</v>
      </c>
      <c r="L26" s="303" t="str">
        <f t="shared" si="3"/>
        <v>ＡＡ</v>
      </c>
      <c r="M26" s="208"/>
      <c r="N26" s="109"/>
      <c r="R26" s="77">
        <v>5</v>
      </c>
      <c r="S26" s="77" t="s">
        <v>72</v>
      </c>
      <c r="V26" s="318"/>
      <c r="W26" s="58" t="s">
        <v>82</v>
      </c>
      <c r="X26" s="58">
        <f t="shared" si="5"/>
        <v>12</v>
      </c>
    </row>
    <row r="27" spans="1:24" ht="15" customHeight="1">
      <c r="B27" s="122">
        <v>1</v>
      </c>
      <c r="C27" s="219">
        <v>3</v>
      </c>
      <c r="D27" s="423">
        <f t="shared" si="4"/>
        <v>24</v>
      </c>
      <c r="E27" s="220" t="s">
        <v>68</v>
      </c>
      <c r="F27" s="218" t="s">
        <v>180</v>
      </c>
      <c r="G27" s="64">
        <v>0.1</v>
      </c>
      <c r="H27" s="80">
        <f t="shared" si="0"/>
        <v>-7.4399999999999938E-2</v>
      </c>
      <c r="I27" s="75" t="str">
        <f t="shared" si="1"/>
        <v>ＡＡ</v>
      </c>
      <c r="J27" s="64">
        <v>0.14000000000000001</v>
      </c>
      <c r="K27" s="80">
        <f t="shared" si="2"/>
        <v>0.1358400000000001</v>
      </c>
      <c r="L27" s="303" t="str">
        <f t="shared" si="3"/>
        <v>ＡＡ</v>
      </c>
      <c r="M27" s="208"/>
      <c r="N27" s="109"/>
      <c r="R27" s="77">
        <v>7.5</v>
      </c>
      <c r="S27" s="77" t="s">
        <v>76</v>
      </c>
      <c r="V27" s="318"/>
      <c r="W27" s="58" t="s">
        <v>83</v>
      </c>
      <c r="X27" s="58">
        <f t="shared" si="5"/>
        <v>11</v>
      </c>
    </row>
    <row r="28" spans="1:24" ht="15" customHeight="1">
      <c r="B28" s="122">
        <v>2</v>
      </c>
      <c r="C28" s="219">
        <v>3</v>
      </c>
      <c r="D28" s="423">
        <f t="shared" si="4"/>
        <v>23</v>
      </c>
      <c r="E28" s="220" t="s">
        <v>572</v>
      </c>
      <c r="F28" s="218" t="s">
        <v>180</v>
      </c>
      <c r="G28" s="64">
        <v>0.16</v>
      </c>
      <c r="H28" s="80">
        <f t="shared" si="0"/>
        <v>0.24096000000000006</v>
      </c>
      <c r="I28" s="75" t="str">
        <f t="shared" si="1"/>
        <v>Ａ</v>
      </c>
      <c r="J28" s="64">
        <v>0.21</v>
      </c>
      <c r="K28" s="80">
        <f t="shared" si="2"/>
        <v>0.5037600000000001</v>
      </c>
      <c r="L28" s="303" t="str">
        <f t="shared" si="3"/>
        <v>Ａ</v>
      </c>
      <c r="M28" s="208"/>
      <c r="N28" s="109"/>
      <c r="R28" s="77">
        <v>10</v>
      </c>
      <c r="S28" s="77" t="s">
        <v>77</v>
      </c>
      <c r="V28" s="318"/>
      <c r="W28" s="58" t="s">
        <v>88</v>
      </c>
      <c r="X28" s="58">
        <f t="shared" si="5"/>
        <v>10</v>
      </c>
    </row>
    <row r="29" spans="1:24" ht="15" customHeight="1">
      <c r="B29" s="122">
        <v>2</v>
      </c>
      <c r="C29" s="219">
        <v>3</v>
      </c>
      <c r="D29" s="423">
        <f t="shared" si="4"/>
        <v>22</v>
      </c>
      <c r="E29" s="220" t="s">
        <v>48</v>
      </c>
      <c r="F29" s="218" t="s">
        <v>180</v>
      </c>
      <c r="G29" s="64">
        <v>0.18</v>
      </c>
      <c r="H29" s="80">
        <f t="shared" si="0"/>
        <v>0.34608000000000005</v>
      </c>
      <c r="I29" s="75" t="str">
        <f t="shared" si="1"/>
        <v>Ａ</v>
      </c>
      <c r="J29" s="64">
        <v>0.21</v>
      </c>
      <c r="K29" s="80">
        <f t="shared" si="2"/>
        <v>0.5037600000000001</v>
      </c>
      <c r="L29" s="303" t="str">
        <f t="shared" si="3"/>
        <v>Ａ</v>
      </c>
      <c r="M29" s="208"/>
      <c r="N29" s="109"/>
      <c r="R29" s="77">
        <v>15</v>
      </c>
      <c r="S29" s="77" t="s">
        <v>78</v>
      </c>
      <c r="V29" s="318"/>
      <c r="W29" s="58" t="s">
        <v>98</v>
      </c>
      <c r="X29" s="58">
        <f t="shared" si="5"/>
        <v>9</v>
      </c>
    </row>
    <row r="30" spans="1:24" ht="15" customHeight="1">
      <c r="B30" s="122">
        <v>2</v>
      </c>
      <c r="C30" s="219">
        <v>3</v>
      </c>
      <c r="D30" s="423">
        <f t="shared" si="4"/>
        <v>21</v>
      </c>
      <c r="E30" s="220" t="s">
        <v>17</v>
      </c>
      <c r="F30" s="218" t="s">
        <v>180</v>
      </c>
      <c r="G30" s="64">
        <v>0.19</v>
      </c>
      <c r="H30" s="80">
        <f t="shared" si="0"/>
        <v>0.39864000000000005</v>
      </c>
      <c r="I30" s="75" t="str">
        <f t="shared" si="1"/>
        <v>Ａ</v>
      </c>
      <c r="J30" s="64">
        <v>0.16</v>
      </c>
      <c r="K30" s="80">
        <f t="shared" si="2"/>
        <v>0.24096000000000006</v>
      </c>
      <c r="L30" s="303" t="str">
        <f t="shared" si="3"/>
        <v>Ａ</v>
      </c>
      <c r="M30" s="208"/>
      <c r="N30" s="109"/>
      <c r="R30" s="77">
        <v>20</v>
      </c>
      <c r="S30" s="77" t="s">
        <v>79</v>
      </c>
      <c r="V30" s="318"/>
      <c r="W30" s="58" t="s">
        <v>163</v>
      </c>
      <c r="X30" s="58">
        <f t="shared" si="5"/>
        <v>8</v>
      </c>
    </row>
    <row r="31" spans="1:24" ht="15" customHeight="1">
      <c r="B31" s="122">
        <v>2</v>
      </c>
      <c r="C31" s="219">
        <v>3</v>
      </c>
      <c r="D31" s="423">
        <f t="shared" si="4"/>
        <v>20</v>
      </c>
      <c r="E31" s="220" t="s">
        <v>55</v>
      </c>
      <c r="F31" s="218" t="s">
        <v>180</v>
      </c>
      <c r="G31" s="64">
        <v>0.16</v>
      </c>
      <c r="H31" s="80">
        <f t="shared" si="0"/>
        <v>0.24096000000000006</v>
      </c>
      <c r="I31" s="75" t="str">
        <f t="shared" si="1"/>
        <v>Ａ</v>
      </c>
      <c r="J31" s="64">
        <v>0.17</v>
      </c>
      <c r="K31" s="80">
        <f t="shared" si="2"/>
        <v>0.29352000000000011</v>
      </c>
      <c r="L31" s="303" t="str">
        <f t="shared" si="3"/>
        <v>Ａ</v>
      </c>
      <c r="M31" s="208"/>
      <c r="N31" s="109"/>
      <c r="R31" s="78">
        <v>100</v>
      </c>
      <c r="S31" s="78" t="s">
        <v>15</v>
      </c>
      <c r="V31" s="318"/>
      <c r="W31" s="58" t="s">
        <v>386</v>
      </c>
      <c r="X31" s="58">
        <f t="shared" si="5"/>
        <v>7</v>
      </c>
    </row>
    <row r="32" spans="1:24" ht="15" customHeight="1">
      <c r="A32" s="122" t="s">
        <v>1634</v>
      </c>
      <c r="B32" s="122">
        <v>2</v>
      </c>
      <c r="C32" s="219">
        <v>3</v>
      </c>
      <c r="D32" s="423">
        <f t="shared" si="4"/>
        <v>19</v>
      </c>
      <c r="E32" s="220" t="s">
        <v>56</v>
      </c>
      <c r="F32" s="218" t="s">
        <v>180</v>
      </c>
      <c r="G32" s="64">
        <v>0.2</v>
      </c>
      <c r="H32" s="80">
        <f t="shared" si="0"/>
        <v>0.4512000000000001</v>
      </c>
      <c r="I32" s="75" t="str">
        <f t="shared" si="1"/>
        <v>Ａ</v>
      </c>
      <c r="J32" s="64">
        <v>0.13</v>
      </c>
      <c r="K32" s="80">
        <f t="shared" si="2"/>
        <v>8.3280000000000062E-2</v>
      </c>
      <c r="L32" s="303" t="str">
        <f t="shared" si="3"/>
        <v>ＡＡ</v>
      </c>
      <c r="M32" s="208"/>
      <c r="N32" s="109"/>
      <c r="V32" s="318"/>
      <c r="W32" s="58" t="s">
        <v>387</v>
      </c>
      <c r="X32" s="58">
        <f t="shared" si="5"/>
        <v>6</v>
      </c>
    </row>
    <row r="33" spans="1:24" ht="15" customHeight="1">
      <c r="A33" s="122" t="s">
        <v>1634</v>
      </c>
      <c r="B33" s="122">
        <v>2</v>
      </c>
      <c r="C33" s="219">
        <v>3</v>
      </c>
      <c r="D33" s="423">
        <f t="shared" si="4"/>
        <v>18</v>
      </c>
      <c r="E33" s="220" t="s">
        <v>57</v>
      </c>
      <c r="F33" s="218" t="s">
        <v>180</v>
      </c>
      <c r="G33" s="64">
        <v>0.1</v>
      </c>
      <c r="H33" s="80">
        <f t="shared" si="0"/>
        <v>-7.4399999999999938E-2</v>
      </c>
      <c r="I33" s="75" t="str">
        <f t="shared" si="1"/>
        <v>ＡＡ</v>
      </c>
      <c r="J33" s="64">
        <v>0.16</v>
      </c>
      <c r="K33" s="80">
        <f t="shared" si="2"/>
        <v>0.24096000000000006</v>
      </c>
      <c r="L33" s="303" t="str">
        <f t="shared" si="3"/>
        <v>Ａ</v>
      </c>
      <c r="M33" s="208"/>
      <c r="N33" s="109"/>
      <c r="W33" s="58" t="s">
        <v>452</v>
      </c>
      <c r="X33" s="58">
        <f t="shared" si="5"/>
        <v>5</v>
      </c>
    </row>
    <row r="34" spans="1:24" ht="15" customHeight="1">
      <c r="B34" s="122">
        <v>3</v>
      </c>
      <c r="C34" s="219">
        <v>3</v>
      </c>
      <c r="D34" s="423">
        <f t="shared" si="4"/>
        <v>17</v>
      </c>
      <c r="E34" s="220" t="s">
        <v>33</v>
      </c>
      <c r="F34" s="218" t="s">
        <v>180</v>
      </c>
      <c r="G34" s="64">
        <v>0.12</v>
      </c>
      <c r="H34" s="80">
        <f t="shared" si="0"/>
        <v>3.0720000000000011E-2</v>
      </c>
      <c r="I34" s="75" t="str">
        <f t="shared" si="1"/>
        <v>ＡＡ</v>
      </c>
      <c r="J34" s="64">
        <v>0.11</v>
      </c>
      <c r="K34" s="80">
        <f t="shared" si="2"/>
        <v>-2.1839999999999964E-2</v>
      </c>
      <c r="L34" s="303" t="str">
        <f t="shared" si="3"/>
        <v>ＡＡ</v>
      </c>
      <c r="M34" s="208"/>
      <c r="N34" s="109"/>
      <c r="W34" s="58" t="s">
        <v>453</v>
      </c>
      <c r="X34" s="58">
        <f t="shared" si="5"/>
        <v>4</v>
      </c>
    </row>
    <row r="35" spans="1:24" ht="15" customHeight="1">
      <c r="B35" s="122">
        <v>3</v>
      </c>
      <c r="C35" s="219">
        <v>3</v>
      </c>
      <c r="D35" s="423">
        <f t="shared" si="4"/>
        <v>16</v>
      </c>
      <c r="E35" s="220" t="s">
        <v>38</v>
      </c>
      <c r="F35" s="218" t="s">
        <v>180</v>
      </c>
      <c r="G35" s="64">
        <v>0.15</v>
      </c>
      <c r="H35" s="80">
        <f t="shared" si="0"/>
        <v>0.18840000000000001</v>
      </c>
      <c r="I35" s="75" t="str">
        <f t="shared" si="1"/>
        <v>ＡＡ</v>
      </c>
      <c r="J35" s="64">
        <v>0.12</v>
      </c>
      <c r="K35" s="80">
        <f t="shared" si="2"/>
        <v>3.0720000000000011E-2</v>
      </c>
      <c r="L35" s="303" t="str">
        <f t="shared" si="3"/>
        <v>ＡＡ</v>
      </c>
      <c r="M35" s="208"/>
      <c r="N35" s="109"/>
      <c r="W35" s="58" t="s">
        <v>455</v>
      </c>
      <c r="X35" s="58">
        <f t="shared" si="5"/>
        <v>3</v>
      </c>
    </row>
    <row r="36" spans="1:24" ht="15" customHeight="1">
      <c r="B36" s="122">
        <v>3</v>
      </c>
      <c r="C36" s="219">
        <v>3</v>
      </c>
      <c r="D36" s="423">
        <f t="shared" si="4"/>
        <v>15</v>
      </c>
      <c r="E36" s="220" t="s">
        <v>61</v>
      </c>
      <c r="F36" s="218" t="s">
        <v>180</v>
      </c>
      <c r="G36" s="64">
        <v>0.14000000000000001</v>
      </c>
      <c r="H36" s="80">
        <f t="shared" si="0"/>
        <v>0.1358400000000001</v>
      </c>
      <c r="I36" s="75" t="str">
        <f t="shared" si="1"/>
        <v>ＡＡ</v>
      </c>
      <c r="J36" s="64">
        <v>0.12</v>
      </c>
      <c r="K36" s="80">
        <f t="shared" si="2"/>
        <v>3.0720000000000011E-2</v>
      </c>
      <c r="L36" s="303" t="str">
        <f t="shared" si="3"/>
        <v>ＡＡ</v>
      </c>
      <c r="M36" s="208"/>
      <c r="N36" s="109"/>
      <c r="W36" s="58" t="s">
        <v>1640</v>
      </c>
      <c r="X36" s="58">
        <f t="shared" si="5"/>
        <v>2</v>
      </c>
    </row>
    <row r="37" spans="1:24" ht="15" customHeight="1">
      <c r="B37" s="122">
        <v>3</v>
      </c>
      <c r="C37" s="219">
        <v>3</v>
      </c>
      <c r="D37" s="423">
        <f t="shared" si="4"/>
        <v>14</v>
      </c>
      <c r="E37" s="220" t="s">
        <v>62</v>
      </c>
      <c r="F37" s="218" t="s">
        <v>180</v>
      </c>
      <c r="G37" s="64">
        <v>0.17</v>
      </c>
      <c r="H37" s="80">
        <f t="shared" si="0"/>
        <v>0.29352000000000011</v>
      </c>
      <c r="I37" s="75" t="str">
        <f t="shared" si="1"/>
        <v>Ａ</v>
      </c>
      <c r="J37" s="64">
        <v>0.13</v>
      </c>
      <c r="K37" s="80">
        <f t="shared" si="2"/>
        <v>8.3280000000000062E-2</v>
      </c>
      <c r="L37" s="303" t="str">
        <f t="shared" si="3"/>
        <v>ＡＡ</v>
      </c>
      <c r="M37" s="208"/>
      <c r="N37" s="109"/>
      <c r="W37" s="58" t="s">
        <v>1641</v>
      </c>
      <c r="X37" s="58">
        <f t="shared" si="5"/>
        <v>1</v>
      </c>
    </row>
    <row r="38" spans="1:24" ht="15" customHeight="1">
      <c r="B38" s="122">
        <v>3</v>
      </c>
      <c r="C38" s="219">
        <v>3</v>
      </c>
      <c r="D38" s="423">
        <f t="shared" si="4"/>
        <v>13</v>
      </c>
      <c r="E38" s="220" t="s">
        <v>80</v>
      </c>
      <c r="F38" s="218" t="s">
        <v>180</v>
      </c>
      <c r="G38" s="64">
        <v>0.15</v>
      </c>
      <c r="H38" s="80">
        <f t="shared" si="0"/>
        <v>0.18840000000000001</v>
      </c>
      <c r="I38" s="75" t="str">
        <f t="shared" si="1"/>
        <v>ＡＡ</v>
      </c>
      <c r="J38" s="64">
        <v>0.12</v>
      </c>
      <c r="K38" s="80">
        <f t="shared" si="2"/>
        <v>3.0720000000000011E-2</v>
      </c>
      <c r="L38" s="303" t="str">
        <f t="shared" si="3"/>
        <v>ＡＡ</v>
      </c>
      <c r="M38" s="208"/>
      <c r="N38" s="109"/>
      <c r="W38" s="58" t="s">
        <v>1642</v>
      </c>
      <c r="X38" s="58">
        <f t="shared" si="5"/>
        <v>0</v>
      </c>
    </row>
    <row r="39" spans="1:24" ht="15" customHeight="1">
      <c r="B39" s="122">
        <v>3</v>
      </c>
      <c r="C39" s="219">
        <v>3</v>
      </c>
      <c r="D39" s="423">
        <f t="shared" si="4"/>
        <v>12</v>
      </c>
      <c r="E39" s="220" t="s">
        <v>82</v>
      </c>
      <c r="F39" s="218" t="s">
        <v>180</v>
      </c>
      <c r="G39" s="64">
        <v>0.1</v>
      </c>
      <c r="H39" s="80">
        <f t="shared" si="0"/>
        <v>-7.4399999999999938E-2</v>
      </c>
      <c r="I39" s="75" t="str">
        <f t="shared" si="1"/>
        <v>ＡＡ</v>
      </c>
      <c r="J39" s="64">
        <v>0.1</v>
      </c>
      <c r="K39" s="80">
        <f t="shared" si="2"/>
        <v>-7.4399999999999938E-2</v>
      </c>
      <c r="L39" s="303" t="str">
        <f t="shared" si="3"/>
        <v>ＡＡ</v>
      </c>
      <c r="M39" s="208"/>
      <c r="N39" s="109"/>
    </row>
    <row r="40" spans="1:24" ht="15" customHeight="1">
      <c r="B40" s="122">
        <v>3</v>
      </c>
      <c r="C40" s="219">
        <v>3</v>
      </c>
      <c r="D40" s="423">
        <f t="shared" si="4"/>
        <v>11</v>
      </c>
      <c r="E40" s="220" t="s">
        <v>83</v>
      </c>
      <c r="F40" s="218" t="s">
        <v>180</v>
      </c>
      <c r="G40" s="64">
        <v>0.14000000000000001</v>
      </c>
      <c r="H40" s="80">
        <f t="shared" si="0"/>
        <v>0.1358400000000001</v>
      </c>
      <c r="I40" s="75" t="str">
        <f t="shared" si="1"/>
        <v>ＡＡ</v>
      </c>
      <c r="J40" s="64">
        <v>7.0000000000000007E-2</v>
      </c>
      <c r="K40" s="80">
        <f t="shared" si="2"/>
        <v>-0.23207999999999993</v>
      </c>
      <c r="L40" s="303" t="str">
        <f t="shared" si="3"/>
        <v>ＡＡ</v>
      </c>
      <c r="M40" s="208"/>
      <c r="N40" s="109"/>
    </row>
    <row r="41" spans="1:24" ht="15" customHeight="1">
      <c r="B41" s="122">
        <v>1</v>
      </c>
      <c r="C41" s="219">
        <v>4</v>
      </c>
      <c r="D41" s="423">
        <f t="shared" si="4"/>
        <v>32</v>
      </c>
      <c r="E41" s="220" t="s">
        <v>84</v>
      </c>
      <c r="F41" s="218" t="s">
        <v>180</v>
      </c>
      <c r="G41" s="64">
        <v>0.23</v>
      </c>
      <c r="H41" s="80">
        <f t="shared" si="0"/>
        <v>0.60888000000000009</v>
      </c>
      <c r="I41" s="75" t="str">
        <f t="shared" si="1"/>
        <v>Ａ</v>
      </c>
      <c r="J41" s="64">
        <v>0.16</v>
      </c>
      <c r="K41" s="80">
        <f t="shared" si="2"/>
        <v>0.24096000000000006</v>
      </c>
      <c r="L41" s="303" t="str">
        <f t="shared" si="3"/>
        <v>Ａ</v>
      </c>
      <c r="M41" s="208"/>
      <c r="N41" s="109"/>
    </row>
    <row r="42" spans="1:24" ht="15" customHeight="1">
      <c r="B42" s="122">
        <v>1</v>
      </c>
      <c r="C42" s="219">
        <v>4</v>
      </c>
      <c r="D42" s="423">
        <f t="shared" si="4"/>
        <v>31</v>
      </c>
      <c r="E42" s="220" t="s">
        <v>337</v>
      </c>
      <c r="F42" s="218" t="s">
        <v>180</v>
      </c>
      <c r="G42" s="64">
        <v>0.18</v>
      </c>
      <c r="H42" s="80">
        <f t="shared" si="0"/>
        <v>0.34608000000000005</v>
      </c>
      <c r="I42" s="75" t="str">
        <f t="shared" si="1"/>
        <v>Ａ</v>
      </c>
      <c r="J42" s="64">
        <v>0.15</v>
      </c>
      <c r="K42" s="80">
        <f t="shared" si="2"/>
        <v>0.18840000000000001</v>
      </c>
      <c r="L42" s="303" t="str">
        <f t="shared" si="3"/>
        <v>ＡＡ</v>
      </c>
      <c r="M42" s="208"/>
      <c r="N42" s="109"/>
    </row>
    <row r="43" spans="1:24" ht="15" customHeight="1">
      <c r="B43" s="122">
        <v>1</v>
      </c>
      <c r="C43" s="219">
        <v>4</v>
      </c>
      <c r="D43" s="423">
        <f t="shared" si="4"/>
        <v>30</v>
      </c>
      <c r="E43" s="220" t="s">
        <v>332</v>
      </c>
      <c r="F43" s="218" t="s">
        <v>180</v>
      </c>
      <c r="G43" s="64">
        <v>0.14000000000000001</v>
      </c>
      <c r="H43" s="80">
        <f t="shared" si="0"/>
        <v>0.1358400000000001</v>
      </c>
      <c r="I43" s="75" t="str">
        <f t="shared" si="1"/>
        <v>ＡＡ</v>
      </c>
      <c r="J43" s="64">
        <v>0.1</v>
      </c>
      <c r="K43" s="80">
        <f t="shared" si="2"/>
        <v>-7.4399999999999938E-2</v>
      </c>
      <c r="L43" s="303" t="str">
        <f t="shared" si="3"/>
        <v>ＡＡ</v>
      </c>
      <c r="M43" s="208"/>
      <c r="N43" s="109"/>
    </row>
    <row r="44" spans="1:24" ht="15" customHeight="1">
      <c r="B44" s="122">
        <v>1</v>
      </c>
      <c r="C44" s="219">
        <v>4</v>
      </c>
      <c r="D44" s="423">
        <f t="shared" si="4"/>
        <v>29</v>
      </c>
      <c r="E44" s="220" t="s">
        <v>361</v>
      </c>
      <c r="F44" s="218" t="s">
        <v>180</v>
      </c>
      <c r="G44" s="64">
        <v>0.15</v>
      </c>
      <c r="H44" s="80">
        <f t="shared" si="0"/>
        <v>0.18840000000000001</v>
      </c>
      <c r="I44" s="75" t="str">
        <f t="shared" si="1"/>
        <v>ＡＡ</v>
      </c>
      <c r="J44" s="64">
        <v>0.14000000000000001</v>
      </c>
      <c r="K44" s="80">
        <f t="shared" si="2"/>
        <v>0.1358400000000001</v>
      </c>
      <c r="L44" s="303" t="str">
        <f t="shared" si="3"/>
        <v>ＡＡ</v>
      </c>
      <c r="M44" s="208"/>
      <c r="N44" s="109"/>
    </row>
    <row r="45" spans="1:24" ht="15" customHeight="1">
      <c r="B45" s="122">
        <v>1</v>
      </c>
      <c r="C45" s="219">
        <v>4</v>
      </c>
      <c r="D45" s="423">
        <f t="shared" si="4"/>
        <v>27</v>
      </c>
      <c r="E45" s="220" t="s">
        <v>65</v>
      </c>
      <c r="F45" s="218" t="s">
        <v>180</v>
      </c>
      <c r="G45" s="64">
        <v>0.49</v>
      </c>
      <c r="H45" s="80">
        <f t="shared" si="0"/>
        <v>1.9754399999999999</v>
      </c>
      <c r="I45" s="75" t="str">
        <f t="shared" si="1"/>
        <v>Ｂ</v>
      </c>
      <c r="J45" s="64">
        <v>0.14000000000000001</v>
      </c>
      <c r="K45" s="80">
        <f t="shared" si="2"/>
        <v>0.1358400000000001</v>
      </c>
      <c r="L45" s="303" t="str">
        <f t="shared" si="3"/>
        <v>ＡＡ</v>
      </c>
      <c r="M45" s="208"/>
      <c r="N45" s="109"/>
    </row>
    <row r="46" spans="1:24" ht="15" customHeight="1">
      <c r="B46" s="122">
        <v>1</v>
      </c>
      <c r="C46" s="219">
        <v>4</v>
      </c>
      <c r="D46" s="423">
        <f t="shared" si="4"/>
        <v>26</v>
      </c>
      <c r="E46" s="220" t="s">
        <v>85</v>
      </c>
      <c r="F46" s="218" t="s">
        <v>180</v>
      </c>
      <c r="G46" s="64">
        <v>0.17</v>
      </c>
      <c r="H46" s="80">
        <f t="shared" si="0"/>
        <v>0.29352000000000011</v>
      </c>
      <c r="I46" s="75" t="str">
        <f t="shared" si="1"/>
        <v>Ａ</v>
      </c>
      <c r="J46" s="64">
        <v>0.13</v>
      </c>
      <c r="K46" s="80">
        <f t="shared" si="2"/>
        <v>8.3280000000000062E-2</v>
      </c>
      <c r="L46" s="303" t="str">
        <f t="shared" si="3"/>
        <v>ＡＡ</v>
      </c>
      <c r="M46" s="208"/>
      <c r="N46" s="109"/>
    </row>
    <row r="47" spans="1:24" ht="15" customHeight="1">
      <c r="B47" s="122">
        <v>1</v>
      </c>
      <c r="C47" s="219">
        <v>4</v>
      </c>
      <c r="D47" s="423">
        <f t="shared" si="4"/>
        <v>25</v>
      </c>
      <c r="E47" s="220" t="s">
        <v>86</v>
      </c>
      <c r="F47" s="218" t="s">
        <v>180</v>
      </c>
      <c r="G47" s="64">
        <v>0.14000000000000001</v>
      </c>
      <c r="H47" s="80">
        <f t="shared" si="0"/>
        <v>0.1358400000000001</v>
      </c>
      <c r="I47" s="75" t="str">
        <f t="shared" si="1"/>
        <v>ＡＡ</v>
      </c>
      <c r="J47" s="64">
        <v>0.13</v>
      </c>
      <c r="K47" s="80">
        <f t="shared" si="2"/>
        <v>8.3280000000000062E-2</v>
      </c>
      <c r="L47" s="303" t="str">
        <f t="shared" si="3"/>
        <v>ＡＡ</v>
      </c>
      <c r="M47" s="208"/>
      <c r="N47" s="109"/>
    </row>
    <row r="48" spans="1:24" ht="15" customHeight="1">
      <c r="B48" s="122">
        <v>1</v>
      </c>
      <c r="C48" s="219">
        <v>4</v>
      </c>
      <c r="D48" s="423">
        <f t="shared" si="4"/>
        <v>24</v>
      </c>
      <c r="E48" s="220" t="s">
        <v>15</v>
      </c>
      <c r="F48" s="218" t="s">
        <v>180</v>
      </c>
      <c r="G48" s="64">
        <v>0.13</v>
      </c>
      <c r="H48" s="80">
        <f t="shared" si="0"/>
        <v>8.3280000000000062E-2</v>
      </c>
      <c r="I48" s="75" t="str">
        <f t="shared" si="1"/>
        <v>ＡＡ</v>
      </c>
      <c r="J48" s="64">
        <v>0.12</v>
      </c>
      <c r="K48" s="80">
        <f t="shared" si="2"/>
        <v>3.0720000000000011E-2</v>
      </c>
      <c r="L48" s="303" t="str">
        <f t="shared" si="3"/>
        <v>ＡＡ</v>
      </c>
      <c r="M48" s="208"/>
      <c r="N48" s="109"/>
    </row>
    <row r="49" spans="2:24" ht="15" customHeight="1">
      <c r="B49" s="122">
        <v>2</v>
      </c>
      <c r="C49" s="219">
        <v>4</v>
      </c>
      <c r="D49" s="423">
        <f t="shared" si="4"/>
        <v>23</v>
      </c>
      <c r="E49" s="220" t="s">
        <v>572</v>
      </c>
      <c r="F49" s="218" t="s">
        <v>180</v>
      </c>
      <c r="G49" s="64">
        <v>0.17</v>
      </c>
      <c r="H49" s="80">
        <f t="shared" si="0"/>
        <v>0.29352000000000011</v>
      </c>
      <c r="I49" s="75" t="str">
        <f t="shared" si="1"/>
        <v>Ａ</v>
      </c>
      <c r="J49" s="64">
        <v>0.14000000000000001</v>
      </c>
      <c r="K49" s="80">
        <f t="shared" si="2"/>
        <v>0.1358400000000001</v>
      </c>
      <c r="L49" s="303" t="str">
        <f t="shared" si="3"/>
        <v>ＡＡ</v>
      </c>
      <c r="M49" s="208"/>
      <c r="N49" s="109"/>
    </row>
    <row r="50" spans="2:24" ht="15" customHeight="1">
      <c r="B50" s="122">
        <v>2</v>
      </c>
      <c r="C50" s="219">
        <v>4</v>
      </c>
      <c r="D50" s="423">
        <f t="shared" si="4"/>
        <v>22</v>
      </c>
      <c r="E50" s="220" t="s">
        <v>48</v>
      </c>
      <c r="F50" s="218" t="s">
        <v>180</v>
      </c>
      <c r="G50" s="64">
        <v>0.13</v>
      </c>
      <c r="H50" s="80">
        <f t="shared" si="0"/>
        <v>8.3280000000000062E-2</v>
      </c>
      <c r="I50" s="75" t="str">
        <f t="shared" si="1"/>
        <v>ＡＡ</v>
      </c>
      <c r="J50" s="64">
        <v>0.1</v>
      </c>
      <c r="K50" s="80">
        <f t="shared" si="2"/>
        <v>-7.4399999999999938E-2</v>
      </c>
      <c r="L50" s="303" t="str">
        <f t="shared" si="3"/>
        <v>ＡＡ</v>
      </c>
      <c r="M50" s="208"/>
      <c r="N50" s="109"/>
    </row>
    <row r="51" spans="2:24" ht="15" customHeight="1">
      <c r="B51" s="122">
        <v>2</v>
      </c>
      <c r="C51" s="219">
        <v>4</v>
      </c>
      <c r="D51" s="423">
        <f t="shared" si="4"/>
        <v>21</v>
      </c>
      <c r="E51" s="220" t="s">
        <v>17</v>
      </c>
      <c r="F51" s="218" t="s">
        <v>180</v>
      </c>
      <c r="G51" s="64">
        <v>0.1</v>
      </c>
      <c r="H51" s="80">
        <f t="shared" si="0"/>
        <v>-7.4399999999999938E-2</v>
      </c>
      <c r="I51" s="75" t="str">
        <f t="shared" si="1"/>
        <v>ＡＡ</v>
      </c>
      <c r="J51" s="64">
        <v>0.16</v>
      </c>
      <c r="K51" s="80">
        <f t="shared" si="2"/>
        <v>0.24096000000000006</v>
      </c>
      <c r="L51" s="303" t="str">
        <f t="shared" si="3"/>
        <v>Ａ</v>
      </c>
      <c r="M51" s="208"/>
      <c r="N51" s="109"/>
    </row>
    <row r="52" spans="2:24" ht="15" customHeight="1">
      <c r="B52" s="122">
        <v>2</v>
      </c>
      <c r="C52" s="219">
        <v>4</v>
      </c>
      <c r="D52" s="423">
        <f t="shared" si="4"/>
        <v>20</v>
      </c>
      <c r="E52" s="220" t="s">
        <v>21</v>
      </c>
      <c r="F52" s="218" t="s">
        <v>180</v>
      </c>
      <c r="G52" s="64">
        <v>0.14000000000000001</v>
      </c>
      <c r="H52" s="80">
        <f t="shared" si="0"/>
        <v>0.1358400000000001</v>
      </c>
      <c r="I52" s="75" t="str">
        <f t="shared" si="1"/>
        <v>ＡＡ</v>
      </c>
      <c r="J52" s="64">
        <v>0.18</v>
      </c>
      <c r="K52" s="80">
        <f t="shared" si="2"/>
        <v>0.34608000000000005</v>
      </c>
      <c r="L52" s="303" t="str">
        <f t="shared" si="3"/>
        <v>Ａ</v>
      </c>
      <c r="M52" s="208"/>
      <c r="N52" s="109"/>
    </row>
    <row r="53" spans="2:24" ht="15" customHeight="1">
      <c r="B53" s="122">
        <v>2</v>
      </c>
      <c r="C53" s="219">
        <v>4</v>
      </c>
      <c r="D53" s="423">
        <f t="shared" si="4"/>
        <v>19</v>
      </c>
      <c r="E53" s="220" t="s">
        <v>25</v>
      </c>
      <c r="F53" s="218" t="s">
        <v>180</v>
      </c>
      <c r="G53" s="64">
        <v>0.15</v>
      </c>
      <c r="H53" s="80">
        <f t="shared" si="0"/>
        <v>0.18840000000000001</v>
      </c>
      <c r="I53" s="75" t="str">
        <f t="shared" si="1"/>
        <v>ＡＡ</v>
      </c>
      <c r="J53" s="64">
        <v>0.13</v>
      </c>
      <c r="K53" s="80">
        <f t="shared" si="2"/>
        <v>8.3280000000000062E-2</v>
      </c>
      <c r="L53" s="303" t="str">
        <f t="shared" si="3"/>
        <v>ＡＡ</v>
      </c>
      <c r="M53" s="208"/>
      <c r="N53" s="109"/>
    </row>
    <row r="54" spans="2:24" ht="15" customHeight="1">
      <c r="B54" s="122">
        <v>2</v>
      </c>
      <c r="C54" s="219">
        <v>4</v>
      </c>
      <c r="D54" s="423">
        <f t="shared" si="4"/>
        <v>18</v>
      </c>
      <c r="E54" s="220" t="s">
        <v>29</v>
      </c>
      <c r="F54" s="218" t="s">
        <v>180</v>
      </c>
      <c r="G54" s="64">
        <v>0.17</v>
      </c>
      <c r="H54" s="80">
        <f t="shared" si="0"/>
        <v>0.29352000000000011</v>
      </c>
      <c r="I54" s="75" t="str">
        <f t="shared" si="1"/>
        <v>Ａ</v>
      </c>
      <c r="J54" s="64">
        <v>0.1</v>
      </c>
      <c r="K54" s="80">
        <f t="shared" si="2"/>
        <v>-7.4399999999999938E-2</v>
      </c>
      <c r="L54" s="303" t="str">
        <f t="shared" si="3"/>
        <v>ＡＡ</v>
      </c>
      <c r="N54" s="109"/>
    </row>
    <row r="55" spans="2:24" ht="15" customHeight="1">
      <c r="B55" s="122">
        <v>3</v>
      </c>
      <c r="C55" s="219">
        <v>4</v>
      </c>
      <c r="D55" s="423">
        <f t="shared" si="4"/>
        <v>17</v>
      </c>
      <c r="E55" s="220" t="s">
        <v>33</v>
      </c>
      <c r="F55" s="218" t="s">
        <v>180</v>
      </c>
      <c r="G55" s="64">
        <v>0.1</v>
      </c>
      <c r="H55" s="80">
        <f t="shared" si="0"/>
        <v>-7.4399999999999938E-2</v>
      </c>
      <c r="I55" s="75" t="str">
        <f t="shared" si="1"/>
        <v>ＡＡ</v>
      </c>
      <c r="J55" s="64">
        <v>0.12</v>
      </c>
      <c r="K55" s="80">
        <f t="shared" si="2"/>
        <v>3.0720000000000011E-2</v>
      </c>
      <c r="L55" s="303" t="str">
        <f t="shared" si="3"/>
        <v>ＡＡ</v>
      </c>
      <c r="M55" s="208"/>
      <c r="N55" s="109"/>
      <c r="W55" s="122"/>
      <c r="X55" s="122"/>
    </row>
    <row r="56" spans="2:24" ht="15" customHeight="1">
      <c r="B56" s="122">
        <v>3</v>
      </c>
      <c r="C56" s="219">
        <v>4</v>
      </c>
      <c r="D56" s="423">
        <f t="shared" si="4"/>
        <v>16</v>
      </c>
      <c r="E56" s="220" t="s">
        <v>38</v>
      </c>
      <c r="F56" s="218" t="s">
        <v>180</v>
      </c>
      <c r="G56" s="64">
        <v>0.12</v>
      </c>
      <c r="H56" s="80">
        <f t="shared" si="0"/>
        <v>3.0720000000000011E-2</v>
      </c>
      <c r="I56" s="75" t="str">
        <f t="shared" si="1"/>
        <v>ＡＡ</v>
      </c>
      <c r="J56" s="64">
        <v>0.1</v>
      </c>
      <c r="K56" s="80">
        <f t="shared" si="2"/>
        <v>-7.4399999999999938E-2</v>
      </c>
      <c r="L56" s="303" t="str">
        <f t="shared" si="3"/>
        <v>ＡＡ</v>
      </c>
      <c r="M56" s="208"/>
      <c r="N56" s="109"/>
      <c r="V56" s="122"/>
      <c r="W56" s="122"/>
      <c r="X56" s="122"/>
    </row>
    <row r="57" spans="2:24" ht="15" customHeight="1">
      <c r="B57" s="122">
        <v>3</v>
      </c>
      <c r="C57" s="219">
        <v>4</v>
      </c>
      <c r="D57" s="423">
        <f t="shared" si="4"/>
        <v>15</v>
      </c>
      <c r="E57" s="220" t="s">
        <v>61</v>
      </c>
      <c r="F57" s="218" t="s">
        <v>180</v>
      </c>
      <c r="G57" s="64">
        <v>0.13</v>
      </c>
      <c r="H57" s="80">
        <f t="shared" si="0"/>
        <v>8.3280000000000062E-2</v>
      </c>
      <c r="I57" s="75" t="str">
        <f t="shared" si="1"/>
        <v>ＡＡ</v>
      </c>
      <c r="J57" s="64">
        <v>0.15</v>
      </c>
      <c r="K57" s="80">
        <f t="shared" si="2"/>
        <v>0.18840000000000001</v>
      </c>
      <c r="L57" s="303" t="str">
        <f t="shared" si="3"/>
        <v>ＡＡ</v>
      </c>
      <c r="M57" s="208"/>
      <c r="N57" s="109"/>
      <c r="V57" s="122"/>
      <c r="W57" s="122"/>
      <c r="X57" s="122"/>
    </row>
    <row r="58" spans="2:24" ht="15" customHeight="1">
      <c r="B58" s="122">
        <v>3</v>
      </c>
      <c r="C58" s="219">
        <v>4</v>
      </c>
      <c r="D58" s="423">
        <f t="shared" si="4"/>
        <v>14</v>
      </c>
      <c r="E58" s="220" t="s">
        <v>87</v>
      </c>
      <c r="F58" s="218" t="s">
        <v>180</v>
      </c>
      <c r="G58" s="64">
        <v>0.11</v>
      </c>
      <c r="H58" s="80">
        <f t="shared" si="0"/>
        <v>-2.1839999999999964E-2</v>
      </c>
      <c r="I58" s="75" t="str">
        <f t="shared" si="1"/>
        <v>ＡＡ</v>
      </c>
      <c r="J58" s="64">
        <v>0.1</v>
      </c>
      <c r="K58" s="80">
        <f t="shared" si="2"/>
        <v>-7.4399999999999938E-2</v>
      </c>
      <c r="L58" s="303" t="str">
        <f t="shared" si="3"/>
        <v>ＡＡ</v>
      </c>
      <c r="M58" s="208"/>
      <c r="N58" s="109"/>
      <c r="V58" s="122"/>
      <c r="W58" s="122"/>
      <c r="X58" s="122"/>
    </row>
    <row r="59" spans="2:24" ht="15" customHeight="1">
      <c r="B59" s="122">
        <v>3</v>
      </c>
      <c r="C59" s="219">
        <v>4</v>
      </c>
      <c r="D59" s="423">
        <f t="shared" si="4"/>
        <v>13</v>
      </c>
      <c r="E59" s="220" t="s">
        <v>80</v>
      </c>
      <c r="F59" s="218" t="s">
        <v>180</v>
      </c>
      <c r="G59" s="64">
        <v>0.1</v>
      </c>
      <c r="H59" s="80">
        <f t="shared" si="0"/>
        <v>-7.4399999999999938E-2</v>
      </c>
      <c r="I59" s="75" t="str">
        <f t="shared" si="1"/>
        <v>ＡＡ</v>
      </c>
      <c r="J59" s="64">
        <v>0.14000000000000001</v>
      </c>
      <c r="K59" s="80">
        <f t="shared" si="2"/>
        <v>0.1358400000000001</v>
      </c>
      <c r="L59" s="303" t="str">
        <f t="shared" si="3"/>
        <v>ＡＡ</v>
      </c>
      <c r="M59" s="208"/>
      <c r="N59" s="109"/>
      <c r="V59" s="122"/>
      <c r="W59" s="122"/>
      <c r="X59" s="122"/>
    </row>
    <row r="60" spans="2:24" ht="15" customHeight="1">
      <c r="B60" s="122">
        <v>3</v>
      </c>
      <c r="C60" s="219">
        <v>4</v>
      </c>
      <c r="D60" s="423">
        <f t="shared" si="4"/>
        <v>12</v>
      </c>
      <c r="E60" s="220" t="s">
        <v>82</v>
      </c>
      <c r="F60" s="218" t="s">
        <v>180</v>
      </c>
      <c r="G60" s="64">
        <v>0.12</v>
      </c>
      <c r="H60" s="80">
        <f t="shared" si="0"/>
        <v>3.0720000000000011E-2</v>
      </c>
      <c r="I60" s="75" t="str">
        <f t="shared" si="1"/>
        <v>ＡＡ</v>
      </c>
      <c r="J60" s="64">
        <v>0.12</v>
      </c>
      <c r="K60" s="80">
        <f t="shared" si="2"/>
        <v>3.0720000000000011E-2</v>
      </c>
      <c r="L60" s="303" t="str">
        <f t="shared" si="3"/>
        <v>ＡＡ</v>
      </c>
      <c r="M60" s="208"/>
      <c r="N60" s="109"/>
      <c r="V60" s="122"/>
      <c r="W60" s="122"/>
      <c r="X60" s="122"/>
    </row>
    <row r="61" spans="2:24" ht="15" customHeight="1">
      <c r="B61" s="122">
        <v>3</v>
      </c>
      <c r="C61" s="219">
        <v>4</v>
      </c>
      <c r="D61" s="423">
        <f t="shared" si="4"/>
        <v>11</v>
      </c>
      <c r="E61" s="220" t="s">
        <v>83</v>
      </c>
      <c r="F61" s="218" t="s">
        <v>180</v>
      </c>
      <c r="G61" s="64">
        <v>0.13</v>
      </c>
      <c r="H61" s="80">
        <f t="shared" si="0"/>
        <v>8.3280000000000062E-2</v>
      </c>
      <c r="I61" s="75" t="str">
        <f t="shared" si="1"/>
        <v>ＡＡ</v>
      </c>
      <c r="J61" s="64">
        <v>0.1</v>
      </c>
      <c r="K61" s="80">
        <f t="shared" si="2"/>
        <v>-7.4399999999999938E-2</v>
      </c>
      <c r="L61" s="303" t="str">
        <f t="shared" si="3"/>
        <v>ＡＡ</v>
      </c>
      <c r="M61" s="208"/>
      <c r="N61" s="109"/>
      <c r="V61" s="122"/>
      <c r="W61" s="122"/>
      <c r="X61" s="122"/>
    </row>
    <row r="62" spans="2:24" ht="15" customHeight="1">
      <c r="B62" s="122">
        <v>3</v>
      </c>
      <c r="C62" s="219">
        <v>4</v>
      </c>
      <c r="D62" s="423">
        <f t="shared" si="4"/>
        <v>10</v>
      </c>
      <c r="E62" s="220" t="s">
        <v>88</v>
      </c>
      <c r="F62" s="218" t="s">
        <v>180</v>
      </c>
      <c r="G62" s="64">
        <v>0.14000000000000001</v>
      </c>
      <c r="H62" s="80">
        <f t="shared" si="0"/>
        <v>0.1358400000000001</v>
      </c>
      <c r="I62" s="75" t="str">
        <f t="shared" si="1"/>
        <v>ＡＡ</v>
      </c>
      <c r="J62" s="64">
        <v>0.11</v>
      </c>
      <c r="K62" s="80">
        <f t="shared" si="2"/>
        <v>-2.1839999999999964E-2</v>
      </c>
      <c r="L62" s="303" t="str">
        <f t="shared" si="3"/>
        <v>ＡＡ</v>
      </c>
      <c r="M62" s="208"/>
      <c r="N62" s="109"/>
      <c r="V62" s="122"/>
      <c r="W62" s="122"/>
      <c r="X62" s="122"/>
    </row>
    <row r="63" spans="2:24" ht="15" customHeight="1">
      <c r="B63" s="122">
        <v>3</v>
      </c>
      <c r="C63" s="219">
        <v>4</v>
      </c>
      <c r="D63" s="423">
        <f t="shared" si="4"/>
        <v>9</v>
      </c>
      <c r="E63" s="220" t="s">
        <v>89</v>
      </c>
      <c r="F63" s="218" t="s">
        <v>180</v>
      </c>
      <c r="G63" s="64">
        <v>0.14000000000000001</v>
      </c>
      <c r="H63" s="80">
        <f t="shared" si="0"/>
        <v>0.1358400000000001</v>
      </c>
      <c r="I63" s="75" t="str">
        <f t="shared" si="1"/>
        <v>ＡＡ</v>
      </c>
      <c r="J63" s="64">
        <v>0.12</v>
      </c>
      <c r="K63" s="80">
        <f t="shared" si="2"/>
        <v>3.0720000000000011E-2</v>
      </c>
      <c r="L63" s="303" t="str">
        <f t="shared" si="3"/>
        <v>ＡＡ</v>
      </c>
      <c r="M63" s="208"/>
      <c r="N63" s="109"/>
      <c r="V63" s="122"/>
      <c r="W63" s="122"/>
      <c r="X63" s="122"/>
    </row>
    <row r="64" spans="2:24" ht="15" customHeight="1">
      <c r="B64" s="122">
        <v>1</v>
      </c>
      <c r="C64" s="219">
        <v>5</v>
      </c>
      <c r="D64" s="423">
        <f t="shared" si="4"/>
        <v>33</v>
      </c>
      <c r="E64" s="220" t="s">
        <v>509</v>
      </c>
      <c r="F64" s="218" t="s">
        <v>180</v>
      </c>
      <c r="G64" s="64">
        <v>0.13</v>
      </c>
      <c r="H64" s="80">
        <f t="shared" si="0"/>
        <v>8.3280000000000062E-2</v>
      </c>
      <c r="I64" s="75" t="str">
        <f t="shared" si="1"/>
        <v>ＡＡ</v>
      </c>
      <c r="J64" s="64">
        <v>0.12</v>
      </c>
      <c r="K64" s="80">
        <f t="shared" si="2"/>
        <v>3.0720000000000011E-2</v>
      </c>
      <c r="L64" s="303" t="str">
        <f t="shared" si="3"/>
        <v>ＡＡ</v>
      </c>
      <c r="M64" s="208"/>
      <c r="N64" s="109"/>
      <c r="V64" s="122"/>
      <c r="W64" s="122"/>
      <c r="X64" s="122"/>
    </row>
    <row r="65" spans="2:24" ht="15" customHeight="1">
      <c r="B65" s="122">
        <v>1</v>
      </c>
      <c r="C65" s="219">
        <v>5</v>
      </c>
      <c r="D65" s="423">
        <f t="shared" si="4"/>
        <v>32</v>
      </c>
      <c r="E65" s="220" t="s">
        <v>84</v>
      </c>
      <c r="F65" s="218" t="s">
        <v>180</v>
      </c>
      <c r="G65" s="64">
        <v>0.68</v>
      </c>
      <c r="H65" s="80">
        <f t="shared" si="0"/>
        <v>2.9740799999999998</v>
      </c>
      <c r="I65" s="75" t="str">
        <f t="shared" si="1"/>
        <v>Ｃ</v>
      </c>
      <c r="J65" s="64">
        <v>0.19</v>
      </c>
      <c r="K65" s="80">
        <f t="shared" si="2"/>
        <v>0.39864000000000005</v>
      </c>
      <c r="L65" s="303" t="str">
        <f t="shared" si="3"/>
        <v>Ａ</v>
      </c>
      <c r="M65" s="208"/>
      <c r="N65" s="109"/>
      <c r="V65" s="122"/>
      <c r="W65" s="122"/>
      <c r="X65" s="122"/>
    </row>
    <row r="66" spans="2:24" ht="15" customHeight="1">
      <c r="B66" s="122">
        <v>1</v>
      </c>
      <c r="C66" s="219">
        <v>5</v>
      </c>
      <c r="D66" s="423">
        <f t="shared" si="4"/>
        <v>31</v>
      </c>
      <c r="E66" s="220" t="s">
        <v>90</v>
      </c>
      <c r="F66" s="218" t="s">
        <v>180</v>
      </c>
      <c r="G66" s="64">
        <v>0.19</v>
      </c>
      <c r="H66" s="80">
        <f t="shared" si="0"/>
        <v>0.39864000000000005</v>
      </c>
      <c r="I66" s="75" t="str">
        <f t="shared" si="1"/>
        <v>Ａ</v>
      </c>
      <c r="J66" s="64">
        <v>0.14000000000000001</v>
      </c>
      <c r="K66" s="80">
        <f t="shared" si="2"/>
        <v>0.1358400000000001</v>
      </c>
      <c r="L66" s="303" t="str">
        <f t="shared" si="3"/>
        <v>ＡＡ</v>
      </c>
      <c r="M66" s="208"/>
      <c r="N66" s="109"/>
      <c r="V66" s="122"/>
      <c r="W66" s="122"/>
      <c r="X66" s="122"/>
    </row>
    <row r="67" spans="2:24" ht="15" customHeight="1">
      <c r="B67" s="122">
        <v>1</v>
      </c>
      <c r="C67" s="219">
        <v>5</v>
      </c>
      <c r="D67" s="423">
        <f t="shared" si="4"/>
        <v>30</v>
      </c>
      <c r="E67" s="220" t="s">
        <v>91</v>
      </c>
      <c r="F67" s="218" t="s">
        <v>180</v>
      </c>
      <c r="G67" s="64">
        <v>0.16</v>
      </c>
      <c r="H67" s="80">
        <f t="shared" si="0"/>
        <v>0.24096000000000006</v>
      </c>
      <c r="I67" s="75" t="str">
        <f t="shared" si="1"/>
        <v>Ａ</v>
      </c>
      <c r="J67" s="64">
        <v>0.11</v>
      </c>
      <c r="K67" s="80">
        <f t="shared" si="2"/>
        <v>-2.1839999999999964E-2</v>
      </c>
      <c r="L67" s="303" t="str">
        <f t="shared" si="3"/>
        <v>ＡＡ</v>
      </c>
      <c r="M67" s="208"/>
      <c r="N67" s="109"/>
      <c r="V67" s="122"/>
      <c r="W67" s="122"/>
      <c r="X67" s="122"/>
    </row>
    <row r="68" spans="2:24" ht="15" customHeight="1">
      <c r="B68" s="122">
        <v>1</v>
      </c>
      <c r="C68" s="219">
        <v>5</v>
      </c>
      <c r="D68" s="423">
        <f t="shared" si="4"/>
        <v>29</v>
      </c>
      <c r="E68" s="220" t="s">
        <v>92</v>
      </c>
      <c r="F68" s="218" t="s">
        <v>180</v>
      </c>
      <c r="G68" s="64">
        <v>0.18</v>
      </c>
      <c r="H68" s="80">
        <f t="shared" si="0"/>
        <v>0.34608000000000005</v>
      </c>
      <c r="I68" s="75" t="str">
        <f t="shared" si="1"/>
        <v>Ａ</v>
      </c>
      <c r="J68" s="64">
        <v>0.19</v>
      </c>
      <c r="K68" s="80">
        <f t="shared" si="2"/>
        <v>0.39864000000000005</v>
      </c>
      <c r="L68" s="303" t="str">
        <f t="shared" si="3"/>
        <v>Ａ</v>
      </c>
      <c r="M68" s="208"/>
      <c r="N68" s="109"/>
      <c r="V68" s="122"/>
      <c r="W68" s="122"/>
      <c r="X68" s="122"/>
    </row>
    <row r="69" spans="2:24" ht="15" customHeight="1">
      <c r="B69" s="122">
        <v>1</v>
      </c>
      <c r="C69" s="219">
        <v>5</v>
      </c>
      <c r="D69" s="423">
        <f t="shared" si="4"/>
        <v>28</v>
      </c>
      <c r="E69" s="220" t="s">
        <v>93</v>
      </c>
      <c r="F69" s="218" t="s">
        <v>180</v>
      </c>
      <c r="G69" s="64">
        <v>0.23</v>
      </c>
      <c r="H69" s="80">
        <f t="shared" ref="H69:H132" si="6">(G69-1000/(365*24))*(8+0.4*16)*365/1000</f>
        <v>0.60888000000000009</v>
      </c>
      <c r="I69" s="75" t="str">
        <f t="shared" ref="I69:I132" si="7">LOOKUP(H69,$R$21:$R$31,$S$21:$S$31)</f>
        <v>Ａ</v>
      </c>
      <c r="J69" s="64">
        <v>0.15</v>
      </c>
      <c r="K69" s="80">
        <f t="shared" ref="K69:K132" si="8">(J69-1000/(365*24))*(8+0.4*16)*365/1000</f>
        <v>0.18840000000000001</v>
      </c>
      <c r="L69" s="303" t="str">
        <f t="shared" ref="L69:L132" si="9">LOOKUP(K69,$R$21:$R$31,$S$21:$S$31)</f>
        <v>ＡＡ</v>
      </c>
      <c r="M69" s="208"/>
      <c r="N69" s="109"/>
    </row>
    <row r="70" spans="2:24" ht="15" customHeight="1">
      <c r="B70" s="122">
        <v>1</v>
      </c>
      <c r="C70" s="219">
        <v>5</v>
      </c>
      <c r="D70" s="423">
        <f t="shared" ref="D70:D133" si="10">LOOKUP(E70,$W$5:$W$38,$X$5:$X$38)</f>
        <v>27</v>
      </c>
      <c r="E70" s="220" t="s">
        <v>65</v>
      </c>
      <c r="F70" s="218" t="s">
        <v>180</v>
      </c>
      <c r="G70" s="64">
        <v>0.16</v>
      </c>
      <c r="H70" s="80">
        <f t="shared" si="6"/>
        <v>0.24096000000000006</v>
      </c>
      <c r="I70" s="75" t="str">
        <f t="shared" si="7"/>
        <v>Ａ</v>
      </c>
      <c r="J70" s="64">
        <v>0.13</v>
      </c>
      <c r="K70" s="80">
        <f t="shared" si="8"/>
        <v>8.3280000000000062E-2</v>
      </c>
      <c r="L70" s="303" t="str">
        <f t="shared" si="9"/>
        <v>ＡＡ</v>
      </c>
      <c r="M70" s="208"/>
      <c r="N70" s="109"/>
    </row>
    <row r="71" spans="2:24" ht="15" customHeight="1">
      <c r="B71" s="122">
        <v>1</v>
      </c>
      <c r="C71" s="219">
        <v>5</v>
      </c>
      <c r="D71" s="423">
        <f t="shared" si="10"/>
        <v>26</v>
      </c>
      <c r="E71" s="220" t="s">
        <v>85</v>
      </c>
      <c r="F71" s="218" t="s">
        <v>180</v>
      </c>
      <c r="G71" s="64">
        <v>0.14000000000000001</v>
      </c>
      <c r="H71" s="80">
        <f t="shared" si="6"/>
        <v>0.1358400000000001</v>
      </c>
      <c r="I71" s="75" t="str">
        <f t="shared" si="7"/>
        <v>ＡＡ</v>
      </c>
      <c r="J71" s="64">
        <v>0.14000000000000001</v>
      </c>
      <c r="K71" s="80">
        <f t="shared" si="8"/>
        <v>0.1358400000000001</v>
      </c>
      <c r="L71" s="303" t="str">
        <f t="shared" si="9"/>
        <v>ＡＡ</v>
      </c>
      <c r="M71" s="208"/>
      <c r="N71" s="109"/>
    </row>
    <row r="72" spans="2:24" ht="15" customHeight="1">
      <c r="B72" s="122">
        <v>2</v>
      </c>
      <c r="C72" s="219">
        <v>5</v>
      </c>
      <c r="D72" s="423">
        <f t="shared" si="10"/>
        <v>23</v>
      </c>
      <c r="E72" s="220" t="s">
        <v>572</v>
      </c>
      <c r="F72" s="218" t="s">
        <v>180</v>
      </c>
      <c r="G72" s="64">
        <v>0.12</v>
      </c>
      <c r="H72" s="80">
        <f t="shared" si="6"/>
        <v>3.0720000000000011E-2</v>
      </c>
      <c r="I72" s="75" t="str">
        <f t="shared" si="7"/>
        <v>ＡＡ</v>
      </c>
      <c r="J72" s="64">
        <v>0.14000000000000001</v>
      </c>
      <c r="K72" s="80">
        <f t="shared" si="8"/>
        <v>0.1358400000000001</v>
      </c>
      <c r="L72" s="303" t="str">
        <f t="shared" si="9"/>
        <v>ＡＡ</v>
      </c>
      <c r="M72" s="208"/>
      <c r="N72" s="109"/>
    </row>
    <row r="73" spans="2:24" ht="15" customHeight="1">
      <c r="B73" s="122">
        <v>2</v>
      </c>
      <c r="C73" s="219">
        <v>5</v>
      </c>
      <c r="D73" s="423">
        <f t="shared" si="10"/>
        <v>22</v>
      </c>
      <c r="E73" s="220" t="s">
        <v>48</v>
      </c>
      <c r="F73" s="218" t="s">
        <v>180</v>
      </c>
      <c r="G73" s="64">
        <v>0.13</v>
      </c>
      <c r="H73" s="80">
        <f t="shared" si="6"/>
        <v>8.3280000000000062E-2</v>
      </c>
      <c r="I73" s="75" t="str">
        <f t="shared" si="7"/>
        <v>ＡＡ</v>
      </c>
      <c r="J73" s="64">
        <v>0.18</v>
      </c>
      <c r="K73" s="80">
        <f t="shared" si="8"/>
        <v>0.34608000000000005</v>
      </c>
      <c r="L73" s="303" t="str">
        <f t="shared" si="9"/>
        <v>Ａ</v>
      </c>
      <c r="M73" s="208"/>
      <c r="N73" s="109"/>
    </row>
    <row r="74" spans="2:24" ht="15" customHeight="1">
      <c r="B74" s="122">
        <v>2</v>
      </c>
      <c r="C74" s="219">
        <v>5</v>
      </c>
      <c r="D74" s="423">
        <f t="shared" si="10"/>
        <v>21</v>
      </c>
      <c r="E74" s="220" t="s">
        <v>17</v>
      </c>
      <c r="F74" s="218" t="s">
        <v>180</v>
      </c>
      <c r="G74" s="64">
        <v>0.14000000000000001</v>
      </c>
      <c r="H74" s="80">
        <f t="shared" si="6"/>
        <v>0.1358400000000001</v>
      </c>
      <c r="I74" s="75" t="str">
        <f t="shared" si="7"/>
        <v>ＡＡ</v>
      </c>
      <c r="J74" s="64">
        <v>0.17</v>
      </c>
      <c r="K74" s="80">
        <f t="shared" si="8"/>
        <v>0.29352000000000011</v>
      </c>
      <c r="L74" s="303" t="str">
        <f t="shared" si="9"/>
        <v>Ａ</v>
      </c>
      <c r="M74" s="208"/>
      <c r="N74" s="109"/>
    </row>
    <row r="75" spans="2:24" ht="15" customHeight="1">
      <c r="B75" s="122">
        <v>2</v>
      </c>
      <c r="C75" s="219">
        <v>5</v>
      </c>
      <c r="D75" s="423">
        <f t="shared" si="10"/>
        <v>20</v>
      </c>
      <c r="E75" s="220" t="s">
        <v>21</v>
      </c>
      <c r="F75" s="218" t="s">
        <v>180</v>
      </c>
      <c r="G75" s="64">
        <v>0.19</v>
      </c>
      <c r="H75" s="80">
        <f t="shared" si="6"/>
        <v>0.39864000000000005</v>
      </c>
      <c r="I75" s="75" t="str">
        <f t="shared" si="7"/>
        <v>Ａ</v>
      </c>
      <c r="J75" s="64">
        <v>0.16</v>
      </c>
      <c r="K75" s="80">
        <f t="shared" si="8"/>
        <v>0.24096000000000006</v>
      </c>
      <c r="L75" s="303" t="str">
        <f t="shared" si="9"/>
        <v>Ａ</v>
      </c>
      <c r="M75" s="208"/>
      <c r="N75" s="109"/>
    </row>
    <row r="76" spans="2:24" ht="15" customHeight="1">
      <c r="B76" s="122">
        <v>2</v>
      </c>
      <c r="C76" s="219">
        <v>5</v>
      </c>
      <c r="D76" s="423">
        <f t="shared" si="10"/>
        <v>19</v>
      </c>
      <c r="E76" s="220" t="s">
        <v>25</v>
      </c>
      <c r="F76" s="218" t="s">
        <v>180</v>
      </c>
      <c r="G76" s="64">
        <v>0.12</v>
      </c>
      <c r="H76" s="80">
        <f t="shared" si="6"/>
        <v>3.0720000000000011E-2</v>
      </c>
      <c r="I76" s="75" t="str">
        <f t="shared" si="7"/>
        <v>ＡＡ</v>
      </c>
      <c r="J76" s="64">
        <v>0.15</v>
      </c>
      <c r="K76" s="80">
        <f t="shared" si="8"/>
        <v>0.18840000000000001</v>
      </c>
      <c r="L76" s="303" t="str">
        <f t="shared" si="9"/>
        <v>ＡＡ</v>
      </c>
      <c r="M76" s="208"/>
      <c r="N76" s="109"/>
    </row>
    <row r="77" spans="2:24" ht="15" customHeight="1">
      <c r="B77" s="122">
        <v>2</v>
      </c>
      <c r="C77" s="219">
        <v>5</v>
      </c>
      <c r="D77" s="423">
        <f t="shared" si="10"/>
        <v>18</v>
      </c>
      <c r="E77" s="220" t="s">
        <v>29</v>
      </c>
      <c r="F77" s="218" t="s">
        <v>180</v>
      </c>
      <c r="G77" s="64">
        <v>0.12</v>
      </c>
      <c r="H77" s="80">
        <f t="shared" si="6"/>
        <v>3.0720000000000011E-2</v>
      </c>
      <c r="I77" s="75" t="str">
        <f t="shared" si="7"/>
        <v>ＡＡ</v>
      </c>
      <c r="J77" s="64">
        <v>0.14000000000000001</v>
      </c>
      <c r="K77" s="80">
        <f t="shared" si="8"/>
        <v>0.1358400000000001</v>
      </c>
      <c r="L77" s="303" t="str">
        <f t="shared" si="9"/>
        <v>ＡＡ</v>
      </c>
      <c r="M77" s="208"/>
      <c r="N77" s="109"/>
    </row>
    <row r="78" spans="2:24" ht="15" customHeight="1">
      <c r="B78" s="122">
        <v>3</v>
      </c>
      <c r="C78" s="219">
        <v>5</v>
      </c>
      <c r="D78" s="423">
        <f t="shared" si="10"/>
        <v>17</v>
      </c>
      <c r="E78" s="220" t="s">
        <v>33</v>
      </c>
      <c r="F78" s="218" t="s">
        <v>180</v>
      </c>
      <c r="G78" s="64">
        <v>0.15</v>
      </c>
      <c r="H78" s="80">
        <f t="shared" si="6"/>
        <v>0.18840000000000001</v>
      </c>
      <c r="I78" s="75" t="str">
        <f t="shared" si="7"/>
        <v>ＡＡ</v>
      </c>
      <c r="J78" s="64">
        <v>0.12</v>
      </c>
      <c r="K78" s="80">
        <f t="shared" si="8"/>
        <v>3.0720000000000011E-2</v>
      </c>
      <c r="L78" s="303" t="str">
        <f t="shared" si="9"/>
        <v>ＡＡ</v>
      </c>
      <c r="M78" s="208"/>
      <c r="N78" s="109"/>
    </row>
    <row r="79" spans="2:24" ht="15" customHeight="1">
      <c r="B79" s="122">
        <v>3</v>
      </c>
      <c r="C79" s="219">
        <v>5</v>
      </c>
      <c r="D79" s="423">
        <f t="shared" si="10"/>
        <v>16</v>
      </c>
      <c r="E79" s="220" t="s">
        <v>60</v>
      </c>
      <c r="F79" s="218" t="s">
        <v>180</v>
      </c>
      <c r="G79" s="64">
        <v>0.2</v>
      </c>
      <c r="H79" s="80">
        <f t="shared" si="6"/>
        <v>0.4512000000000001</v>
      </c>
      <c r="I79" s="75" t="str">
        <f t="shared" si="7"/>
        <v>Ａ</v>
      </c>
      <c r="J79" s="64">
        <v>0.19</v>
      </c>
      <c r="K79" s="80">
        <f t="shared" si="8"/>
        <v>0.39864000000000005</v>
      </c>
      <c r="L79" s="303" t="str">
        <f t="shared" si="9"/>
        <v>Ａ</v>
      </c>
      <c r="M79" s="208"/>
      <c r="N79" s="109"/>
    </row>
    <row r="80" spans="2:24" ht="15" customHeight="1">
      <c r="B80" s="122">
        <v>3</v>
      </c>
      <c r="C80" s="219">
        <v>5</v>
      </c>
      <c r="D80" s="423">
        <f t="shared" si="10"/>
        <v>15</v>
      </c>
      <c r="E80" s="220" t="s">
        <v>61</v>
      </c>
      <c r="F80" s="218" t="s">
        <v>180</v>
      </c>
      <c r="G80" s="64">
        <v>0.15</v>
      </c>
      <c r="H80" s="80">
        <f t="shared" si="6"/>
        <v>0.18840000000000001</v>
      </c>
      <c r="I80" s="75" t="str">
        <f t="shared" si="7"/>
        <v>ＡＡ</v>
      </c>
      <c r="J80" s="64">
        <v>0.15</v>
      </c>
      <c r="K80" s="80">
        <f t="shared" si="8"/>
        <v>0.18840000000000001</v>
      </c>
      <c r="L80" s="303" t="str">
        <f t="shared" si="9"/>
        <v>ＡＡ</v>
      </c>
      <c r="M80" s="208"/>
      <c r="N80" s="109"/>
    </row>
    <row r="81" spans="1:14" ht="15" customHeight="1">
      <c r="B81" s="122">
        <v>3</v>
      </c>
      <c r="C81" s="219">
        <v>5</v>
      </c>
      <c r="D81" s="423">
        <f t="shared" si="10"/>
        <v>14</v>
      </c>
      <c r="E81" s="220" t="s">
        <v>62</v>
      </c>
      <c r="F81" s="218" t="s">
        <v>180</v>
      </c>
      <c r="G81" s="64">
        <v>0.2</v>
      </c>
      <c r="H81" s="80">
        <f t="shared" si="6"/>
        <v>0.4512000000000001</v>
      </c>
      <c r="I81" s="75" t="str">
        <f t="shared" si="7"/>
        <v>Ａ</v>
      </c>
      <c r="J81" s="64">
        <v>0.15</v>
      </c>
      <c r="K81" s="80">
        <f t="shared" si="8"/>
        <v>0.18840000000000001</v>
      </c>
      <c r="L81" s="303" t="str">
        <f t="shared" si="9"/>
        <v>ＡＡ</v>
      </c>
      <c r="M81" s="208"/>
      <c r="N81" s="109"/>
    </row>
    <row r="82" spans="1:14" ht="15" customHeight="1">
      <c r="B82" s="122">
        <v>3</v>
      </c>
      <c r="C82" s="219">
        <v>5</v>
      </c>
      <c r="D82" s="423">
        <f t="shared" si="10"/>
        <v>13</v>
      </c>
      <c r="E82" s="220" t="s">
        <v>64</v>
      </c>
      <c r="F82" s="218" t="s">
        <v>180</v>
      </c>
      <c r="G82" s="64">
        <v>0.16</v>
      </c>
      <c r="H82" s="80">
        <f t="shared" si="6"/>
        <v>0.24096000000000006</v>
      </c>
      <c r="I82" s="75" t="str">
        <f t="shared" si="7"/>
        <v>Ａ</v>
      </c>
      <c r="J82" s="64">
        <v>0.13</v>
      </c>
      <c r="K82" s="80">
        <f t="shared" si="8"/>
        <v>8.3280000000000062E-2</v>
      </c>
      <c r="L82" s="303" t="str">
        <f t="shared" si="9"/>
        <v>ＡＡ</v>
      </c>
      <c r="M82" s="208"/>
      <c r="N82" s="109"/>
    </row>
    <row r="83" spans="1:14" ht="15" customHeight="1">
      <c r="B83" s="122">
        <v>3</v>
      </c>
      <c r="C83" s="219">
        <v>5</v>
      </c>
      <c r="D83" s="423">
        <f t="shared" si="10"/>
        <v>12</v>
      </c>
      <c r="E83" s="220" t="s">
        <v>82</v>
      </c>
      <c r="F83" s="218" t="s">
        <v>180</v>
      </c>
      <c r="G83" s="64">
        <v>0.12</v>
      </c>
      <c r="H83" s="80">
        <f t="shared" si="6"/>
        <v>3.0720000000000011E-2</v>
      </c>
      <c r="I83" s="75" t="str">
        <f t="shared" si="7"/>
        <v>ＡＡ</v>
      </c>
      <c r="J83" s="64">
        <v>0.11</v>
      </c>
      <c r="K83" s="80">
        <f t="shared" si="8"/>
        <v>-2.1839999999999964E-2</v>
      </c>
      <c r="L83" s="303" t="str">
        <f t="shared" si="9"/>
        <v>ＡＡ</v>
      </c>
      <c r="M83" s="208"/>
      <c r="N83" s="109"/>
    </row>
    <row r="84" spans="1:14" ht="15" customHeight="1">
      <c r="B84" s="122">
        <v>3</v>
      </c>
      <c r="C84" s="219">
        <v>5</v>
      </c>
      <c r="D84" s="423">
        <f t="shared" si="10"/>
        <v>11</v>
      </c>
      <c r="E84" s="220" t="s">
        <v>83</v>
      </c>
      <c r="F84" s="218" t="s">
        <v>180</v>
      </c>
      <c r="G84" s="64">
        <v>0.12</v>
      </c>
      <c r="H84" s="80">
        <f t="shared" si="6"/>
        <v>3.0720000000000011E-2</v>
      </c>
      <c r="I84" s="75" t="str">
        <f t="shared" si="7"/>
        <v>ＡＡ</v>
      </c>
      <c r="J84" s="64">
        <v>0.13</v>
      </c>
      <c r="K84" s="80">
        <f t="shared" si="8"/>
        <v>8.3280000000000062E-2</v>
      </c>
      <c r="L84" s="303" t="str">
        <f t="shared" si="9"/>
        <v>ＡＡ</v>
      </c>
      <c r="M84" s="208"/>
      <c r="N84" s="109"/>
    </row>
    <row r="85" spans="1:14" ht="15" customHeight="1">
      <c r="B85" s="122">
        <v>3</v>
      </c>
      <c r="C85" s="219">
        <v>5</v>
      </c>
      <c r="D85" s="423">
        <f t="shared" si="10"/>
        <v>10</v>
      </c>
      <c r="E85" s="220" t="s">
        <v>88</v>
      </c>
      <c r="F85" s="218" t="s">
        <v>180</v>
      </c>
      <c r="G85" s="64">
        <v>0.1</v>
      </c>
      <c r="H85" s="80">
        <f t="shared" si="6"/>
        <v>-7.4399999999999938E-2</v>
      </c>
      <c r="I85" s="75" t="str">
        <f t="shared" si="7"/>
        <v>ＡＡ</v>
      </c>
      <c r="J85" s="64">
        <v>0.08</v>
      </c>
      <c r="K85" s="80">
        <f t="shared" si="8"/>
        <v>-0.17951999999999996</v>
      </c>
      <c r="L85" s="303" t="str">
        <f t="shared" si="9"/>
        <v>ＡＡ</v>
      </c>
      <c r="M85" s="208"/>
      <c r="N85" s="109"/>
    </row>
    <row r="86" spans="1:14" ht="15" customHeight="1">
      <c r="B86" s="211">
        <v>6</v>
      </c>
      <c r="C86" s="301">
        <v>5</v>
      </c>
      <c r="D86" s="423">
        <f t="shared" si="10"/>
        <v>9</v>
      </c>
      <c r="E86" s="300" t="s">
        <v>98</v>
      </c>
      <c r="F86" s="299" t="s">
        <v>180</v>
      </c>
      <c r="G86" s="297"/>
      <c r="H86" s="296">
        <f t="shared" si="6"/>
        <v>-0.6</v>
      </c>
      <c r="I86" s="298" t="e">
        <f t="shared" si="7"/>
        <v>#N/A</v>
      </c>
      <c r="J86" s="297"/>
      <c r="K86" s="296">
        <f t="shared" si="8"/>
        <v>-0.6</v>
      </c>
      <c r="L86" s="295" t="e">
        <f t="shared" si="9"/>
        <v>#N/A</v>
      </c>
      <c r="M86" s="208"/>
      <c r="N86" s="109"/>
    </row>
    <row r="87" spans="1:14" ht="15" customHeight="1">
      <c r="B87" s="122">
        <v>1</v>
      </c>
      <c r="C87" s="219">
        <v>6</v>
      </c>
      <c r="D87" s="423">
        <f t="shared" si="10"/>
        <v>33</v>
      </c>
      <c r="E87" s="220" t="s">
        <v>99</v>
      </c>
      <c r="F87" s="218" t="s">
        <v>180</v>
      </c>
      <c r="G87" s="64">
        <v>0.63</v>
      </c>
      <c r="H87" s="80">
        <f t="shared" si="6"/>
        <v>2.7112799999999999</v>
      </c>
      <c r="I87" s="75" t="str">
        <f t="shared" si="7"/>
        <v>Ｃ</v>
      </c>
      <c r="J87" s="64">
        <v>0.24</v>
      </c>
      <c r="K87" s="80">
        <f t="shared" si="8"/>
        <v>0.66144000000000003</v>
      </c>
      <c r="L87" s="303" t="str">
        <f t="shared" si="9"/>
        <v>Ａ</v>
      </c>
      <c r="M87" s="208"/>
      <c r="N87" s="109"/>
    </row>
    <row r="88" spans="1:14" ht="15" customHeight="1">
      <c r="B88" s="122">
        <v>1</v>
      </c>
      <c r="C88" s="219">
        <v>6</v>
      </c>
      <c r="D88" s="423">
        <f t="shared" si="10"/>
        <v>32</v>
      </c>
      <c r="E88" s="220" t="s">
        <v>84</v>
      </c>
      <c r="F88" s="218" t="s">
        <v>180</v>
      </c>
      <c r="G88" s="64">
        <v>1.4</v>
      </c>
      <c r="H88" s="80">
        <f t="shared" si="6"/>
        <v>6.7584000000000009</v>
      </c>
      <c r="I88" s="75" t="str">
        <f t="shared" si="7"/>
        <v>Ｅ</v>
      </c>
      <c r="J88" s="64">
        <v>0.2</v>
      </c>
      <c r="K88" s="80">
        <f t="shared" si="8"/>
        <v>0.4512000000000001</v>
      </c>
      <c r="L88" s="303" t="str">
        <f t="shared" si="9"/>
        <v>Ａ</v>
      </c>
      <c r="M88" s="208"/>
      <c r="N88" s="109"/>
    </row>
    <row r="89" spans="1:14" ht="15" customHeight="1">
      <c r="B89" s="122">
        <v>1</v>
      </c>
      <c r="C89" s="219">
        <v>6</v>
      </c>
      <c r="D89" s="423">
        <f t="shared" si="10"/>
        <v>31</v>
      </c>
      <c r="E89" s="220" t="s">
        <v>90</v>
      </c>
      <c r="F89" s="218" t="s">
        <v>180</v>
      </c>
      <c r="G89" s="64">
        <v>0.21</v>
      </c>
      <c r="H89" s="80">
        <f t="shared" si="6"/>
        <v>0.5037600000000001</v>
      </c>
      <c r="I89" s="75" t="str">
        <f t="shared" si="7"/>
        <v>Ａ</v>
      </c>
      <c r="J89" s="64">
        <v>0.17</v>
      </c>
      <c r="K89" s="80">
        <f t="shared" si="8"/>
        <v>0.29352000000000011</v>
      </c>
      <c r="L89" s="303" t="str">
        <f t="shared" si="9"/>
        <v>Ａ</v>
      </c>
      <c r="M89" s="208"/>
      <c r="N89" s="109"/>
    </row>
    <row r="90" spans="1:14" ht="15" customHeight="1">
      <c r="B90" s="122">
        <v>1</v>
      </c>
      <c r="C90" s="219">
        <v>6</v>
      </c>
      <c r="D90" s="423">
        <f t="shared" si="10"/>
        <v>30</v>
      </c>
      <c r="E90" s="220" t="s">
        <v>91</v>
      </c>
      <c r="F90" s="218" t="s">
        <v>180</v>
      </c>
      <c r="G90" s="64">
        <v>0.24</v>
      </c>
      <c r="H90" s="80">
        <f t="shared" si="6"/>
        <v>0.66144000000000003</v>
      </c>
      <c r="I90" s="75" t="str">
        <f t="shared" si="7"/>
        <v>Ａ</v>
      </c>
      <c r="J90" s="64">
        <v>0.19</v>
      </c>
      <c r="K90" s="80">
        <f t="shared" si="8"/>
        <v>0.39864000000000005</v>
      </c>
      <c r="L90" s="303" t="str">
        <f t="shared" si="9"/>
        <v>Ａ</v>
      </c>
      <c r="M90" s="208"/>
      <c r="N90" s="109"/>
    </row>
    <row r="91" spans="1:14" ht="15" customHeight="1">
      <c r="B91" s="122">
        <v>1</v>
      </c>
      <c r="C91" s="219">
        <v>6</v>
      </c>
      <c r="D91" s="423">
        <f t="shared" si="10"/>
        <v>29</v>
      </c>
      <c r="E91" s="220" t="s">
        <v>100</v>
      </c>
      <c r="F91" s="218" t="s">
        <v>180</v>
      </c>
      <c r="G91" s="64">
        <v>0.18</v>
      </c>
      <c r="H91" s="80">
        <f t="shared" si="6"/>
        <v>0.34608000000000005</v>
      </c>
      <c r="I91" s="75" t="str">
        <f t="shared" si="7"/>
        <v>Ａ</v>
      </c>
      <c r="J91" s="64">
        <v>0.16</v>
      </c>
      <c r="K91" s="80">
        <f t="shared" si="8"/>
        <v>0.24096000000000006</v>
      </c>
      <c r="L91" s="303" t="str">
        <f t="shared" si="9"/>
        <v>Ａ</v>
      </c>
      <c r="M91" s="208"/>
      <c r="N91" s="109"/>
    </row>
    <row r="92" spans="1:14" ht="15" customHeight="1">
      <c r="B92" s="122">
        <v>1</v>
      </c>
      <c r="C92" s="219">
        <v>6</v>
      </c>
      <c r="D92" s="423">
        <f t="shared" si="10"/>
        <v>28</v>
      </c>
      <c r="E92" s="220" t="s">
        <v>93</v>
      </c>
      <c r="F92" s="218" t="s">
        <v>180</v>
      </c>
      <c r="G92" s="64">
        <v>0.25</v>
      </c>
      <c r="H92" s="80">
        <f t="shared" si="6"/>
        <v>0.71400000000000008</v>
      </c>
      <c r="I92" s="75" t="str">
        <f t="shared" si="7"/>
        <v>Ａ</v>
      </c>
      <c r="J92" s="64">
        <v>0.15</v>
      </c>
      <c r="K92" s="80">
        <f t="shared" si="8"/>
        <v>0.18840000000000001</v>
      </c>
      <c r="L92" s="303" t="str">
        <f t="shared" si="9"/>
        <v>ＡＡ</v>
      </c>
      <c r="M92" s="208"/>
      <c r="N92" s="109"/>
    </row>
    <row r="93" spans="1:14" ht="15" customHeight="1">
      <c r="B93" s="122">
        <v>4</v>
      </c>
      <c r="C93" s="219">
        <v>6</v>
      </c>
      <c r="D93" s="423">
        <f t="shared" si="10"/>
        <v>23</v>
      </c>
      <c r="E93" s="220" t="s">
        <v>110</v>
      </c>
      <c r="F93" s="218" t="s">
        <v>180</v>
      </c>
      <c r="G93" s="64">
        <v>0.13</v>
      </c>
      <c r="H93" s="80">
        <f t="shared" si="6"/>
        <v>8.3280000000000062E-2</v>
      </c>
      <c r="I93" s="75" t="str">
        <f t="shared" si="7"/>
        <v>ＡＡ</v>
      </c>
      <c r="J93" s="64">
        <v>0.14000000000000001</v>
      </c>
      <c r="K93" s="80">
        <f t="shared" si="8"/>
        <v>0.1358400000000001</v>
      </c>
      <c r="L93" s="303" t="str">
        <f t="shared" si="9"/>
        <v>ＡＡ</v>
      </c>
      <c r="M93" s="208"/>
      <c r="N93" s="109"/>
    </row>
    <row r="94" spans="1:14" ht="15" customHeight="1">
      <c r="B94" s="122">
        <v>4</v>
      </c>
      <c r="C94" s="219">
        <v>6</v>
      </c>
      <c r="D94" s="423">
        <f t="shared" si="10"/>
        <v>22</v>
      </c>
      <c r="E94" s="220" t="s">
        <v>48</v>
      </c>
      <c r="F94" s="218" t="s">
        <v>180</v>
      </c>
      <c r="G94" s="64">
        <v>0.16</v>
      </c>
      <c r="H94" s="80">
        <f t="shared" si="6"/>
        <v>0.24096000000000006</v>
      </c>
      <c r="I94" s="75" t="str">
        <f t="shared" si="7"/>
        <v>Ａ</v>
      </c>
      <c r="J94" s="64">
        <v>0.16</v>
      </c>
      <c r="K94" s="80">
        <f t="shared" si="8"/>
        <v>0.24096000000000006</v>
      </c>
      <c r="L94" s="303" t="str">
        <f t="shared" si="9"/>
        <v>Ａ</v>
      </c>
      <c r="M94" s="208"/>
      <c r="N94" s="109"/>
    </row>
    <row r="95" spans="1:14" ht="15" customHeight="1">
      <c r="B95" s="122">
        <v>4</v>
      </c>
      <c r="C95" s="219">
        <v>6</v>
      </c>
      <c r="D95" s="423">
        <f t="shared" si="10"/>
        <v>21</v>
      </c>
      <c r="E95" s="220" t="s">
        <v>17</v>
      </c>
      <c r="F95" s="218" t="s">
        <v>180</v>
      </c>
      <c r="G95" s="64">
        <v>0.11</v>
      </c>
      <c r="H95" s="80">
        <f t="shared" si="6"/>
        <v>-2.1839999999999964E-2</v>
      </c>
      <c r="I95" s="75" t="str">
        <f t="shared" si="7"/>
        <v>ＡＡ</v>
      </c>
      <c r="J95" s="64">
        <v>0.17</v>
      </c>
      <c r="K95" s="80">
        <f t="shared" si="8"/>
        <v>0.29352000000000011</v>
      </c>
      <c r="L95" s="303" t="str">
        <f t="shared" si="9"/>
        <v>Ａ</v>
      </c>
      <c r="M95" s="208"/>
      <c r="N95" s="109"/>
    </row>
    <row r="96" spans="1:14" ht="15" customHeight="1">
      <c r="A96" s="122" t="s">
        <v>1634</v>
      </c>
      <c r="B96" s="122">
        <v>2</v>
      </c>
      <c r="C96" s="219">
        <v>6</v>
      </c>
      <c r="D96" s="423">
        <f t="shared" si="10"/>
        <v>20</v>
      </c>
      <c r="E96" s="220" t="s">
        <v>21</v>
      </c>
      <c r="F96" s="218" t="s">
        <v>180</v>
      </c>
      <c r="G96" s="64">
        <v>0.25</v>
      </c>
      <c r="H96" s="80">
        <f t="shared" si="6"/>
        <v>0.71400000000000008</v>
      </c>
      <c r="I96" s="75" t="str">
        <f t="shared" si="7"/>
        <v>Ａ</v>
      </c>
      <c r="J96" s="64">
        <v>0.18</v>
      </c>
      <c r="K96" s="80">
        <f t="shared" si="8"/>
        <v>0.34608000000000005</v>
      </c>
      <c r="L96" s="303" t="str">
        <f t="shared" si="9"/>
        <v>Ａ</v>
      </c>
      <c r="M96" s="208"/>
      <c r="N96" s="109"/>
    </row>
    <row r="97" spans="1:16" ht="15" customHeight="1">
      <c r="B97" s="122">
        <v>2</v>
      </c>
      <c r="C97" s="219">
        <v>6</v>
      </c>
      <c r="D97" s="423">
        <f t="shared" si="10"/>
        <v>19</v>
      </c>
      <c r="E97" s="220" t="s">
        <v>25</v>
      </c>
      <c r="F97" s="218" t="s">
        <v>180</v>
      </c>
      <c r="G97" s="64">
        <v>0.13</v>
      </c>
      <c r="H97" s="80">
        <f t="shared" si="6"/>
        <v>8.3280000000000062E-2</v>
      </c>
      <c r="I97" s="75" t="str">
        <f t="shared" si="7"/>
        <v>ＡＡ</v>
      </c>
      <c r="J97" s="64">
        <v>0.16</v>
      </c>
      <c r="K97" s="80">
        <f t="shared" si="8"/>
        <v>0.24096000000000006</v>
      </c>
      <c r="L97" s="303" t="str">
        <f t="shared" si="9"/>
        <v>Ａ</v>
      </c>
      <c r="M97" s="208"/>
      <c r="N97" s="109"/>
    </row>
    <row r="98" spans="1:16" ht="15" customHeight="1">
      <c r="B98" s="122">
        <v>2</v>
      </c>
      <c r="C98" s="219">
        <v>6</v>
      </c>
      <c r="D98" s="423">
        <f t="shared" si="10"/>
        <v>18</v>
      </c>
      <c r="E98" s="220" t="s">
        <v>29</v>
      </c>
      <c r="F98" s="218" t="s">
        <v>180</v>
      </c>
      <c r="G98" s="64">
        <v>0.12</v>
      </c>
      <c r="H98" s="80">
        <f t="shared" si="6"/>
        <v>3.0720000000000011E-2</v>
      </c>
      <c r="I98" s="75" t="str">
        <f t="shared" si="7"/>
        <v>ＡＡ</v>
      </c>
      <c r="J98" s="64">
        <v>0.13</v>
      </c>
      <c r="K98" s="80">
        <f t="shared" si="8"/>
        <v>8.3280000000000062E-2</v>
      </c>
      <c r="L98" s="303" t="str">
        <f t="shared" si="9"/>
        <v>ＡＡ</v>
      </c>
      <c r="M98" s="208"/>
      <c r="N98" s="109"/>
    </row>
    <row r="99" spans="1:16" ht="15" customHeight="1">
      <c r="B99" s="122">
        <v>5</v>
      </c>
      <c r="C99" s="219">
        <v>6</v>
      </c>
      <c r="D99" s="423">
        <f t="shared" si="10"/>
        <v>17</v>
      </c>
      <c r="E99" s="220" t="s">
        <v>33</v>
      </c>
      <c r="F99" s="218" t="s">
        <v>180</v>
      </c>
      <c r="G99" s="64">
        <v>0.16</v>
      </c>
      <c r="H99" s="80">
        <f t="shared" si="6"/>
        <v>0.24096000000000006</v>
      </c>
      <c r="I99" s="75" t="str">
        <f t="shared" si="7"/>
        <v>Ａ</v>
      </c>
      <c r="J99" s="64">
        <v>0.09</v>
      </c>
      <c r="K99" s="80">
        <f t="shared" si="8"/>
        <v>-0.12695999999999999</v>
      </c>
      <c r="L99" s="303" t="str">
        <f t="shared" si="9"/>
        <v>ＡＡ</v>
      </c>
      <c r="M99" s="208"/>
      <c r="N99" s="109"/>
    </row>
    <row r="100" spans="1:16" ht="15" customHeight="1">
      <c r="B100" s="122">
        <v>5</v>
      </c>
      <c r="C100" s="219">
        <v>6</v>
      </c>
      <c r="D100" s="423">
        <f t="shared" si="10"/>
        <v>16</v>
      </c>
      <c r="E100" s="220" t="s">
        <v>38</v>
      </c>
      <c r="F100" s="218" t="s">
        <v>180</v>
      </c>
      <c r="G100" s="64">
        <v>0.13</v>
      </c>
      <c r="H100" s="80">
        <f t="shared" si="6"/>
        <v>8.3280000000000062E-2</v>
      </c>
      <c r="I100" s="75" t="str">
        <f t="shared" si="7"/>
        <v>ＡＡ</v>
      </c>
      <c r="J100" s="64">
        <v>0.13</v>
      </c>
      <c r="K100" s="80">
        <f t="shared" si="8"/>
        <v>8.3280000000000062E-2</v>
      </c>
      <c r="L100" s="303" t="str">
        <f t="shared" si="9"/>
        <v>ＡＡ</v>
      </c>
      <c r="M100" s="208"/>
      <c r="N100" s="109"/>
    </row>
    <row r="101" spans="1:16" ht="15" customHeight="1">
      <c r="B101" s="122">
        <v>5</v>
      </c>
      <c r="C101" s="219">
        <v>6</v>
      </c>
      <c r="D101" s="423">
        <f t="shared" si="10"/>
        <v>15</v>
      </c>
      <c r="E101" s="220" t="s">
        <v>61</v>
      </c>
      <c r="F101" s="218" t="s">
        <v>180</v>
      </c>
      <c r="G101" s="64">
        <v>0.19</v>
      </c>
      <c r="H101" s="80">
        <f t="shared" si="6"/>
        <v>0.39864000000000005</v>
      </c>
      <c r="I101" s="75" t="str">
        <f t="shared" si="7"/>
        <v>Ａ</v>
      </c>
      <c r="J101" s="64">
        <v>0.16</v>
      </c>
      <c r="K101" s="80">
        <f t="shared" si="8"/>
        <v>0.24096000000000006</v>
      </c>
      <c r="L101" s="303" t="str">
        <f t="shared" si="9"/>
        <v>Ａ</v>
      </c>
      <c r="M101" s="208"/>
      <c r="N101" s="109"/>
    </row>
    <row r="102" spans="1:16" ht="15" customHeight="1">
      <c r="B102" s="122">
        <v>5</v>
      </c>
      <c r="C102" s="219">
        <v>6</v>
      </c>
      <c r="D102" s="423">
        <f t="shared" si="10"/>
        <v>14</v>
      </c>
      <c r="E102" s="220" t="s">
        <v>87</v>
      </c>
      <c r="F102" s="218" t="s">
        <v>180</v>
      </c>
      <c r="G102" s="64">
        <v>0.2</v>
      </c>
      <c r="H102" s="80">
        <f t="shared" si="6"/>
        <v>0.4512000000000001</v>
      </c>
      <c r="I102" s="75" t="str">
        <f t="shared" si="7"/>
        <v>Ａ</v>
      </c>
      <c r="J102" s="64">
        <v>0.15</v>
      </c>
      <c r="K102" s="80">
        <f t="shared" si="8"/>
        <v>0.18840000000000001</v>
      </c>
      <c r="L102" s="303" t="str">
        <f t="shared" si="9"/>
        <v>ＡＡ</v>
      </c>
      <c r="M102" s="208"/>
      <c r="N102" s="109"/>
    </row>
    <row r="103" spans="1:16" ht="15" customHeight="1">
      <c r="A103" s="122" t="s">
        <v>1634</v>
      </c>
      <c r="B103" s="122">
        <v>6</v>
      </c>
      <c r="C103" s="219">
        <v>6</v>
      </c>
      <c r="D103" s="423">
        <f t="shared" si="10"/>
        <v>13</v>
      </c>
      <c r="E103" s="220" t="s">
        <v>421</v>
      </c>
      <c r="F103" s="218" t="s">
        <v>180</v>
      </c>
      <c r="G103" s="64">
        <v>0.15</v>
      </c>
      <c r="H103" s="80">
        <f t="shared" si="6"/>
        <v>0.18840000000000001</v>
      </c>
      <c r="I103" s="75" t="str">
        <f t="shared" si="7"/>
        <v>ＡＡ</v>
      </c>
      <c r="J103" s="64">
        <v>0.14000000000000001</v>
      </c>
      <c r="K103" s="80">
        <f t="shared" si="8"/>
        <v>0.1358400000000001</v>
      </c>
      <c r="L103" s="303" t="str">
        <f t="shared" si="9"/>
        <v>ＡＡ</v>
      </c>
      <c r="M103" s="208"/>
      <c r="N103" s="109"/>
    </row>
    <row r="104" spans="1:16" ht="15" customHeight="1">
      <c r="B104" s="122">
        <v>6</v>
      </c>
      <c r="C104" s="219">
        <v>6</v>
      </c>
      <c r="D104" s="423">
        <f t="shared" si="10"/>
        <v>12</v>
      </c>
      <c r="E104" s="220" t="s">
        <v>82</v>
      </c>
      <c r="F104" s="218" t="s">
        <v>180</v>
      </c>
      <c r="G104" s="64">
        <v>0.11</v>
      </c>
      <c r="H104" s="80">
        <f t="shared" si="6"/>
        <v>-2.1839999999999964E-2</v>
      </c>
      <c r="I104" s="75" t="str">
        <f t="shared" si="7"/>
        <v>ＡＡ</v>
      </c>
      <c r="J104" s="64">
        <v>0.14000000000000001</v>
      </c>
      <c r="K104" s="80">
        <f t="shared" si="8"/>
        <v>0.1358400000000001</v>
      </c>
      <c r="L104" s="303" t="str">
        <f t="shared" si="9"/>
        <v>ＡＡ</v>
      </c>
      <c r="M104" s="208"/>
      <c r="N104" s="109"/>
    </row>
    <row r="105" spans="1:16" ht="15" customHeight="1">
      <c r="B105" s="122">
        <v>6</v>
      </c>
      <c r="C105" s="219">
        <v>6</v>
      </c>
      <c r="D105" s="423">
        <f t="shared" si="10"/>
        <v>11</v>
      </c>
      <c r="E105" s="220" t="s">
        <v>83</v>
      </c>
      <c r="F105" s="218" t="s">
        <v>180</v>
      </c>
      <c r="G105" s="64">
        <v>0.12</v>
      </c>
      <c r="H105" s="80">
        <f t="shared" si="6"/>
        <v>3.0720000000000011E-2</v>
      </c>
      <c r="I105" s="75" t="str">
        <f t="shared" si="7"/>
        <v>ＡＡ</v>
      </c>
      <c r="J105" s="64">
        <v>0.15</v>
      </c>
      <c r="K105" s="80">
        <f t="shared" si="8"/>
        <v>0.18840000000000001</v>
      </c>
      <c r="L105" s="303" t="str">
        <f t="shared" si="9"/>
        <v>ＡＡ</v>
      </c>
      <c r="M105" s="208"/>
      <c r="N105" s="109"/>
    </row>
    <row r="106" spans="1:16" ht="15" customHeight="1">
      <c r="B106" s="122">
        <v>6</v>
      </c>
      <c r="C106" s="219">
        <v>6</v>
      </c>
      <c r="D106" s="423">
        <f t="shared" si="10"/>
        <v>10</v>
      </c>
      <c r="E106" s="220" t="s">
        <v>88</v>
      </c>
      <c r="F106" s="218" t="s">
        <v>180</v>
      </c>
      <c r="G106" s="64">
        <v>0.09</v>
      </c>
      <c r="H106" s="80">
        <f t="shared" si="6"/>
        <v>-0.12695999999999999</v>
      </c>
      <c r="I106" s="75" t="str">
        <f t="shared" si="7"/>
        <v>ＡＡ</v>
      </c>
      <c r="J106" s="64">
        <v>0.09</v>
      </c>
      <c r="K106" s="80">
        <f t="shared" si="8"/>
        <v>-0.12695999999999999</v>
      </c>
      <c r="L106" s="303" t="str">
        <f t="shared" si="9"/>
        <v>ＡＡ</v>
      </c>
      <c r="M106" s="208"/>
      <c r="N106" s="109"/>
    </row>
    <row r="107" spans="1:16" ht="15" customHeight="1">
      <c r="B107" s="122">
        <v>6</v>
      </c>
      <c r="C107" s="219">
        <v>6</v>
      </c>
      <c r="D107" s="423">
        <f t="shared" si="10"/>
        <v>9</v>
      </c>
      <c r="E107" s="220" t="s">
        <v>98</v>
      </c>
      <c r="F107" s="218" t="s">
        <v>180</v>
      </c>
      <c r="G107" s="64">
        <v>0.1</v>
      </c>
      <c r="H107" s="80">
        <f t="shared" si="6"/>
        <v>-7.4399999999999938E-2</v>
      </c>
      <c r="I107" s="75" t="str">
        <f t="shared" si="7"/>
        <v>ＡＡ</v>
      </c>
      <c r="J107" s="64">
        <v>0.12</v>
      </c>
      <c r="K107" s="80">
        <f t="shared" si="8"/>
        <v>3.0720000000000011E-2</v>
      </c>
      <c r="L107" s="303" t="str">
        <f t="shared" si="9"/>
        <v>ＡＡ</v>
      </c>
      <c r="M107" s="208"/>
      <c r="N107" s="109"/>
    </row>
    <row r="108" spans="1:16" ht="15" customHeight="1">
      <c r="B108" s="211">
        <v>6</v>
      </c>
      <c r="C108" s="301">
        <v>6</v>
      </c>
      <c r="D108" s="423">
        <f t="shared" si="10"/>
        <v>8</v>
      </c>
      <c r="E108" s="300" t="s">
        <v>346</v>
      </c>
      <c r="F108" s="299" t="s">
        <v>180</v>
      </c>
      <c r="G108" s="297"/>
      <c r="H108" s="296">
        <f t="shared" si="6"/>
        <v>-0.6</v>
      </c>
      <c r="I108" s="298" t="e">
        <f t="shared" si="7"/>
        <v>#N/A</v>
      </c>
      <c r="J108" s="297"/>
      <c r="K108" s="296">
        <f t="shared" si="8"/>
        <v>-0.6</v>
      </c>
      <c r="L108" s="295" t="e">
        <f t="shared" si="9"/>
        <v>#N/A</v>
      </c>
      <c r="M108" s="208"/>
      <c r="N108" s="109"/>
    </row>
    <row r="109" spans="1:16" ht="15" customHeight="1">
      <c r="B109" s="211"/>
      <c r="C109" s="301">
        <v>7</v>
      </c>
      <c r="D109" s="423">
        <f t="shared" si="10"/>
        <v>33</v>
      </c>
      <c r="E109" s="300" t="s">
        <v>509</v>
      </c>
      <c r="F109" s="299" t="s">
        <v>180</v>
      </c>
      <c r="G109" s="297"/>
      <c r="H109" s="296">
        <f t="shared" si="6"/>
        <v>-0.6</v>
      </c>
      <c r="I109" s="298" t="e">
        <f t="shared" si="7"/>
        <v>#N/A</v>
      </c>
      <c r="J109" s="297"/>
      <c r="K109" s="296">
        <f t="shared" si="8"/>
        <v>-0.6</v>
      </c>
      <c r="L109" s="295" t="e">
        <f t="shared" si="9"/>
        <v>#N/A</v>
      </c>
      <c r="M109" s="208"/>
      <c r="N109" s="109"/>
    </row>
    <row r="110" spans="1:16" ht="15" customHeight="1">
      <c r="B110" s="122">
        <v>1</v>
      </c>
      <c r="C110" s="219">
        <v>7</v>
      </c>
      <c r="D110" s="423">
        <f t="shared" si="10"/>
        <v>32</v>
      </c>
      <c r="E110" s="220" t="s">
        <v>331</v>
      </c>
      <c r="F110" s="218" t="s">
        <v>180</v>
      </c>
      <c r="G110" s="64">
        <v>0.23</v>
      </c>
      <c r="H110" s="80">
        <f t="shared" si="6"/>
        <v>0.60888000000000009</v>
      </c>
      <c r="I110" s="75" t="str">
        <f t="shared" si="7"/>
        <v>Ａ</v>
      </c>
      <c r="J110" s="64">
        <v>0.21</v>
      </c>
      <c r="K110" s="80">
        <f t="shared" si="8"/>
        <v>0.5037600000000001</v>
      </c>
      <c r="L110" s="303" t="str">
        <f t="shared" si="9"/>
        <v>Ａ</v>
      </c>
      <c r="M110" s="208"/>
      <c r="N110" s="109"/>
    </row>
    <row r="111" spans="1:16" ht="15" customHeight="1">
      <c r="B111" s="122">
        <v>1</v>
      </c>
      <c r="C111" s="219">
        <v>7</v>
      </c>
      <c r="D111" s="423">
        <f t="shared" si="10"/>
        <v>31</v>
      </c>
      <c r="E111" s="220" t="s">
        <v>102</v>
      </c>
      <c r="F111" s="218" t="s">
        <v>180</v>
      </c>
      <c r="G111" s="64">
        <v>0.2</v>
      </c>
      <c r="H111" s="80">
        <f t="shared" si="6"/>
        <v>0.4512000000000001</v>
      </c>
      <c r="I111" s="75" t="str">
        <f t="shared" si="7"/>
        <v>Ａ</v>
      </c>
      <c r="J111" s="64">
        <v>0.17</v>
      </c>
      <c r="K111" s="80">
        <f t="shared" si="8"/>
        <v>0.29352000000000011</v>
      </c>
      <c r="L111" s="303" t="str">
        <f t="shared" si="9"/>
        <v>Ａ</v>
      </c>
      <c r="M111" s="208"/>
      <c r="N111" s="109"/>
      <c r="O111" s="306"/>
      <c r="P111" s="306"/>
    </row>
    <row r="112" spans="1:16" ht="15" customHeight="1">
      <c r="B112" s="122">
        <v>1</v>
      </c>
      <c r="C112" s="219">
        <v>7</v>
      </c>
      <c r="D112" s="423">
        <f t="shared" si="10"/>
        <v>30</v>
      </c>
      <c r="E112" s="220" t="s">
        <v>332</v>
      </c>
      <c r="F112" s="218" t="s">
        <v>180</v>
      </c>
      <c r="G112" s="64">
        <v>0.25</v>
      </c>
      <c r="H112" s="80">
        <f t="shared" si="6"/>
        <v>0.71400000000000008</v>
      </c>
      <c r="I112" s="75" t="str">
        <f t="shared" si="7"/>
        <v>Ａ</v>
      </c>
      <c r="J112" s="64">
        <v>0.2</v>
      </c>
      <c r="K112" s="80">
        <f t="shared" si="8"/>
        <v>0.4512000000000001</v>
      </c>
      <c r="L112" s="303" t="str">
        <f t="shared" si="9"/>
        <v>Ａ</v>
      </c>
      <c r="M112" s="208"/>
      <c r="N112" s="109"/>
      <c r="O112" s="306"/>
      <c r="P112" s="306"/>
    </row>
    <row r="113" spans="1:16" ht="15" customHeight="1">
      <c r="B113" s="122">
        <v>1</v>
      </c>
      <c r="C113" s="219">
        <v>7</v>
      </c>
      <c r="D113" s="423">
        <f t="shared" si="10"/>
        <v>29</v>
      </c>
      <c r="E113" s="220" t="s">
        <v>92</v>
      </c>
      <c r="F113" s="218" t="s">
        <v>180</v>
      </c>
      <c r="G113" s="64">
        <v>0.28999999999999998</v>
      </c>
      <c r="H113" s="80">
        <f t="shared" si="6"/>
        <v>0.92423999999999995</v>
      </c>
      <c r="I113" s="75" t="str">
        <f t="shared" si="7"/>
        <v>Ａ</v>
      </c>
      <c r="J113" s="64">
        <v>0.17</v>
      </c>
      <c r="K113" s="80">
        <f t="shared" si="8"/>
        <v>0.29352000000000011</v>
      </c>
      <c r="L113" s="303" t="str">
        <f t="shared" si="9"/>
        <v>Ａ</v>
      </c>
      <c r="M113" s="208"/>
      <c r="N113" s="109"/>
      <c r="O113" s="306"/>
      <c r="P113" s="306"/>
    </row>
    <row r="114" spans="1:16" ht="15" customHeight="1">
      <c r="B114" s="122">
        <v>4</v>
      </c>
      <c r="C114" s="219">
        <v>7</v>
      </c>
      <c r="D114" s="423">
        <f t="shared" si="10"/>
        <v>23</v>
      </c>
      <c r="E114" s="220" t="s">
        <v>44</v>
      </c>
      <c r="F114" s="218" t="s">
        <v>180</v>
      </c>
      <c r="G114" s="64">
        <v>0.23</v>
      </c>
      <c r="H114" s="80">
        <f t="shared" si="6"/>
        <v>0.60888000000000009</v>
      </c>
      <c r="I114" s="75" t="str">
        <f t="shared" si="7"/>
        <v>Ａ</v>
      </c>
      <c r="J114" s="64">
        <v>0.28000000000000003</v>
      </c>
      <c r="K114" s="80">
        <f t="shared" si="8"/>
        <v>0.87168000000000023</v>
      </c>
      <c r="L114" s="303" t="str">
        <f t="shared" si="9"/>
        <v>Ａ</v>
      </c>
      <c r="M114" s="208"/>
      <c r="N114" s="109"/>
      <c r="O114" s="306"/>
      <c r="P114" s="306"/>
    </row>
    <row r="115" spans="1:16" ht="15" customHeight="1">
      <c r="B115" s="122">
        <v>4</v>
      </c>
      <c r="C115" s="219">
        <v>7</v>
      </c>
      <c r="D115" s="423">
        <f t="shared" si="10"/>
        <v>22</v>
      </c>
      <c r="E115" s="220" t="s">
        <v>48</v>
      </c>
      <c r="F115" s="218" t="s">
        <v>180</v>
      </c>
      <c r="G115" s="64">
        <v>0.12</v>
      </c>
      <c r="H115" s="80">
        <f t="shared" si="6"/>
        <v>3.0720000000000011E-2</v>
      </c>
      <c r="I115" s="75" t="str">
        <f t="shared" si="7"/>
        <v>ＡＡ</v>
      </c>
      <c r="J115" s="64">
        <v>0.11</v>
      </c>
      <c r="K115" s="80">
        <f t="shared" si="8"/>
        <v>-2.1839999999999964E-2</v>
      </c>
      <c r="L115" s="303" t="str">
        <f t="shared" si="9"/>
        <v>ＡＡ</v>
      </c>
      <c r="M115" s="208"/>
      <c r="N115" s="109"/>
    </row>
    <row r="116" spans="1:16" ht="15" customHeight="1">
      <c r="B116" s="122">
        <v>4</v>
      </c>
      <c r="C116" s="219">
        <v>7</v>
      </c>
      <c r="D116" s="423">
        <f t="shared" si="10"/>
        <v>21</v>
      </c>
      <c r="E116" s="220" t="s">
        <v>17</v>
      </c>
      <c r="F116" s="218" t="s">
        <v>180</v>
      </c>
      <c r="G116" s="64">
        <v>0.15</v>
      </c>
      <c r="H116" s="80">
        <f t="shared" si="6"/>
        <v>0.18840000000000001</v>
      </c>
      <c r="I116" s="75" t="str">
        <f t="shared" si="7"/>
        <v>ＡＡ</v>
      </c>
      <c r="J116" s="64">
        <v>0.14000000000000001</v>
      </c>
      <c r="K116" s="80">
        <f t="shared" si="8"/>
        <v>0.1358400000000001</v>
      </c>
      <c r="L116" s="303" t="str">
        <f t="shared" si="9"/>
        <v>ＡＡ</v>
      </c>
      <c r="M116" s="208"/>
      <c r="N116" s="109"/>
    </row>
    <row r="117" spans="1:16" ht="15" customHeight="1">
      <c r="B117" s="122">
        <v>4</v>
      </c>
      <c r="C117" s="219">
        <v>7</v>
      </c>
      <c r="D117" s="423">
        <f t="shared" si="10"/>
        <v>20</v>
      </c>
      <c r="E117" s="220" t="s">
        <v>21</v>
      </c>
      <c r="F117" s="218" t="s">
        <v>180</v>
      </c>
      <c r="G117" s="64">
        <v>0.13</v>
      </c>
      <c r="H117" s="80">
        <f t="shared" si="6"/>
        <v>8.3280000000000062E-2</v>
      </c>
      <c r="I117" s="75" t="str">
        <f t="shared" si="7"/>
        <v>ＡＡ</v>
      </c>
      <c r="J117" s="64">
        <v>0.11</v>
      </c>
      <c r="K117" s="80">
        <f t="shared" si="8"/>
        <v>-2.1839999999999964E-2</v>
      </c>
      <c r="L117" s="303" t="str">
        <f t="shared" si="9"/>
        <v>ＡＡ</v>
      </c>
      <c r="M117" s="208"/>
      <c r="N117" s="109"/>
    </row>
    <row r="118" spans="1:16" ht="15" customHeight="1">
      <c r="B118" s="122">
        <v>4</v>
      </c>
      <c r="C118" s="219">
        <v>7</v>
      </c>
      <c r="D118" s="423">
        <f t="shared" si="10"/>
        <v>19</v>
      </c>
      <c r="E118" s="220" t="s">
        <v>25</v>
      </c>
      <c r="F118" s="218" t="s">
        <v>180</v>
      </c>
      <c r="G118" s="64">
        <v>0.12</v>
      </c>
      <c r="H118" s="80">
        <f t="shared" si="6"/>
        <v>3.0720000000000011E-2</v>
      </c>
      <c r="I118" s="75" t="str">
        <f t="shared" si="7"/>
        <v>ＡＡ</v>
      </c>
      <c r="J118" s="64">
        <v>0.14000000000000001</v>
      </c>
      <c r="K118" s="80">
        <f t="shared" si="8"/>
        <v>0.1358400000000001</v>
      </c>
      <c r="L118" s="303" t="str">
        <f t="shared" si="9"/>
        <v>ＡＡ</v>
      </c>
      <c r="M118" s="208"/>
      <c r="N118" s="109"/>
    </row>
    <row r="119" spans="1:16" ht="15" customHeight="1">
      <c r="B119" s="122">
        <v>4</v>
      </c>
      <c r="C119" s="219">
        <v>7</v>
      </c>
      <c r="D119" s="423">
        <f t="shared" si="10"/>
        <v>18</v>
      </c>
      <c r="E119" s="220" t="s">
        <v>29</v>
      </c>
      <c r="F119" s="218" t="s">
        <v>180</v>
      </c>
      <c r="G119" s="64">
        <v>0.14000000000000001</v>
      </c>
      <c r="H119" s="80">
        <f t="shared" si="6"/>
        <v>0.1358400000000001</v>
      </c>
      <c r="I119" s="75" t="str">
        <f t="shared" si="7"/>
        <v>ＡＡ</v>
      </c>
      <c r="J119" s="64">
        <v>0.15</v>
      </c>
      <c r="K119" s="80">
        <f t="shared" si="8"/>
        <v>0.18840000000000001</v>
      </c>
      <c r="L119" s="303" t="str">
        <f t="shared" si="9"/>
        <v>ＡＡ</v>
      </c>
      <c r="M119" s="208"/>
      <c r="N119" s="109"/>
    </row>
    <row r="120" spans="1:16" ht="15" customHeight="1">
      <c r="B120" s="122">
        <v>5</v>
      </c>
      <c r="C120" s="219">
        <v>7</v>
      </c>
      <c r="D120" s="423">
        <f t="shared" si="10"/>
        <v>17</v>
      </c>
      <c r="E120" s="220" t="s">
        <v>33</v>
      </c>
      <c r="F120" s="218" t="s">
        <v>180</v>
      </c>
      <c r="G120" s="64">
        <v>0.17</v>
      </c>
      <c r="H120" s="80">
        <f t="shared" si="6"/>
        <v>0.29352000000000011</v>
      </c>
      <c r="I120" s="75" t="str">
        <f t="shared" si="7"/>
        <v>Ａ</v>
      </c>
      <c r="J120" s="64">
        <v>0.13</v>
      </c>
      <c r="K120" s="80">
        <f t="shared" si="8"/>
        <v>8.3280000000000062E-2</v>
      </c>
      <c r="L120" s="303" t="str">
        <f t="shared" si="9"/>
        <v>ＡＡ</v>
      </c>
      <c r="M120" s="208"/>
      <c r="N120" s="109"/>
    </row>
    <row r="121" spans="1:16" ht="15" customHeight="1">
      <c r="B121" s="122">
        <v>5</v>
      </c>
      <c r="C121" s="219">
        <v>7</v>
      </c>
      <c r="D121" s="423">
        <f t="shared" si="10"/>
        <v>16</v>
      </c>
      <c r="E121" s="220" t="s">
        <v>38</v>
      </c>
      <c r="F121" s="218" t="s">
        <v>180</v>
      </c>
      <c r="G121" s="64">
        <v>0.13</v>
      </c>
      <c r="H121" s="80">
        <f t="shared" si="6"/>
        <v>8.3280000000000062E-2</v>
      </c>
      <c r="I121" s="75" t="str">
        <f t="shared" si="7"/>
        <v>ＡＡ</v>
      </c>
      <c r="J121" s="64">
        <v>0.1</v>
      </c>
      <c r="K121" s="80">
        <f t="shared" si="8"/>
        <v>-7.4399999999999938E-2</v>
      </c>
      <c r="L121" s="303" t="str">
        <f t="shared" si="9"/>
        <v>ＡＡ</v>
      </c>
      <c r="M121" s="208"/>
      <c r="N121" s="109"/>
    </row>
    <row r="122" spans="1:16" ht="15" customHeight="1">
      <c r="B122" s="122">
        <v>5</v>
      </c>
      <c r="C122" s="219">
        <v>7</v>
      </c>
      <c r="D122" s="423">
        <f t="shared" si="10"/>
        <v>15</v>
      </c>
      <c r="E122" s="220" t="s">
        <v>61</v>
      </c>
      <c r="F122" s="218" t="s">
        <v>180</v>
      </c>
      <c r="G122" s="64">
        <v>0.16</v>
      </c>
      <c r="H122" s="80">
        <f t="shared" si="6"/>
        <v>0.24096000000000006</v>
      </c>
      <c r="I122" s="75" t="str">
        <f t="shared" si="7"/>
        <v>Ａ</v>
      </c>
      <c r="J122" s="64">
        <v>0.15</v>
      </c>
      <c r="K122" s="80">
        <f t="shared" si="8"/>
        <v>0.18840000000000001</v>
      </c>
      <c r="L122" s="303" t="str">
        <f t="shared" si="9"/>
        <v>ＡＡ</v>
      </c>
      <c r="M122" s="208"/>
      <c r="N122" s="109"/>
    </row>
    <row r="123" spans="1:16" ht="15" customHeight="1">
      <c r="B123" s="122">
        <v>5</v>
      </c>
      <c r="C123" s="219">
        <v>7</v>
      </c>
      <c r="D123" s="423">
        <f t="shared" si="10"/>
        <v>14</v>
      </c>
      <c r="E123" s="220" t="s">
        <v>62</v>
      </c>
      <c r="F123" s="218" t="s">
        <v>180</v>
      </c>
      <c r="G123" s="64">
        <v>0.24</v>
      </c>
      <c r="H123" s="80">
        <f t="shared" si="6"/>
        <v>0.66144000000000003</v>
      </c>
      <c r="I123" s="75" t="str">
        <f t="shared" si="7"/>
        <v>Ａ</v>
      </c>
      <c r="J123" s="64">
        <v>0.13</v>
      </c>
      <c r="K123" s="80">
        <f t="shared" si="8"/>
        <v>8.3280000000000062E-2</v>
      </c>
      <c r="L123" s="303" t="str">
        <f t="shared" si="9"/>
        <v>ＡＡ</v>
      </c>
      <c r="N123" s="109"/>
    </row>
    <row r="124" spans="1:16" ht="15" customHeight="1">
      <c r="B124" s="122">
        <v>6</v>
      </c>
      <c r="C124" s="219">
        <v>7</v>
      </c>
      <c r="D124" s="423">
        <f t="shared" si="10"/>
        <v>13</v>
      </c>
      <c r="E124" s="220" t="s">
        <v>80</v>
      </c>
      <c r="F124" s="218" t="s">
        <v>180</v>
      </c>
      <c r="G124" s="64">
        <v>0.16</v>
      </c>
      <c r="H124" s="80">
        <f t="shared" si="6"/>
        <v>0.24096000000000006</v>
      </c>
      <c r="I124" s="75" t="str">
        <f t="shared" si="7"/>
        <v>Ａ</v>
      </c>
      <c r="J124" s="64">
        <v>0.12</v>
      </c>
      <c r="K124" s="80">
        <f t="shared" si="8"/>
        <v>3.0720000000000011E-2</v>
      </c>
      <c r="L124" s="303" t="str">
        <f t="shared" si="9"/>
        <v>ＡＡ</v>
      </c>
      <c r="M124" s="208"/>
      <c r="N124" s="109"/>
    </row>
    <row r="125" spans="1:16" ht="15" customHeight="1">
      <c r="B125" s="122">
        <v>6</v>
      </c>
      <c r="C125" s="219">
        <v>7</v>
      </c>
      <c r="D125" s="423">
        <f t="shared" si="10"/>
        <v>12</v>
      </c>
      <c r="E125" s="220" t="s">
        <v>82</v>
      </c>
      <c r="F125" s="218" t="s">
        <v>180</v>
      </c>
      <c r="G125" s="64">
        <v>0.13</v>
      </c>
      <c r="H125" s="80">
        <f t="shared" si="6"/>
        <v>8.3280000000000062E-2</v>
      </c>
      <c r="I125" s="75" t="str">
        <f t="shared" si="7"/>
        <v>ＡＡ</v>
      </c>
      <c r="J125" s="64">
        <v>0.16</v>
      </c>
      <c r="K125" s="80">
        <f t="shared" si="8"/>
        <v>0.24096000000000006</v>
      </c>
      <c r="L125" s="303" t="str">
        <f t="shared" si="9"/>
        <v>Ａ</v>
      </c>
      <c r="M125" s="208"/>
      <c r="N125" s="109"/>
    </row>
    <row r="126" spans="1:16" ht="15" customHeight="1">
      <c r="A126" s="122" t="s">
        <v>1634</v>
      </c>
      <c r="B126" s="122">
        <v>6</v>
      </c>
      <c r="C126" s="219">
        <v>7</v>
      </c>
      <c r="D126" s="423">
        <f t="shared" si="10"/>
        <v>11</v>
      </c>
      <c r="E126" s="220" t="s">
        <v>83</v>
      </c>
      <c r="F126" s="218" t="s">
        <v>180</v>
      </c>
      <c r="G126" s="64">
        <v>0.1</v>
      </c>
      <c r="H126" s="80">
        <f t="shared" si="6"/>
        <v>-7.4399999999999938E-2</v>
      </c>
      <c r="I126" s="75" t="str">
        <f t="shared" si="7"/>
        <v>ＡＡ</v>
      </c>
      <c r="J126" s="64">
        <v>0.16</v>
      </c>
      <c r="K126" s="80">
        <f t="shared" si="8"/>
        <v>0.24096000000000006</v>
      </c>
      <c r="L126" s="303" t="str">
        <f t="shared" si="9"/>
        <v>Ａ</v>
      </c>
      <c r="M126" s="208"/>
      <c r="N126" s="109"/>
    </row>
    <row r="127" spans="1:16" ht="15" customHeight="1">
      <c r="B127" s="122">
        <v>6</v>
      </c>
      <c r="C127" s="219">
        <v>7</v>
      </c>
      <c r="D127" s="423">
        <f t="shared" si="10"/>
        <v>10</v>
      </c>
      <c r="E127" s="220" t="s">
        <v>103</v>
      </c>
      <c r="F127" s="218" t="s">
        <v>180</v>
      </c>
      <c r="G127" s="64">
        <v>0.14000000000000001</v>
      </c>
      <c r="H127" s="80">
        <f t="shared" si="6"/>
        <v>0.1358400000000001</v>
      </c>
      <c r="I127" s="75" t="str">
        <f t="shared" si="7"/>
        <v>ＡＡ</v>
      </c>
      <c r="J127" s="64">
        <v>0.17</v>
      </c>
      <c r="K127" s="80">
        <f t="shared" si="8"/>
        <v>0.29352000000000011</v>
      </c>
      <c r="L127" s="303" t="str">
        <f t="shared" si="9"/>
        <v>Ａ</v>
      </c>
      <c r="M127" s="208"/>
      <c r="N127" s="109"/>
    </row>
    <row r="128" spans="1:16" ht="15" customHeight="1">
      <c r="B128" s="122">
        <v>6</v>
      </c>
      <c r="C128" s="219">
        <v>7</v>
      </c>
      <c r="D128" s="423">
        <f t="shared" si="10"/>
        <v>9</v>
      </c>
      <c r="E128" s="220" t="s">
        <v>98</v>
      </c>
      <c r="F128" s="218" t="s">
        <v>180</v>
      </c>
      <c r="G128" s="64">
        <v>0.12</v>
      </c>
      <c r="H128" s="80">
        <f t="shared" si="6"/>
        <v>3.0720000000000011E-2</v>
      </c>
      <c r="I128" s="75" t="str">
        <f t="shared" si="7"/>
        <v>ＡＡ</v>
      </c>
      <c r="J128" s="64">
        <v>0.13</v>
      </c>
      <c r="K128" s="80">
        <f t="shared" si="8"/>
        <v>8.3280000000000062E-2</v>
      </c>
      <c r="L128" s="303" t="str">
        <f t="shared" si="9"/>
        <v>ＡＡ</v>
      </c>
      <c r="M128" s="208"/>
      <c r="N128" s="109"/>
    </row>
    <row r="129" spans="2:14" ht="15" customHeight="1">
      <c r="B129" s="122">
        <v>6</v>
      </c>
      <c r="C129" s="219">
        <v>7</v>
      </c>
      <c r="D129" s="423">
        <f t="shared" si="10"/>
        <v>8</v>
      </c>
      <c r="E129" s="220" t="s">
        <v>346</v>
      </c>
      <c r="F129" s="218" t="s">
        <v>180</v>
      </c>
      <c r="G129" s="64">
        <v>0.13</v>
      </c>
      <c r="H129" s="80">
        <f t="shared" si="6"/>
        <v>8.3280000000000062E-2</v>
      </c>
      <c r="I129" s="75" t="str">
        <f t="shared" si="7"/>
        <v>ＡＡ</v>
      </c>
      <c r="J129" s="64">
        <v>0.13</v>
      </c>
      <c r="K129" s="80">
        <f t="shared" si="8"/>
        <v>8.3280000000000062E-2</v>
      </c>
      <c r="L129" s="303" t="str">
        <f t="shared" si="9"/>
        <v>ＡＡ</v>
      </c>
      <c r="M129" s="208"/>
      <c r="N129" s="109"/>
    </row>
    <row r="130" spans="2:14" ht="15" customHeight="1">
      <c r="B130" s="122">
        <v>1</v>
      </c>
      <c r="C130" s="219">
        <v>8</v>
      </c>
      <c r="D130" s="423">
        <f t="shared" si="10"/>
        <v>33</v>
      </c>
      <c r="E130" s="220" t="s">
        <v>509</v>
      </c>
      <c r="F130" s="218" t="s">
        <v>180</v>
      </c>
      <c r="G130" s="64">
        <v>0.32</v>
      </c>
      <c r="H130" s="80">
        <f t="shared" si="6"/>
        <v>1.08192</v>
      </c>
      <c r="I130" s="75" t="str">
        <f t="shared" si="7"/>
        <v>Ｂ</v>
      </c>
      <c r="J130" s="64">
        <v>0.31</v>
      </c>
      <c r="K130" s="80">
        <f t="shared" si="8"/>
        <v>1.0293600000000001</v>
      </c>
      <c r="L130" s="303" t="str">
        <f t="shared" si="9"/>
        <v>Ｂ</v>
      </c>
      <c r="M130" s="208"/>
      <c r="N130" s="109"/>
    </row>
    <row r="131" spans="2:14" ht="15" customHeight="1">
      <c r="B131" s="122">
        <v>1</v>
      </c>
      <c r="C131" s="219">
        <v>8</v>
      </c>
      <c r="D131" s="423">
        <f t="shared" si="10"/>
        <v>30</v>
      </c>
      <c r="E131" s="220" t="s">
        <v>91</v>
      </c>
      <c r="F131" s="218" t="s">
        <v>180</v>
      </c>
      <c r="G131" s="64">
        <v>0.56000000000000005</v>
      </c>
      <c r="H131" s="80">
        <f t="shared" si="6"/>
        <v>2.3433600000000001</v>
      </c>
      <c r="I131" s="75" t="str">
        <f t="shared" si="7"/>
        <v>Ｃ</v>
      </c>
      <c r="J131" s="64">
        <v>0.24</v>
      </c>
      <c r="K131" s="80">
        <f t="shared" si="8"/>
        <v>0.66144000000000003</v>
      </c>
      <c r="L131" s="303" t="str">
        <f t="shared" si="9"/>
        <v>Ａ</v>
      </c>
      <c r="M131" s="208"/>
      <c r="N131" s="109"/>
    </row>
    <row r="132" spans="2:14" ht="15" customHeight="1">
      <c r="B132" s="122">
        <v>1</v>
      </c>
      <c r="C132" s="219">
        <v>8</v>
      </c>
      <c r="D132" s="423">
        <f t="shared" si="10"/>
        <v>29</v>
      </c>
      <c r="E132" s="220" t="s">
        <v>100</v>
      </c>
      <c r="F132" s="218" t="s">
        <v>180</v>
      </c>
      <c r="G132" s="64">
        <v>0.23</v>
      </c>
      <c r="H132" s="80">
        <f t="shared" si="6"/>
        <v>0.60888000000000009</v>
      </c>
      <c r="I132" s="75" t="str">
        <f t="shared" si="7"/>
        <v>Ａ</v>
      </c>
      <c r="J132" s="64">
        <v>0.19</v>
      </c>
      <c r="K132" s="80">
        <f t="shared" si="8"/>
        <v>0.39864000000000005</v>
      </c>
      <c r="L132" s="303" t="str">
        <f t="shared" si="9"/>
        <v>Ａ</v>
      </c>
      <c r="M132" s="208"/>
      <c r="N132" s="109"/>
    </row>
    <row r="133" spans="2:14" ht="15" customHeight="1">
      <c r="B133" s="122">
        <v>4</v>
      </c>
      <c r="C133" s="219">
        <v>8</v>
      </c>
      <c r="D133" s="423">
        <f t="shared" si="10"/>
        <v>23</v>
      </c>
      <c r="E133" s="220" t="s">
        <v>44</v>
      </c>
      <c r="F133" s="218" t="s">
        <v>180</v>
      </c>
      <c r="G133" s="64">
        <v>0.19</v>
      </c>
      <c r="H133" s="80">
        <f t="shared" ref="H133:H196" si="11">(G133-1000/(365*24))*(8+0.4*16)*365/1000</f>
        <v>0.39864000000000005</v>
      </c>
      <c r="I133" s="75" t="str">
        <f t="shared" ref="I133:I196" si="12">LOOKUP(H133,$R$21:$R$31,$S$21:$S$31)</f>
        <v>Ａ</v>
      </c>
      <c r="J133" s="64">
        <v>0.19</v>
      </c>
      <c r="K133" s="80">
        <f t="shared" ref="K133:K196" si="13">(J133-1000/(365*24))*(8+0.4*16)*365/1000</f>
        <v>0.39864000000000005</v>
      </c>
      <c r="L133" s="303" t="str">
        <f t="shared" ref="L133:L196" si="14">LOOKUP(K133,$R$21:$R$31,$S$21:$S$31)</f>
        <v>Ａ</v>
      </c>
      <c r="M133" s="208"/>
      <c r="N133" s="109"/>
    </row>
    <row r="134" spans="2:14" ht="15" customHeight="1">
      <c r="B134" s="122">
        <v>4</v>
      </c>
      <c r="C134" s="219">
        <v>8</v>
      </c>
      <c r="D134" s="423">
        <f t="shared" ref="D134:D197" si="15">LOOKUP(E134,$W$5:$W$38,$X$5:$X$38)</f>
        <v>22</v>
      </c>
      <c r="E134" s="220" t="s">
        <v>48</v>
      </c>
      <c r="F134" s="218" t="s">
        <v>180</v>
      </c>
      <c r="G134" s="64">
        <v>0.14000000000000001</v>
      </c>
      <c r="H134" s="80">
        <f t="shared" si="11"/>
        <v>0.1358400000000001</v>
      </c>
      <c r="I134" s="75" t="str">
        <f t="shared" si="12"/>
        <v>ＡＡ</v>
      </c>
      <c r="J134" s="64">
        <v>0.17</v>
      </c>
      <c r="K134" s="80">
        <f t="shared" si="13"/>
        <v>0.29352000000000011</v>
      </c>
      <c r="L134" s="303" t="str">
        <f t="shared" si="14"/>
        <v>Ａ</v>
      </c>
      <c r="M134" s="208"/>
      <c r="N134" s="109"/>
    </row>
    <row r="135" spans="2:14" ht="15" customHeight="1">
      <c r="B135" s="122">
        <v>4</v>
      </c>
      <c r="C135" s="219">
        <v>8</v>
      </c>
      <c r="D135" s="423">
        <f t="shared" si="15"/>
        <v>21</v>
      </c>
      <c r="E135" s="220" t="s">
        <v>105</v>
      </c>
      <c r="F135" s="218" t="s">
        <v>180</v>
      </c>
      <c r="G135" s="64">
        <v>0.15</v>
      </c>
      <c r="H135" s="80">
        <f t="shared" si="11"/>
        <v>0.18840000000000001</v>
      </c>
      <c r="I135" s="75" t="str">
        <f t="shared" si="12"/>
        <v>ＡＡ</v>
      </c>
      <c r="J135" s="64">
        <v>0.14000000000000001</v>
      </c>
      <c r="K135" s="80">
        <f t="shared" si="13"/>
        <v>0.1358400000000001</v>
      </c>
      <c r="L135" s="303" t="str">
        <f t="shared" si="14"/>
        <v>ＡＡ</v>
      </c>
      <c r="M135" s="208"/>
      <c r="N135" s="109"/>
    </row>
    <row r="136" spans="2:14" ht="15" customHeight="1">
      <c r="B136" s="122">
        <v>4</v>
      </c>
      <c r="C136" s="219">
        <v>8</v>
      </c>
      <c r="D136" s="423">
        <f t="shared" si="15"/>
        <v>20</v>
      </c>
      <c r="E136" s="220" t="s">
        <v>55</v>
      </c>
      <c r="F136" s="218" t="s">
        <v>180</v>
      </c>
      <c r="G136" s="64">
        <v>0.16</v>
      </c>
      <c r="H136" s="80">
        <f t="shared" si="11"/>
        <v>0.24096000000000006</v>
      </c>
      <c r="I136" s="75" t="str">
        <f t="shared" si="12"/>
        <v>Ａ</v>
      </c>
      <c r="J136" s="64">
        <v>0.17</v>
      </c>
      <c r="K136" s="80">
        <f t="shared" si="13"/>
        <v>0.29352000000000011</v>
      </c>
      <c r="L136" s="303" t="str">
        <f t="shared" si="14"/>
        <v>Ａ</v>
      </c>
      <c r="M136" s="208"/>
      <c r="N136" s="109"/>
    </row>
    <row r="137" spans="2:14" ht="15" customHeight="1">
      <c r="B137" s="122">
        <v>4</v>
      </c>
      <c r="C137" s="219">
        <v>8</v>
      </c>
      <c r="D137" s="423">
        <f t="shared" si="15"/>
        <v>19</v>
      </c>
      <c r="E137" s="220" t="s">
        <v>25</v>
      </c>
      <c r="F137" s="218" t="s">
        <v>180</v>
      </c>
      <c r="G137" s="64">
        <v>0.16</v>
      </c>
      <c r="H137" s="80">
        <f t="shared" si="11"/>
        <v>0.24096000000000006</v>
      </c>
      <c r="I137" s="75" t="str">
        <f t="shared" si="12"/>
        <v>Ａ</v>
      </c>
      <c r="J137" s="64">
        <v>0.17</v>
      </c>
      <c r="K137" s="80">
        <f t="shared" si="13"/>
        <v>0.29352000000000011</v>
      </c>
      <c r="L137" s="303" t="str">
        <f t="shared" si="14"/>
        <v>Ａ</v>
      </c>
      <c r="M137" s="208"/>
      <c r="N137" s="109"/>
    </row>
    <row r="138" spans="2:14" ht="15" customHeight="1">
      <c r="B138" s="122">
        <v>4</v>
      </c>
      <c r="C138" s="219">
        <v>8</v>
      </c>
      <c r="D138" s="423">
        <f t="shared" si="15"/>
        <v>18</v>
      </c>
      <c r="E138" s="220" t="s">
        <v>29</v>
      </c>
      <c r="F138" s="218" t="s">
        <v>180</v>
      </c>
      <c r="G138" s="64">
        <v>0.17</v>
      </c>
      <c r="H138" s="80">
        <f t="shared" si="11"/>
        <v>0.29352000000000011</v>
      </c>
      <c r="I138" s="75" t="str">
        <f t="shared" si="12"/>
        <v>Ａ</v>
      </c>
      <c r="J138" s="64">
        <v>0.16</v>
      </c>
      <c r="K138" s="80">
        <f t="shared" si="13"/>
        <v>0.24096000000000006</v>
      </c>
      <c r="L138" s="303" t="str">
        <f t="shared" si="14"/>
        <v>Ａ</v>
      </c>
      <c r="M138" s="208"/>
      <c r="N138" s="109"/>
    </row>
    <row r="139" spans="2:14" ht="15" customHeight="1">
      <c r="B139" s="122">
        <v>5</v>
      </c>
      <c r="C139" s="219">
        <v>8</v>
      </c>
      <c r="D139" s="423">
        <f t="shared" si="15"/>
        <v>17</v>
      </c>
      <c r="E139" s="220" t="s">
        <v>33</v>
      </c>
      <c r="F139" s="218" t="s">
        <v>180</v>
      </c>
      <c r="G139" s="64">
        <v>0.16</v>
      </c>
      <c r="H139" s="80">
        <f t="shared" si="11"/>
        <v>0.24096000000000006</v>
      </c>
      <c r="I139" s="75" t="str">
        <f t="shared" si="12"/>
        <v>Ａ</v>
      </c>
      <c r="J139" s="64">
        <v>0.14000000000000001</v>
      </c>
      <c r="K139" s="80">
        <f t="shared" si="13"/>
        <v>0.1358400000000001</v>
      </c>
      <c r="L139" s="303" t="str">
        <f t="shared" si="14"/>
        <v>ＡＡ</v>
      </c>
      <c r="M139" s="208"/>
      <c r="N139" s="109"/>
    </row>
    <row r="140" spans="2:14" ht="15" customHeight="1">
      <c r="B140" s="122">
        <v>5</v>
      </c>
      <c r="C140" s="219">
        <v>8</v>
      </c>
      <c r="D140" s="423">
        <f t="shared" si="15"/>
        <v>16</v>
      </c>
      <c r="E140" s="220" t="s">
        <v>38</v>
      </c>
      <c r="F140" s="218" t="s">
        <v>180</v>
      </c>
      <c r="G140" s="64">
        <v>0.1</v>
      </c>
      <c r="H140" s="80">
        <f t="shared" si="11"/>
        <v>-7.4399999999999938E-2</v>
      </c>
      <c r="I140" s="75" t="str">
        <f t="shared" si="12"/>
        <v>ＡＡ</v>
      </c>
      <c r="J140" s="64">
        <v>0.08</v>
      </c>
      <c r="K140" s="80">
        <f t="shared" si="13"/>
        <v>-0.17951999999999996</v>
      </c>
      <c r="L140" s="303" t="str">
        <f t="shared" si="14"/>
        <v>ＡＡ</v>
      </c>
      <c r="M140" s="208"/>
      <c r="N140" s="109"/>
    </row>
    <row r="141" spans="2:14" ht="15" customHeight="1">
      <c r="B141" s="122">
        <v>5</v>
      </c>
      <c r="C141" s="219">
        <v>8</v>
      </c>
      <c r="D141" s="423">
        <f t="shared" si="15"/>
        <v>15</v>
      </c>
      <c r="E141" s="220" t="s">
        <v>61</v>
      </c>
      <c r="F141" s="218" t="s">
        <v>180</v>
      </c>
      <c r="G141" s="64">
        <v>0.19</v>
      </c>
      <c r="H141" s="80">
        <f t="shared" si="11"/>
        <v>0.39864000000000005</v>
      </c>
      <c r="I141" s="75" t="str">
        <f t="shared" si="12"/>
        <v>Ａ</v>
      </c>
      <c r="J141" s="64">
        <v>0.17</v>
      </c>
      <c r="K141" s="80">
        <f t="shared" si="13"/>
        <v>0.29352000000000011</v>
      </c>
      <c r="L141" s="303" t="str">
        <f t="shared" si="14"/>
        <v>Ａ</v>
      </c>
      <c r="M141" s="208"/>
      <c r="N141" s="109"/>
    </row>
    <row r="142" spans="2:14" ht="15" customHeight="1">
      <c r="B142" s="122">
        <v>5</v>
      </c>
      <c r="C142" s="219">
        <v>8</v>
      </c>
      <c r="D142" s="423">
        <f t="shared" si="15"/>
        <v>14</v>
      </c>
      <c r="E142" s="220" t="s">
        <v>62</v>
      </c>
      <c r="F142" s="218" t="s">
        <v>180</v>
      </c>
      <c r="G142" s="64">
        <v>0.13</v>
      </c>
      <c r="H142" s="80">
        <f t="shared" si="11"/>
        <v>8.3280000000000062E-2</v>
      </c>
      <c r="I142" s="75" t="str">
        <f t="shared" si="12"/>
        <v>ＡＡ</v>
      </c>
      <c r="J142" s="64">
        <v>0.12</v>
      </c>
      <c r="K142" s="80">
        <f t="shared" si="13"/>
        <v>3.0720000000000011E-2</v>
      </c>
      <c r="L142" s="303" t="str">
        <f t="shared" si="14"/>
        <v>ＡＡ</v>
      </c>
      <c r="M142" s="208"/>
      <c r="N142" s="109"/>
    </row>
    <row r="143" spans="2:14" ht="15" customHeight="1">
      <c r="B143" s="122">
        <v>6</v>
      </c>
      <c r="C143" s="219">
        <v>8</v>
      </c>
      <c r="D143" s="423">
        <f t="shared" si="15"/>
        <v>13</v>
      </c>
      <c r="E143" s="220" t="s">
        <v>80</v>
      </c>
      <c r="F143" s="218" t="s">
        <v>180</v>
      </c>
      <c r="G143" s="64">
        <v>0.14000000000000001</v>
      </c>
      <c r="H143" s="80">
        <f t="shared" si="11"/>
        <v>0.1358400000000001</v>
      </c>
      <c r="I143" s="75" t="str">
        <f t="shared" si="12"/>
        <v>ＡＡ</v>
      </c>
      <c r="J143" s="64">
        <v>0.13</v>
      </c>
      <c r="K143" s="80">
        <f t="shared" si="13"/>
        <v>8.3280000000000062E-2</v>
      </c>
      <c r="L143" s="303" t="str">
        <f t="shared" si="14"/>
        <v>ＡＡ</v>
      </c>
      <c r="M143" s="208"/>
      <c r="N143" s="109"/>
    </row>
    <row r="144" spans="2:14" ht="15" customHeight="1">
      <c r="B144" s="122">
        <v>6</v>
      </c>
      <c r="C144" s="219">
        <v>8</v>
      </c>
      <c r="D144" s="423">
        <f t="shared" si="15"/>
        <v>12</v>
      </c>
      <c r="E144" s="220" t="s">
        <v>82</v>
      </c>
      <c r="F144" s="218" t="s">
        <v>180</v>
      </c>
      <c r="G144" s="64">
        <v>0.13</v>
      </c>
      <c r="H144" s="80">
        <f t="shared" si="11"/>
        <v>8.3280000000000062E-2</v>
      </c>
      <c r="I144" s="75" t="str">
        <f t="shared" si="12"/>
        <v>ＡＡ</v>
      </c>
      <c r="J144" s="64">
        <v>0.14000000000000001</v>
      </c>
      <c r="K144" s="80">
        <f t="shared" si="13"/>
        <v>0.1358400000000001</v>
      </c>
      <c r="L144" s="303" t="str">
        <f t="shared" si="14"/>
        <v>ＡＡ</v>
      </c>
      <c r="M144" s="208"/>
      <c r="N144" s="109"/>
    </row>
    <row r="145" spans="2:14" ht="15" customHeight="1">
      <c r="B145" s="122">
        <v>6</v>
      </c>
      <c r="C145" s="219">
        <v>8</v>
      </c>
      <c r="D145" s="423">
        <f t="shared" si="15"/>
        <v>11</v>
      </c>
      <c r="E145" s="220" t="s">
        <v>83</v>
      </c>
      <c r="F145" s="218" t="s">
        <v>180</v>
      </c>
      <c r="G145" s="64">
        <v>0.09</v>
      </c>
      <c r="H145" s="80">
        <f t="shared" si="11"/>
        <v>-0.12695999999999999</v>
      </c>
      <c r="I145" s="75" t="str">
        <f t="shared" si="12"/>
        <v>ＡＡ</v>
      </c>
      <c r="J145" s="64">
        <v>0.13</v>
      </c>
      <c r="K145" s="80">
        <f t="shared" si="13"/>
        <v>8.3280000000000062E-2</v>
      </c>
      <c r="L145" s="303" t="str">
        <f t="shared" si="14"/>
        <v>ＡＡ</v>
      </c>
      <c r="N145" s="109"/>
    </row>
    <row r="146" spans="2:14" ht="15" customHeight="1">
      <c r="B146" s="122">
        <v>6</v>
      </c>
      <c r="C146" s="219">
        <v>8</v>
      </c>
      <c r="D146" s="423">
        <f t="shared" si="15"/>
        <v>10</v>
      </c>
      <c r="E146" s="220" t="s">
        <v>88</v>
      </c>
      <c r="F146" s="218" t="s">
        <v>180</v>
      </c>
      <c r="G146" s="64">
        <v>0.15</v>
      </c>
      <c r="H146" s="80">
        <f t="shared" si="11"/>
        <v>0.18840000000000001</v>
      </c>
      <c r="I146" s="75" t="str">
        <f t="shared" si="12"/>
        <v>ＡＡ</v>
      </c>
      <c r="J146" s="64">
        <v>0.15</v>
      </c>
      <c r="K146" s="80">
        <f t="shared" si="13"/>
        <v>0.18840000000000001</v>
      </c>
      <c r="L146" s="303" t="str">
        <f t="shared" si="14"/>
        <v>ＡＡ</v>
      </c>
      <c r="M146" s="208"/>
      <c r="N146" s="109"/>
    </row>
    <row r="147" spans="2:14" ht="15" customHeight="1">
      <c r="B147" s="122">
        <v>6</v>
      </c>
      <c r="C147" s="219">
        <v>8</v>
      </c>
      <c r="D147" s="423">
        <f t="shared" si="15"/>
        <v>9</v>
      </c>
      <c r="E147" s="220" t="s">
        <v>89</v>
      </c>
      <c r="F147" s="218" t="s">
        <v>180</v>
      </c>
      <c r="G147" s="64">
        <v>0.15</v>
      </c>
      <c r="H147" s="80">
        <f t="shared" si="11"/>
        <v>0.18840000000000001</v>
      </c>
      <c r="I147" s="75" t="str">
        <f t="shared" si="12"/>
        <v>ＡＡ</v>
      </c>
      <c r="J147" s="64">
        <v>0.13</v>
      </c>
      <c r="K147" s="80">
        <f t="shared" si="13"/>
        <v>8.3280000000000062E-2</v>
      </c>
      <c r="L147" s="303" t="str">
        <f t="shared" si="14"/>
        <v>ＡＡ</v>
      </c>
      <c r="M147" s="208"/>
      <c r="N147" s="109"/>
    </row>
    <row r="148" spans="2:14" ht="15" customHeight="1">
      <c r="B148" s="122">
        <v>6</v>
      </c>
      <c r="C148" s="219">
        <v>8</v>
      </c>
      <c r="D148" s="423">
        <f t="shared" si="15"/>
        <v>8</v>
      </c>
      <c r="E148" s="220" t="s">
        <v>346</v>
      </c>
      <c r="F148" s="218" t="s">
        <v>180</v>
      </c>
      <c r="G148" s="64">
        <v>0.09</v>
      </c>
      <c r="H148" s="80">
        <f t="shared" si="11"/>
        <v>-0.12695999999999999</v>
      </c>
      <c r="I148" s="75" t="str">
        <f t="shared" si="12"/>
        <v>ＡＡ</v>
      </c>
      <c r="J148" s="64">
        <v>0.12</v>
      </c>
      <c r="K148" s="80">
        <f t="shared" si="13"/>
        <v>3.0720000000000011E-2</v>
      </c>
      <c r="L148" s="303" t="str">
        <f t="shared" si="14"/>
        <v>ＡＡ</v>
      </c>
      <c r="M148" s="208"/>
      <c r="N148" s="109"/>
    </row>
    <row r="149" spans="2:14" ht="15" customHeight="1">
      <c r="B149" s="122">
        <v>1</v>
      </c>
      <c r="C149" s="219">
        <v>9</v>
      </c>
      <c r="D149" s="423">
        <f t="shared" si="15"/>
        <v>30</v>
      </c>
      <c r="E149" s="220" t="s">
        <v>109</v>
      </c>
      <c r="F149" s="218" t="s">
        <v>180</v>
      </c>
      <c r="G149" s="64">
        <v>0.28999999999999998</v>
      </c>
      <c r="H149" s="80">
        <f t="shared" si="11"/>
        <v>0.92423999999999995</v>
      </c>
      <c r="I149" s="75" t="str">
        <f t="shared" si="12"/>
        <v>Ａ</v>
      </c>
      <c r="J149" s="64">
        <v>0.3</v>
      </c>
      <c r="K149" s="80">
        <f t="shared" si="13"/>
        <v>0.9768</v>
      </c>
      <c r="L149" s="303" t="str">
        <f t="shared" si="14"/>
        <v>Ａ</v>
      </c>
      <c r="M149" s="208"/>
      <c r="N149" s="109"/>
    </row>
    <row r="150" spans="2:14" ht="15" customHeight="1">
      <c r="B150" s="122">
        <v>4</v>
      </c>
      <c r="C150" s="219">
        <v>9</v>
      </c>
      <c r="D150" s="423">
        <f t="shared" si="15"/>
        <v>23</v>
      </c>
      <c r="E150" s="220" t="s">
        <v>110</v>
      </c>
      <c r="F150" s="218" t="s">
        <v>180</v>
      </c>
      <c r="G150" s="64">
        <v>0.16</v>
      </c>
      <c r="H150" s="80">
        <f t="shared" si="11"/>
        <v>0.24096000000000006</v>
      </c>
      <c r="I150" s="75" t="str">
        <f t="shared" si="12"/>
        <v>Ａ</v>
      </c>
      <c r="J150" s="64">
        <v>0.17</v>
      </c>
      <c r="K150" s="80">
        <f t="shared" si="13"/>
        <v>0.29352000000000011</v>
      </c>
      <c r="L150" s="303" t="str">
        <f t="shared" si="14"/>
        <v>Ａ</v>
      </c>
      <c r="M150" s="208"/>
      <c r="N150" s="109"/>
    </row>
    <row r="151" spans="2:14" ht="15" customHeight="1">
      <c r="B151" s="122">
        <v>4</v>
      </c>
      <c r="C151" s="219">
        <v>9</v>
      </c>
      <c r="D151" s="423">
        <f t="shared" si="15"/>
        <v>22</v>
      </c>
      <c r="E151" s="220" t="s">
        <v>48</v>
      </c>
      <c r="F151" s="218" t="s">
        <v>180</v>
      </c>
      <c r="G151" s="64">
        <v>0.1</v>
      </c>
      <c r="H151" s="80">
        <f t="shared" si="11"/>
        <v>-7.4399999999999938E-2</v>
      </c>
      <c r="I151" s="75" t="str">
        <f t="shared" si="12"/>
        <v>ＡＡ</v>
      </c>
      <c r="J151" s="64">
        <v>0.15</v>
      </c>
      <c r="K151" s="80">
        <f t="shared" si="13"/>
        <v>0.18840000000000001</v>
      </c>
      <c r="L151" s="303" t="str">
        <f t="shared" si="14"/>
        <v>ＡＡ</v>
      </c>
      <c r="M151" s="208"/>
      <c r="N151" s="109"/>
    </row>
    <row r="152" spans="2:14" ht="15" customHeight="1">
      <c r="B152" s="122">
        <v>4</v>
      </c>
      <c r="C152" s="219">
        <v>9</v>
      </c>
      <c r="D152" s="423">
        <f t="shared" si="15"/>
        <v>21</v>
      </c>
      <c r="E152" s="220" t="s">
        <v>17</v>
      </c>
      <c r="F152" s="218" t="s">
        <v>180</v>
      </c>
      <c r="G152" s="64">
        <v>0.15</v>
      </c>
      <c r="H152" s="80">
        <f t="shared" si="11"/>
        <v>0.18840000000000001</v>
      </c>
      <c r="I152" s="75" t="str">
        <f t="shared" si="12"/>
        <v>ＡＡ</v>
      </c>
      <c r="J152" s="64">
        <v>0.14000000000000001</v>
      </c>
      <c r="K152" s="80">
        <f t="shared" si="13"/>
        <v>0.1358400000000001</v>
      </c>
      <c r="L152" s="303" t="str">
        <f t="shared" si="14"/>
        <v>ＡＡ</v>
      </c>
      <c r="M152" s="208"/>
      <c r="N152" s="109"/>
    </row>
    <row r="153" spans="2:14" ht="15" customHeight="1">
      <c r="B153" s="122">
        <v>4</v>
      </c>
      <c r="C153" s="219">
        <v>9</v>
      </c>
      <c r="D153" s="423">
        <f t="shared" si="15"/>
        <v>20</v>
      </c>
      <c r="E153" s="220" t="s">
        <v>21</v>
      </c>
      <c r="F153" s="218" t="s">
        <v>180</v>
      </c>
      <c r="G153" s="64">
        <v>0.11</v>
      </c>
      <c r="H153" s="80">
        <f t="shared" si="11"/>
        <v>-2.1839999999999964E-2</v>
      </c>
      <c r="I153" s="75" t="str">
        <f t="shared" si="12"/>
        <v>ＡＡ</v>
      </c>
      <c r="J153" s="64">
        <v>0.13</v>
      </c>
      <c r="K153" s="80">
        <f t="shared" si="13"/>
        <v>8.3280000000000062E-2</v>
      </c>
      <c r="L153" s="303" t="str">
        <f t="shared" si="14"/>
        <v>ＡＡ</v>
      </c>
      <c r="M153" s="208"/>
      <c r="N153" s="109"/>
    </row>
    <row r="154" spans="2:14" ht="15" customHeight="1">
      <c r="B154" s="122">
        <v>4</v>
      </c>
      <c r="C154" s="219">
        <v>9</v>
      </c>
      <c r="D154" s="423">
        <f t="shared" si="15"/>
        <v>19</v>
      </c>
      <c r="E154" s="220" t="s">
        <v>25</v>
      </c>
      <c r="F154" s="218" t="s">
        <v>180</v>
      </c>
      <c r="G154" s="64">
        <v>0.14000000000000001</v>
      </c>
      <c r="H154" s="80">
        <f t="shared" si="11"/>
        <v>0.1358400000000001</v>
      </c>
      <c r="I154" s="75" t="str">
        <f t="shared" si="12"/>
        <v>ＡＡ</v>
      </c>
      <c r="J154" s="64">
        <v>0.11</v>
      </c>
      <c r="K154" s="80">
        <f t="shared" si="13"/>
        <v>-2.1839999999999964E-2</v>
      </c>
      <c r="L154" s="303" t="str">
        <f t="shared" si="14"/>
        <v>ＡＡ</v>
      </c>
      <c r="M154" s="208"/>
      <c r="N154" s="109"/>
    </row>
    <row r="155" spans="2:14" ht="15" customHeight="1">
      <c r="B155" s="122">
        <v>4</v>
      </c>
      <c r="C155" s="219">
        <v>9</v>
      </c>
      <c r="D155" s="423">
        <f t="shared" si="15"/>
        <v>18</v>
      </c>
      <c r="E155" s="220" t="s">
        <v>29</v>
      </c>
      <c r="F155" s="218" t="s">
        <v>180</v>
      </c>
      <c r="G155" s="64">
        <v>0.11</v>
      </c>
      <c r="H155" s="80">
        <f t="shared" si="11"/>
        <v>-2.1839999999999964E-2</v>
      </c>
      <c r="I155" s="75" t="str">
        <f t="shared" si="12"/>
        <v>ＡＡ</v>
      </c>
      <c r="J155" s="64">
        <v>0.1</v>
      </c>
      <c r="K155" s="80">
        <f t="shared" si="13"/>
        <v>-7.4399999999999938E-2</v>
      </c>
      <c r="L155" s="303" t="str">
        <f t="shared" si="14"/>
        <v>ＡＡ</v>
      </c>
      <c r="M155" s="208"/>
      <c r="N155" s="109"/>
    </row>
    <row r="156" spans="2:14" ht="15" customHeight="1">
      <c r="B156" s="122">
        <v>5</v>
      </c>
      <c r="C156" s="219">
        <v>9</v>
      </c>
      <c r="D156" s="423">
        <f t="shared" si="15"/>
        <v>17</v>
      </c>
      <c r="E156" s="220" t="s">
        <v>33</v>
      </c>
      <c r="F156" s="218" t="s">
        <v>180</v>
      </c>
      <c r="G156" s="64">
        <v>0.1</v>
      </c>
      <c r="H156" s="80">
        <f t="shared" si="11"/>
        <v>-7.4399999999999938E-2</v>
      </c>
      <c r="I156" s="75" t="str">
        <f t="shared" si="12"/>
        <v>ＡＡ</v>
      </c>
      <c r="J156" s="64">
        <v>0.14000000000000001</v>
      </c>
      <c r="K156" s="80">
        <f t="shared" si="13"/>
        <v>0.1358400000000001</v>
      </c>
      <c r="L156" s="303" t="str">
        <f t="shared" si="14"/>
        <v>ＡＡ</v>
      </c>
      <c r="M156" s="208"/>
      <c r="N156" s="109"/>
    </row>
    <row r="157" spans="2:14" ht="15" customHeight="1">
      <c r="B157" s="122">
        <v>5</v>
      </c>
      <c r="C157" s="219">
        <v>9</v>
      </c>
      <c r="D157" s="423">
        <f t="shared" si="15"/>
        <v>16</v>
      </c>
      <c r="E157" s="220" t="s">
        <v>38</v>
      </c>
      <c r="F157" s="218" t="s">
        <v>180</v>
      </c>
      <c r="G157" s="64">
        <v>0.18</v>
      </c>
      <c r="H157" s="80">
        <f t="shared" si="11"/>
        <v>0.34608000000000005</v>
      </c>
      <c r="I157" s="75" t="str">
        <f t="shared" si="12"/>
        <v>Ａ</v>
      </c>
      <c r="J157" s="64">
        <v>0.15</v>
      </c>
      <c r="K157" s="80">
        <f t="shared" si="13"/>
        <v>0.18840000000000001</v>
      </c>
      <c r="L157" s="303" t="str">
        <f t="shared" si="14"/>
        <v>ＡＡ</v>
      </c>
      <c r="M157" s="208"/>
      <c r="N157" s="109"/>
    </row>
    <row r="158" spans="2:14" ht="15" customHeight="1">
      <c r="B158" s="122">
        <v>5</v>
      </c>
      <c r="C158" s="219">
        <v>9</v>
      </c>
      <c r="D158" s="423">
        <f t="shared" si="15"/>
        <v>15</v>
      </c>
      <c r="E158" s="220" t="s">
        <v>61</v>
      </c>
      <c r="F158" s="218" t="s">
        <v>180</v>
      </c>
      <c r="G158" s="64">
        <v>0.13</v>
      </c>
      <c r="H158" s="80">
        <f t="shared" si="11"/>
        <v>8.3280000000000062E-2</v>
      </c>
      <c r="I158" s="75" t="str">
        <f t="shared" si="12"/>
        <v>ＡＡ</v>
      </c>
      <c r="J158" s="64">
        <v>0.12</v>
      </c>
      <c r="K158" s="80">
        <f t="shared" si="13"/>
        <v>3.0720000000000011E-2</v>
      </c>
      <c r="L158" s="303" t="str">
        <f t="shared" si="14"/>
        <v>ＡＡ</v>
      </c>
      <c r="M158" s="208"/>
      <c r="N158" s="109"/>
    </row>
    <row r="159" spans="2:14" ht="15" customHeight="1">
      <c r="B159" s="122">
        <v>5</v>
      </c>
      <c r="C159" s="219">
        <v>9</v>
      </c>
      <c r="D159" s="423">
        <f t="shared" si="15"/>
        <v>14</v>
      </c>
      <c r="E159" s="220" t="s">
        <v>62</v>
      </c>
      <c r="F159" s="218" t="s">
        <v>180</v>
      </c>
      <c r="G159" s="64">
        <v>0.19</v>
      </c>
      <c r="H159" s="80">
        <f t="shared" si="11"/>
        <v>0.39864000000000005</v>
      </c>
      <c r="I159" s="75" t="str">
        <f t="shared" si="12"/>
        <v>Ａ</v>
      </c>
      <c r="J159" s="64">
        <v>0.12</v>
      </c>
      <c r="K159" s="80">
        <f t="shared" si="13"/>
        <v>3.0720000000000011E-2</v>
      </c>
      <c r="L159" s="303" t="str">
        <f t="shared" si="14"/>
        <v>ＡＡ</v>
      </c>
      <c r="M159" s="208"/>
      <c r="N159" s="109"/>
    </row>
    <row r="160" spans="2:14" ht="14" customHeight="1">
      <c r="B160" s="122">
        <v>6</v>
      </c>
      <c r="C160" s="219">
        <v>9</v>
      </c>
      <c r="D160" s="423">
        <f t="shared" si="15"/>
        <v>13</v>
      </c>
      <c r="E160" s="220" t="s">
        <v>80</v>
      </c>
      <c r="F160" s="218" t="s">
        <v>180</v>
      </c>
      <c r="G160" s="64">
        <v>0.1</v>
      </c>
      <c r="H160" s="80">
        <f t="shared" si="11"/>
        <v>-7.4399999999999938E-2</v>
      </c>
      <c r="I160" s="75" t="str">
        <f t="shared" si="12"/>
        <v>ＡＡ</v>
      </c>
      <c r="J160" s="64">
        <v>0.14000000000000001</v>
      </c>
      <c r="K160" s="80">
        <f t="shared" si="13"/>
        <v>0.1358400000000001</v>
      </c>
      <c r="L160" s="303" t="str">
        <f t="shared" si="14"/>
        <v>ＡＡ</v>
      </c>
      <c r="M160" s="208"/>
      <c r="N160" s="109"/>
    </row>
    <row r="161" spans="2:14" ht="15" customHeight="1">
      <c r="B161" s="122">
        <v>6</v>
      </c>
      <c r="C161" s="219">
        <v>9</v>
      </c>
      <c r="D161" s="423">
        <f t="shared" si="15"/>
        <v>12</v>
      </c>
      <c r="E161" s="220" t="s">
        <v>112</v>
      </c>
      <c r="F161" s="218" t="s">
        <v>180</v>
      </c>
      <c r="G161" s="64">
        <v>0.09</v>
      </c>
      <c r="H161" s="80">
        <f t="shared" si="11"/>
        <v>-0.12695999999999999</v>
      </c>
      <c r="I161" s="75" t="str">
        <f t="shared" si="12"/>
        <v>ＡＡ</v>
      </c>
      <c r="J161" s="64">
        <v>0.14000000000000001</v>
      </c>
      <c r="K161" s="80">
        <f t="shared" si="13"/>
        <v>0.1358400000000001</v>
      </c>
      <c r="L161" s="303" t="str">
        <f t="shared" si="14"/>
        <v>ＡＡ</v>
      </c>
      <c r="M161" s="208"/>
      <c r="N161" s="109"/>
    </row>
    <row r="162" spans="2:14" ht="15" customHeight="1">
      <c r="B162" s="122">
        <v>6</v>
      </c>
      <c r="C162" s="219">
        <v>9</v>
      </c>
      <c r="D162" s="423">
        <f t="shared" si="15"/>
        <v>11</v>
      </c>
      <c r="E162" s="220" t="s">
        <v>83</v>
      </c>
      <c r="F162" s="218" t="s">
        <v>180</v>
      </c>
      <c r="G162" s="64">
        <v>0.1</v>
      </c>
      <c r="H162" s="80">
        <f t="shared" si="11"/>
        <v>-7.4399999999999938E-2</v>
      </c>
      <c r="I162" s="75" t="str">
        <f t="shared" si="12"/>
        <v>ＡＡ</v>
      </c>
      <c r="J162" s="64">
        <v>0.13</v>
      </c>
      <c r="K162" s="80">
        <f t="shared" si="13"/>
        <v>8.3280000000000062E-2</v>
      </c>
      <c r="L162" s="303" t="str">
        <f t="shared" si="14"/>
        <v>ＡＡ</v>
      </c>
      <c r="M162" s="208"/>
      <c r="N162" s="109"/>
    </row>
    <row r="163" spans="2:14" ht="15" customHeight="1">
      <c r="B163" s="122">
        <v>6</v>
      </c>
      <c r="C163" s="219">
        <v>9</v>
      </c>
      <c r="D163" s="423">
        <f t="shared" si="15"/>
        <v>10</v>
      </c>
      <c r="E163" s="220" t="s">
        <v>88</v>
      </c>
      <c r="F163" s="218" t="s">
        <v>180</v>
      </c>
      <c r="G163" s="64">
        <v>0.12</v>
      </c>
      <c r="H163" s="80">
        <f t="shared" si="11"/>
        <v>3.0720000000000011E-2</v>
      </c>
      <c r="I163" s="75" t="str">
        <f t="shared" si="12"/>
        <v>ＡＡ</v>
      </c>
      <c r="J163" s="64">
        <v>0.15</v>
      </c>
      <c r="K163" s="80">
        <f t="shared" si="13"/>
        <v>0.18840000000000001</v>
      </c>
      <c r="L163" s="303" t="str">
        <f t="shared" si="14"/>
        <v>ＡＡ</v>
      </c>
      <c r="M163" s="208"/>
      <c r="N163" s="109"/>
    </row>
    <row r="164" spans="2:14" ht="15" customHeight="1">
      <c r="B164" s="122">
        <v>6</v>
      </c>
      <c r="C164" s="219">
        <v>9</v>
      </c>
      <c r="D164" s="423">
        <f t="shared" si="15"/>
        <v>9</v>
      </c>
      <c r="E164" s="220" t="s">
        <v>98</v>
      </c>
      <c r="F164" s="218" t="s">
        <v>180</v>
      </c>
      <c r="G164" s="64">
        <v>0.12</v>
      </c>
      <c r="H164" s="80">
        <f t="shared" si="11"/>
        <v>3.0720000000000011E-2</v>
      </c>
      <c r="I164" s="75" t="str">
        <f t="shared" si="12"/>
        <v>ＡＡ</v>
      </c>
      <c r="J164" s="64">
        <v>0.1</v>
      </c>
      <c r="K164" s="80">
        <f t="shared" si="13"/>
        <v>-7.4399999999999938E-2</v>
      </c>
      <c r="L164" s="303" t="str">
        <f t="shared" si="14"/>
        <v>ＡＡ</v>
      </c>
      <c r="M164" s="208"/>
      <c r="N164" s="109"/>
    </row>
    <row r="165" spans="2:14" ht="15" customHeight="1">
      <c r="B165" s="122">
        <v>6</v>
      </c>
      <c r="C165" s="219">
        <v>9</v>
      </c>
      <c r="D165" s="423">
        <f t="shared" si="15"/>
        <v>8</v>
      </c>
      <c r="E165" s="220" t="s">
        <v>346</v>
      </c>
      <c r="F165" s="218" t="s">
        <v>180</v>
      </c>
      <c r="G165" s="64">
        <v>0.11</v>
      </c>
      <c r="H165" s="80">
        <f t="shared" si="11"/>
        <v>-2.1839999999999964E-2</v>
      </c>
      <c r="I165" s="75" t="str">
        <f t="shared" si="12"/>
        <v>ＡＡ</v>
      </c>
      <c r="J165" s="64">
        <v>0.08</v>
      </c>
      <c r="K165" s="80">
        <f t="shared" si="13"/>
        <v>-0.17951999999999996</v>
      </c>
      <c r="L165" s="303" t="str">
        <f t="shared" si="14"/>
        <v>ＡＡ</v>
      </c>
      <c r="M165" s="208"/>
      <c r="N165" s="109"/>
    </row>
    <row r="166" spans="2:14" ht="15" customHeight="1">
      <c r="B166" s="211"/>
      <c r="C166" s="301">
        <v>10</v>
      </c>
      <c r="D166" s="423">
        <f t="shared" si="15"/>
        <v>30</v>
      </c>
      <c r="E166" s="300" t="s">
        <v>109</v>
      </c>
      <c r="F166" s="299" t="s">
        <v>180</v>
      </c>
      <c r="G166" s="297"/>
      <c r="H166" s="296">
        <f t="shared" si="11"/>
        <v>-0.6</v>
      </c>
      <c r="I166" s="298" t="e">
        <f t="shared" si="12"/>
        <v>#N/A</v>
      </c>
      <c r="J166" s="297"/>
      <c r="K166" s="296">
        <f t="shared" si="13"/>
        <v>-0.6</v>
      </c>
      <c r="L166" s="295" t="e">
        <f t="shared" si="14"/>
        <v>#N/A</v>
      </c>
      <c r="M166" s="208"/>
      <c r="N166" s="109"/>
    </row>
    <row r="167" spans="2:14" ht="15" customHeight="1">
      <c r="B167" s="122">
        <v>7</v>
      </c>
      <c r="C167" s="219">
        <v>10</v>
      </c>
      <c r="D167" s="423">
        <f t="shared" si="15"/>
        <v>23</v>
      </c>
      <c r="E167" s="220" t="s">
        <v>110</v>
      </c>
      <c r="F167" s="218" t="s">
        <v>180</v>
      </c>
      <c r="G167" s="64">
        <v>0.36</v>
      </c>
      <c r="H167" s="80">
        <f t="shared" si="11"/>
        <v>1.2921599999999998</v>
      </c>
      <c r="I167" s="75" t="str">
        <f t="shared" si="12"/>
        <v>Ｂ</v>
      </c>
      <c r="J167" s="64">
        <v>0.24</v>
      </c>
      <c r="K167" s="80">
        <f t="shared" si="13"/>
        <v>0.66144000000000003</v>
      </c>
      <c r="L167" s="303" t="str">
        <f t="shared" si="14"/>
        <v>Ａ</v>
      </c>
      <c r="M167" s="208"/>
      <c r="N167" s="109"/>
    </row>
    <row r="168" spans="2:14" ht="15" customHeight="1">
      <c r="B168" s="122">
        <v>7</v>
      </c>
      <c r="C168" s="219">
        <v>10</v>
      </c>
      <c r="D168" s="423">
        <f t="shared" si="15"/>
        <v>22</v>
      </c>
      <c r="E168" s="220" t="s">
        <v>48</v>
      </c>
      <c r="F168" s="218" t="s">
        <v>180</v>
      </c>
      <c r="G168" s="64">
        <v>0.17</v>
      </c>
      <c r="H168" s="80">
        <f t="shared" si="11"/>
        <v>0.29352000000000011</v>
      </c>
      <c r="I168" s="75" t="str">
        <f t="shared" si="12"/>
        <v>Ａ</v>
      </c>
      <c r="J168" s="64">
        <v>0.14000000000000001</v>
      </c>
      <c r="K168" s="80">
        <f t="shared" si="13"/>
        <v>0.1358400000000001</v>
      </c>
      <c r="L168" s="303" t="str">
        <f t="shared" si="14"/>
        <v>ＡＡ</v>
      </c>
      <c r="M168" s="208"/>
      <c r="N168" s="109"/>
    </row>
    <row r="169" spans="2:14" ht="15" customHeight="1">
      <c r="B169" s="122">
        <v>7</v>
      </c>
      <c r="C169" s="219">
        <v>10</v>
      </c>
      <c r="D169" s="423">
        <f t="shared" si="15"/>
        <v>21</v>
      </c>
      <c r="E169" s="220" t="s">
        <v>17</v>
      </c>
      <c r="F169" s="218" t="s">
        <v>180</v>
      </c>
      <c r="G169" s="64">
        <v>0.15</v>
      </c>
      <c r="H169" s="80">
        <f t="shared" si="11"/>
        <v>0.18840000000000001</v>
      </c>
      <c r="I169" s="75" t="str">
        <f t="shared" si="12"/>
        <v>ＡＡ</v>
      </c>
      <c r="J169" s="64">
        <v>0.18</v>
      </c>
      <c r="K169" s="80">
        <f t="shared" si="13"/>
        <v>0.34608000000000005</v>
      </c>
      <c r="L169" s="303" t="str">
        <f t="shared" si="14"/>
        <v>Ａ</v>
      </c>
      <c r="M169" s="208"/>
      <c r="N169" s="109"/>
    </row>
    <row r="170" spans="2:14" ht="15" customHeight="1">
      <c r="B170" s="122">
        <v>7</v>
      </c>
      <c r="C170" s="219">
        <v>10</v>
      </c>
      <c r="D170" s="423">
        <f t="shared" si="15"/>
        <v>20</v>
      </c>
      <c r="E170" s="220" t="s">
        <v>21</v>
      </c>
      <c r="F170" s="218" t="s">
        <v>180</v>
      </c>
      <c r="G170" s="64">
        <v>0.24</v>
      </c>
      <c r="H170" s="80">
        <f t="shared" si="11"/>
        <v>0.66144000000000003</v>
      </c>
      <c r="I170" s="75" t="str">
        <f t="shared" si="12"/>
        <v>Ａ</v>
      </c>
      <c r="J170" s="64">
        <v>0.16</v>
      </c>
      <c r="K170" s="80">
        <f t="shared" si="13"/>
        <v>0.24096000000000006</v>
      </c>
      <c r="L170" s="303" t="str">
        <f t="shared" si="14"/>
        <v>Ａ</v>
      </c>
      <c r="M170" s="208"/>
      <c r="N170" s="109"/>
    </row>
    <row r="171" spans="2:14" ht="15" customHeight="1">
      <c r="B171" s="122">
        <v>4</v>
      </c>
      <c r="C171" s="219">
        <v>10</v>
      </c>
      <c r="D171" s="423">
        <f t="shared" si="15"/>
        <v>19</v>
      </c>
      <c r="E171" s="220" t="s">
        <v>25</v>
      </c>
      <c r="F171" s="218" t="s">
        <v>180</v>
      </c>
      <c r="G171" s="64">
        <v>0.12</v>
      </c>
      <c r="H171" s="80">
        <f t="shared" si="11"/>
        <v>3.0720000000000011E-2</v>
      </c>
      <c r="I171" s="75" t="str">
        <f t="shared" si="12"/>
        <v>ＡＡ</v>
      </c>
      <c r="J171" s="64">
        <v>0.14000000000000001</v>
      </c>
      <c r="K171" s="80">
        <f t="shared" si="13"/>
        <v>0.1358400000000001</v>
      </c>
      <c r="L171" s="303" t="str">
        <f t="shared" si="14"/>
        <v>ＡＡ</v>
      </c>
      <c r="M171" s="208"/>
      <c r="N171" s="109"/>
    </row>
    <row r="172" spans="2:14" ht="15" customHeight="1">
      <c r="B172" s="122">
        <v>4</v>
      </c>
      <c r="C172" s="219">
        <v>10</v>
      </c>
      <c r="D172" s="423">
        <f t="shared" si="15"/>
        <v>18</v>
      </c>
      <c r="E172" s="220" t="s">
        <v>57</v>
      </c>
      <c r="F172" s="218" t="s">
        <v>180</v>
      </c>
      <c r="G172" s="64">
        <v>0.16</v>
      </c>
      <c r="H172" s="80">
        <f t="shared" si="11"/>
        <v>0.24096000000000006</v>
      </c>
      <c r="I172" s="75" t="str">
        <f t="shared" si="12"/>
        <v>Ａ</v>
      </c>
      <c r="J172" s="64">
        <v>0.15</v>
      </c>
      <c r="K172" s="80">
        <f t="shared" si="13"/>
        <v>0.18840000000000001</v>
      </c>
      <c r="L172" s="303" t="str">
        <f t="shared" si="14"/>
        <v>ＡＡ</v>
      </c>
      <c r="M172" s="208"/>
      <c r="N172" s="109"/>
    </row>
    <row r="173" spans="2:14" ht="15" customHeight="1">
      <c r="B173" s="122">
        <v>5</v>
      </c>
      <c r="C173" s="219">
        <v>10</v>
      </c>
      <c r="D173" s="423">
        <f t="shared" si="15"/>
        <v>17</v>
      </c>
      <c r="E173" s="220" t="s">
        <v>33</v>
      </c>
      <c r="F173" s="218" t="s">
        <v>180</v>
      </c>
      <c r="G173" s="64">
        <v>0.11</v>
      </c>
      <c r="H173" s="80">
        <f t="shared" si="11"/>
        <v>-2.1839999999999964E-2</v>
      </c>
      <c r="I173" s="75" t="str">
        <f t="shared" si="12"/>
        <v>ＡＡ</v>
      </c>
      <c r="J173" s="64">
        <v>0.12</v>
      </c>
      <c r="K173" s="80">
        <f t="shared" si="13"/>
        <v>3.0720000000000011E-2</v>
      </c>
      <c r="L173" s="303" t="str">
        <f t="shared" si="14"/>
        <v>ＡＡ</v>
      </c>
      <c r="M173" s="208"/>
      <c r="N173" s="109"/>
    </row>
    <row r="174" spans="2:14" ht="15" customHeight="1">
      <c r="B174" s="122">
        <v>5</v>
      </c>
      <c r="C174" s="219">
        <v>10</v>
      </c>
      <c r="D174" s="423">
        <f t="shared" si="15"/>
        <v>16</v>
      </c>
      <c r="E174" s="220" t="s">
        <v>38</v>
      </c>
      <c r="F174" s="218" t="s">
        <v>180</v>
      </c>
      <c r="G174" s="64">
        <v>0.14000000000000001</v>
      </c>
      <c r="H174" s="80">
        <f t="shared" si="11"/>
        <v>0.1358400000000001</v>
      </c>
      <c r="I174" s="75" t="str">
        <f t="shared" si="12"/>
        <v>ＡＡ</v>
      </c>
      <c r="J174" s="64">
        <v>0.15</v>
      </c>
      <c r="K174" s="80">
        <f t="shared" si="13"/>
        <v>0.18840000000000001</v>
      </c>
      <c r="L174" s="303" t="str">
        <f t="shared" si="14"/>
        <v>ＡＡ</v>
      </c>
      <c r="M174" s="208"/>
      <c r="N174" s="109"/>
    </row>
    <row r="175" spans="2:14" ht="15" customHeight="1">
      <c r="B175" s="122">
        <v>5</v>
      </c>
      <c r="C175" s="219">
        <v>10</v>
      </c>
      <c r="D175" s="423">
        <f t="shared" si="15"/>
        <v>15</v>
      </c>
      <c r="E175" s="220" t="s">
        <v>61</v>
      </c>
      <c r="F175" s="218" t="s">
        <v>180</v>
      </c>
      <c r="G175" s="64">
        <v>0.13</v>
      </c>
      <c r="H175" s="80">
        <f t="shared" si="11"/>
        <v>8.3280000000000062E-2</v>
      </c>
      <c r="I175" s="75" t="str">
        <f t="shared" si="12"/>
        <v>ＡＡ</v>
      </c>
      <c r="J175" s="64">
        <v>0.13</v>
      </c>
      <c r="K175" s="80">
        <f t="shared" si="13"/>
        <v>8.3280000000000062E-2</v>
      </c>
      <c r="L175" s="303" t="str">
        <f t="shared" si="14"/>
        <v>ＡＡ</v>
      </c>
      <c r="M175" s="208"/>
      <c r="N175" s="109"/>
    </row>
    <row r="176" spans="2:14" ht="15" customHeight="1">
      <c r="B176" s="122">
        <v>5</v>
      </c>
      <c r="C176" s="219">
        <v>10</v>
      </c>
      <c r="D176" s="423">
        <f t="shared" si="15"/>
        <v>14</v>
      </c>
      <c r="E176" s="220" t="s">
        <v>62</v>
      </c>
      <c r="F176" s="218" t="s">
        <v>180</v>
      </c>
      <c r="G176" s="64">
        <v>0.14000000000000001</v>
      </c>
      <c r="H176" s="80">
        <f t="shared" si="11"/>
        <v>0.1358400000000001</v>
      </c>
      <c r="I176" s="75" t="str">
        <f t="shared" si="12"/>
        <v>ＡＡ</v>
      </c>
      <c r="J176" s="64">
        <v>0.13</v>
      </c>
      <c r="K176" s="80">
        <f t="shared" si="13"/>
        <v>8.3280000000000062E-2</v>
      </c>
      <c r="L176" s="303" t="str">
        <f t="shared" si="14"/>
        <v>ＡＡ</v>
      </c>
      <c r="M176" s="208"/>
      <c r="N176" s="109"/>
    </row>
    <row r="177" spans="2:14" ht="15" customHeight="1">
      <c r="B177" s="122">
        <v>6</v>
      </c>
      <c r="C177" s="219">
        <v>10</v>
      </c>
      <c r="D177" s="423">
        <f t="shared" si="15"/>
        <v>13</v>
      </c>
      <c r="E177" s="220" t="s">
        <v>80</v>
      </c>
      <c r="F177" s="218" t="s">
        <v>180</v>
      </c>
      <c r="G177" s="64">
        <v>0.16</v>
      </c>
      <c r="H177" s="80">
        <f t="shared" si="11"/>
        <v>0.24096000000000006</v>
      </c>
      <c r="I177" s="75" t="str">
        <f t="shared" si="12"/>
        <v>Ａ</v>
      </c>
      <c r="J177" s="64">
        <v>0.11</v>
      </c>
      <c r="K177" s="80">
        <f t="shared" si="13"/>
        <v>-2.1839999999999964E-2</v>
      </c>
      <c r="L177" s="303" t="str">
        <f t="shared" si="14"/>
        <v>ＡＡ</v>
      </c>
      <c r="M177" s="208"/>
      <c r="N177" s="109"/>
    </row>
    <row r="178" spans="2:14" ht="15" customHeight="1">
      <c r="B178" s="122">
        <v>6</v>
      </c>
      <c r="C178" s="219">
        <v>10</v>
      </c>
      <c r="D178" s="423">
        <f t="shared" si="15"/>
        <v>12</v>
      </c>
      <c r="E178" s="220" t="s">
        <v>82</v>
      </c>
      <c r="F178" s="218" t="s">
        <v>180</v>
      </c>
      <c r="G178" s="64">
        <v>0.12</v>
      </c>
      <c r="H178" s="80">
        <f t="shared" si="11"/>
        <v>3.0720000000000011E-2</v>
      </c>
      <c r="I178" s="75" t="str">
        <f t="shared" si="12"/>
        <v>ＡＡ</v>
      </c>
      <c r="J178" s="64">
        <v>0.14000000000000001</v>
      </c>
      <c r="K178" s="80">
        <f t="shared" si="13"/>
        <v>0.1358400000000001</v>
      </c>
      <c r="L178" s="303" t="str">
        <f t="shared" si="14"/>
        <v>ＡＡ</v>
      </c>
      <c r="M178" s="208"/>
      <c r="N178" s="109"/>
    </row>
    <row r="179" spans="2:14" ht="15" customHeight="1">
      <c r="B179" s="122">
        <v>6</v>
      </c>
      <c r="C179" s="219">
        <v>10</v>
      </c>
      <c r="D179" s="423">
        <f t="shared" si="15"/>
        <v>11</v>
      </c>
      <c r="E179" s="220" t="s">
        <v>83</v>
      </c>
      <c r="F179" s="218" t="s">
        <v>180</v>
      </c>
      <c r="G179" s="64">
        <v>0.09</v>
      </c>
      <c r="H179" s="80">
        <f t="shared" si="11"/>
        <v>-0.12695999999999999</v>
      </c>
      <c r="I179" s="75" t="str">
        <f t="shared" si="12"/>
        <v>ＡＡ</v>
      </c>
      <c r="J179" s="64">
        <v>0.13</v>
      </c>
      <c r="K179" s="80">
        <f t="shared" si="13"/>
        <v>8.3280000000000062E-2</v>
      </c>
      <c r="L179" s="303" t="str">
        <f t="shared" si="14"/>
        <v>ＡＡ</v>
      </c>
      <c r="M179" s="208"/>
      <c r="N179" s="109"/>
    </row>
    <row r="180" spans="2:14" ht="15" customHeight="1">
      <c r="B180" s="122">
        <v>6</v>
      </c>
      <c r="C180" s="219">
        <v>10</v>
      </c>
      <c r="D180" s="423">
        <f t="shared" si="15"/>
        <v>10</v>
      </c>
      <c r="E180" s="220" t="s">
        <v>103</v>
      </c>
      <c r="F180" s="218" t="s">
        <v>180</v>
      </c>
      <c r="G180" s="64">
        <v>0.1</v>
      </c>
      <c r="H180" s="80">
        <f t="shared" si="11"/>
        <v>-7.4399999999999938E-2</v>
      </c>
      <c r="I180" s="75" t="str">
        <f t="shared" si="12"/>
        <v>ＡＡ</v>
      </c>
      <c r="J180" s="64">
        <v>0.14000000000000001</v>
      </c>
      <c r="K180" s="80">
        <f t="shared" si="13"/>
        <v>0.1358400000000001</v>
      </c>
      <c r="L180" s="303" t="str">
        <f t="shared" si="14"/>
        <v>ＡＡ</v>
      </c>
      <c r="M180" s="208"/>
      <c r="N180" s="109"/>
    </row>
    <row r="181" spans="2:14" ht="15" customHeight="1">
      <c r="B181" s="122">
        <v>6</v>
      </c>
      <c r="C181" s="219">
        <v>10</v>
      </c>
      <c r="D181" s="423">
        <f t="shared" si="15"/>
        <v>9</v>
      </c>
      <c r="E181" s="220" t="s">
        <v>89</v>
      </c>
      <c r="F181" s="218" t="s">
        <v>180</v>
      </c>
      <c r="G181" s="64">
        <v>0.11</v>
      </c>
      <c r="H181" s="80">
        <f t="shared" si="11"/>
        <v>-2.1839999999999964E-2</v>
      </c>
      <c r="I181" s="75" t="str">
        <f t="shared" si="12"/>
        <v>ＡＡ</v>
      </c>
      <c r="J181" s="64">
        <v>0.1</v>
      </c>
      <c r="K181" s="80">
        <f t="shared" si="13"/>
        <v>-7.4399999999999938E-2</v>
      </c>
      <c r="L181" s="303" t="str">
        <f t="shared" si="14"/>
        <v>ＡＡ</v>
      </c>
      <c r="M181" s="208"/>
      <c r="N181" s="109"/>
    </row>
    <row r="182" spans="2:14" ht="15" customHeight="1">
      <c r="B182" s="122">
        <v>6</v>
      </c>
      <c r="C182" s="219">
        <v>10</v>
      </c>
      <c r="D182" s="423">
        <f t="shared" si="15"/>
        <v>8</v>
      </c>
      <c r="E182" s="220" t="s">
        <v>346</v>
      </c>
      <c r="F182" s="218" t="s">
        <v>180</v>
      </c>
      <c r="G182" s="64">
        <v>0.12</v>
      </c>
      <c r="H182" s="80">
        <f t="shared" si="11"/>
        <v>3.0720000000000011E-2</v>
      </c>
      <c r="I182" s="75" t="str">
        <f t="shared" si="12"/>
        <v>ＡＡ</v>
      </c>
      <c r="J182" s="64">
        <v>0.09</v>
      </c>
      <c r="K182" s="80">
        <f t="shared" si="13"/>
        <v>-0.12695999999999999</v>
      </c>
      <c r="L182" s="303" t="str">
        <f t="shared" si="14"/>
        <v>ＡＡ</v>
      </c>
      <c r="M182" s="208"/>
      <c r="N182" s="109"/>
    </row>
    <row r="183" spans="2:14" ht="15" customHeight="1">
      <c r="B183" s="122">
        <v>1</v>
      </c>
      <c r="C183" s="219">
        <v>11</v>
      </c>
      <c r="D183" s="423">
        <f t="shared" si="15"/>
        <v>30</v>
      </c>
      <c r="E183" s="220" t="s">
        <v>109</v>
      </c>
      <c r="F183" s="218" t="s">
        <v>180</v>
      </c>
      <c r="G183" s="64">
        <v>0.36</v>
      </c>
      <c r="H183" s="80">
        <f t="shared" si="11"/>
        <v>1.2921599999999998</v>
      </c>
      <c r="I183" s="75" t="str">
        <f t="shared" si="12"/>
        <v>Ｂ</v>
      </c>
      <c r="J183" s="64">
        <v>0.28000000000000003</v>
      </c>
      <c r="K183" s="80">
        <f t="shared" si="13"/>
        <v>0.87168000000000023</v>
      </c>
      <c r="L183" s="303" t="str">
        <f t="shared" si="14"/>
        <v>Ａ</v>
      </c>
      <c r="M183" s="208"/>
      <c r="N183" s="109"/>
    </row>
    <row r="184" spans="2:14" ht="15" customHeight="1">
      <c r="B184" s="122">
        <v>1</v>
      </c>
      <c r="C184" s="219">
        <v>11</v>
      </c>
      <c r="D184" s="423">
        <f t="shared" si="15"/>
        <v>29</v>
      </c>
      <c r="E184" s="220" t="s">
        <v>361</v>
      </c>
      <c r="F184" s="218" t="s">
        <v>180</v>
      </c>
      <c r="G184" s="64">
        <v>0.3</v>
      </c>
      <c r="H184" s="80">
        <f t="shared" si="11"/>
        <v>0.9768</v>
      </c>
      <c r="I184" s="75" t="str">
        <f t="shared" si="12"/>
        <v>Ａ</v>
      </c>
      <c r="J184" s="64">
        <v>0.27</v>
      </c>
      <c r="K184" s="80">
        <f t="shared" si="13"/>
        <v>0.81912000000000007</v>
      </c>
      <c r="L184" s="303" t="str">
        <f t="shared" si="14"/>
        <v>Ａ</v>
      </c>
      <c r="M184" s="208"/>
      <c r="N184" s="109"/>
    </row>
    <row r="185" spans="2:14" ht="15" customHeight="1">
      <c r="B185" s="122">
        <v>7</v>
      </c>
      <c r="C185" s="219">
        <v>11</v>
      </c>
      <c r="D185" s="423">
        <f t="shared" si="15"/>
        <v>22</v>
      </c>
      <c r="E185" s="220" t="s">
        <v>48</v>
      </c>
      <c r="F185" s="220" t="s">
        <v>180</v>
      </c>
      <c r="G185" s="64">
        <v>0.22</v>
      </c>
      <c r="H185" s="80">
        <f t="shared" si="11"/>
        <v>0.55632000000000004</v>
      </c>
      <c r="I185" s="75" t="str">
        <f t="shared" si="12"/>
        <v>Ａ</v>
      </c>
      <c r="J185" s="64">
        <v>0.18</v>
      </c>
      <c r="K185" s="80">
        <f t="shared" si="13"/>
        <v>0.34608000000000005</v>
      </c>
      <c r="L185" s="303" t="str">
        <f t="shared" si="14"/>
        <v>Ａ</v>
      </c>
      <c r="M185" s="208"/>
      <c r="N185" s="109"/>
    </row>
    <row r="186" spans="2:14" ht="15" customHeight="1">
      <c r="B186" s="122">
        <v>7</v>
      </c>
      <c r="C186" s="219">
        <v>11</v>
      </c>
      <c r="D186" s="423">
        <f t="shared" si="15"/>
        <v>21</v>
      </c>
      <c r="E186" s="220" t="s">
        <v>17</v>
      </c>
      <c r="F186" s="220" t="s">
        <v>180</v>
      </c>
      <c r="G186" s="64">
        <v>0.19</v>
      </c>
      <c r="H186" s="80">
        <f t="shared" si="11"/>
        <v>0.39864000000000005</v>
      </c>
      <c r="I186" s="75" t="str">
        <f t="shared" si="12"/>
        <v>Ａ</v>
      </c>
      <c r="J186" s="64">
        <v>0.15</v>
      </c>
      <c r="K186" s="80">
        <f t="shared" si="13"/>
        <v>0.18840000000000001</v>
      </c>
      <c r="L186" s="303" t="str">
        <f t="shared" si="14"/>
        <v>ＡＡ</v>
      </c>
      <c r="M186" s="208"/>
      <c r="N186" s="109"/>
    </row>
    <row r="187" spans="2:14" ht="15" customHeight="1">
      <c r="B187" s="122">
        <v>7</v>
      </c>
      <c r="C187" s="219">
        <v>11</v>
      </c>
      <c r="D187" s="423">
        <f t="shared" si="15"/>
        <v>20</v>
      </c>
      <c r="E187" s="220" t="s">
        <v>21</v>
      </c>
      <c r="F187" s="220" t="s">
        <v>180</v>
      </c>
      <c r="G187" s="64">
        <v>0.16</v>
      </c>
      <c r="H187" s="80">
        <f t="shared" si="11"/>
        <v>0.24096000000000006</v>
      </c>
      <c r="I187" s="75" t="str">
        <f t="shared" si="12"/>
        <v>Ａ</v>
      </c>
      <c r="J187" s="64">
        <v>0.11</v>
      </c>
      <c r="K187" s="80">
        <f t="shared" si="13"/>
        <v>-2.1839999999999964E-2</v>
      </c>
      <c r="L187" s="303" t="str">
        <f t="shared" si="14"/>
        <v>ＡＡ</v>
      </c>
      <c r="M187" s="208"/>
      <c r="N187" s="109"/>
    </row>
    <row r="188" spans="2:14" ht="15" customHeight="1">
      <c r="B188" s="122">
        <v>4</v>
      </c>
      <c r="C188" s="219">
        <v>11</v>
      </c>
      <c r="D188" s="423">
        <f t="shared" si="15"/>
        <v>19</v>
      </c>
      <c r="E188" s="220" t="s">
        <v>25</v>
      </c>
      <c r="F188" s="220" t="s">
        <v>180</v>
      </c>
      <c r="G188" s="64">
        <v>0.16</v>
      </c>
      <c r="H188" s="80">
        <f t="shared" si="11"/>
        <v>0.24096000000000006</v>
      </c>
      <c r="I188" s="75" t="str">
        <f t="shared" si="12"/>
        <v>Ａ</v>
      </c>
      <c r="J188" s="64">
        <v>0.12</v>
      </c>
      <c r="K188" s="80">
        <f t="shared" si="13"/>
        <v>3.0720000000000011E-2</v>
      </c>
      <c r="L188" s="303" t="str">
        <f t="shared" si="14"/>
        <v>ＡＡ</v>
      </c>
      <c r="M188" s="208"/>
      <c r="N188" s="109"/>
    </row>
    <row r="189" spans="2:14" ht="15" customHeight="1">
      <c r="B189" s="122">
        <v>4</v>
      </c>
      <c r="C189" s="219">
        <v>11</v>
      </c>
      <c r="D189" s="423">
        <f t="shared" si="15"/>
        <v>18</v>
      </c>
      <c r="E189" s="220" t="s">
        <v>29</v>
      </c>
      <c r="F189" s="220" t="s">
        <v>180</v>
      </c>
      <c r="G189" s="64">
        <v>0.15</v>
      </c>
      <c r="H189" s="80">
        <f t="shared" si="11"/>
        <v>0.18840000000000001</v>
      </c>
      <c r="I189" s="75" t="str">
        <f t="shared" si="12"/>
        <v>ＡＡ</v>
      </c>
      <c r="J189" s="64">
        <v>0.14000000000000001</v>
      </c>
      <c r="K189" s="80">
        <f t="shared" si="13"/>
        <v>0.1358400000000001</v>
      </c>
      <c r="L189" s="303" t="str">
        <f t="shared" si="14"/>
        <v>ＡＡ</v>
      </c>
      <c r="M189" s="208"/>
      <c r="N189" s="109"/>
    </row>
    <row r="190" spans="2:14" ht="15" customHeight="1">
      <c r="B190" s="122">
        <v>5</v>
      </c>
      <c r="C190" s="219">
        <v>11</v>
      </c>
      <c r="D190" s="423">
        <f t="shared" si="15"/>
        <v>17</v>
      </c>
      <c r="E190" s="220" t="s">
        <v>33</v>
      </c>
      <c r="F190" s="220" t="s">
        <v>180</v>
      </c>
      <c r="G190" s="64">
        <v>0.16</v>
      </c>
      <c r="H190" s="80">
        <f t="shared" si="11"/>
        <v>0.24096000000000006</v>
      </c>
      <c r="I190" s="75" t="str">
        <f t="shared" si="12"/>
        <v>Ａ</v>
      </c>
      <c r="J190" s="64">
        <v>0.11</v>
      </c>
      <c r="K190" s="80">
        <f t="shared" si="13"/>
        <v>-2.1839999999999964E-2</v>
      </c>
      <c r="L190" s="303" t="str">
        <f t="shared" si="14"/>
        <v>ＡＡ</v>
      </c>
      <c r="N190" s="109"/>
    </row>
    <row r="191" spans="2:14" ht="15" customHeight="1">
      <c r="B191" s="122">
        <v>5</v>
      </c>
      <c r="C191" s="219">
        <v>11</v>
      </c>
      <c r="D191" s="423">
        <f t="shared" si="15"/>
        <v>16</v>
      </c>
      <c r="E191" s="220" t="s">
        <v>38</v>
      </c>
      <c r="F191" s="220" t="s">
        <v>180</v>
      </c>
      <c r="G191" s="64">
        <v>0.09</v>
      </c>
      <c r="H191" s="80">
        <f t="shared" si="11"/>
        <v>-0.12695999999999999</v>
      </c>
      <c r="I191" s="75" t="str">
        <f t="shared" si="12"/>
        <v>ＡＡ</v>
      </c>
      <c r="J191" s="64">
        <v>0.14000000000000001</v>
      </c>
      <c r="K191" s="80">
        <f t="shared" si="13"/>
        <v>0.1358400000000001</v>
      </c>
      <c r="L191" s="303" t="str">
        <f t="shared" si="14"/>
        <v>ＡＡ</v>
      </c>
      <c r="M191" s="208"/>
      <c r="N191" s="109"/>
    </row>
    <row r="192" spans="2:14" ht="15" customHeight="1">
      <c r="B192" s="122">
        <v>5</v>
      </c>
      <c r="C192" s="219">
        <v>11</v>
      </c>
      <c r="D192" s="423">
        <f t="shared" si="15"/>
        <v>15</v>
      </c>
      <c r="E192" s="220" t="s">
        <v>61</v>
      </c>
      <c r="F192" s="220" t="s">
        <v>180</v>
      </c>
      <c r="G192" s="64">
        <v>0.2</v>
      </c>
      <c r="H192" s="80">
        <f t="shared" si="11"/>
        <v>0.4512000000000001</v>
      </c>
      <c r="I192" s="75" t="str">
        <f t="shared" si="12"/>
        <v>Ａ</v>
      </c>
      <c r="J192" s="64">
        <v>0.14000000000000001</v>
      </c>
      <c r="K192" s="80">
        <f t="shared" si="13"/>
        <v>0.1358400000000001</v>
      </c>
      <c r="L192" s="303" t="str">
        <f t="shared" si="14"/>
        <v>ＡＡ</v>
      </c>
      <c r="M192" s="208"/>
      <c r="N192" s="109"/>
    </row>
    <row r="193" spans="2:14" ht="15" customHeight="1">
      <c r="B193" s="122">
        <v>5</v>
      </c>
      <c r="C193" s="219">
        <v>11</v>
      </c>
      <c r="D193" s="423">
        <f t="shared" si="15"/>
        <v>14</v>
      </c>
      <c r="E193" s="220" t="s">
        <v>62</v>
      </c>
      <c r="F193" s="220" t="s">
        <v>180</v>
      </c>
      <c r="G193" s="64">
        <v>0.14000000000000001</v>
      </c>
      <c r="H193" s="80">
        <f t="shared" si="11"/>
        <v>0.1358400000000001</v>
      </c>
      <c r="I193" s="75" t="str">
        <f t="shared" si="12"/>
        <v>ＡＡ</v>
      </c>
      <c r="J193" s="64">
        <v>0.15</v>
      </c>
      <c r="K193" s="80">
        <f t="shared" si="13"/>
        <v>0.18840000000000001</v>
      </c>
      <c r="L193" s="303" t="str">
        <f t="shared" si="14"/>
        <v>ＡＡ</v>
      </c>
      <c r="M193" s="208"/>
      <c r="N193" s="109"/>
    </row>
    <row r="194" spans="2:14" ht="15" customHeight="1">
      <c r="B194" s="122">
        <v>8</v>
      </c>
      <c r="C194" s="219">
        <v>11</v>
      </c>
      <c r="D194" s="423">
        <f t="shared" si="15"/>
        <v>13</v>
      </c>
      <c r="E194" s="220" t="s">
        <v>80</v>
      </c>
      <c r="F194" s="220" t="s">
        <v>180</v>
      </c>
      <c r="G194" s="64">
        <v>0.15</v>
      </c>
      <c r="H194" s="80">
        <f t="shared" si="11"/>
        <v>0.18840000000000001</v>
      </c>
      <c r="I194" s="75" t="str">
        <f t="shared" si="12"/>
        <v>ＡＡ</v>
      </c>
      <c r="J194" s="64">
        <v>0.18</v>
      </c>
      <c r="K194" s="80">
        <f t="shared" si="13"/>
        <v>0.34608000000000005</v>
      </c>
      <c r="L194" s="303" t="str">
        <f t="shared" si="14"/>
        <v>Ａ</v>
      </c>
      <c r="M194" s="208"/>
      <c r="N194" s="109"/>
    </row>
    <row r="195" spans="2:14" ht="15" customHeight="1">
      <c r="B195" s="122">
        <v>8</v>
      </c>
      <c r="C195" s="219">
        <v>11</v>
      </c>
      <c r="D195" s="423">
        <f t="shared" si="15"/>
        <v>12</v>
      </c>
      <c r="E195" s="220" t="s">
        <v>112</v>
      </c>
      <c r="F195" s="220" t="s">
        <v>180</v>
      </c>
      <c r="G195" s="64">
        <v>0.13</v>
      </c>
      <c r="H195" s="80">
        <f t="shared" si="11"/>
        <v>8.3280000000000062E-2</v>
      </c>
      <c r="I195" s="75" t="str">
        <f t="shared" si="12"/>
        <v>ＡＡ</v>
      </c>
      <c r="J195" s="64">
        <v>0.1</v>
      </c>
      <c r="K195" s="80">
        <f t="shared" si="13"/>
        <v>-7.4399999999999938E-2</v>
      </c>
      <c r="L195" s="303" t="str">
        <f t="shared" si="14"/>
        <v>ＡＡ</v>
      </c>
      <c r="M195" s="208"/>
      <c r="N195" s="109"/>
    </row>
    <row r="196" spans="2:14" ht="15" customHeight="1">
      <c r="B196" s="122">
        <v>8</v>
      </c>
      <c r="C196" s="219">
        <v>11</v>
      </c>
      <c r="D196" s="423">
        <f t="shared" si="15"/>
        <v>11</v>
      </c>
      <c r="E196" s="220" t="s">
        <v>83</v>
      </c>
      <c r="F196" s="220" t="s">
        <v>180</v>
      </c>
      <c r="G196" s="64">
        <v>0.13</v>
      </c>
      <c r="H196" s="80">
        <f t="shared" si="11"/>
        <v>8.3280000000000062E-2</v>
      </c>
      <c r="I196" s="75" t="str">
        <f t="shared" si="12"/>
        <v>ＡＡ</v>
      </c>
      <c r="J196" s="64">
        <v>0.16</v>
      </c>
      <c r="K196" s="80">
        <f t="shared" si="13"/>
        <v>0.24096000000000006</v>
      </c>
      <c r="L196" s="303" t="str">
        <f t="shared" si="14"/>
        <v>Ａ</v>
      </c>
      <c r="M196" s="208"/>
      <c r="N196" s="109"/>
    </row>
    <row r="197" spans="2:14" ht="15" customHeight="1">
      <c r="B197" s="122">
        <v>8</v>
      </c>
      <c r="C197" s="219">
        <v>11</v>
      </c>
      <c r="D197" s="423">
        <f t="shared" si="15"/>
        <v>10</v>
      </c>
      <c r="E197" s="220" t="s">
        <v>88</v>
      </c>
      <c r="F197" s="220" t="s">
        <v>180</v>
      </c>
      <c r="G197" s="64">
        <v>0.15</v>
      </c>
      <c r="H197" s="80">
        <f t="shared" ref="H197:H260" si="16">(G197-1000/(365*24))*(8+0.4*16)*365/1000</f>
        <v>0.18840000000000001</v>
      </c>
      <c r="I197" s="75" t="str">
        <f t="shared" ref="I197:I260" si="17">LOOKUP(H197,$R$21:$R$31,$S$21:$S$31)</f>
        <v>ＡＡ</v>
      </c>
      <c r="J197" s="64">
        <v>0.1</v>
      </c>
      <c r="K197" s="80">
        <f t="shared" ref="K197:K260" si="18">(J197-1000/(365*24))*(8+0.4*16)*365/1000</f>
        <v>-7.4399999999999938E-2</v>
      </c>
      <c r="L197" s="303" t="str">
        <f t="shared" ref="L197:L260" si="19">LOOKUP(K197,$R$21:$R$31,$S$21:$S$31)</f>
        <v>ＡＡ</v>
      </c>
      <c r="M197" s="208"/>
      <c r="N197" s="109"/>
    </row>
    <row r="198" spans="2:14" ht="15" customHeight="1">
      <c r="B198" s="122">
        <v>8</v>
      </c>
      <c r="C198" s="219">
        <v>11</v>
      </c>
      <c r="D198" s="423">
        <f t="shared" ref="D198:D261" si="20">LOOKUP(E198,$W$5:$W$38,$X$5:$X$38)</f>
        <v>9</v>
      </c>
      <c r="E198" s="220" t="s">
        <v>98</v>
      </c>
      <c r="F198" s="220" t="s">
        <v>180</v>
      </c>
      <c r="G198" s="64">
        <v>0.12</v>
      </c>
      <c r="H198" s="80">
        <f t="shared" si="16"/>
        <v>3.0720000000000011E-2</v>
      </c>
      <c r="I198" s="75" t="str">
        <f t="shared" si="17"/>
        <v>ＡＡ</v>
      </c>
      <c r="J198" s="64">
        <v>0.12</v>
      </c>
      <c r="K198" s="80">
        <f t="shared" si="18"/>
        <v>3.0720000000000011E-2</v>
      </c>
      <c r="L198" s="303" t="str">
        <f t="shared" si="19"/>
        <v>ＡＡ</v>
      </c>
      <c r="M198" s="208"/>
      <c r="N198" s="109"/>
    </row>
    <row r="199" spans="2:14" ht="15" customHeight="1">
      <c r="B199" s="122">
        <v>8</v>
      </c>
      <c r="C199" s="219">
        <v>11</v>
      </c>
      <c r="D199" s="423">
        <f t="shared" si="20"/>
        <v>8</v>
      </c>
      <c r="E199" s="220" t="s">
        <v>346</v>
      </c>
      <c r="F199" s="220" t="s">
        <v>180</v>
      </c>
      <c r="G199" s="64">
        <v>0.1</v>
      </c>
      <c r="H199" s="80">
        <f t="shared" si="16"/>
        <v>-7.4399999999999938E-2</v>
      </c>
      <c r="I199" s="75" t="str">
        <f t="shared" si="17"/>
        <v>ＡＡ</v>
      </c>
      <c r="J199" s="64">
        <v>0.1</v>
      </c>
      <c r="K199" s="80">
        <f t="shared" si="18"/>
        <v>-7.4399999999999938E-2</v>
      </c>
      <c r="L199" s="303" t="str">
        <f t="shared" si="19"/>
        <v>ＡＡ</v>
      </c>
      <c r="M199" s="208"/>
      <c r="N199" s="109"/>
    </row>
    <row r="200" spans="2:14" ht="15" customHeight="1">
      <c r="B200" s="122">
        <v>7</v>
      </c>
      <c r="C200" s="219">
        <v>12</v>
      </c>
      <c r="D200" s="423">
        <f t="shared" si="20"/>
        <v>29</v>
      </c>
      <c r="E200" s="220" t="s">
        <v>100</v>
      </c>
      <c r="F200" s="220" t="s">
        <v>180</v>
      </c>
      <c r="G200" s="64">
        <v>0.33</v>
      </c>
      <c r="H200" s="80">
        <f t="shared" si="16"/>
        <v>1.1344799999999999</v>
      </c>
      <c r="I200" s="75" t="str">
        <f t="shared" si="17"/>
        <v>Ｂ</v>
      </c>
      <c r="J200" s="64">
        <v>0.22</v>
      </c>
      <c r="K200" s="80">
        <f t="shared" si="18"/>
        <v>0.55632000000000004</v>
      </c>
      <c r="L200" s="303" t="str">
        <f t="shared" si="19"/>
        <v>Ａ</v>
      </c>
      <c r="M200" s="208"/>
      <c r="N200" s="109"/>
    </row>
    <row r="201" spans="2:14" ht="15" customHeight="1">
      <c r="B201" s="122">
        <v>7</v>
      </c>
      <c r="C201" s="219">
        <v>12</v>
      </c>
      <c r="D201" s="423">
        <f t="shared" si="20"/>
        <v>28</v>
      </c>
      <c r="E201" s="220" t="s">
        <v>93</v>
      </c>
      <c r="F201" s="220" t="s">
        <v>180</v>
      </c>
      <c r="G201" s="64">
        <v>0.21</v>
      </c>
      <c r="H201" s="80">
        <f t="shared" si="16"/>
        <v>0.5037600000000001</v>
      </c>
      <c r="I201" s="75" t="str">
        <f t="shared" si="17"/>
        <v>Ａ</v>
      </c>
      <c r="J201" s="64">
        <v>0.14000000000000001</v>
      </c>
      <c r="K201" s="80">
        <f t="shared" si="18"/>
        <v>0.1358400000000001</v>
      </c>
      <c r="L201" s="303" t="str">
        <f t="shared" si="19"/>
        <v>ＡＡ</v>
      </c>
      <c r="M201" s="208"/>
      <c r="N201" s="109"/>
    </row>
    <row r="202" spans="2:14" ht="15" customHeight="1">
      <c r="B202" s="122">
        <v>7</v>
      </c>
      <c r="C202" s="219">
        <v>12</v>
      </c>
      <c r="D202" s="423">
        <f t="shared" si="20"/>
        <v>22</v>
      </c>
      <c r="E202" s="220" t="s">
        <v>48</v>
      </c>
      <c r="F202" s="220" t="s">
        <v>180</v>
      </c>
      <c r="G202" s="64">
        <v>0.17</v>
      </c>
      <c r="H202" s="80">
        <f t="shared" si="16"/>
        <v>0.29352000000000011</v>
      </c>
      <c r="I202" s="75" t="str">
        <f t="shared" si="17"/>
        <v>Ａ</v>
      </c>
      <c r="J202" s="64">
        <v>0.2</v>
      </c>
      <c r="K202" s="80">
        <f t="shared" si="18"/>
        <v>0.4512000000000001</v>
      </c>
      <c r="L202" s="303" t="str">
        <f t="shared" si="19"/>
        <v>Ａ</v>
      </c>
      <c r="M202" s="208"/>
      <c r="N202" s="109"/>
    </row>
    <row r="203" spans="2:14" ht="15" customHeight="1">
      <c r="B203" s="122">
        <v>7</v>
      </c>
      <c r="C203" s="219">
        <v>12</v>
      </c>
      <c r="D203" s="423">
        <f t="shared" si="20"/>
        <v>21</v>
      </c>
      <c r="E203" s="220" t="s">
        <v>17</v>
      </c>
      <c r="F203" s="220" t="s">
        <v>180</v>
      </c>
      <c r="G203" s="64">
        <v>0.13</v>
      </c>
      <c r="H203" s="80">
        <f t="shared" si="16"/>
        <v>8.3280000000000062E-2</v>
      </c>
      <c r="I203" s="75" t="str">
        <f t="shared" si="17"/>
        <v>ＡＡ</v>
      </c>
      <c r="J203" s="64">
        <v>0.12</v>
      </c>
      <c r="K203" s="80">
        <f t="shared" si="18"/>
        <v>3.0720000000000011E-2</v>
      </c>
      <c r="L203" s="303" t="str">
        <f t="shared" si="19"/>
        <v>ＡＡ</v>
      </c>
      <c r="M203" s="208"/>
      <c r="N203" s="109"/>
    </row>
    <row r="204" spans="2:14" ht="15" customHeight="1">
      <c r="B204" s="122">
        <v>7</v>
      </c>
      <c r="C204" s="219">
        <v>12</v>
      </c>
      <c r="D204" s="423">
        <f t="shared" si="20"/>
        <v>20</v>
      </c>
      <c r="E204" s="220" t="s">
        <v>21</v>
      </c>
      <c r="F204" s="220" t="s">
        <v>180</v>
      </c>
      <c r="G204" s="64">
        <v>0.1</v>
      </c>
      <c r="H204" s="80">
        <f t="shared" si="16"/>
        <v>-7.4399999999999938E-2</v>
      </c>
      <c r="I204" s="75" t="str">
        <f t="shared" si="17"/>
        <v>ＡＡ</v>
      </c>
      <c r="J204" s="64">
        <v>0.16</v>
      </c>
      <c r="K204" s="80">
        <f t="shared" si="18"/>
        <v>0.24096000000000006</v>
      </c>
      <c r="L204" s="303" t="str">
        <f t="shared" si="19"/>
        <v>Ａ</v>
      </c>
      <c r="M204" s="208"/>
      <c r="N204" s="109"/>
    </row>
    <row r="205" spans="2:14" ht="15" customHeight="1">
      <c r="B205" s="122">
        <v>4</v>
      </c>
      <c r="C205" s="219">
        <v>12</v>
      </c>
      <c r="D205" s="423">
        <f t="shared" si="20"/>
        <v>19</v>
      </c>
      <c r="E205" s="220" t="s">
        <v>25</v>
      </c>
      <c r="F205" s="220" t="s">
        <v>180</v>
      </c>
      <c r="G205" s="64">
        <v>0.14000000000000001</v>
      </c>
      <c r="H205" s="80">
        <f t="shared" si="16"/>
        <v>0.1358400000000001</v>
      </c>
      <c r="I205" s="75" t="str">
        <f t="shared" si="17"/>
        <v>ＡＡ</v>
      </c>
      <c r="J205" s="64">
        <v>0.15</v>
      </c>
      <c r="K205" s="80">
        <f t="shared" si="18"/>
        <v>0.18840000000000001</v>
      </c>
      <c r="L205" s="303" t="str">
        <f t="shared" si="19"/>
        <v>ＡＡ</v>
      </c>
      <c r="M205" s="208"/>
      <c r="N205" s="109"/>
    </row>
    <row r="206" spans="2:14" ht="15" customHeight="1">
      <c r="B206" s="122">
        <v>4</v>
      </c>
      <c r="C206" s="219">
        <v>12</v>
      </c>
      <c r="D206" s="423">
        <f t="shared" si="20"/>
        <v>18</v>
      </c>
      <c r="E206" s="220" t="s">
        <v>29</v>
      </c>
      <c r="F206" s="220" t="s">
        <v>180</v>
      </c>
      <c r="G206" s="64">
        <v>0.12</v>
      </c>
      <c r="H206" s="80">
        <f t="shared" si="16"/>
        <v>3.0720000000000011E-2</v>
      </c>
      <c r="I206" s="75" t="str">
        <f t="shared" si="17"/>
        <v>ＡＡ</v>
      </c>
      <c r="J206" s="64">
        <v>0.17</v>
      </c>
      <c r="K206" s="80">
        <f t="shared" si="18"/>
        <v>0.29352000000000011</v>
      </c>
      <c r="L206" s="303" t="str">
        <f t="shared" si="19"/>
        <v>Ａ</v>
      </c>
      <c r="M206" s="208"/>
      <c r="N206" s="109"/>
    </row>
    <row r="207" spans="2:14" ht="15" customHeight="1">
      <c r="B207" s="122">
        <v>5</v>
      </c>
      <c r="C207" s="219">
        <v>12</v>
      </c>
      <c r="D207" s="423">
        <f t="shared" si="20"/>
        <v>17</v>
      </c>
      <c r="E207" s="220" t="s">
        <v>33</v>
      </c>
      <c r="F207" s="220" t="s">
        <v>180</v>
      </c>
      <c r="G207" s="64">
        <v>0.2</v>
      </c>
      <c r="H207" s="80">
        <f t="shared" si="16"/>
        <v>0.4512000000000001</v>
      </c>
      <c r="I207" s="75" t="str">
        <f t="shared" si="17"/>
        <v>Ａ</v>
      </c>
      <c r="J207" s="64">
        <v>0.19</v>
      </c>
      <c r="K207" s="80">
        <f t="shared" si="18"/>
        <v>0.39864000000000005</v>
      </c>
      <c r="L207" s="303" t="str">
        <f t="shared" si="19"/>
        <v>Ａ</v>
      </c>
      <c r="M207" s="208"/>
      <c r="N207" s="109"/>
    </row>
    <row r="208" spans="2:14" ht="15" customHeight="1">
      <c r="B208" s="122">
        <v>5</v>
      </c>
      <c r="C208" s="219">
        <v>12</v>
      </c>
      <c r="D208" s="423">
        <f t="shared" si="20"/>
        <v>16</v>
      </c>
      <c r="E208" s="220" t="s">
        <v>38</v>
      </c>
      <c r="F208" s="220" t="s">
        <v>180</v>
      </c>
      <c r="G208" s="64">
        <v>0.18</v>
      </c>
      <c r="H208" s="80">
        <f t="shared" si="16"/>
        <v>0.34608000000000005</v>
      </c>
      <c r="I208" s="75" t="str">
        <f t="shared" si="17"/>
        <v>Ａ</v>
      </c>
      <c r="J208" s="64">
        <v>0.19</v>
      </c>
      <c r="K208" s="80">
        <f t="shared" si="18"/>
        <v>0.39864000000000005</v>
      </c>
      <c r="L208" s="303" t="str">
        <f t="shared" si="19"/>
        <v>Ａ</v>
      </c>
      <c r="M208" s="208"/>
      <c r="N208" s="109"/>
    </row>
    <row r="209" spans="2:14" ht="15" customHeight="1">
      <c r="B209" s="122">
        <v>8</v>
      </c>
      <c r="C209" s="219">
        <v>12</v>
      </c>
      <c r="D209" s="423">
        <f t="shared" si="20"/>
        <v>15</v>
      </c>
      <c r="E209" s="220" t="s">
        <v>117</v>
      </c>
      <c r="F209" s="220" t="s">
        <v>180</v>
      </c>
      <c r="G209" s="64">
        <v>0.3</v>
      </c>
      <c r="H209" s="80">
        <f t="shared" si="16"/>
        <v>0.9768</v>
      </c>
      <c r="I209" s="75" t="str">
        <f t="shared" si="17"/>
        <v>Ａ</v>
      </c>
      <c r="J209" s="64">
        <v>0.27</v>
      </c>
      <c r="K209" s="80">
        <f t="shared" si="18"/>
        <v>0.81912000000000007</v>
      </c>
      <c r="L209" s="303" t="str">
        <f t="shared" si="19"/>
        <v>Ａ</v>
      </c>
      <c r="M209" s="208"/>
      <c r="N209" s="109"/>
    </row>
    <row r="210" spans="2:14" ht="15" customHeight="1">
      <c r="B210" s="122">
        <v>8</v>
      </c>
      <c r="C210" s="219">
        <v>12</v>
      </c>
      <c r="D210" s="423">
        <f t="shared" si="20"/>
        <v>14</v>
      </c>
      <c r="E210" s="220" t="s">
        <v>62</v>
      </c>
      <c r="F210" s="220" t="s">
        <v>180</v>
      </c>
      <c r="G210" s="64">
        <v>0.1</v>
      </c>
      <c r="H210" s="80">
        <f t="shared" si="16"/>
        <v>-7.4399999999999938E-2</v>
      </c>
      <c r="I210" s="75" t="str">
        <f t="shared" si="17"/>
        <v>ＡＡ</v>
      </c>
      <c r="J210" s="64">
        <v>0.14000000000000001</v>
      </c>
      <c r="K210" s="80">
        <f t="shared" si="18"/>
        <v>0.1358400000000001</v>
      </c>
      <c r="L210" s="303" t="str">
        <f t="shared" si="19"/>
        <v>ＡＡ</v>
      </c>
      <c r="M210" s="208"/>
      <c r="N210" s="109"/>
    </row>
    <row r="211" spans="2:14" ht="15" customHeight="1">
      <c r="B211" s="122">
        <v>8</v>
      </c>
      <c r="C211" s="219">
        <v>12</v>
      </c>
      <c r="D211" s="423">
        <f t="shared" si="20"/>
        <v>13</v>
      </c>
      <c r="E211" s="220" t="s">
        <v>80</v>
      </c>
      <c r="F211" s="220" t="s">
        <v>180</v>
      </c>
      <c r="G211" s="64">
        <v>7.0000000000000007E-2</v>
      </c>
      <c r="H211" s="80">
        <f t="shared" si="16"/>
        <v>-0.23207999999999993</v>
      </c>
      <c r="I211" s="75" t="str">
        <f t="shared" si="17"/>
        <v>ＡＡ</v>
      </c>
      <c r="J211" s="64">
        <v>0.15</v>
      </c>
      <c r="K211" s="80">
        <f t="shared" si="18"/>
        <v>0.18840000000000001</v>
      </c>
      <c r="L211" s="303" t="str">
        <f t="shared" si="19"/>
        <v>ＡＡ</v>
      </c>
      <c r="M211" s="208"/>
      <c r="N211" s="109"/>
    </row>
    <row r="212" spans="2:14" ht="15" customHeight="1">
      <c r="B212" s="122">
        <v>8</v>
      </c>
      <c r="C212" s="219">
        <v>12</v>
      </c>
      <c r="D212" s="423">
        <f t="shared" si="20"/>
        <v>12</v>
      </c>
      <c r="E212" s="220" t="s">
        <v>82</v>
      </c>
      <c r="F212" s="220" t="s">
        <v>180</v>
      </c>
      <c r="G212" s="64">
        <v>0.13</v>
      </c>
      <c r="H212" s="80">
        <f t="shared" si="16"/>
        <v>8.3280000000000062E-2</v>
      </c>
      <c r="I212" s="75" t="str">
        <f t="shared" si="17"/>
        <v>ＡＡ</v>
      </c>
      <c r="J212" s="64">
        <v>0.14000000000000001</v>
      </c>
      <c r="K212" s="80">
        <f t="shared" si="18"/>
        <v>0.1358400000000001</v>
      </c>
      <c r="L212" s="303" t="str">
        <f t="shared" si="19"/>
        <v>ＡＡ</v>
      </c>
      <c r="M212" s="208"/>
      <c r="N212" s="109"/>
    </row>
    <row r="213" spans="2:14" ht="15" customHeight="1">
      <c r="B213" s="122">
        <v>8</v>
      </c>
      <c r="C213" s="219">
        <v>12</v>
      </c>
      <c r="D213" s="423">
        <f t="shared" si="20"/>
        <v>11</v>
      </c>
      <c r="E213" s="220" t="s">
        <v>83</v>
      </c>
      <c r="F213" s="220" t="s">
        <v>180</v>
      </c>
      <c r="G213" s="64">
        <v>0.14000000000000001</v>
      </c>
      <c r="H213" s="80">
        <f t="shared" si="16"/>
        <v>0.1358400000000001</v>
      </c>
      <c r="I213" s="75" t="str">
        <f t="shared" si="17"/>
        <v>ＡＡ</v>
      </c>
      <c r="J213" s="64">
        <v>0.12</v>
      </c>
      <c r="K213" s="80">
        <f t="shared" si="18"/>
        <v>3.0720000000000011E-2</v>
      </c>
      <c r="L213" s="303" t="str">
        <f t="shared" si="19"/>
        <v>ＡＡ</v>
      </c>
      <c r="M213" s="208"/>
      <c r="N213" s="109"/>
    </row>
    <row r="214" spans="2:14" ht="15" customHeight="1">
      <c r="B214" s="122">
        <v>8</v>
      </c>
      <c r="C214" s="219">
        <v>12</v>
      </c>
      <c r="D214" s="423">
        <f t="shared" si="20"/>
        <v>10</v>
      </c>
      <c r="E214" s="220" t="s">
        <v>88</v>
      </c>
      <c r="F214" s="220" t="s">
        <v>180</v>
      </c>
      <c r="G214" s="64">
        <v>0.13</v>
      </c>
      <c r="H214" s="80">
        <f t="shared" si="16"/>
        <v>8.3280000000000062E-2</v>
      </c>
      <c r="I214" s="75" t="str">
        <f t="shared" si="17"/>
        <v>ＡＡ</v>
      </c>
      <c r="J214" s="64">
        <v>0.12</v>
      </c>
      <c r="K214" s="80">
        <f t="shared" si="18"/>
        <v>3.0720000000000011E-2</v>
      </c>
      <c r="L214" s="303" t="str">
        <f t="shared" si="19"/>
        <v>ＡＡ</v>
      </c>
      <c r="M214" s="208"/>
      <c r="N214" s="109"/>
    </row>
    <row r="215" spans="2:14" ht="15" customHeight="1">
      <c r="B215" s="122">
        <v>8</v>
      </c>
      <c r="C215" s="219">
        <v>12</v>
      </c>
      <c r="D215" s="423">
        <f t="shared" si="20"/>
        <v>9</v>
      </c>
      <c r="E215" s="220" t="s">
        <v>98</v>
      </c>
      <c r="F215" s="220" t="s">
        <v>180</v>
      </c>
      <c r="G215" s="64">
        <v>0.17</v>
      </c>
      <c r="H215" s="80">
        <f t="shared" si="16"/>
        <v>0.29352000000000011</v>
      </c>
      <c r="I215" s="75" t="str">
        <f t="shared" si="17"/>
        <v>Ａ</v>
      </c>
      <c r="J215" s="64">
        <v>0.14000000000000001</v>
      </c>
      <c r="K215" s="80">
        <f t="shared" si="18"/>
        <v>0.1358400000000001</v>
      </c>
      <c r="L215" s="303" t="str">
        <f t="shared" si="19"/>
        <v>ＡＡ</v>
      </c>
      <c r="M215" s="208"/>
      <c r="N215" s="109"/>
    </row>
    <row r="216" spans="2:14" ht="15" customHeight="1">
      <c r="B216" s="122">
        <v>8</v>
      </c>
      <c r="C216" s="219">
        <v>12</v>
      </c>
      <c r="D216" s="423">
        <f t="shared" si="20"/>
        <v>8</v>
      </c>
      <c r="E216" s="220" t="s">
        <v>346</v>
      </c>
      <c r="F216" s="220" t="s">
        <v>180</v>
      </c>
      <c r="G216" s="64">
        <v>0.1</v>
      </c>
      <c r="H216" s="80">
        <f t="shared" si="16"/>
        <v>-7.4399999999999938E-2</v>
      </c>
      <c r="I216" s="75" t="str">
        <f t="shared" si="17"/>
        <v>ＡＡ</v>
      </c>
      <c r="J216" s="64">
        <v>0.14000000000000001</v>
      </c>
      <c r="K216" s="80">
        <f t="shared" si="18"/>
        <v>0.1358400000000001</v>
      </c>
      <c r="L216" s="303" t="str">
        <f t="shared" si="19"/>
        <v>ＡＡ</v>
      </c>
      <c r="M216" s="208"/>
      <c r="N216" s="109"/>
    </row>
    <row r="217" spans="2:14" ht="15" customHeight="1">
      <c r="B217" s="122">
        <v>7</v>
      </c>
      <c r="C217" s="219">
        <v>13</v>
      </c>
      <c r="D217" s="423">
        <f t="shared" si="20"/>
        <v>29</v>
      </c>
      <c r="E217" s="220" t="s">
        <v>92</v>
      </c>
      <c r="F217" s="220" t="s">
        <v>180</v>
      </c>
      <c r="G217" s="64">
        <v>0.36</v>
      </c>
      <c r="H217" s="80">
        <f t="shared" si="16"/>
        <v>1.2921599999999998</v>
      </c>
      <c r="I217" s="75" t="str">
        <f t="shared" si="17"/>
        <v>Ｂ</v>
      </c>
      <c r="J217" s="64">
        <v>0.27</v>
      </c>
      <c r="K217" s="80">
        <f t="shared" si="18"/>
        <v>0.81912000000000007</v>
      </c>
      <c r="L217" s="303" t="str">
        <f t="shared" si="19"/>
        <v>Ａ</v>
      </c>
      <c r="M217" s="208"/>
      <c r="N217" s="109"/>
    </row>
    <row r="218" spans="2:14" ht="15" customHeight="1">
      <c r="B218" s="122">
        <v>7</v>
      </c>
      <c r="C218" s="219">
        <v>13</v>
      </c>
      <c r="D218" s="423">
        <f t="shared" si="20"/>
        <v>28</v>
      </c>
      <c r="E218" s="220" t="s">
        <v>93</v>
      </c>
      <c r="F218" s="220" t="s">
        <v>180</v>
      </c>
      <c r="G218" s="64">
        <v>0.27</v>
      </c>
      <c r="H218" s="80">
        <f t="shared" si="16"/>
        <v>0.81912000000000007</v>
      </c>
      <c r="I218" s="75" t="str">
        <f t="shared" si="17"/>
        <v>Ａ</v>
      </c>
      <c r="J218" s="64">
        <v>0.26</v>
      </c>
      <c r="K218" s="80">
        <f t="shared" si="18"/>
        <v>0.76656000000000002</v>
      </c>
      <c r="L218" s="303" t="str">
        <f t="shared" si="19"/>
        <v>Ａ</v>
      </c>
      <c r="M218" s="208"/>
      <c r="N218" s="109"/>
    </row>
    <row r="219" spans="2:14" ht="15" customHeight="1">
      <c r="B219" s="122">
        <v>7</v>
      </c>
      <c r="C219" s="219">
        <v>13</v>
      </c>
      <c r="D219" s="423">
        <f t="shared" si="20"/>
        <v>27</v>
      </c>
      <c r="E219" s="220" t="s">
        <v>65</v>
      </c>
      <c r="F219" s="220" t="s">
        <v>180</v>
      </c>
      <c r="G219" s="64">
        <v>0.2</v>
      </c>
      <c r="H219" s="80">
        <f t="shared" si="16"/>
        <v>0.4512000000000001</v>
      </c>
      <c r="I219" s="75" t="str">
        <f t="shared" si="17"/>
        <v>Ａ</v>
      </c>
      <c r="J219" s="64">
        <v>0.2</v>
      </c>
      <c r="K219" s="80">
        <f t="shared" si="18"/>
        <v>0.4512000000000001</v>
      </c>
      <c r="L219" s="303" t="str">
        <f t="shared" si="19"/>
        <v>Ａ</v>
      </c>
      <c r="M219" s="208"/>
      <c r="N219" s="109"/>
    </row>
    <row r="220" spans="2:14" ht="15" customHeight="1">
      <c r="B220" s="122">
        <v>7</v>
      </c>
      <c r="C220" s="219">
        <v>13</v>
      </c>
      <c r="D220" s="423">
        <f t="shared" si="20"/>
        <v>26</v>
      </c>
      <c r="E220" s="220" t="s">
        <v>85</v>
      </c>
      <c r="F220" s="220" t="s">
        <v>180</v>
      </c>
      <c r="G220" s="64">
        <v>0.14000000000000001</v>
      </c>
      <c r="H220" s="80">
        <f t="shared" si="16"/>
        <v>0.1358400000000001</v>
      </c>
      <c r="I220" s="75" t="str">
        <f t="shared" si="17"/>
        <v>ＡＡ</v>
      </c>
      <c r="J220" s="64">
        <v>0.2</v>
      </c>
      <c r="K220" s="80">
        <f t="shared" si="18"/>
        <v>0.4512000000000001</v>
      </c>
      <c r="L220" s="303" t="str">
        <f t="shared" si="19"/>
        <v>Ａ</v>
      </c>
      <c r="M220" s="208"/>
      <c r="N220" s="109"/>
    </row>
    <row r="221" spans="2:14" ht="15" customHeight="1">
      <c r="B221" s="122">
        <v>7</v>
      </c>
      <c r="C221" s="219">
        <v>13</v>
      </c>
      <c r="D221" s="423">
        <f t="shared" si="20"/>
        <v>25</v>
      </c>
      <c r="E221" s="220" t="s">
        <v>86</v>
      </c>
      <c r="F221" s="220" t="s">
        <v>180</v>
      </c>
      <c r="G221" s="64">
        <v>0.22</v>
      </c>
      <c r="H221" s="80">
        <f t="shared" si="16"/>
        <v>0.55632000000000004</v>
      </c>
      <c r="I221" s="75" t="str">
        <f t="shared" si="17"/>
        <v>Ａ</v>
      </c>
      <c r="J221" s="64">
        <v>0.14000000000000001</v>
      </c>
      <c r="K221" s="80">
        <f t="shared" si="18"/>
        <v>0.1358400000000001</v>
      </c>
      <c r="L221" s="303" t="str">
        <f t="shared" si="19"/>
        <v>ＡＡ</v>
      </c>
      <c r="M221" s="208"/>
      <c r="N221" s="109"/>
    </row>
    <row r="222" spans="2:14" ht="15" customHeight="1">
      <c r="B222" s="122">
        <v>7</v>
      </c>
      <c r="C222" s="219">
        <v>13</v>
      </c>
      <c r="D222" s="423">
        <f t="shared" si="20"/>
        <v>24</v>
      </c>
      <c r="E222" s="220" t="s">
        <v>68</v>
      </c>
      <c r="F222" s="220" t="s">
        <v>180</v>
      </c>
      <c r="G222" s="64">
        <v>0.18</v>
      </c>
      <c r="H222" s="80">
        <f t="shared" si="16"/>
        <v>0.34608000000000005</v>
      </c>
      <c r="I222" s="75" t="str">
        <f t="shared" si="17"/>
        <v>Ａ</v>
      </c>
      <c r="J222" s="64">
        <v>0.19</v>
      </c>
      <c r="K222" s="80">
        <f t="shared" si="18"/>
        <v>0.39864000000000005</v>
      </c>
      <c r="L222" s="303" t="str">
        <f t="shared" si="19"/>
        <v>Ａ</v>
      </c>
      <c r="M222" s="208"/>
      <c r="N222" s="109"/>
    </row>
    <row r="223" spans="2:14" ht="15" customHeight="1">
      <c r="B223" s="122">
        <v>7</v>
      </c>
      <c r="C223" s="219">
        <v>13</v>
      </c>
      <c r="D223" s="423">
        <f t="shared" si="20"/>
        <v>23</v>
      </c>
      <c r="E223" s="220" t="s">
        <v>44</v>
      </c>
      <c r="F223" s="220" t="s">
        <v>180</v>
      </c>
      <c r="G223" s="64">
        <v>0.21</v>
      </c>
      <c r="H223" s="80">
        <f t="shared" si="16"/>
        <v>0.5037600000000001</v>
      </c>
      <c r="I223" s="75" t="str">
        <f t="shared" si="17"/>
        <v>Ａ</v>
      </c>
      <c r="J223" s="64">
        <v>0.2</v>
      </c>
      <c r="K223" s="80">
        <f t="shared" si="18"/>
        <v>0.4512000000000001</v>
      </c>
      <c r="L223" s="303" t="str">
        <f t="shared" si="19"/>
        <v>Ａ</v>
      </c>
      <c r="M223" s="208"/>
      <c r="N223" s="109"/>
    </row>
    <row r="224" spans="2:14" ht="15" customHeight="1">
      <c r="B224" s="122">
        <v>7</v>
      </c>
      <c r="C224" s="219">
        <v>13</v>
      </c>
      <c r="D224" s="423">
        <f t="shared" si="20"/>
        <v>22</v>
      </c>
      <c r="E224" s="220" t="s">
        <v>48</v>
      </c>
      <c r="F224" s="220" t="s">
        <v>180</v>
      </c>
      <c r="G224" s="64">
        <v>0.19</v>
      </c>
      <c r="H224" s="80">
        <f t="shared" si="16"/>
        <v>0.39864000000000005</v>
      </c>
      <c r="I224" s="75" t="str">
        <f t="shared" si="17"/>
        <v>Ａ</v>
      </c>
      <c r="J224" s="64">
        <v>0.16</v>
      </c>
      <c r="K224" s="80">
        <f t="shared" si="18"/>
        <v>0.24096000000000006</v>
      </c>
      <c r="L224" s="303" t="str">
        <f t="shared" si="19"/>
        <v>Ａ</v>
      </c>
      <c r="M224" s="208"/>
      <c r="N224" s="109"/>
    </row>
    <row r="225" spans="2:14" ht="15" customHeight="1">
      <c r="B225" s="122">
        <v>7</v>
      </c>
      <c r="C225" s="219">
        <v>13</v>
      </c>
      <c r="D225" s="423">
        <f t="shared" si="20"/>
        <v>21</v>
      </c>
      <c r="E225" s="220" t="s">
        <v>17</v>
      </c>
      <c r="F225" s="220" t="s">
        <v>180</v>
      </c>
      <c r="G225" s="64">
        <v>0.21</v>
      </c>
      <c r="H225" s="80">
        <f t="shared" si="16"/>
        <v>0.5037600000000001</v>
      </c>
      <c r="I225" s="75" t="str">
        <f t="shared" si="17"/>
        <v>Ａ</v>
      </c>
      <c r="J225" s="64">
        <v>0.16</v>
      </c>
      <c r="K225" s="80">
        <f t="shared" si="18"/>
        <v>0.24096000000000006</v>
      </c>
      <c r="L225" s="303" t="str">
        <f t="shared" si="19"/>
        <v>Ａ</v>
      </c>
      <c r="M225" s="208"/>
      <c r="N225" s="109"/>
    </row>
    <row r="226" spans="2:14" ht="15" customHeight="1">
      <c r="B226" s="122">
        <v>7</v>
      </c>
      <c r="C226" s="219">
        <v>13</v>
      </c>
      <c r="D226" s="423">
        <f t="shared" si="20"/>
        <v>20</v>
      </c>
      <c r="E226" s="220" t="s">
        <v>21</v>
      </c>
      <c r="F226" s="220" t="s">
        <v>180</v>
      </c>
      <c r="G226" s="64">
        <v>0.14000000000000001</v>
      </c>
      <c r="H226" s="80">
        <f t="shared" si="16"/>
        <v>0.1358400000000001</v>
      </c>
      <c r="I226" s="75" t="str">
        <f t="shared" si="17"/>
        <v>ＡＡ</v>
      </c>
      <c r="J226" s="64">
        <v>0.1</v>
      </c>
      <c r="K226" s="80">
        <f t="shared" si="18"/>
        <v>-7.4399999999999938E-2</v>
      </c>
      <c r="L226" s="303" t="str">
        <f t="shared" si="19"/>
        <v>ＡＡ</v>
      </c>
      <c r="M226" s="208"/>
      <c r="N226" s="109"/>
    </row>
    <row r="227" spans="2:14" ht="15" customHeight="1">
      <c r="B227" s="122">
        <v>4</v>
      </c>
      <c r="C227" s="219">
        <v>13</v>
      </c>
      <c r="D227" s="423">
        <f t="shared" si="20"/>
        <v>19</v>
      </c>
      <c r="E227" s="220" t="s">
        <v>56</v>
      </c>
      <c r="F227" s="220" t="s">
        <v>180</v>
      </c>
      <c r="G227" s="64">
        <v>0.14000000000000001</v>
      </c>
      <c r="H227" s="80">
        <f t="shared" si="16"/>
        <v>0.1358400000000001</v>
      </c>
      <c r="I227" s="75" t="str">
        <f t="shared" si="17"/>
        <v>ＡＡ</v>
      </c>
      <c r="J227" s="64">
        <v>0.16</v>
      </c>
      <c r="K227" s="80">
        <f t="shared" si="18"/>
        <v>0.24096000000000006</v>
      </c>
      <c r="L227" s="303" t="str">
        <f t="shared" si="19"/>
        <v>Ａ</v>
      </c>
      <c r="M227" s="208"/>
      <c r="N227" s="109"/>
    </row>
    <row r="228" spans="2:14" ht="15" customHeight="1">
      <c r="B228" s="122">
        <v>4</v>
      </c>
      <c r="C228" s="219">
        <v>13</v>
      </c>
      <c r="D228" s="423">
        <f t="shared" si="20"/>
        <v>18</v>
      </c>
      <c r="E228" s="220" t="s">
        <v>29</v>
      </c>
      <c r="F228" s="220" t="s">
        <v>180</v>
      </c>
      <c r="G228" s="64">
        <v>0.15</v>
      </c>
      <c r="H228" s="80">
        <f t="shared" si="16"/>
        <v>0.18840000000000001</v>
      </c>
      <c r="I228" s="75" t="str">
        <f t="shared" si="17"/>
        <v>ＡＡ</v>
      </c>
      <c r="J228" s="64">
        <v>0.11</v>
      </c>
      <c r="K228" s="80">
        <f t="shared" si="18"/>
        <v>-2.1839999999999964E-2</v>
      </c>
      <c r="L228" s="303" t="str">
        <f t="shared" si="19"/>
        <v>ＡＡ</v>
      </c>
      <c r="M228" s="208"/>
      <c r="N228" s="109"/>
    </row>
    <row r="229" spans="2:14" ht="15" customHeight="1">
      <c r="B229" s="122">
        <v>5</v>
      </c>
      <c r="C229" s="219">
        <v>13</v>
      </c>
      <c r="D229" s="423">
        <f t="shared" si="20"/>
        <v>17</v>
      </c>
      <c r="E229" s="220" t="s">
        <v>33</v>
      </c>
      <c r="F229" s="220" t="s">
        <v>180</v>
      </c>
      <c r="G229" s="64">
        <v>0.15</v>
      </c>
      <c r="H229" s="80">
        <f t="shared" si="16"/>
        <v>0.18840000000000001</v>
      </c>
      <c r="I229" s="75" t="str">
        <f t="shared" si="17"/>
        <v>ＡＡ</v>
      </c>
      <c r="J229" s="64">
        <v>0.19</v>
      </c>
      <c r="K229" s="80">
        <f t="shared" si="18"/>
        <v>0.39864000000000005</v>
      </c>
      <c r="L229" s="303" t="str">
        <f t="shared" si="19"/>
        <v>Ａ</v>
      </c>
      <c r="M229" s="208"/>
      <c r="N229" s="109"/>
    </row>
    <row r="230" spans="2:14" ht="15" customHeight="1">
      <c r="B230" s="122">
        <v>5</v>
      </c>
      <c r="C230" s="219">
        <v>13</v>
      </c>
      <c r="D230" s="423">
        <f t="shared" si="20"/>
        <v>16</v>
      </c>
      <c r="E230" s="220" t="s">
        <v>38</v>
      </c>
      <c r="F230" s="220" t="s">
        <v>180</v>
      </c>
      <c r="G230" s="64">
        <v>0.16</v>
      </c>
      <c r="H230" s="80">
        <f t="shared" si="16"/>
        <v>0.24096000000000006</v>
      </c>
      <c r="I230" s="75" t="str">
        <f t="shared" si="17"/>
        <v>Ａ</v>
      </c>
      <c r="J230" s="64">
        <v>0.16</v>
      </c>
      <c r="K230" s="80">
        <f t="shared" si="18"/>
        <v>0.24096000000000006</v>
      </c>
      <c r="L230" s="303" t="str">
        <f t="shared" si="19"/>
        <v>Ａ</v>
      </c>
      <c r="M230" s="208"/>
      <c r="N230" s="109"/>
    </row>
    <row r="231" spans="2:14" ht="15" customHeight="1">
      <c r="B231" s="122">
        <v>8</v>
      </c>
      <c r="C231" s="219">
        <v>13</v>
      </c>
      <c r="D231" s="423">
        <f t="shared" si="20"/>
        <v>15</v>
      </c>
      <c r="E231" s="220" t="s">
        <v>117</v>
      </c>
      <c r="F231" s="220" t="s">
        <v>180</v>
      </c>
      <c r="G231" s="64">
        <v>0.13</v>
      </c>
      <c r="H231" s="80">
        <f t="shared" si="16"/>
        <v>8.3280000000000062E-2</v>
      </c>
      <c r="I231" s="75" t="str">
        <f t="shared" si="17"/>
        <v>ＡＡ</v>
      </c>
      <c r="J231" s="64">
        <v>0.15</v>
      </c>
      <c r="K231" s="80">
        <f t="shared" si="18"/>
        <v>0.18840000000000001</v>
      </c>
      <c r="L231" s="303" t="str">
        <f t="shared" si="19"/>
        <v>ＡＡ</v>
      </c>
      <c r="M231" s="208"/>
      <c r="N231" s="109"/>
    </row>
    <row r="232" spans="2:14" ht="15" customHeight="1">
      <c r="B232" s="122">
        <v>8</v>
      </c>
      <c r="C232" s="219">
        <v>13</v>
      </c>
      <c r="D232" s="423">
        <f t="shared" si="20"/>
        <v>14</v>
      </c>
      <c r="E232" s="220" t="s">
        <v>62</v>
      </c>
      <c r="F232" s="220" t="s">
        <v>180</v>
      </c>
      <c r="G232" s="64">
        <v>0.1</v>
      </c>
      <c r="H232" s="80">
        <f t="shared" si="16"/>
        <v>-7.4399999999999938E-2</v>
      </c>
      <c r="I232" s="75" t="str">
        <f t="shared" si="17"/>
        <v>ＡＡ</v>
      </c>
      <c r="J232" s="64">
        <v>0.2</v>
      </c>
      <c r="K232" s="80">
        <f t="shared" si="18"/>
        <v>0.4512000000000001</v>
      </c>
      <c r="L232" s="303" t="str">
        <f t="shared" si="19"/>
        <v>Ａ</v>
      </c>
      <c r="M232" s="208"/>
      <c r="N232" s="109"/>
    </row>
    <row r="233" spans="2:14" ht="15" customHeight="1">
      <c r="B233" s="122">
        <v>8</v>
      </c>
      <c r="C233" s="219">
        <v>13</v>
      </c>
      <c r="D233" s="423">
        <f t="shared" si="20"/>
        <v>13</v>
      </c>
      <c r="E233" s="220" t="s">
        <v>80</v>
      </c>
      <c r="F233" s="220" t="s">
        <v>180</v>
      </c>
      <c r="G233" s="64">
        <v>0.12</v>
      </c>
      <c r="H233" s="80">
        <f t="shared" si="16"/>
        <v>3.0720000000000011E-2</v>
      </c>
      <c r="I233" s="75" t="str">
        <f t="shared" si="17"/>
        <v>ＡＡ</v>
      </c>
      <c r="J233" s="64">
        <v>0.1</v>
      </c>
      <c r="K233" s="80">
        <f t="shared" si="18"/>
        <v>-7.4399999999999938E-2</v>
      </c>
      <c r="L233" s="303" t="str">
        <f t="shared" si="19"/>
        <v>ＡＡ</v>
      </c>
      <c r="M233" s="208"/>
      <c r="N233" s="109"/>
    </row>
    <row r="234" spans="2:14" ht="15" customHeight="1">
      <c r="B234" s="122">
        <v>8</v>
      </c>
      <c r="C234" s="219">
        <v>13</v>
      </c>
      <c r="D234" s="423">
        <f t="shared" si="20"/>
        <v>12</v>
      </c>
      <c r="E234" s="220" t="s">
        <v>82</v>
      </c>
      <c r="F234" s="220" t="s">
        <v>180</v>
      </c>
      <c r="G234" s="64">
        <v>0.18</v>
      </c>
      <c r="H234" s="80">
        <f t="shared" si="16"/>
        <v>0.34608000000000005</v>
      </c>
      <c r="I234" s="75" t="str">
        <f t="shared" si="17"/>
        <v>Ａ</v>
      </c>
      <c r="J234" s="64">
        <v>0.1</v>
      </c>
      <c r="K234" s="80">
        <f t="shared" si="18"/>
        <v>-7.4399999999999938E-2</v>
      </c>
      <c r="L234" s="303" t="str">
        <f t="shared" si="19"/>
        <v>ＡＡ</v>
      </c>
      <c r="M234" s="208"/>
      <c r="N234" s="109"/>
    </row>
    <row r="235" spans="2:14" ht="15" customHeight="1">
      <c r="B235" s="122">
        <v>8</v>
      </c>
      <c r="C235" s="219">
        <v>13</v>
      </c>
      <c r="D235" s="423">
        <f t="shared" si="20"/>
        <v>11</v>
      </c>
      <c r="E235" s="220" t="s">
        <v>83</v>
      </c>
      <c r="F235" s="220" t="s">
        <v>180</v>
      </c>
      <c r="G235" s="64">
        <v>0.1</v>
      </c>
      <c r="H235" s="80">
        <f t="shared" si="16"/>
        <v>-7.4399999999999938E-2</v>
      </c>
      <c r="I235" s="75" t="str">
        <f t="shared" si="17"/>
        <v>ＡＡ</v>
      </c>
      <c r="J235" s="64">
        <v>0.11</v>
      </c>
      <c r="K235" s="80">
        <f t="shared" si="18"/>
        <v>-2.1839999999999964E-2</v>
      </c>
      <c r="L235" s="303" t="str">
        <f t="shared" si="19"/>
        <v>ＡＡ</v>
      </c>
      <c r="M235" s="208"/>
      <c r="N235" s="109"/>
    </row>
    <row r="236" spans="2:14" ht="15" customHeight="1">
      <c r="B236" s="122">
        <v>8</v>
      </c>
      <c r="C236" s="219">
        <v>13</v>
      </c>
      <c r="D236" s="423">
        <f t="shared" si="20"/>
        <v>10</v>
      </c>
      <c r="E236" s="220" t="s">
        <v>88</v>
      </c>
      <c r="F236" s="220" t="s">
        <v>180</v>
      </c>
      <c r="G236" s="64">
        <v>0.12</v>
      </c>
      <c r="H236" s="80">
        <f t="shared" si="16"/>
        <v>3.0720000000000011E-2</v>
      </c>
      <c r="I236" s="75" t="str">
        <f t="shared" si="17"/>
        <v>ＡＡ</v>
      </c>
      <c r="J236" s="64">
        <v>0.16</v>
      </c>
      <c r="K236" s="80">
        <f t="shared" si="18"/>
        <v>0.24096000000000006</v>
      </c>
      <c r="L236" s="303" t="str">
        <f t="shared" si="19"/>
        <v>Ａ</v>
      </c>
      <c r="M236" s="208"/>
      <c r="N236" s="109"/>
    </row>
    <row r="237" spans="2:14" ht="15" customHeight="1">
      <c r="B237" s="122">
        <v>8</v>
      </c>
      <c r="C237" s="219">
        <v>13</v>
      </c>
      <c r="D237" s="423">
        <f t="shared" si="20"/>
        <v>9</v>
      </c>
      <c r="E237" s="220" t="s">
        <v>89</v>
      </c>
      <c r="F237" s="220" t="s">
        <v>180</v>
      </c>
      <c r="G237" s="64">
        <v>0.14000000000000001</v>
      </c>
      <c r="H237" s="80">
        <f t="shared" si="16"/>
        <v>0.1358400000000001</v>
      </c>
      <c r="I237" s="75" t="str">
        <f t="shared" si="17"/>
        <v>ＡＡ</v>
      </c>
      <c r="J237" s="64">
        <v>0.13</v>
      </c>
      <c r="K237" s="80">
        <f t="shared" si="18"/>
        <v>8.3280000000000062E-2</v>
      </c>
      <c r="L237" s="303" t="str">
        <f t="shared" si="19"/>
        <v>ＡＡ</v>
      </c>
      <c r="M237" s="208"/>
      <c r="N237" s="109"/>
    </row>
    <row r="238" spans="2:14" ht="15" customHeight="1">
      <c r="B238" s="122">
        <v>8</v>
      </c>
      <c r="C238" s="219">
        <v>13</v>
      </c>
      <c r="D238" s="423">
        <f t="shared" si="20"/>
        <v>8</v>
      </c>
      <c r="E238" s="220" t="s">
        <v>346</v>
      </c>
      <c r="F238" s="220" t="s">
        <v>180</v>
      </c>
      <c r="G238" s="64">
        <v>0.11</v>
      </c>
      <c r="H238" s="80">
        <f t="shared" si="16"/>
        <v>-2.1839999999999964E-2</v>
      </c>
      <c r="I238" s="75" t="str">
        <f t="shared" si="17"/>
        <v>ＡＡ</v>
      </c>
      <c r="J238" s="64">
        <v>0.08</v>
      </c>
      <c r="K238" s="80">
        <f t="shared" si="18"/>
        <v>-0.17951999999999996</v>
      </c>
      <c r="L238" s="303" t="str">
        <f t="shared" si="19"/>
        <v>ＡＡ</v>
      </c>
      <c r="M238" s="208"/>
      <c r="N238" s="109"/>
    </row>
    <row r="239" spans="2:14" ht="15" customHeight="1">
      <c r="B239" s="122">
        <v>7</v>
      </c>
      <c r="C239" s="219">
        <v>14</v>
      </c>
      <c r="D239" s="423">
        <f t="shared" si="20"/>
        <v>28</v>
      </c>
      <c r="E239" s="220" t="s">
        <v>93</v>
      </c>
      <c r="F239" s="220" t="s">
        <v>180</v>
      </c>
      <c r="G239" s="64">
        <v>0.27</v>
      </c>
      <c r="H239" s="80">
        <f t="shared" si="16"/>
        <v>0.81912000000000007</v>
      </c>
      <c r="I239" s="75" t="str">
        <f t="shared" si="17"/>
        <v>Ａ</v>
      </c>
      <c r="J239" s="64">
        <v>0.3</v>
      </c>
      <c r="K239" s="80">
        <f t="shared" si="18"/>
        <v>0.9768</v>
      </c>
      <c r="L239" s="303" t="str">
        <f t="shared" si="19"/>
        <v>Ａ</v>
      </c>
      <c r="M239" s="208"/>
      <c r="N239" s="109"/>
    </row>
    <row r="240" spans="2:14" ht="15" customHeight="1">
      <c r="B240" s="122">
        <v>7</v>
      </c>
      <c r="C240" s="219">
        <v>14</v>
      </c>
      <c r="D240" s="423">
        <f t="shared" si="20"/>
        <v>26</v>
      </c>
      <c r="E240" s="220" t="s">
        <v>121</v>
      </c>
      <c r="F240" s="220" t="s">
        <v>180</v>
      </c>
      <c r="G240" s="64">
        <v>0.27</v>
      </c>
      <c r="H240" s="80">
        <f t="shared" si="16"/>
        <v>0.81912000000000007</v>
      </c>
      <c r="I240" s="75" t="str">
        <f t="shared" si="17"/>
        <v>Ａ</v>
      </c>
      <c r="J240" s="64">
        <v>0.31</v>
      </c>
      <c r="K240" s="80">
        <f t="shared" si="18"/>
        <v>1.0293600000000001</v>
      </c>
      <c r="L240" s="303" t="str">
        <f t="shared" si="19"/>
        <v>Ｂ</v>
      </c>
      <c r="M240" s="208"/>
      <c r="N240" s="109"/>
    </row>
    <row r="241" spans="2:14" ht="15" customHeight="1">
      <c r="B241" s="122">
        <v>7</v>
      </c>
      <c r="C241" s="219">
        <v>14</v>
      </c>
      <c r="D241" s="423">
        <f t="shared" si="20"/>
        <v>25</v>
      </c>
      <c r="E241" s="220" t="s">
        <v>86</v>
      </c>
      <c r="F241" s="220" t="s">
        <v>180</v>
      </c>
      <c r="G241" s="64">
        <v>0.27</v>
      </c>
      <c r="H241" s="80">
        <f t="shared" si="16"/>
        <v>0.81912000000000007</v>
      </c>
      <c r="I241" s="75" t="str">
        <f t="shared" si="17"/>
        <v>Ａ</v>
      </c>
      <c r="J241" s="64">
        <v>0.23</v>
      </c>
      <c r="K241" s="80">
        <f t="shared" si="18"/>
        <v>0.60888000000000009</v>
      </c>
      <c r="L241" s="303" t="str">
        <f t="shared" si="19"/>
        <v>Ａ</v>
      </c>
      <c r="M241" s="208"/>
      <c r="N241" s="109"/>
    </row>
    <row r="242" spans="2:14" ht="15" customHeight="1">
      <c r="B242" s="122">
        <v>7</v>
      </c>
      <c r="C242" s="219">
        <v>14</v>
      </c>
      <c r="D242" s="423">
        <f t="shared" si="20"/>
        <v>24</v>
      </c>
      <c r="E242" s="220" t="s">
        <v>68</v>
      </c>
      <c r="F242" s="220" t="s">
        <v>180</v>
      </c>
      <c r="G242" s="64">
        <v>0.62</v>
      </c>
      <c r="H242" s="80">
        <f t="shared" si="16"/>
        <v>2.6587199999999998</v>
      </c>
      <c r="I242" s="75" t="str">
        <f t="shared" si="17"/>
        <v>Ｃ</v>
      </c>
      <c r="J242" s="64">
        <v>0.28999999999999998</v>
      </c>
      <c r="K242" s="80">
        <f t="shared" si="18"/>
        <v>0.92423999999999995</v>
      </c>
      <c r="L242" s="303" t="str">
        <f t="shared" si="19"/>
        <v>Ａ</v>
      </c>
      <c r="M242" s="208"/>
      <c r="N242" s="109"/>
    </row>
    <row r="243" spans="2:14" ht="15" customHeight="1">
      <c r="B243" s="122">
        <v>7</v>
      </c>
      <c r="C243" s="219">
        <v>14</v>
      </c>
      <c r="D243" s="423">
        <f t="shared" si="20"/>
        <v>23</v>
      </c>
      <c r="E243" s="220" t="s">
        <v>110</v>
      </c>
      <c r="F243" s="220" t="s">
        <v>180</v>
      </c>
      <c r="G243" s="64">
        <v>0.17</v>
      </c>
      <c r="H243" s="80">
        <f t="shared" si="16"/>
        <v>0.29352000000000011</v>
      </c>
      <c r="I243" s="75" t="str">
        <f t="shared" si="17"/>
        <v>Ａ</v>
      </c>
      <c r="J243" s="64">
        <v>0.21</v>
      </c>
      <c r="K243" s="80">
        <f t="shared" si="18"/>
        <v>0.5037600000000001</v>
      </c>
      <c r="L243" s="303" t="str">
        <f t="shared" si="19"/>
        <v>Ａ</v>
      </c>
      <c r="M243" s="208"/>
      <c r="N243" s="109"/>
    </row>
    <row r="244" spans="2:14" ht="15" customHeight="1">
      <c r="B244" s="122">
        <v>7</v>
      </c>
      <c r="C244" s="219">
        <v>14</v>
      </c>
      <c r="D244" s="423">
        <f t="shared" si="20"/>
        <v>22</v>
      </c>
      <c r="E244" s="220" t="s">
        <v>48</v>
      </c>
      <c r="F244" s="220" t="s">
        <v>180</v>
      </c>
      <c r="G244" s="64">
        <v>0.16</v>
      </c>
      <c r="H244" s="80">
        <f t="shared" si="16"/>
        <v>0.24096000000000006</v>
      </c>
      <c r="I244" s="75" t="str">
        <f t="shared" si="17"/>
        <v>Ａ</v>
      </c>
      <c r="J244" s="64">
        <v>0.13</v>
      </c>
      <c r="K244" s="80">
        <f t="shared" si="18"/>
        <v>8.3280000000000062E-2</v>
      </c>
      <c r="L244" s="303" t="str">
        <f t="shared" si="19"/>
        <v>ＡＡ</v>
      </c>
      <c r="M244" s="208"/>
      <c r="N244" s="109"/>
    </row>
    <row r="245" spans="2:14" ht="15" customHeight="1">
      <c r="B245" s="122">
        <v>7</v>
      </c>
      <c r="C245" s="219">
        <v>14</v>
      </c>
      <c r="D245" s="423">
        <f t="shared" si="20"/>
        <v>21</v>
      </c>
      <c r="E245" s="220" t="s">
        <v>105</v>
      </c>
      <c r="F245" s="220" t="s">
        <v>180</v>
      </c>
      <c r="G245" s="64">
        <v>0.18</v>
      </c>
      <c r="H245" s="80">
        <f t="shared" si="16"/>
        <v>0.34608000000000005</v>
      </c>
      <c r="I245" s="75" t="str">
        <f t="shared" si="17"/>
        <v>Ａ</v>
      </c>
      <c r="J245" s="64">
        <v>0.16</v>
      </c>
      <c r="K245" s="80">
        <f t="shared" si="18"/>
        <v>0.24096000000000006</v>
      </c>
      <c r="L245" s="303" t="str">
        <f t="shared" si="19"/>
        <v>Ａ</v>
      </c>
      <c r="M245" s="208"/>
      <c r="N245" s="109"/>
    </row>
    <row r="246" spans="2:14" ht="15" customHeight="1">
      <c r="B246" s="122">
        <v>7</v>
      </c>
      <c r="C246" s="219">
        <v>14</v>
      </c>
      <c r="D246" s="423">
        <f t="shared" si="20"/>
        <v>20</v>
      </c>
      <c r="E246" s="220" t="s">
        <v>21</v>
      </c>
      <c r="F246" s="220" t="s">
        <v>180</v>
      </c>
      <c r="G246" s="64">
        <v>0.23</v>
      </c>
      <c r="H246" s="80">
        <f t="shared" si="16"/>
        <v>0.60888000000000009</v>
      </c>
      <c r="I246" s="75" t="str">
        <f t="shared" si="17"/>
        <v>Ａ</v>
      </c>
      <c r="J246" s="64">
        <v>0.2</v>
      </c>
      <c r="K246" s="80">
        <f t="shared" si="18"/>
        <v>0.4512000000000001</v>
      </c>
      <c r="L246" s="303" t="str">
        <f t="shared" si="19"/>
        <v>Ａ</v>
      </c>
      <c r="M246" s="208"/>
      <c r="N246" s="109"/>
    </row>
    <row r="247" spans="2:14" ht="15" customHeight="1">
      <c r="B247" s="122">
        <v>4</v>
      </c>
      <c r="C247" s="219">
        <v>14</v>
      </c>
      <c r="D247" s="423">
        <f t="shared" si="20"/>
        <v>19</v>
      </c>
      <c r="E247" s="220" t="s">
        <v>25</v>
      </c>
      <c r="F247" s="220" t="s">
        <v>180</v>
      </c>
      <c r="G247" s="64">
        <v>0.13</v>
      </c>
      <c r="H247" s="80">
        <f t="shared" si="16"/>
        <v>8.3280000000000062E-2</v>
      </c>
      <c r="I247" s="75" t="str">
        <f t="shared" si="17"/>
        <v>ＡＡ</v>
      </c>
      <c r="J247" s="64">
        <v>0.15</v>
      </c>
      <c r="K247" s="80">
        <f t="shared" si="18"/>
        <v>0.18840000000000001</v>
      </c>
      <c r="L247" s="303" t="str">
        <f t="shared" si="19"/>
        <v>ＡＡ</v>
      </c>
      <c r="M247" s="208"/>
      <c r="N247" s="109"/>
    </row>
    <row r="248" spans="2:14" ht="15" customHeight="1">
      <c r="B248" s="122">
        <v>4</v>
      </c>
      <c r="C248" s="219">
        <v>14</v>
      </c>
      <c r="D248" s="423">
        <f t="shared" si="20"/>
        <v>18</v>
      </c>
      <c r="E248" s="220" t="s">
        <v>29</v>
      </c>
      <c r="F248" s="220" t="s">
        <v>180</v>
      </c>
      <c r="G248" s="64">
        <v>0.17</v>
      </c>
      <c r="H248" s="80">
        <f t="shared" si="16"/>
        <v>0.29352000000000011</v>
      </c>
      <c r="I248" s="75" t="str">
        <f t="shared" si="17"/>
        <v>Ａ</v>
      </c>
      <c r="J248" s="64">
        <v>0.21</v>
      </c>
      <c r="K248" s="80">
        <f t="shared" si="18"/>
        <v>0.5037600000000001</v>
      </c>
      <c r="L248" s="303" t="str">
        <f t="shared" si="19"/>
        <v>Ａ</v>
      </c>
      <c r="M248" s="208"/>
      <c r="N248" s="109"/>
    </row>
    <row r="249" spans="2:14" ht="15" customHeight="1">
      <c r="B249" s="122">
        <v>5</v>
      </c>
      <c r="C249" s="219">
        <v>14</v>
      </c>
      <c r="D249" s="423">
        <f t="shared" si="20"/>
        <v>17</v>
      </c>
      <c r="E249" s="220" t="s">
        <v>33</v>
      </c>
      <c r="F249" s="220" t="s">
        <v>180</v>
      </c>
      <c r="G249" s="64">
        <v>0.16</v>
      </c>
      <c r="H249" s="80">
        <f t="shared" si="16"/>
        <v>0.24096000000000006</v>
      </c>
      <c r="I249" s="75" t="str">
        <f t="shared" si="17"/>
        <v>Ａ</v>
      </c>
      <c r="J249" s="64">
        <v>0.14000000000000001</v>
      </c>
      <c r="K249" s="80">
        <f t="shared" si="18"/>
        <v>0.1358400000000001</v>
      </c>
      <c r="L249" s="303" t="str">
        <f t="shared" si="19"/>
        <v>ＡＡ</v>
      </c>
      <c r="M249" s="208"/>
      <c r="N249" s="109"/>
    </row>
    <row r="250" spans="2:14" ht="15" customHeight="1">
      <c r="B250" s="122">
        <v>5</v>
      </c>
      <c r="C250" s="219">
        <v>14</v>
      </c>
      <c r="D250" s="423">
        <f t="shared" si="20"/>
        <v>16</v>
      </c>
      <c r="E250" s="220" t="s">
        <v>60</v>
      </c>
      <c r="F250" s="220" t="s">
        <v>180</v>
      </c>
      <c r="G250" s="64">
        <v>0.2</v>
      </c>
      <c r="H250" s="80">
        <f t="shared" si="16"/>
        <v>0.4512000000000001</v>
      </c>
      <c r="I250" s="75" t="str">
        <f t="shared" si="17"/>
        <v>Ａ</v>
      </c>
      <c r="J250" s="64">
        <v>0.14000000000000001</v>
      </c>
      <c r="K250" s="80">
        <f t="shared" si="18"/>
        <v>0.1358400000000001</v>
      </c>
      <c r="L250" s="303" t="str">
        <f t="shared" si="19"/>
        <v>ＡＡ</v>
      </c>
      <c r="M250" s="208"/>
      <c r="N250" s="109"/>
    </row>
    <row r="251" spans="2:14" ht="15" customHeight="1">
      <c r="B251" s="122">
        <v>8</v>
      </c>
      <c r="C251" s="219">
        <v>14</v>
      </c>
      <c r="D251" s="423">
        <f t="shared" si="20"/>
        <v>15</v>
      </c>
      <c r="E251" s="220" t="s">
        <v>61</v>
      </c>
      <c r="F251" s="220" t="s">
        <v>180</v>
      </c>
      <c r="G251" s="64">
        <v>0.13</v>
      </c>
      <c r="H251" s="80">
        <f t="shared" si="16"/>
        <v>8.3280000000000062E-2</v>
      </c>
      <c r="I251" s="75" t="str">
        <f t="shared" si="17"/>
        <v>ＡＡ</v>
      </c>
      <c r="J251" s="64">
        <v>0.14000000000000001</v>
      </c>
      <c r="K251" s="80">
        <f t="shared" si="18"/>
        <v>0.1358400000000001</v>
      </c>
      <c r="L251" s="303" t="str">
        <f t="shared" si="19"/>
        <v>ＡＡ</v>
      </c>
      <c r="M251" s="208"/>
      <c r="N251" s="109"/>
    </row>
    <row r="252" spans="2:14" ht="15" customHeight="1">
      <c r="B252" s="122">
        <v>8</v>
      </c>
      <c r="C252" s="219">
        <v>14</v>
      </c>
      <c r="D252" s="423">
        <f t="shared" si="20"/>
        <v>14</v>
      </c>
      <c r="E252" s="220" t="s">
        <v>62</v>
      </c>
      <c r="F252" s="220" t="s">
        <v>180</v>
      </c>
      <c r="G252" s="64">
        <v>0.19</v>
      </c>
      <c r="H252" s="80">
        <f t="shared" si="16"/>
        <v>0.39864000000000005</v>
      </c>
      <c r="I252" s="75" t="str">
        <f t="shared" si="17"/>
        <v>Ａ</v>
      </c>
      <c r="J252" s="64">
        <v>0.15</v>
      </c>
      <c r="K252" s="80">
        <f t="shared" si="18"/>
        <v>0.18840000000000001</v>
      </c>
      <c r="L252" s="303" t="str">
        <f t="shared" si="19"/>
        <v>ＡＡ</v>
      </c>
      <c r="M252" s="208"/>
      <c r="N252" s="109"/>
    </row>
    <row r="253" spans="2:14" ht="15" customHeight="1">
      <c r="B253" s="122">
        <v>8</v>
      </c>
      <c r="C253" s="219">
        <v>14</v>
      </c>
      <c r="D253" s="423">
        <f t="shared" si="20"/>
        <v>13</v>
      </c>
      <c r="E253" s="220" t="s">
        <v>80</v>
      </c>
      <c r="F253" s="220" t="s">
        <v>180</v>
      </c>
      <c r="G253" s="64">
        <v>0.15</v>
      </c>
      <c r="H253" s="80">
        <f t="shared" si="16"/>
        <v>0.18840000000000001</v>
      </c>
      <c r="I253" s="75" t="str">
        <f t="shared" si="17"/>
        <v>ＡＡ</v>
      </c>
      <c r="J253" s="64">
        <v>0.19</v>
      </c>
      <c r="K253" s="80">
        <f t="shared" si="18"/>
        <v>0.39864000000000005</v>
      </c>
      <c r="L253" s="303" t="str">
        <f t="shared" si="19"/>
        <v>Ａ</v>
      </c>
      <c r="M253" s="208"/>
      <c r="N253" s="109"/>
    </row>
    <row r="254" spans="2:14" ht="15" customHeight="1">
      <c r="B254" s="122">
        <v>8</v>
      </c>
      <c r="C254" s="219">
        <v>14</v>
      </c>
      <c r="D254" s="423">
        <f t="shared" si="20"/>
        <v>12</v>
      </c>
      <c r="E254" s="220" t="s">
        <v>82</v>
      </c>
      <c r="F254" s="220" t="s">
        <v>180</v>
      </c>
      <c r="G254" s="64">
        <v>0.1</v>
      </c>
      <c r="H254" s="80">
        <f t="shared" si="16"/>
        <v>-7.4399999999999938E-2</v>
      </c>
      <c r="I254" s="75" t="str">
        <f t="shared" si="17"/>
        <v>ＡＡ</v>
      </c>
      <c r="J254" s="64">
        <v>0.1</v>
      </c>
      <c r="K254" s="80">
        <f t="shared" si="18"/>
        <v>-7.4399999999999938E-2</v>
      </c>
      <c r="L254" s="303" t="str">
        <f t="shared" si="19"/>
        <v>ＡＡ</v>
      </c>
      <c r="M254" s="208"/>
      <c r="N254" s="109"/>
    </row>
    <row r="255" spans="2:14" ht="15" customHeight="1">
      <c r="B255" s="122">
        <v>8</v>
      </c>
      <c r="C255" s="219">
        <v>14</v>
      </c>
      <c r="D255" s="423">
        <f t="shared" si="20"/>
        <v>11</v>
      </c>
      <c r="E255" s="220" t="s">
        <v>127</v>
      </c>
      <c r="F255" s="220" t="s">
        <v>180</v>
      </c>
      <c r="G255" s="64">
        <v>0.1</v>
      </c>
      <c r="H255" s="80">
        <f t="shared" si="16"/>
        <v>-7.4399999999999938E-2</v>
      </c>
      <c r="I255" s="75" t="str">
        <f t="shared" si="17"/>
        <v>ＡＡ</v>
      </c>
      <c r="J255" s="64">
        <v>0.09</v>
      </c>
      <c r="K255" s="80">
        <f t="shared" si="18"/>
        <v>-0.12695999999999999</v>
      </c>
      <c r="L255" s="303" t="str">
        <f t="shared" si="19"/>
        <v>ＡＡ</v>
      </c>
      <c r="M255" s="208"/>
      <c r="N255" s="109"/>
    </row>
    <row r="256" spans="2:14" ht="15" customHeight="1">
      <c r="B256" s="122">
        <v>8</v>
      </c>
      <c r="C256" s="219">
        <v>14</v>
      </c>
      <c r="D256" s="423">
        <f t="shared" si="20"/>
        <v>10</v>
      </c>
      <c r="E256" s="220" t="s">
        <v>88</v>
      </c>
      <c r="F256" s="220" t="s">
        <v>180</v>
      </c>
      <c r="G256" s="64">
        <v>0.13</v>
      </c>
      <c r="H256" s="80">
        <f t="shared" si="16"/>
        <v>8.3280000000000062E-2</v>
      </c>
      <c r="I256" s="75" t="str">
        <f t="shared" si="17"/>
        <v>ＡＡ</v>
      </c>
      <c r="J256" s="64">
        <v>0.09</v>
      </c>
      <c r="K256" s="80">
        <f t="shared" si="18"/>
        <v>-0.12695999999999999</v>
      </c>
      <c r="L256" s="303" t="str">
        <f t="shared" si="19"/>
        <v>ＡＡ</v>
      </c>
      <c r="M256" s="208"/>
      <c r="N256" s="109"/>
    </row>
    <row r="257" spans="2:14" ht="15" customHeight="1">
      <c r="B257" s="122">
        <v>8</v>
      </c>
      <c r="C257" s="219">
        <v>14</v>
      </c>
      <c r="D257" s="423">
        <f t="shared" si="20"/>
        <v>9</v>
      </c>
      <c r="E257" s="220" t="s">
        <v>98</v>
      </c>
      <c r="F257" s="220" t="s">
        <v>180</v>
      </c>
      <c r="G257" s="64">
        <v>0.15</v>
      </c>
      <c r="H257" s="80">
        <f t="shared" si="16"/>
        <v>0.18840000000000001</v>
      </c>
      <c r="I257" s="75" t="str">
        <f t="shared" si="17"/>
        <v>ＡＡ</v>
      </c>
      <c r="J257" s="64">
        <v>0.1</v>
      </c>
      <c r="K257" s="80">
        <f t="shared" si="18"/>
        <v>-7.4399999999999938E-2</v>
      </c>
      <c r="L257" s="303" t="str">
        <f t="shared" si="19"/>
        <v>ＡＡ</v>
      </c>
      <c r="M257" s="208"/>
      <c r="N257" s="109"/>
    </row>
    <row r="258" spans="2:14" ht="15" customHeight="1">
      <c r="B258" s="122">
        <v>8</v>
      </c>
      <c r="C258" s="219">
        <v>14</v>
      </c>
      <c r="D258" s="423">
        <f t="shared" si="20"/>
        <v>8</v>
      </c>
      <c r="E258" s="220" t="s">
        <v>346</v>
      </c>
      <c r="F258" s="220" t="s">
        <v>180</v>
      </c>
      <c r="G258" s="64">
        <v>0.1</v>
      </c>
      <c r="H258" s="80">
        <f t="shared" si="16"/>
        <v>-7.4399999999999938E-2</v>
      </c>
      <c r="I258" s="75" t="str">
        <f t="shared" si="17"/>
        <v>ＡＡ</v>
      </c>
      <c r="J258" s="64">
        <v>0.14000000000000001</v>
      </c>
      <c r="K258" s="80">
        <f t="shared" si="18"/>
        <v>0.1358400000000001</v>
      </c>
      <c r="L258" s="303" t="str">
        <f t="shared" si="19"/>
        <v>ＡＡ</v>
      </c>
      <c r="M258" s="208"/>
      <c r="N258" s="109"/>
    </row>
    <row r="259" spans="2:14" ht="15" customHeight="1">
      <c r="B259" s="122">
        <v>7</v>
      </c>
      <c r="C259" s="219">
        <v>15</v>
      </c>
      <c r="D259" s="423">
        <f t="shared" si="20"/>
        <v>27</v>
      </c>
      <c r="E259" s="220" t="s">
        <v>128</v>
      </c>
      <c r="F259" s="220" t="s">
        <v>180</v>
      </c>
      <c r="G259" s="64">
        <v>0.25</v>
      </c>
      <c r="H259" s="80">
        <f t="shared" si="16"/>
        <v>0.71400000000000008</v>
      </c>
      <c r="I259" s="75" t="str">
        <f t="shared" si="17"/>
        <v>Ａ</v>
      </c>
      <c r="J259" s="64">
        <v>0.22</v>
      </c>
      <c r="K259" s="80">
        <f t="shared" si="18"/>
        <v>0.55632000000000004</v>
      </c>
      <c r="L259" s="303" t="str">
        <f t="shared" si="19"/>
        <v>Ａ</v>
      </c>
      <c r="M259" s="208"/>
      <c r="N259" s="109"/>
    </row>
    <row r="260" spans="2:14" ht="15" customHeight="1">
      <c r="B260" s="122">
        <v>7</v>
      </c>
      <c r="C260" s="219">
        <v>15</v>
      </c>
      <c r="D260" s="423">
        <f t="shared" si="20"/>
        <v>26</v>
      </c>
      <c r="E260" s="220" t="s">
        <v>85</v>
      </c>
      <c r="F260" s="220" t="s">
        <v>180</v>
      </c>
      <c r="G260" s="64">
        <v>0.33</v>
      </c>
      <c r="H260" s="80">
        <f t="shared" si="16"/>
        <v>1.1344799999999999</v>
      </c>
      <c r="I260" s="75" t="str">
        <f t="shared" si="17"/>
        <v>Ｂ</v>
      </c>
      <c r="J260" s="64">
        <v>0.23</v>
      </c>
      <c r="K260" s="80">
        <f t="shared" si="18"/>
        <v>0.60888000000000009</v>
      </c>
      <c r="L260" s="303" t="str">
        <f t="shared" si="19"/>
        <v>Ａ</v>
      </c>
      <c r="M260" s="208"/>
      <c r="N260" s="109"/>
    </row>
    <row r="261" spans="2:14" ht="15" customHeight="1">
      <c r="B261" s="317"/>
      <c r="C261" s="316">
        <v>15</v>
      </c>
      <c r="D261" s="423">
        <f t="shared" si="20"/>
        <v>25</v>
      </c>
      <c r="E261" s="315" t="s">
        <v>1565</v>
      </c>
      <c r="F261" s="300" t="s">
        <v>180</v>
      </c>
      <c r="G261" s="313"/>
      <c r="H261" s="312">
        <f t="shared" ref="H261:H324" si="21">(G261-1000/(365*24))*(8+0.4*16)*365/1000</f>
        <v>-0.6</v>
      </c>
      <c r="I261" s="314" t="e">
        <f t="shared" ref="I261:I324" si="22">LOOKUP(H261,$R$21:$R$31,$S$21:$S$31)</f>
        <v>#N/A</v>
      </c>
      <c r="J261" s="313"/>
      <c r="K261" s="312">
        <f t="shared" ref="K261:K324" si="23">(J261-1000/(365*24))*(8+0.4*16)*365/1000</f>
        <v>-0.6</v>
      </c>
      <c r="L261" s="311" t="e">
        <f t="shared" ref="L261:L324" si="24">LOOKUP(K261,$R$21:$R$31,$S$21:$S$31)</f>
        <v>#N/A</v>
      </c>
      <c r="M261" s="208"/>
      <c r="N261" s="109"/>
    </row>
    <row r="262" spans="2:14" ht="15" customHeight="1">
      <c r="B262" s="122">
        <v>2</v>
      </c>
      <c r="C262" s="126">
        <v>15</v>
      </c>
      <c r="D262" s="423">
        <f t="shared" ref="D262:D325" si="25">LOOKUP(E262,$W$5:$W$38,$X$5:$X$38)</f>
        <v>23</v>
      </c>
      <c r="E262" s="94" t="s">
        <v>110</v>
      </c>
      <c r="F262" s="94" t="s">
        <v>236</v>
      </c>
      <c r="G262" s="96">
        <v>0.26</v>
      </c>
      <c r="H262" s="309">
        <f t="shared" si="21"/>
        <v>0.76656000000000002</v>
      </c>
      <c r="I262" s="310" t="str">
        <f t="shared" si="22"/>
        <v>Ａ</v>
      </c>
      <c r="J262" s="96">
        <v>0.2</v>
      </c>
      <c r="K262" s="309">
        <f t="shared" si="23"/>
        <v>0.4512000000000001</v>
      </c>
      <c r="L262" s="308" t="str">
        <f t="shared" si="24"/>
        <v>Ａ</v>
      </c>
      <c r="M262" s="208"/>
      <c r="N262" s="109"/>
    </row>
    <row r="263" spans="2:14" ht="15" customHeight="1">
      <c r="B263" s="122">
        <v>5</v>
      </c>
      <c r="C263" s="219">
        <v>15</v>
      </c>
      <c r="D263" s="423">
        <f t="shared" si="25"/>
        <v>22</v>
      </c>
      <c r="E263" s="220" t="s">
        <v>413</v>
      </c>
      <c r="F263" s="220" t="s">
        <v>259</v>
      </c>
      <c r="G263" s="64">
        <v>0.18</v>
      </c>
      <c r="H263" s="65">
        <f t="shared" si="21"/>
        <v>0.34608000000000005</v>
      </c>
      <c r="I263" s="92" t="str">
        <f t="shared" si="22"/>
        <v>Ａ</v>
      </c>
      <c r="J263" s="64">
        <v>0.1</v>
      </c>
      <c r="K263" s="65">
        <f t="shared" si="23"/>
        <v>-7.4399999999999938E-2</v>
      </c>
      <c r="L263" s="294" t="str">
        <f t="shared" si="24"/>
        <v>ＡＡ</v>
      </c>
      <c r="M263" s="208"/>
      <c r="N263" s="109"/>
    </row>
    <row r="264" spans="2:14" ht="15" customHeight="1">
      <c r="B264" s="122">
        <v>5</v>
      </c>
      <c r="C264" s="219">
        <v>15</v>
      </c>
      <c r="D264" s="423">
        <f t="shared" si="25"/>
        <v>21</v>
      </c>
      <c r="E264" s="220" t="s">
        <v>105</v>
      </c>
      <c r="F264" s="220" t="s">
        <v>236</v>
      </c>
      <c r="G264" s="64">
        <v>0.21</v>
      </c>
      <c r="H264" s="65">
        <f t="shared" si="21"/>
        <v>0.5037600000000001</v>
      </c>
      <c r="I264" s="92" t="str">
        <f t="shared" si="22"/>
        <v>Ａ</v>
      </c>
      <c r="J264" s="64">
        <v>0.19</v>
      </c>
      <c r="K264" s="65">
        <f t="shared" si="23"/>
        <v>0.39864000000000005</v>
      </c>
      <c r="L264" s="294" t="str">
        <f t="shared" si="24"/>
        <v>Ａ</v>
      </c>
      <c r="M264" s="208"/>
      <c r="N264" s="109"/>
    </row>
    <row r="265" spans="2:14" ht="15" customHeight="1">
      <c r="B265" s="122">
        <v>5</v>
      </c>
      <c r="C265" s="219">
        <v>15</v>
      </c>
      <c r="D265" s="423">
        <f t="shared" si="25"/>
        <v>20</v>
      </c>
      <c r="E265" s="220" t="s">
        <v>55</v>
      </c>
      <c r="F265" s="220" t="s">
        <v>236</v>
      </c>
      <c r="G265" s="64">
        <v>0.16</v>
      </c>
      <c r="H265" s="65">
        <f t="shared" si="21"/>
        <v>0.24096000000000006</v>
      </c>
      <c r="I265" s="92" t="str">
        <f t="shared" si="22"/>
        <v>Ａ</v>
      </c>
      <c r="J265" s="64">
        <v>0.15</v>
      </c>
      <c r="K265" s="65">
        <f t="shared" si="23"/>
        <v>0.18840000000000001</v>
      </c>
      <c r="L265" s="294" t="str">
        <f t="shared" si="24"/>
        <v>ＡＡ</v>
      </c>
      <c r="M265" s="208"/>
      <c r="N265" s="109"/>
    </row>
    <row r="266" spans="2:14" ht="15" customHeight="1">
      <c r="B266" s="122">
        <v>5</v>
      </c>
      <c r="C266" s="219">
        <v>15</v>
      </c>
      <c r="D266" s="423">
        <f t="shared" si="25"/>
        <v>19</v>
      </c>
      <c r="E266" s="220" t="s">
        <v>56</v>
      </c>
      <c r="F266" s="220" t="s">
        <v>180</v>
      </c>
      <c r="G266" s="64">
        <v>0.14000000000000001</v>
      </c>
      <c r="H266" s="65">
        <f t="shared" si="21"/>
        <v>0.1358400000000001</v>
      </c>
      <c r="I266" s="92" t="str">
        <f t="shared" si="22"/>
        <v>ＡＡ</v>
      </c>
      <c r="J266" s="64">
        <v>0.13</v>
      </c>
      <c r="K266" s="65">
        <f t="shared" si="23"/>
        <v>8.3280000000000062E-2</v>
      </c>
      <c r="L266" s="294" t="str">
        <f t="shared" si="24"/>
        <v>ＡＡ</v>
      </c>
      <c r="M266" s="208"/>
      <c r="N266" s="109"/>
    </row>
    <row r="267" spans="2:14" ht="15" customHeight="1">
      <c r="B267" s="122">
        <v>3</v>
      </c>
      <c r="C267" s="219">
        <v>15</v>
      </c>
      <c r="D267" s="423">
        <f t="shared" si="25"/>
        <v>18</v>
      </c>
      <c r="E267" s="220" t="s">
        <v>57</v>
      </c>
      <c r="F267" s="220" t="s">
        <v>180</v>
      </c>
      <c r="G267" s="64">
        <v>0.19</v>
      </c>
      <c r="H267" s="65">
        <f t="shared" si="21"/>
        <v>0.39864000000000005</v>
      </c>
      <c r="I267" s="92" t="str">
        <f t="shared" si="22"/>
        <v>Ａ</v>
      </c>
      <c r="J267" s="64">
        <v>0.16</v>
      </c>
      <c r="K267" s="65">
        <f t="shared" si="23"/>
        <v>0.24096000000000006</v>
      </c>
      <c r="L267" s="294" t="str">
        <f t="shared" si="24"/>
        <v>Ａ</v>
      </c>
      <c r="M267" s="208"/>
      <c r="N267" s="109"/>
    </row>
    <row r="268" spans="2:14" ht="15" customHeight="1">
      <c r="B268" s="122">
        <v>3</v>
      </c>
      <c r="C268" s="219">
        <v>15</v>
      </c>
      <c r="D268" s="423">
        <f t="shared" si="25"/>
        <v>17</v>
      </c>
      <c r="E268" s="220" t="s">
        <v>58</v>
      </c>
      <c r="F268" s="220" t="s">
        <v>180</v>
      </c>
      <c r="G268" s="64">
        <v>0.24</v>
      </c>
      <c r="H268" s="65">
        <f t="shared" si="21"/>
        <v>0.66144000000000003</v>
      </c>
      <c r="I268" s="92" t="str">
        <f t="shared" si="22"/>
        <v>Ａ</v>
      </c>
      <c r="J268" s="64">
        <v>0.19</v>
      </c>
      <c r="K268" s="65">
        <f t="shared" si="23"/>
        <v>0.39864000000000005</v>
      </c>
      <c r="L268" s="294" t="str">
        <f t="shared" si="24"/>
        <v>Ａ</v>
      </c>
      <c r="M268" s="208"/>
      <c r="N268" s="109"/>
    </row>
    <row r="269" spans="2:14" ht="15" customHeight="1">
      <c r="B269" s="122">
        <v>3</v>
      </c>
      <c r="C269" s="219">
        <v>15</v>
      </c>
      <c r="D269" s="423">
        <f t="shared" si="25"/>
        <v>16</v>
      </c>
      <c r="E269" s="220" t="s">
        <v>60</v>
      </c>
      <c r="F269" s="220" t="s">
        <v>180</v>
      </c>
      <c r="G269" s="64">
        <v>0.21</v>
      </c>
      <c r="H269" s="65">
        <f t="shared" si="21"/>
        <v>0.5037600000000001</v>
      </c>
      <c r="I269" s="92" t="str">
        <f t="shared" si="22"/>
        <v>Ａ</v>
      </c>
      <c r="J269" s="64">
        <v>0.15</v>
      </c>
      <c r="K269" s="65">
        <f t="shared" si="23"/>
        <v>0.18840000000000001</v>
      </c>
      <c r="L269" s="294" t="str">
        <f t="shared" si="24"/>
        <v>ＡＡ</v>
      </c>
      <c r="M269" s="208"/>
      <c r="N269" s="109"/>
    </row>
    <row r="270" spans="2:14" ht="15" customHeight="1">
      <c r="B270" s="122">
        <v>3</v>
      </c>
      <c r="C270" s="219">
        <v>15</v>
      </c>
      <c r="D270" s="423">
        <f t="shared" si="25"/>
        <v>15</v>
      </c>
      <c r="E270" s="220" t="s">
        <v>117</v>
      </c>
      <c r="F270" s="220" t="s">
        <v>180</v>
      </c>
      <c r="G270" s="64">
        <v>0.2</v>
      </c>
      <c r="H270" s="65">
        <f t="shared" si="21"/>
        <v>0.4512000000000001</v>
      </c>
      <c r="I270" s="92" t="str">
        <f t="shared" si="22"/>
        <v>Ａ</v>
      </c>
      <c r="J270" s="64">
        <v>0.4</v>
      </c>
      <c r="K270" s="65">
        <f t="shared" si="23"/>
        <v>1.5024000000000002</v>
      </c>
      <c r="L270" s="294" t="str">
        <f t="shared" si="24"/>
        <v>Ｂ</v>
      </c>
      <c r="M270" s="208"/>
      <c r="N270" s="109"/>
    </row>
    <row r="271" spans="2:14" ht="15" customHeight="1">
      <c r="B271" s="122">
        <v>3</v>
      </c>
      <c r="C271" s="219">
        <v>15</v>
      </c>
      <c r="D271" s="423">
        <f t="shared" si="25"/>
        <v>14</v>
      </c>
      <c r="E271" s="220" t="s">
        <v>62</v>
      </c>
      <c r="F271" s="220" t="s">
        <v>180</v>
      </c>
      <c r="G271" s="64">
        <v>0.19</v>
      </c>
      <c r="H271" s="65">
        <f t="shared" si="21"/>
        <v>0.39864000000000005</v>
      </c>
      <c r="I271" s="92" t="str">
        <f t="shared" si="22"/>
        <v>Ａ</v>
      </c>
      <c r="J271" s="64">
        <v>0.12</v>
      </c>
      <c r="K271" s="65">
        <f t="shared" si="23"/>
        <v>3.0720000000000011E-2</v>
      </c>
      <c r="L271" s="294" t="str">
        <f t="shared" si="24"/>
        <v>ＡＡ</v>
      </c>
      <c r="M271" s="208"/>
      <c r="N271" s="109"/>
    </row>
    <row r="272" spans="2:14" ht="15" customHeight="1">
      <c r="B272" s="122">
        <v>3</v>
      </c>
      <c r="C272" s="219">
        <v>15</v>
      </c>
      <c r="D272" s="423">
        <f t="shared" si="25"/>
        <v>13</v>
      </c>
      <c r="E272" s="220" t="s">
        <v>80</v>
      </c>
      <c r="F272" s="220" t="s">
        <v>180</v>
      </c>
      <c r="G272" s="64">
        <v>0.21</v>
      </c>
      <c r="H272" s="65">
        <f t="shared" si="21"/>
        <v>0.5037600000000001</v>
      </c>
      <c r="I272" s="92" t="str">
        <f t="shared" si="22"/>
        <v>Ａ</v>
      </c>
      <c r="J272" s="64">
        <v>0.13</v>
      </c>
      <c r="K272" s="65">
        <f t="shared" si="23"/>
        <v>8.3280000000000062E-2</v>
      </c>
      <c r="L272" s="294" t="str">
        <f t="shared" si="24"/>
        <v>ＡＡ</v>
      </c>
      <c r="M272" s="208"/>
      <c r="N272" s="109"/>
    </row>
    <row r="273" spans="2:14" ht="15" customHeight="1">
      <c r="B273" s="122">
        <v>3</v>
      </c>
      <c r="C273" s="219">
        <v>15</v>
      </c>
      <c r="D273" s="423">
        <f t="shared" si="25"/>
        <v>12</v>
      </c>
      <c r="E273" s="220" t="s">
        <v>82</v>
      </c>
      <c r="F273" s="220" t="s">
        <v>180</v>
      </c>
      <c r="G273" s="64">
        <v>0.16</v>
      </c>
      <c r="H273" s="65">
        <f t="shared" si="21"/>
        <v>0.24096000000000006</v>
      </c>
      <c r="I273" s="92" t="str">
        <f t="shared" si="22"/>
        <v>Ａ</v>
      </c>
      <c r="J273" s="64">
        <v>0.12</v>
      </c>
      <c r="K273" s="65">
        <f t="shared" si="23"/>
        <v>3.0720000000000011E-2</v>
      </c>
      <c r="L273" s="294" t="str">
        <f t="shared" si="24"/>
        <v>ＡＡ</v>
      </c>
      <c r="M273" s="208"/>
      <c r="N273" s="109"/>
    </row>
    <row r="274" spans="2:14" ht="15" customHeight="1">
      <c r="B274" s="122">
        <v>3</v>
      </c>
      <c r="C274" s="219">
        <v>15</v>
      </c>
      <c r="D274" s="423">
        <f t="shared" si="25"/>
        <v>11</v>
      </c>
      <c r="E274" s="220" t="s">
        <v>83</v>
      </c>
      <c r="F274" s="220" t="s">
        <v>180</v>
      </c>
      <c r="G274" s="64">
        <v>0.25</v>
      </c>
      <c r="H274" s="65">
        <f t="shared" si="21"/>
        <v>0.71400000000000008</v>
      </c>
      <c r="I274" s="92" t="str">
        <f t="shared" si="22"/>
        <v>Ａ</v>
      </c>
      <c r="J274" s="64">
        <v>0.15</v>
      </c>
      <c r="K274" s="65">
        <f t="shared" si="23"/>
        <v>0.18840000000000001</v>
      </c>
      <c r="L274" s="294" t="str">
        <f t="shared" si="24"/>
        <v>ＡＡ</v>
      </c>
      <c r="M274" s="208"/>
      <c r="N274" s="109"/>
    </row>
    <row r="275" spans="2:14" ht="15" customHeight="1">
      <c r="B275" s="122">
        <v>3</v>
      </c>
      <c r="C275" s="219">
        <v>15</v>
      </c>
      <c r="D275" s="423">
        <f t="shared" si="25"/>
        <v>10</v>
      </c>
      <c r="E275" s="220" t="s">
        <v>103</v>
      </c>
      <c r="F275" s="220" t="s">
        <v>180</v>
      </c>
      <c r="G275" s="64">
        <v>0.11</v>
      </c>
      <c r="H275" s="65">
        <f t="shared" si="21"/>
        <v>-2.1839999999999964E-2</v>
      </c>
      <c r="I275" s="92" t="str">
        <f t="shared" si="22"/>
        <v>ＡＡ</v>
      </c>
      <c r="J275" s="64">
        <v>0.11</v>
      </c>
      <c r="K275" s="65">
        <f t="shared" si="23"/>
        <v>-2.1839999999999964E-2</v>
      </c>
      <c r="L275" s="294" t="str">
        <f t="shared" si="24"/>
        <v>ＡＡ</v>
      </c>
      <c r="M275" s="208"/>
      <c r="N275" s="109"/>
    </row>
    <row r="276" spans="2:14" ht="15" customHeight="1">
      <c r="B276" s="122">
        <v>3</v>
      </c>
      <c r="C276" s="219">
        <v>15</v>
      </c>
      <c r="D276" s="423">
        <f t="shared" si="25"/>
        <v>9</v>
      </c>
      <c r="E276" s="220" t="s">
        <v>98</v>
      </c>
      <c r="F276" s="220" t="s">
        <v>180</v>
      </c>
      <c r="G276" s="64">
        <v>0.1</v>
      </c>
      <c r="H276" s="65">
        <f t="shared" si="21"/>
        <v>-7.4399999999999938E-2</v>
      </c>
      <c r="I276" s="92" t="str">
        <f t="shared" si="22"/>
        <v>ＡＡ</v>
      </c>
      <c r="J276" s="64">
        <v>0.08</v>
      </c>
      <c r="K276" s="65">
        <f t="shared" si="23"/>
        <v>-0.17951999999999996</v>
      </c>
      <c r="L276" s="294" t="str">
        <f t="shared" si="24"/>
        <v>ＡＡ</v>
      </c>
      <c r="M276" s="208"/>
      <c r="N276" s="109"/>
    </row>
    <row r="277" spans="2:14" ht="15" customHeight="1">
      <c r="B277" s="122">
        <v>3</v>
      </c>
      <c r="C277" s="219">
        <v>15</v>
      </c>
      <c r="D277" s="423">
        <f t="shared" si="25"/>
        <v>8</v>
      </c>
      <c r="E277" s="220" t="s">
        <v>346</v>
      </c>
      <c r="F277" s="220" t="s">
        <v>180</v>
      </c>
      <c r="G277" s="64">
        <v>0.11</v>
      </c>
      <c r="H277" s="65">
        <f t="shared" si="21"/>
        <v>-2.1839999999999964E-2</v>
      </c>
      <c r="I277" s="92" t="str">
        <f t="shared" si="22"/>
        <v>ＡＡ</v>
      </c>
      <c r="J277" s="64">
        <v>0.1</v>
      </c>
      <c r="K277" s="65">
        <f t="shared" si="23"/>
        <v>-7.4399999999999938E-2</v>
      </c>
      <c r="L277" s="294" t="str">
        <f t="shared" si="24"/>
        <v>ＡＡ</v>
      </c>
      <c r="M277" s="208"/>
      <c r="N277" s="109"/>
    </row>
    <row r="278" spans="2:14" ht="15" customHeight="1">
      <c r="B278" s="122">
        <v>1</v>
      </c>
      <c r="C278" s="219">
        <v>16</v>
      </c>
      <c r="D278" s="423">
        <f t="shared" si="25"/>
        <v>28</v>
      </c>
      <c r="E278" s="220" t="s">
        <v>93</v>
      </c>
      <c r="F278" s="220" t="s">
        <v>236</v>
      </c>
      <c r="G278" s="64">
        <v>0.28000000000000003</v>
      </c>
      <c r="H278" s="65">
        <f t="shared" si="21"/>
        <v>0.87168000000000023</v>
      </c>
      <c r="I278" s="92" t="str">
        <f t="shared" si="22"/>
        <v>Ａ</v>
      </c>
      <c r="J278" s="64">
        <v>0.28000000000000003</v>
      </c>
      <c r="K278" s="65">
        <f t="shared" si="23"/>
        <v>0.87168000000000023</v>
      </c>
      <c r="L278" s="294" t="str">
        <f t="shared" si="24"/>
        <v>Ａ</v>
      </c>
      <c r="M278" s="208"/>
      <c r="N278" s="109"/>
    </row>
    <row r="279" spans="2:14" ht="15" customHeight="1">
      <c r="B279" s="122">
        <v>2</v>
      </c>
      <c r="C279" s="219">
        <v>16</v>
      </c>
      <c r="D279" s="423">
        <f t="shared" si="25"/>
        <v>23</v>
      </c>
      <c r="E279" s="220" t="s">
        <v>44</v>
      </c>
      <c r="F279" s="220" t="s">
        <v>236</v>
      </c>
      <c r="G279" s="64">
        <v>0.2</v>
      </c>
      <c r="H279" s="65">
        <f t="shared" si="21"/>
        <v>0.4512000000000001</v>
      </c>
      <c r="I279" s="92" t="str">
        <f t="shared" si="22"/>
        <v>Ａ</v>
      </c>
      <c r="J279" s="64">
        <v>0.2</v>
      </c>
      <c r="K279" s="65">
        <f t="shared" si="23"/>
        <v>0.4512000000000001</v>
      </c>
      <c r="L279" s="294" t="str">
        <f t="shared" si="24"/>
        <v>Ａ</v>
      </c>
      <c r="M279" s="208"/>
      <c r="N279" s="109"/>
    </row>
    <row r="280" spans="2:14" ht="15" customHeight="1">
      <c r="B280" s="122">
        <v>2</v>
      </c>
      <c r="C280" s="219">
        <v>16</v>
      </c>
      <c r="D280" s="423">
        <f t="shared" si="25"/>
        <v>22</v>
      </c>
      <c r="E280" s="220" t="s">
        <v>48</v>
      </c>
      <c r="F280" s="220" t="s">
        <v>236</v>
      </c>
      <c r="G280" s="64">
        <v>0.26</v>
      </c>
      <c r="H280" s="65">
        <f t="shared" si="21"/>
        <v>0.76656000000000002</v>
      </c>
      <c r="I280" s="92" t="str">
        <f t="shared" si="22"/>
        <v>Ａ</v>
      </c>
      <c r="J280" s="64">
        <v>0.23</v>
      </c>
      <c r="K280" s="65">
        <f t="shared" si="23"/>
        <v>0.60888000000000009</v>
      </c>
      <c r="L280" s="294" t="str">
        <f t="shared" si="24"/>
        <v>Ａ</v>
      </c>
      <c r="M280" s="208"/>
      <c r="N280" s="109"/>
    </row>
    <row r="281" spans="2:14" ht="15" customHeight="1">
      <c r="B281" s="122">
        <v>2</v>
      </c>
      <c r="C281" s="219">
        <v>16</v>
      </c>
      <c r="D281" s="423">
        <f t="shared" si="25"/>
        <v>21</v>
      </c>
      <c r="E281" s="220" t="s">
        <v>17</v>
      </c>
      <c r="F281" s="220" t="s">
        <v>236</v>
      </c>
      <c r="G281" s="64">
        <v>0.2</v>
      </c>
      <c r="H281" s="65">
        <f t="shared" si="21"/>
        <v>0.4512000000000001</v>
      </c>
      <c r="I281" s="92" t="str">
        <f t="shared" si="22"/>
        <v>Ａ</v>
      </c>
      <c r="J281" s="64">
        <v>0.17</v>
      </c>
      <c r="K281" s="65">
        <f t="shared" si="23"/>
        <v>0.29352000000000011</v>
      </c>
      <c r="L281" s="294" t="str">
        <f t="shared" si="24"/>
        <v>Ａ</v>
      </c>
      <c r="M281" s="208"/>
      <c r="N281" s="109"/>
    </row>
    <row r="282" spans="2:14" ht="15" customHeight="1">
      <c r="B282" s="122">
        <v>2</v>
      </c>
      <c r="C282" s="219">
        <v>16</v>
      </c>
      <c r="D282" s="423">
        <f t="shared" si="25"/>
        <v>20</v>
      </c>
      <c r="E282" s="220" t="s">
        <v>21</v>
      </c>
      <c r="F282" s="220" t="s">
        <v>236</v>
      </c>
      <c r="G282" s="64">
        <v>0.15</v>
      </c>
      <c r="H282" s="65">
        <f t="shared" si="21"/>
        <v>0.18840000000000001</v>
      </c>
      <c r="I282" s="92" t="str">
        <f t="shared" si="22"/>
        <v>ＡＡ</v>
      </c>
      <c r="J282" s="64">
        <v>0.17</v>
      </c>
      <c r="K282" s="65">
        <f t="shared" si="23"/>
        <v>0.29352000000000011</v>
      </c>
      <c r="L282" s="294" t="str">
        <f t="shared" si="24"/>
        <v>Ａ</v>
      </c>
      <c r="M282" s="208"/>
      <c r="N282" s="109"/>
    </row>
    <row r="283" spans="2:14" ht="15" customHeight="1">
      <c r="B283" s="122">
        <v>2</v>
      </c>
      <c r="C283" s="219">
        <v>16</v>
      </c>
      <c r="D283" s="423">
        <f t="shared" si="25"/>
        <v>19</v>
      </c>
      <c r="E283" s="220" t="s">
        <v>25</v>
      </c>
      <c r="F283" s="220" t="s">
        <v>236</v>
      </c>
      <c r="G283" s="64">
        <v>0.19</v>
      </c>
      <c r="H283" s="65">
        <f t="shared" si="21"/>
        <v>0.39864000000000005</v>
      </c>
      <c r="I283" s="92" t="str">
        <f t="shared" si="22"/>
        <v>Ａ</v>
      </c>
      <c r="J283" s="64">
        <v>0.18</v>
      </c>
      <c r="K283" s="65">
        <f t="shared" si="23"/>
        <v>0.34608000000000005</v>
      </c>
      <c r="L283" s="294" t="str">
        <f t="shared" si="24"/>
        <v>Ａ</v>
      </c>
      <c r="M283" s="208"/>
      <c r="N283" s="109"/>
    </row>
    <row r="284" spans="2:14" ht="15" customHeight="1">
      <c r="B284" s="122">
        <v>2</v>
      </c>
      <c r="C284" s="219">
        <v>16</v>
      </c>
      <c r="D284" s="423">
        <f t="shared" si="25"/>
        <v>18</v>
      </c>
      <c r="E284" s="220" t="s">
        <v>29</v>
      </c>
      <c r="F284" s="220" t="s">
        <v>236</v>
      </c>
      <c r="G284" s="64">
        <v>0.21</v>
      </c>
      <c r="H284" s="65">
        <f t="shared" si="21"/>
        <v>0.5037600000000001</v>
      </c>
      <c r="I284" s="92" t="str">
        <f t="shared" si="22"/>
        <v>Ａ</v>
      </c>
      <c r="J284" s="64">
        <v>0.18</v>
      </c>
      <c r="K284" s="65">
        <f t="shared" si="23"/>
        <v>0.34608000000000005</v>
      </c>
      <c r="L284" s="294" t="str">
        <f t="shared" si="24"/>
        <v>Ａ</v>
      </c>
      <c r="M284" s="208"/>
      <c r="N284" s="109"/>
    </row>
    <row r="285" spans="2:14" ht="15" customHeight="1">
      <c r="B285" s="122">
        <v>3</v>
      </c>
      <c r="C285" s="219">
        <v>16</v>
      </c>
      <c r="D285" s="423">
        <f t="shared" si="25"/>
        <v>15</v>
      </c>
      <c r="E285" s="220" t="s">
        <v>117</v>
      </c>
      <c r="F285" s="220" t="s">
        <v>180</v>
      </c>
      <c r="G285" s="64">
        <v>0.13</v>
      </c>
      <c r="H285" s="65">
        <f t="shared" si="21"/>
        <v>8.3280000000000062E-2</v>
      </c>
      <c r="I285" s="92" t="str">
        <f t="shared" si="22"/>
        <v>ＡＡ</v>
      </c>
      <c r="J285" s="64">
        <v>0.11</v>
      </c>
      <c r="K285" s="65">
        <f t="shared" si="23"/>
        <v>-2.1839999999999964E-2</v>
      </c>
      <c r="L285" s="294" t="str">
        <f t="shared" si="24"/>
        <v>ＡＡ</v>
      </c>
      <c r="M285" s="208"/>
      <c r="N285" s="109"/>
    </row>
    <row r="286" spans="2:14" ht="15" customHeight="1">
      <c r="B286" s="122">
        <v>3</v>
      </c>
      <c r="C286" s="219">
        <v>16</v>
      </c>
      <c r="D286" s="423">
        <f t="shared" si="25"/>
        <v>14</v>
      </c>
      <c r="E286" s="220" t="s">
        <v>87</v>
      </c>
      <c r="F286" s="220" t="s">
        <v>180</v>
      </c>
      <c r="G286" s="64">
        <v>0.15</v>
      </c>
      <c r="H286" s="65">
        <f t="shared" si="21"/>
        <v>0.18840000000000001</v>
      </c>
      <c r="I286" s="92" t="str">
        <f t="shared" si="22"/>
        <v>ＡＡ</v>
      </c>
      <c r="J286" s="64">
        <v>0.14000000000000001</v>
      </c>
      <c r="K286" s="65">
        <f t="shared" si="23"/>
        <v>0.1358400000000001</v>
      </c>
      <c r="L286" s="294" t="str">
        <f t="shared" si="24"/>
        <v>ＡＡ</v>
      </c>
      <c r="M286" s="208"/>
      <c r="N286" s="109"/>
    </row>
    <row r="287" spans="2:14" ht="15" customHeight="1">
      <c r="B287" s="122">
        <v>3</v>
      </c>
      <c r="C287" s="219">
        <v>16</v>
      </c>
      <c r="D287" s="423">
        <f t="shared" si="25"/>
        <v>13</v>
      </c>
      <c r="E287" s="220" t="s">
        <v>80</v>
      </c>
      <c r="F287" s="220" t="s">
        <v>180</v>
      </c>
      <c r="G287" s="64">
        <v>0.15</v>
      </c>
      <c r="H287" s="65">
        <f t="shared" si="21"/>
        <v>0.18840000000000001</v>
      </c>
      <c r="I287" s="92" t="str">
        <f t="shared" si="22"/>
        <v>ＡＡ</v>
      </c>
      <c r="J287" s="64">
        <v>0.14000000000000001</v>
      </c>
      <c r="K287" s="65">
        <f t="shared" si="23"/>
        <v>0.1358400000000001</v>
      </c>
      <c r="L287" s="294" t="str">
        <f t="shared" si="24"/>
        <v>ＡＡ</v>
      </c>
      <c r="M287" s="208"/>
      <c r="N287" s="109"/>
    </row>
    <row r="288" spans="2:14" ht="15" customHeight="1">
      <c r="B288" s="122">
        <v>3</v>
      </c>
      <c r="C288" s="219">
        <v>16</v>
      </c>
      <c r="D288" s="423">
        <f t="shared" si="25"/>
        <v>12</v>
      </c>
      <c r="E288" s="220" t="s">
        <v>82</v>
      </c>
      <c r="F288" s="220" t="s">
        <v>180</v>
      </c>
      <c r="G288" s="64">
        <v>0.15</v>
      </c>
      <c r="H288" s="65">
        <f t="shared" si="21"/>
        <v>0.18840000000000001</v>
      </c>
      <c r="I288" s="92" t="str">
        <f t="shared" si="22"/>
        <v>ＡＡ</v>
      </c>
      <c r="J288" s="64">
        <v>0.14000000000000001</v>
      </c>
      <c r="K288" s="65">
        <f t="shared" si="23"/>
        <v>0.1358400000000001</v>
      </c>
      <c r="L288" s="294" t="str">
        <f t="shared" si="24"/>
        <v>ＡＡ</v>
      </c>
      <c r="M288" s="208"/>
      <c r="N288" s="109"/>
    </row>
    <row r="289" spans="2:14" ht="15" customHeight="1">
      <c r="B289" s="122">
        <v>3</v>
      </c>
      <c r="C289" s="219">
        <v>16</v>
      </c>
      <c r="D289" s="423">
        <f t="shared" si="25"/>
        <v>11</v>
      </c>
      <c r="E289" s="220" t="s">
        <v>83</v>
      </c>
      <c r="F289" s="220" t="s">
        <v>180</v>
      </c>
      <c r="G289" s="64">
        <v>0.14000000000000001</v>
      </c>
      <c r="H289" s="65">
        <f t="shared" si="21"/>
        <v>0.1358400000000001</v>
      </c>
      <c r="I289" s="92" t="str">
        <f t="shared" si="22"/>
        <v>ＡＡ</v>
      </c>
      <c r="J289" s="64">
        <v>0.12</v>
      </c>
      <c r="K289" s="65">
        <f t="shared" si="23"/>
        <v>3.0720000000000011E-2</v>
      </c>
      <c r="L289" s="294" t="str">
        <f t="shared" si="24"/>
        <v>ＡＡ</v>
      </c>
      <c r="M289" s="208"/>
      <c r="N289" s="109"/>
    </row>
    <row r="290" spans="2:14" ht="15" customHeight="1">
      <c r="B290" s="122">
        <v>3</v>
      </c>
      <c r="C290" s="219">
        <v>16</v>
      </c>
      <c r="D290" s="423">
        <f t="shared" si="25"/>
        <v>10</v>
      </c>
      <c r="E290" s="220" t="s">
        <v>88</v>
      </c>
      <c r="F290" s="220" t="s">
        <v>236</v>
      </c>
      <c r="G290" s="64">
        <v>0.09</v>
      </c>
      <c r="H290" s="65">
        <f t="shared" si="21"/>
        <v>-0.12695999999999999</v>
      </c>
      <c r="I290" s="92" t="str">
        <f t="shared" si="22"/>
        <v>ＡＡ</v>
      </c>
      <c r="J290" s="64">
        <v>0.12</v>
      </c>
      <c r="K290" s="65">
        <f t="shared" si="23"/>
        <v>3.0720000000000011E-2</v>
      </c>
      <c r="L290" s="294" t="str">
        <f t="shared" si="24"/>
        <v>ＡＡ</v>
      </c>
      <c r="M290" s="208"/>
      <c r="N290" s="109"/>
    </row>
    <row r="291" spans="2:14" ht="15" customHeight="1">
      <c r="B291" s="122">
        <v>3</v>
      </c>
      <c r="C291" s="219">
        <v>16</v>
      </c>
      <c r="D291" s="423">
        <f t="shared" si="25"/>
        <v>9</v>
      </c>
      <c r="E291" s="220" t="s">
        <v>89</v>
      </c>
      <c r="F291" s="220" t="s">
        <v>180</v>
      </c>
      <c r="G291" s="64">
        <v>0.11</v>
      </c>
      <c r="H291" s="65">
        <f t="shared" si="21"/>
        <v>-2.1839999999999964E-2</v>
      </c>
      <c r="I291" s="92" t="str">
        <f t="shared" si="22"/>
        <v>ＡＡ</v>
      </c>
      <c r="J291" s="64">
        <v>0.11</v>
      </c>
      <c r="K291" s="65">
        <f t="shared" si="23"/>
        <v>-2.1839999999999964E-2</v>
      </c>
      <c r="L291" s="294" t="str">
        <f t="shared" si="24"/>
        <v>ＡＡ</v>
      </c>
      <c r="M291" s="208"/>
      <c r="N291" s="109"/>
    </row>
    <row r="292" spans="2:14" ht="15" customHeight="1">
      <c r="B292" s="122">
        <v>3</v>
      </c>
      <c r="C292" s="219">
        <v>16</v>
      </c>
      <c r="D292" s="423">
        <f t="shared" si="25"/>
        <v>8</v>
      </c>
      <c r="E292" s="220" t="s">
        <v>346</v>
      </c>
      <c r="F292" s="220" t="s">
        <v>236</v>
      </c>
      <c r="G292" s="64">
        <v>0.1</v>
      </c>
      <c r="H292" s="65">
        <f t="shared" si="21"/>
        <v>-7.4399999999999938E-2</v>
      </c>
      <c r="I292" s="92" t="str">
        <f t="shared" si="22"/>
        <v>ＡＡ</v>
      </c>
      <c r="J292" s="64">
        <v>0.12</v>
      </c>
      <c r="K292" s="65">
        <f t="shared" si="23"/>
        <v>3.0720000000000011E-2</v>
      </c>
      <c r="L292" s="294" t="str">
        <f t="shared" si="24"/>
        <v>ＡＡ</v>
      </c>
      <c r="M292" s="208"/>
      <c r="N292" s="109"/>
    </row>
    <row r="293" spans="2:14" ht="15" customHeight="1">
      <c r="B293" s="122">
        <v>1</v>
      </c>
      <c r="C293" s="219">
        <v>17</v>
      </c>
      <c r="D293" s="423">
        <f t="shared" si="25"/>
        <v>29</v>
      </c>
      <c r="E293" s="220" t="s">
        <v>100</v>
      </c>
      <c r="F293" s="220" t="s">
        <v>236</v>
      </c>
      <c r="G293" s="64">
        <v>0.24</v>
      </c>
      <c r="H293" s="65">
        <f t="shared" si="21"/>
        <v>0.66144000000000003</v>
      </c>
      <c r="I293" s="92" t="str">
        <f t="shared" si="22"/>
        <v>Ａ</v>
      </c>
      <c r="J293" s="64">
        <v>0.31</v>
      </c>
      <c r="K293" s="65">
        <f t="shared" si="23"/>
        <v>1.0293600000000001</v>
      </c>
      <c r="L293" s="294" t="str">
        <f t="shared" si="24"/>
        <v>Ｂ</v>
      </c>
      <c r="M293" s="208"/>
      <c r="N293" s="109"/>
    </row>
    <row r="294" spans="2:14" ht="15" customHeight="1">
      <c r="B294" s="122">
        <v>1</v>
      </c>
      <c r="C294" s="219">
        <v>17</v>
      </c>
      <c r="D294" s="423">
        <f t="shared" si="25"/>
        <v>27</v>
      </c>
      <c r="E294" s="220" t="s">
        <v>65</v>
      </c>
      <c r="F294" s="220" t="s">
        <v>236</v>
      </c>
      <c r="G294" s="64">
        <v>0.35</v>
      </c>
      <c r="H294" s="65">
        <f t="shared" si="21"/>
        <v>1.2395999999999998</v>
      </c>
      <c r="I294" s="92" t="str">
        <f t="shared" si="22"/>
        <v>Ｂ</v>
      </c>
      <c r="J294" s="64">
        <v>0.34</v>
      </c>
      <c r="K294" s="65">
        <f t="shared" si="23"/>
        <v>1.1870400000000001</v>
      </c>
      <c r="L294" s="294" t="str">
        <f t="shared" si="24"/>
        <v>Ｂ</v>
      </c>
      <c r="M294" s="208"/>
      <c r="N294" s="109"/>
    </row>
    <row r="295" spans="2:14" ht="15" customHeight="1">
      <c r="B295" s="122">
        <v>2</v>
      </c>
      <c r="C295" s="219">
        <v>17</v>
      </c>
      <c r="D295" s="423">
        <f t="shared" si="25"/>
        <v>23</v>
      </c>
      <c r="E295" s="220" t="s">
        <v>44</v>
      </c>
      <c r="F295" s="220" t="s">
        <v>236</v>
      </c>
      <c r="G295" s="64">
        <v>0.26</v>
      </c>
      <c r="H295" s="65">
        <f t="shared" si="21"/>
        <v>0.76656000000000002</v>
      </c>
      <c r="I295" s="92" t="str">
        <f t="shared" si="22"/>
        <v>Ａ</v>
      </c>
      <c r="J295" s="64">
        <v>0.23</v>
      </c>
      <c r="K295" s="65">
        <f t="shared" si="23"/>
        <v>0.60888000000000009</v>
      </c>
      <c r="L295" s="294" t="str">
        <f t="shared" si="24"/>
        <v>Ａ</v>
      </c>
      <c r="M295" s="208"/>
      <c r="N295" s="109"/>
    </row>
    <row r="296" spans="2:14" ht="15" customHeight="1">
      <c r="B296" s="122">
        <v>2</v>
      </c>
      <c r="C296" s="219">
        <v>17</v>
      </c>
      <c r="D296" s="423">
        <f t="shared" si="25"/>
        <v>22</v>
      </c>
      <c r="E296" s="220" t="s">
        <v>48</v>
      </c>
      <c r="F296" s="220" t="s">
        <v>236</v>
      </c>
      <c r="G296" s="64">
        <v>0.28000000000000003</v>
      </c>
      <c r="H296" s="65">
        <f t="shared" si="21"/>
        <v>0.87168000000000023</v>
      </c>
      <c r="I296" s="92" t="str">
        <f t="shared" si="22"/>
        <v>Ａ</v>
      </c>
      <c r="J296" s="64">
        <v>0.19</v>
      </c>
      <c r="K296" s="65">
        <f t="shared" si="23"/>
        <v>0.39864000000000005</v>
      </c>
      <c r="L296" s="294" t="str">
        <f t="shared" si="24"/>
        <v>Ａ</v>
      </c>
      <c r="M296" s="208"/>
      <c r="N296" s="109"/>
    </row>
    <row r="297" spans="2:14" ht="15" customHeight="1">
      <c r="B297" s="122">
        <v>2</v>
      </c>
      <c r="C297" s="219">
        <v>17</v>
      </c>
      <c r="D297" s="423">
        <f t="shared" si="25"/>
        <v>21</v>
      </c>
      <c r="E297" s="220" t="s">
        <v>17</v>
      </c>
      <c r="F297" s="220" t="s">
        <v>236</v>
      </c>
      <c r="G297" s="64">
        <v>0.23</v>
      </c>
      <c r="H297" s="65">
        <f t="shared" si="21"/>
        <v>0.60888000000000009</v>
      </c>
      <c r="I297" s="92" t="str">
        <f t="shared" si="22"/>
        <v>Ａ</v>
      </c>
      <c r="J297" s="64">
        <v>0.12</v>
      </c>
      <c r="K297" s="65">
        <f t="shared" si="23"/>
        <v>3.0720000000000011E-2</v>
      </c>
      <c r="L297" s="294" t="str">
        <f t="shared" si="24"/>
        <v>ＡＡ</v>
      </c>
      <c r="M297" s="208"/>
      <c r="N297" s="109"/>
    </row>
    <row r="298" spans="2:14" ht="15" customHeight="1">
      <c r="B298" s="122">
        <v>2</v>
      </c>
      <c r="C298" s="219">
        <v>17</v>
      </c>
      <c r="D298" s="423">
        <f t="shared" si="25"/>
        <v>20</v>
      </c>
      <c r="E298" s="220" t="s">
        <v>21</v>
      </c>
      <c r="F298" s="220" t="s">
        <v>236</v>
      </c>
      <c r="G298" s="64">
        <v>0.19</v>
      </c>
      <c r="H298" s="65">
        <f t="shared" si="21"/>
        <v>0.39864000000000005</v>
      </c>
      <c r="I298" s="92" t="str">
        <f t="shared" si="22"/>
        <v>Ａ</v>
      </c>
      <c r="J298" s="64">
        <v>0.16</v>
      </c>
      <c r="K298" s="65">
        <f t="shared" si="23"/>
        <v>0.24096000000000006</v>
      </c>
      <c r="L298" s="294" t="str">
        <f t="shared" si="24"/>
        <v>Ａ</v>
      </c>
      <c r="M298" s="208"/>
      <c r="N298" s="109"/>
    </row>
    <row r="299" spans="2:14" ht="15" customHeight="1">
      <c r="B299" s="122">
        <v>2</v>
      </c>
      <c r="C299" s="219">
        <v>17</v>
      </c>
      <c r="D299" s="423">
        <f t="shared" si="25"/>
        <v>19</v>
      </c>
      <c r="E299" s="220" t="s">
        <v>25</v>
      </c>
      <c r="F299" s="220" t="s">
        <v>236</v>
      </c>
      <c r="G299" s="64">
        <v>0.2</v>
      </c>
      <c r="H299" s="65">
        <f t="shared" si="21"/>
        <v>0.4512000000000001</v>
      </c>
      <c r="I299" s="92" t="str">
        <f t="shared" si="22"/>
        <v>Ａ</v>
      </c>
      <c r="J299" s="64">
        <v>0.14000000000000001</v>
      </c>
      <c r="K299" s="65">
        <f t="shared" si="23"/>
        <v>0.1358400000000001</v>
      </c>
      <c r="L299" s="294" t="str">
        <f t="shared" si="24"/>
        <v>ＡＡ</v>
      </c>
      <c r="M299" s="208"/>
      <c r="N299" s="109"/>
    </row>
    <row r="300" spans="2:14" ht="15" customHeight="1">
      <c r="B300" s="122">
        <v>2</v>
      </c>
      <c r="C300" s="219">
        <v>17</v>
      </c>
      <c r="D300" s="423">
        <f t="shared" si="25"/>
        <v>18</v>
      </c>
      <c r="E300" s="220" t="s">
        <v>29</v>
      </c>
      <c r="F300" s="220" t="s">
        <v>236</v>
      </c>
      <c r="G300" s="64">
        <v>0.22</v>
      </c>
      <c r="H300" s="65">
        <f t="shared" si="21"/>
        <v>0.55632000000000004</v>
      </c>
      <c r="I300" s="92" t="str">
        <f t="shared" si="22"/>
        <v>Ａ</v>
      </c>
      <c r="J300" s="64">
        <v>0.25</v>
      </c>
      <c r="K300" s="65">
        <f t="shared" si="23"/>
        <v>0.71400000000000008</v>
      </c>
      <c r="L300" s="294" t="str">
        <f t="shared" si="24"/>
        <v>Ａ</v>
      </c>
      <c r="M300" s="208"/>
      <c r="N300" s="109"/>
    </row>
    <row r="301" spans="2:14" ht="15" customHeight="1">
      <c r="B301" s="122">
        <v>3</v>
      </c>
      <c r="C301" s="219">
        <v>17</v>
      </c>
      <c r="D301" s="423">
        <f t="shared" si="25"/>
        <v>17</v>
      </c>
      <c r="E301" s="220" t="s">
        <v>33</v>
      </c>
      <c r="F301" s="220" t="s">
        <v>236</v>
      </c>
      <c r="G301" s="64">
        <v>0.15</v>
      </c>
      <c r="H301" s="65">
        <f t="shared" si="21"/>
        <v>0.18840000000000001</v>
      </c>
      <c r="I301" s="92" t="str">
        <f t="shared" si="22"/>
        <v>ＡＡ</v>
      </c>
      <c r="J301" s="64">
        <v>0.16</v>
      </c>
      <c r="K301" s="80">
        <f t="shared" si="23"/>
        <v>0.24096000000000006</v>
      </c>
      <c r="L301" s="303" t="str">
        <f t="shared" si="24"/>
        <v>Ａ</v>
      </c>
      <c r="M301" s="208"/>
      <c r="N301" s="109"/>
    </row>
    <row r="302" spans="2:14" ht="15" customHeight="1">
      <c r="B302" s="122">
        <v>3</v>
      </c>
      <c r="C302" s="219">
        <v>17</v>
      </c>
      <c r="D302" s="423">
        <f t="shared" si="25"/>
        <v>15</v>
      </c>
      <c r="E302" s="220" t="s">
        <v>117</v>
      </c>
      <c r="F302" s="220" t="s">
        <v>180</v>
      </c>
      <c r="G302" s="64">
        <v>0.15</v>
      </c>
      <c r="H302" s="65">
        <f t="shared" si="21"/>
        <v>0.18840000000000001</v>
      </c>
      <c r="I302" s="92" t="str">
        <f t="shared" si="22"/>
        <v>ＡＡ</v>
      </c>
      <c r="J302" s="64">
        <v>0.14000000000000001</v>
      </c>
      <c r="K302" s="80">
        <f t="shared" si="23"/>
        <v>0.1358400000000001</v>
      </c>
      <c r="L302" s="303" t="str">
        <f t="shared" si="24"/>
        <v>ＡＡ</v>
      </c>
      <c r="M302" s="208"/>
      <c r="N302" s="109"/>
    </row>
    <row r="303" spans="2:14" ht="15" customHeight="1">
      <c r="B303" s="122">
        <v>3</v>
      </c>
      <c r="C303" s="219">
        <v>17</v>
      </c>
      <c r="D303" s="423">
        <f t="shared" si="25"/>
        <v>14</v>
      </c>
      <c r="E303" s="220" t="s">
        <v>62</v>
      </c>
      <c r="F303" s="220" t="s">
        <v>180</v>
      </c>
      <c r="G303" s="64">
        <v>0.14000000000000001</v>
      </c>
      <c r="H303" s="65">
        <f t="shared" si="21"/>
        <v>0.1358400000000001</v>
      </c>
      <c r="I303" s="92" t="str">
        <f t="shared" si="22"/>
        <v>ＡＡ</v>
      </c>
      <c r="J303" s="64">
        <v>0.14000000000000001</v>
      </c>
      <c r="K303" s="80">
        <f t="shared" si="23"/>
        <v>0.1358400000000001</v>
      </c>
      <c r="L303" s="303" t="str">
        <f t="shared" si="24"/>
        <v>ＡＡ</v>
      </c>
      <c r="M303" s="208"/>
      <c r="N303" s="109"/>
    </row>
    <row r="304" spans="2:14" ht="15" customHeight="1">
      <c r="B304" s="122">
        <v>3</v>
      </c>
      <c r="C304" s="219">
        <v>17</v>
      </c>
      <c r="D304" s="423">
        <f t="shared" si="25"/>
        <v>13</v>
      </c>
      <c r="E304" s="220" t="s">
        <v>64</v>
      </c>
      <c r="F304" s="220" t="s">
        <v>180</v>
      </c>
      <c r="G304" s="64">
        <v>0.15</v>
      </c>
      <c r="H304" s="65">
        <f t="shared" si="21"/>
        <v>0.18840000000000001</v>
      </c>
      <c r="I304" s="92" t="str">
        <f t="shared" si="22"/>
        <v>ＡＡ</v>
      </c>
      <c r="J304" s="64">
        <v>0.13</v>
      </c>
      <c r="K304" s="80">
        <f t="shared" si="23"/>
        <v>8.3280000000000062E-2</v>
      </c>
      <c r="L304" s="303" t="str">
        <f t="shared" si="24"/>
        <v>ＡＡ</v>
      </c>
      <c r="M304" s="208"/>
      <c r="N304" s="109"/>
    </row>
    <row r="305" spans="2:14" ht="15" customHeight="1">
      <c r="B305" s="122">
        <v>3</v>
      </c>
      <c r="C305" s="219">
        <v>17</v>
      </c>
      <c r="D305" s="423">
        <f t="shared" si="25"/>
        <v>12</v>
      </c>
      <c r="E305" s="220" t="s">
        <v>82</v>
      </c>
      <c r="F305" s="220" t="s">
        <v>180</v>
      </c>
      <c r="G305" s="64">
        <v>0.14000000000000001</v>
      </c>
      <c r="H305" s="65">
        <f t="shared" si="21"/>
        <v>0.1358400000000001</v>
      </c>
      <c r="I305" s="92" t="str">
        <f t="shared" si="22"/>
        <v>ＡＡ</v>
      </c>
      <c r="J305" s="64">
        <v>0.11</v>
      </c>
      <c r="K305" s="80">
        <f t="shared" si="23"/>
        <v>-2.1839999999999964E-2</v>
      </c>
      <c r="L305" s="303" t="str">
        <f t="shared" si="24"/>
        <v>ＡＡ</v>
      </c>
      <c r="M305" s="208"/>
      <c r="N305" s="109"/>
    </row>
    <row r="306" spans="2:14" ht="15" customHeight="1">
      <c r="B306" s="122">
        <v>3</v>
      </c>
      <c r="C306" s="219">
        <v>17</v>
      </c>
      <c r="D306" s="423">
        <f t="shared" si="25"/>
        <v>11</v>
      </c>
      <c r="E306" s="220" t="s">
        <v>127</v>
      </c>
      <c r="F306" s="220" t="s">
        <v>180</v>
      </c>
      <c r="G306" s="64">
        <v>0.14000000000000001</v>
      </c>
      <c r="H306" s="65">
        <f t="shared" si="21"/>
        <v>0.1358400000000001</v>
      </c>
      <c r="I306" s="92" t="str">
        <f t="shared" si="22"/>
        <v>ＡＡ</v>
      </c>
      <c r="J306" s="64">
        <v>0.13</v>
      </c>
      <c r="K306" s="80">
        <f t="shared" si="23"/>
        <v>8.3280000000000062E-2</v>
      </c>
      <c r="L306" s="303" t="str">
        <f t="shared" si="24"/>
        <v>ＡＡ</v>
      </c>
      <c r="M306" s="208"/>
      <c r="N306" s="109"/>
    </row>
    <row r="307" spans="2:14" ht="15" customHeight="1">
      <c r="B307" s="122">
        <v>3</v>
      </c>
      <c r="C307" s="219">
        <v>17</v>
      </c>
      <c r="D307" s="423">
        <f t="shared" si="25"/>
        <v>10</v>
      </c>
      <c r="E307" s="220" t="s">
        <v>103</v>
      </c>
      <c r="F307" s="220" t="s">
        <v>236</v>
      </c>
      <c r="G307" s="64">
        <v>0.13</v>
      </c>
      <c r="H307" s="65">
        <f t="shared" si="21"/>
        <v>8.3280000000000062E-2</v>
      </c>
      <c r="I307" s="92" t="str">
        <f t="shared" si="22"/>
        <v>ＡＡ</v>
      </c>
      <c r="J307" s="64">
        <v>0.11</v>
      </c>
      <c r="K307" s="80">
        <f t="shared" si="23"/>
        <v>-2.1839999999999964E-2</v>
      </c>
      <c r="L307" s="303" t="str">
        <f t="shared" si="24"/>
        <v>ＡＡ</v>
      </c>
      <c r="M307" s="208"/>
      <c r="N307" s="109"/>
    </row>
    <row r="308" spans="2:14" ht="15" customHeight="1">
      <c r="B308" s="122">
        <v>3</v>
      </c>
      <c r="C308" s="219">
        <v>17</v>
      </c>
      <c r="D308" s="423">
        <f t="shared" si="25"/>
        <v>9</v>
      </c>
      <c r="E308" s="220" t="s">
        <v>98</v>
      </c>
      <c r="F308" s="220" t="s">
        <v>180</v>
      </c>
      <c r="G308" s="64">
        <v>0.16</v>
      </c>
      <c r="H308" s="65">
        <f t="shared" si="21"/>
        <v>0.24096000000000006</v>
      </c>
      <c r="I308" s="92" t="str">
        <f t="shared" si="22"/>
        <v>Ａ</v>
      </c>
      <c r="J308" s="64">
        <v>0.11</v>
      </c>
      <c r="K308" s="80">
        <f t="shared" si="23"/>
        <v>-2.1839999999999964E-2</v>
      </c>
      <c r="L308" s="303" t="str">
        <f t="shared" si="24"/>
        <v>ＡＡ</v>
      </c>
      <c r="M308" s="208"/>
      <c r="N308" s="109"/>
    </row>
    <row r="309" spans="2:14" ht="15" customHeight="1">
      <c r="B309" s="122">
        <v>3</v>
      </c>
      <c r="C309" s="219">
        <v>17</v>
      </c>
      <c r="D309" s="423">
        <f t="shared" si="25"/>
        <v>8</v>
      </c>
      <c r="E309" s="220" t="s">
        <v>346</v>
      </c>
      <c r="F309" s="220" t="s">
        <v>236</v>
      </c>
      <c r="G309" s="64">
        <v>0.14000000000000001</v>
      </c>
      <c r="H309" s="65">
        <f t="shared" si="21"/>
        <v>0.1358400000000001</v>
      </c>
      <c r="I309" s="92" t="str">
        <f t="shared" si="22"/>
        <v>ＡＡ</v>
      </c>
      <c r="J309" s="64">
        <v>0.14000000000000001</v>
      </c>
      <c r="K309" s="80">
        <f t="shared" si="23"/>
        <v>0.1358400000000001</v>
      </c>
      <c r="L309" s="303" t="str">
        <f t="shared" si="24"/>
        <v>ＡＡ</v>
      </c>
      <c r="M309" s="208"/>
      <c r="N309" s="109"/>
    </row>
    <row r="310" spans="2:14" ht="15" customHeight="1">
      <c r="B310" s="122">
        <v>1</v>
      </c>
      <c r="C310" s="219">
        <v>18</v>
      </c>
      <c r="D310" s="423">
        <f t="shared" si="25"/>
        <v>29</v>
      </c>
      <c r="E310" s="220" t="s">
        <v>100</v>
      </c>
      <c r="F310" s="220" t="s">
        <v>236</v>
      </c>
      <c r="G310" s="64">
        <v>0.33</v>
      </c>
      <c r="H310" s="65">
        <f t="shared" si="21"/>
        <v>1.1344799999999999</v>
      </c>
      <c r="I310" s="92" t="str">
        <f t="shared" si="22"/>
        <v>Ｂ</v>
      </c>
      <c r="J310" s="64">
        <v>0.26</v>
      </c>
      <c r="K310" s="65">
        <f t="shared" si="23"/>
        <v>0.76656000000000002</v>
      </c>
      <c r="L310" s="294" t="str">
        <f t="shared" si="24"/>
        <v>Ａ</v>
      </c>
      <c r="M310" s="208"/>
      <c r="N310" s="109"/>
    </row>
    <row r="311" spans="2:14" ht="15" customHeight="1">
      <c r="B311" s="122">
        <v>1</v>
      </c>
      <c r="C311" s="219">
        <v>18</v>
      </c>
      <c r="D311" s="423">
        <f t="shared" si="25"/>
        <v>28</v>
      </c>
      <c r="E311" s="220" t="s">
        <v>93</v>
      </c>
      <c r="F311" s="220" t="s">
        <v>236</v>
      </c>
      <c r="G311" s="64">
        <v>0.61</v>
      </c>
      <c r="H311" s="65">
        <f t="shared" si="21"/>
        <v>2.6061600000000005</v>
      </c>
      <c r="I311" s="92" t="str">
        <f t="shared" si="22"/>
        <v>Ｃ</v>
      </c>
      <c r="J311" s="64">
        <v>0.69</v>
      </c>
      <c r="K311" s="65">
        <f t="shared" si="23"/>
        <v>3.0266400000000004</v>
      </c>
      <c r="L311" s="294" t="str">
        <f t="shared" si="24"/>
        <v>Ｃ</v>
      </c>
      <c r="M311" s="208"/>
      <c r="N311" s="109"/>
    </row>
    <row r="312" spans="2:14" ht="15" customHeight="1">
      <c r="B312" s="122">
        <v>1</v>
      </c>
      <c r="C312" s="219">
        <v>18</v>
      </c>
      <c r="D312" s="423">
        <f t="shared" si="25"/>
        <v>27</v>
      </c>
      <c r="E312" s="220" t="s">
        <v>65</v>
      </c>
      <c r="F312" s="220" t="s">
        <v>236</v>
      </c>
      <c r="G312" s="64">
        <v>0.22</v>
      </c>
      <c r="H312" s="65">
        <f t="shared" si="21"/>
        <v>0.55632000000000004</v>
      </c>
      <c r="I312" s="92" t="str">
        <f t="shared" si="22"/>
        <v>Ａ</v>
      </c>
      <c r="J312" s="64">
        <v>0.28999999999999998</v>
      </c>
      <c r="K312" s="65">
        <f t="shared" si="23"/>
        <v>0.92423999999999995</v>
      </c>
      <c r="L312" s="294" t="str">
        <f t="shared" si="24"/>
        <v>Ａ</v>
      </c>
      <c r="M312" s="208"/>
      <c r="N312" s="109"/>
    </row>
    <row r="313" spans="2:14" ht="15" customHeight="1">
      <c r="B313" s="122">
        <v>1</v>
      </c>
      <c r="C313" s="219">
        <v>18</v>
      </c>
      <c r="D313" s="423">
        <f t="shared" si="25"/>
        <v>26</v>
      </c>
      <c r="E313" s="220" t="s">
        <v>85</v>
      </c>
      <c r="F313" s="220" t="s">
        <v>236</v>
      </c>
      <c r="G313" s="64">
        <v>0.16</v>
      </c>
      <c r="H313" s="65">
        <f t="shared" si="21"/>
        <v>0.24096000000000006</v>
      </c>
      <c r="I313" s="92" t="str">
        <f t="shared" si="22"/>
        <v>Ａ</v>
      </c>
      <c r="J313" s="64">
        <v>0.19</v>
      </c>
      <c r="K313" s="65">
        <f t="shared" si="23"/>
        <v>0.39864000000000005</v>
      </c>
      <c r="L313" s="294" t="str">
        <f t="shared" si="24"/>
        <v>Ａ</v>
      </c>
      <c r="M313" s="208"/>
      <c r="N313" s="109"/>
    </row>
    <row r="314" spans="2:14" ht="15" customHeight="1">
      <c r="B314" s="122">
        <v>1</v>
      </c>
      <c r="C314" s="219">
        <v>18</v>
      </c>
      <c r="D314" s="423">
        <f t="shared" si="25"/>
        <v>25</v>
      </c>
      <c r="E314" s="220" t="s">
        <v>86</v>
      </c>
      <c r="F314" s="220" t="s">
        <v>236</v>
      </c>
      <c r="G314" s="64">
        <v>0.3</v>
      </c>
      <c r="H314" s="65">
        <f t="shared" si="21"/>
        <v>0.9768</v>
      </c>
      <c r="I314" s="92" t="str">
        <f t="shared" si="22"/>
        <v>Ａ</v>
      </c>
      <c r="J314" s="64">
        <v>0.23</v>
      </c>
      <c r="K314" s="65">
        <f t="shared" si="23"/>
        <v>0.60888000000000009</v>
      </c>
      <c r="L314" s="294" t="str">
        <f t="shared" si="24"/>
        <v>Ａ</v>
      </c>
      <c r="M314" s="208"/>
      <c r="N314" s="109"/>
    </row>
    <row r="315" spans="2:14" ht="15" customHeight="1">
      <c r="B315" s="122">
        <v>1</v>
      </c>
      <c r="C315" s="219">
        <v>18</v>
      </c>
      <c r="D315" s="423">
        <f t="shared" si="25"/>
        <v>24</v>
      </c>
      <c r="E315" s="220" t="s">
        <v>68</v>
      </c>
      <c r="F315" s="220" t="s">
        <v>236</v>
      </c>
      <c r="G315" s="64">
        <v>0.22</v>
      </c>
      <c r="H315" s="65">
        <f t="shared" si="21"/>
        <v>0.55632000000000004</v>
      </c>
      <c r="I315" s="92" t="str">
        <f t="shared" si="22"/>
        <v>Ａ</v>
      </c>
      <c r="J315" s="64">
        <v>0.25</v>
      </c>
      <c r="K315" s="65">
        <f t="shared" si="23"/>
        <v>0.71400000000000008</v>
      </c>
      <c r="L315" s="294" t="str">
        <f t="shared" si="24"/>
        <v>Ａ</v>
      </c>
      <c r="M315" s="208"/>
      <c r="N315" s="109"/>
    </row>
    <row r="316" spans="2:14" ht="15" customHeight="1">
      <c r="B316" s="122">
        <v>2</v>
      </c>
      <c r="C316" s="219">
        <v>18</v>
      </c>
      <c r="D316" s="423">
        <f t="shared" si="25"/>
        <v>23</v>
      </c>
      <c r="E316" s="220" t="s">
        <v>44</v>
      </c>
      <c r="F316" s="220" t="s">
        <v>236</v>
      </c>
      <c r="G316" s="64">
        <v>0.22</v>
      </c>
      <c r="H316" s="65">
        <f t="shared" si="21"/>
        <v>0.55632000000000004</v>
      </c>
      <c r="I316" s="92" t="str">
        <f t="shared" si="22"/>
        <v>Ａ</v>
      </c>
      <c r="J316" s="64">
        <v>0.19</v>
      </c>
      <c r="K316" s="65">
        <f t="shared" si="23"/>
        <v>0.39864000000000005</v>
      </c>
      <c r="L316" s="294" t="str">
        <f t="shared" si="24"/>
        <v>Ａ</v>
      </c>
      <c r="M316" s="208"/>
      <c r="N316" s="109"/>
    </row>
    <row r="317" spans="2:14" ht="15" customHeight="1">
      <c r="B317" s="122">
        <v>2</v>
      </c>
      <c r="C317" s="219">
        <v>18</v>
      </c>
      <c r="D317" s="423">
        <f t="shared" si="25"/>
        <v>22</v>
      </c>
      <c r="E317" s="220" t="s">
        <v>48</v>
      </c>
      <c r="F317" s="220" t="s">
        <v>236</v>
      </c>
      <c r="G317" s="64">
        <v>0.15</v>
      </c>
      <c r="H317" s="65">
        <f t="shared" si="21"/>
        <v>0.18840000000000001</v>
      </c>
      <c r="I317" s="92" t="str">
        <f t="shared" si="22"/>
        <v>ＡＡ</v>
      </c>
      <c r="J317" s="64">
        <v>0.23</v>
      </c>
      <c r="K317" s="65">
        <f t="shared" si="23"/>
        <v>0.60888000000000009</v>
      </c>
      <c r="L317" s="294" t="str">
        <f t="shared" si="24"/>
        <v>Ａ</v>
      </c>
      <c r="M317" s="208"/>
      <c r="N317" s="109"/>
    </row>
    <row r="318" spans="2:14" ht="15" customHeight="1">
      <c r="B318" s="122">
        <v>2</v>
      </c>
      <c r="C318" s="219">
        <v>18</v>
      </c>
      <c r="D318" s="423">
        <f t="shared" si="25"/>
        <v>21</v>
      </c>
      <c r="E318" s="220" t="s">
        <v>17</v>
      </c>
      <c r="F318" s="220" t="s">
        <v>236</v>
      </c>
      <c r="G318" s="64">
        <v>0.28999999999999998</v>
      </c>
      <c r="H318" s="65">
        <f t="shared" si="21"/>
        <v>0.92423999999999995</v>
      </c>
      <c r="I318" s="92" t="str">
        <f t="shared" si="22"/>
        <v>Ａ</v>
      </c>
      <c r="J318" s="64">
        <v>0.22</v>
      </c>
      <c r="K318" s="65">
        <f t="shared" si="23"/>
        <v>0.55632000000000004</v>
      </c>
      <c r="L318" s="294" t="str">
        <f t="shared" si="24"/>
        <v>Ａ</v>
      </c>
      <c r="M318" s="208"/>
      <c r="N318" s="109"/>
    </row>
    <row r="319" spans="2:14" ht="15" customHeight="1">
      <c r="B319" s="122">
        <v>2</v>
      </c>
      <c r="C319" s="219">
        <v>18</v>
      </c>
      <c r="D319" s="423">
        <f t="shared" si="25"/>
        <v>20</v>
      </c>
      <c r="E319" s="220" t="s">
        <v>21</v>
      </c>
      <c r="F319" s="220" t="s">
        <v>236</v>
      </c>
      <c r="G319" s="64">
        <v>0.17</v>
      </c>
      <c r="H319" s="65">
        <f t="shared" si="21"/>
        <v>0.29352000000000011</v>
      </c>
      <c r="I319" s="92" t="str">
        <f t="shared" si="22"/>
        <v>Ａ</v>
      </c>
      <c r="J319" s="64">
        <v>0.21</v>
      </c>
      <c r="K319" s="65">
        <f t="shared" si="23"/>
        <v>0.5037600000000001</v>
      </c>
      <c r="L319" s="294" t="str">
        <f t="shared" si="24"/>
        <v>Ａ</v>
      </c>
      <c r="M319" s="208"/>
      <c r="N319" s="109"/>
    </row>
    <row r="320" spans="2:14" ht="15" customHeight="1">
      <c r="B320" s="122">
        <v>2</v>
      </c>
      <c r="C320" s="219">
        <v>18</v>
      </c>
      <c r="D320" s="423">
        <f t="shared" si="25"/>
        <v>19</v>
      </c>
      <c r="E320" s="220" t="s">
        <v>25</v>
      </c>
      <c r="F320" s="220" t="s">
        <v>236</v>
      </c>
      <c r="G320" s="64">
        <v>0.15</v>
      </c>
      <c r="H320" s="80">
        <f t="shared" si="21"/>
        <v>0.18840000000000001</v>
      </c>
      <c r="I320" s="92" t="str">
        <f t="shared" si="22"/>
        <v>ＡＡ</v>
      </c>
      <c r="J320" s="64">
        <v>0.11</v>
      </c>
      <c r="K320" s="80">
        <f t="shared" si="23"/>
        <v>-2.1839999999999964E-2</v>
      </c>
      <c r="L320" s="294" t="str">
        <f t="shared" si="24"/>
        <v>ＡＡ</v>
      </c>
      <c r="M320" s="208"/>
      <c r="N320" s="109"/>
    </row>
    <row r="321" spans="2:14" ht="15" customHeight="1">
      <c r="B321" s="122">
        <v>2</v>
      </c>
      <c r="C321" s="219">
        <v>18</v>
      </c>
      <c r="D321" s="423">
        <f t="shared" si="25"/>
        <v>18</v>
      </c>
      <c r="E321" s="220" t="s">
        <v>29</v>
      </c>
      <c r="F321" s="220" t="s">
        <v>236</v>
      </c>
      <c r="G321" s="64">
        <v>0.19</v>
      </c>
      <c r="H321" s="80">
        <f t="shared" si="21"/>
        <v>0.39864000000000005</v>
      </c>
      <c r="I321" s="92" t="str">
        <f t="shared" si="22"/>
        <v>Ａ</v>
      </c>
      <c r="J321" s="64">
        <v>0.2</v>
      </c>
      <c r="K321" s="80">
        <f t="shared" si="23"/>
        <v>0.4512000000000001</v>
      </c>
      <c r="L321" s="294" t="str">
        <f t="shared" si="24"/>
        <v>Ａ</v>
      </c>
      <c r="M321" s="208"/>
      <c r="N321" s="109"/>
    </row>
    <row r="322" spans="2:14" ht="15" customHeight="1">
      <c r="B322" s="122">
        <v>5</v>
      </c>
      <c r="C322" s="219">
        <v>18</v>
      </c>
      <c r="D322" s="423">
        <f t="shared" si="25"/>
        <v>17</v>
      </c>
      <c r="E322" s="220" t="s">
        <v>33</v>
      </c>
      <c r="F322" s="220" t="s">
        <v>236</v>
      </c>
      <c r="G322" s="64">
        <v>0.25</v>
      </c>
      <c r="H322" s="80">
        <f t="shared" si="21"/>
        <v>0.71400000000000008</v>
      </c>
      <c r="I322" s="92" t="str">
        <f t="shared" si="22"/>
        <v>Ａ</v>
      </c>
      <c r="J322" s="64">
        <v>0.27</v>
      </c>
      <c r="K322" s="80">
        <f t="shared" si="23"/>
        <v>0.81912000000000007</v>
      </c>
      <c r="L322" s="294" t="str">
        <f t="shared" si="24"/>
        <v>Ａ</v>
      </c>
      <c r="M322" s="208"/>
      <c r="N322" s="109"/>
    </row>
    <row r="323" spans="2:14" ht="15" customHeight="1">
      <c r="B323" s="122">
        <v>5</v>
      </c>
      <c r="C323" s="219">
        <v>18</v>
      </c>
      <c r="D323" s="423">
        <f t="shared" si="25"/>
        <v>16</v>
      </c>
      <c r="E323" s="220" t="s">
        <v>38</v>
      </c>
      <c r="F323" s="220" t="s">
        <v>236</v>
      </c>
      <c r="G323" s="64">
        <v>0.17</v>
      </c>
      <c r="H323" s="80">
        <f t="shared" si="21"/>
        <v>0.29352000000000011</v>
      </c>
      <c r="I323" s="92" t="str">
        <f t="shared" si="22"/>
        <v>Ａ</v>
      </c>
      <c r="J323" s="64">
        <v>0.14000000000000001</v>
      </c>
      <c r="K323" s="80">
        <f t="shared" si="23"/>
        <v>0.1358400000000001</v>
      </c>
      <c r="L323" s="294" t="str">
        <f t="shared" si="24"/>
        <v>ＡＡ</v>
      </c>
      <c r="M323" s="208"/>
      <c r="N323" s="109"/>
    </row>
    <row r="324" spans="2:14" ht="15" customHeight="1">
      <c r="B324" s="122">
        <v>5</v>
      </c>
      <c r="C324" s="219">
        <v>18</v>
      </c>
      <c r="D324" s="423">
        <f t="shared" si="25"/>
        <v>15</v>
      </c>
      <c r="E324" s="220" t="s">
        <v>61</v>
      </c>
      <c r="F324" s="220" t="s">
        <v>236</v>
      </c>
      <c r="G324" s="64">
        <v>0.14000000000000001</v>
      </c>
      <c r="H324" s="65">
        <f t="shared" si="21"/>
        <v>0.1358400000000001</v>
      </c>
      <c r="I324" s="92" t="str">
        <f t="shared" si="22"/>
        <v>ＡＡ</v>
      </c>
      <c r="J324" s="64">
        <v>0.13</v>
      </c>
      <c r="K324" s="65">
        <f t="shared" si="23"/>
        <v>8.3280000000000062E-2</v>
      </c>
      <c r="L324" s="294" t="str">
        <f t="shared" si="24"/>
        <v>ＡＡ</v>
      </c>
      <c r="M324" s="208"/>
      <c r="N324" s="109"/>
    </row>
    <row r="325" spans="2:14" ht="15" customHeight="1">
      <c r="B325" s="122">
        <v>6</v>
      </c>
      <c r="C325" s="219">
        <v>18</v>
      </c>
      <c r="D325" s="423">
        <f t="shared" si="25"/>
        <v>14</v>
      </c>
      <c r="E325" s="220" t="s">
        <v>62</v>
      </c>
      <c r="F325" s="220" t="s">
        <v>236</v>
      </c>
      <c r="G325" s="64">
        <v>0.13</v>
      </c>
      <c r="H325" s="80">
        <f t="shared" ref="H325:H388" si="26">(G325-1000/(365*24))*(8+0.4*16)*365/1000</f>
        <v>8.3280000000000062E-2</v>
      </c>
      <c r="I325" s="92" t="str">
        <f t="shared" ref="I325:I388" si="27">LOOKUP(H325,$R$21:$R$31,$S$21:$S$31)</f>
        <v>ＡＡ</v>
      </c>
      <c r="J325" s="64">
        <v>0.15</v>
      </c>
      <c r="K325" s="80">
        <f t="shared" ref="K325:K388" si="28">(J325-1000/(365*24))*(8+0.4*16)*365/1000</f>
        <v>0.18840000000000001</v>
      </c>
      <c r="L325" s="294" t="str">
        <f t="shared" ref="L325:L388" si="29">LOOKUP(K325,$R$21:$R$31,$S$21:$S$31)</f>
        <v>ＡＡ</v>
      </c>
      <c r="N325" s="109"/>
    </row>
    <row r="326" spans="2:14" ht="15" customHeight="1">
      <c r="B326" s="122">
        <v>3</v>
      </c>
      <c r="C326" s="219">
        <v>18</v>
      </c>
      <c r="D326" s="423">
        <f t="shared" ref="D326:D389" si="30">LOOKUP(E326,$W$5:$W$38,$X$5:$X$38)</f>
        <v>13</v>
      </c>
      <c r="E326" s="220" t="s">
        <v>80</v>
      </c>
      <c r="F326" s="220" t="s">
        <v>180</v>
      </c>
      <c r="G326" s="64">
        <v>0.15</v>
      </c>
      <c r="H326" s="80">
        <f t="shared" si="26"/>
        <v>0.18840000000000001</v>
      </c>
      <c r="I326" s="92" t="str">
        <f t="shared" si="27"/>
        <v>ＡＡ</v>
      </c>
      <c r="J326" s="64">
        <v>0.14000000000000001</v>
      </c>
      <c r="K326" s="80">
        <f t="shared" si="28"/>
        <v>0.1358400000000001</v>
      </c>
      <c r="L326" s="294" t="str">
        <f t="shared" si="29"/>
        <v>ＡＡ</v>
      </c>
      <c r="M326" s="208"/>
      <c r="N326" s="109"/>
    </row>
    <row r="327" spans="2:14" ht="15" customHeight="1">
      <c r="B327" s="122">
        <v>6</v>
      </c>
      <c r="C327" s="219">
        <v>18</v>
      </c>
      <c r="D327" s="423">
        <f t="shared" si="30"/>
        <v>12</v>
      </c>
      <c r="E327" s="220" t="s">
        <v>82</v>
      </c>
      <c r="F327" s="220" t="s">
        <v>180</v>
      </c>
      <c r="G327" s="64">
        <v>0.14000000000000001</v>
      </c>
      <c r="H327" s="80">
        <f t="shared" si="26"/>
        <v>0.1358400000000001</v>
      </c>
      <c r="I327" s="92" t="str">
        <f t="shared" si="27"/>
        <v>ＡＡ</v>
      </c>
      <c r="J327" s="64">
        <v>0.12</v>
      </c>
      <c r="K327" s="80">
        <f t="shared" si="28"/>
        <v>3.0720000000000011E-2</v>
      </c>
      <c r="L327" s="294" t="str">
        <f t="shared" si="29"/>
        <v>ＡＡ</v>
      </c>
      <c r="N327" s="109"/>
    </row>
    <row r="328" spans="2:14" ht="15" customHeight="1">
      <c r="B328" s="122">
        <v>6</v>
      </c>
      <c r="C328" s="219">
        <v>18</v>
      </c>
      <c r="D328" s="423">
        <f t="shared" si="30"/>
        <v>11</v>
      </c>
      <c r="E328" s="220" t="s">
        <v>83</v>
      </c>
      <c r="F328" s="220" t="s">
        <v>236</v>
      </c>
      <c r="G328" s="64">
        <v>0.19</v>
      </c>
      <c r="H328" s="80">
        <f t="shared" si="26"/>
        <v>0.39864000000000005</v>
      </c>
      <c r="I328" s="92" t="str">
        <f t="shared" si="27"/>
        <v>Ａ</v>
      </c>
      <c r="J328" s="64">
        <v>0.13</v>
      </c>
      <c r="K328" s="80">
        <f t="shared" si="28"/>
        <v>8.3280000000000062E-2</v>
      </c>
      <c r="L328" s="294" t="str">
        <f t="shared" si="29"/>
        <v>ＡＡ</v>
      </c>
      <c r="N328" s="109"/>
    </row>
    <row r="329" spans="2:14" ht="15" customHeight="1">
      <c r="B329" s="122">
        <v>6</v>
      </c>
      <c r="C329" s="219">
        <v>18</v>
      </c>
      <c r="D329" s="423">
        <f t="shared" si="30"/>
        <v>10</v>
      </c>
      <c r="E329" s="220" t="s">
        <v>88</v>
      </c>
      <c r="F329" s="220" t="s">
        <v>236</v>
      </c>
      <c r="G329" s="64">
        <v>0.1</v>
      </c>
      <c r="H329" s="80">
        <f t="shared" si="26"/>
        <v>-7.4399999999999938E-2</v>
      </c>
      <c r="I329" s="92" t="str">
        <f t="shared" si="27"/>
        <v>ＡＡ</v>
      </c>
      <c r="J329" s="64">
        <v>0.15</v>
      </c>
      <c r="K329" s="80">
        <f t="shared" si="28"/>
        <v>0.18840000000000001</v>
      </c>
      <c r="L329" s="294" t="str">
        <f t="shared" si="29"/>
        <v>ＡＡ</v>
      </c>
      <c r="N329" s="109"/>
    </row>
    <row r="330" spans="2:14" ht="15" customHeight="1">
      <c r="B330" s="122">
        <v>6</v>
      </c>
      <c r="C330" s="219">
        <v>18</v>
      </c>
      <c r="D330" s="423">
        <f t="shared" si="30"/>
        <v>9</v>
      </c>
      <c r="E330" s="220" t="s">
        <v>98</v>
      </c>
      <c r="F330" s="220" t="s">
        <v>236</v>
      </c>
      <c r="G330" s="64">
        <v>0.11</v>
      </c>
      <c r="H330" s="65">
        <f t="shared" si="26"/>
        <v>-2.1839999999999964E-2</v>
      </c>
      <c r="I330" s="92" t="str">
        <f t="shared" si="27"/>
        <v>ＡＡ</v>
      </c>
      <c r="J330" s="64">
        <v>0.15</v>
      </c>
      <c r="K330" s="65">
        <f t="shared" si="28"/>
        <v>0.18840000000000001</v>
      </c>
      <c r="L330" s="294" t="str">
        <f t="shared" si="29"/>
        <v>ＡＡ</v>
      </c>
      <c r="N330" s="109"/>
    </row>
    <row r="331" spans="2:14" ht="15" customHeight="1">
      <c r="B331" s="122">
        <v>6</v>
      </c>
      <c r="C331" s="219">
        <v>18</v>
      </c>
      <c r="D331" s="423">
        <f t="shared" si="30"/>
        <v>8</v>
      </c>
      <c r="E331" s="220" t="s">
        <v>346</v>
      </c>
      <c r="F331" s="220" t="s">
        <v>236</v>
      </c>
      <c r="G331" s="64">
        <v>0.12</v>
      </c>
      <c r="H331" s="65">
        <f t="shared" si="26"/>
        <v>3.0720000000000011E-2</v>
      </c>
      <c r="I331" s="92" t="str">
        <f t="shared" si="27"/>
        <v>ＡＡ</v>
      </c>
      <c r="J331" s="64">
        <v>0.12</v>
      </c>
      <c r="K331" s="65">
        <f t="shared" si="28"/>
        <v>3.0720000000000011E-2</v>
      </c>
      <c r="L331" s="294" t="str">
        <f t="shared" si="29"/>
        <v>ＡＡ</v>
      </c>
      <c r="M331" s="208"/>
      <c r="N331" s="109"/>
    </row>
    <row r="332" spans="2:14" ht="15" customHeight="1">
      <c r="B332" s="122">
        <v>1</v>
      </c>
      <c r="C332" s="219">
        <v>19</v>
      </c>
      <c r="D332" s="423">
        <f t="shared" si="30"/>
        <v>30</v>
      </c>
      <c r="E332" s="220" t="s">
        <v>109</v>
      </c>
      <c r="F332" s="220" t="s">
        <v>236</v>
      </c>
      <c r="G332" s="64">
        <v>0.79</v>
      </c>
      <c r="H332" s="65">
        <f t="shared" si="26"/>
        <v>3.5522400000000007</v>
      </c>
      <c r="I332" s="92" t="str">
        <f t="shared" si="27"/>
        <v>Ｄ</v>
      </c>
      <c r="J332" s="64">
        <v>0.55000000000000004</v>
      </c>
      <c r="K332" s="65">
        <f t="shared" si="28"/>
        <v>2.2908000000000004</v>
      </c>
      <c r="L332" s="294" t="str">
        <f t="shared" si="29"/>
        <v>Ｃ</v>
      </c>
      <c r="M332" s="208"/>
      <c r="N332" s="109"/>
    </row>
    <row r="333" spans="2:14" ht="15" customHeight="1">
      <c r="B333" s="122">
        <v>1</v>
      </c>
      <c r="C333" s="219">
        <v>19</v>
      </c>
      <c r="D333" s="423">
        <f t="shared" si="30"/>
        <v>29</v>
      </c>
      <c r="E333" s="220" t="s">
        <v>92</v>
      </c>
      <c r="F333" s="220" t="s">
        <v>236</v>
      </c>
      <c r="G333" s="64">
        <v>0.2</v>
      </c>
      <c r="H333" s="65">
        <f t="shared" si="26"/>
        <v>0.4512000000000001</v>
      </c>
      <c r="I333" s="92" t="str">
        <f t="shared" si="27"/>
        <v>Ａ</v>
      </c>
      <c r="J333" s="64">
        <v>0.3</v>
      </c>
      <c r="K333" s="65">
        <f t="shared" si="28"/>
        <v>0.9768</v>
      </c>
      <c r="L333" s="294" t="str">
        <f t="shared" si="29"/>
        <v>Ａ</v>
      </c>
      <c r="M333" s="208"/>
      <c r="N333" s="109"/>
    </row>
    <row r="334" spans="2:14" ht="15" customHeight="1">
      <c r="B334" s="122">
        <v>1</v>
      </c>
      <c r="C334" s="219">
        <v>19</v>
      </c>
      <c r="D334" s="423">
        <f t="shared" si="30"/>
        <v>28</v>
      </c>
      <c r="E334" s="220" t="s">
        <v>93</v>
      </c>
      <c r="F334" s="220" t="s">
        <v>236</v>
      </c>
      <c r="G334" s="64">
        <v>0.3</v>
      </c>
      <c r="H334" s="65">
        <f t="shared" si="26"/>
        <v>0.9768</v>
      </c>
      <c r="I334" s="92" t="str">
        <f t="shared" si="27"/>
        <v>Ａ</v>
      </c>
      <c r="J334" s="64">
        <v>0.27</v>
      </c>
      <c r="K334" s="65">
        <f t="shared" si="28"/>
        <v>0.81912000000000007</v>
      </c>
      <c r="L334" s="294" t="str">
        <f t="shared" si="29"/>
        <v>Ａ</v>
      </c>
      <c r="M334" s="208"/>
      <c r="N334" s="109"/>
    </row>
    <row r="335" spans="2:14" ht="15" customHeight="1">
      <c r="B335" s="122">
        <v>1</v>
      </c>
      <c r="C335" s="219">
        <v>19</v>
      </c>
      <c r="D335" s="423">
        <f t="shared" si="30"/>
        <v>27</v>
      </c>
      <c r="E335" s="220" t="s">
        <v>65</v>
      </c>
      <c r="F335" s="220" t="s">
        <v>236</v>
      </c>
      <c r="G335" s="64">
        <v>0.16</v>
      </c>
      <c r="H335" s="65">
        <f t="shared" si="26"/>
        <v>0.24096000000000006</v>
      </c>
      <c r="I335" s="92" t="str">
        <f t="shared" si="27"/>
        <v>Ａ</v>
      </c>
      <c r="J335" s="64">
        <v>0.19</v>
      </c>
      <c r="K335" s="65">
        <f t="shared" si="28"/>
        <v>0.39864000000000005</v>
      </c>
      <c r="L335" s="294" t="str">
        <f t="shared" si="29"/>
        <v>Ａ</v>
      </c>
      <c r="M335" s="208"/>
      <c r="N335" s="109"/>
    </row>
    <row r="336" spans="2:14" ht="15" customHeight="1">
      <c r="B336" s="122">
        <v>1</v>
      </c>
      <c r="C336" s="219">
        <v>19</v>
      </c>
      <c r="D336" s="423">
        <f t="shared" si="30"/>
        <v>26</v>
      </c>
      <c r="E336" s="220" t="s">
        <v>85</v>
      </c>
      <c r="F336" s="220" t="s">
        <v>236</v>
      </c>
      <c r="G336" s="64">
        <v>0.23</v>
      </c>
      <c r="H336" s="65">
        <f t="shared" si="26"/>
        <v>0.60888000000000009</v>
      </c>
      <c r="I336" s="92" t="str">
        <f t="shared" si="27"/>
        <v>Ａ</v>
      </c>
      <c r="J336" s="64">
        <v>0.25</v>
      </c>
      <c r="K336" s="65">
        <f t="shared" si="28"/>
        <v>0.71400000000000008</v>
      </c>
      <c r="L336" s="294" t="str">
        <f t="shared" si="29"/>
        <v>Ａ</v>
      </c>
      <c r="M336" s="208"/>
      <c r="N336" s="109"/>
    </row>
    <row r="337" spans="2:14" ht="15" customHeight="1">
      <c r="B337" s="122">
        <v>1</v>
      </c>
      <c r="C337" s="219">
        <v>19</v>
      </c>
      <c r="D337" s="423">
        <f t="shared" si="30"/>
        <v>25</v>
      </c>
      <c r="E337" s="220" t="s">
        <v>86</v>
      </c>
      <c r="F337" s="220" t="s">
        <v>236</v>
      </c>
      <c r="G337" s="64">
        <v>0.22</v>
      </c>
      <c r="H337" s="65">
        <f t="shared" si="26"/>
        <v>0.55632000000000004</v>
      </c>
      <c r="I337" s="92" t="str">
        <f t="shared" si="27"/>
        <v>Ａ</v>
      </c>
      <c r="J337" s="64">
        <v>0.25</v>
      </c>
      <c r="K337" s="65">
        <f t="shared" si="28"/>
        <v>0.71400000000000008</v>
      </c>
      <c r="L337" s="294" t="str">
        <f t="shared" si="29"/>
        <v>Ａ</v>
      </c>
      <c r="M337" s="208"/>
      <c r="N337" s="109"/>
    </row>
    <row r="338" spans="2:14" ht="15" customHeight="1">
      <c r="B338" s="122">
        <v>1</v>
      </c>
      <c r="C338" s="219">
        <v>19</v>
      </c>
      <c r="D338" s="423">
        <f t="shared" si="30"/>
        <v>24</v>
      </c>
      <c r="E338" s="220" t="s">
        <v>68</v>
      </c>
      <c r="F338" s="220" t="s">
        <v>236</v>
      </c>
      <c r="G338" s="64">
        <v>0.19</v>
      </c>
      <c r="H338" s="65">
        <f t="shared" si="26"/>
        <v>0.39864000000000005</v>
      </c>
      <c r="I338" s="92" t="str">
        <f t="shared" si="27"/>
        <v>Ａ</v>
      </c>
      <c r="J338" s="64">
        <v>0.23</v>
      </c>
      <c r="K338" s="65">
        <f t="shared" si="28"/>
        <v>0.60888000000000009</v>
      </c>
      <c r="L338" s="294" t="str">
        <f t="shared" si="29"/>
        <v>Ａ</v>
      </c>
      <c r="M338" s="208"/>
      <c r="N338" s="109"/>
    </row>
    <row r="339" spans="2:14" ht="15" customHeight="1">
      <c r="B339" s="122">
        <v>2</v>
      </c>
      <c r="C339" s="219">
        <v>19</v>
      </c>
      <c r="D339" s="423">
        <f t="shared" si="30"/>
        <v>23</v>
      </c>
      <c r="E339" s="220" t="s">
        <v>44</v>
      </c>
      <c r="F339" s="220" t="s">
        <v>236</v>
      </c>
      <c r="G339" s="64">
        <v>0.22</v>
      </c>
      <c r="H339" s="65">
        <f t="shared" si="26"/>
        <v>0.55632000000000004</v>
      </c>
      <c r="I339" s="92" t="str">
        <f t="shared" si="27"/>
        <v>Ａ</v>
      </c>
      <c r="J339" s="64">
        <v>0.18</v>
      </c>
      <c r="K339" s="65">
        <f t="shared" si="28"/>
        <v>0.34608000000000005</v>
      </c>
      <c r="L339" s="294" t="str">
        <f t="shared" si="29"/>
        <v>Ａ</v>
      </c>
      <c r="M339" s="208"/>
      <c r="N339" s="109"/>
    </row>
    <row r="340" spans="2:14" ht="15" customHeight="1">
      <c r="B340" s="122">
        <v>2</v>
      </c>
      <c r="C340" s="219">
        <v>19</v>
      </c>
      <c r="D340" s="423">
        <f t="shared" si="30"/>
        <v>22</v>
      </c>
      <c r="E340" s="220" t="s">
        <v>48</v>
      </c>
      <c r="F340" s="220" t="s">
        <v>236</v>
      </c>
      <c r="G340" s="64">
        <v>0.23</v>
      </c>
      <c r="H340" s="65">
        <f t="shared" si="26"/>
        <v>0.60888000000000009</v>
      </c>
      <c r="I340" s="92" t="str">
        <f t="shared" si="27"/>
        <v>Ａ</v>
      </c>
      <c r="J340" s="64">
        <v>0.2</v>
      </c>
      <c r="K340" s="65">
        <f t="shared" si="28"/>
        <v>0.4512000000000001</v>
      </c>
      <c r="L340" s="294" t="str">
        <f t="shared" si="29"/>
        <v>Ａ</v>
      </c>
      <c r="M340" s="208"/>
      <c r="N340" s="109"/>
    </row>
    <row r="341" spans="2:14" ht="15" customHeight="1">
      <c r="B341" s="122">
        <v>2</v>
      </c>
      <c r="C341" s="219">
        <v>19</v>
      </c>
      <c r="D341" s="423">
        <f t="shared" si="30"/>
        <v>21</v>
      </c>
      <c r="E341" s="220" t="s">
        <v>17</v>
      </c>
      <c r="F341" s="220" t="s">
        <v>236</v>
      </c>
      <c r="G341" s="64">
        <v>0.24</v>
      </c>
      <c r="H341" s="65">
        <f t="shared" si="26"/>
        <v>0.66144000000000003</v>
      </c>
      <c r="I341" s="92" t="str">
        <f t="shared" si="27"/>
        <v>Ａ</v>
      </c>
      <c r="J341" s="64">
        <v>0.22</v>
      </c>
      <c r="K341" s="65">
        <f t="shared" si="28"/>
        <v>0.55632000000000004</v>
      </c>
      <c r="L341" s="294" t="str">
        <f t="shared" si="29"/>
        <v>Ａ</v>
      </c>
      <c r="M341" s="208"/>
      <c r="N341" s="109"/>
    </row>
    <row r="342" spans="2:14" ht="15" customHeight="1">
      <c r="B342" s="122">
        <v>2</v>
      </c>
      <c r="C342" s="219">
        <v>19</v>
      </c>
      <c r="D342" s="423">
        <f t="shared" si="30"/>
        <v>20</v>
      </c>
      <c r="E342" s="220" t="s">
        <v>21</v>
      </c>
      <c r="F342" s="220" t="s">
        <v>236</v>
      </c>
      <c r="G342" s="64">
        <v>0.14000000000000001</v>
      </c>
      <c r="H342" s="65">
        <f t="shared" si="26"/>
        <v>0.1358400000000001</v>
      </c>
      <c r="I342" s="92" t="str">
        <f t="shared" si="27"/>
        <v>ＡＡ</v>
      </c>
      <c r="J342" s="64">
        <v>0.15</v>
      </c>
      <c r="K342" s="65">
        <f t="shared" si="28"/>
        <v>0.18840000000000001</v>
      </c>
      <c r="L342" s="294" t="str">
        <f t="shared" si="29"/>
        <v>ＡＡ</v>
      </c>
      <c r="M342" s="208"/>
      <c r="N342" s="109"/>
    </row>
    <row r="343" spans="2:14" ht="15" customHeight="1">
      <c r="B343" s="122">
        <v>2</v>
      </c>
      <c r="C343" s="219">
        <v>19</v>
      </c>
      <c r="D343" s="423">
        <f t="shared" si="30"/>
        <v>19</v>
      </c>
      <c r="E343" s="220" t="s">
        <v>25</v>
      </c>
      <c r="F343" s="220" t="s">
        <v>236</v>
      </c>
      <c r="G343" s="64">
        <v>0.19</v>
      </c>
      <c r="H343" s="80">
        <f t="shared" si="26"/>
        <v>0.39864000000000005</v>
      </c>
      <c r="I343" s="92" t="str">
        <f t="shared" si="27"/>
        <v>Ａ</v>
      </c>
      <c r="J343" s="64">
        <v>0.17</v>
      </c>
      <c r="K343" s="80">
        <f t="shared" si="28"/>
        <v>0.29352000000000011</v>
      </c>
      <c r="L343" s="294" t="str">
        <f t="shared" si="29"/>
        <v>Ａ</v>
      </c>
      <c r="M343" s="208"/>
      <c r="N343" s="109"/>
    </row>
    <row r="344" spans="2:14" ht="15" customHeight="1">
      <c r="B344" s="122">
        <v>2</v>
      </c>
      <c r="C344" s="219">
        <v>19</v>
      </c>
      <c r="D344" s="423">
        <f t="shared" si="30"/>
        <v>18</v>
      </c>
      <c r="E344" s="220" t="s">
        <v>29</v>
      </c>
      <c r="F344" s="220" t="s">
        <v>236</v>
      </c>
      <c r="G344" s="64">
        <v>0.38</v>
      </c>
      <c r="H344" s="80">
        <f t="shared" si="26"/>
        <v>1.3972800000000001</v>
      </c>
      <c r="I344" s="92" t="str">
        <f t="shared" si="27"/>
        <v>Ｂ</v>
      </c>
      <c r="J344" s="64">
        <v>0.23</v>
      </c>
      <c r="K344" s="80">
        <f t="shared" si="28"/>
        <v>0.60888000000000009</v>
      </c>
      <c r="L344" s="294" t="str">
        <f t="shared" si="29"/>
        <v>Ａ</v>
      </c>
      <c r="M344" s="208"/>
      <c r="N344" s="109"/>
    </row>
    <row r="345" spans="2:14" ht="15" customHeight="1">
      <c r="B345" s="122">
        <v>5</v>
      </c>
      <c r="C345" s="219">
        <v>19</v>
      </c>
      <c r="D345" s="423">
        <f t="shared" si="30"/>
        <v>17</v>
      </c>
      <c r="E345" s="220" t="s">
        <v>33</v>
      </c>
      <c r="F345" s="220" t="s">
        <v>236</v>
      </c>
      <c r="G345" s="64">
        <v>0.14000000000000001</v>
      </c>
      <c r="H345" s="80">
        <f t="shared" si="26"/>
        <v>0.1358400000000001</v>
      </c>
      <c r="I345" s="92" t="str">
        <f t="shared" si="27"/>
        <v>ＡＡ</v>
      </c>
      <c r="J345" s="64">
        <v>0.16</v>
      </c>
      <c r="K345" s="80">
        <f t="shared" si="28"/>
        <v>0.24096000000000006</v>
      </c>
      <c r="L345" s="294" t="str">
        <f t="shared" si="29"/>
        <v>Ａ</v>
      </c>
      <c r="M345" s="208"/>
      <c r="N345" s="109"/>
    </row>
    <row r="346" spans="2:14" ht="15" customHeight="1">
      <c r="B346" s="122">
        <v>5</v>
      </c>
      <c r="C346" s="219">
        <v>19</v>
      </c>
      <c r="D346" s="423">
        <f t="shared" si="30"/>
        <v>16</v>
      </c>
      <c r="E346" s="220" t="s">
        <v>38</v>
      </c>
      <c r="F346" s="220" t="s">
        <v>236</v>
      </c>
      <c r="G346" s="64">
        <v>0.12</v>
      </c>
      <c r="H346" s="80">
        <f t="shared" si="26"/>
        <v>3.0720000000000011E-2</v>
      </c>
      <c r="I346" s="92" t="str">
        <f t="shared" si="27"/>
        <v>ＡＡ</v>
      </c>
      <c r="J346" s="64">
        <v>0.14000000000000001</v>
      </c>
      <c r="K346" s="80">
        <f t="shared" si="28"/>
        <v>0.1358400000000001</v>
      </c>
      <c r="L346" s="294" t="str">
        <f t="shared" si="29"/>
        <v>ＡＡ</v>
      </c>
      <c r="M346" s="208"/>
      <c r="N346" s="109"/>
    </row>
    <row r="347" spans="2:14" ht="15" customHeight="1">
      <c r="B347" s="122">
        <v>6</v>
      </c>
      <c r="C347" s="219">
        <v>19</v>
      </c>
      <c r="D347" s="423">
        <f t="shared" si="30"/>
        <v>15</v>
      </c>
      <c r="E347" s="220" t="s">
        <v>61</v>
      </c>
      <c r="F347" s="220" t="s">
        <v>236</v>
      </c>
      <c r="G347" s="64">
        <v>0.16</v>
      </c>
      <c r="H347" s="80">
        <f t="shared" si="26"/>
        <v>0.24096000000000006</v>
      </c>
      <c r="I347" s="92" t="str">
        <f t="shared" si="27"/>
        <v>Ａ</v>
      </c>
      <c r="J347" s="64">
        <v>0.18</v>
      </c>
      <c r="K347" s="80">
        <f t="shared" si="28"/>
        <v>0.34608000000000005</v>
      </c>
      <c r="L347" s="294" t="str">
        <f t="shared" si="29"/>
        <v>Ａ</v>
      </c>
      <c r="N347" s="109"/>
    </row>
    <row r="348" spans="2:14" ht="15" customHeight="1">
      <c r="B348" s="122">
        <v>6</v>
      </c>
      <c r="C348" s="219">
        <v>19</v>
      </c>
      <c r="D348" s="423">
        <f t="shared" si="30"/>
        <v>14</v>
      </c>
      <c r="E348" s="220" t="s">
        <v>62</v>
      </c>
      <c r="F348" s="220" t="s">
        <v>236</v>
      </c>
      <c r="G348" s="64">
        <v>0.19</v>
      </c>
      <c r="H348" s="80">
        <f t="shared" si="26"/>
        <v>0.39864000000000005</v>
      </c>
      <c r="I348" s="92" t="str">
        <f t="shared" si="27"/>
        <v>Ａ</v>
      </c>
      <c r="J348" s="64">
        <v>0.13</v>
      </c>
      <c r="K348" s="80">
        <f t="shared" si="28"/>
        <v>8.3280000000000062E-2</v>
      </c>
      <c r="L348" s="294" t="str">
        <f t="shared" si="29"/>
        <v>ＡＡ</v>
      </c>
      <c r="N348" s="109"/>
    </row>
    <row r="349" spans="2:14" ht="15" customHeight="1">
      <c r="B349" s="122">
        <v>6</v>
      </c>
      <c r="C349" s="219">
        <v>19</v>
      </c>
      <c r="D349" s="423">
        <f t="shared" si="30"/>
        <v>13</v>
      </c>
      <c r="E349" s="220" t="s">
        <v>80</v>
      </c>
      <c r="F349" s="220" t="s">
        <v>236</v>
      </c>
      <c r="G349" s="64">
        <v>0.27</v>
      </c>
      <c r="H349" s="80">
        <f t="shared" si="26"/>
        <v>0.81912000000000007</v>
      </c>
      <c r="I349" s="92" t="str">
        <f t="shared" si="27"/>
        <v>Ａ</v>
      </c>
      <c r="J349" s="64">
        <v>0.18</v>
      </c>
      <c r="K349" s="80">
        <f t="shared" si="28"/>
        <v>0.34608000000000005</v>
      </c>
      <c r="L349" s="294" t="str">
        <f t="shared" si="29"/>
        <v>Ａ</v>
      </c>
      <c r="N349" s="109"/>
    </row>
    <row r="350" spans="2:14" ht="15" customHeight="1">
      <c r="B350" s="122">
        <v>6</v>
      </c>
      <c r="C350" s="219">
        <v>19</v>
      </c>
      <c r="D350" s="423">
        <f t="shared" si="30"/>
        <v>12</v>
      </c>
      <c r="E350" s="220" t="s">
        <v>82</v>
      </c>
      <c r="F350" s="220" t="s">
        <v>236</v>
      </c>
      <c r="G350" s="64">
        <v>0.2</v>
      </c>
      <c r="H350" s="80">
        <f t="shared" si="26"/>
        <v>0.4512000000000001</v>
      </c>
      <c r="I350" s="92" t="str">
        <f t="shared" si="27"/>
        <v>Ａ</v>
      </c>
      <c r="J350" s="64">
        <v>0.15</v>
      </c>
      <c r="K350" s="80">
        <f t="shared" si="28"/>
        <v>0.18840000000000001</v>
      </c>
      <c r="L350" s="294" t="str">
        <f t="shared" si="29"/>
        <v>ＡＡ</v>
      </c>
      <c r="N350" s="109"/>
    </row>
    <row r="351" spans="2:14" ht="15" customHeight="1">
      <c r="B351" s="122">
        <v>6</v>
      </c>
      <c r="C351" s="219">
        <v>19</v>
      </c>
      <c r="D351" s="423">
        <f t="shared" si="30"/>
        <v>11</v>
      </c>
      <c r="E351" s="220" t="s">
        <v>83</v>
      </c>
      <c r="F351" s="220" t="s">
        <v>236</v>
      </c>
      <c r="G351" s="64">
        <v>0.17</v>
      </c>
      <c r="H351" s="80">
        <f t="shared" si="26"/>
        <v>0.29352000000000011</v>
      </c>
      <c r="I351" s="92" t="str">
        <f t="shared" si="27"/>
        <v>Ａ</v>
      </c>
      <c r="J351" s="64">
        <v>0.13</v>
      </c>
      <c r="K351" s="80">
        <f t="shared" si="28"/>
        <v>8.3280000000000062E-2</v>
      </c>
      <c r="L351" s="294" t="str">
        <f t="shared" si="29"/>
        <v>ＡＡ</v>
      </c>
      <c r="N351" s="109"/>
    </row>
    <row r="352" spans="2:14" ht="15" customHeight="1">
      <c r="B352" s="122">
        <v>6</v>
      </c>
      <c r="C352" s="219">
        <v>19</v>
      </c>
      <c r="D352" s="423">
        <f t="shared" si="30"/>
        <v>10</v>
      </c>
      <c r="E352" s="220" t="s">
        <v>88</v>
      </c>
      <c r="F352" s="220" t="s">
        <v>236</v>
      </c>
      <c r="G352" s="64">
        <v>0.19</v>
      </c>
      <c r="H352" s="80">
        <f t="shared" si="26"/>
        <v>0.39864000000000005</v>
      </c>
      <c r="I352" s="92" t="str">
        <f t="shared" si="27"/>
        <v>Ａ</v>
      </c>
      <c r="J352" s="64">
        <v>0.11</v>
      </c>
      <c r="K352" s="80">
        <f t="shared" si="28"/>
        <v>-2.1839999999999964E-2</v>
      </c>
      <c r="L352" s="294" t="str">
        <f t="shared" si="29"/>
        <v>ＡＡ</v>
      </c>
      <c r="N352" s="109"/>
    </row>
    <row r="353" spans="2:14" ht="15" customHeight="1">
      <c r="B353" s="122">
        <v>6</v>
      </c>
      <c r="C353" s="219">
        <v>19</v>
      </c>
      <c r="D353" s="423">
        <f t="shared" si="30"/>
        <v>9</v>
      </c>
      <c r="E353" s="220" t="s">
        <v>98</v>
      </c>
      <c r="F353" s="220" t="s">
        <v>236</v>
      </c>
      <c r="G353" s="64">
        <v>0.11</v>
      </c>
      <c r="H353" s="65">
        <f t="shared" si="26"/>
        <v>-2.1839999999999964E-2</v>
      </c>
      <c r="I353" s="92" t="str">
        <f t="shared" si="27"/>
        <v>ＡＡ</v>
      </c>
      <c r="J353" s="64">
        <v>0.13</v>
      </c>
      <c r="K353" s="65">
        <f t="shared" si="28"/>
        <v>8.3280000000000062E-2</v>
      </c>
      <c r="L353" s="294" t="str">
        <f t="shared" si="29"/>
        <v>ＡＡ</v>
      </c>
      <c r="N353" s="109"/>
    </row>
    <row r="354" spans="2:14" ht="15" customHeight="1">
      <c r="B354" s="122">
        <v>6</v>
      </c>
      <c r="C354" s="219">
        <v>19</v>
      </c>
      <c r="D354" s="423">
        <f t="shared" si="30"/>
        <v>8</v>
      </c>
      <c r="E354" s="220" t="s">
        <v>346</v>
      </c>
      <c r="F354" s="220" t="s">
        <v>236</v>
      </c>
      <c r="G354" s="64">
        <v>0.14000000000000001</v>
      </c>
      <c r="H354" s="65">
        <f t="shared" si="26"/>
        <v>0.1358400000000001</v>
      </c>
      <c r="I354" s="92" t="str">
        <f t="shared" si="27"/>
        <v>ＡＡ</v>
      </c>
      <c r="J354" s="64">
        <v>0.12</v>
      </c>
      <c r="K354" s="65">
        <f t="shared" si="28"/>
        <v>3.0720000000000011E-2</v>
      </c>
      <c r="L354" s="294" t="str">
        <f t="shared" si="29"/>
        <v>ＡＡ</v>
      </c>
      <c r="M354" s="208"/>
      <c r="N354" s="109"/>
    </row>
    <row r="355" spans="2:14" ht="15" customHeight="1">
      <c r="B355" s="122">
        <v>1</v>
      </c>
      <c r="C355" s="219">
        <v>20</v>
      </c>
      <c r="D355" s="423">
        <f t="shared" si="30"/>
        <v>27</v>
      </c>
      <c r="E355" s="220" t="s">
        <v>65</v>
      </c>
      <c r="F355" s="220" t="s">
        <v>236</v>
      </c>
      <c r="G355" s="64">
        <v>0.33</v>
      </c>
      <c r="H355" s="65">
        <f t="shared" si="26"/>
        <v>1.1344799999999999</v>
      </c>
      <c r="I355" s="92" t="str">
        <f t="shared" si="27"/>
        <v>Ｂ</v>
      </c>
      <c r="J355" s="64">
        <v>0.23</v>
      </c>
      <c r="K355" s="65">
        <f t="shared" si="28"/>
        <v>0.60888000000000009</v>
      </c>
      <c r="L355" s="294" t="str">
        <f t="shared" si="29"/>
        <v>Ａ</v>
      </c>
      <c r="M355" s="208"/>
      <c r="N355" s="109"/>
    </row>
    <row r="356" spans="2:14" ht="15" customHeight="1">
      <c r="B356" s="122">
        <v>1</v>
      </c>
      <c r="C356" s="219">
        <v>20</v>
      </c>
      <c r="D356" s="423">
        <f t="shared" si="30"/>
        <v>26</v>
      </c>
      <c r="E356" s="220" t="s">
        <v>85</v>
      </c>
      <c r="F356" s="220" t="s">
        <v>236</v>
      </c>
      <c r="G356" s="64">
        <v>0.3</v>
      </c>
      <c r="H356" s="65">
        <f t="shared" si="26"/>
        <v>0.9768</v>
      </c>
      <c r="I356" s="92" t="str">
        <f t="shared" si="27"/>
        <v>Ａ</v>
      </c>
      <c r="J356" s="64">
        <v>0.28000000000000003</v>
      </c>
      <c r="K356" s="65">
        <f t="shared" si="28"/>
        <v>0.87168000000000023</v>
      </c>
      <c r="L356" s="294" t="str">
        <f t="shared" si="29"/>
        <v>Ａ</v>
      </c>
      <c r="M356" s="208"/>
      <c r="N356" s="109"/>
    </row>
    <row r="357" spans="2:14" ht="15" customHeight="1">
      <c r="B357" s="122">
        <v>1</v>
      </c>
      <c r="C357" s="219">
        <v>20</v>
      </c>
      <c r="D357" s="423">
        <f t="shared" si="30"/>
        <v>25</v>
      </c>
      <c r="E357" s="220" t="s">
        <v>42</v>
      </c>
      <c r="F357" s="220" t="s">
        <v>236</v>
      </c>
      <c r="G357" s="64">
        <v>0.28000000000000003</v>
      </c>
      <c r="H357" s="65">
        <f t="shared" si="26"/>
        <v>0.87168000000000023</v>
      </c>
      <c r="I357" s="92" t="str">
        <f t="shared" si="27"/>
        <v>Ａ</v>
      </c>
      <c r="J357" s="64">
        <v>0.28000000000000003</v>
      </c>
      <c r="K357" s="65">
        <f t="shared" si="28"/>
        <v>0.87168000000000023</v>
      </c>
      <c r="L357" s="294" t="str">
        <f t="shared" si="29"/>
        <v>Ａ</v>
      </c>
      <c r="M357" s="208"/>
      <c r="N357" s="109"/>
    </row>
    <row r="358" spans="2:14" ht="15" customHeight="1">
      <c r="B358" s="122">
        <v>1</v>
      </c>
      <c r="C358" s="219">
        <v>20</v>
      </c>
      <c r="D358" s="423">
        <f t="shared" si="30"/>
        <v>24</v>
      </c>
      <c r="E358" s="220" t="s">
        <v>68</v>
      </c>
      <c r="F358" s="220" t="s">
        <v>236</v>
      </c>
      <c r="G358" s="64">
        <v>0.18</v>
      </c>
      <c r="H358" s="65">
        <f t="shared" si="26"/>
        <v>0.34608000000000005</v>
      </c>
      <c r="I358" s="92" t="str">
        <f t="shared" si="27"/>
        <v>Ａ</v>
      </c>
      <c r="J358" s="64">
        <v>0.17</v>
      </c>
      <c r="K358" s="65">
        <f t="shared" si="28"/>
        <v>0.29352000000000011</v>
      </c>
      <c r="L358" s="294" t="str">
        <f t="shared" si="29"/>
        <v>Ａ</v>
      </c>
      <c r="M358" s="208"/>
      <c r="N358" s="109"/>
    </row>
    <row r="359" spans="2:14" ht="15" customHeight="1">
      <c r="B359" s="122">
        <v>4</v>
      </c>
      <c r="C359" s="219">
        <v>20</v>
      </c>
      <c r="D359" s="423">
        <f t="shared" si="30"/>
        <v>23</v>
      </c>
      <c r="E359" s="220" t="s">
        <v>44</v>
      </c>
      <c r="F359" s="220" t="s">
        <v>236</v>
      </c>
      <c r="G359" s="64">
        <v>0.22</v>
      </c>
      <c r="H359" s="65">
        <f t="shared" si="26"/>
        <v>0.55632000000000004</v>
      </c>
      <c r="I359" s="92" t="str">
        <f t="shared" si="27"/>
        <v>Ａ</v>
      </c>
      <c r="J359" s="64">
        <v>0.23</v>
      </c>
      <c r="K359" s="65">
        <f t="shared" si="28"/>
        <v>0.60888000000000009</v>
      </c>
      <c r="L359" s="294" t="str">
        <f t="shared" si="29"/>
        <v>Ａ</v>
      </c>
      <c r="M359" s="208"/>
      <c r="N359" s="109"/>
    </row>
    <row r="360" spans="2:14" ht="15" customHeight="1">
      <c r="B360" s="122">
        <v>4</v>
      </c>
      <c r="C360" s="219">
        <v>20</v>
      </c>
      <c r="D360" s="423">
        <f t="shared" si="30"/>
        <v>22</v>
      </c>
      <c r="E360" s="220" t="s">
        <v>48</v>
      </c>
      <c r="F360" s="220" t="s">
        <v>236</v>
      </c>
      <c r="G360" s="64">
        <v>0.16</v>
      </c>
      <c r="H360" s="65">
        <f t="shared" si="26"/>
        <v>0.24096000000000006</v>
      </c>
      <c r="I360" s="92" t="str">
        <f t="shared" si="27"/>
        <v>Ａ</v>
      </c>
      <c r="J360" s="64">
        <v>0.22</v>
      </c>
      <c r="K360" s="65">
        <f t="shared" si="28"/>
        <v>0.55632000000000004</v>
      </c>
      <c r="L360" s="294" t="str">
        <f t="shared" si="29"/>
        <v>Ａ</v>
      </c>
      <c r="M360" s="208"/>
      <c r="N360" s="109"/>
    </row>
    <row r="361" spans="2:14" ht="15" customHeight="1">
      <c r="B361" s="122">
        <v>4</v>
      </c>
      <c r="C361" s="219">
        <v>20</v>
      </c>
      <c r="D361" s="423">
        <f t="shared" si="30"/>
        <v>21</v>
      </c>
      <c r="E361" s="220" t="s">
        <v>17</v>
      </c>
      <c r="F361" s="220" t="s">
        <v>236</v>
      </c>
      <c r="G361" s="64">
        <v>0.15</v>
      </c>
      <c r="H361" s="80">
        <f t="shared" si="26"/>
        <v>0.18840000000000001</v>
      </c>
      <c r="I361" s="92" t="str">
        <f t="shared" si="27"/>
        <v>ＡＡ</v>
      </c>
      <c r="J361" s="64">
        <v>0.13</v>
      </c>
      <c r="K361" s="80">
        <f t="shared" si="28"/>
        <v>8.3280000000000062E-2</v>
      </c>
      <c r="L361" s="294" t="str">
        <f t="shared" si="29"/>
        <v>ＡＡ</v>
      </c>
      <c r="M361" s="208"/>
      <c r="N361" s="109"/>
    </row>
    <row r="362" spans="2:14" ht="15" customHeight="1">
      <c r="B362" s="122">
        <v>4</v>
      </c>
      <c r="C362" s="219">
        <v>20</v>
      </c>
      <c r="D362" s="423">
        <f t="shared" si="30"/>
        <v>20</v>
      </c>
      <c r="E362" s="220" t="s">
        <v>21</v>
      </c>
      <c r="F362" s="220" t="s">
        <v>236</v>
      </c>
      <c r="G362" s="64">
        <v>0.16</v>
      </c>
      <c r="H362" s="80">
        <f t="shared" si="26"/>
        <v>0.24096000000000006</v>
      </c>
      <c r="I362" s="92" t="str">
        <f t="shared" si="27"/>
        <v>Ａ</v>
      </c>
      <c r="J362" s="64">
        <v>0.11</v>
      </c>
      <c r="K362" s="80">
        <f t="shared" si="28"/>
        <v>-2.1839999999999964E-2</v>
      </c>
      <c r="L362" s="294" t="str">
        <f t="shared" si="29"/>
        <v>ＡＡ</v>
      </c>
      <c r="M362" s="208"/>
      <c r="N362" s="109"/>
    </row>
    <row r="363" spans="2:14" ht="15" customHeight="1">
      <c r="B363" s="122">
        <v>5</v>
      </c>
      <c r="C363" s="219">
        <v>20</v>
      </c>
      <c r="D363" s="423">
        <f t="shared" si="30"/>
        <v>19</v>
      </c>
      <c r="E363" s="220" t="s">
        <v>25</v>
      </c>
      <c r="F363" s="220" t="s">
        <v>236</v>
      </c>
      <c r="G363" s="64">
        <v>0.17</v>
      </c>
      <c r="H363" s="80">
        <f t="shared" si="26"/>
        <v>0.29352000000000011</v>
      </c>
      <c r="I363" s="92" t="str">
        <f t="shared" si="27"/>
        <v>Ａ</v>
      </c>
      <c r="J363" s="64">
        <v>0.15</v>
      </c>
      <c r="K363" s="80">
        <f t="shared" si="28"/>
        <v>0.18840000000000001</v>
      </c>
      <c r="L363" s="294" t="str">
        <f t="shared" si="29"/>
        <v>ＡＡ</v>
      </c>
      <c r="M363" s="208"/>
      <c r="N363" s="109"/>
    </row>
    <row r="364" spans="2:14" ht="15" customHeight="1">
      <c r="B364" s="122">
        <v>5</v>
      </c>
      <c r="C364" s="219">
        <v>20</v>
      </c>
      <c r="D364" s="423">
        <f t="shared" si="30"/>
        <v>18</v>
      </c>
      <c r="E364" s="220" t="s">
        <v>29</v>
      </c>
      <c r="F364" s="220" t="s">
        <v>236</v>
      </c>
      <c r="G364" s="64">
        <v>0.17</v>
      </c>
      <c r="H364" s="80">
        <f t="shared" si="26"/>
        <v>0.29352000000000011</v>
      </c>
      <c r="I364" s="92" t="str">
        <f t="shared" si="27"/>
        <v>Ａ</v>
      </c>
      <c r="J364" s="64">
        <v>0.13</v>
      </c>
      <c r="K364" s="80">
        <f t="shared" si="28"/>
        <v>8.3280000000000062E-2</v>
      </c>
      <c r="L364" s="294" t="str">
        <f t="shared" si="29"/>
        <v>ＡＡ</v>
      </c>
      <c r="M364" s="208"/>
      <c r="N364" s="109"/>
    </row>
    <row r="365" spans="2:14" ht="15" customHeight="1">
      <c r="B365" s="122">
        <v>5</v>
      </c>
      <c r="C365" s="219">
        <v>20</v>
      </c>
      <c r="D365" s="423">
        <f t="shared" si="30"/>
        <v>17</v>
      </c>
      <c r="E365" s="220" t="s">
        <v>33</v>
      </c>
      <c r="F365" s="220" t="s">
        <v>236</v>
      </c>
      <c r="G365" s="64">
        <v>0.19</v>
      </c>
      <c r="H365" s="80">
        <f t="shared" si="26"/>
        <v>0.39864000000000005</v>
      </c>
      <c r="I365" s="92" t="str">
        <f t="shared" si="27"/>
        <v>Ａ</v>
      </c>
      <c r="J365" s="64">
        <v>0.2</v>
      </c>
      <c r="K365" s="80">
        <f t="shared" si="28"/>
        <v>0.4512000000000001</v>
      </c>
      <c r="L365" s="294" t="str">
        <f t="shared" si="29"/>
        <v>Ａ</v>
      </c>
      <c r="M365" s="208"/>
      <c r="N365" s="109"/>
    </row>
    <row r="366" spans="2:14" ht="15" customHeight="1">
      <c r="B366" s="122">
        <v>5</v>
      </c>
      <c r="C366" s="219">
        <v>20</v>
      </c>
      <c r="D366" s="423">
        <f t="shared" si="30"/>
        <v>16</v>
      </c>
      <c r="E366" s="220" t="s">
        <v>38</v>
      </c>
      <c r="F366" s="220" t="s">
        <v>236</v>
      </c>
      <c r="G366" s="64">
        <v>0.13</v>
      </c>
      <c r="H366" s="80">
        <f t="shared" si="26"/>
        <v>8.3280000000000062E-2</v>
      </c>
      <c r="I366" s="92" t="str">
        <f t="shared" si="27"/>
        <v>ＡＡ</v>
      </c>
      <c r="J366" s="64">
        <v>0.21</v>
      </c>
      <c r="K366" s="80">
        <f t="shared" si="28"/>
        <v>0.5037600000000001</v>
      </c>
      <c r="L366" s="294" t="str">
        <f t="shared" si="29"/>
        <v>Ａ</v>
      </c>
      <c r="M366" s="208"/>
      <c r="N366" s="109"/>
    </row>
    <row r="367" spans="2:14" ht="15" customHeight="1">
      <c r="B367" s="122">
        <v>6</v>
      </c>
      <c r="C367" s="219">
        <v>20</v>
      </c>
      <c r="D367" s="423">
        <f t="shared" si="30"/>
        <v>15</v>
      </c>
      <c r="E367" s="220" t="s">
        <v>61</v>
      </c>
      <c r="F367" s="220" t="s">
        <v>236</v>
      </c>
      <c r="G367" s="64">
        <v>0.1</v>
      </c>
      <c r="H367" s="80">
        <f t="shared" si="26"/>
        <v>-7.4399999999999938E-2</v>
      </c>
      <c r="I367" s="92" t="str">
        <f t="shared" si="27"/>
        <v>ＡＡ</v>
      </c>
      <c r="J367" s="64">
        <v>0.13</v>
      </c>
      <c r="K367" s="80">
        <f t="shared" si="28"/>
        <v>8.3280000000000062E-2</v>
      </c>
      <c r="L367" s="294" t="str">
        <f t="shared" si="29"/>
        <v>ＡＡ</v>
      </c>
      <c r="N367" s="109"/>
    </row>
    <row r="368" spans="2:14" ht="15" customHeight="1">
      <c r="B368" s="122">
        <v>6</v>
      </c>
      <c r="C368" s="219">
        <v>20</v>
      </c>
      <c r="D368" s="423">
        <f t="shared" si="30"/>
        <v>14</v>
      </c>
      <c r="E368" s="220" t="s">
        <v>62</v>
      </c>
      <c r="F368" s="220" t="s">
        <v>236</v>
      </c>
      <c r="G368" s="64">
        <v>0.14000000000000001</v>
      </c>
      <c r="H368" s="80">
        <f t="shared" si="26"/>
        <v>0.1358400000000001</v>
      </c>
      <c r="I368" s="92" t="str">
        <f t="shared" si="27"/>
        <v>ＡＡ</v>
      </c>
      <c r="J368" s="64">
        <v>0.13</v>
      </c>
      <c r="K368" s="80">
        <f t="shared" si="28"/>
        <v>8.3280000000000062E-2</v>
      </c>
      <c r="L368" s="294" t="str">
        <f t="shared" si="29"/>
        <v>ＡＡ</v>
      </c>
      <c r="N368" s="109"/>
    </row>
    <row r="369" spans="2:14" ht="15" customHeight="1">
      <c r="B369" s="122">
        <v>6</v>
      </c>
      <c r="C369" s="219">
        <v>20</v>
      </c>
      <c r="D369" s="423">
        <f t="shared" si="30"/>
        <v>13</v>
      </c>
      <c r="E369" s="220" t="s">
        <v>80</v>
      </c>
      <c r="F369" s="220" t="s">
        <v>236</v>
      </c>
      <c r="G369" s="64">
        <v>0.16</v>
      </c>
      <c r="H369" s="80">
        <f t="shared" si="26"/>
        <v>0.24096000000000006</v>
      </c>
      <c r="I369" s="92" t="str">
        <f t="shared" si="27"/>
        <v>Ａ</v>
      </c>
      <c r="J369" s="64">
        <v>0.15</v>
      </c>
      <c r="K369" s="80">
        <f t="shared" si="28"/>
        <v>0.18840000000000001</v>
      </c>
      <c r="L369" s="294" t="str">
        <f t="shared" si="29"/>
        <v>ＡＡ</v>
      </c>
      <c r="N369" s="109"/>
    </row>
    <row r="370" spans="2:14" ht="15" customHeight="1">
      <c r="B370" s="122">
        <v>6</v>
      </c>
      <c r="C370" s="219">
        <v>20</v>
      </c>
      <c r="D370" s="423">
        <f t="shared" si="30"/>
        <v>12</v>
      </c>
      <c r="E370" s="220" t="s">
        <v>82</v>
      </c>
      <c r="F370" s="220" t="s">
        <v>236</v>
      </c>
      <c r="G370" s="64">
        <v>0.15</v>
      </c>
      <c r="H370" s="80">
        <f t="shared" si="26"/>
        <v>0.18840000000000001</v>
      </c>
      <c r="I370" s="92" t="str">
        <f t="shared" si="27"/>
        <v>ＡＡ</v>
      </c>
      <c r="J370" s="64">
        <v>0.13</v>
      </c>
      <c r="K370" s="80">
        <f t="shared" si="28"/>
        <v>8.3280000000000062E-2</v>
      </c>
      <c r="L370" s="294" t="str">
        <f t="shared" si="29"/>
        <v>ＡＡ</v>
      </c>
      <c r="N370" s="109"/>
    </row>
    <row r="371" spans="2:14" ht="15" customHeight="1">
      <c r="B371" s="122">
        <v>6</v>
      </c>
      <c r="C371" s="219">
        <v>20</v>
      </c>
      <c r="D371" s="423">
        <f t="shared" si="30"/>
        <v>11</v>
      </c>
      <c r="E371" s="220" t="s">
        <v>83</v>
      </c>
      <c r="F371" s="220" t="s">
        <v>236</v>
      </c>
      <c r="G371" s="64">
        <v>0.19</v>
      </c>
      <c r="H371" s="80">
        <f t="shared" si="26"/>
        <v>0.39864000000000005</v>
      </c>
      <c r="I371" s="92" t="str">
        <f t="shared" si="27"/>
        <v>Ａ</v>
      </c>
      <c r="J371" s="64">
        <v>0.11</v>
      </c>
      <c r="K371" s="80">
        <f t="shared" si="28"/>
        <v>-2.1839999999999964E-2</v>
      </c>
      <c r="L371" s="294" t="str">
        <f t="shared" si="29"/>
        <v>ＡＡ</v>
      </c>
      <c r="N371" s="109"/>
    </row>
    <row r="372" spans="2:14" ht="15" customHeight="1">
      <c r="B372" s="122">
        <v>6</v>
      </c>
      <c r="C372" s="219">
        <v>20</v>
      </c>
      <c r="D372" s="423">
        <f t="shared" si="30"/>
        <v>10</v>
      </c>
      <c r="E372" s="220" t="s">
        <v>88</v>
      </c>
      <c r="F372" s="220" t="s">
        <v>236</v>
      </c>
      <c r="G372" s="64">
        <v>0.12</v>
      </c>
      <c r="H372" s="80">
        <f t="shared" si="26"/>
        <v>3.0720000000000011E-2</v>
      </c>
      <c r="I372" s="92" t="str">
        <f t="shared" si="27"/>
        <v>ＡＡ</v>
      </c>
      <c r="J372" s="64">
        <v>0.12</v>
      </c>
      <c r="K372" s="80">
        <f t="shared" si="28"/>
        <v>3.0720000000000011E-2</v>
      </c>
      <c r="L372" s="294" t="str">
        <f t="shared" si="29"/>
        <v>ＡＡ</v>
      </c>
      <c r="N372" s="109"/>
    </row>
    <row r="373" spans="2:14" ht="15" customHeight="1">
      <c r="B373" s="122">
        <v>6</v>
      </c>
      <c r="C373" s="219">
        <v>20</v>
      </c>
      <c r="D373" s="423">
        <f t="shared" si="30"/>
        <v>9</v>
      </c>
      <c r="E373" s="220" t="s">
        <v>98</v>
      </c>
      <c r="F373" s="220" t="s">
        <v>236</v>
      </c>
      <c r="G373" s="64">
        <v>0.14000000000000001</v>
      </c>
      <c r="H373" s="65">
        <f t="shared" si="26"/>
        <v>0.1358400000000001</v>
      </c>
      <c r="I373" s="92" t="str">
        <f t="shared" si="27"/>
        <v>ＡＡ</v>
      </c>
      <c r="J373" s="64">
        <v>0.11</v>
      </c>
      <c r="K373" s="65">
        <f t="shared" si="28"/>
        <v>-2.1839999999999964E-2</v>
      </c>
      <c r="L373" s="294" t="str">
        <f t="shared" si="29"/>
        <v>ＡＡ</v>
      </c>
      <c r="N373" s="109"/>
    </row>
    <row r="374" spans="2:14" ht="15" customHeight="1">
      <c r="B374" s="122">
        <v>6</v>
      </c>
      <c r="C374" s="219">
        <v>20</v>
      </c>
      <c r="D374" s="423">
        <f t="shared" si="30"/>
        <v>8</v>
      </c>
      <c r="E374" s="220" t="s">
        <v>346</v>
      </c>
      <c r="F374" s="220" t="s">
        <v>236</v>
      </c>
      <c r="G374" s="64">
        <v>0.13</v>
      </c>
      <c r="H374" s="65">
        <f t="shared" si="26"/>
        <v>8.3280000000000062E-2</v>
      </c>
      <c r="I374" s="92" t="str">
        <f t="shared" si="27"/>
        <v>ＡＡ</v>
      </c>
      <c r="J374" s="64">
        <v>0.16</v>
      </c>
      <c r="K374" s="65">
        <f t="shared" si="28"/>
        <v>0.24096000000000006</v>
      </c>
      <c r="L374" s="294" t="str">
        <f t="shared" si="29"/>
        <v>Ａ</v>
      </c>
      <c r="N374" s="109"/>
    </row>
    <row r="375" spans="2:14" ht="15" customHeight="1">
      <c r="B375" s="122">
        <v>1</v>
      </c>
      <c r="C375" s="219">
        <v>21</v>
      </c>
      <c r="D375" s="423">
        <f t="shared" si="30"/>
        <v>28</v>
      </c>
      <c r="E375" s="220" t="s">
        <v>93</v>
      </c>
      <c r="F375" s="220" t="s">
        <v>236</v>
      </c>
      <c r="G375" s="64">
        <v>0.31</v>
      </c>
      <c r="H375" s="65">
        <f t="shared" si="26"/>
        <v>1.0293600000000001</v>
      </c>
      <c r="I375" s="92" t="str">
        <f t="shared" si="27"/>
        <v>Ｂ</v>
      </c>
      <c r="J375" s="64">
        <v>0.25</v>
      </c>
      <c r="K375" s="65">
        <f t="shared" si="28"/>
        <v>0.71400000000000008</v>
      </c>
      <c r="L375" s="294" t="str">
        <f t="shared" si="29"/>
        <v>Ａ</v>
      </c>
      <c r="M375" s="208"/>
      <c r="N375" s="109"/>
    </row>
    <row r="376" spans="2:14" ht="15" customHeight="1">
      <c r="B376" s="122">
        <v>1</v>
      </c>
      <c r="C376" s="219">
        <v>21</v>
      </c>
      <c r="D376" s="423">
        <f t="shared" si="30"/>
        <v>27</v>
      </c>
      <c r="E376" s="220" t="s">
        <v>65</v>
      </c>
      <c r="F376" s="220" t="s">
        <v>236</v>
      </c>
      <c r="G376" s="64">
        <v>0.27</v>
      </c>
      <c r="H376" s="65">
        <f t="shared" si="26"/>
        <v>0.81912000000000007</v>
      </c>
      <c r="I376" s="92" t="str">
        <f t="shared" si="27"/>
        <v>Ａ</v>
      </c>
      <c r="J376" s="64">
        <v>0.27</v>
      </c>
      <c r="K376" s="65">
        <f t="shared" si="28"/>
        <v>0.81912000000000007</v>
      </c>
      <c r="L376" s="294" t="str">
        <f t="shared" si="29"/>
        <v>Ａ</v>
      </c>
      <c r="M376" s="208"/>
      <c r="N376" s="109"/>
    </row>
    <row r="377" spans="2:14" ht="15" customHeight="1">
      <c r="B377" s="122">
        <v>1</v>
      </c>
      <c r="C377" s="219">
        <v>21</v>
      </c>
      <c r="D377" s="423">
        <f t="shared" si="30"/>
        <v>26</v>
      </c>
      <c r="E377" s="220" t="s">
        <v>85</v>
      </c>
      <c r="F377" s="220" t="s">
        <v>236</v>
      </c>
      <c r="G377" s="64">
        <v>0.48</v>
      </c>
      <c r="H377" s="65">
        <f t="shared" si="26"/>
        <v>1.9228799999999999</v>
      </c>
      <c r="I377" s="92" t="str">
        <f t="shared" si="27"/>
        <v>Ｂ</v>
      </c>
      <c r="J377" s="64">
        <v>0.32</v>
      </c>
      <c r="K377" s="65">
        <f t="shared" si="28"/>
        <v>1.08192</v>
      </c>
      <c r="L377" s="294" t="str">
        <f t="shared" si="29"/>
        <v>Ｂ</v>
      </c>
      <c r="M377" s="208"/>
      <c r="N377" s="109"/>
    </row>
    <row r="378" spans="2:14" ht="15" customHeight="1">
      <c r="B378" s="122">
        <v>4</v>
      </c>
      <c r="C378" s="219">
        <v>21</v>
      </c>
      <c r="D378" s="423">
        <f t="shared" si="30"/>
        <v>23</v>
      </c>
      <c r="E378" s="220" t="s">
        <v>44</v>
      </c>
      <c r="F378" s="220" t="s">
        <v>236</v>
      </c>
      <c r="G378" s="64">
        <v>0.4</v>
      </c>
      <c r="H378" s="65">
        <f t="shared" si="26"/>
        <v>1.5024000000000002</v>
      </c>
      <c r="I378" s="92" t="str">
        <f t="shared" si="27"/>
        <v>Ｂ</v>
      </c>
      <c r="J378" s="64">
        <v>0.28000000000000003</v>
      </c>
      <c r="K378" s="65">
        <f t="shared" si="28"/>
        <v>0.87168000000000023</v>
      </c>
      <c r="L378" s="294" t="str">
        <f t="shared" si="29"/>
        <v>Ａ</v>
      </c>
      <c r="M378" s="208"/>
      <c r="N378" s="109"/>
    </row>
    <row r="379" spans="2:14" ht="15" customHeight="1">
      <c r="B379" s="122">
        <v>4</v>
      </c>
      <c r="C379" s="219">
        <v>21</v>
      </c>
      <c r="D379" s="423">
        <f t="shared" si="30"/>
        <v>22</v>
      </c>
      <c r="E379" s="220" t="s">
        <v>48</v>
      </c>
      <c r="F379" s="220" t="s">
        <v>236</v>
      </c>
      <c r="G379" s="64">
        <v>0.56999999999999995</v>
      </c>
      <c r="H379" s="65">
        <f t="shared" si="26"/>
        <v>2.3959200000000003</v>
      </c>
      <c r="I379" s="92" t="str">
        <f t="shared" si="27"/>
        <v>Ｃ</v>
      </c>
      <c r="J379" s="64">
        <v>0.3</v>
      </c>
      <c r="K379" s="65">
        <f t="shared" si="28"/>
        <v>0.9768</v>
      </c>
      <c r="L379" s="294" t="str">
        <f t="shared" si="29"/>
        <v>Ａ</v>
      </c>
      <c r="M379" s="208"/>
      <c r="N379" s="109"/>
    </row>
    <row r="380" spans="2:14" ht="15" customHeight="1">
      <c r="B380" s="122">
        <v>4</v>
      </c>
      <c r="C380" s="219">
        <v>21</v>
      </c>
      <c r="D380" s="423">
        <f t="shared" si="30"/>
        <v>21</v>
      </c>
      <c r="E380" s="220" t="s">
        <v>17</v>
      </c>
      <c r="F380" s="220" t="s">
        <v>236</v>
      </c>
      <c r="G380" s="64">
        <v>0.28999999999999998</v>
      </c>
      <c r="H380" s="80">
        <f t="shared" si="26"/>
        <v>0.92423999999999995</v>
      </c>
      <c r="I380" s="92" t="str">
        <f t="shared" si="27"/>
        <v>Ａ</v>
      </c>
      <c r="J380" s="64">
        <v>0.22</v>
      </c>
      <c r="K380" s="80">
        <f t="shared" si="28"/>
        <v>0.55632000000000004</v>
      </c>
      <c r="L380" s="294" t="str">
        <f t="shared" si="29"/>
        <v>Ａ</v>
      </c>
      <c r="M380" s="208"/>
      <c r="N380" s="109"/>
    </row>
    <row r="381" spans="2:14" ht="15" customHeight="1">
      <c r="B381" s="122">
        <v>4</v>
      </c>
      <c r="C381" s="219">
        <v>21</v>
      </c>
      <c r="D381" s="423">
        <f t="shared" si="30"/>
        <v>20</v>
      </c>
      <c r="E381" s="220" t="s">
        <v>21</v>
      </c>
      <c r="F381" s="220" t="s">
        <v>236</v>
      </c>
      <c r="G381" s="64">
        <v>0.16</v>
      </c>
      <c r="H381" s="80">
        <f t="shared" si="26"/>
        <v>0.24096000000000006</v>
      </c>
      <c r="I381" s="92" t="str">
        <f t="shared" si="27"/>
        <v>Ａ</v>
      </c>
      <c r="J381" s="64">
        <v>0.33</v>
      </c>
      <c r="K381" s="80">
        <f t="shared" si="28"/>
        <v>1.1344799999999999</v>
      </c>
      <c r="L381" s="294" t="str">
        <f t="shared" si="29"/>
        <v>Ｂ</v>
      </c>
      <c r="M381" s="208"/>
      <c r="N381" s="109"/>
    </row>
    <row r="382" spans="2:14" ht="15" customHeight="1">
      <c r="B382" s="122">
        <v>5</v>
      </c>
      <c r="C382" s="219">
        <v>21</v>
      </c>
      <c r="D382" s="423">
        <f t="shared" si="30"/>
        <v>19</v>
      </c>
      <c r="E382" s="220" t="s">
        <v>25</v>
      </c>
      <c r="F382" s="220" t="s">
        <v>236</v>
      </c>
      <c r="G382" s="64">
        <v>0.15</v>
      </c>
      <c r="H382" s="80">
        <f t="shared" si="26"/>
        <v>0.18840000000000001</v>
      </c>
      <c r="I382" s="92" t="str">
        <f t="shared" si="27"/>
        <v>ＡＡ</v>
      </c>
      <c r="J382" s="64">
        <v>0.16</v>
      </c>
      <c r="K382" s="80">
        <f t="shared" si="28"/>
        <v>0.24096000000000006</v>
      </c>
      <c r="L382" s="294" t="str">
        <f t="shared" si="29"/>
        <v>Ａ</v>
      </c>
      <c r="M382" s="208"/>
      <c r="N382" s="109"/>
    </row>
    <row r="383" spans="2:14" ht="15" customHeight="1">
      <c r="B383" s="122">
        <v>5</v>
      </c>
      <c r="C383" s="219">
        <v>21</v>
      </c>
      <c r="D383" s="423">
        <f t="shared" si="30"/>
        <v>18</v>
      </c>
      <c r="E383" s="220" t="s">
        <v>29</v>
      </c>
      <c r="F383" s="220" t="s">
        <v>236</v>
      </c>
      <c r="G383" s="64">
        <v>0.17</v>
      </c>
      <c r="H383" s="80">
        <f t="shared" si="26"/>
        <v>0.29352000000000011</v>
      </c>
      <c r="I383" s="92" t="str">
        <f t="shared" si="27"/>
        <v>Ａ</v>
      </c>
      <c r="J383" s="64">
        <v>0.16</v>
      </c>
      <c r="K383" s="80">
        <f t="shared" si="28"/>
        <v>0.24096000000000006</v>
      </c>
      <c r="L383" s="294" t="str">
        <f t="shared" si="29"/>
        <v>Ａ</v>
      </c>
      <c r="M383" s="208"/>
      <c r="N383" s="109"/>
    </row>
    <row r="384" spans="2:14" ht="15" customHeight="1">
      <c r="B384" s="122">
        <v>5</v>
      </c>
      <c r="C384" s="219">
        <v>21</v>
      </c>
      <c r="D384" s="423">
        <f t="shared" si="30"/>
        <v>17</v>
      </c>
      <c r="E384" s="220" t="s">
        <v>33</v>
      </c>
      <c r="F384" s="220" t="s">
        <v>236</v>
      </c>
      <c r="G384" s="64">
        <v>0.13</v>
      </c>
      <c r="H384" s="80">
        <f t="shared" si="26"/>
        <v>8.3280000000000062E-2</v>
      </c>
      <c r="I384" s="92" t="str">
        <f t="shared" si="27"/>
        <v>ＡＡ</v>
      </c>
      <c r="J384" s="64">
        <v>0.18</v>
      </c>
      <c r="K384" s="80">
        <f t="shared" si="28"/>
        <v>0.34608000000000005</v>
      </c>
      <c r="L384" s="294" t="str">
        <f t="shared" si="29"/>
        <v>Ａ</v>
      </c>
      <c r="M384" s="208"/>
      <c r="N384" s="109"/>
    </row>
    <row r="385" spans="2:14" ht="15" customHeight="1">
      <c r="B385" s="122">
        <v>5</v>
      </c>
      <c r="C385" s="219">
        <v>21</v>
      </c>
      <c r="D385" s="423">
        <f t="shared" si="30"/>
        <v>16</v>
      </c>
      <c r="E385" s="220" t="s">
        <v>38</v>
      </c>
      <c r="F385" s="220" t="s">
        <v>236</v>
      </c>
      <c r="G385" s="64">
        <v>0.16</v>
      </c>
      <c r="H385" s="80">
        <f t="shared" si="26"/>
        <v>0.24096000000000006</v>
      </c>
      <c r="I385" s="92" t="str">
        <f t="shared" si="27"/>
        <v>Ａ</v>
      </c>
      <c r="J385" s="64">
        <v>0.15</v>
      </c>
      <c r="K385" s="80">
        <f t="shared" si="28"/>
        <v>0.18840000000000001</v>
      </c>
      <c r="L385" s="294" t="str">
        <f t="shared" si="29"/>
        <v>ＡＡ</v>
      </c>
      <c r="M385" s="208"/>
      <c r="N385" s="109"/>
    </row>
    <row r="386" spans="2:14" ht="15" customHeight="1">
      <c r="B386" s="122">
        <v>6</v>
      </c>
      <c r="C386" s="219">
        <v>21</v>
      </c>
      <c r="D386" s="423">
        <f t="shared" si="30"/>
        <v>15</v>
      </c>
      <c r="E386" s="220" t="s">
        <v>61</v>
      </c>
      <c r="F386" s="220" t="s">
        <v>236</v>
      </c>
      <c r="G386" s="64">
        <v>0.14000000000000001</v>
      </c>
      <c r="H386" s="80">
        <f t="shared" si="26"/>
        <v>0.1358400000000001</v>
      </c>
      <c r="I386" s="92" t="str">
        <f t="shared" si="27"/>
        <v>ＡＡ</v>
      </c>
      <c r="J386" s="64">
        <v>0.13</v>
      </c>
      <c r="K386" s="80">
        <f t="shared" si="28"/>
        <v>8.3280000000000062E-2</v>
      </c>
      <c r="L386" s="294" t="str">
        <f t="shared" si="29"/>
        <v>ＡＡ</v>
      </c>
      <c r="N386" s="109"/>
    </row>
    <row r="387" spans="2:14" ht="15" customHeight="1">
      <c r="B387" s="122">
        <v>14</v>
      </c>
      <c r="C387" s="219">
        <v>21</v>
      </c>
      <c r="D387" s="423">
        <f t="shared" si="30"/>
        <v>14</v>
      </c>
      <c r="E387" s="220" t="s">
        <v>62</v>
      </c>
      <c r="F387" s="220" t="s">
        <v>236</v>
      </c>
      <c r="G387" s="64">
        <v>0.19</v>
      </c>
      <c r="H387" s="80">
        <f t="shared" si="26"/>
        <v>0.39864000000000005</v>
      </c>
      <c r="I387" s="92" t="str">
        <f t="shared" si="27"/>
        <v>Ａ</v>
      </c>
      <c r="J387" s="64">
        <v>0.14000000000000001</v>
      </c>
      <c r="K387" s="80">
        <f t="shared" si="28"/>
        <v>0.1358400000000001</v>
      </c>
      <c r="L387" s="294" t="str">
        <f t="shared" si="29"/>
        <v>ＡＡ</v>
      </c>
      <c r="N387" s="109"/>
    </row>
    <row r="388" spans="2:14" ht="15" customHeight="1">
      <c r="B388" s="122">
        <v>6</v>
      </c>
      <c r="C388" s="219">
        <v>21</v>
      </c>
      <c r="D388" s="423">
        <f t="shared" si="30"/>
        <v>13</v>
      </c>
      <c r="E388" s="220" t="s">
        <v>80</v>
      </c>
      <c r="F388" s="220" t="s">
        <v>236</v>
      </c>
      <c r="G388" s="64">
        <v>0.18</v>
      </c>
      <c r="H388" s="80">
        <f t="shared" si="26"/>
        <v>0.34608000000000005</v>
      </c>
      <c r="I388" s="92" t="str">
        <f t="shared" si="27"/>
        <v>Ａ</v>
      </c>
      <c r="J388" s="64">
        <v>0.15</v>
      </c>
      <c r="K388" s="80">
        <f t="shared" si="28"/>
        <v>0.18840000000000001</v>
      </c>
      <c r="L388" s="294" t="str">
        <f t="shared" si="29"/>
        <v>ＡＡ</v>
      </c>
      <c r="N388" s="109"/>
    </row>
    <row r="389" spans="2:14" ht="15" customHeight="1">
      <c r="B389" s="122">
        <v>6</v>
      </c>
      <c r="C389" s="219">
        <v>21</v>
      </c>
      <c r="D389" s="423">
        <f t="shared" si="30"/>
        <v>12</v>
      </c>
      <c r="E389" s="220" t="s">
        <v>82</v>
      </c>
      <c r="F389" s="220" t="s">
        <v>236</v>
      </c>
      <c r="G389" s="64">
        <v>0.16</v>
      </c>
      <c r="H389" s="80">
        <f t="shared" ref="H389:H452" si="31">(G389-1000/(365*24))*(8+0.4*16)*365/1000</f>
        <v>0.24096000000000006</v>
      </c>
      <c r="I389" s="92" t="str">
        <f t="shared" ref="I389:I452" si="32">LOOKUP(H389,$R$21:$R$31,$S$21:$S$31)</f>
        <v>Ａ</v>
      </c>
      <c r="J389" s="64">
        <v>0.16</v>
      </c>
      <c r="K389" s="80">
        <f t="shared" ref="K389:K452" si="33">(J389-1000/(365*24))*(8+0.4*16)*365/1000</f>
        <v>0.24096000000000006</v>
      </c>
      <c r="L389" s="294" t="str">
        <f t="shared" ref="L389:L452" si="34">LOOKUP(K389,$R$21:$R$31,$S$21:$S$31)</f>
        <v>Ａ</v>
      </c>
      <c r="N389" s="109"/>
    </row>
    <row r="390" spans="2:14" ht="15" customHeight="1">
      <c r="B390" s="122">
        <v>6</v>
      </c>
      <c r="C390" s="219">
        <v>21</v>
      </c>
      <c r="D390" s="423">
        <f t="shared" ref="D390:D453" si="35">LOOKUP(E390,$W$5:$W$38,$X$5:$X$38)</f>
        <v>11</v>
      </c>
      <c r="E390" s="220" t="s">
        <v>83</v>
      </c>
      <c r="F390" s="220" t="s">
        <v>236</v>
      </c>
      <c r="G390" s="64">
        <v>0.12</v>
      </c>
      <c r="H390" s="80">
        <f t="shared" si="31"/>
        <v>3.0720000000000011E-2</v>
      </c>
      <c r="I390" s="92" t="str">
        <f t="shared" si="32"/>
        <v>ＡＡ</v>
      </c>
      <c r="J390" s="64">
        <v>0.12</v>
      </c>
      <c r="K390" s="80">
        <f t="shared" si="33"/>
        <v>3.0720000000000011E-2</v>
      </c>
      <c r="L390" s="294" t="str">
        <f t="shared" si="34"/>
        <v>ＡＡ</v>
      </c>
      <c r="N390" s="109"/>
    </row>
    <row r="391" spans="2:14" ht="15" customHeight="1">
      <c r="B391" s="122">
        <v>6</v>
      </c>
      <c r="C391" s="219">
        <v>21</v>
      </c>
      <c r="D391" s="423">
        <f t="shared" si="35"/>
        <v>10</v>
      </c>
      <c r="E391" s="220" t="s">
        <v>88</v>
      </c>
      <c r="F391" s="220" t="s">
        <v>236</v>
      </c>
      <c r="G391" s="64">
        <v>0.16</v>
      </c>
      <c r="H391" s="80">
        <f t="shared" si="31"/>
        <v>0.24096000000000006</v>
      </c>
      <c r="I391" s="92" t="str">
        <f t="shared" si="32"/>
        <v>Ａ</v>
      </c>
      <c r="J391" s="64">
        <v>0.13</v>
      </c>
      <c r="K391" s="80">
        <f t="shared" si="33"/>
        <v>8.3280000000000062E-2</v>
      </c>
      <c r="L391" s="294" t="str">
        <f t="shared" si="34"/>
        <v>ＡＡ</v>
      </c>
      <c r="N391" s="109"/>
    </row>
    <row r="392" spans="2:14" ht="15" customHeight="1">
      <c r="B392" s="122">
        <v>6</v>
      </c>
      <c r="C392" s="219">
        <v>21</v>
      </c>
      <c r="D392" s="423">
        <f t="shared" si="35"/>
        <v>9</v>
      </c>
      <c r="E392" s="220" t="s">
        <v>98</v>
      </c>
      <c r="F392" s="220" t="s">
        <v>236</v>
      </c>
      <c r="G392" s="64">
        <v>0.14000000000000001</v>
      </c>
      <c r="H392" s="80">
        <f t="shared" si="31"/>
        <v>0.1358400000000001</v>
      </c>
      <c r="I392" s="92" t="str">
        <f t="shared" si="32"/>
        <v>ＡＡ</v>
      </c>
      <c r="J392" s="64">
        <v>0.12</v>
      </c>
      <c r="K392" s="80">
        <f t="shared" si="33"/>
        <v>3.0720000000000011E-2</v>
      </c>
      <c r="L392" s="294" t="str">
        <f t="shared" si="34"/>
        <v>ＡＡ</v>
      </c>
      <c r="N392" s="109"/>
    </row>
    <row r="393" spans="2:14" ht="15" customHeight="1">
      <c r="B393" s="122">
        <v>6</v>
      </c>
      <c r="C393" s="219">
        <v>21</v>
      </c>
      <c r="D393" s="423">
        <f t="shared" si="35"/>
        <v>8</v>
      </c>
      <c r="E393" s="220" t="s">
        <v>346</v>
      </c>
      <c r="F393" s="220" t="s">
        <v>236</v>
      </c>
      <c r="G393" s="64">
        <v>0.15</v>
      </c>
      <c r="H393" s="65">
        <f t="shared" si="31"/>
        <v>0.18840000000000001</v>
      </c>
      <c r="I393" s="92" t="str">
        <f t="shared" si="32"/>
        <v>ＡＡ</v>
      </c>
      <c r="J393" s="64">
        <v>0.13</v>
      </c>
      <c r="K393" s="65">
        <f t="shared" si="33"/>
        <v>8.3280000000000062E-2</v>
      </c>
      <c r="L393" s="294" t="str">
        <f t="shared" si="34"/>
        <v>ＡＡ</v>
      </c>
      <c r="M393" s="208"/>
      <c r="N393" s="109"/>
    </row>
    <row r="394" spans="2:14" ht="15" customHeight="1">
      <c r="B394" s="122">
        <v>1</v>
      </c>
      <c r="C394" s="219">
        <v>22</v>
      </c>
      <c r="D394" s="423">
        <f t="shared" si="35"/>
        <v>27</v>
      </c>
      <c r="E394" s="220" t="s">
        <v>65</v>
      </c>
      <c r="F394" s="220" t="s">
        <v>236</v>
      </c>
      <c r="G394" s="64">
        <v>0.3</v>
      </c>
      <c r="H394" s="65">
        <f t="shared" si="31"/>
        <v>0.9768</v>
      </c>
      <c r="I394" s="92" t="str">
        <f t="shared" si="32"/>
        <v>Ａ</v>
      </c>
      <c r="J394" s="64">
        <v>0.54</v>
      </c>
      <c r="K394" s="65">
        <f t="shared" si="33"/>
        <v>2.2382400000000002</v>
      </c>
      <c r="L394" s="294" t="str">
        <f t="shared" si="34"/>
        <v>Ｃ</v>
      </c>
      <c r="M394" s="208"/>
      <c r="N394" s="109"/>
    </row>
    <row r="395" spans="2:14" ht="15" customHeight="1">
      <c r="B395" s="122">
        <v>1</v>
      </c>
      <c r="C395" s="219">
        <v>22</v>
      </c>
      <c r="D395" s="423">
        <f t="shared" si="35"/>
        <v>26</v>
      </c>
      <c r="E395" s="220" t="s">
        <v>85</v>
      </c>
      <c r="F395" s="220" t="s">
        <v>236</v>
      </c>
      <c r="G395" s="64">
        <v>0.21</v>
      </c>
      <c r="H395" s="65">
        <f t="shared" si="31"/>
        <v>0.5037600000000001</v>
      </c>
      <c r="I395" s="92" t="str">
        <f t="shared" si="32"/>
        <v>Ａ</v>
      </c>
      <c r="J395" s="64">
        <v>0.24</v>
      </c>
      <c r="K395" s="65">
        <f t="shared" si="33"/>
        <v>0.66144000000000003</v>
      </c>
      <c r="L395" s="294" t="str">
        <f t="shared" si="34"/>
        <v>Ａ</v>
      </c>
      <c r="M395" s="208"/>
      <c r="N395" s="109"/>
    </row>
    <row r="396" spans="2:14" ht="15" customHeight="1">
      <c r="B396" s="122">
        <v>4</v>
      </c>
      <c r="C396" s="219">
        <v>22</v>
      </c>
      <c r="D396" s="423">
        <f t="shared" si="35"/>
        <v>23</v>
      </c>
      <c r="E396" s="220" t="s">
        <v>44</v>
      </c>
      <c r="F396" s="220" t="s">
        <v>236</v>
      </c>
      <c r="G396" s="64">
        <v>0.22</v>
      </c>
      <c r="H396" s="65">
        <f t="shared" si="31"/>
        <v>0.55632000000000004</v>
      </c>
      <c r="I396" s="92" t="str">
        <f t="shared" si="32"/>
        <v>Ａ</v>
      </c>
      <c r="J396" s="64">
        <v>0.19</v>
      </c>
      <c r="K396" s="65">
        <f t="shared" si="33"/>
        <v>0.39864000000000005</v>
      </c>
      <c r="L396" s="294" t="str">
        <f t="shared" si="34"/>
        <v>Ａ</v>
      </c>
      <c r="M396" s="208"/>
      <c r="N396" s="109"/>
    </row>
    <row r="397" spans="2:14" ht="15" customHeight="1">
      <c r="B397" s="122">
        <v>4</v>
      </c>
      <c r="C397" s="219">
        <v>22</v>
      </c>
      <c r="D397" s="423">
        <f t="shared" si="35"/>
        <v>22</v>
      </c>
      <c r="E397" s="220" t="s">
        <v>48</v>
      </c>
      <c r="F397" s="220" t="s">
        <v>236</v>
      </c>
      <c r="G397" s="64">
        <v>0.43</v>
      </c>
      <c r="H397" s="65">
        <f t="shared" si="31"/>
        <v>1.66008</v>
      </c>
      <c r="I397" s="92" t="str">
        <f t="shared" si="32"/>
        <v>Ｂ</v>
      </c>
      <c r="J397" s="64">
        <v>0.25</v>
      </c>
      <c r="K397" s="65">
        <f t="shared" si="33"/>
        <v>0.71400000000000008</v>
      </c>
      <c r="L397" s="294" t="str">
        <f t="shared" si="34"/>
        <v>Ａ</v>
      </c>
      <c r="M397" s="208"/>
      <c r="N397" s="109"/>
    </row>
    <row r="398" spans="2:14" ht="15" customHeight="1">
      <c r="B398" s="122">
        <v>4</v>
      </c>
      <c r="C398" s="219">
        <v>22</v>
      </c>
      <c r="D398" s="423">
        <f t="shared" si="35"/>
        <v>21</v>
      </c>
      <c r="E398" s="220" t="s">
        <v>17</v>
      </c>
      <c r="F398" s="220" t="s">
        <v>236</v>
      </c>
      <c r="G398" s="64">
        <v>0.34</v>
      </c>
      <c r="H398" s="80">
        <f t="shared" si="31"/>
        <v>1.1870400000000001</v>
      </c>
      <c r="I398" s="92" t="str">
        <f t="shared" si="32"/>
        <v>Ｂ</v>
      </c>
      <c r="J398" s="64">
        <v>0.22</v>
      </c>
      <c r="K398" s="80">
        <f t="shared" si="33"/>
        <v>0.55632000000000004</v>
      </c>
      <c r="L398" s="294" t="str">
        <f t="shared" si="34"/>
        <v>Ａ</v>
      </c>
      <c r="M398" s="208"/>
      <c r="N398" s="109"/>
    </row>
    <row r="399" spans="2:14" ht="15" customHeight="1">
      <c r="B399" s="122">
        <v>4</v>
      </c>
      <c r="C399" s="219">
        <v>22</v>
      </c>
      <c r="D399" s="423">
        <f t="shared" si="35"/>
        <v>20</v>
      </c>
      <c r="E399" s="220" t="s">
        <v>21</v>
      </c>
      <c r="F399" s="220" t="s">
        <v>236</v>
      </c>
      <c r="G399" s="64">
        <v>0.21</v>
      </c>
      <c r="H399" s="80">
        <f t="shared" si="31"/>
        <v>0.5037600000000001</v>
      </c>
      <c r="I399" s="92" t="str">
        <f t="shared" si="32"/>
        <v>Ａ</v>
      </c>
      <c r="J399" s="64">
        <v>0.23</v>
      </c>
      <c r="K399" s="80">
        <f t="shared" si="33"/>
        <v>0.60888000000000009</v>
      </c>
      <c r="L399" s="294" t="str">
        <f t="shared" si="34"/>
        <v>Ａ</v>
      </c>
      <c r="M399" s="208"/>
      <c r="N399" s="109"/>
    </row>
    <row r="400" spans="2:14" ht="15" customHeight="1">
      <c r="B400" s="122">
        <v>5</v>
      </c>
      <c r="C400" s="219">
        <v>22</v>
      </c>
      <c r="D400" s="423">
        <f t="shared" si="35"/>
        <v>19</v>
      </c>
      <c r="E400" s="220" t="s">
        <v>25</v>
      </c>
      <c r="F400" s="220" t="s">
        <v>236</v>
      </c>
      <c r="G400" s="64">
        <v>0.15</v>
      </c>
      <c r="H400" s="80">
        <f t="shared" si="31"/>
        <v>0.18840000000000001</v>
      </c>
      <c r="I400" s="92" t="str">
        <f t="shared" si="32"/>
        <v>ＡＡ</v>
      </c>
      <c r="J400" s="64">
        <v>0.16</v>
      </c>
      <c r="K400" s="80">
        <f t="shared" si="33"/>
        <v>0.24096000000000006</v>
      </c>
      <c r="L400" s="294" t="str">
        <f t="shared" si="34"/>
        <v>Ａ</v>
      </c>
      <c r="M400" s="208"/>
      <c r="N400" s="109"/>
    </row>
    <row r="401" spans="2:14" ht="15" customHeight="1">
      <c r="B401" s="122">
        <v>5</v>
      </c>
      <c r="C401" s="219">
        <v>22</v>
      </c>
      <c r="D401" s="423">
        <f t="shared" si="35"/>
        <v>18</v>
      </c>
      <c r="E401" s="220" t="s">
        <v>29</v>
      </c>
      <c r="F401" s="220" t="s">
        <v>236</v>
      </c>
      <c r="G401" s="64">
        <v>0.2</v>
      </c>
      <c r="H401" s="80">
        <f t="shared" si="31"/>
        <v>0.4512000000000001</v>
      </c>
      <c r="I401" s="92" t="str">
        <f t="shared" si="32"/>
        <v>Ａ</v>
      </c>
      <c r="J401" s="64">
        <v>0.15</v>
      </c>
      <c r="K401" s="80">
        <f t="shared" si="33"/>
        <v>0.18840000000000001</v>
      </c>
      <c r="L401" s="294" t="str">
        <f t="shared" si="34"/>
        <v>ＡＡ</v>
      </c>
      <c r="M401" s="208"/>
      <c r="N401" s="109"/>
    </row>
    <row r="402" spans="2:14" ht="15" customHeight="1">
      <c r="B402" s="122">
        <v>5</v>
      </c>
      <c r="C402" s="219">
        <v>22</v>
      </c>
      <c r="D402" s="423">
        <f t="shared" si="35"/>
        <v>17</v>
      </c>
      <c r="E402" s="220" t="s">
        <v>33</v>
      </c>
      <c r="F402" s="220" t="s">
        <v>236</v>
      </c>
      <c r="G402" s="64">
        <v>0.15</v>
      </c>
      <c r="H402" s="65">
        <f t="shared" si="31"/>
        <v>0.18840000000000001</v>
      </c>
      <c r="I402" s="92" t="str">
        <f t="shared" si="32"/>
        <v>ＡＡ</v>
      </c>
      <c r="J402" s="64">
        <v>0.18</v>
      </c>
      <c r="K402" s="65">
        <f t="shared" si="33"/>
        <v>0.34608000000000005</v>
      </c>
      <c r="L402" s="294" t="str">
        <f t="shared" si="34"/>
        <v>Ａ</v>
      </c>
      <c r="M402" s="208"/>
      <c r="N402" s="109"/>
    </row>
    <row r="403" spans="2:14" ht="15" customHeight="1">
      <c r="B403" s="122">
        <v>5</v>
      </c>
      <c r="C403" s="219">
        <v>22</v>
      </c>
      <c r="D403" s="423">
        <f t="shared" si="35"/>
        <v>16</v>
      </c>
      <c r="E403" s="220" t="s">
        <v>38</v>
      </c>
      <c r="F403" s="220" t="s">
        <v>236</v>
      </c>
      <c r="G403" s="64">
        <v>0.14000000000000001</v>
      </c>
      <c r="H403" s="65">
        <f t="shared" si="31"/>
        <v>0.1358400000000001</v>
      </c>
      <c r="I403" s="92" t="str">
        <f t="shared" si="32"/>
        <v>ＡＡ</v>
      </c>
      <c r="J403" s="64">
        <v>0.17</v>
      </c>
      <c r="K403" s="65">
        <f t="shared" si="33"/>
        <v>0.29352000000000011</v>
      </c>
      <c r="L403" s="294" t="str">
        <f t="shared" si="34"/>
        <v>Ａ</v>
      </c>
      <c r="M403" s="208"/>
      <c r="N403" s="109"/>
    </row>
    <row r="404" spans="2:14" ht="15" customHeight="1">
      <c r="B404" s="122">
        <v>7</v>
      </c>
      <c r="C404" s="219">
        <v>22</v>
      </c>
      <c r="D404" s="423">
        <f t="shared" si="35"/>
        <v>15</v>
      </c>
      <c r="E404" s="220" t="s">
        <v>61</v>
      </c>
      <c r="F404" s="220" t="s">
        <v>236</v>
      </c>
      <c r="G404" s="64">
        <v>0.2</v>
      </c>
      <c r="H404" s="65">
        <f t="shared" si="31"/>
        <v>0.4512000000000001</v>
      </c>
      <c r="I404" s="92" t="str">
        <f t="shared" si="32"/>
        <v>Ａ</v>
      </c>
      <c r="J404" s="64">
        <v>0.12</v>
      </c>
      <c r="K404" s="65">
        <f t="shared" si="33"/>
        <v>3.0720000000000011E-2</v>
      </c>
      <c r="L404" s="294" t="str">
        <f t="shared" si="34"/>
        <v>ＡＡ</v>
      </c>
      <c r="M404" s="208"/>
      <c r="N404" s="109"/>
    </row>
    <row r="405" spans="2:14" ht="15" customHeight="1">
      <c r="B405" s="122">
        <v>7</v>
      </c>
      <c r="C405" s="219">
        <v>22</v>
      </c>
      <c r="D405" s="423">
        <f t="shared" si="35"/>
        <v>14</v>
      </c>
      <c r="E405" s="220" t="s">
        <v>62</v>
      </c>
      <c r="F405" s="220" t="s">
        <v>236</v>
      </c>
      <c r="G405" s="64">
        <v>0.16</v>
      </c>
      <c r="H405" s="65">
        <f t="shared" si="31"/>
        <v>0.24096000000000006</v>
      </c>
      <c r="I405" s="92" t="str">
        <f t="shared" si="32"/>
        <v>Ａ</v>
      </c>
      <c r="J405" s="64">
        <v>0.13</v>
      </c>
      <c r="K405" s="65">
        <f t="shared" si="33"/>
        <v>8.3280000000000062E-2</v>
      </c>
      <c r="L405" s="294" t="str">
        <f t="shared" si="34"/>
        <v>ＡＡ</v>
      </c>
      <c r="M405" s="208"/>
      <c r="N405" s="109"/>
    </row>
    <row r="406" spans="2:14" ht="15" customHeight="1">
      <c r="B406" s="122">
        <v>7</v>
      </c>
      <c r="C406" s="219">
        <v>22</v>
      </c>
      <c r="D406" s="423">
        <f t="shared" si="35"/>
        <v>13</v>
      </c>
      <c r="E406" s="220" t="s">
        <v>80</v>
      </c>
      <c r="F406" s="220" t="s">
        <v>236</v>
      </c>
      <c r="G406" s="64">
        <v>0.15</v>
      </c>
      <c r="H406" s="65">
        <f t="shared" si="31"/>
        <v>0.18840000000000001</v>
      </c>
      <c r="I406" s="92" t="str">
        <f t="shared" si="32"/>
        <v>ＡＡ</v>
      </c>
      <c r="J406" s="64">
        <v>0.16</v>
      </c>
      <c r="K406" s="65">
        <f t="shared" si="33"/>
        <v>0.24096000000000006</v>
      </c>
      <c r="L406" s="294" t="str">
        <f t="shared" si="34"/>
        <v>Ａ</v>
      </c>
      <c r="M406" s="208"/>
      <c r="N406" s="109"/>
    </row>
    <row r="407" spans="2:14" ht="15" customHeight="1">
      <c r="B407" s="122">
        <v>7</v>
      </c>
      <c r="C407" s="219">
        <v>22</v>
      </c>
      <c r="D407" s="423">
        <f t="shared" si="35"/>
        <v>12</v>
      </c>
      <c r="E407" s="220" t="s">
        <v>82</v>
      </c>
      <c r="F407" s="220" t="s">
        <v>236</v>
      </c>
      <c r="G407" s="64">
        <v>0.18</v>
      </c>
      <c r="H407" s="65">
        <f t="shared" si="31"/>
        <v>0.34608000000000005</v>
      </c>
      <c r="I407" s="92" t="str">
        <f t="shared" si="32"/>
        <v>Ａ</v>
      </c>
      <c r="J407" s="64">
        <v>0.17</v>
      </c>
      <c r="K407" s="65">
        <f t="shared" si="33"/>
        <v>0.29352000000000011</v>
      </c>
      <c r="L407" s="294" t="str">
        <f t="shared" si="34"/>
        <v>Ａ</v>
      </c>
      <c r="M407" s="208"/>
      <c r="N407" s="109"/>
    </row>
    <row r="408" spans="2:14" ht="15" customHeight="1">
      <c r="B408" s="122">
        <v>7</v>
      </c>
      <c r="C408" s="219">
        <v>22</v>
      </c>
      <c r="D408" s="423">
        <f t="shared" si="35"/>
        <v>11</v>
      </c>
      <c r="E408" s="220" t="s">
        <v>83</v>
      </c>
      <c r="F408" s="220" t="s">
        <v>236</v>
      </c>
      <c r="G408" s="64">
        <v>0.12</v>
      </c>
      <c r="H408" s="65">
        <f t="shared" si="31"/>
        <v>3.0720000000000011E-2</v>
      </c>
      <c r="I408" s="92" t="str">
        <f t="shared" si="32"/>
        <v>ＡＡ</v>
      </c>
      <c r="J408" s="64">
        <v>0.22</v>
      </c>
      <c r="K408" s="65">
        <f t="shared" si="33"/>
        <v>0.55632000000000004</v>
      </c>
      <c r="L408" s="294" t="str">
        <f t="shared" si="34"/>
        <v>Ａ</v>
      </c>
      <c r="M408" s="208"/>
      <c r="N408" s="109"/>
    </row>
    <row r="409" spans="2:14" ht="15" customHeight="1">
      <c r="B409" s="122">
        <v>8</v>
      </c>
      <c r="C409" s="219">
        <v>22</v>
      </c>
      <c r="D409" s="423">
        <f t="shared" si="35"/>
        <v>10</v>
      </c>
      <c r="E409" s="220" t="s">
        <v>88</v>
      </c>
      <c r="F409" s="220" t="s">
        <v>236</v>
      </c>
      <c r="G409" s="64">
        <v>0.13</v>
      </c>
      <c r="H409" s="65">
        <f t="shared" si="31"/>
        <v>8.3280000000000062E-2</v>
      </c>
      <c r="I409" s="92" t="str">
        <f t="shared" si="32"/>
        <v>ＡＡ</v>
      </c>
      <c r="J409" s="64">
        <v>0.13</v>
      </c>
      <c r="K409" s="65">
        <f t="shared" si="33"/>
        <v>8.3280000000000062E-2</v>
      </c>
      <c r="L409" s="294" t="str">
        <f t="shared" si="34"/>
        <v>ＡＡ</v>
      </c>
      <c r="M409" s="208"/>
      <c r="N409" s="109"/>
    </row>
    <row r="410" spans="2:14" ht="15" customHeight="1">
      <c r="B410" s="122">
        <v>8</v>
      </c>
      <c r="C410" s="219">
        <v>22</v>
      </c>
      <c r="D410" s="423">
        <f t="shared" si="35"/>
        <v>9</v>
      </c>
      <c r="E410" s="220" t="s">
        <v>98</v>
      </c>
      <c r="F410" s="220" t="s">
        <v>236</v>
      </c>
      <c r="G410" s="64">
        <v>0.17</v>
      </c>
      <c r="H410" s="65">
        <f t="shared" si="31"/>
        <v>0.29352000000000011</v>
      </c>
      <c r="I410" s="92" t="str">
        <f t="shared" si="32"/>
        <v>Ａ</v>
      </c>
      <c r="J410" s="64">
        <v>0.14000000000000001</v>
      </c>
      <c r="K410" s="65">
        <f t="shared" si="33"/>
        <v>0.1358400000000001</v>
      </c>
      <c r="L410" s="294" t="str">
        <f t="shared" si="34"/>
        <v>ＡＡ</v>
      </c>
      <c r="M410" s="208"/>
      <c r="N410" s="109"/>
    </row>
    <row r="411" spans="2:14" ht="15" customHeight="1">
      <c r="B411" s="122">
        <v>8</v>
      </c>
      <c r="C411" s="219">
        <v>22</v>
      </c>
      <c r="D411" s="423">
        <f t="shared" si="35"/>
        <v>8</v>
      </c>
      <c r="E411" s="220" t="s">
        <v>346</v>
      </c>
      <c r="F411" s="220" t="s">
        <v>236</v>
      </c>
      <c r="G411" s="64">
        <v>0.13</v>
      </c>
      <c r="H411" s="65">
        <f t="shared" si="31"/>
        <v>8.3280000000000062E-2</v>
      </c>
      <c r="I411" s="92" t="str">
        <f t="shared" si="32"/>
        <v>ＡＡ</v>
      </c>
      <c r="J411" s="64">
        <v>0.13</v>
      </c>
      <c r="K411" s="65">
        <f t="shared" si="33"/>
        <v>8.3280000000000062E-2</v>
      </c>
      <c r="L411" s="294" t="str">
        <f t="shared" si="34"/>
        <v>ＡＡ</v>
      </c>
      <c r="M411" s="208"/>
      <c r="N411" s="109"/>
    </row>
    <row r="412" spans="2:14" ht="15" customHeight="1">
      <c r="B412" s="122">
        <v>8</v>
      </c>
      <c r="C412" s="219">
        <v>22</v>
      </c>
      <c r="D412" s="423">
        <f t="shared" si="35"/>
        <v>33</v>
      </c>
      <c r="E412" s="220" t="s">
        <v>383</v>
      </c>
      <c r="F412" s="220" t="s">
        <v>236</v>
      </c>
      <c r="G412" s="64">
        <v>0.15</v>
      </c>
      <c r="H412" s="65">
        <f t="shared" si="31"/>
        <v>0.18840000000000001</v>
      </c>
      <c r="I412" s="92" t="str">
        <f t="shared" si="32"/>
        <v>ＡＡ</v>
      </c>
      <c r="J412" s="64">
        <v>0.12</v>
      </c>
      <c r="K412" s="65">
        <f t="shared" si="33"/>
        <v>3.0720000000000011E-2</v>
      </c>
      <c r="L412" s="294" t="str">
        <f t="shared" si="34"/>
        <v>ＡＡ</v>
      </c>
      <c r="M412" s="208"/>
      <c r="N412" s="109"/>
    </row>
    <row r="413" spans="2:14" ht="15" customHeight="1">
      <c r="B413" s="122">
        <v>1</v>
      </c>
      <c r="C413" s="219">
        <v>23</v>
      </c>
      <c r="D413" s="423">
        <f t="shared" si="35"/>
        <v>26</v>
      </c>
      <c r="E413" s="220" t="s">
        <v>85</v>
      </c>
      <c r="F413" s="220" t="s">
        <v>236</v>
      </c>
      <c r="G413" s="64">
        <v>0.66</v>
      </c>
      <c r="H413" s="65">
        <f t="shared" si="31"/>
        <v>2.86896</v>
      </c>
      <c r="I413" s="92" t="str">
        <f t="shared" si="32"/>
        <v>Ｃ</v>
      </c>
      <c r="J413" s="64">
        <v>0.54</v>
      </c>
      <c r="K413" s="65">
        <f t="shared" si="33"/>
        <v>2.2382400000000002</v>
      </c>
      <c r="L413" s="294" t="str">
        <f t="shared" si="34"/>
        <v>Ｃ</v>
      </c>
      <c r="M413" s="208"/>
      <c r="N413" s="109"/>
    </row>
    <row r="414" spans="2:14" ht="15" customHeight="1">
      <c r="B414" s="122">
        <v>4</v>
      </c>
      <c r="C414" s="219">
        <v>23</v>
      </c>
      <c r="D414" s="423">
        <f t="shared" si="35"/>
        <v>24</v>
      </c>
      <c r="E414" s="220" t="s">
        <v>15</v>
      </c>
      <c r="F414" s="220" t="s">
        <v>236</v>
      </c>
      <c r="G414" s="64">
        <v>0.64</v>
      </c>
      <c r="H414" s="65">
        <f t="shared" si="31"/>
        <v>2.7638400000000001</v>
      </c>
      <c r="I414" s="92" t="str">
        <f t="shared" si="32"/>
        <v>Ｃ</v>
      </c>
      <c r="J414" s="64">
        <v>0.4</v>
      </c>
      <c r="K414" s="65">
        <f t="shared" si="33"/>
        <v>1.5024000000000002</v>
      </c>
      <c r="L414" s="294" t="str">
        <f t="shared" si="34"/>
        <v>Ｂ</v>
      </c>
      <c r="M414" s="208"/>
      <c r="N414" s="109"/>
    </row>
    <row r="415" spans="2:14" ht="15" customHeight="1">
      <c r="B415" s="122">
        <v>4</v>
      </c>
      <c r="C415" s="219">
        <v>23</v>
      </c>
      <c r="D415" s="423">
        <f t="shared" si="35"/>
        <v>23</v>
      </c>
      <c r="E415" s="220" t="s">
        <v>44</v>
      </c>
      <c r="F415" s="220" t="s">
        <v>236</v>
      </c>
      <c r="G415" s="64">
        <v>0.32</v>
      </c>
      <c r="H415" s="65">
        <f t="shared" si="31"/>
        <v>1.08192</v>
      </c>
      <c r="I415" s="92" t="str">
        <f t="shared" si="32"/>
        <v>Ｂ</v>
      </c>
      <c r="J415" s="64">
        <v>0.23</v>
      </c>
      <c r="K415" s="65">
        <f t="shared" si="33"/>
        <v>0.60888000000000009</v>
      </c>
      <c r="L415" s="294" t="str">
        <f t="shared" si="34"/>
        <v>Ａ</v>
      </c>
      <c r="M415" s="208"/>
      <c r="N415" s="109"/>
    </row>
    <row r="416" spans="2:14" ht="15" customHeight="1">
      <c r="B416" s="122">
        <v>4</v>
      </c>
      <c r="C416" s="219">
        <v>23</v>
      </c>
      <c r="D416" s="423">
        <f t="shared" si="35"/>
        <v>22</v>
      </c>
      <c r="E416" s="220" t="s">
        <v>48</v>
      </c>
      <c r="F416" s="220" t="s">
        <v>236</v>
      </c>
      <c r="G416" s="64">
        <v>0.3</v>
      </c>
      <c r="H416" s="65">
        <f t="shared" si="31"/>
        <v>0.9768</v>
      </c>
      <c r="I416" s="92" t="str">
        <f t="shared" si="32"/>
        <v>Ａ</v>
      </c>
      <c r="J416" s="64">
        <v>0.35</v>
      </c>
      <c r="K416" s="65">
        <f t="shared" si="33"/>
        <v>1.2395999999999998</v>
      </c>
      <c r="L416" s="294" t="str">
        <f t="shared" si="34"/>
        <v>Ｂ</v>
      </c>
      <c r="M416" s="208"/>
      <c r="N416" s="109"/>
    </row>
    <row r="417" spans="2:14" ht="15" customHeight="1">
      <c r="B417" s="122">
        <v>4</v>
      </c>
      <c r="C417" s="219">
        <v>23</v>
      </c>
      <c r="D417" s="423">
        <f t="shared" si="35"/>
        <v>21</v>
      </c>
      <c r="E417" s="220" t="s">
        <v>105</v>
      </c>
      <c r="F417" s="220" t="s">
        <v>236</v>
      </c>
      <c r="G417" s="64">
        <v>0.75</v>
      </c>
      <c r="H417" s="80">
        <f t="shared" si="31"/>
        <v>3.3420000000000005</v>
      </c>
      <c r="I417" s="92" t="str">
        <f t="shared" si="32"/>
        <v>Ｃ</v>
      </c>
      <c r="J417" s="64">
        <v>0.2</v>
      </c>
      <c r="K417" s="80">
        <f t="shared" si="33"/>
        <v>0.4512000000000001</v>
      </c>
      <c r="L417" s="294" t="str">
        <f t="shared" si="34"/>
        <v>Ａ</v>
      </c>
      <c r="M417" s="208"/>
      <c r="N417" s="109"/>
    </row>
    <row r="418" spans="2:14" ht="15" customHeight="1">
      <c r="B418" s="122">
        <v>4</v>
      </c>
      <c r="C418" s="219">
        <v>23</v>
      </c>
      <c r="D418" s="423">
        <f t="shared" si="35"/>
        <v>20</v>
      </c>
      <c r="E418" s="220" t="s">
        <v>21</v>
      </c>
      <c r="F418" s="220" t="s">
        <v>236</v>
      </c>
      <c r="G418" s="64">
        <v>0.24</v>
      </c>
      <c r="H418" s="80">
        <f t="shared" si="31"/>
        <v>0.66144000000000003</v>
      </c>
      <c r="I418" s="92" t="str">
        <f t="shared" si="32"/>
        <v>Ａ</v>
      </c>
      <c r="J418" s="64">
        <v>0.18</v>
      </c>
      <c r="K418" s="80">
        <f t="shared" si="33"/>
        <v>0.34608000000000005</v>
      </c>
      <c r="L418" s="294" t="str">
        <f t="shared" si="34"/>
        <v>Ａ</v>
      </c>
      <c r="M418" s="208"/>
      <c r="N418" s="109"/>
    </row>
    <row r="419" spans="2:14" ht="15" customHeight="1">
      <c r="B419" s="122">
        <v>5</v>
      </c>
      <c r="C419" s="219">
        <v>23</v>
      </c>
      <c r="D419" s="423">
        <f t="shared" si="35"/>
        <v>19</v>
      </c>
      <c r="E419" s="220" t="s">
        <v>25</v>
      </c>
      <c r="F419" s="220" t="s">
        <v>236</v>
      </c>
      <c r="G419" s="64">
        <v>0.24</v>
      </c>
      <c r="H419" s="80">
        <f t="shared" si="31"/>
        <v>0.66144000000000003</v>
      </c>
      <c r="I419" s="75" t="str">
        <f t="shared" si="32"/>
        <v>Ａ</v>
      </c>
      <c r="J419" s="64">
        <v>0.26</v>
      </c>
      <c r="K419" s="80">
        <f t="shared" si="33"/>
        <v>0.76656000000000002</v>
      </c>
      <c r="L419" s="294" t="str">
        <f t="shared" si="34"/>
        <v>Ａ</v>
      </c>
      <c r="M419" s="208"/>
      <c r="N419" s="109"/>
    </row>
    <row r="420" spans="2:14" ht="15" customHeight="1">
      <c r="B420" s="122">
        <v>5</v>
      </c>
      <c r="C420" s="219">
        <v>23</v>
      </c>
      <c r="D420" s="423">
        <f t="shared" si="35"/>
        <v>18</v>
      </c>
      <c r="E420" s="220" t="s">
        <v>29</v>
      </c>
      <c r="F420" s="220" t="s">
        <v>236</v>
      </c>
      <c r="G420" s="64">
        <v>0.23</v>
      </c>
      <c r="H420" s="80">
        <f t="shared" si="31"/>
        <v>0.60888000000000009</v>
      </c>
      <c r="I420" s="92" t="str">
        <f t="shared" si="32"/>
        <v>Ａ</v>
      </c>
      <c r="J420" s="64">
        <v>0.19</v>
      </c>
      <c r="K420" s="80">
        <f t="shared" si="33"/>
        <v>0.39864000000000005</v>
      </c>
      <c r="L420" s="294" t="str">
        <f t="shared" si="34"/>
        <v>Ａ</v>
      </c>
      <c r="M420" s="208"/>
      <c r="N420" s="109"/>
    </row>
    <row r="421" spans="2:14" ht="15" customHeight="1">
      <c r="B421" s="122">
        <v>5</v>
      </c>
      <c r="C421" s="219">
        <v>23</v>
      </c>
      <c r="D421" s="423">
        <f t="shared" si="35"/>
        <v>17</v>
      </c>
      <c r="E421" s="220" t="s">
        <v>33</v>
      </c>
      <c r="F421" s="220" t="s">
        <v>236</v>
      </c>
      <c r="G421" s="64">
        <v>0.13</v>
      </c>
      <c r="H421" s="80">
        <f t="shared" si="31"/>
        <v>8.3280000000000062E-2</v>
      </c>
      <c r="I421" s="92" t="str">
        <f t="shared" si="32"/>
        <v>ＡＡ</v>
      </c>
      <c r="J421" s="64">
        <v>0.14000000000000001</v>
      </c>
      <c r="K421" s="80">
        <f t="shared" si="33"/>
        <v>0.1358400000000001</v>
      </c>
      <c r="L421" s="294" t="str">
        <f t="shared" si="34"/>
        <v>ＡＡ</v>
      </c>
      <c r="N421" s="109"/>
    </row>
    <row r="422" spans="2:14" ht="15" customHeight="1">
      <c r="B422" s="122">
        <v>5</v>
      </c>
      <c r="C422" s="219">
        <v>23</v>
      </c>
      <c r="D422" s="423">
        <f t="shared" si="35"/>
        <v>16</v>
      </c>
      <c r="E422" s="220" t="s">
        <v>38</v>
      </c>
      <c r="F422" s="220" t="s">
        <v>236</v>
      </c>
      <c r="G422" s="64">
        <v>0.2</v>
      </c>
      <c r="H422" s="65">
        <f t="shared" si="31"/>
        <v>0.4512000000000001</v>
      </c>
      <c r="I422" s="92" t="str">
        <f t="shared" si="32"/>
        <v>Ａ</v>
      </c>
      <c r="J422" s="64">
        <v>0.18</v>
      </c>
      <c r="K422" s="65">
        <f t="shared" si="33"/>
        <v>0.34608000000000005</v>
      </c>
      <c r="L422" s="294" t="str">
        <f t="shared" si="34"/>
        <v>Ａ</v>
      </c>
      <c r="M422" s="208"/>
      <c r="N422" s="109"/>
    </row>
    <row r="423" spans="2:14" ht="15" customHeight="1">
      <c r="B423" s="122">
        <v>7</v>
      </c>
      <c r="C423" s="219">
        <v>23</v>
      </c>
      <c r="D423" s="423">
        <f t="shared" si="35"/>
        <v>15</v>
      </c>
      <c r="E423" s="220" t="s">
        <v>61</v>
      </c>
      <c r="F423" s="220" t="s">
        <v>236</v>
      </c>
      <c r="G423" s="64">
        <v>0.18</v>
      </c>
      <c r="H423" s="65">
        <f t="shared" si="31"/>
        <v>0.34608000000000005</v>
      </c>
      <c r="I423" s="92" t="str">
        <f t="shared" si="32"/>
        <v>Ａ</v>
      </c>
      <c r="J423" s="64">
        <v>0.16</v>
      </c>
      <c r="K423" s="65">
        <f t="shared" si="33"/>
        <v>0.24096000000000006</v>
      </c>
      <c r="L423" s="294" t="str">
        <f t="shared" si="34"/>
        <v>Ａ</v>
      </c>
      <c r="M423" s="208"/>
      <c r="N423" s="109"/>
    </row>
    <row r="424" spans="2:14" ht="15" customHeight="1">
      <c r="B424" s="122">
        <v>7</v>
      </c>
      <c r="C424" s="219">
        <v>23</v>
      </c>
      <c r="D424" s="423">
        <f t="shared" si="35"/>
        <v>14</v>
      </c>
      <c r="E424" s="220" t="s">
        <v>62</v>
      </c>
      <c r="F424" s="220" t="s">
        <v>236</v>
      </c>
      <c r="G424" s="64">
        <v>0.13</v>
      </c>
      <c r="H424" s="65">
        <f t="shared" si="31"/>
        <v>8.3280000000000062E-2</v>
      </c>
      <c r="I424" s="92" t="str">
        <f t="shared" si="32"/>
        <v>ＡＡ</v>
      </c>
      <c r="J424" s="64">
        <v>0.19</v>
      </c>
      <c r="K424" s="65">
        <f t="shared" si="33"/>
        <v>0.39864000000000005</v>
      </c>
      <c r="L424" s="294" t="str">
        <f t="shared" si="34"/>
        <v>Ａ</v>
      </c>
      <c r="M424" s="208"/>
      <c r="N424" s="109"/>
    </row>
    <row r="425" spans="2:14" ht="15" customHeight="1">
      <c r="B425" s="122">
        <v>7</v>
      </c>
      <c r="C425" s="219">
        <v>23</v>
      </c>
      <c r="D425" s="423">
        <f t="shared" si="35"/>
        <v>13</v>
      </c>
      <c r="E425" s="220" t="s">
        <v>80</v>
      </c>
      <c r="F425" s="220" t="s">
        <v>236</v>
      </c>
      <c r="G425" s="64">
        <v>0.11</v>
      </c>
      <c r="H425" s="65">
        <f t="shared" si="31"/>
        <v>-2.1839999999999964E-2</v>
      </c>
      <c r="I425" s="92" t="str">
        <f t="shared" si="32"/>
        <v>ＡＡ</v>
      </c>
      <c r="J425" s="64">
        <v>0.18</v>
      </c>
      <c r="K425" s="65">
        <f t="shared" si="33"/>
        <v>0.34608000000000005</v>
      </c>
      <c r="L425" s="294" t="str">
        <f t="shared" si="34"/>
        <v>Ａ</v>
      </c>
      <c r="M425" s="208"/>
      <c r="N425" s="109"/>
    </row>
    <row r="426" spans="2:14" ht="15" customHeight="1">
      <c r="B426" s="122">
        <v>7</v>
      </c>
      <c r="C426" s="219">
        <v>23</v>
      </c>
      <c r="D426" s="423">
        <f t="shared" si="35"/>
        <v>12</v>
      </c>
      <c r="E426" s="220" t="s">
        <v>82</v>
      </c>
      <c r="F426" s="220" t="s">
        <v>236</v>
      </c>
      <c r="G426" s="64">
        <v>0.2</v>
      </c>
      <c r="H426" s="65">
        <f t="shared" si="31"/>
        <v>0.4512000000000001</v>
      </c>
      <c r="I426" s="92" t="str">
        <f t="shared" si="32"/>
        <v>Ａ</v>
      </c>
      <c r="J426" s="64">
        <v>0.13</v>
      </c>
      <c r="K426" s="65">
        <f t="shared" si="33"/>
        <v>8.3280000000000062E-2</v>
      </c>
      <c r="L426" s="294" t="str">
        <f t="shared" si="34"/>
        <v>ＡＡ</v>
      </c>
      <c r="M426" s="208"/>
      <c r="N426" s="109"/>
    </row>
    <row r="427" spans="2:14" ht="15" customHeight="1">
      <c r="B427" s="122">
        <v>7</v>
      </c>
      <c r="C427" s="219">
        <v>23</v>
      </c>
      <c r="D427" s="423">
        <f t="shared" si="35"/>
        <v>11</v>
      </c>
      <c r="E427" s="220" t="s">
        <v>83</v>
      </c>
      <c r="F427" s="220" t="s">
        <v>236</v>
      </c>
      <c r="G427" s="64">
        <v>0.27</v>
      </c>
      <c r="H427" s="65">
        <f t="shared" si="31"/>
        <v>0.81912000000000007</v>
      </c>
      <c r="I427" s="92" t="str">
        <f t="shared" si="32"/>
        <v>Ａ</v>
      </c>
      <c r="J427" s="64">
        <v>0.16</v>
      </c>
      <c r="K427" s="65">
        <f t="shared" si="33"/>
        <v>0.24096000000000006</v>
      </c>
      <c r="L427" s="294" t="str">
        <f t="shared" si="34"/>
        <v>Ａ</v>
      </c>
      <c r="M427" s="208"/>
      <c r="N427" s="109"/>
    </row>
    <row r="428" spans="2:14" ht="15" customHeight="1">
      <c r="B428" s="122">
        <v>8</v>
      </c>
      <c r="C428" s="219">
        <v>23</v>
      </c>
      <c r="D428" s="423">
        <f t="shared" si="35"/>
        <v>10</v>
      </c>
      <c r="E428" s="220" t="s">
        <v>103</v>
      </c>
      <c r="F428" s="220" t="s">
        <v>236</v>
      </c>
      <c r="G428" s="64">
        <v>0.27</v>
      </c>
      <c r="H428" s="65">
        <f t="shared" si="31"/>
        <v>0.81912000000000007</v>
      </c>
      <c r="I428" s="92" t="str">
        <f t="shared" si="32"/>
        <v>Ａ</v>
      </c>
      <c r="J428" s="64">
        <v>0.15</v>
      </c>
      <c r="K428" s="65">
        <f t="shared" si="33"/>
        <v>0.18840000000000001</v>
      </c>
      <c r="L428" s="294" t="str">
        <f t="shared" si="34"/>
        <v>ＡＡ</v>
      </c>
      <c r="M428" s="208"/>
      <c r="N428" s="109"/>
    </row>
    <row r="429" spans="2:14" ht="15" customHeight="1">
      <c r="B429" s="122">
        <v>8</v>
      </c>
      <c r="C429" s="219">
        <v>23</v>
      </c>
      <c r="D429" s="423">
        <f t="shared" si="35"/>
        <v>9</v>
      </c>
      <c r="E429" s="220" t="s">
        <v>98</v>
      </c>
      <c r="F429" s="220" t="s">
        <v>236</v>
      </c>
      <c r="G429" s="64">
        <v>0.21</v>
      </c>
      <c r="H429" s="65">
        <f t="shared" si="31"/>
        <v>0.5037600000000001</v>
      </c>
      <c r="I429" s="92" t="str">
        <f t="shared" si="32"/>
        <v>Ａ</v>
      </c>
      <c r="J429" s="64">
        <v>0.15</v>
      </c>
      <c r="K429" s="65">
        <f t="shared" si="33"/>
        <v>0.18840000000000001</v>
      </c>
      <c r="L429" s="294" t="str">
        <f t="shared" si="34"/>
        <v>ＡＡ</v>
      </c>
      <c r="M429" s="208"/>
      <c r="N429" s="109"/>
    </row>
    <row r="430" spans="2:14" ht="15" customHeight="1">
      <c r="B430" s="122">
        <v>8</v>
      </c>
      <c r="C430" s="219">
        <v>23</v>
      </c>
      <c r="D430" s="423">
        <f t="shared" si="35"/>
        <v>8</v>
      </c>
      <c r="E430" s="220" t="s">
        <v>346</v>
      </c>
      <c r="F430" s="220" t="s">
        <v>236</v>
      </c>
      <c r="G430" s="64">
        <v>0.17</v>
      </c>
      <c r="H430" s="65">
        <f t="shared" si="31"/>
        <v>0.29352000000000011</v>
      </c>
      <c r="I430" s="92" t="str">
        <f t="shared" si="32"/>
        <v>Ａ</v>
      </c>
      <c r="J430" s="64">
        <v>0.14000000000000001</v>
      </c>
      <c r="K430" s="65">
        <f t="shared" si="33"/>
        <v>0.1358400000000001</v>
      </c>
      <c r="L430" s="294" t="str">
        <f t="shared" si="34"/>
        <v>ＡＡ</v>
      </c>
      <c r="M430" s="208"/>
      <c r="N430" s="109"/>
    </row>
    <row r="431" spans="2:14" ht="15" customHeight="1">
      <c r="B431" s="122">
        <v>8</v>
      </c>
      <c r="C431" s="219">
        <v>23</v>
      </c>
      <c r="D431" s="423">
        <f t="shared" si="35"/>
        <v>33</v>
      </c>
      <c r="E431" s="220" t="s">
        <v>383</v>
      </c>
      <c r="F431" s="220" t="s">
        <v>236</v>
      </c>
      <c r="G431" s="64">
        <v>0.13</v>
      </c>
      <c r="H431" s="65">
        <f t="shared" si="31"/>
        <v>8.3280000000000062E-2</v>
      </c>
      <c r="I431" s="92" t="str">
        <f t="shared" si="32"/>
        <v>ＡＡ</v>
      </c>
      <c r="J431" s="64">
        <v>0.12</v>
      </c>
      <c r="K431" s="65">
        <f t="shared" si="33"/>
        <v>3.0720000000000011E-2</v>
      </c>
      <c r="L431" s="294" t="str">
        <f t="shared" si="34"/>
        <v>ＡＡ</v>
      </c>
      <c r="M431" s="208"/>
      <c r="N431" s="109"/>
    </row>
    <row r="432" spans="2:14" ht="15" customHeight="1">
      <c r="B432" s="122">
        <v>8</v>
      </c>
      <c r="C432" s="219">
        <v>23</v>
      </c>
      <c r="D432" s="423">
        <f t="shared" si="35"/>
        <v>32</v>
      </c>
      <c r="E432" s="220" t="s">
        <v>385</v>
      </c>
      <c r="F432" s="220" t="s">
        <v>236</v>
      </c>
      <c r="G432" s="64">
        <v>0.13</v>
      </c>
      <c r="H432" s="65">
        <f t="shared" si="31"/>
        <v>8.3280000000000062E-2</v>
      </c>
      <c r="I432" s="92" t="str">
        <f t="shared" si="32"/>
        <v>ＡＡ</v>
      </c>
      <c r="J432" s="64">
        <v>0.11</v>
      </c>
      <c r="K432" s="65">
        <f t="shared" si="33"/>
        <v>-2.1839999999999964E-2</v>
      </c>
      <c r="L432" s="294" t="str">
        <f t="shared" si="34"/>
        <v>ＡＡ</v>
      </c>
      <c r="M432" s="208"/>
      <c r="N432" s="109"/>
    </row>
    <row r="433" spans="2:14" ht="15" customHeight="1">
      <c r="B433" s="122">
        <v>1</v>
      </c>
      <c r="C433" s="219">
        <v>24</v>
      </c>
      <c r="D433" s="423">
        <f t="shared" si="35"/>
        <v>26</v>
      </c>
      <c r="E433" s="220" t="s">
        <v>85</v>
      </c>
      <c r="F433" s="220" t="s">
        <v>236</v>
      </c>
      <c r="G433" s="64">
        <v>0.2</v>
      </c>
      <c r="H433" s="65">
        <f t="shared" si="31"/>
        <v>0.4512000000000001</v>
      </c>
      <c r="I433" s="92" t="str">
        <f t="shared" si="32"/>
        <v>Ａ</v>
      </c>
      <c r="J433" s="64">
        <v>0.28999999999999998</v>
      </c>
      <c r="K433" s="65">
        <f t="shared" si="33"/>
        <v>0.92423999999999995</v>
      </c>
      <c r="L433" s="294" t="str">
        <f t="shared" si="34"/>
        <v>Ａ</v>
      </c>
      <c r="M433" s="208"/>
      <c r="N433" s="109"/>
    </row>
    <row r="434" spans="2:14" ht="15" customHeight="1">
      <c r="B434" s="122">
        <v>4</v>
      </c>
      <c r="C434" s="219">
        <v>24</v>
      </c>
      <c r="D434" s="423">
        <f t="shared" si="35"/>
        <v>24</v>
      </c>
      <c r="E434" s="220" t="s">
        <v>15</v>
      </c>
      <c r="F434" s="220" t="s">
        <v>236</v>
      </c>
      <c r="G434" s="64">
        <v>0.69</v>
      </c>
      <c r="H434" s="65">
        <f t="shared" si="31"/>
        <v>3.0266400000000004</v>
      </c>
      <c r="I434" s="92" t="str">
        <f t="shared" si="32"/>
        <v>Ｃ</v>
      </c>
      <c r="J434" s="64">
        <v>0.37</v>
      </c>
      <c r="K434" s="65">
        <f t="shared" si="33"/>
        <v>1.3447200000000001</v>
      </c>
      <c r="L434" s="294" t="str">
        <f t="shared" si="34"/>
        <v>Ｂ</v>
      </c>
      <c r="M434" s="208"/>
      <c r="N434" s="109"/>
    </row>
    <row r="435" spans="2:14" ht="15" customHeight="1">
      <c r="B435" s="122">
        <v>4</v>
      </c>
      <c r="C435" s="219">
        <v>24</v>
      </c>
      <c r="D435" s="423">
        <f t="shared" si="35"/>
        <v>23</v>
      </c>
      <c r="E435" s="220" t="s">
        <v>110</v>
      </c>
      <c r="F435" s="220" t="s">
        <v>236</v>
      </c>
      <c r="G435" s="64">
        <v>0.3</v>
      </c>
      <c r="H435" s="65">
        <f t="shared" si="31"/>
        <v>0.9768</v>
      </c>
      <c r="I435" s="92" t="str">
        <f t="shared" si="32"/>
        <v>Ａ</v>
      </c>
      <c r="J435" s="64">
        <v>0.2</v>
      </c>
      <c r="K435" s="65">
        <f t="shared" si="33"/>
        <v>0.4512000000000001</v>
      </c>
      <c r="L435" s="294" t="str">
        <f t="shared" si="34"/>
        <v>Ａ</v>
      </c>
      <c r="M435" s="208"/>
      <c r="N435" s="109"/>
    </row>
    <row r="436" spans="2:14" ht="15" customHeight="1">
      <c r="B436" s="122">
        <v>4</v>
      </c>
      <c r="C436" s="219">
        <v>24</v>
      </c>
      <c r="D436" s="423">
        <f t="shared" si="35"/>
        <v>22</v>
      </c>
      <c r="E436" s="220" t="s">
        <v>48</v>
      </c>
      <c r="F436" s="220" t="s">
        <v>236</v>
      </c>
      <c r="G436" s="64">
        <v>0.34</v>
      </c>
      <c r="H436" s="65">
        <f t="shared" si="31"/>
        <v>1.1870400000000001</v>
      </c>
      <c r="I436" s="92" t="str">
        <f t="shared" si="32"/>
        <v>Ｂ</v>
      </c>
      <c r="J436" s="64">
        <v>0.3</v>
      </c>
      <c r="K436" s="65">
        <f t="shared" si="33"/>
        <v>0.9768</v>
      </c>
      <c r="L436" s="294" t="str">
        <f t="shared" si="34"/>
        <v>Ａ</v>
      </c>
      <c r="M436" s="208"/>
      <c r="N436" s="109"/>
    </row>
    <row r="437" spans="2:14" ht="15" customHeight="1">
      <c r="B437" s="122">
        <v>4</v>
      </c>
      <c r="C437" s="219">
        <v>24</v>
      </c>
      <c r="D437" s="423">
        <f t="shared" si="35"/>
        <v>21</v>
      </c>
      <c r="E437" s="220" t="s">
        <v>17</v>
      </c>
      <c r="F437" s="220" t="s">
        <v>236</v>
      </c>
      <c r="G437" s="64">
        <v>0.53</v>
      </c>
      <c r="H437" s="65">
        <f t="shared" si="31"/>
        <v>2.1856800000000005</v>
      </c>
      <c r="I437" s="92" t="str">
        <f t="shared" si="32"/>
        <v>Ｃ</v>
      </c>
      <c r="J437" s="64">
        <v>0.19</v>
      </c>
      <c r="K437" s="65">
        <f t="shared" si="33"/>
        <v>0.39864000000000005</v>
      </c>
      <c r="L437" s="294" t="str">
        <f t="shared" si="34"/>
        <v>Ａ</v>
      </c>
      <c r="M437" s="208"/>
      <c r="N437" s="109"/>
    </row>
    <row r="438" spans="2:14" ht="15" customHeight="1">
      <c r="B438" s="122">
        <v>4</v>
      </c>
      <c r="C438" s="219">
        <v>24</v>
      </c>
      <c r="D438" s="423">
        <f t="shared" si="35"/>
        <v>20</v>
      </c>
      <c r="E438" s="220" t="s">
        <v>21</v>
      </c>
      <c r="F438" s="220" t="s">
        <v>236</v>
      </c>
      <c r="G438" s="64">
        <v>0.25</v>
      </c>
      <c r="H438" s="80">
        <f t="shared" si="31"/>
        <v>0.71400000000000008</v>
      </c>
      <c r="I438" s="92" t="str">
        <f t="shared" si="32"/>
        <v>Ａ</v>
      </c>
      <c r="J438" s="64">
        <v>0.18</v>
      </c>
      <c r="K438" s="80">
        <f t="shared" si="33"/>
        <v>0.34608000000000005</v>
      </c>
      <c r="L438" s="294" t="str">
        <f t="shared" si="34"/>
        <v>Ａ</v>
      </c>
      <c r="M438" s="208"/>
      <c r="N438" s="109"/>
    </row>
    <row r="439" spans="2:14" ht="15" customHeight="1">
      <c r="B439" s="122">
        <v>5</v>
      </c>
      <c r="C439" s="219">
        <v>24</v>
      </c>
      <c r="D439" s="423">
        <f t="shared" si="35"/>
        <v>19</v>
      </c>
      <c r="E439" s="220" t="s">
        <v>25</v>
      </c>
      <c r="F439" s="220" t="s">
        <v>236</v>
      </c>
      <c r="G439" s="64">
        <v>0.17</v>
      </c>
      <c r="H439" s="80">
        <f t="shared" si="31"/>
        <v>0.29352000000000011</v>
      </c>
      <c r="I439" s="92" t="str">
        <f t="shared" si="32"/>
        <v>Ａ</v>
      </c>
      <c r="J439" s="64">
        <v>0.15</v>
      </c>
      <c r="K439" s="80">
        <f t="shared" si="33"/>
        <v>0.18840000000000001</v>
      </c>
      <c r="L439" s="294" t="str">
        <f t="shared" si="34"/>
        <v>ＡＡ</v>
      </c>
      <c r="M439" s="208"/>
      <c r="N439" s="109"/>
    </row>
    <row r="440" spans="2:14" ht="15" customHeight="1">
      <c r="B440" s="122">
        <v>5</v>
      </c>
      <c r="C440" s="219">
        <v>24</v>
      </c>
      <c r="D440" s="423">
        <f t="shared" si="35"/>
        <v>18</v>
      </c>
      <c r="E440" s="220" t="s">
        <v>57</v>
      </c>
      <c r="F440" s="220" t="s">
        <v>236</v>
      </c>
      <c r="G440" s="64">
        <v>0.15</v>
      </c>
      <c r="H440" s="80">
        <f t="shared" si="31"/>
        <v>0.18840000000000001</v>
      </c>
      <c r="I440" s="92" t="str">
        <f t="shared" si="32"/>
        <v>ＡＡ</v>
      </c>
      <c r="J440" s="64">
        <v>0.16</v>
      </c>
      <c r="K440" s="80">
        <f t="shared" si="33"/>
        <v>0.24096000000000006</v>
      </c>
      <c r="L440" s="294" t="str">
        <f t="shared" si="34"/>
        <v>Ａ</v>
      </c>
      <c r="M440" s="208"/>
      <c r="N440" s="109"/>
    </row>
    <row r="441" spans="2:14" ht="15" customHeight="1">
      <c r="B441" s="122">
        <v>5</v>
      </c>
      <c r="C441" s="219">
        <v>24</v>
      </c>
      <c r="D441" s="423">
        <f t="shared" si="35"/>
        <v>17</v>
      </c>
      <c r="E441" s="220" t="s">
        <v>33</v>
      </c>
      <c r="F441" s="220" t="s">
        <v>236</v>
      </c>
      <c r="G441" s="64">
        <v>0.28000000000000003</v>
      </c>
      <c r="H441" s="80">
        <f t="shared" si="31"/>
        <v>0.87168000000000023</v>
      </c>
      <c r="I441" s="92" t="str">
        <f t="shared" si="32"/>
        <v>Ａ</v>
      </c>
      <c r="J441" s="64">
        <v>0.21</v>
      </c>
      <c r="K441" s="80">
        <f t="shared" si="33"/>
        <v>0.5037600000000001</v>
      </c>
      <c r="L441" s="294" t="str">
        <f t="shared" si="34"/>
        <v>Ａ</v>
      </c>
      <c r="M441" s="208"/>
      <c r="N441" s="109"/>
    </row>
    <row r="442" spans="2:14" ht="15" customHeight="1">
      <c r="B442" s="122">
        <v>5</v>
      </c>
      <c r="C442" s="219">
        <v>24</v>
      </c>
      <c r="D442" s="423">
        <f t="shared" si="35"/>
        <v>16</v>
      </c>
      <c r="E442" s="220" t="s">
        <v>38</v>
      </c>
      <c r="F442" s="220" t="s">
        <v>236</v>
      </c>
      <c r="G442" s="64">
        <v>0.14000000000000001</v>
      </c>
      <c r="H442" s="65">
        <f t="shared" si="31"/>
        <v>0.1358400000000001</v>
      </c>
      <c r="I442" s="92" t="str">
        <f t="shared" si="32"/>
        <v>ＡＡ</v>
      </c>
      <c r="J442" s="64">
        <v>0.14000000000000001</v>
      </c>
      <c r="K442" s="65">
        <f t="shared" si="33"/>
        <v>0.1358400000000001</v>
      </c>
      <c r="L442" s="294" t="str">
        <f t="shared" si="34"/>
        <v>ＡＡ</v>
      </c>
      <c r="M442" s="208"/>
      <c r="N442" s="109"/>
    </row>
    <row r="443" spans="2:14" ht="15" customHeight="1">
      <c r="B443" s="122">
        <v>7</v>
      </c>
      <c r="C443" s="219">
        <v>24</v>
      </c>
      <c r="D443" s="423">
        <f t="shared" si="35"/>
        <v>15</v>
      </c>
      <c r="E443" s="220" t="s">
        <v>61</v>
      </c>
      <c r="F443" s="220" t="s">
        <v>236</v>
      </c>
      <c r="G443" s="64">
        <v>0.28999999999999998</v>
      </c>
      <c r="H443" s="65">
        <f t="shared" si="31"/>
        <v>0.92423999999999995</v>
      </c>
      <c r="I443" s="92" t="str">
        <f t="shared" si="32"/>
        <v>Ａ</v>
      </c>
      <c r="J443" s="64">
        <v>0.13</v>
      </c>
      <c r="K443" s="65">
        <f t="shared" si="33"/>
        <v>8.3280000000000062E-2</v>
      </c>
      <c r="L443" s="294" t="str">
        <f t="shared" si="34"/>
        <v>ＡＡ</v>
      </c>
      <c r="M443" s="208"/>
      <c r="N443" s="109"/>
    </row>
    <row r="444" spans="2:14" ht="15" customHeight="1">
      <c r="B444" s="122">
        <v>7</v>
      </c>
      <c r="C444" s="219">
        <v>24</v>
      </c>
      <c r="D444" s="423">
        <f t="shared" si="35"/>
        <v>14</v>
      </c>
      <c r="E444" s="220" t="s">
        <v>62</v>
      </c>
      <c r="F444" s="220" t="s">
        <v>236</v>
      </c>
      <c r="G444" s="64">
        <v>0.11</v>
      </c>
      <c r="H444" s="65">
        <f t="shared" si="31"/>
        <v>-2.1839999999999964E-2</v>
      </c>
      <c r="I444" s="92" t="str">
        <f t="shared" si="32"/>
        <v>ＡＡ</v>
      </c>
      <c r="J444" s="64">
        <v>0.19</v>
      </c>
      <c r="K444" s="65">
        <f t="shared" si="33"/>
        <v>0.39864000000000005</v>
      </c>
      <c r="L444" s="294" t="str">
        <f t="shared" si="34"/>
        <v>Ａ</v>
      </c>
      <c r="M444" s="208"/>
      <c r="N444" s="109"/>
    </row>
    <row r="445" spans="2:14" ht="15" customHeight="1">
      <c r="B445" s="122">
        <v>7</v>
      </c>
      <c r="C445" s="219">
        <v>24</v>
      </c>
      <c r="D445" s="423">
        <f t="shared" si="35"/>
        <v>13</v>
      </c>
      <c r="E445" s="220" t="s">
        <v>80</v>
      </c>
      <c r="F445" s="220" t="s">
        <v>236</v>
      </c>
      <c r="G445" s="64">
        <v>0.16</v>
      </c>
      <c r="H445" s="65">
        <f t="shared" si="31"/>
        <v>0.24096000000000006</v>
      </c>
      <c r="I445" s="92" t="str">
        <f t="shared" si="32"/>
        <v>Ａ</v>
      </c>
      <c r="J445" s="64">
        <v>0.09</v>
      </c>
      <c r="K445" s="65">
        <f t="shared" si="33"/>
        <v>-0.12695999999999999</v>
      </c>
      <c r="L445" s="294" t="str">
        <f t="shared" si="34"/>
        <v>ＡＡ</v>
      </c>
      <c r="M445" s="208"/>
      <c r="N445" s="109"/>
    </row>
    <row r="446" spans="2:14" ht="15" customHeight="1">
      <c r="B446" s="122">
        <v>7</v>
      </c>
      <c r="C446" s="219">
        <v>24</v>
      </c>
      <c r="D446" s="423">
        <f t="shared" si="35"/>
        <v>12</v>
      </c>
      <c r="E446" s="220" t="s">
        <v>82</v>
      </c>
      <c r="F446" s="220" t="s">
        <v>236</v>
      </c>
      <c r="G446" s="64">
        <v>0.18</v>
      </c>
      <c r="H446" s="65">
        <f t="shared" si="31"/>
        <v>0.34608000000000005</v>
      </c>
      <c r="I446" s="92" t="str">
        <f t="shared" si="32"/>
        <v>Ａ</v>
      </c>
      <c r="J446" s="64">
        <v>0.15</v>
      </c>
      <c r="K446" s="65">
        <f t="shared" si="33"/>
        <v>0.18840000000000001</v>
      </c>
      <c r="L446" s="294" t="str">
        <f t="shared" si="34"/>
        <v>ＡＡ</v>
      </c>
      <c r="M446" s="208"/>
      <c r="N446" s="109"/>
    </row>
    <row r="447" spans="2:14" ht="15" customHeight="1">
      <c r="B447" s="122">
        <v>7</v>
      </c>
      <c r="C447" s="219">
        <v>24</v>
      </c>
      <c r="D447" s="423">
        <f t="shared" si="35"/>
        <v>11</v>
      </c>
      <c r="E447" s="220" t="s">
        <v>83</v>
      </c>
      <c r="F447" s="220" t="s">
        <v>236</v>
      </c>
      <c r="G447" s="64">
        <v>0.14000000000000001</v>
      </c>
      <c r="H447" s="65">
        <f t="shared" si="31"/>
        <v>0.1358400000000001</v>
      </c>
      <c r="I447" s="92" t="str">
        <f t="shared" si="32"/>
        <v>ＡＡ</v>
      </c>
      <c r="J447" s="64">
        <v>0.1</v>
      </c>
      <c r="K447" s="65">
        <f t="shared" si="33"/>
        <v>-7.4399999999999938E-2</v>
      </c>
      <c r="L447" s="294" t="str">
        <f t="shared" si="34"/>
        <v>ＡＡ</v>
      </c>
      <c r="M447" s="208"/>
      <c r="N447" s="109"/>
    </row>
    <row r="448" spans="2:14" ht="15" customHeight="1">
      <c r="B448" s="122">
        <v>8</v>
      </c>
      <c r="C448" s="219">
        <v>24</v>
      </c>
      <c r="D448" s="423">
        <f t="shared" si="35"/>
        <v>10</v>
      </c>
      <c r="E448" s="220" t="s">
        <v>88</v>
      </c>
      <c r="F448" s="220" t="s">
        <v>236</v>
      </c>
      <c r="G448" s="64">
        <v>0.18</v>
      </c>
      <c r="H448" s="65">
        <f t="shared" si="31"/>
        <v>0.34608000000000005</v>
      </c>
      <c r="I448" s="92" t="str">
        <f t="shared" si="32"/>
        <v>Ａ</v>
      </c>
      <c r="J448" s="64">
        <v>0.13</v>
      </c>
      <c r="K448" s="65">
        <f t="shared" si="33"/>
        <v>8.3280000000000062E-2</v>
      </c>
      <c r="L448" s="294" t="str">
        <f t="shared" si="34"/>
        <v>ＡＡ</v>
      </c>
      <c r="M448" s="208"/>
      <c r="N448" s="109"/>
    </row>
    <row r="449" spans="2:14" ht="15" customHeight="1">
      <c r="B449" s="122">
        <v>8</v>
      </c>
      <c r="C449" s="219">
        <v>24</v>
      </c>
      <c r="D449" s="423">
        <f t="shared" si="35"/>
        <v>9</v>
      </c>
      <c r="E449" s="220" t="s">
        <v>98</v>
      </c>
      <c r="F449" s="220" t="s">
        <v>236</v>
      </c>
      <c r="G449" s="64">
        <v>0.13</v>
      </c>
      <c r="H449" s="65">
        <f t="shared" si="31"/>
        <v>8.3280000000000062E-2</v>
      </c>
      <c r="I449" s="92" t="str">
        <f t="shared" si="32"/>
        <v>ＡＡ</v>
      </c>
      <c r="J449" s="64">
        <v>0.12</v>
      </c>
      <c r="K449" s="65">
        <f t="shared" si="33"/>
        <v>3.0720000000000011E-2</v>
      </c>
      <c r="L449" s="294" t="str">
        <f t="shared" si="34"/>
        <v>ＡＡ</v>
      </c>
      <c r="M449" s="208"/>
      <c r="N449" s="109"/>
    </row>
    <row r="450" spans="2:14" ht="15" customHeight="1">
      <c r="B450" s="122">
        <v>8</v>
      </c>
      <c r="C450" s="219">
        <v>24</v>
      </c>
      <c r="D450" s="423">
        <f t="shared" si="35"/>
        <v>8</v>
      </c>
      <c r="E450" s="220" t="s">
        <v>346</v>
      </c>
      <c r="F450" s="220" t="s">
        <v>236</v>
      </c>
      <c r="G450" s="64">
        <v>0.13</v>
      </c>
      <c r="H450" s="65">
        <f t="shared" si="31"/>
        <v>8.3280000000000062E-2</v>
      </c>
      <c r="I450" s="92" t="str">
        <f t="shared" si="32"/>
        <v>ＡＡ</v>
      </c>
      <c r="J450" s="64">
        <v>0.1</v>
      </c>
      <c r="K450" s="65">
        <f t="shared" si="33"/>
        <v>-7.4399999999999938E-2</v>
      </c>
      <c r="L450" s="294" t="str">
        <f t="shared" si="34"/>
        <v>ＡＡ</v>
      </c>
      <c r="M450" s="208"/>
      <c r="N450" s="109"/>
    </row>
    <row r="451" spans="2:14" ht="15" customHeight="1">
      <c r="B451" s="122">
        <v>8</v>
      </c>
      <c r="C451" s="219">
        <v>24</v>
      </c>
      <c r="D451" s="423">
        <f t="shared" si="35"/>
        <v>33</v>
      </c>
      <c r="E451" s="220" t="s">
        <v>383</v>
      </c>
      <c r="F451" s="220" t="s">
        <v>236</v>
      </c>
      <c r="G451" s="64">
        <v>0.1</v>
      </c>
      <c r="H451" s="65">
        <f t="shared" si="31"/>
        <v>-7.4399999999999938E-2</v>
      </c>
      <c r="I451" s="92" t="str">
        <f t="shared" si="32"/>
        <v>ＡＡ</v>
      </c>
      <c r="J451" s="64">
        <v>0.11</v>
      </c>
      <c r="K451" s="65">
        <f t="shared" si="33"/>
        <v>-2.1839999999999964E-2</v>
      </c>
      <c r="L451" s="294" t="str">
        <f t="shared" si="34"/>
        <v>ＡＡ</v>
      </c>
      <c r="M451" s="208"/>
      <c r="N451" s="109"/>
    </row>
    <row r="452" spans="2:14" ht="15" customHeight="1">
      <c r="B452" s="122">
        <v>8</v>
      </c>
      <c r="C452" s="219">
        <v>24</v>
      </c>
      <c r="D452" s="423">
        <f t="shared" si="35"/>
        <v>32</v>
      </c>
      <c r="E452" s="220" t="s">
        <v>385</v>
      </c>
      <c r="F452" s="220" t="s">
        <v>236</v>
      </c>
      <c r="G452" s="64">
        <v>0.11</v>
      </c>
      <c r="H452" s="65">
        <f t="shared" si="31"/>
        <v>-2.1839999999999964E-2</v>
      </c>
      <c r="I452" s="92" t="str">
        <f t="shared" si="32"/>
        <v>ＡＡ</v>
      </c>
      <c r="J452" s="64">
        <v>0.1</v>
      </c>
      <c r="K452" s="65">
        <f t="shared" si="33"/>
        <v>-7.4399999999999938E-2</v>
      </c>
      <c r="L452" s="294" t="str">
        <f t="shared" si="34"/>
        <v>ＡＡ</v>
      </c>
      <c r="M452" s="208"/>
      <c r="N452" s="109"/>
    </row>
    <row r="453" spans="2:14" ht="15" customHeight="1">
      <c r="B453" s="122">
        <v>1</v>
      </c>
      <c r="C453" s="219">
        <v>25</v>
      </c>
      <c r="D453" s="423">
        <f t="shared" si="35"/>
        <v>26</v>
      </c>
      <c r="E453" s="220" t="s">
        <v>85</v>
      </c>
      <c r="F453" s="220" t="s">
        <v>236</v>
      </c>
      <c r="G453" s="64">
        <v>0.31</v>
      </c>
      <c r="H453" s="65">
        <f t="shared" ref="H453:H516" si="36">(G453-1000/(365*24))*(8+0.4*16)*365/1000</f>
        <v>1.0293600000000001</v>
      </c>
      <c r="I453" s="92" t="str">
        <f t="shared" ref="I453:I516" si="37">LOOKUP(H453,$R$21:$R$31,$S$21:$S$31)</f>
        <v>Ｂ</v>
      </c>
      <c r="J453" s="64">
        <v>0.2</v>
      </c>
      <c r="K453" s="65">
        <f t="shared" ref="K453:K516" si="38">(J453-1000/(365*24))*(8+0.4*16)*365/1000</f>
        <v>0.4512000000000001</v>
      </c>
      <c r="L453" s="294" t="str">
        <f t="shared" ref="L453:L516" si="39">LOOKUP(K453,$R$21:$R$31,$S$21:$S$31)</f>
        <v>Ａ</v>
      </c>
      <c r="M453" s="208"/>
      <c r="N453" s="109"/>
    </row>
    <row r="454" spans="2:14" ht="15" customHeight="1">
      <c r="B454" s="122">
        <v>4</v>
      </c>
      <c r="C454" s="219">
        <v>25</v>
      </c>
      <c r="D454" s="423">
        <f t="shared" ref="D454:D517" si="40">LOOKUP(E454,$W$5:$W$38,$X$5:$X$38)</f>
        <v>25</v>
      </c>
      <c r="E454" s="220" t="s">
        <v>42</v>
      </c>
      <c r="F454" s="220" t="s">
        <v>236</v>
      </c>
      <c r="G454" s="64">
        <v>0.95</v>
      </c>
      <c r="H454" s="65">
        <f t="shared" si="36"/>
        <v>4.3932000000000002</v>
      </c>
      <c r="I454" s="92" t="str">
        <f t="shared" si="37"/>
        <v>Ｄ</v>
      </c>
      <c r="J454" s="64">
        <v>0.32</v>
      </c>
      <c r="K454" s="65">
        <f t="shared" si="38"/>
        <v>1.08192</v>
      </c>
      <c r="L454" s="294" t="str">
        <f t="shared" si="39"/>
        <v>Ｂ</v>
      </c>
      <c r="M454" s="208"/>
      <c r="N454" s="109"/>
    </row>
    <row r="455" spans="2:14" ht="15" customHeight="1">
      <c r="B455" s="122">
        <v>4</v>
      </c>
      <c r="C455" s="219">
        <v>25</v>
      </c>
      <c r="D455" s="423">
        <f t="shared" si="40"/>
        <v>24</v>
      </c>
      <c r="E455" s="220" t="s">
        <v>15</v>
      </c>
      <c r="F455" s="220" t="s">
        <v>236</v>
      </c>
      <c r="G455" s="64">
        <v>0.23</v>
      </c>
      <c r="H455" s="65">
        <f t="shared" si="36"/>
        <v>0.60888000000000009</v>
      </c>
      <c r="I455" s="92" t="str">
        <f t="shared" si="37"/>
        <v>Ａ</v>
      </c>
      <c r="J455" s="64">
        <v>0.21</v>
      </c>
      <c r="K455" s="65">
        <f t="shared" si="38"/>
        <v>0.5037600000000001</v>
      </c>
      <c r="L455" s="294" t="str">
        <f t="shared" si="39"/>
        <v>Ａ</v>
      </c>
      <c r="M455" s="208"/>
      <c r="N455" s="109"/>
    </row>
    <row r="456" spans="2:14" ht="15" customHeight="1">
      <c r="B456" s="122">
        <v>4</v>
      </c>
      <c r="C456" s="219">
        <v>25</v>
      </c>
      <c r="D456" s="423">
        <f t="shared" si="40"/>
        <v>23</v>
      </c>
      <c r="E456" s="220" t="s">
        <v>44</v>
      </c>
      <c r="F456" s="220" t="s">
        <v>236</v>
      </c>
      <c r="G456" s="64">
        <v>0.24</v>
      </c>
      <c r="H456" s="65">
        <f t="shared" si="36"/>
        <v>0.66144000000000003</v>
      </c>
      <c r="I456" s="92" t="str">
        <f t="shared" si="37"/>
        <v>Ａ</v>
      </c>
      <c r="J456" s="64">
        <v>0.38</v>
      </c>
      <c r="K456" s="65">
        <f t="shared" si="38"/>
        <v>1.3972800000000001</v>
      </c>
      <c r="L456" s="294" t="str">
        <f t="shared" si="39"/>
        <v>Ｂ</v>
      </c>
      <c r="M456" s="208"/>
      <c r="N456" s="109"/>
    </row>
    <row r="457" spans="2:14" ht="15" customHeight="1">
      <c r="B457" s="122">
        <v>4</v>
      </c>
      <c r="C457" s="219">
        <v>25</v>
      </c>
      <c r="D457" s="423">
        <f t="shared" si="40"/>
        <v>22</v>
      </c>
      <c r="E457" s="220" t="s">
        <v>48</v>
      </c>
      <c r="F457" s="220" t="s">
        <v>236</v>
      </c>
      <c r="G457" s="64">
        <v>0.19</v>
      </c>
      <c r="H457" s="65">
        <f t="shared" si="36"/>
        <v>0.39864000000000005</v>
      </c>
      <c r="I457" s="92" t="str">
        <f t="shared" si="37"/>
        <v>Ａ</v>
      </c>
      <c r="J457" s="64">
        <v>0.17</v>
      </c>
      <c r="K457" s="65">
        <f t="shared" si="38"/>
        <v>0.29352000000000011</v>
      </c>
      <c r="L457" s="294" t="str">
        <f t="shared" si="39"/>
        <v>Ａ</v>
      </c>
      <c r="M457" s="208"/>
      <c r="N457" s="109"/>
    </row>
    <row r="458" spans="2:14" ht="15" customHeight="1">
      <c r="B458" s="122">
        <v>4</v>
      </c>
      <c r="C458" s="219">
        <v>25</v>
      </c>
      <c r="D458" s="423">
        <f t="shared" si="40"/>
        <v>21</v>
      </c>
      <c r="E458" s="220" t="s">
        <v>105</v>
      </c>
      <c r="F458" s="220" t="s">
        <v>236</v>
      </c>
      <c r="G458" s="64">
        <v>0.19</v>
      </c>
      <c r="H458" s="65">
        <f t="shared" si="36"/>
        <v>0.39864000000000005</v>
      </c>
      <c r="I458" s="92" t="str">
        <f t="shared" si="37"/>
        <v>Ａ</v>
      </c>
      <c r="J458" s="64">
        <v>0.14000000000000001</v>
      </c>
      <c r="K458" s="65">
        <f t="shared" si="38"/>
        <v>0.1358400000000001</v>
      </c>
      <c r="L458" s="294" t="str">
        <f t="shared" si="39"/>
        <v>ＡＡ</v>
      </c>
      <c r="M458" s="208"/>
      <c r="N458" s="109"/>
    </row>
    <row r="459" spans="2:14" ht="15" customHeight="1">
      <c r="B459" s="122">
        <v>4</v>
      </c>
      <c r="C459" s="219">
        <v>25</v>
      </c>
      <c r="D459" s="423">
        <f t="shared" si="40"/>
        <v>20</v>
      </c>
      <c r="E459" s="220" t="s">
        <v>21</v>
      </c>
      <c r="F459" s="220" t="s">
        <v>236</v>
      </c>
      <c r="G459" s="64">
        <v>0.37</v>
      </c>
      <c r="H459" s="80">
        <f t="shared" si="36"/>
        <v>1.3447200000000001</v>
      </c>
      <c r="I459" s="92" t="str">
        <f t="shared" si="37"/>
        <v>Ｂ</v>
      </c>
      <c r="J459" s="64">
        <v>0.23</v>
      </c>
      <c r="K459" s="80">
        <f t="shared" si="38"/>
        <v>0.60888000000000009</v>
      </c>
      <c r="L459" s="294" t="str">
        <f t="shared" si="39"/>
        <v>Ａ</v>
      </c>
      <c r="M459" s="208"/>
      <c r="N459" s="109"/>
    </row>
    <row r="460" spans="2:14" ht="15" customHeight="1">
      <c r="B460" s="122">
        <v>5</v>
      </c>
      <c r="C460" s="219">
        <v>25</v>
      </c>
      <c r="D460" s="423">
        <f t="shared" si="40"/>
        <v>19</v>
      </c>
      <c r="E460" s="220" t="s">
        <v>25</v>
      </c>
      <c r="F460" s="220" t="s">
        <v>236</v>
      </c>
      <c r="G460" s="64">
        <v>0.15</v>
      </c>
      <c r="H460" s="80">
        <f t="shared" si="36"/>
        <v>0.18840000000000001</v>
      </c>
      <c r="I460" s="92" t="str">
        <f t="shared" si="37"/>
        <v>ＡＡ</v>
      </c>
      <c r="J460" s="64">
        <v>0.18</v>
      </c>
      <c r="K460" s="80">
        <f t="shared" si="38"/>
        <v>0.34608000000000005</v>
      </c>
      <c r="L460" s="294" t="str">
        <f t="shared" si="39"/>
        <v>Ａ</v>
      </c>
      <c r="M460" s="208"/>
      <c r="N460" s="109"/>
    </row>
    <row r="461" spans="2:14" ht="15" customHeight="1">
      <c r="B461" s="122">
        <v>5</v>
      </c>
      <c r="C461" s="219">
        <v>25</v>
      </c>
      <c r="D461" s="423">
        <f t="shared" si="40"/>
        <v>18</v>
      </c>
      <c r="E461" s="220" t="s">
        <v>29</v>
      </c>
      <c r="F461" s="220" t="s">
        <v>236</v>
      </c>
      <c r="G461" s="64">
        <v>0.16</v>
      </c>
      <c r="H461" s="80">
        <f t="shared" si="36"/>
        <v>0.24096000000000006</v>
      </c>
      <c r="I461" s="92" t="str">
        <f t="shared" si="37"/>
        <v>Ａ</v>
      </c>
      <c r="J461" s="64">
        <v>0.16</v>
      </c>
      <c r="K461" s="80">
        <f t="shared" si="38"/>
        <v>0.24096000000000006</v>
      </c>
      <c r="L461" s="294" t="str">
        <f t="shared" si="39"/>
        <v>Ａ</v>
      </c>
      <c r="M461" s="208"/>
      <c r="N461" s="109"/>
    </row>
    <row r="462" spans="2:14" ht="15" customHeight="1">
      <c r="B462" s="122">
        <v>5</v>
      </c>
      <c r="C462" s="219">
        <v>25</v>
      </c>
      <c r="D462" s="423">
        <f t="shared" si="40"/>
        <v>17</v>
      </c>
      <c r="E462" s="220" t="s">
        <v>33</v>
      </c>
      <c r="F462" s="220" t="s">
        <v>236</v>
      </c>
      <c r="G462" s="64">
        <v>0.13</v>
      </c>
      <c r="H462" s="80">
        <f t="shared" si="36"/>
        <v>8.3280000000000062E-2</v>
      </c>
      <c r="I462" s="92" t="str">
        <f t="shared" si="37"/>
        <v>ＡＡ</v>
      </c>
      <c r="J462" s="64">
        <v>0.15</v>
      </c>
      <c r="K462" s="80">
        <f t="shared" si="38"/>
        <v>0.18840000000000001</v>
      </c>
      <c r="L462" s="294" t="str">
        <f t="shared" si="39"/>
        <v>ＡＡ</v>
      </c>
      <c r="M462" s="208"/>
      <c r="N462" s="109"/>
    </row>
    <row r="463" spans="2:14" ht="15" customHeight="1">
      <c r="B463" s="122">
        <v>5</v>
      </c>
      <c r="C463" s="219">
        <v>25</v>
      </c>
      <c r="D463" s="423">
        <f t="shared" si="40"/>
        <v>16</v>
      </c>
      <c r="E463" s="220" t="s">
        <v>38</v>
      </c>
      <c r="F463" s="220" t="s">
        <v>236</v>
      </c>
      <c r="G463" s="64">
        <v>0.17</v>
      </c>
      <c r="H463" s="65">
        <f t="shared" si="36"/>
        <v>0.29352000000000011</v>
      </c>
      <c r="I463" s="92" t="str">
        <f t="shared" si="37"/>
        <v>Ａ</v>
      </c>
      <c r="J463" s="64">
        <v>0.17</v>
      </c>
      <c r="K463" s="65">
        <f t="shared" si="38"/>
        <v>0.29352000000000011</v>
      </c>
      <c r="L463" s="294" t="str">
        <f t="shared" si="39"/>
        <v>Ａ</v>
      </c>
      <c r="M463" s="208"/>
      <c r="N463" s="109"/>
    </row>
    <row r="464" spans="2:14" ht="15" customHeight="1">
      <c r="B464" s="122">
        <v>7</v>
      </c>
      <c r="C464" s="219">
        <v>25</v>
      </c>
      <c r="D464" s="423">
        <f t="shared" si="40"/>
        <v>15</v>
      </c>
      <c r="E464" s="220" t="s">
        <v>61</v>
      </c>
      <c r="F464" s="220" t="s">
        <v>236</v>
      </c>
      <c r="G464" s="64">
        <v>0.16</v>
      </c>
      <c r="H464" s="65">
        <f t="shared" si="36"/>
        <v>0.24096000000000006</v>
      </c>
      <c r="I464" s="92" t="str">
        <f t="shared" si="37"/>
        <v>Ａ</v>
      </c>
      <c r="J464" s="64">
        <v>0.14000000000000001</v>
      </c>
      <c r="K464" s="65">
        <f t="shared" si="38"/>
        <v>0.1358400000000001</v>
      </c>
      <c r="L464" s="294" t="str">
        <f t="shared" si="39"/>
        <v>ＡＡ</v>
      </c>
      <c r="M464" s="208"/>
      <c r="N464" s="109"/>
    </row>
    <row r="465" spans="2:14" ht="15" customHeight="1">
      <c r="B465" s="122">
        <v>7</v>
      </c>
      <c r="C465" s="219">
        <v>25</v>
      </c>
      <c r="D465" s="423">
        <f t="shared" si="40"/>
        <v>14</v>
      </c>
      <c r="E465" s="220" t="s">
        <v>62</v>
      </c>
      <c r="F465" s="220" t="s">
        <v>236</v>
      </c>
      <c r="G465" s="64">
        <v>0.21</v>
      </c>
      <c r="H465" s="65">
        <f t="shared" si="36"/>
        <v>0.5037600000000001</v>
      </c>
      <c r="I465" s="92" t="str">
        <f t="shared" si="37"/>
        <v>Ａ</v>
      </c>
      <c r="J465" s="64">
        <v>0.12</v>
      </c>
      <c r="K465" s="65">
        <f t="shared" si="38"/>
        <v>3.0720000000000011E-2</v>
      </c>
      <c r="L465" s="294" t="str">
        <f t="shared" si="39"/>
        <v>ＡＡ</v>
      </c>
      <c r="M465" s="208"/>
      <c r="N465" s="109"/>
    </row>
    <row r="466" spans="2:14" ht="15" customHeight="1">
      <c r="B466" s="122">
        <v>7</v>
      </c>
      <c r="C466" s="219">
        <v>25</v>
      </c>
      <c r="D466" s="423">
        <f t="shared" si="40"/>
        <v>13</v>
      </c>
      <c r="E466" s="220" t="s">
        <v>80</v>
      </c>
      <c r="F466" s="220" t="s">
        <v>236</v>
      </c>
      <c r="G466" s="64">
        <v>0.19</v>
      </c>
      <c r="H466" s="65">
        <f t="shared" si="36"/>
        <v>0.39864000000000005</v>
      </c>
      <c r="I466" s="92" t="str">
        <f t="shared" si="37"/>
        <v>Ａ</v>
      </c>
      <c r="J466" s="64">
        <v>0.16</v>
      </c>
      <c r="K466" s="65">
        <f t="shared" si="38"/>
        <v>0.24096000000000006</v>
      </c>
      <c r="L466" s="294" t="str">
        <f t="shared" si="39"/>
        <v>Ａ</v>
      </c>
      <c r="M466" s="208"/>
      <c r="N466" s="109"/>
    </row>
    <row r="467" spans="2:14" ht="15" customHeight="1">
      <c r="B467" s="122">
        <v>7</v>
      </c>
      <c r="C467" s="219">
        <v>25</v>
      </c>
      <c r="D467" s="423">
        <f t="shared" si="40"/>
        <v>12</v>
      </c>
      <c r="E467" s="220" t="s">
        <v>82</v>
      </c>
      <c r="F467" s="220" t="s">
        <v>236</v>
      </c>
      <c r="G467" s="64">
        <v>0.16</v>
      </c>
      <c r="H467" s="65">
        <f t="shared" si="36"/>
        <v>0.24096000000000006</v>
      </c>
      <c r="I467" s="92" t="str">
        <f t="shared" si="37"/>
        <v>Ａ</v>
      </c>
      <c r="J467" s="64">
        <v>0.12</v>
      </c>
      <c r="K467" s="65">
        <f t="shared" si="38"/>
        <v>3.0720000000000011E-2</v>
      </c>
      <c r="L467" s="294" t="str">
        <f t="shared" si="39"/>
        <v>ＡＡ</v>
      </c>
      <c r="M467" s="208"/>
      <c r="N467" s="109"/>
    </row>
    <row r="468" spans="2:14" ht="15" customHeight="1">
      <c r="B468" s="122">
        <v>7</v>
      </c>
      <c r="C468" s="219">
        <v>25</v>
      </c>
      <c r="D468" s="423">
        <f t="shared" si="40"/>
        <v>11</v>
      </c>
      <c r="E468" s="220" t="s">
        <v>83</v>
      </c>
      <c r="F468" s="220" t="s">
        <v>236</v>
      </c>
      <c r="G468" s="64">
        <v>0.18</v>
      </c>
      <c r="H468" s="65">
        <f t="shared" si="36"/>
        <v>0.34608000000000005</v>
      </c>
      <c r="I468" s="92" t="str">
        <f t="shared" si="37"/>
        <v>Ａ</v>
      </c>
      <c r="J468" s="64">
        <v>0.11</v>
      </c>
      <c r="K468" s="65">
        <f t="shared" si="38"/>
        <v>-2.1839999999999964E-2</v>
      </c>
      <c r="L468" s="294" t="str">
        <f t="shared" si="39"/>
        <v>ＡＡ</v>
      </c>
      <c r="M468" s="208"/>
      <c r="N468" s="109"/>
    </row>
    <row r="469" spans="2:14" ht="15" customHeight="1">
      <c r="B469" s="122">
        <v>8</v>
      </c>
      <c r="C469" s="219">
        <v>25</v>
      </c>
      <c r="D469" s="423">
        <f t="shared" si="40"/>
        <v>10</v>
      </c>
      <c r="E469" s="220" t="s">
        <v>88</v>
      </c>
      <c r="F469" s="220" t="s">
        <v>236</v>
      </c>
      <c r="G469" s="64">
        <v>0.25</v>
      </c>
      <c r="H469" s="65">
        <f t="shared" si="36"/>
        <v>0.71400000000000008</v>
      </c>
      <c r="I469" s="92" t="str">
        <f t="shared" si="37"/>
        <v>Ａ</v>
      </c>
      <c r="J469" s="64">
        <v>0.14000000000000001</v>
      </c>
      <c r="K469" s="65">
        <f t="shared" si="38"/>
        <v>0.1358400000000001</v>
      </c>
      <c r="L469" s="294" t="str">
        <f t="shared" si="39"/>
        <v>ＡＡ</v>
      </c>
      <c r="M469" s="208"/>
      <c r="N469" s="109"/>
    </row>
    <row r="470" spans="2:14" ht="15" customHeight="1">
      <c r="B470" s="122">
        <v>8</v>
      </c>
      <c r="C470" s="219">
        <v>25</v>
      </c>
      <c r="D470" s="423">
        <f t="shared" si="40"/>
        <v>9</v>
      </c>
      <c r="E470" s="220" t="s">
        <v>98</v>
      </c>
      <c r="F470" s="220" t="s">
        <v>236</v>
      </c>
      <c r="G470" s="64">
        <v>0.18</v>
      </c>
      <c r="H470" s="65">
        <f t="shared" si="36"/>
        <v>0.34608000000000005</v>
      </c>
      <c r="I470" s="92" t="str">
        <f t="shared" si="37"/>
        <v>Ａ</v>
      </c>
      <c r="J470" s="64">
        <v>0.13</v>
      </c>
      <c r="K470" s="65">
        <f t="shared" si="38"/>
        <v>8.3280000000000062E-2</v>
      </c>
      <c r="L470" s="294" t="str">
        <f t="shared" si="39"/>
        <v>ＡＡ</v>
      </c>
      <c r="M470" s="208"/>
      <c r="N470" s="109"/>
    </row>
    <row r="471" spans="2:14" ht="15" customHeight="1">
      <c r="B471" s="122">
        <v>8</v>
      </c>
      <c r="C471" s="219">
        <v>25</v>
      </c>
      <c r="D471" s="423">
        <f t="shared" si="40"/>
        <v>8</v>
      </c>
      <c r="E471" s="220" t="s">
        <v>346</v>
      </c>
      <c r="F471" s="220" t="s">
        <v>236</v>
      </c>
      <c r="G471" s="64">
        <v>0.14000000000000001</v>
      </c>
      <c r="H471" s="65">
        <f t="shared" si="36"/>
        <v>0.1358400000000001</v>
      </c>
      <c r="I471" s="92" t="str">
        <f t="shared" si="37"/>
        <v>ＡＡ</v>
      </c>
      <c r="J471" s="64">
        <v>0.12</v>
      </c>
      <c r="K471" s="65">
        <f t="shared" si="38"/>
        <v>3.0720000000000011E-2</v>
      </c>
      <c r="L471" s="294" t="str">
        <f t="shared" si="39"/>
        <v>ＡＡ</v>
      </c>
      <c r="M471" s="208"/>
      <c r="N471" s="109"/>
    </row>
    <row r="472" spans="2:14" ht="15" customHeight="1">
      <c r="B472" s="122">
        <v>8</v>
      </c>
      <c r="C472" s="219">
        <v>25</v>
      </c>
      <c r="D472" s="423">
        <f t="shared" si="40"/>
        <v>33</v>
      </c>
      <c r="E472" s="220" t="s">
        <v>383</v>
      </c>
      <c r="F472" s="220" t="s">
        <v>236</v>
      </c>
      <c r="G472" s="64">
        <v>0.1</v>
      </c>
      <c r="H472" s="65">
        <f t="shared" si="36"/>
        <v>-7.4399999999999938E-2</v>
      </c>
      <c r="I472" s="92" t="str">
        <f t="shared" si="37"/>
        <v>ＡＡ</v>
      </c>
      <c r="J472" s="64">
        <v>0.09</v>
      </c>
      <c r="K472" s="65">
        <f t="shared" si="38"/>
        <v>-0.12695999999999999</v>
      </c>
      <c r="L472" s="294" t="str">
        <f t="shared" si="39"/>
        <v>ＡＡ</v>
      </c>
      <c r="M472" s="208"/>
      <c r="N472" s="109"/>
    </row>
    <row r="473" spans="2:14" ht="15" customHeight="1">
      <c r="B473" s="122">
        <v>8</v>
      </c>
      <c r="C473" s="219">
        <v>25</v>
      </c>
      <c r="D473" s="423">
        <f t="shared" si="40"/>
        <v>32</v>
      </c>
      <c r="E473" s="220" t="s">
        <v>385</v>
      </c>
      <c r="F473" s="220" t="s">
        <v>236</v>
      </c>
      <c r="G473" s="64">
        <v>0.13</v>
      </c>
      <c r="H473" s="65">
        <f t="shared" si="36"/>
        <v>8.3280000000000062E-2</v>
      </c>
      <c r="I473" s="92" t="str">
        <f t="shared" si="37"/>
        <v>ＡＡ</v>
      </c>
      <c r="J473" s="64">
        <v>0.09</v>
      </c>
      <c r="K473" s="65">
        <f t="shared" si="38"/>
        <v>-0.12695999999999999</v>
      </c>
      <c r="L473" s="294" t="str">
        <f t="shared" si="39"/>
        <v>ＡＡ</v>
      </c>
      <c r="M473" s="208"/>
      <c r="N473" s="109"/>
    </row>
    <row r="474" spans="2:14" ht="15" customHeight="1">
      <c r="B474" s="122">
        <v>1</v>
      </c>
      <c r="C474" s="219">
        <v>26</v>
      </c>
      <c r="D474" s="423">
        <f t="shared" si="40"/>
        <v>27</v>
      </c>
      <c r="E474" s="220" t="s">
        <v>128</v>
      </c>
      <c r="F474" s="220" t="s">
        <v>236</v>
      </c>
      <c r="G474" s="64">
        <v>0.41</v>
      </c>
      <c r="H474" s="65">
        <f t="shared" si="36"/>
        <v>1.5549599999999999</v>
      </c>
      <c r="I474" s="92" t="str">
        <f t="shared" si="37"/>
        <v>Ｂ</v>
      </c>
      <c r="J474" s="64">
        <v>0.46</v>
      </c>
      <c r="K474" s="65">
        <f t="shared" si="38"/>
        <v>1.81776</v>
      </c>
      <c r="L474" s="294" t="str">
        <f t="shared" si="39"/>
        <v>Ｂ</v>
      </c>
      <c r="M474" s="208"/>
      <c r="N474" s="109"/>
    </row>
    <row r="475" spans="2:14" ht="15" customHeight="1">
      <c r="B475" s="122">
        <v>1</v>
      </c>
      <c r="C475" s="219">
        <v>26</v>
      </c>
      <c r="D475" s="423">
        <f t="shared" si="40"/>
        <v>26</v>
      </c>
      <c r="E475" s="220" t="s">
        <v>85</v>
      </c>
      <c r="F475" s="220" t="s">
        <v>236</v>
      </c>
      <c r="G475" s="64">
        <v>0.26</v>
      </c>
      <c r="H475" s="65">
        <f t="shared" si="36"/>
        <v>0.76656000000000002</v>
      </c>
      <c r="I475" s="92" t="str">
        <f t="shared" si="37"/>
        <v>Ａ</v>
      </c>
      <c r="J475" s="64">
        <v>0.26</v>
      </c>
      <c r="K475" s="65">
        <f t="shared" si="38"/>
        <v>0.76656000000000002</v>
      </c>
      <c r="L475" s="294" t="str">
        <f t="shared" si="39"/>
        <v>Ａ</v>
      </c>
      <c r="M475" s="208"/>
      <c r="N475" s="109"/>
    </row>
    <row r="476" spans="2:14" ht="15" customHeight="1">
      <c r="B476" s="122">
        <v>4</v>
      </c>
      <c r="C476" s="219">
        <v>26</v>
      </c>
      <c r="D476" s="423">
        <f t="shared" si="40"/>
        <v>25</v>
      </c>
      <c r="E476" s="220" t="s">
        <v>86</v>
      </c>
      <c r="F476" s="220" t="s">
        <v>236</v>
      </c>
      <c r="G476" s="64">
        <v>0.65</v>
      </c>
      <c r="H476" s="65">
        <f t="shared" si="36"/>
        <v>2.8164000000000002</v>
      </c>
      <c r="I476" s="92" t="str">
        <f t="shared" si="37"/>
        <v>Ｃ</v>
      </c>
      <c r="J476" s="64">
        <v>0.4</v>
      </c>
      <c r="K476" s="65">
        <f t="shared" si="38"/>
        <v>1.5024000000000002</v>
      </c>
      <c r="L476" s="294" t="str">
        <f t="shared" si="39"/>
        <v>Ｂ</v>
      </c>
      <c r="M476" s="208"/>
      <c r="N476" s="109"/>
    </row>
    <row r="477" spans="2:14" ht="15" customHeight="1">
      <c r="B477" s="122">
        <v>4</v>
      </c>
      <c r="C477" s="219">
        <v>26</v>
      </c>
      <c r="D477" s="423">
        <f t="shared" si="40"/>
        <v>24</v>
      </c>
      <c r="E477" s="220" t="s">
        <v>68</v>
      </c>
      <c r="F477" s="220" t="s">
        <v>236</v>
      </c>
      <c r="G477" s="64">
        <v>0.32</v>
      </c>
      <c r="H477" s="80">
        <f t="shared" si="36"/>
        <v>1.08192</v>
      </c>
      <c r="I477" s="92" t="str">
        <f t="shared" si="37"/>
        <v>Ｂ</v>
      </c>
      <c r="J477" s="64">
        <v>0.57999999999999996</v>
      </c>
      <c r="K477" s="80">
        <f t="shared" si="38"/>
        <v>2.44848</v>
      </c>
      <c r="L477" s="294" t="str">
        <f t="shared" si="39"/>
        <v>Ｃ</v>
      </c>
      <c r="M477" s="208"/>
      <c r="N477" s="109"/>
    </row>
    <row r="478" spans="2:14" ht="15" customHeight="1">
      <c r="B478" s="122">
        <v>9</v>
      </c>
      <c r="C478" s="219">
        <v>26</v>
      </c>
      <c r="D478" s="423">
        <f t="shared" si="40"/>
        <v>23</v>
      </c>
      <c r="E478" s="220" t="s">
        <v>44</v>
      </c>
      <c r="F478" s="220" t="s">
        <v>236</v>
      </c>
      <c r="G478" s="64">
        <v>0.13</v>
      </c>
      <c r="H478" s="80">
        <f t="shared" si="36"/>
        <v>8.3280000000000062E-2</v>
      </c>
      <c r="I478" s="75" t="str">
        <f t="shared" si="37"/>
        <v>ＡＡ</v>
      </c>
      <c r="J478" s="64">
        <v>0.11</v>
      </c>
      <c r="K478" s="80">
        <f t="shared" si="38"/>
        <v>-2.1839999999999964E-2</v>
      </c>
      <c r="L478" s="303" t="str">
        <f t="shared" si="39"/>
        <v>ＡＡ</v>
      </c>
      <c r="M478" s="208"/>
      <c r="N478" s="109"/>
    </row>
    <row r="479" spans="2:14" ht="15" customHeight="1">
      <c r="B479" s="122">
        <v>9</v>
      </c>
      <c r="C479" s="219">
        <v>26</v>
      </c>
      <c r="D479" s="423">
        <f t="shared" si="40"/>
        <v>22</v>
      </c>
      <c r="E479" s="220" t="s">
        <v>150</v>
      </c>
      <c r="F479" s="220" t="s">
        <v>236</v>
      </c>
      <c r="G479" s="64">
        <v>0.13</v>
      </c>
      <c r="H479" s="80">
        <f t="shared" si="36"/>
        <v>8.3280000000000062E-2</v>
      </c>
      <c r="I479" s="75" t="str">
        <f t="shared" si="37"/>
        <v>ＡＡ</v>
      </c>
      <c r="J479" s="64">
        <v>0.13</v>
      </c>
      <c r="K479" s="80">
        <f t="shared" si="38"/>
        <v>8.3280000000000062E-2</v>
      </c>
      <c r="L479" s="303" t="str">
        <f t="shared" si="39"/>
        <v>ＡＡ</v>
      </c>
      <c r="M479" s="208"/>
      <c r="N479" s="109"/>
    </row>
    <row r="480" spans="2:14" ht="15" customHeight="1">
      <c r="B480" s="122">
        <v>9</v>
      </c>
      <c r="C480" s="219">
        <v>26</v>
      </c>
      <c r="D480" s="423">
        <f t="shared" si="40"/>
        <v>21</v>
      </c>
      <c r="E480" s="220" t="s">
        <v>17</v>
      </c>
      <c r="F480" s="220" t="s">
        <v>236</v>
      </c>
      <c r="G480" s="64">
        <v>0.18</v>
      </c>
      <c r="H480" s="80">
        <f t="shared" si="36"/>
        <v>0.34608000000000005</v>
      </c>
      <c r="I480" s="75" t="str">
        <f t="shared" si="37"/>
        <v>Ａ</v>
      </c>
      <c r="J480" s="64">
        <v>0.24</v>
      </c>
      <c r="K480" s="80">
        <f t="shared" si="38"/>
        <v>0.66144000000000003</v>
      </c>
      <c r="L480" s="303" t="str">
        <f t="shared" si="39"/>
        <v>Ａ</v>
      </c>
      <c r="M480" s="208"/>
      <c r="N480" s="109"/>
    </row>
    <row r="481" spans="2:14" ht="15" customHeight="1">
      <c r="B481" s="122">
        <v>9</v>
      </c>
      <c r="C481" s="219">
        <v>26</v>
      </c>
      <c r="D481" s="423">
        <f t="shared" si="40"/>
        <v>20</v>
      </c>
      <c r="E481" s="220" t="s">
        <v>21</v>
      </c>
      <c r="F481" s="220" t="s">
        <v>236</v>
      </c>
      <c r="G481" s="64">
        <v>0.14000000000000001</v>
      </c>
      <c r="H481" s="80">
        <f t="shared" si="36"/>
        <v>0.1358400000000001</v>
      </c>
      <c r="I481" s="75" t="str">
        <f t="shared" si="37"/>
        <v>ＡＡ</v>
      </c>
      <c r="J481" s="64">
        <v>0.12</v>
      </c>
      <c r="K481" s="80">
        <f t="shared" si="38"/>
        <v>3.0720000000000011E-2</v>
      </c>
      <c r="L481" s="303" t="str">
        <f t="shared" si="39"/>
        <v>ＡＡ</v>
      </c>
      <c r="M481" s="208"/>
      <c r="N481" s="109"/>
    </row>
    <row r="482" spans="2:14" ht="15" customHeight="1">
      <c r="B482" s="122">
        <v>9</v>
      </c>
      <c r="C482" s="219">
        <v>26</v>
      </c>
      <c r="D482" s="423">
        <f t="shared" si="40"/>
        <v>19</v>
      </c>
      <c r="E482" s="220" t="s">
        <v>25</v>
      </c>
      <c r="F482" s="220" t="s">
        <v>236</v>
      </c>
      <c r="G482" s="64">
        <v>0.15</v>
      </c>
      <c r="H482" s="80">
        <f t="shared" si="36"/>
        <v>0.18840000000000001</v>
      </c>
      <c r="I482" s="75" t="str">
        <f t="shared" si="37"/>
        <v>ＡＡ</v>
      </c>
      <c r="J482" s="64">
        <v>0.22</v>
      </c>
      <c r="K482" s="80">
        <f t="shared" si="38"/>
        <v>0.55632000000000004</v>
      </c>
      <c r="L482" s="303" t="str">
        <f t="shared" si="39"/>
        <v>Ａ</v>
      </c>
      <c r="M482" s="208"/>
      <c r="N482" s="109"/>
    </row>
    <row r="483" spans="2:14" ht="15" customHeight="1">
      <c r="B483" s="122">
        <v>10</v>
      </c>
      <c r="C483" s="219">
        <v>26</v>
      </c>
      <c r="D483" s="423">
        <f t="shared" si="40"/>
        <v>18</v>
      </c>
      <c r="E483" s="220" t="s">
        <v>29</v>
      </c>
      <c r="F483" s="220" t="s">
        <v>236</v>
      </c>
      <c r="G483" s="64">
        <v>0.2</v>
      </c>
      <c r="H483" s="80">
        <f t="shared" si="36"/>
        <v>0.4512000000000001</v>
      </c>
      <c r="I483" s="75" t="str">
        <f t="shared" si="37"/>
        <v>Ａ</v>
      </c>
      <c r="J483" s="64">
        <v>0.19</v>
      </c>
      <c r="K483" s="80">
        <f t="shared" si="38"/>
        <v>0.39864000000000005</v>
      </c>
      <c r="L483" s="303" t="str">
        <f t="shared" si="39"/>
        <v>Ａ</v>
      </c>
      <c r="M483" s="208"/>
      <c r="N483" s="109"/>
    </row>
    <row r="484" spans="2:14" ht="15" customHeight="1">
      <c r="B484" s="122">
        <v>10</v>
      </c>
      <c r="C484" s="219">
        <v>26</v>
      </c>
      <c r="D484" s="423">
        <f t="shared" si="40"/>
        <v>17</v>
      </c>
      <c r="E484" s="220" t="s">
        <v>33</v>
      </c>
      <c r="F484" s="220" t="s">
        <v>236</v>
      </c>
      <c r="G484" s="64">
        <v>0.1</v>
      </c>
      <c r="H484" s="80">
        <f t="shared" si="36"/>
        <v>-7.4399999999999938E-2</v>
      </c>
      <c r="I484" s="75" t="str">
        <f t="shared" si="37"/>
        <v>ＡＡ</v>
      </c>
      <c r="J484" s="64">
        <v>0.14000000000000001</v>
      </c>
      <c r="K484" s="80">
        <f t="shared" si="38"/>
        <v>0.1358400000000001</v>
      </c>
      <c r="L484" s="303" t="str">
        <f t="shared" si="39"/>
        <v>ＡＡ</v>
      </c>
      <c r="M484" s="208"/>
      <c r="N484" s="109"/>
    </row>
    <row r="485" spans="2:14" ht="15" customHeight="1">
      <c r="B485" s="122">
        <v>10</v>
      </c>
      <c r="C485" s="219">
        <v>26</v>
      </c>
      <c r="D485" s="423">
        <f t="shared" si="40"/>
        <v>16</v>
      </c>
      <c r="E485" s="220" t="s">
        <v>38</v>
      </c>
      <c r="F485" s="220" t="s">
        <v>236</v>
      </c>
      <c r="G485" s="64">
        <v>0.13</v>
      </c>
      <c r="H485" s="80">
        <f t="shared" si="36"/>
        <v>8.3280000000000062E-2</v>
      </c>
      <c r="I485" s="75" t="str">
        <f t="shared" si="37"/>
        <v>ＡＡ</v>
      </c>
      <c r="J485" s="64">
        <v>0.17</v>
      </c>
      <c r="K485" s="80">
        <f t="shared" si="38"/>
        <v>0.29352000000000011</v>
      </c>
      <c r="L485" s="303" t="str">
        <f t="shared" si="39"/>
        <v>Ａ</v>
      </c>
      <c r="M485" s="208"/>
      <c r="N485" s="109"/>
    </row>
    <row r="486" spans="2:14" ht="15" customHeight="1">
      <c r="B486" s="122">
        <v>7</v>
      </c>
      <c r="C486" s="219">
        <v>26</v>
      </c>
      <c r="D486" s="423">
        <f t="shared" si="40"/>
        <v>15</v>
      </c>
      <c r="E486" s="220" t="s">
        <v>61</v>
      </c>
      <c r="F486" s="220" t="s">
        <v>236</v>
      </c>
      <c r="G486" s="64">
        <v>0.18</v>
      </c>
      <c r="H486" s="65">
        <f t="shared" si="36"/>
        <v>0.34608000000000005</v>
      </c>
      <c r="I486" s="92" t="str">
        <f t="shared" si="37"/>
        <v>Ａ</v>
      </c>
      <c r="J486" s="64">
        <v>0.2</v>
      </c>
      <c r="K486" s="65">
        <f t="shared" si="38"/>
        <v>0.4512000000000001</v>
      </c>
      <c r="L486" s="294" t="str">
        <f t="shared" si="39"/>
        <v>Ａ</v>
      </c>
      <c r="M486" s="208"/>
      <c r="N486" s="109"/>
    </row>
    <row r="487" spans="2:14" ht="15" customHeight="1">
      <c r="B487" s="122">
        <v>7</v>
      </c>
      <c r="C487" s="219">
        <v>26</v>
      </c>
      <c r="D487" s="423">
        <f t="shared" si="40"/>
        <v>14</v>
      </c>
      <c r="E487" s="220" t="s">
        <v>62</v>
      </c>
      <c r="F487" s="220" t="s">
        <v>236</v>
      </c>
      <c r="G487" s="64">
        <v>0.5</v>
      </c>
      <c r="H487" s="65">
        <f t="shared" si="36"/>
        <v>2.028</v>
      </c>
      <c r="I487" s="92" t="str">
        <f t="shared" si="37"/>
        <v>Ｃ</v>
      </c>
      <c r="J487" s="64">
        <v>0.32</v>
      </c>
      <c r="K487" s="65">
        <f t="shared" si="38"/>
        <v>1.08192</v>
      </c>
      <c r="L487" s="294" t="str">
        <f t="shared" si="39"/>
        <v>Ｂ</v>
      </c>
      <c r="M487" s="208"/>
      <c r="N487" s="109"/>
    </row>
    <row r="488" spans="2:14" ht="15" customHeight="1">
      <c r="B488" s="122">
        <v>7</v>
      </c>
      <c r="C488" s="219">
        <v>26</v>
      </c>
      <c r="D488" s="423">
        <f t="shared" si="40"/>
        <v>13</v>
      </c>
      <c r="E488" s="220" t="s">
        <v>80</v>
      </c>
      <c r="F488" s="220" t="s">
        <v>236</v>
      </c>
      <c r="G488" s="64">
        <v>0.56000000000000005</v>
      </c>
      <c r="H488" s="65">
        <f t="shared" si="36"/>
        <v>2.3433600000000001</v>
      </c>
      <c r="I488" s="92" t="str">
        <f t="shared" si="37"/>
        <v>Ｃ</v>
      </c>
      <c r="J488" s="64">
        <v>0.13</v>
      </c>
      <c r="K488" s="65">
        <f t="shared" si="38"/>
        <v>8.3280000000000062E-2</v>
      </c>
      <c r="L488" s="294" t="str">
        <f t="shared" si="39"/>
        <v>ＡＡ</v>
      </c>
      <c r="M488" s="208"/>
      <c r="N488" s="109"/>
    </row>
    <row r="489" spans="2:14" ht="15" customHeight="1">
      <c r="B489" s="122">
        <v>7</v>
      </c>
      <c r="C489" s="219">
        <v>26</v>
      </c>
      <c r="D489" s="423">
        <f t="shared" si="40"/>
        <v>12</v>
      </c>
      <c r="E489" s="220" t="s">
        <v>82</v>
      </c>
      <c r="F489" s="220" t="s">
        <v>236</v>
      </c>
      <c r="G489" s="64">
        <v>0.13</v>
      </c>
      <c r="H489" s="65">
        <f t="shared" si="36"/>
        <v>8.3280000000000062E-2</v>
      </c>
      <c r="I489" s="92" t="str">
        <f t="shared" si="37"/>
        <v>ＡＡ</v>
      </c>
      <c r="J489" s="64">
        <v>0.11</v>
      </c>
      <c r="K489" s="65">
        <f t="shared" si="38"/>
        <v>-2.1839999999999964E-2</v>
      </c>
      <c r="L489" s="294" t="str">
        <f t="shared" si="39"/>
        <v>ＡＡ</v>
      </c>
      <c r="M489" s="208"/>
      <c r="N489" s="109"/>
    </row>
    <row r="490" spans="2:14" ht="15" customHeight="1">
      <c r="B490" s="122">
        <v>7</v>
      </c>
      <c r="C490" s="219">
        <v>26</v>
      </c>
      <c r="D490" s="423">
        <f t="shared" si="40"/>
        <v>11</v>
      </c>
      <c r="E490" s="220" t="s">
        <v>83</v>
      </c>
      <c r="F490" s="220" t="s">
        <v>236</v>
      </c>
      <c r="G490" s="64">
        <v>0.18</v>
      </c>
      <c r="H490" s="65">
        <f t="shared" si="36"/>
        <v>0.34608000000000005</v>
      </c>
      <c r="I490" s="92" t="str">
        <f t="shared" si="37"/>
        <v>Ａ</v>
      </c>
      <c r="J490" s="64">
        <v>0.06</v>
      </c>
      <c r="K490" s="65">
        <f t="shared" si="38"/>
        <v>-0.28464</v>
      </c>
      <c r="L490" s="294" t="str">
        <f t="shared" si="39"/>
        <v>ＡＡ</v>
      </c>
      <c r="M490" s="208"/>
      <c r="N490" s="109"/>
    </row>
    <row r="491" spans="2:14" ht="15" customHeight="1">
      <c r="B491" s="122">
        <v>8</v>
      </c>
      <c r="C491" s="219">
        <v>26</v>
      </c>
      <c r="D491" s="423">
        <f t="shared" si="40"/>
        <v>10</v>
      </c>
      <c r="E491" s="220" t="s">
        <v>88</v>
      </c>
      <c r="F491" s="220" t="s">
        <v>236</v>
      </c>
      <c r="G491" s="64">
        <v>0.12</v>
      </c>
      <c r="H491" s="65">
        <f t="shared" si="36"/>
        <v>3.0720000000000011E-2</v>
      </c>
      <c r="I491" s="92" t="str">
        <f t="shared" si="37"/>
        <v>ＡＡ</v>
      </c>
      <c r="J491" s="64">
        <v>0.13</v>
      </c>
      <c r="K491" s="65">
        <f t="shared" si="38"/>
        <v>8.3280000000000062E-2</v>
      </c>
      <c r="L491" s="294" t="str">
        <f t="shared" si="39"/>
        <v>ＡＡ</v>
      </c>
      <c r="M491" s="208"/>
      <c r="N491" s="109"/>
    </row>
    <row r="492" spans="2:14" ht="15" customHeight="1">
      <c r="B492" s="122">
        <v>8</v>
      </c>
      <c r="C492" s="219">
        <v>26</v>
      </c>
      <c r="D492" s="423">
        <f t="shared" si="40"/>
        <v>9</v>
      </c>
      <c r="E492" s="220" t="s">
        <v>98</v>
      </c>
      <c r="F492" s="220" t="s">
        <v>236</v>
      </c>
      <c r="G492" s="64">
        <v>0.14000000000000001</v>
      </c>
      <c r="H492" s="65">
        <f t="shared" si="36"/>
        <v>0.1358400000000001</v>
      </c>
      <c r="I492" s="92" t="str">
        <f t="shared" si="37"/>
        <v>ＡＡ</v>
      </c>
      <c r="J492" s="64">
        <v>0.16</v>
      </c>
      <c r="K492" s="65">
        <f t="shared" si="38"/>
        <v>0.24096000000000006</v>
      </c>
      <c r="L492" s="294" t="str">
        <f t="shared" si="39"/>
        <v>Ａ</v>
      </c>
      <c r="M492" s="208"/>
      <c r="N492" s="109"/>
    </row>
    <row r="493" spans="2:14" ht="15" customHeight="1">
      <c r="B493" s="122">
        <v>8</v>
      </c>
      <c r="C493" s="219">
        <v>26</v>
      </c>
      <c r="D493" s="423">
        <f t="shared" si="40"/>
        <v>8</v>
      </c>
      <c r="E493" s="220" t="s">
        <v>346</v>
      </c>
      <c r="F493" s="220" t="s">
        <v>236</v>
      </c>
      <c r="G493" s="64">
        <v>0.13</v>
      </c>
      <c r="H493" s="65">
        <f t="shared" si="36"/>
        <v>8.3280000000000062E-2</v>
      </c>
      <c r="I493" s="92" t="str">
        <f t="shared" si="37"/>
        <v>ＡＡ</v>
      </c>
      <c r="J493" s="64">
        <v>0.13</v>
      </c>
      <c r="K493" s="65">
        <f t="shared" si="38"/>
        <v>8.3280000000000062E-2</v>
      </c>
      <c r="L493" s="294" t="str">
        <f t="shared" si="39"/>
        <v>ＡＡ</v>
      </c>
      <c r="M493" s="208"/>
      <c r="N493" s="109"/>
    </row>
    <row r="494" spans="2:14" ht="15" customHeight="1">
      <c r="B494" s="122">
        <v>8</v>
      </c>
      <c r="C494" s="219">
        <v>26</v>
      </c>
      <c r="D494" s="423">
        <f t="shared" si="40"/>
        <v>33</v>
      </c>
      <c r="E494" s="220" t="s">
        <v>383</v>
      </c>
      <c r="F494" s="220" t="s">
        <v>236</v>
      </c>
      <c r="G494" s="64">
        <v>0.16</v>
      </c>
      <c r="H494" s="65">
        <f t="shared" si="36"/>
        <v>0.24096000000000006</v>
      </c>
      <c r="I494" s="92" t="str">
        <f t="shared" si="37"/>
        <v>Ａ</v>
      </c>
      <c r="J494" s="64">
        <v>0.12</v>
      </c>
      <c r="K494" s="65">
        <f t="shared" si="38"/>
        <v>3.0720000000000011E-2</v>
      </c>
      <c r="L494" s="294" t="str">
        <f t="shared" si="39"/>
        <v>ＡＡ</v>
      </c>
      <c r="M494" s="208"/>
      <c r="N494" s="109"/>
    </row>
    <row r="495" spans="2:14" ht="15" customHeight="1">
      <c r="B495" s="122">
        <v>8</v>
      </c>
      <c r="C495" s="219">
        <v>26</v>
      </c>
      <c r="D495" s="423">
        <f t="shared" si="40"/>
        <v>32</v>
      </c>
      <c r="E495" s="220" t="s">
        <v>385</v>
      </c>
      <c r="F495" s="220" t="s">
        <v>236</v>
      </c>
      <c r="G495" s="64">
        <v>0.13</v>
      </c>
      <c r="H495" s="80">
        <f t="shared" si="36"/>
        <v>8.3280000000000062E-2</v>
      </c>
      <c r="I495" s="92" t="str">
        <f t="shared" si="37"/>
        <v>ＡＡ</v>
      </c>
      <c r="J495" s="64">
        <v>0.1</v>
      </c>
      <c r="K495" s="80">
        <f t="shared" si="38"/>
        <v>-7.4399999999999938E-2</v>
      </c>
      <c r="L495" s="294" t="str">
        <f t="shared" si="39"/>
        <v>ＡＡ</v>
      </c>
      <c r="M495" s="208"/>
      <c r="N495" s="109"/>
    </row>
    <row r="496" spans="2:14" ht="15" customHeight="1">
      <c r="B496" s="122">
        <v>9</v>
      </c>
      <c r="C496" s="219">
        <v>27</v>
      </c>
      <c r="D496" s="423">
        <f t="shared" si="40"/>
        <v>25</v>
      </c>
      <c r="E496" s="220" t="s">
        <v>86</v>
      </c>
      <c r="F496" s="220" t="s">
        <v>236</v>
      </c>
      <c r="G496" s="64">
        <v>0.25</v>
      </c>
      <c r="H496" s="80">
        <f t="shared" si="36"/>
        <v>0.71400000000000008</v>
      </c>
      <c r="I496" s="75" t="str">
        <f t="shared" si="37"/>
        <v>Ａ</v>
      </c>
      <c r="J496" s="64">
        <v>0.35</v>
      </c>
      <c r="K496" s="80">
        <f t="shared" si="38"/>
        <v>1.2395999999999998</v>
      </c>
      <c r="L496" s="303" t="str">
        <f t="shared" si="39"/>
        <v>Ｂ</v>
      </c>
      <c r="M496" s="208"/>
      <c r="N496" s="109"/>
    </row>
    <row r="497" spans="2:14" ht="15" customHeight="1">
      <c r="B497" s="122">
        <v>9</v>
      </c>
      <c r="C497" s="219">
        <v>27</v>
      </c>
      <c r="D497" s="423">
        <f t="shared" si="40"/>
        <v>24</v>
      </c>
      <c r="E497" s="220" t="s">
        <v>68</v>
      </c>
      <c r="F497" s="220" t="s">
        <v>236</v>
      </c>
      <c r="G497" s="64">
        <v>0.3</v>
      </c>
      <c r="H497" s="80">
        <f t="shared" si="36"/>
        <v>0.9768</v>
      </c>
      <c r="I497" s="75" t="str">
        <f t="shared" si="37"/>
        <v>Ａ</v>
      </c>
      <c r="J497" s="64">
        <v>0.32</v>
      </c>
      <c r="K497" s="80">
        <f t="shared" si="38"/>
        <v>1.08192</v>
      </c>
      <c r="L497" s="303" t="str">
        <f t="shared" si="39"/>
        <v>Ｂ</v>
      </c>
      <c r="M497" s="208"/>
      <c r="N497" s="109"/>
    </row>
    <row r="498" spans="2:14" ht="15" customHeight="1">
      <c r="B498" s="122">
        <v>9</v>
      </c>
      <c r="C498" s="219">
        <v>27</v>
      </c>
      <c r="D498" s="423">
        <f t="shared" si="40"/>
        <v>23</v>
      </c>
      <c r="E498" s="220" t="s">
        <v>44</v>
      </c>
      <c r="F498" s="220" t="s">
        <v>236</v>
      </c>
      <c r="G498" s="64">
        <v>0.13</v>
      </c>
      <c r="H498" s="80">
        <f t="shared" si="36"/>
        <v>8.3280000000000062E-2</v>
      </c>
      <c r="I498" s="75" t="str">
        <f t="shared" si="37"/>
        <v>ＡＡ</v>
      </c>
      <c r="J498" s="64">
        <v>0.72</v>
      </c>
      <c r="K498" s="80">
        <f t="shared" si="38"/>
        <v>3.18432</v>
      </c>
      <c r="L498" s="303" t="str">
        <f t="shared" si="39"/>
        <v>Ｃ</v>
      </c>
      <c r="M498" s="208"/>
      <c r="N498" s="109"/>
    </row>
    <row r="499" spans="2:14" ht="15" customHeight="1">
      <c r="B499" s="122">
        <v>9</v>
      </c>
      <c r="C499" s="219">
        <v>27</v>
      </c>
      <c r="D499" s="423">
        <f t="shared" si="40"/>
        <v>22</v>
      </c>
      <c r="E499" s="220" t="s">
        <v>48</v>
      </c>
      <c r="F499" s="220" t="s">
        <v>236</v>
      </c>
      <c r="G499" s="64">
        <v>0.14000000000000001</v>
      </c>
      <c r="H499" s="80">
        <f t="shared" si="36"/>
        <v>0.1358400000000001</v>
      </c>
      <c r="I499" s="75" t="str">
        <f t="shared" si="37"/>
        <v>ＡＡ</v>
      </c>
      <c r="J499" s="64">
        <v>0.13</v>
      </c>
      <c r="K499" s="80">
        <f t="shared" si="38"/>
        <v>8.3280000000000062E-2</v>
      </c>
      <c r="L499" s="303" t="str">
        <f t="shared" si="39"/>
        <v>ＡＡ</v>
      </c>
      <c r="M499" s="208"/>
      <c r="N499" s="109"/>
    </row>
    <row r="500" spans="2:14" ht="15" customHeight="1">
      <c r="B500" s="122">
        <v>9</v>
      </c>
      <c r="C500" s="219">
        <v>27</v>
      </c>
      <c r="D500" s="423">
        <f t="shared" si="40"/>
        <v>21</v>
      </c>
      <c r="E500" s="220" t="s">
        <v>17</v>
      </c>
      <c r="F500" s="220" t="s">
        <v>236</v>
      </c>
      <c r="G500" s="64">
        <v>0.16</v>
      </c>
      <c r="H500" s="80">
        <f t="shared" si="36"/>
        <v>0.24096000000000006</v>
      </c>
      <c r="I500" s="75" t="str">
        <f t="shared" si="37"/>
        <v>Ａ</v>
      </c>
      <c r="J500" s="64">
        <v>0.14000000000000001</v>
      </c>
      <c r="K500" s="80">
        <f t="shared" si="38"/>
        <v>0.1358400000000001</v>
      </c>
      <c r="L500" s="303" t="str">
        <f t="shared" si="39"/>
        <v>ＡＡ</v>
      </c>
      <c r="M500" s="208"/>
      <c r="N500" s="109"/>
    </row>
    <row r="501" spans="2:14" ht="15" customHeight="1">
      <c r="B501" s="122">
        <v>9</v>
      </c>
      <c r="C501" s="219">
        <v>27</v>
      </c>
      <c r="D501" s="423">
        <f t="shared" si="40"/>
        <v>20</v>
      </c>
      <c r="E501" s="220" t="s">
        <v>21</v>
      </c>
      <c r="F501" s="220" t="s">
        <v>236</v>
      </c>
      <c r="G501" s="64">
        <v>0.16</v>
      </c>
      <c r="H501" s="80">
        <f t="shared" si="36"/>
        <v>0.24096000000000006</v>
      </c>
      <c r="I501" s="75" t="str">
        <f t="shared" si="37"/>
        <v>Ａ</v>
      </c>
      <c r="J501" s="64">
        <v>0.14000000000000001</v>
      </c>
      <c r="K501" s="80">
        <f t="shared" si="38"/>
        <v>0.1358400000000001</v>
      </c>
      <c r="L501" s="303" t="str">
        <f t="shared" si="39"/>
        <v>ＡＡ</v>
      </c>
      <c r="M501" s="208"/>
      <c r="N501" s="109"/>
    </row>
    <row r="502" spans="2:14" ht="15" customHeight="1">
      <c r="B502" s="122">
        <v>10</v>
      </c>
      <c r="C502" s="219">
        <v>27</v>
      </c>
      <c r="D502" s="423">
        <f t="shared" si="40"/>
        <v>19</v>
      </c>
      <c r="E502" s="220" t="s">
        <v>25</v>
      </c>
      <c r="F502" s="220" t="s">
        <v>236</v>
      </c>
      <c r="G502" s="64">
        <v>0.17</v>
      </c>
      <c r="H502" s="80">
        <f t="shared" si="36"/>
        <v>0.29352000000000011</v>
      </c>
      <c r="I502" s="75" t="str">
        <f t="shared" si="37"/>
        <v>Ａ</v>
      </c>
      <c r="J502" s="64">
        <v>0.19</v>
      </c>
      <c r="K502" s="80">
        <f t="shared" si="38"/>
        <v>0.39864000000000005</v>
      </c>
      <c r="L502" s="303" t="str">
        <f t="shared" si="39"/>
        <v>Ａ</v>
      </c>
      <c r="M502" s="208"/>
      <c r="N502" s="109"/>
    </row>
    <row r="503" spans="2:14" ht="15" customHeight="1">
      <c r="B503" s="122">
        <v>10</v>
      </c>
      <c r="C503" s="219">
        <v>27</v>
      </c>
      <c r="D503" s="423">
        <f t="shared" si="40"/>
        <v>18</v>
      </c>
      <c r="E503" s="220" t="s">
        <v>29</v>
      </c>
      <c r="F503" s="220" t="s">
        <v>236</v>
      </c>
      <c r="G503" s="64">
        <v>0.15</v>
      </c>
      <c r="H503" s="80">
        <f t="shared" si="36"/>
        <v>0.18840000000000001</v>
      </c>
      <c r="I503" s="75" t="str">
        <f t="shared" si="37"/>
        <v>ＡＡ</v>
      </c>
      <c r="J503" s="64">
        <v>0.16</v>
      </c>
      <c r="K503" s="80">
        <f t="shared" si="38"/>
        <v>0.24096000000000006</v>
      </c>
      <c r="L503" s="303" t="str">
        <f t="shared" si="39"/>
        <v>Ａ</v>
      </c>
      <c r="M503" s="208"/>
      <c r="N503" s="109"/>
    </row>
    <row r="504" spans="2:14" ht="15" customHeight="1">
      <c r="B504" s="122">
        <v>10</v>
      </c>
      <c r="C504" s="219">
        <v>27</v>
      </c>
      <c r="D504" s="423">
        <f t="shared" si="40"/>
        <v>17</v>
      </c>
      <c r="E504" s="220" t="s">
        <v>33</v>
      </c>
      <c r="F504" s="220" t="s">
        <v>236</v>
      </c>
      <c r="G504" s="64">
        <v>0.13</v>
      </c>
      <c r="H504" s="80">
        <f t="shared" si="36"/>
        <v>8.3280000000000062E-2</v>
      </c>
      <c r="I504" s="75" t="str">
        <f t="shared" si="37"/>
        <v>ＡＡ</v>
      </c>
      <c r="J504" s="64">
        <v>0.17</v>
      </c>
      <c r="K504" s="80">
        <f t="shared" si="38"/>
        <v>0.29352000000000011</v>
      </c>
      <c r="L504" s="303" t="str">
        <f t="shared" si="39"/>
        <v>Ａ</v>
      </c>
      <c r="M504" s="208"/>
      <c r="N504" s="109"/>
    </row>
    <row r="505" spans="2:14" ht="15" customHeight="1">
      <c r="B505" s="122">
        <v>10</v>
      </c>
      <c r="C505" s="219">
        <v>27</v>
      </c>
      <c r="D505" s="423">
        <f t="shared" si="40"/>
        <v>16</v>
      </c>
      <c r="E505" s="220" t="s">
        <v>38</v>
      </c>
      <c r="F505" s="220" t="s">
        <v>236</v>
      </c>
      <c r="G505" s="64">
        <v>0.17</v>
      </c>
      <c r="H505" s="80">
        <f t="shared" si="36"/>
        <v>0.29352000000000011</v>
      </c>
      <c r="I505" s="75" t="str">
        <f t="shared" si="37"/>
        <v>Ａ</v>
      </c>
      <c r="J505" s="64">
        <v>0.2</v>
      </c>
      <c r="K505" s="80">
        <f t="shared" si="38"/>
        <v>0.4512000000000001</v>
      </c>
      <c r="L505" s="303" t="str">
        <f t="shared" si="39"/>
        <v>Ａ</v>
      </c>
      <c r="M505" s="208"/>
      <c r="N505" s="109"/>
    </row>
    <row r="506" spans="2:14" ht="15" customHeight="1">
      <c r="B506" s="122">
        <v>7</v>
      </c>
      <c r="C506" s="219">
        <v>27</v>
      </c>
      <c r="D506" s="423">
        <f t="shared" si="40"/>
        <v>15</v>
      </c>
      <c r="E506" s="220" t="s">
        <v>61</v>
      </c>
      <c r="F506" s="220" t="s">
        <v>236</v>
      </c>
      <c r="G506" s="64">
        <v>0.22</v>
      </c>
      <c r="H506" s="65">
        <f t="shared" si="36"/>
        <v>0.55632000000000004</v>
      </c>
      <c r="I506" s="92" t="str">
        <f t="shared" si="37"/>
        <v>Ａ</v>
      </c>
      <c r="J506" s="64">
        <v>0.13</v>
      </c>
      <c r="K506" s="65">
        <f t="shared" si="38"/>
        <v>8.3280000000000062E-2</v>
      </c>
      <c r="L506" s="294" t="str">
        <f t="shared" si="39"/>
        <v>ＡＡ</v>
      </c>
      <c r="M506" s="208"/>
      <c r="N506" s="109"/>
    </row>
    <row r="507" spans="2:14" ht="15" customHeight="1">
      <c r="B507" s="122">
        <v>7</v>
      </c>
      <c r="C507" s="219">
        <v>27</v>
      </c>
      <c r="D507" s="423">
        <f t="shared" si="40"/>
        <v>14</v>
      </c>
      <c r="E507" s="220" t="s">
        <v>62</v>
      </c>
      <c r="F507" s="220" t="s">
        <v>236</v>
      </c>
      <c r="G507" s="64">
        <v>0.16</v>
      </c>
      <c r="H507" s="65">
        <f t="shared" si="36"/>
        <v>0.24096000000000006</v>
      </c>
      <c r="I507" s="92" t="str">
        <f t="shared" si="37"/>
        <v>Ａ</v>
      </c>
      <c r="J507" s="64">
        <v>0.14000000000000001</v>
      </c>
      <c r="K507" s="65">
        <f t="shared" si="38"/>
        <v>0.1358400000000001</v>
      </c>
      <c r="L507" s="294" t="str">
        <f t="shared" si="39"/>
        <v>ＡＡ</v>
      </c>
      <c r="M507" s="208"/>
      <c r="N507" s="109"/>
    </row>
    <row r="508" spans="2:14" ht="15" customHeight="1">
      <c r="B508" s="122">
        <v>7</v>
      </c>
      <c r="C508" s="219">
        <v>27</v>
      </c>
      <c r="D508" s="423">
        <f t="shared" si="40"/>
        <v>13</v>
      </c>
      <c r="E508" s="220" t="s">
        <v>80</v>
      </c>
      <c r="F508" s="220" t="s">
        <v>236</v>
      </c>
      <c r="G508" s="64">
        <v>0.13</v>
      </c>
      <c r="H508" s="65">
        <f t="shared" si="36"/>
        <v>8.3280000000000062E-2</v>
      </c>
      <c r="I508" s="92" t="str">
        <f t="shared" si="37"/>
        <v>ＡＡ</v>
      </c>
      <c r="J508" s="64">
        <v>0.13</v>
      </c>
      <c r="K508" s="65">
        <f t="shared" si="38"/>
        <v>8.3280000000000062E-2</v>
      </c>
      <c r="L508" s="294" t="str">
        <f t="shared" si="39"/>
        <v>ＡＡ</v>
      </c>
      <c r="M508" s="208"/>
      <c r="N508" s="109"/>
    </row>
    <row r="509" spans="2:14" ht="15" customHeight="1">
      <c r="B509" s="122">
        <v>7</v>
      </c>
      <c r="C509" s="219">
        <v>27</v>
      </c>
      <c r="D509" s="423">
        <f t="shared" si="40"/>
        <v>12</v>
      </c>
      <c r="E509" s="220" t="s">
        <v>82</v>
      </c>
      <c r="F509" s="220" t="s">
        <v>236</v>
      </c>
      <c r="G509" s="64">
        <v>0.2</v>
      </c>
      <c r="H509" s="80">
        <f t="shared" si="36"/>
        <v>0.4512000000000001</v>
      </c>
      <c r="I509" s="92" t="str">
        <f t="shared" si="37"/>
        <v>Ａ</v>
      </c>
      <c r="J509" s="64">
        <v>0.15</v>
      </c>
      <c r="K509" s="80">
        <f t="shared" si="38"/>
        <v>0.18840000000000001</v>
      </c>
      <c r="L509" s="294" t="str">
        <f t="shared" si="39"/>
        <v>ＡＡ</v>
      </c>
      <c r="M509" s="208"/>
      <c r="N509" s="109"/>
    </row>
    <row r="510" spans="2:14" ht="15" customHeight="1">
      <c r="B510" s="122">
        <v>10</v>
      </c>
      <c r="C510" s="219">
        <v>27</v>
      </c>
      <c r="D510" s="423">
        <f t="shared" si="40"/>
        <v>11</v>
      </c>
      <c r="E510" s="220" t="s">
        <v>83</v>
      </c>
      <c r="F510" s="220" t="s">
        <v>236</v>
      </c>
      <c r="G510" s="64">
        <v>0.19</v>
      </c>
      <c r="H510" s="80">
        <f t="shared" si="36"/>
        <v>0.39864000000000005</v>
      </c>
      <c r="I510" s="75" t="str">
        <f t="shared" si="37"/>
        <v>Ａ</v>
      </c>
      <c r="J510" s="64">
        <v>0.13</v>
      </c>
      <c r="K510" s="80">
        <f t="shared" si="38"/>
        <v>8.3280000000000062E-2</v>
      </c>
      <c r="L510" s="303" t="str">
        <f t="shared" si="39"/>
        <v>ＡＡ</v>
      </c>
      <c r="M510" s="208"/>
      <c r="N510" s="109"/>
    </row>
    <row r="511" spans="2:14" ht="15" customHeight="1">
      <c r="B511" s="122">
        <v>8</v>
      </c>
      <c r="C511" s="219">
        <v>27</v>
      </c>
      <c r="D511" s="423">
        <f t="shared" si="40"/>
        <v>10</v>
      </c>
      <c r="E511" s="220" t="s">
        <v>88</v>
      </c>
      <c r="F511" s="220" t="s">
        <v>236</v>
      </c>
      <c r="G511" s="64">
        <v>0.17</v>
      </c>
      <c r="H511" s="65">
        <f t="shared" si="36"/>
        <v>0.29352000000000011</v>
      </c>
      <c r="I511" s="92" t="str">
        <f t="shared" si="37"/>
        <v>Ａ</v>
      </c>
      <c r="J511" s="64">
        <v>0.16</v>
      </c>
      <c r="K511" s="65">
        <f t="shared" si="38"/>
        <v>0.24096000000000006</v>
      </c>
      <c r="L511" s="294" t="str">
        <f t="shared" si="39"/>
        <v>Ａ</v>
      </c>
      <c r="M511" s="208"/>
      <c r="N511" s="109"/>
    </row>
    <row r="512" spans="2:14" ht="15" customHeight="1">
      <c r="B512" s="122">
        <v>8</v>
      </c>
      <c r="C512" s="219">
        <v>27</v>
      </c>
      <c r="D512" s="423">
        <f t="shared" si="40"/>
        <v>9</v>
      </c>
      <c r="E512" s="220" t="s">
        <v>98</v>
      </c>
      <c r="F512" s="220" t="s">
        <v>236</v>
      </c>
      <c r="G512" s="64">
        <v>0.15</v>
      </c>
      <c r="H512" s="65">
        <f t="shared" si="36"/>
        <v>0.18840000000000001</v>
      </c>
      <c r="I512" s="92" t="str">
        <f t="shared" si="37"/>
        <v>ＡＡ</v>
      </c>
      <c r="J512" s="64">
        <v>0.14000000000000001</v>
      </c>
      <c r="K512" s="65">
        <f t="shared" si="38"/>
        <v>0.1358400000000001</v>
      </c>
      <c r="L512" s="294" t="str">
        <f t="shared" si="39"/>
        <v>ＡＡ</v>
      </c>
      <c r="M512" s="208"/>
      <c r="N512" s="109"/>
    </row>
    <row r="513" spans="2:14" ht="15" customHeight="1">
      <c r="B513" s="122">
        <v>8</v>
      </c>
      <c r="C513" s="219">
        <v>27</v>
      </c>
      <c r="D513" s="423">
        <f t="shared" si="40"/>
        <v>8</v>
      </c>
      <c r="E513" s="220" t="s">
        <v>346</v>
      </c>
      <c r="F513" s="220" t="s">
        <v>236</v>
      </c>
      <c r="G513" s="64">
        <v>0.13</v>
      </c>
      <c r="H513" s="65">
        <f t="shared" si="36"/>
        <v>8.3280000000000062E-2</v>
      </c>
      <c r="I513" s="92" t="str">
        <f t="shared" si="37"/>
        <v>ＡＡ</v>
      </c>
      <c r="J513" s="64">
        <v>0.11</v>
      </c>
      <c r="K513" s="65">
        <f t="shared" si="38"/>
        <v>-2.1839999999999964E-2</v>
      </c>
      <c r="L513" s="294" t="str">
        <f t="shared" si="39"/>
        <v>ＡＡ</v>
      </c>
      <c r="M513" s="208"/>
      <c r="N513" s="109"/>
    </row>
    <row r="514" spans="2:14" ht="15" customHeight="1">
      <c r="B514" s="122">
        <v>8</v>
      </c>
      <c r="C514" s="219">
        <v>27</v>
      </c>
      <c r="D514" s="423">
        <f t="shared" si="40"/>
        <v>33</v>
      </c>
      <c r="E514" s="220" t="s">
        <v>383</v>
      </c>
      <c r="F514" s="220" t="s">
        <v>236</v>
      </c>
      <c r="G514" s="64">
        <v>0.13</v>
      </c>
      <c r="H514" s="65">
        <f t="shared" si="36"/>
        <v>8.3280000000000062E-2</v>
      </c>
      <c r="I514" s="92" t="str">
        <f t="shared" si="37"/>
        <v>ＡＡ</v>
      </c>
      <c r="J514" s="64">
        <v>0.1</v>
      </c>
      <c r="K514" s="65">
        <f t="shared" si="38"/>
        <v>-7.4399999999999938E-2</v>
      </c>
      <c r="L514" s="294" t="str">
        <f t="shared" si="39"/>
        <v>ＡＡ</v>
      </c>
      <c r="M514" s="208"/>
      <c r="N514" s="109"/>
    </row>
    <row r="515" spans="2:14" ht="15" customHeight="1">
      <c r="B515" s="122">
        <v>8</v>
      </c>
      <c r="C515" s="219">
        <v>27</v>
      </c>
      <c r="D515" s="423">
        <f t="shared" si="40"/>
        <v>32</v>
      </c>
      <c r="E515" s="220" t="s">
        <v>385</v>
      </c>
      <c r="F515" s="220" t="s">
        <v>236</v>
      </c>
      <c r="G515" s="64">
        <v>0.12</v>
      </c>
      <c r="H515" s="80">
        <f t="shared" si="36"/>
        <v>3.0720000000000011E-2</v>
      </c>
      <c r="I515" s="92" t="str">
        <f t="shared" si="37"/>
        <v>ＡＡ</v>
      </c>
      <c r="J515" s="64">
        <v>0.1</v>
      </c>
      <c r="K515" s="80">
        <f t="shared" si="38"/>
        <v>-7.4399999999999938E-2</v>
      </c>
      <c r="L515" s="294" t="str">
        <f t="shared" si="39"/>
        <v>ＡＡ</v>
      </c>
      <c r="M515" s="208"/>
      <c r="N515" s="109"/>
    </row>
    <row r="516" spans="2:14" ht="15" customHeight="1">
      <c r="B516" s="122">
        <v>9</v>
      </c>
      <c r="C516" s="219">
        <v>28</v>
      </c>
      <c r="D516" s="423">
        <f t="shared" si="40"/>
        <v>25</v>
      </c>
      <c r="E516" s="220" t="s">
        <v>86</v>
      </c>
      <c r="F516" s="220" t="s">
        <v>236</v>
      </c>
      <c r="G516" s="64">
        <v>0.26</v>
      </c>
      <c r="H516" s="80">
        <f t="shared" si="36"/>
        <v>0.76656000000000002</v>
      </c>
      <c r="I516" s="75" t="str">
        <f t="shared" si="37"/>
        <v>Ａ</v>
      </c>
      <c r="J516" s="64">
        <v>0.24</v>
      </c>
      <c r="K516" s="80">
        <f t="shared" si="38"/>
        <v>0.66144000000000003</v>
      </c>
      <c r="L516" s="303" t="str">
        <f t="shared" si="39"/>
        <v>Ａ</v>
      </c>
      <c r="M516" s="208"/>
      <c r="N516" s="109"/>
    </row>
    <row r="517" spans="2:14" ht="15" customHeight="1">
      <c r="B517" s="122">
        <v>9</v>
      </c>
      <c r="C517" s="219">
        <v>28</v>
      </c>
      <c r="D517" s="423">
        <f t="shared" si="40"/>
        <v>24</v>
      </c>
      <c r="E517" s="220" t="s">
        <v>15</v>
      </c>
      <c r="F517" s="220" t="s">
        <v>236</v>
      </c>
      <c r="G517" s="64">
        <v>0.43</v>
      </c>
      <c r="H517" s="80">
        <f t="shared" ref="H517:H532" si="41">(G517-1000/(365*24))*(8+0.4*16)*365/1000</f>
        <v>1.66008</v>
      </c>
      <c r="I517" s="75" t="str">
        <f t="shared" ref="I517:I580" si="42">LOOKUP(H517,$R$21:$R$31,$S$21:$S$31)</f>
        <v>Ｂ</v>
      </c>
      <c r="J517" s="64">
        <v>0.35</v>
      </c>
      <c r="K517" s="80">
        <f t="shared" ref="K517:K580" si="43">(J517-1000/(365*24))*(8+0.4*16)*365/1000</f>
        <v>1.2395999999999998</v>
      </c>
      <c r="L517" s="303" t="str">
        <f t="shared" ref="L517:L580" si="44">LOOKUP(K517,$R$21:$R$31,$S$21:$S$31)</f>
        <v>Ｂ</v>
      </c>
      <c r="M517" s="208"/>
      <c r="N517" s="109"/>
    </row>
    <row r="518" spans="2:14" ht="15" customHeight="1">
      <c r="B518" s="122">
        <v>9</v>
      </c>
      <c r="C518" s="219">
        <v>28</v>
      </c>
      <c r="D518" s="423">
        <f t="shared" ref="D518:D581" si="45">LOOKUP(E518,$W$5:$W$38,$X$5:$X$38)</f>
        <v>23</v>
      </c>
      <c r="E518" s="220" t="s">
        <v>110</v>
      </c>
      <c r="F518" s="220" t="s">
        <v>236</v>
      </c>
      <c r="G518" s="64">
        <v>0.18</v>
      </c>
      <c r="H518" s="80">
        <f t="shared" si="41"/>
        <v>0.34608000000000005</v>
      </c>
      <c r="I518" s="75" t="str">
        <f t="shared" si="42"/>
        <v>Ａ</v>
      </c>
      <c r="J518" s="64">
        <v>0.16</v>
      </c>
      <c r="K518" s="80">
        <f t="shared" si="43"/>
        <v>0.24096000000000006</v>
      </c>
      <c r="L518" s="303" t="str">
        <f t="shared" si="44"/>
        <v>Ａ</v>
      </c>
      <c r="M518" s="208"/>
      <c r="N518" s="109"/>
    </row>
    <row r="519" spans="2:14" ht="15" customHeight="1">
      <c r="B519" s="122">
        <v>9</v>
      </c>
      <c r="C519" s="219">
        <v>28</v>
      </c>
      <c r="D519" s="423">
        <f t="shared" si="45"/>
        <v>22</v>
      </c>
      <c r="E519" s="220" t="s">
        <v>48</v>
      </c>
      <c r="F519" s="220" t="s">
        <v>236</v>
      </c>
      <c r="G519" s="64">
        <v>0.11</v>
      </c>
      <c r="H519" s="80">
        <f t="shared" si="41"/>
        <v>-2.1839999999999964E-2</v>
      </c>
      <c r="I519" s="75" t="str">
        <f t="shared" si="42"/>
        <v>ＡＡ</v>
      </c>
      <c r="J519" s="64">
        <v>0.14000000000000001</v>
      </c>
      <c r="K519" s="80">
        <f t="shared" si="43"/>
        <v>0.1358400000000001</v>
      </c>
      <c r="L519" s="303" t="str">
        <f t="shared" si="44"/>
        <v>ＡＡ</v>
      </c>
      <c r="M519" s="208"/>
      <c r="N519" s="109"/>
    </row>
    <row r="520" spans="2:14" ht="15" customHeight="1">
      <c r="B520" s="122">
        <v>9</v>
      </c>
      <c r="C520" s="219">
        <v>28</v>
      </c>
      <c r="D520" s="423">
        <f t="shared" si="45"/>
        <v>21</v>
      </c>
      <c r="E520" s="220" t="s">
        <v>17</v>
      </c>
      <c r="F520" s="220" t="s">
        <v>236</v>
      </c>
      <c r="G520" s="64">
        <v>0.19</v>
      </c>
      <c r="H520" s="80">
        <f t="shared" si="41"/>
        <v>0.39864000000000005</v>
      </c>
      <c r="I520" s="75" t="str">
        <f t="shared" si="42"/>
        <v>Ａ</v>
      </c>
      <c r="J520" s="64">
        <v>0.17</v>
      </c>
      <c r="K520" s="80">
        <f t="shared" si="43"/>
        <v>0.29352000000000011</v>
      </c>
      <c r="L520" s="303" t="str">
        <f t="shared" si="44"/>
        <v>Ａ</v>
      </c>
      <c r="M520" s="208"/>
      <c r="N520" s="109"/>
    </row>
    <row r="521" spans="2:14" ht="15" customHeight="1">
      <c r="B521" s="122">
        <v>9</v>
      </c>
      <c r="C521" s="219">
        <v>28</v>
      </c>
      <c r="D521" s="423">
        <f t="shared" si="45"/>
        <v>20</v>
      </c>
      <c r="E521" s="220" t="s">
        <v>21</v>
      </c>
      <c r="F521" s="220" t="s">
        <v>236</v>
      </c>
      <c r="G521" s="64">
        <v>0.17</v>
      </c>
      <c r="H521" s="80">
        <f t="shared" si="41"/>
        <v>0.29352000000000011</v>
      </c>
      <c r="I521" s="75" t="str">
        <f t="shared" si="42"/>
        <v>Ａ</v>
      </c>
      <c r="J521" s="64">
        <v>0.15</v>
      </c>
      <c r="K521" s="80">
        <f t="shared" si="43"/>
        <v>0.18840000000000001</v>
      </c>
      <c r="L521" s="303" t="str">
        <f t="shared" si="44"/>
        <v>ＡＡ</v>
      </c>
      <c r="M521" s="208"/>
      <c r="N521" s="109"/>
    </row>
    <row r="522" spans="2:14" ht="15" customHeight="1">
      <c r="B522" s="122">
        <v>10</v>
      </c>
      <c r="C522" s="219">
        <v>28</v>
      </c>
      <c r="D522" s="423">
        <f t="shared" si="45"/>
        <v>19</v>
      </c>
      <c r="E522" s="220" t="s">
        <v>25</v>
      </c>
      <c r="F522" s="220" t="s">
        <v>236</v>
      </c>
      <c r="G522" s="64">
        <v>0.2</v>
      </c>
      <c r="H522" s="80">
        <f t="shared" si="41"/>
        <v>0.4512000000000001</v>
      </c>
      <c r="I522" s="75" t="str">
        <f t="shared" si="42"/>
        <v>Ａ</v>
      </c>
      <c r="J522" s="64">
        <v>0.15</v>
      </c>
      <c r="K522" s="80">
        <f t="shared" si="43"/>
        <v>0.18840000000000001</v>
      </c>
      <c r="L522" s="303" t="str">
        <f t="shared" si="44"/>
        <v>ＡＡ</v>
      </c>
      <c r="M522" s="208"/>
      <c r="N522" s="109"/>
    </row>
    <row r="523" spans="2:14" ht="15" customHeight="1">
      <c r="B523" s="122">
        <v>10</v>
      </c>
      <c r="C523" s="219">
        <v>28</v>
      </c>
      <c r="D523" s="423">
        <f t="shared" si="45"/>
        <v>18</v>
      </c>
      <c r="E523" s="220" t="s">
        <v>29</v>
      </c>
      <c r="F523" s="220" t="s">
        <v>236</v>
      </c>
      <c r="G523" s="64">
        <v>0.2</v>
      </c>
      <c r="H523" s="80">
        <f t="shared" si="41"/>
        <v>0.4512000000000001</v>
      </c>
      <c r="I523" s="75" t="str">
        <f t="shared" si="42"/>
        <v>Ａ</v>
      </c>
      <c r="J523" s="64">
        <v>0.16</v>
      </c>
      <c r="K523" s="80">
        <f t="shared" si="43"/>
        <v>0.24096000000000006</v>
      </c>
      <c r="L523" s="303" t="str">
        <f t="shared" si="44"/>
        <v>Ａ</v>
      </c>
      <c r="M523" s="208"/>
      <c r="N523" s="109"/>
    </row>
    <row r="524" spans="2:14" ht="15" customHeight="1">
      <c r="B524" s="122">
        <v>10</v>
      </c>
      <c r="C524" s="219">
        <v>28</v>
      </c>
      <c r="D524" s="423">
        <f t="shared" si="45"/>
        <v>17</v>
      </c>
      <c r="E524" s="220" t="s">
        <v>58</v>
      </c>
      <c r="F524" s="220" t="s">
        <v>236</v>
      </c>
      <c r="G524" s="64">
        <v>0.14000000000000001</v>
      </c>
      <c r="H524" s="80">
        <f t="shared" si="41"/>
        <v>0.1358400000000001</v>
      </c>
      <c r="I524" s="75" t="str">
        <f t="shared" si="42"/>
        <v>ＡＡ</v>
      </c>
      <c r="J524" s="64">
        <v>0.2</v>
      </c>
      <c r="K524" s="80">
        <f t="shared" si="43"/>
        <v>0.4512000000000001</v>
      </c>
      <c r="L524" s="303" t="str">
        <f t="shared" si="44"/>
        <v>Ａ</v>
      </c>
      <c r="M524" s="208"/>
      <c r="N524" s="109"/>
    </row>
    <row r="525" spans="2:14" ht="15" customHeight="1">
      <c r="B525" s="122">
        <v>10</v>
      </c>
      <c r="C525" s="219">
        <v>28</v>
      </c>
      <c r="D525" s="423">
        <f t="shared" si="45"/>
        <v>16</v>
      </c>
      <c r="E525" s="220" t="s">
        <v>38</v>
      </c>
      <c r="F525" s="220" t="s">
        <v>236</v>
      </c>
      <c r="G525" s="64">
        <v>0.19</v>
      </c>
      <c r="H525" s="80">
        <f t="shared" si="41"/>
        <v>0.39864000000000005</v>
      </c>
      <c r="I525" s="75" t="str">
        <f t="shared" si="42"/>
        <v>Ａ</v>
      </c>
      <c r="J525" s="64">
        <v>0.17</v>
      </c>
      <c r="K525" s="80">
        <f t="shared" si="43"/>
        <v>0.29352000000000011</v>
      </c>
      <c r="L525" s="303" t="str">
        <f t="shared" si="44"/>
        <v>Ａ</v>
      </c>
      <c r="M525" s="208"/>
      <c r="N525" s="109"/>
    </row>
    <row r="526" spans="2:14" ht="15" customHeight="1">
      <c r="B526" s="122">
        <v>10</v>
      </c>
      <c r="C526" s="219">
        <v>28</v>
      </c>
      <c r="D526" s="423">
        <f t="shared" si="45"/>
        <v>15</v>
      </c>
      <c r="E526" s="220" t="s">
        <v>61</v>
      </c>
      <c r="F526" s="220" t="s">
        <v>236</v>
      </c>
      <c r="G526" s="64">
        <v>0.23</v>
      </c>
      <c r="H526" s="80">
        <f t="shared" si="41"/>
        <v>0.60888000000000009</v>
      </c>
      <c r="I526" s="75" t="str">
        <f t="shared" si="42"/>
        <v>Ａ</v>
      </c>
      <c r="J526" s="64">
        <v>0.16</v>
      </c>
      <c r="K526" s="80">
        <f t="shared" si="43"/>
        <v>0.24096000000000006</v>
      </c>
      <c r="L526" s="303" t="str">
        <f t="shared" si="44"/>
        <v>Ａ</v>
      </c>
      <c r="M526" s="208"/>
      <c r="N526" s="109"/>
    </row>
    <row r="527" spans="2:14" ht="15" customHeight="1">
      <c r="B527" s="122">
        <v>10</v>
      </c>
      <c r="C527" s="219">
        <v>28</v>
      </c>
      <c r="D527" s="423">
        <f t="shared" si="45"/>
        <v>14</v>
      </c>
      <c r="E527" s="220" t="s">
        <v>62</v>
      </c>
      <c r="F527" s="220" t="s">
        <v>236</v>
      </c>
      <c r="G527" s="64">
        <v>0.19</v>
      </c>
      <c r="H527" s="80">
        <f t="shared" si="41"/>
        <v>0.39864000000000005</v>
      </c>
      <c r="I527" s="75" t="str">
        <f t="shared" si="42"/>
        <v>Ａ</v>
      </c>
      <c r="J527" s="64">
        <v>0.13</v>
      </c>
      <c r="K527" s="80">
        <f t="shared" si="43"/>
        <v>8.3280000000000062E-2</v>
      </c>
      <c r="L527" s="303" t="str">
        <f t="shared" si="44"/>
        <v>ＡＡ</v>
      </c>
      <c r="M527" s="208"/>
      <c r="N527" s="109"/>
    </row>
    <row r="528" spans="2:14" ht="15" customHeight="1">
      <c r="B528" s="122">
        <v>10</v>
      </c>
      <c r="C528" s="219">
        <v>28</v>
      </c>
      <c r="D528" s="423">
        <f t="shared" si="45"/>
        <v>13</v>
      </c>
      <c r="E528" s="220" t="s">
        <v>80</v>
      </c>
      <c r="F528" s="220" t="s">
        <v>236</v>
      </c>
      <c r="G528" s="64">
        <v>0.2</v>
      </c>
      <c r="H528" s="80">
        <f t="shared" si="41"/>
        <v>0.4512000000000001</v>
      </c>
      <c r="I528" s="75" t="str">
        <f t="shared" si="42"/>
        <v>Ａ</v>
      </c>
      <c r="J528" s="64">
        <v>0.13</v>
      </c>
      <c r="K528" s="80">
        <f t="shared" si="43"/>
        <v>8.3280000000000062E-2</v>
      </c>
      <c r="L528" s="303" t="str">
        <f t="shared" si="44"/>
        <v>ＡＡ</v>
      </c>
      <c r="M528" s="208"/>
      <c r="N528" s="109"/>
    </row>
    <row r="529" spans="2:14" ht="15" customHeight="1">
      <c r="B529" s="122">
        <v>10</v>
      </c>
      <c r="C529" s="219">
        <v>28</v>
      </c>
      <c r="D529" s="423">
        <f t="shared" si="45"/>
        <v>12</v>
      </c>
      <c r="E529" s="220" t="s">
        <v>82</v>
      </c>
      <c r="F529" s="220" t="s">
        <v>236</v>
      </c>
      <c r="G529" s="64">
        <v>0.14000000000000001</v>
      </c>
      <c r="H529" s="80">
        <f t="shared" si="41"/>
        <v>0.1358400000000001</v>
      </c>
      <c r="I529" s="75" t="str">
        <f t="shared" si="42"/>
        <v>ＡＡ</v>
      </c>
      <c r="J529" s="64">
        <v>0.14000000000000001</v>
      </c>
      <c r="K529" s="80">
        <f t="shared" si="43"/>
        <v>0.1358400000000001</v>
      </c>
      <c r="L529" s="303" t="str">
        <f t="shared" si="44"/>
        <v>ＡＡ</v>
      </c>
      <c r="M529" s="208"/>
      <c r="N529" s="109"/>
    </row>
    <row r="530" spans="2:14" ht="15" customHeight="1">
      <c r="B530" s="122">
        <v>10</v>
      </c>
      <c r="C530" s="219">
        <v>28</v>
      </c>
      <c r="D530" s="423">
        <f t="shared" si="45"/>
        <v>11</v>
      </c>
      <c r="E530" s="220" t="s">
        <v>83</v>
      </c>
      <c r="F530" s="220" t="s">
        <v>236</v>
      </c>
      <c r="G530" s="64">
        <v>0.09</v>
      </c>
      <c r="H530" s="80">
        <f t="shared" si="41"/>
        <v>-0.12695999999999999</v>
      </c>
      <c r="I530" s="75" t="str">
        <f t="shared" si="42"/>
        <v>ＡＡ</v>
      </c>
      <c r="J530" s="64">
        <v>0.18</v>
      </c>
      <c r="K530" s="80">
        <f t="shared" si="43"/>
        <v>0.34608000000000005</v>
      </c>
      <c r="L530" s="303" t="str">
        <f t="shared" si="44"/>
        <v>Ａ</v>
      </c>
      <c r="M530" s="208"/>
      <c r="N530" s="109"/>
    </row>
    <row r="531" spans="2:14" ht="15" customHeight="1">
      <c r="B531" s="122">
        <v>11</v>
      </c>
      <c r="C531" s="219">
        <v>28</v>
      </c>
      <c r="D531" s="423">
        <f t="shared" si="45"/>
        <v>10</v>
      </c>
      <c r="E531" s="220" t="s">
        <v>88</v>
      </c>
      <c r="F531" s="220" t="s">
        <v>236</v>
      </c>
      <c r="G531" s="64">
        <v>0.13</v>
      </c>
      <c r="H531" s="80">
        <f t="shared" si="41"/>
        <v>8.3280000000000062E-2</v>
      </c>
      <c r="I531" s="75" t="str">
        <f t="shared" si="42"/>
        <v>ＡＡ</v>
      </c>
      <c r="J531" s="64">
        <v>0.11</v>
      </c>
      <c r="K531" s="80">
        <f t="shared" si="43"/>
        <v>-2.1839999999999964E-2</v>
      </c>
      <c r="L531" s="303" t="str">
        <f t="shared" si="44"/>
        <v>ＡＡ</v>
      </c>
      <c r="M531" s="208"/>
      <c r="N531" s="109"/>
    </row>
    <row r="532" spans="2:14" ht="15" customHeight="1">
      <c r="B532" s="122">
        <v>11</v>
      </c>
      <c r="C532" s="219">
        <v>28</v>
      </c>
      <c r="D532" s="423">
        <f t="shared" si="45"/>
        <v>9</v>
      </c>
      <c r="E532" s="220" t="s">
        <v>98</v>
      </c>
      <c r="F532" s="220" t="s">
        <v>236</v>
      </c>
      <c r="G532" s="64">
        <v>0.15</v>
      </c>
      <c r="H532" s="80">
        <f t="shared" si="41"/>
        <v>0.18840000000000001</v>
      </c>
      <c r="I532" s="75" t="str">
        <f t="shared" si="42"/>
        <v>ＡＡ</v>
      </c>
      <c r="J532" s="64">
        <v>0.14000000000000001</v>
      </c>
      <c r="K532" s="80">
        <f t="shared" si="43"/>
        <v>0.1358400000000001</v>
      </c>
      <c r="L532" s="303" t="str">
        <f t="shared" si="44"/>
        <v>ＡＡ</v>
      </c>
      <c r="M532" s="208"/>
      <c r="N532" s="109"/>
    </row>
    <row r="533" spans="2:14" ht="15" customHeight="1">
      <c r="B533" s="122">
        <v>12</v>
      </c>
      <c r="C533" s="219">
        <v>28</v>
      </c>
      <c r="D533" s="423">
        <f t="shared" si="45"/>
        <v>8</v>
      </c>
      <c r="E533" s="220" t="s">
        <v>346</v>
      </c>
      <c r="F533" s="220" t="s">
        <v>259</v>
      </c>
      <c r="G533" s="64">
        <v>0.11</v>
      </c>
      <c r="H533" s="80">
        <v>0.14000000000000001</v>
      </c>
      <c r="I533" s="75" t="str">
        <f t="shared" si="42"/>
        <v>ＡＡ</v>
      </c>
      <c r="J533" s="64">
        <v>0.11</v>
      </c>
      <c r="K533" s="80">
        <f t="shared" si="43"/>
        <v>-2.1839999999999964E-2</v>
      </c>
      <c r="L533" s="303" t="str">
        <f t="shared" si="44"/>
        <v>ＡＡ</v>
      </c>
      <c r="M533" s="208"/>
      <c r="N533" s="109"/>
    </row>
    <row r="534" spans="2:14" ht="15" customHeight="1">
      <c r="B534" s="122">
        <v>12</v>
      </c>
      <c r="C534" s="219">
        <v>28</v>
      </c>
      <c r="D534" s="423">
        <f t="shared" si="45"/>
        <v>33</v>
      </c>
      <c r="E534" s="220" t="s">
        <v>383</v>
      </c>
      <c r="F534" s="220" t="s">
        <v>259</v>
      </c>
      <c r="G534" s="64">
        <v>0.1</v>
      </c>
      <c r="H534" s="80">
        <v>0.13</v>
      </c>
      <c r="I534" s="75" t="str">
        <f t="shared" si="42"/>
        <v>ＡＡ</v>
      </c>
      <c r="J534" s="64">
        <v>0.12</v>
      </c>
      <c r="K534" s="80">
        <f t="shared" si="43"/>
        <v>3.0720000000000011E-2</v>
      </c>
      <c r="L534" s="303" t="str">
        <f t="shared" si="44"/>
        <v>ＡＡ</v>
      </c>
      <c r="M534" s="208"/>
      <c r="N534" s="109"/>
    </row>
    <row r="535" spans="2:14" ht="15" customHeight="1">
      <c r="B535" s="122">
        <v>12</v>
      </c>
      <c r="C535" s="219">
        <v>28</v>
      </c>
      <c r="D535" s="423">
        <f t="shared" si="45"/>
        <v>32</v>
      </c>
      <c r="E535" s="220" t="s">
        <v>385</v>
      </c>
      <c r="F535" s="220" t="s">
        <v>259</v>
      </c>
      <c r="G535" s="64">
        <v>0.12</v>
      </c>
      <c r="H535" s="80">
        <v>0.1</v>
      </c>
      <c r="I535" s="75" t="str">
        <f t="shared" si="42"/>
        <v>ＡＡ</v>
      </c>
      <c r="J535" s="64">
        <v>0.13</v>
      </c>
      <c r="K535" s="80">
        <f t="shared" si="43"/>
        <v>8.3280000000000062E-2</v>
      </c>
      <c r="L535" s="303" t="str">
        <f t="shared" si="44"/>
        <v>ＡＡ</v>
      </c>
      <c r="M535" s="208"/>
      <c r="N535" s="109"/>
    </row>
    <row r="536" spans="2:14" ht="15" customHeight="1">
      <c r="B536" s="122">
        <v>9</v>
      </c>
      <c r="C536" s="219">
        <v>29</v>
      </c>
      <c r="D536" s="423">
        <f t="shared" si="45"/>
        <v>25</v>
      </c>
      <c r="E536" s="220" t="s">
        <v>42</v>
      </c>
      <c r="F536" s="220" t="s">
        <v>236</v>
      </c>
      <c r="G536" s="64">
        <v>0.44</v>
      </c>
      <c r="H536" s="80">
        <f t="shared" ref="H536:H567" si="46">(G536-1000/(365*24))*(8+0.4*16)*365/1000</f>
        <v>1.7126399999999999</v>
      </c>
      <c r="I536" s="75" t="str">
        <f t="shared" si="42"/>
        <v>Ｂ</v>
      </c>
      <c r="J536" s="64">
        <v>0.43</v>
      </c>
      <c r="K536" s="80">
        <f t="shared" si="43"/>
        <v>1.66008</v>
      </c>
      <c r="L536" s="303" t="str">
        <f t="shared" si="44"/>
        <v>Ｂ</v>
      </c>
      <c r="M536" s="208"/>
      <c r="N536" s="109"/>
    </row>
    <row r="537" spans="2:14" ht="15" customHeight="1">
      <c r="B537" s="122">
        <v>9</v>
      </c>
      <c r="C537" s="219">
        <v>29</v>
      </c>
      <c r="D537" s="423">
        <f t="shared" si="45"/>
        <v>23</v>
      </c>
      <c r="E537" s="220" t="s">
        <v>110</v>
      </c>
      <c r="F537" s="220" t="s">
        <v>236</v>
      </c>
      <c r="G537" s="64">
        <v>0.13</v>
      </c>
      <c r="H537" s="80">
        <f t="shared" si="46"/>
        <v>8.3280000000000062E-2</v>
      </c>
      <c r="I537" s="75" t="str">
        <f t="shared" si="42"/>
        <v>ＡＡ</v>
      </c>
      <c r="J537" s="64">
        <v>0.14000000000000001</v>
      </c>
      <c r="K537" s="80">
        <f t="shared" si="43"/>
        <v>0.1358400000000001</v>
      </c>
      <c r="L537" s="303" t="str">
        <f t="shared" si="44"/>
        <v>ＡＡ</v>
      </c>
      <c r="M537" s="208"/>
      <c r="N537" s="109"/>
    </row>
    <row r="538" spans="2:14" ht="15" customHeight="1">
      <c r="B538" s="122">
        <v>9</v>
      </c>
      <c r="C538" s="219">
        <v>29</v>
      </c>
      <c r="D538" s="423">
        <f t="shared" si="45"/>
        <v>22</v>
      </c>
      <c r="E538" s="220" t="s">
        <v>48</v>
      </c>
      <c r="F538" s="220" t="s">
        <v>236</v>
      </c>
      <c r="G538" s="64">
        <v>0.12</v>
      </c>
      <c r="H538" s="80">
        <f t="shared" si="46"/>
        <v>3.0720000000000011E-2</v>
      </c>
      <c r="I538" s="75" t="str">
        <f t="shared" si="42"/>
        <v>ＡＡ</v>
      </c>
      <c r="J538" s="64">
        <v>0.14000000000000001</v>
      </c>
      <c r="K538" s="80">
        <f t="shared" si="43"/>
        <v>0.1358400000000001</v>
      </c>
      <c r="L538" s="303" t="str">
        <f t="shared" si="44"/>
        <v>ＡＡ</v>
      </c>
      <c r="M538" s="208"/>
      <c r="N538" s="109"/>
    </row>
    <row r="539" spans="2:14" ht="15" customHeight="1">
      <c r="B539" s="122">
        <v>9</v>
      </c>
      <c r="C539" s="219">
        <v>29</v>
      </c>
      <c r="D539" s="423">
        <f t="shared" si="45"/>
        <v>21</v>
      </c>
      <c r="E539" s="220" t="s">
        <v>17</v>
      </c>
      <c r="F539" s="220" t="s">
        <v>236</v>
      </c>
      <c r="G539" s="64">
        <v>0.1</v>
      </c>
      <c r="H539" s="80">
        <f t="shared" si="46"/>
        <v>-7.4399999999999938E-2</v>
      </c>
      <c r="I539" s="75" t="str">
        <f t="shared" si="42"/>
        <v>ＡＡ</v>
      </c>
      <c r="J539" s="64">
        <v>0.15</v>
      </c>
      <c r="K539" s="80">
        <f t="shared" si="43"/>
        <v>0.18840000000000001</v>
      </c>
      <c r="L539" s="303" t="str">
        <f t="shared" si="44"/>
        <v>ＡＡ</v>
      </c>
      <c r="M539" s="208"/>
      <c r="N539" s="109"/>
    </row>
    <row r="540" spans="2:14" ht="15" customHeight="1">
      <c r="B540" s="122">
        <v>9</v>
      </c>
      <c r="C540" s="219">
        <v>29</v>
      </c>
      <c r="D540" s="423">
        <f t="shared" si="45"/>
        <v>20</v>
      </c>
      <c r="E540" s="220" t="s">
        <v>21</v>
      </c>
      <c r="F540" s="220" t="s">
        <v>236</v>
      </c>
      <c r="G540" s="64">
        <v>0.18</v>
      </c>
      <c r="H540" s="80">
        <f t="shared" si="46"/>
        <v>0.34608000000000005</v>
      </c>
      <c r="I540" s="75" t="str">
        <f t="shared" si="42"/>
        <v>Ａ</v>
      </c>
      <c r="J540" s="64">
        <v>0.18</v>
      </c>
      <c r="K540" s="80">
        <f t="shared" si="43"/>
        <v>0.34608000000000005</v>
      </c>
      <c r="L540" s="303" t="str">
        <f t="shared" si="44"/>
        <v>Ａ</v>
      </c>
      <c r="M540" s="208"/>
      <c r="N540" s="109"/>
    </row>
    <row r="541" spans="2:14" ht="15" customHeight="1">
      <c r="B541" s="122">
        <v>10</v>
      </c>
      <c r="C541" s="219">
        <v>29</v>
      </c>
      <c r="D541" s="423">
        <f t="shared" si="45"/>
        <v>19</v>
      </c>
      <c r="E541" s="220" t="s">
        <v>56</v>
      </c>
      <c r="F541" s="220" t="s">
        <v>236</v>
      </c>
      <c r="G541" s="64">
        <v>0.18</v>
      </c>
      <c r="H541" s="80">
        <f t="shared" si="46"/>
        <v>0.34608000000000005</v>
      </c>
      <c r="I541" s="75" t="str">
        <f t="shared" si="42"/>
        <v>Ａ</v>
      </c>
      <c r="J541" s="64">
        <v>0.26</v>
      </c>
      <c r="K541" s="80">
        <f t="shared" si="43"/>
        <v>0.76656000000000002</v>
      </c>
      <c r="L541" s="303" t="str">
        <f t="shared" si="44"/>
        <v>Ａ</v>
      </c>
      <c r="M541" s="208"/>
      <c r="N541" s="109"/>
    </row>
    <row r="542" spans="2:14" ht="15" customHeight="1">
      <c r="B542" s="122">
        <v>10</v>
      </c>
      <c r="C542" s="219">
        <v>29</v>
      </c>
      <c r="D542" s="423">
        <f t="shared" si="45"/>
        <v>18</v>
      </c>
      <c r="E542" s="220" t="s">
        <v>29</v>
      </c>
      <c r="F542" s="220" t="s">
        <v>236</v>
      </c>
      <c r="G542" s="64">
        <v>0.18</v>
      </c>
      <c r="H542" s="80">
        <f t="shared" si="46"/>
        <v>0.34608000000000005</v>
      </c>
      <c r="I542" s="75" t="str">
        <f t="shared" si="42"/>
        <v>Ａ</v>
      </c>
      <c r="J542" s="64">
        <v>0.19</v>
      </c>
      <c r="K542" s="80">
        <f t="shared" si="43"/>
        <v>0.39864000000000005</v>
      </c>
      <c r="L542" s="303" t="str">
        <f t="shared" si="44"/>
        <v>Ａ</v>
      </c>
      <c r="M542" s="208"/>
      <c r="N542" s="109"/>
    </row>
    <row r="543" spans="2:14" ht="15" customHeight="1">
      <c r="B543" s="122">
        <v>10</v>
      </c>
      <c r="C543" s="219">
        <v>29</v>
      </c>
      <c r="D543" s="423">
        <f t="shared" si="45"/>
        <v>17</v>
      </c>
      <c r="E543" s="220" t="s">
        <v>33</v>
      </c>
      <c r="F543" s="220" t="s">
        <v>236</v>
      </c>
      <c r="G543" s="64">
        <v>0.16</v>
      </c>
      <c r="H543" s="80">
        <f t="shared" si="46"/>
        <v>0.24096000000000006</v>
      </c>
      <c r="I543" s="75" t="str">
        <f t="shared" si="42"/>
        <v>Ａ</v>
      </c>
      <c r="J543" s="64">
        <v>0.18</v>
      </c>
      <c r="K543" s="80">
        <f t="shared" si="43"/>
        <v>0.34608000000000005</v>
      </c>
      <c r="L543" s="303" t="str">
        <f t="shared" si="44"/>
        <v>Ａ</v>
      </c>
      <c r="M543" s="208"/>
      <c r="N543" s="109"/>
    </row>
    <row r="544" spans="2:14" ht="15" customHeight="1">
      <c r="B544" s="122">
        <v>10</v>
      </c>
      <c r="C544" s="219">
        <v>29</v>
      </c>
      <c r="D544" s="423">
        <f t="shared" si="45"/>
        <v>16</v>
      </c>
      <c r="E544" s="220" t="s">
        <v>38</v>
      </c>
      <c r="F544" s="220" t="s">
        <v>236</v>
      </c>
      <c r="G544" s="64">
        <v>0.25</v>
      </c>
      <c r="H544" s="80">
        <f t="shared" si="46"/>
        <v>0.71400000000000008</v>
      </c>
      <c r="I544" s="75" t="str">
        <f t="shared" si="42"/>
        <v>Ａ</v>
      </c>
      <c r="J544" s="64">
        <v>0.18</v>
      </c>
      <c r="K544" s="80">
        <f t="shared" si="43"/>
        <v>0.34608000000000005</v>
      </c>
      <c r="L544" s="303" t="str">
        <f t="shared" si="44"/>
        <v>Ａ</v>
      </c>
      <c r="M544" s="208"/>
      <c r="N544" s="109"/>
    </row>
    <row r="545" spans="2:14" ht="15" customHeight="1">
      <c r="B545" s="122">
        <v>10</v>
      </c>
      <c r="C545" s="219">
        <v>29</v>
      </c>
      <c r="D545" s="423">
        <f t="shared" si="45"/>
        <v>15</v>
      </c>
      <c r="E545" s="220" t="s">
        <v>61</v>
      </c>
      <c r="F545" s="220" t="s">
        <v>236</v>
      </c>
      <c r="G545" s="64">
        <v>0.15</v>
      </c>
      <c r="H545" s="80">
        <f t="shared" si="46"/>
        <v>0.18840000000000001</v>
      </c>
      <c r="I545" s="75" t="str">
        <f t="shared" si="42"/>
        <v>ＡＡ</v>
      </c>
      <c r="J545" s="64">
        <v>0.22</v>
      </c>
      <c r="K545" s="80">
        <f t="shared" si="43"/>
        <v>0.55632000000000004</v>
      </c>
      <c r="L545" s="303" t="str">
        <f t="shared" si="44"/>
        <v>Ａ</v>
      </c>
      <c r="M545" s="208"/>
      <c r="N545" s="109"/>
    </row>
    <row r="546" spans="2:14" ht="15" customHeight="1">
      <c r="B546" s="122">
        <v>10</v>
      </c>
      <c r="C546" s="219">
        <v>29</v>
      </c>
      <c r="D546" s="423">
        <f t="shared" si="45"/>
        <v>14</v>
      </c>
      <c r="E546" s="220" t="s">
        <v>62</v>
      </c>
      <c r="F546" s="220" t="s">
        <v>236</v>
      </c>
      <c r="G546" s="64">
        <v>0.12</v>
      </c>
      <c r="H546" s="80">
        <f t="shared" si="46"/>
        <v>3.0720000000000011E-2</v>
      </c>
      <c r="I546" s="75" t="str">
        <f t="shared" si="42"/>
        <v>ＡＡ</v>
      </c>
      <c r="J546" s="64">
        <v>0.21</v>
      </c>
      <c r="K546" s="80">
        <f t="shared" si="43"/>
        <v>0.5037600000000001</v>
      </c>
      <c r="L546" s="303" t="str">
        <f t="shared" si="44"/>
        <v>Ａ</v>
      </c>
      <c r="M546" s="208"/>
      <c r="N546" s="109"/>
    </row>
    <row r="547" spans="2:14" ht="15" customHeight="1">
      <c r="B547" s="122">
        <v>11</v>
      </c>
      <c r="C547" s="219">
        <v>29</v>
      </c>
      <c r="D547" s="423">
        <f t="shared" si="45"/>
        <v>13</v>
      </c>
      <c r="E547" s="220" t="s">
        <v>80</v>
      </c>
      <c r="F547" s="220" t="s">
        <v>236</v>
      </c>
      <c r="G547" s="64">
        <v>0.15</v>
      </c>
      <c r="H547" s="80">
        <f t="shared" si="46"/>
        <v>0.18840000000000001</v>
      </c>
      <c r="I547" s="75" t="str">
        <f t="shared" si="42"/>
        <v>ＡＡ</v>
      </c>
      <c r="J547" s="64">
        <v>0.15</v>
      </c>
      <c r="K547" s="80">
        <f t="shared" si="43"/>
        <v>0.18840000000000001</v>
      </c>
      <c r="L547" s="303" t="str">
        <f t="shared" si="44"/>
        <v>ＡＡ</v>
      </c>
      <c r="M547" s="208"/>
      <c r="N547" s="109"/>
    </row>
    <row r="548" spans="2:14" ht="15" customHeight="1">
      <c r="B548" s="122">
        <v>11</v>
      </c>
      <c r="C548" s="219">
        <v>29</v>
      </c>
      <c r="D548" s="423">
        <f t="shared" si="45"/>
        <v>12</v>
      </c>
      <c r="E548" s="220" t="s">
        <v>82</v>
      </c>
      <c r="F548" s="220" t="s">
        <v>236</v>
      </c>
      <c r="G548" s="64">
        <v>0.16</v>
      </c>
      <c r="H548" s="80">
        <f t="shared" si="46"/>
        <v>0.24096000000000006</v>
      </c>
      <c r="I548" s="75" t="str">
        <f t="shared" si="42"/>
        <v>Ａ</v>
      </c>
      <c r="J548" s="64">
        <v>0.17</v>
      </c>
      <c r="K548" s="80">
        <f t="shared" si="43"/>
        <v>0.29352000000000011</v>
      </c>
      <c r="L548" s="303" t="str">
        <f t="shared" si="44"/>
        <v>Ａ</v>
      </c>
      <c r="M548" s="208"/>
      <c r="N548" s="109"/>
    </row>
    <row r="549" spans="2:14" ht="15" customHeight="1">
      <c r="B549" s="122">
        <v>11</v>
      </c>
      <c r="C549" s="219">
        <v>29</v>
      </c>
      <c r="D549" s="423">
        <f t="shared" si="45"/>
        <v>11</v>
      </c>
      <c r="E549" s="220" t="s">
        <v>83</v>
      </c>
      <c r="F549" s="220" t="s">
        <v>236</v>
      </c>
      <c r="G549" s="64">
        <v>0.12</v>
      </c>
      <c r="H549" s="80">
        <f t="shared" si="46"/>
        <v>3.0720000000000011E-2</v>
      </c>
      <c r="I549" s="75" t="str">
        <f t="shared" si="42"/>
        <v>ＡＡ</v>
      </c>
      <c r="J549" s="64">
        <v>0.12</v>
      </c>
      <c r="K549" s="80">
        <f t="shared" si="43"/>
        <v>3.0720000000000011E-2</v>
      </c>
      <c r="L549" s="303" t="str">
        <f t="shared" si="44"/>
        <v>ＡＡ</v>
      </c>
      <c r="M549" s="208"/>
      <c r="N549" s="109"/>
    </row>
    <row r="550" spans="2:14" ht="15" customHeight="1">
      <c r="B550" s="122">
        <v>11</v>
      </c>
      <c r="C550" s="219">
        <v>29</v>
      </c>
      <c r="D550" s="423">
        <f t="shared" si="45"/>
        <v>9</v>
      </c>
      <c r="E550" s="220" t="s">
        <v>98</v>
      </c>
      <c r="F550" s="220" t="s">
        <v>236</v>
      </c>
      <c r="G550" s="64">
        <v>0.14000000000000001</v>
      </c>
      <c r="H550" s="80">
        <f t="shared" si="46"/>
        <v>0.1358400000000001</v>
      </c>
      <c r="I550" s="75" t="str">
        <f t="shared" si="42"/>
        <v>ＡＡ</v>
      </c>
      <c r="J550" s="64">
        <v>0.13</v>
      </c>
      <c r="K550" s="80">
        <f t="shared" si="43"/>
        <v>8.3280000000000062E-2</v>
      </c>
      <c r="L550" s="303" t="str">
        <f t="shared" si="44"/>
        <v>ＡＡ</v>
      </c>
      <c r="M550" s="208"/>
      <c r="N550" s="109"/>
    </row>
    <row r="551" spans="2:14" ht="15" customHeight="1">
      <c r="B551" s="122">
        <v>12</v>
      </c>
      <c r="C551" s="219">
        <v>29</v>
      </c>
      <c r="D551" s="423">
        <f t="shared" si="45"/>
        <v>8</v>
      </c>
      <c r="E551" s="220" t="s">
        <v>154</v>
      </c>
      <c r="F551" s="220" t="s">
        <v>236</v>
      </c>
      <c r="G551" s="64">
        <v>0.09</v>
      </c>
      <c r="H551" s="80">
        <f t="shared" si="46"/>
        <v>-0.12695999999999999</v>
      </c>
      <c r="I551" s="75" t="str">
        <f t="shared" si="42"/>
        <v>ＡＡ</v>
      </c>
      <c r="J551" s="64">
        <v>0.09</v>
      </c>
      <c r="K551" s="80">
        <f t="shared" si="43"/>
        <v>-0.12695999999999999</v>
      </c>
      <c r="L551" s="303" t="str">
        <f t="shared" si="44"/>
        <v>ＡＡ</v>
      </c>
      <c r="M551" s="208"/>
      <c r="N551" s="109"/>
    </row>
    <row r="552" spans="2:14" ht="15" customHeight="1">
      <c r="B552" s="122">
        <v>12</v>
      </c>
      <c r="C552" s="219">
        <v>29</v>
      </c>
      <c r="D552" s="423">
        <f t="shared" si="45"/>
        <v>33</v>
      </c>
      <c r="E552" s="220" t="s">
        <v>383</v>
      </c>
      <c r="F552" s="220" t="s">
        <v>236</v>
      </c>
      <c r="G552" s="64">
        <v>0.12</v>
      </c>
      <c r="H552" s="80">
        <f t="shared" si="46"/>
        <v>3.0720000000000011E-2</v>
      </c>
      <c r="I552" s="75" t="str">
        <f t="shared" si="42"/>
        <v>ＡＡ</v>
      </c>
      <c r="J552" s="64">
        <v>0.1</v>
      </c>
      <c r="K552" s="80">
        <f t="shared" si="43"/>
        <v>-7.4399999999999938E-2</v>
      </c>
      <c r="L552" s="303" t="str">
        <f t="shared" si="44"/>
        <v>ＡＡ</v>
      </c>
      <c r="M552" s="208"/>
      <c r="N552" s="109"/>
    </row>
    <row r="553" spans="2:14" ht="15" customHeight="1">
      <c r="B553" s="122">
        <v>12</v>
      </c>
      <c r="C553" s="219">
        <v>29</v>
      </c>
      <c r="D553" s="423">
        <f t="shared" si="45"/>
        <v>32</v>
      </c>
      <c r="E553" s="220" t="s">
        <v>385</v>
      </c>
      <c r="F553" s="220" t="s">
        <v>236</v>
      </c>
      <c r="G553" s="64">
        <v>0.11</v>
      </c>
      <c r="H553" s="80">
        <f t="shared" si="46"/>
        <v>-2.1839999999999964E-2</v>
      </c>
      <c r="I553" s="75" t="str">
        <f t="shared" si="42"/>
        <v>ＡＡ</v>
      </c>
      <c r="J553" s="64">
        <v>0.15</v>
      </c>
      <c r="K553" s="80">
        <f t="shared" si="43"/>
        <v>0.18840000000000001</v>
      </c>
      <c r="L553" s="303" t="str">
        <f t="shared" si="44"/>
        <v>ＡＡ</v>
      </c>
      <c r="M553" s="208"/>
      <c r="N553" s="109"/>
    </row>
    <row r="554" spans="2:14" ht="15" customHeight="1">
      <c r="B554" s="122">
        <v>9</v>
      </c>
      <c r="C554" s="219">
        <v>30</v>
      </c>
      <c r="D554" s="423">
        <f t="shared" si="45"/>
        <v>25</v>
      </c>
      <c r="E554" s="220" t="s">
        <v>86</v>
      </c>
      <c r="F554" s="220" t="s">
        <v>236</v>
      </c>
      <c r="G554" s="64">
        <v>0.14000000000000001</v>
      </c>
      <c r="H554" s="80">
        <f t="shared" si="46"/>
        <v>0.1358400000000001</v>
      </c>
      <c r="I554" s="75" t="str">
        <f t="shared" si="42"/>
        <v>ＡＡ</v>
      </c>
      <c r="J554" s="64">
        <v>0.21</v>
      </c>
      <c r="K554" s="80">
        <f t="shared" si="43"/>
        <v>0.5037600000000001</v>
      </c>
      <c r="L554" s="303" t="str">
        <f t="shared" si="44"/>
        <v>Ａ</v>
      </c>
      <c r="M554" s="208"/>
      <c r="N554" s="109"/>
    </row>
    <row r="555" spans="2:14" ht="15" customHeight="1">
      <c r="B555" s="122">
        <v>9</v>
      </c>
      <c r="C555" s="219">
        <v>30</v>
      </c>
      <c r="D555" s="423">
        <f t="shared" si="45"/>
        <v>24</v>
      </c>
      <c r="E555" s="220" t="s">
        <v>15</v>
      </c>
      <c r="F555" s="220" t="s">
        <v>236</v>
      </c>
      <c r="G555" s="64">
        <v>0.26</v>
      </c>
      <c r="H555" s="80">
        <f t="shared" si="46"/>
        <v>0.76656000000000002</v>
      </c>
      <c r="I555" s="75" t="str">
        <f t="shared" si="42"/>
        <v>Ａ</v>
      </c>
      <c r="J555" s="64">
        <v>0.25</v>
      </c>
      <c r="K555" s="80">
        <f t="shared" si="43"/>
        <v>0.71400000000000008</v>
      </c>
      <c r="L555" s="303" t="str">
        <f t="shared" si="44"/>
        <v>Ａ</v>
      </c>
      <c r="M555" s="208"/>
      <c r="N555" s="109"/>
    </row>
    <row r="556" spans="2:14" ht="15" customHeight="1">
      <c r="B556" s="122">
        <v>9</v>
      </c>
      <c r="C556" s="219">
        <v>30</v>
      </c>
      <c r="D556" s="423">
        <f t="shared" si="45"/>
        <v>23</v>
      </c>
      <c r="E556" s="220" t="s">
        <v>44</v>
      </c>
      <c r="F556" s="220" t="s">
        <v>236</v>
      </c>
      <c r="G556" s="64">
        <v>0.23</v>
      </c>
      <c r="H556" s="80">
        <f t="shared" si="46"/>
        <v>0.60888000000000009</v>
      </c>
      <c r="I556" s="75" t="str">
        <f t="shared" si="42"/>
        <v>Ａ</v>
      </c>
      <c r="J556" s="64">
        <v>0.28999999999999998</v>
      </c>
      <c r="K556" s="80">
        <f t="shared" si="43"/>
        <v>0.92423999999999995</v>
      </c>
      <c r="L556" s="303" t="str">
        <f t="shared" si="44"/>
        <v>Ａ</v>
      </c>
      <c r="M556" s="208"/>
      <c r="N556" s="109"/>
    </row>
    <row r="557" spans="2:14" ht="15" customHeight="1">
      <c r="B557" s="122">
        <v>9</v>
      </c>
      <c r="C557" s="219">
        <v>30</v>
      </c>
      <c r="D557" s="423">
        <f t="shared" si="45"/>
        <v>22</v>
      </c>
      <c r="E557" s="220" t="s">
        <v>48</v>
      </c>
      <c r="F557" s="220" t="s">
        <v>236</v>
      </c>
      <c r="G557" s="64">
        <v>0.17</v>
      </c>
      <c r="H557" s="80">
        <f t="shared" si="46"/>
        <v>0.29352000000000011</v>
      </c>
      <c r="I557" s="75" t="str">
        <f t="shared" si="42"/>
        <v>Ａ</v>
      </c>
      <c r="J557" s="64">
        <v>0.12</v>
      </c>
      <c r="K557" s="80">
        <f t="shared" si="43"/>
        <v>3.0720000000000011E-2</v>
      </c>
      <c r="L557" s="303" t="str">
        <f t="shared" si="44"/>
        <v>ＡＡ</v>
      </c>
      <c r="M557" s="208"/>
      <c r="N557" s="109"/>
    </row>
    <row r="558" spans="2:14" ht="15" customHeight="1">
      <c r="B558" s="122">
        <v>9</v>
      </c>
      <c r="C558" s="219">
        <v>30</v>
      </c>
      <c r="D558" s="423">
        <f t="shared" si="45"/>
        <v>21</v>
      </c>
      <c r="E558" s="220" t="s">
        <v>17</v>
      </c>
      <c r="F558" s="220" t="s">
        <v>236</v>
      </c>
      <c r="G558" s="64">
        <v>0.23</v>
      </c>
      <c r="H558" s="80">
        <f t="shared" si="46"/>
        <v>0.60888000000000009</v>
      </c>
      <c r="I558" s="75" t="str">
        <f t="shared" si="42"/>
        <v>Ａ</v>
      </c>
      <c r="J558" s="64">
        <v>0.28999999999999998</v>
      </c>
      <c r="K558" s="80">
        <f t="shared" si="43"/>
        <v>0.92423999999999995</v>
      </c>
      <c r="L558" s="303" t="str">
        <f t="shared" si="44"/>
        <v>Ａ</v>
      </c>
      <c r="M558" s="208"/>
      <c r="N558" s="109"/>
    </row>
    <row r="559" spans="2:14" ht="15" customHeight="1">
      <c r="B559" s="122">
        <v>9</v>
      </c>
      <c r="C559" s="219">
        <v>30</v>
      </c>
      <c r="D559" s="423">
        <f t="shared" si="45"/>
        <v>20</v>
      </c>
      <c r="E559" s="220" t="s">
        <v>21</v>
      </c>
      <c r="F559" s="220" t="s">
        <v>236</v>
      </c>
      <c r="G559" s="64">
        <v>0.28000000000000003</v>
      </c>
      <c r="H559" s="80">
        <f t="shared" si="46"/>
        <v>0.87168000000000023</v>
      </c>
      <c r="I559" s="75" t="str">
        <f t="shared" si="42"/>
        <v>Ａ</v>
      </c>
      <c r="J559" s="64">
        <v>0.26</v>
      </c>
      <c r="K559" s="80">
        <f t="shared" si="43"/>
        <v>0.76656000000000002</v>
      </c>
      <c r="L559" s="303" t="str">
        <f t="shared" si="44"/>
        <v>Ａ</v>
      </c>
      <c r="M559" s="208"/>
      <c r="N559" s="109"/>
    </row>
    <row r="560" spans="2:14" ht="15" customHeight="1">
      <c r="B560" s="122">
        <v>10</v>
      </c>
      <c r="C560" s="219">
        <v>30</v>
      </c>
      <c r="D560" s="423">
        <f t="shared" si="45"/>
        <v>19</v>
      </c>
      <c r="E560" s="220" t="s">
        <v>25</v>
      </c>
      <c r="F560" s="220" t="s">
        <v>236</v>
      </c>
      <c r="G560" s="64">
        <v>0.15</v>
      </c>
      <c r="H560" s="80">
        <f t="shared" si="46"/>
        <v>0.18840000000000001</v>
      </c>
      <c r="I560" s="75" t="str">
        <f t="shared" si="42"/>
        <v>ＡＡ</v>
      </c>
      <c r="J560" s="64">
        <v>0.16</v>
      </c>
      <c r="K560" s="80">
        <f t="shared" si="43"/>
        <v>0.24096000000000006</v>
      </c>
      <c r="L560" s="303" t="str">
        <f t="shared" si="44"/>
        <v>Ａ</v>
      </c>
      <c r="M560" s="208"/>
      <c r="N560" s="109"/>
    </row>
    <row r="561" spans="2:14" ht="15" customHeight="1">
      <c r="B561" s="122">
        <v>10</v>
      </c>
      <c r="C561" s="219">
        <v>30</v>
      </c>
      <c r="D561" s="423">
        <f t="shared" si="45"/>
        <v>18</v>
      </c>
      <c r="E561" s="220" t="s">
        <v>29</v>
      </c>
      <c r="F561" s="220" t="s">
        <v>236</v>
      </c>
      <c r="G561" s="64">
        <v>0.16</v>
      </c>
      <c r="H561" s="80">
        <f t="shared" si="46"/>
        <v>0.24096000000000006</v>
      </c>
      <c r="I561" s="75" t="str">
        <f t="shared" si="42"/>
        <v>Ａ</v>
      </c>
      <c r="J561" s="64">
        <v>0.21</v>
      </c>
      <c r="K561" s="80">
        <f t="shared" si="43"/>
        <v>0.5037600000000001</v>
      </c>
      <c r="L561" s="303" t="str">
        <f t="shared" si="44"/>
        <v>Ａ</v>
      </c>
      <c r="M561" s="208"/>
      <c r="N561" s="109"/>
    </row>
    <row r="562" spans="2:14" ht="15" customHeight="1">
      <c r="B562" s="122">
        <v>10</v>
      </c>
      <c r="C562" s="219">
        <v>30</v>
      </c>
      <c r="D562" s="423">
        <f t="shared" si="45"/>
        <v>17</v>
      </c>
      <c r="E562" s="220" t="s">
        <v>33</v>
      </c>
      <c r="F562" s="220" t="s">
        <v>236</v>
      </c>
      <c r="G562" s="64">
        <v>0.19</v>
      </c>
      <c r="H562" s="80">
        <f t="shared" si="46"/>
        <v>0.39864000000000005</v>
      </c>
      <c r="I562" s="75" t="str">
        <f t="shared" si="42"/>
        <v>Ａ</v>
      </c>
      <c r="J562" s="64">
        <v>0.2</v>
      </c>
      <c r="K562" s="80">
        <f t="shared" si="43"/>
        <v>0.4512000000000001</v>
      </c>
      <c r="L562" s="303" t="str">
        <f t="shared" si="44"/>
        <v>Ａ</v>
      </c>
      <c r="M562" s="208"/>
      <c r="N562" s="109"/>
    </row>
    <row r="563" spans="2:14" ht="15" customHeight="1">
      <c r="B563" s="122">
        <v>10</v>
      </c>
      <c r="C563" s="219">
        <v>30</v>
      </c>
      <c r="D563" s="423">
        <f t="shared" si="45"/>
        <v>16</v>
      </c>
      <c r="E563" s="220" t="s">
        <v>38</v>
      </c>
      <c r="F563" s="220" t="s">
        <v>236</v>
      </c>
      <c r="G563" s="64">
        <v>0.16</v>
      </c>
      <c r="H563" s="80">
        <f t="shared" si="46"/>
        <v>0.24096000000000006</v>
      </c>
      <c r="I563" s="75" t="str">
        <f t="shared" si="42"/>
        <v>Ａ</v>
      </c>
      <c r="J563" s="64">
        <v>0.16</v>
      </c>
      <c r="K563" s="80">
        <f t="shared" si="43"/>
        <v>0.24096000000000006</v>
      </c>
      <c r="L563" s="303" t="str">
        <f t="shared" si="44"/>
        <v>Ａ</v>
      </c>
      <c r="M563" s="208"/>
      <c r="N563" s="109"/>
    </row>
    <row r="564" spans="2:14" ht="15" customHeight="1">
      <c r="B564" s="122">
        <v>10</v>
      </c>
      <c r="C564" s="219">
        <v>30</v>
      </c>
      <c r="D564" s="423">
        <f t="shared" si="45"/>
        <v>15</v>
      </c>
      <c r="E564" s="220" t="s">
        <v>61</v>
      </c>
      <c r="F564" s="220" t="s">
        <v>236</v>
      </c>
      <c r="G564" s="64">
        <v>0.18</v>
      </c>
      <c r="H564" s="80">
        <f t="shared" si="46"/>
        <v>0.34608000000000005</v>
      </c>
      <c r="I564" s="75" t="str">
        <f t="shared" si="42"/>
        <v>Ａ</v>
      </c>
      <c r="J564" s="64">
        <v>0.18</v>
      </c>
      <c r="K564" s="80">
        <f t="shared" si="43"/>
        <v>0.34608000000000005</v>
      </c>
      <c r="L564" s="303" t="str">
        <f t="shared" si="44"/>
        <v>Ａ</v>
      </c>
      <c r="M564" s="208"/>
      <c r="N564" s="109"/>
    </row>
    <row r="565" spans="2:14" ht="15" customHeight="1">
      <c r="B565" s="122">
        <v>10</v>
      </c>
      <c r="C565" s="219">
        <v>30</v>
      </c>
      <c r="D565" s="423">
        <f t="shared" si="45"/>
        <v>14</v>
      </c>
      <c r="E565" s="220" t="s">
        <v>62</v>
      </c>
      <c r="F565" s="220" t="s">
        <v>236</v>
      </c>
      <c r="G565" s="64">
        <v>0.15</v>
      </c>
      <c r="H565" s="80">
        <f t="shared" si="46"/>
        <v>0.18840000000000001</v>
      </c>
      <c r="I565" s="75" t="str">
        <f t="shared" si="42"/>
        <v>ＡＡ</v>
      </c>
      <c r="J565" s="64">
        <v>0.14000000000000001</v>
      </c>
      <c r="K565" s="80">
        <f t="shared" si="43"/>
        <v>0.1358400000000001</v>
      </c>
      <c r="L565" s="303" t="str">
        <f t="shared" si="44"/>
        <v>ＡＡ</v>
      </c>
      <c r="M565" s="208"/>
      <c r="N565" s="109"/>
    </row>
    <row r="566" spans="2:14" ht="15" customHeight="1">
      <c r="B566" s="122">
        <v>11</v>
      </c>
      <c r="C566" s="219">
        <v>30</v>
      </c>
      <c r="D566" s="423">
        <f t="shared" si="45"/>
        <v>13</v>
      </c>
      <c r="E566" s="220" t="s">
        <v>80</v>
      </c>
      <c r="F566" s="220" t="s">
        <v>236</v>
      </c>
      <c r="G566" s="64">
        <v>0.18</v>
      </c>
      <c r="H566" s="80">
        <f t="shared" si="46"/>
        <v>0.34608000000000005</v>
      </c>
      <c r="I566" s="75" t="str">
        <f t="shared" si="42"/>
        <v>Ａ</v>
      </c>
      <c r="J566" s="64">
        <v>0.15</v>
      </c>
      <c r="K566" s="80">
        <f t="shared" si="43"/>
        <v>0.18840000000000001</v>
      </c>
      <c r="L566" s="303" t="str">
        <f t="shared" si="44"/>
        <v>ＡＡ</v>
      </c>
      <c r="M566" s="208"/>
      <c r="N566" s="109"/>
    </row>
    <row r="567" spans="2:14" ht="15" customHeight="1">
      <c r="B567" s="122">
        <v>11</v>
      </c>
      <c r="C567" s="219">
        <v>30</v>
      </c>
      <c r="D567" s="423">
        <f t="shared" si="45"/>
        <v>12</v>
      </c>
      <c r="E567" s="220" t="s">
        <v>82</v>
      </c>
      <c r="F567" s="220" t="s">
        <v>236</v>
      </c>
      <c r="G567" s="64">
        <v>0.19</v>
      </c>
      <c r="H567" s="80">
        <f t="shared" si="46"/>
        <v>0.39864000000000005</v>
      </c>
      <c r="I567" s="75" t="str">
        <f t="shared" si="42"/>
        <v>Ａ</v>
      </c>
      <c r="J567" s="64">
        <v>0.14000000000000001</v>
      </c>
      <c r="K567" s="80">
        <f t="shared" si="43"/>
        <v>0.1358400000000001</v>
      </c>
      <c r="L567" s="303" t="str">
        <f t="shared" si="44"/>
        <v>ＡＡ</v>
      </c>
      <c r="M567" s="208"/>
      <c r="N567" s="109"/>
    </row>
    <row r="568" spans="2:14" ht="15" customHeight="1">
      <c r="B568" s="122">
        <v>11</v>
      </c>
      <c r="C568" s="219">
        <v>30</v>
      </c>
      <c r="D568" s="423">
        <f t="shared" si="45"/>
        <v>11</v>
      </c>
      <c r="E568" s="220" t="s">
        <v>83</v>
      </c>
      <c r="F568" s="220" t="s">
        <v>236</v>
      </c>
      <c r="G568" s="64">
        <v>0.2</v>
      </c>
      <c r="H568" s="80">
        <f t="shared" ref="H568:H599" si="47">(G568-1000/(365*24))*(8+0.4*16)*365/1000</f>
        <v>0.4512000000000001</v>
      </c>
      <c r="I568" s="75" t="str">
        <f t="shared" si="42"/>
        <v>Ａ</v>
      </c>
      <c r="J568" s="64">
        <v>0.14000000000000001</v>
      </c>
      <c r="K568" s="80">
        <f t="shared" si="43"/>
        <v>0.1358400000000001</v>
      </c>
      <c r="L568" s="303" t="str">
        <f t="shared" si="44"/>
        <v>ＡＡ</v>
      </c>
      <c r="M568" s="208"/>
      <c r="N568" s="109"/>
    </row>
    <row r="569" spans="2:14" ht="15" customHeight="1">
      <c r="B569" s="122">
        <v>11</v>
      </c>
      <c r="C569" s="219">
        <v>30</v>
      </c>
      <c r="D569" s="423">
        <f t="shared" si="45"/>
        <v>9</v>
      </c>
      <c r="E569" s="220" t="s">
        <v>98</v>
      </c>
      <c r="F569" s="220" t="s">
        <v>236</v>
      </c>
      <c r="G569" s="64">
        <v>0.15</v>
      </c>
      <c r="H569" s="80">
        <f t="shared" si="47"/>
        <v>0.18840000000000001</v>
      </c>
      <c r="I569" s="75" t="str">
        <f t="shared" si="42"/>
        <v>ＡＡ</v>
      </c>
      <c r="J569" s="64">
        <v>0.15</v>
      </c>
      <c r="K569" s="80">
        <f t="shared" si="43"/>
        <v>0.18840000000000001</v>
      </c>
      <c r="L569" s="303" t="str">
        <f t="shared" si="44"/>
        <v>ＡＡ</v>
      </c>
      <c r="M569" s="208"/>
      <c r="N569" s="109"/>
    </row>
    <row r="570" spans="2:14" ht="15" customHeight="1">
      <c r="B570" s="122">
        <v>12</v>
      </c>
      <c r="C570" s="219">
        <v>30</v>
      </c>
      <c r="D570" s="423">
        <f t="shared" si="45"/>
        <v>8</v>
      </c>
      <c r="E570" s="220" t="s">
        <v>154</v>
      </c>
      <c r="F570" s="220" t="s">
        <v>236</v>
      </c>
      <c r="G570" s="64">
        <v>0.15</v>
      </c>
      <c r="H570" s="80">
        <f t="shared" si="47"/>
        <v>0.18840000000000001</v>
      </c>
      <c r="I570" s="75" t="str">
        <f t="shared" si="42"/>
        <v>ＡＡ</v>
      </c>
      <c r="J570" s="64">
        <v>0.12</v>
      </c>
      <c r="K570" s="80">
        <f t="shared" si="43"/>
        <v>3.0720000000000011E-2</v>
      </c>
      <c r="L570" s="303" t="str">
        <f t="shared" si="44"/>
        <v>ＡＡ</v>
      </c>
      <c r="M570" s="208"/>
      <c r="N570" s="109"/>
    </row>
    <row r="571" spans="2:14" ht="15" customHeight="1">
      <c r="B571" s="122">
        <v>12</v>
      </c>
      <c r="C571" s="219">
        <v>30</v>
      </c>
      <c r="D571" s="423">
        <f t="shared" si="45"/>
        <v>33</v>
      </c>
      <c r="E571" s="220" t="s">
        <v>383</v>
      </c>
      <c r="F571" s="220" t="s">
        <v>236</v>
      </c>
      <c r="G571" s="64">
        <v>0.1</v>
      </c>
      <c r="H571" s="80">
        <f t="shared" si="47"/>
        <v>-7.4399999999999938E-2</v>
      </c>
      <c r="I571" s="75" t="str">
        <f t="shared" si="42"/>
        <v>ＡＡ</v>
      </c>
      <c r="J571" s="64">
        <v>0.16</v>
      </c>
      <c r="K571" s="80">
        <f t="shared" si="43"/>
        <v>0.24096000000000006</v>
      </c>
      <c r="L571" s="303" t="str">
        <f t="shared" si="44"/>
        <v>Ａ</v>
      </c>
      <c r="M571" s="208"/>
      <c r="N571" s="109"/>
    </row>
    <row r="572" spans="2:14" ht="15" customHeight="1">
      <c r="B572" s="122">
        <v>12</v>
      </c>
      <c r="C572" s="219">
        <v>30</v>
      </c>
      <c r="D572" s="423">
        <f t="shared" si="45"/>
        <v>32</v>
      </c>
      <c r="E572" s="220" t="s">
        <v>385</v>
      </c>
      <c r="F572" s="220" t="s">
        <v>236</v>
      </c>
      <c r="G572" s="64">
        <v>0.12</v>
      </c>
      <c r="H572" s="80">
        <f t="shared" si="47"/>
        <v>3.0720000000000011E-2</v>
      </c>
      <c r="I572" s="75" t="str">
        <f t="shared" si="42"/>
        <v>ＡＡ</v>
      </c>
      <c r="J572" s="64">
        <v>0.13</v>
      </c>
      <c r="K572" s="80">
        <f t="shared" si="43"/>
        <v>8.3280000000000062E-2</v>
      </c>
      <c r="L572" s="303" t="str">
        <f t="shared" si="44"/>
        <v>ＡＡ</v>
      </c>
      <c r="M572" s="208"/>
      <c r="N572" s="109"/>
    </row>
    <row r="573" spans="2:14" ht="15" customHeight="1">
      <c r="B573" s="122">
        <v>12</v>
      </c>
      <c r="C573" s="219">
        <v>30</v>
      </c>
      <c r="D573" s="423">
        <f t="shared" si="45"/>
        <v>31</v>
      </c>
      <c r="E573" s="220" t="s">
        <v>397</v>
      </c>
      <c r="F573" s="220" t="s">
        <v>236</v>
      </c>
      <c r="G573" s="64">
        <v>0.13</v>
      </c>
      <c r="H573" s="80">
        <f t="shared" si="47"/>
        <v>8.3280000000000062E-2</v>
      </c>
      <c r="I573" s="75" t="str">
        <f t="shared" si="42"/>
        <v>ＡＡ</v>
      </c>
      <c r="J573" s="64">
        <v>0.15</v>
      </c>
      <c r="K573" s="80">
        <f t="shared" si="43"/>
        <v>0.18840000000000001</v>
      </c>
      <c r="L573" s="303" t="str">
        <f t="shared" si="44"/>
        <v>ＡＡ</v>
      </c>
      <c r="M573" s="208"/>
      <c r="N573" s="109"/>
    </row>
    <row r="574" spans="2:14" ht="15" customHeight="1">
      <c r="B574" s="122">
        <v>13</v>
      </c>
      <c r="C574" s="219">
        <v>31</v>
      </c>
      <c r="D574" s="423">
        <f t="shared" si="45"/>
        <v>24</v>
      </c>
      <c r="E574" s="220" t="s">
        <v>15</v>
      </c>
      <c r="F574" s="220" t="s">
        <v>236</v>
      </c>
      <c r="G574" s="64">
        <v>0.18</v>
      </c>
      <c r="H574" s="80">
        <f t="shared" si="47"/>
        <v>0.34608000000000005</v>
      </c>
      <c r="I574" s="75" t="str">
        <f t="shared" si="42"/>
        <v>Ａ</v>
      </c>
      <c r="J574" s="64">
        <v>0.21</v>
      </c>
      <c r="K574" s="80">
        <f t="shared" si="43"/>
        <v>0.5037600000000001</v>
      </c>
      <c r="L574" s="303" t="str">
        <f t="shared" si="44"/>
        <v>Ａ</v>
      </c>
      <c r="M574" s="208"/>
      <c r="N574" s="109"/>
    </row>
    <row r="575" spans="2:14" ht="15" customHeight="1">
      <c r="B575" s="122">
        <v>13</v>
      </c>
      <c r="C575" s="219">
        <v>31</v>
      </c>
      <c r="D575" s="423">
        <f t="shared" si="45"/>
        <v>23</v>
      </c>
      <c r="E575" s="220" t="s">
        <v>44</v>
      </c>
      <c r="F575" s="220" t="s">
        <v>236</v>
      </c>
      <c r="G575" s="64">
        <v>0.18</v>
      </c>
      <c r="H575" s="80">
        <f t="shared" si="47"/>
        <v>0.34608000000000005</v>
      </c>
      <c r="I575" s="75" t="str">
        <f t="shared" si="42"/>
        <v>Ａ</v>
      </c>
      <c r="J575" s="64">
        <v>0.2</v>
      </c>
      <c r="K575" s="80">
        <f t="shared" si="43"/>
        <v>0.4512000000000001</v>
      </c>
      <c r="L575" s="303" t="str">
        <f t="shared" si="44"/>
        <v>Ａ</v>
      </c>
      <c r="M575" s="208"/>
      <c r="N575" s="109"/>
    </row>
    <row r="576" spans="2:14" ht="15" customHeight="1">
      <c r="B576" s="122">
        <v>13</v>
      </c>
      <c r="C576" s="219">
        <v>31</v>
      </c>
      <c r="D576" s="423">
        <f t="shared" si="45"/>
        <v>22</v>
      </c>
      <c r="E576" s="220" t="s">
        <v>48</v>
      </c>
      <c r="F576" s="220" t="s">
        <v>236</v>
      </c>
      <c r="G576" s="64">
        <v>0.17</v>
      </c>
      <c r="H576" s="80">
        <f t="shared" si="47"/>
        <v>0.29352000000000011</v>
      </c>
      <c r="I576" s="75" t="str">
        <f t="shared" si="42"/>
        <v>Ａ</v>
      </c>
      <c r="J576" s="64">
        <v>0.14000000000000001</v>
      </c>
      <c r="K576" s="80">
        <f t="shared" si="43"/>
        <v>0.1358400000000001</v>
      </c>
      <c r="L576" s="303" t="str">
        <f t="shared" si="44"/>
        <v>ＡＡ</v>
      </c>
      <c r="M576" s="208"/>
      <c r="N576" s="109"/>
    </row>
    <row r="577" spans="2:14" ht="15" customHeight="1">
      <c r="B577" s="122">
        <v>13</v>
      </c>
      <c r="C577" s="219">
        <v>31</v>
      </c>
      <c r="D577" s="423">
        <f t="shared" si="45"/>
        <v>21</v>
      </c>
      <c r="E577" s="220" t="s">
        <v>17</v>
      </c>
      <c r="F577" s="220" t="s">
        <v>236</v>
      </c>
      <c r="G577" s="64">
        <v>0.17</v>
      </c>
      <c r="H577" s="80">
        <f t="shared" si="47"/>
        <v>0.29352000000000011</v>
      </c>
      <c r="I577" s="75" t="str">
        <f t="shared" si="42"/>
        <v>Ａ</v>
      </c>
      <c r="J577" s="64">
        <v>0.17</v>
      </c>
      <c r="K577" s="80">
        <f t="shared" si="43"/>
        <v>0.29352000000000011</v>
      </c>
      <c r="L577" s="303" t="str">
        <f t="shared" si="44"/>
        <v>Ａ</v>
      </c>
      <c r="M577" s="208"/>
      <c r="N577" s="109"/>
    </row>
    <row r="578" spans="2:14" ht="15" customHeight="1">
      <c r="B578" s="122">
        <v>14</v>
      </c>
      <c r="C578" s="219">
        <v>31</v>
      </c>
      <c r="D578" s="423">
        <f t="shared" si="45"/>
        <v>20</v>
      </c>
      <c r="E578" s="220" t="s">
        <v>21</v>
      </c>
      <c r="F578" s="220" t="s">
        <v>236</v>
      </c>
      <c r="G578" s="64">
        <v>0.2</v>
      </c>
      <c r="H578" s="80">
        <f t="shared" si="47"/>
        <v>0.4512000000000001</v>
      </c>
      <c r="I578" s="75" t="str">
        <f t="shared" si="42"/>
        <v>Ａ</v>
      </c>
      <c r="J578" s="64">
        <v>0.19</v>
      </c>
      <c r="K578" s="80">
        <f t="shared" si="43"/>
        <v>0.39864000000000005</v>
      </c>
      <c r="L578" s="303" t="str">
        <f t="shared" si="44"/>
        <v>Ａ</v>
      </c>
      <c r="M578" s="208"/>
      <c r="N578" s="109"/>
    </row>
    <row r="579" spans="2:14" ht="15" customHeight="1">
      <c r="B579" s="122">
        <v>14</v>
      </c>
      <c r="C579" s="219">
        <v>31</v>
      </c>
      <c r="D579" s="423">
        <f t="shared" si="45"/>
        <v>19</v>
      </c>
      <c r="E579" s="220" t="s">
        <v>25</v>
      </c>
      <c r="F579" s="220" t="s">
        <v>236</v>
      </c>
      <c r="G579" s="64">
        <v>0.24</v>
      </c>
      <c r="H579" s="80">
        <f t="shared" si="47"/>
        <v>0.66144000000000003</v>
      </c>
      <c r="I579" s="75" t="str">
        <f t="shared" si="42"/>
        <v>Ａ</v>
      </c>
      <c r="J579" s="64">
        <v>0.16</v>
      </c>
      <c r="K579" s="80">
        <f t="shared" si="43"/>
        <v>0.24096000000000006</v>
      </c>
      <c r="L579" s="303" t="str">
        <f t="shared" si="44"/>
        <v>Ａ</v>
      </c>
      <c r="M579" s="208"/>
      <c r="N579" s="109"/>
    </row>
    <row r="580" spans="2:14" ht="15" customHeight="1">
      <c r="B580" s="122">
        <v>14</v>
      </c>
      <c r="C580" s="219">
        <v>31</v>
      </c>
      <c r="D580" s="423">
        <f t="shared" si="45"/>
        <v>18</v>
      </c>
      <c r="E580" s="220" t="s">
        <v>29</v>
      </c>
      <c r="F580" s="220" t="s">
        <v>236</v>
      </c>
      <c r="G580" s="64">
        <v>0.39</v>
      </c>
      <c r="H580" s="80">
        <f t="shared" si="47"/>
        <v>1.4498400000000002</v>
      </c>
      <c r="I580" s="75" t="str">
        <f t="shared" si="42"/>
        <v>Ｂ</v>
      </c>
      <c r="J580" s="64">
        <v>0.27</v>
      </c>
      <c r="K580" s="80">
        <f t="shared" si="43"/>
        <v>0.81912000000000007</v>
      </c>
      <c r="L580" s="303" t="str">
        <f t="shared" si="44"/>
        <v>Ａ</v>
      </c>
      <c r="M580" s="208"/>
      <c r="N580" s="109"/>
    </row>
    <row r="581" spans="2:14" ht="15" customHeight="1">
      <c r="B581" s="122">
        <v>14</v>
      </c>
      <c r="C581" s="219">
        <v>31</v>
      </c>
      <c r="D581" s="423">
        <f t="shared" si="45"/>
        <v>17</v>
      </c>
      <c r="E581" s="220" t="s">
        <v>58</v>
      </c>
      <c r="F581" s="220" t="s">
        <v>236</v>
      </c>
      <c r="G581" s="64">
        <v>0.12</v>
      </c>
      <c r="H581" s="80">
        <f t="shared" si="47"/>
        <v>3.0720000000000011E-2</v>
      </c>
      <c r="I581" s="75" t="str">
        <f t="shared" ref="I581:I644" si="48">LOOKUP(H581,$R$21:$R$31,$S$21:$S$31)</f>
        <v>ＡＡ</v>
      </c>
      <c r="J581" s="64">
        <v>0.18</v>
      </c>
      <c r="K581" s="80">
        <f t="shared" ref="K581:K644" si="49">(J581-1000/(365*24))*(8+0.4*16)*365/1000</f>
        <v>0.34608000000000005</v>
      </c>
      <c r="L581" s="303" t="str">
        <f t="shared" ref="L581:L644" si="50">LOOKUP(K581,$R$21:$R$31,$S$21:$S$31)</f>
        <v>Ａ</v>
      </c>
      <c r="M581" s="208"/>
      <c r="N581" s="109"/>
    </row>
    <row r="582" spans="2:14" ht="15" customHeight="1">
      <c r="B582" s="122">
        <v>14</v>
      </c>
      <c r="C582" s="219">
        <v>31</v>
      </c>
      <c r="D582" s="423">
        <f t="shared" ref="D582:D645" si="51">LOOKUP(E582,$W$5:$W$38,$X$5:$X$38)</f>
        <v>16</v>
      </c>
      <c r="E582" s="220" t="s">
        <v>38</v>
      </c>
      <c r="F582" s="220" t="s">
        <v>236</v>
      </c>
      <c r="G582" s="64">
        <v>0.17</v>
      </c>
      <c r="H582" s="80">
        <f t="shared" si="47"/>
        <v>0.29352000000000011</v>
      </c>
      <c r="I582" s="75" t="str">
        <f t="shared" si="48"/>
        <v>Ａ</v>
      </c>
      <c r="J582" s="64">
        <v>0.14000000000000001</v>
      </c>
      <c r="K582" s="80">
        <f t="shared" si="49"/>
        <v>0.1358400000000001</v>
      </c>
      <c r="L582" s="303" t="str">
        <f t="shared" si="50"/>
        <v>ＡＡ</v>
      </c>
      <c r="M582" s="208"/>
      <c r="N582" s="109"/>
    </row>
    <row r="583" spans="2:14" ht="15" customHeight="1">
      <c r="B583" s="122">
        <v>14</v>
      </c>
      <c r="C583" s="219">
        <v>31</v>
      </c>
      <c r="D583" s="423">
        <f t="shared" si="51"/>
        <v>15</v>
      </c>
      <c r="E583" s="220" t="s">
        <v>117</v>
      </c>
      <c r="F583" s="220" t="s">
        <v>236</v>
      </c>
      <c r="G583" s="64">
        <v>0.14000000000000001</v>
      </c>
      <c r="H583" s="80">
        <f t="shared" si="47"/>
        <v>0.1358400000000001</v>
      </c>
      <c r="I583" s="75" t="str">
        <f t="shared" si="48"/>
        <v>ＡＡ</v>
      </c>
      <c r="J583" s="64">
        <v>0.14000000000000001</v>
      </c>
      <c r="K583" s="80">
        <f t="shared" si="49"/>
        <v>0.1358400000000001</v>
      </c>
      <c r="L583" s="303" t="str">
        <f t="shared" si="50"/>
        <v>ＡＡ</v>
      </c>
      <c r="M583" s="208"/>
      <c r="N583" s="109"/>
    </row>
    <row r="584" spans="2:14" ht="15" customHeight="1">
      <c r="B584" s="122">
        <v>14</v>
      </c>
      <c r="C584" s="219">
        <v>31</v>
      </c>
      <c r="D584" s="423">
        <f t="shared" si="51"/>
        <v>14</v>
      </c>
      <c r="E584" s="220" t="s">
        <v>87</v>
      </c>
      <c r="F584" s="220" t="s">
        <v>236</v>
      </c>
      <c r="G584" s="64">
        <v>0.15</v>
      </c>
      <c r="H584" s="80">
        <f t="shared" si="47"/>
        <v>0.18840000000000001</v>
      </c>
      <c r="I584" s="75" t="str">
        <f t="shared" si="48"/>
        <v>ＡＡ</v>
      </c>
      <c r="J584" s="64">
        <v>0.18</v>
      </c>
      <c r="K584" s="80">
        <f t="shared" si="49"/>
        <v>0.34608000000000005</v>
      </c>
      <c r="L584" s="303" t="str">
        <f t="shared" si="50"/>
        <v>Ａ</v>
      </c>
      <c r="M584" s="208"/>
      <c r="N584" s="109"/>
    </row>
    <row r="585" spans="2:14" ht="15" customHeight="1">
      <c r="B585" s="122">
        <v>11</v>
      </c>
      <c r="C585" s="219">
        <v>31</v>
      </c>
      <c r="D585" s="423">
        <f t="shared" si="51"/>
        <v>13</v>
      </c>
      <c r="E585" s="220" t="s">
        <v>80</v>
      </c>
      <c r="F585" s="220" t="s">
        <v>236</v>
      </c>
      <c r="G585" s="64">
        <v>0.13</v>
      </c>
      <c r="H585" s="80">
        <f t="shared" si="47"/>
        <v>8.3280000000000062E-2</v>
      </c>
      <c r="I585" s="75" t="str">
        <f t="shared" si="48"/>
        <v>ＡＡ</v>
      </c>
      <c r="J585" s="64">
        <v>0.13</v>
      </c>
      <c r="K585" s="80">
        <f t="shared" si="49"/>
        <v>8.3280000000000062E-2</v>
      </c>
      <c r="L585" s="303" t="str">
        <f t="shared" si="50"/>
        <v>ＡＡ</v>
      </c>
      <c r="M585" s="208"/>
      <c r="N585" s="109"/>
    </row>
    <row r="586" spans="2:14" ht="15" customHeight="1">
      <c r="B586" s="122">
        <v>11</v>
      </c>
      <c r="C586" s="219">
        <v>31</v>
      </c>
      <c r="D586" s="423">
        <f t="shared" si="51"/>
        <v>12</v>
      </c>
      <c r="E586" s="220" t="s">
        <v>82</v>
      </c>
      <c r="F586" s="220" t="s">
        <v>236</v>
      </c>
      <c r="G586" s="64">
        <v>0.13</v>
      </c>
      <c r="H586" s="80">
        <f t="shared" si="47"/>
        <v>8.3280000000000062E-2</v>
      </c>
      <c r="I586" s="75" t="str">
        <f t="shared" si="48"/>
        <v>ＡＡ</v>
      </c>
      <c r="J586" s="64">
        <v>0.11</v>
      </c>
      <c r="K586" s="80">
        <f t="shared" si="49"/>
        <v>-2.1839999999999964E-2</v>
      </c>
      <c r="L586" s="303" t="str">
        <f t="shared" si="50"/>
        <v>ＡＡ</v>
      </c>
      <c r="M586" s="208"/>
      <c r="N586" s="109"/>
    </row>
    <row r="587" spans="2:14" ht="15" customHeight="1">
      <c r="B587" s="122">
        <v>11</v>
      </c>
      <c r="C587" s="219">
        <v>31</v>
      </c>
      <c r="D587" s="423">
        <f t="shared" si="51"/>
        <v>11</v>
      </c>
      <c r="E587" s="220" t="s">
        <v>83</v>
      </c>
      <c r="F587" s="220" t="s">
        <v>236</v>
      </c>
      <c r="G587" s="64">
        <v>0.14000000000000001</v>
      </c>
      <c r="H587" s="80">
        <f t="shared" si="47"/>
        <v>0.1358400000000001</v>
      </c>
      <c r="I587" s="75" t="str">
        <f t="shared" si="48"/>
        <v>ＡＡ</v>
      </c>
      <c r="J587" s="64">
        <v>0.11</v>
      </c>
      <c r="K587" s="80">
        <f t="shared" si="49"/>
        <v>-2.1839999999999964E-2</v>
      </c>
      <c r="L587" s="303" t="str">
        <f t="shared" si="50"/>
        <v>ＡＡ</v>
      </c>
      <c r="M587" s="208"/>
      <c r="N587" s="109"/>
    </row>
    <row r="588" spans="2:14" ht="15" customHeight="1">
      <c r="B588" s="122">
        <v>11</v>
      </c>
      <c r="C588" s="219">
        <v>31</v>
      </c>
      <c r="D588" s="423">
        <f t="shared" si="51"/>
        <v>10</v>
      </c>
      <c r="E588" s="220" t="s">
        <v>88</v>
      </c>
      <c r="F588" s="220" t="s">
        <v>236</v>
      </c>
      <c r="G588" s="64">
        <v>0.11</v>
      </c>
      <c r="H588" s="80">
        <f t="shared" si="47"/>
        <v>-2.1839999999999964E-2</v>
      </c>
      <c r="I588" s="75" t="str">
        <f t="shared" si="48"/>
        <v>ＡＡ</v>
      </c>
      <c r="J588" s="64">
        <v>0.13</v>
      </c>
      <c r="K588" s="80">
        <f t="shared" si="49"/>
        <v>8.3280000000000062E-2</v>
      </c>
      <c r="L588" s="303" t="str">
        <f t="shared" si="50"/>
        <v>ＡＡ</v>
      </c>
      <c r="M588" s="208"/>
      <c r="N588" s="109"/>
    </row>
    <row r="589" spans="2:14" ht="15" customHeight="1">
      <c r="B589" s="122">
        <v>11</v>
      </c>
      <c r="C589" s="219">
        <v>31</v>
      </c>
      <c r="D589" s="423">
        <f t="shared" si="51"/>
        <v>9</v>
      </c>
      <c r="E589" s="220" t="s">
        <v>98</v>
      </c>
      <c r="F589" s="220" t="s">
        <v>236</v>
      </c>
      <c r="G589" s="64">
        <v>0.11</v>
      </c>
      <c r="H589" s="80">
        <f t="shared" si="47"/>
        <v>-2.1839999999999964E-2</v>
      </c>
      <c r="I589" s="75" t="str">
        <f t="shared" si="48"/>
        <v>ＡＡ</v>
      </c>
      <c r="J589" s="64">
        <v>0.13</v>
      </c>
      <c r="K589" s="80">
        <f t="shared" si="49"/>
        <v>8.3280000000000062E-2</v>
      </c>
      <c r="L589" s="303" t="str">
        <f t="shared" si="50"/>
        <v>ＡＡ</v>
      </c>
      <c r="M589" s="208"/>
      <c r="N589" s="109"/>
    </row>
    <row r="590" spans="2:14" ht="15" customHeight="1">
      <c r="B590" s="122">
        <v>12</v>
      </c>
      <c r="C590" s="219">
        <v>31</v>
      </c>
      <c r="D590" s="423">
        <f t="shared" si="51"/>
        <v>8</v>
      </c>
      <c r="E590" s="220" t="s">
        <v>154</v>
      </c>
      <c r="F590" s="220" t="s">
        <v>236</v>
      </c>
      <c r="G590" s="64">
        <v>0.12</v>
      </c>
      <c r="H590" s="80">
        <f t="shared" si="47"/>
        <v>3.0720000000000011E-2</v>
      </c>
      <c r="I590" s="75" t="str">
        <f t="shared" si="48"/>
        <v>ＡＡ</v>
      </c>
      <c r="J590" s="64">
        <v>0.14000000000000001</v>
      </c>
      <c r="K590" s="80">
        <f t="shared" si="49"/>
        <v>0.1358400000000001</v>
      </c>
      <c r="L590" s="303" t="str">
        <f t="shared" si="50"/>
        <v>ＡＡ</v>
      </c>
      <c r="M590" s="208"/>
      <c r="N590" s="109"/>
    </row>
    <row r="591" spans="2:14" ht="15" customHeight="1">
      <c r="B591" s="122">
        <v>12</v>
      </c>
      <c r="C591" s="219">
        <v>31</v>
      </c>
      <c r="D591" s="423">
        <f t="shared" si="51"/>
        <v>33</v>
      </c>
      <c r="E591" s="220" t="s">
        <v>258</v>
      </c>
      <c r="F591" s="220" t="s">
        <v>236</v>
      </c>
      <c r="G591" s="64">
        <v>0.14000000000000001</v>
      </c>
      <c r="H591" s="80">
        <f t="shared" si="47"/>
        <v>0.1358400000000001</v>
      </c>
      <c r="I591" s="75" t="str">
        <f t="shared" si="48"/>
        <v>ＡＡ</v>
      </c>
      <c r="J591" s="64">
        <v>0.11</v>
      </c>
      <c r="K591" s="80">
        <f t="shared" si="49"/>
        <v>-2.1839999999999964E-2</v>
      </c>
      <c r="L591" s="303" t="str">
        <f t="shared" si="50"/>
        <v>ＡＡ</v>
      </c>
      <c r="M591" s="208"/>
      <c r="N591" s="109"/>
    </row>
    <row r="592" spans="2:14" ht="15" customHeight="1">
      <c r="B592" s="122">
        <v>12</v>
      </c>
      <c r="C592" s="219">
        <v>31</v>
      </c>
      <c r="D592" s="423">
        <f t="shared" si="51"/>
        <v>32</v>
      </c>
      <c r="E592" s="220" t="s">
        <v>260</v>
      </c>
      <c r="F592" s="220" t="s">
        <v>236</v>
      </c>
      <c r="G592" s="64">
        <v>0.14000000000000001</v>
      </c>
      <c r="H592" s="80">
        <f t="shared" si="47"/>
        <v>0.1358400000000001</v>
      </c>
      <c r="I592" s="75" t="str">
        <f t="shared" si="48"/>
        <v>ＡＡ</v>
      </c>
      <c r="J592" s="64">
        <v>0.13</v>
      </c>
      <c r="K592" s="80">
        <f t="shared" si="49"/>
        <v>8.3280000000000062E-2</v>
      </c>
      <c r="L592" s="303" t="str">
        <f t="shared" si="50"/>
        <v>ＡＡ</v>
      </c>
      <c r="M592" s="208"/>
      <c r="N592" s="109"/>
    </row>
    <row r="593" spans="2:14" ht="15" customHeight="1">
      <c r="B593" s="122">
        <v>12</v>
      </c>
      <c r="C593" s="219">
        <v>31</v>
      </c>
      <c r="D593" s="423">
        <f t="shared" si="51"/>
        <v>31</v>
      </c>
      <c r="E593" s="220" t="s">
        <v>261</v>
      </c>
      <c r="F593" s="220" t="s">
        <v>236</v>
      </c>
      <c r="G593" s="64">
        <v>0.15</v>
      </c>
      <c r="H593" s="80">
        <f t="shared" si="47"/>
        <v>0.18840000000000001</v>
      </c>
      <c r="I593" s="75" t="str">
        <f t="shared" si="48"/>
        <v>ＡＡ</v>
      </c>
      <c r="J593" s="64">
        <v>0.11</v>
      </c>
      <c r="K593" s="80">
        <f t="shared" si="49"/>
        <v>-2.1839999999999964E-2</v>
      </c>
      <c r="L593" s="303" t="str">
        <f t="shared" si="50"/>
        <v>ＡＡ</v>
      </c>
      <c r="M593" s="208"/>
      <c r="N593" s="109"/>
    </row>
    <row r="594" spans="2:14" ht="15" customHeight="1">
      <c r="B594" s="122">
        <v>13</v>
      </c>
      <c r="C594" s="219">
        <v>32</v>
      </c>
      <c r="D594" s="423">
        <f t="shared" si="51"/>
        <v>25</v>
      </c>
      <c r="E594" s="220" t="s">
        <v>86</v>
      </c>
      <c r="F594" s="220" t="s">
        <v>236</v>
      </c>
      <c r="G594" s="64">
        <v>0.77</v>
      </c>
      <c r="H594" s="80">
        <f t="shared" si="47"/>
        <v>3.4471200000000004</v>
      </c>
      <c r="I594" s="75" t="str">
        <f t="shared" si="48"/>
        <v>Ｃ</v>
      </c>
      <c r="J594" s="64">
        <v>0.56000000000000005</v>
      </c>
      <c r="K594" s="80">
        <f t="shared" si="49"/>
        <v>2.3433600000000001</v>
      </c>
      <c r="L594" s="303" t="str">
        <f t="shared" si="50"/>
        <v>Ｃ</v>
      </c>
      <c r="M594" s="208"/>
      <c r="N594" s="109"/>
    </row>
    <row r="595" spans="2:14" ht="15" customHeight="1">
      <c r="B595" s="122">
        <v>13</v>
      </c>
      <c r="C595" s="219">
        <v>32</v>
      </c>
      <c r="D595" s="423">
        <f t="shared" si="51"/>
        <v>24</v>
      </c>
      <c r="E595" s="220" t="s">
        <v>15</v>
      </c>
      <c r="F595" s="220" t="s">
        <v>236</v>
      </c>
      <c r="G595" s="64">
        <v>0.24</v>
      </c>
      <c r="H595" s="80">
        <f t="shared" si="47"/>
        <v>0.66144000000000003</v>
      </c>
      <c r="I595" s="75" t="str">
        <f t="shared" si="48"/>
        <v>Ａ</v>
      </c>
      <c r="J595" s="64">
        <v>0.28999999999999998</v>
      </c>
      <c r="K595" s="80">
        <f t="shared" si="49"/>
        <v>0.92423999999999995</v>
      </c>
      <c r="L595" s="303" t="str">
        <f t="shared" si="50"/>
        <v>Ａ</v>
      </c>
      <c r="M595" s="208"/>
      <c r="N595" s="109"/>
    </row>
    <row r="596" spans="2:14" ht="15" customHeight="1">
      <c r="B596" s="122">
        <v>13</v>
      </c>
      <c r="C596" s="219">
        <v>32</v>
      </c>
      <c r="D596" s="423">
        <f t="shared" si="51"/>
        <v>23</v>
      </c>
      <c r="E596" s="220" t="s">
        <v>44</v>
      </c>
      <c r="F596" s="220" t="s">
        <v>236</v>
      </c>
      <c r="G596" s="64">
        <v>0.21</v>
      </c>
      <c r="H596" s="80">
        <f t="shared" si="47"/>
        <v>0.5037600000000001</v>
      </c>
      <c r="I596" s="75" t="str">
        <f t="shared" si="48"/>
        <v>Ａ</v>
      </c>
      <c r="J596" s="64">
        <v>0.17</v>
      </c>
      <c r="K596" s="80">
        <f t="shared" si="49"/>
        <v>0.29352000000000011</v>
      </c>
      <c r="L596" s="303" t="str">
        <f t="shared" si="50"/>
        <v>Ａ</v>
      </c>
      <c r="M596" s="208"/>
      <c r="N596" s="109"/>
    </row>
    <row r="597" spans="2:14" ht="15" customHeight="1">
      <c r="B597" s="122">
        <v>13</v>
      </c>
      <c r="C597" s="219">
        <v>32</v>
      </c>
      <c r="D597" s="423">
        <f t="shared" si="51"/>
        <v>22</v>
      </c>
      <c r="E597" s="220" t="s">
        <v>150</v>
      </c>
      <c r="F597" s="220" t="s">
        <v>236</v>
      </c>
      <c r="G597" s="64">
        <v>0.16</v>
      </c>
      <c r="H597" s="80">
        <f t="shared" si="47"/>
        <v>0.24096000000000006</v>
      </c>
      <c r="I597" s="75" t="str">
        <f t="shared" si="48"/>
        <v>Ａ</v>
      </c>
      <c r="J597" s="64">
        <v>0.13</v>
      </c>
      <c r="K597" s="80">
        <f t="shared" si="49"/>
        <v>8.3280000000000062E-2</v>
      </c>
      <c r="L597" s="303" t="str">
        <f t="shared" si="50"/>
        <v>ＡＡ</v>
      </c>
      <c r="M597" s="208"/>
      <c r="N597" s="109"/>
    </row>
    <row r="598" spans="2:14" ht="15" customHeight="1">
      <c r="B598" s="122">
        <v>13</v>
      </c>
      <c r="C598" s="219">
        <v>32</v>
      </c>
      <c r="D598" s="423">
        <f t="shared" si="51"/>
        <v>21</v>
      </c>
      <c r="E598" s="220" t="s">
        <v>17</v>
      </c>
      <c r="F598" s="220" t="s">
        <v>236</v>
      </c>
      <c r="G598" s="64">
        <v>0.18</v>
      </c>
      <c r="H598" s="80">
        <f t="shared" si="47"/>
        <v>0.34608000000000005</v>
      </c>
      <c r="I598" s="75" t="str">
        <f t="shared" si="48"/>
        <v>Ａ</v>
      </c>
      <c r="J598" s="64">
        <v>0.16</v>
      </c>
      <c r="K598" s="80">
        <f t="shared" si="49"/>
        <v>0.24096000000000006</v>
      </c>
      <c r="L598" s="303" t="str">
        <f t="shared" si="50"/>
        <v>Ａ</v>
      </c>
      <c r="M598" s="208"/>
      <c r="N598" s="109"/>
    </row>
    <row r="599" spans="2:14" ht="15" customHeight="1">
      <c r="B599" s="122">
        <v>14</v>
      </c>
      <c r="C599" s="219">
        <v>32</v>
      </c>
      <c r="D599" s="423">
        <f t="shared" si="51"/>
        <v>20</v>
      </c>
      <c r="E599" s="220" t="s">
        <v>21</v>
      </c>
      <c r="F599" s="220" t="s">
        <v>236</v>
      </c>
      <c r="G599" s="64">
        <v>0.18</v>
      </c>
      <c r="H599" s="80">
        <f t="shared" si="47"/>
        <v>0.34608000000000005</v>
      </c>
      <c r="I599" s="75" t="str">
        <f t="shared" si="48"/>
        <v>Ａ</v>
      </c>
      <c r="J599" s="64">
        <v>0.2</v>
      </c>
      <c r="K599" s="80">
        <f t="shared" si="49"/>
        <v>0.4512000000000001</v>
      </c>
      <c r="L599" s="303" t="str">
        <f t="shared" si="50"/>
        <v>Ａ</v>
      </c>
      <c r="M599" s="208"/>
      <c r="N599" s="109"/>
    </row>
    <row r="600" spans="2:14" ht="15" customHeight="1">
      <c r="B600" s="122">
        <v>14</v>
      </c>
      <c r="C600" s="219">
        <v>32</v>
      </c>
      <c r="D600" s="423">
        <f t="shared" si="51"/>
        <v>19</v>
      </c>
      <c r="E600" s="220" t="s">
        <v>25</v>
      </c>
      <c r="F600" s="220" t="s">
        <v>236</v>
      </c>
      <c r="G600" s="64">
        <v>0.16</v>
      </c>
      <c r="H600" s="80">
        <f t="shared" ref="H600:H602" si="52">(G600-1000/(365*24))*(8+0.4*16)*365/1000</f>
        <v>0.24096000000000006</v>
      </c>
      <c r="I600" s="75" t="str">
        <f t="shared" si="48"/>
        <v>Ａ</v>
      </c>
      <c r="J600" s="64">
        <v>0.18</v>
      </c>
      <c r="K600" s="80">
        <f t="shared" si="49"/>
        <v>0.34608000000000005</v>
      </c>
      <c r="L600" s="303" t="str">
        <f t="shared" si="50"/>
        <v>Ａ</v>
      </c>
      <c r="M600" s="208"/>
      <c r="N600" s="109"/>
    </row>
    <row r="601" spans="2:14" ht="15" customHeight="1">
      <c r="B601" s="122">
        <v>14</v>
      </c>
      <c r="C601" s="219">
        <v>32</v>
      </c>
      <c r="D601" s="423">
        <f t="shared" si="51"/>
        <v>18</v>
      </c>
      <c r="E601" s="220" t="s">
        <v>29</v>
      </c>
      <c r="F601" s="220" t="s">
        <v>236</v>
      </c>
      <c r="G601" s="64">
        <v>0.23</v>
      </c>
      <c r="H601" s="80">
        <f t="shared" si="52"/>
        <v>0.60888000000000009</v>
      </c>
      <c r="I601" s="75" t="str">
        <f t="shared" si="48"/>
        <v>Ａ</v>
      </c>
      <c r="J601" s="64">
        <v>0.18</v>
      </c>
      <c r="K601" s="80">
        <f t="shared" si="49"/>
        <v>0.34608000000000005</v>
      </c>
      <c r="L601" s="303" t="str">
        <f t="shared" si="50"/>
        <v>Ａ</v>
      </c>
      <c r="M601" s="208"/>
      <c r="N601" s="109"/>
    </row>
    <row r="602" spans="2:14" ht="15" customHeight="1">
      <c r="B602" s="122">
        <v>14</v>
      </c>
      <c r="C602" s="219">
        <v>32</v>
      </c>
      <c r="D602" s="423">
        <f t="shared" si="51"/>
        <v>17</v>
      </c>
      <c r="E602" s="220" t="s">
        <v>33</v>
      </c>
      <c r="F602" s="220" t="s">
        <v>236</v>
      </c>
      <c r="G602" s="64">
        <v>0.2</v>
      </c>
      <c r="H602" s="80">
        <f t="shared" si="52"/>
        <v>0.4512000000000001</v>
      </c>
      <c r="I602" s="75" t="str">
        <f t="shared" si="48"/>
        <v>Ａ</v>
      </c>
      <c r="J602" s="64">
        <v>0.17</v>
      </c>
      <c r="K602" s="80">
        <f t="shared" si="49"/>
        <v>0.29352000000000011</v>
      </c>
      <c r="L602" s="303" t="str">
        <f t="shared" si="50"/>
        <v>Ａ</v>
      </c>
      <c r="M602" s="208"/>
      <c r="N602" s="109"/>
    </row>
    <row r="603" spans="2:14" ht="15" customHeight="1">
      <c r="B603" s="122">
        <v>14</v>
      </c>
      <c r="C603" s="219">
        <v>32</v>
      </c>
      <c r="D603" s="423">
        <f t="shared" si="51"/>
        <v>16</v>
      </c>
      <c r="E603" s="220" t="s">
        <v>38</v>
      </c>
      <c r="F603" s="220" t="s">
        <v>236</v>
      </c>
      <c r="G603" s="64">
        <v>0.21</v>
      </c>
      <c r="H603" s="80">
        <v>0.51</v>
      </c>
      <c r="I603" s="75" t="str">
        <f t="shared" si="48"/>
        <v>Ａ</v>
      </c>
      <c r="J603" s="64">
        <v>0.15</v>
      </c>
      <c r="K603" s="80">
        <f t="shared" si="49"/>
        <v>0.18840000000000001</v>
      </c>
      <c r="L603" s="303" t="str">
        <f t="shared" si="50"/>
        <v>ＡＡ</v>
      </c>
      <c r="M603" s="208"/>
      <c r="N603" s="109"/>
    </row>
    <row r="604" spans="2:14" ht="15" customHeight="1">
      <c r="B604" s="122">
        <v>14</v>
      </c>
      <c r="C604" s="219">
        <v>32</v>
      </c>
      <c r="D604" s="423">
        <f t="shared" si="51"/>
        <v>15</v>
      </c>
      <c r="E604" s="220" t="s">
        <v>61</v>
      </c>
      <c r="F604" s="220" t="s">
        <v>236</v>
      </c>
      <c r="G604" s="64">
        <v>0.24</v>
      </c>
      <c r="H604" s="80">
        <f t="shared" ref="H604:H628" si="53">(G604-1000/(365*24))*(8+0.4*16)*365/1000</f>
        <v>0.66144000000000003</v>
      </c>
      <c r="I604" s="75" t="str">
        <f t="shared" si="48"/>
        <v>Ａ</v>
      </c>
      <c r="J604" s="64">
        <v>0.15</v>
      </c>
      <c r="K604" s="80">
        <f t="shared" si="49"/>
        <v>0.18840000000000001</v>
      </c>
      <c r="L604" s="303" t="str">
        <f t="shared" si="50"/>
        <v>ＡＡ</v>
      </c>
      <c r="M604" s="208"/>
      <c r="N604" s="109"/>
    </row>
    <row r="605" spans="2:14" ht="15" customHeight="1">
      <c r="B605" s="122">
        <v>14</v>
      </c>
      <c r="C605" s="219">
        <v>32</v>
      </c>
      <c r="D605" s="423">
        <f t="shared" si="51"/>
        <v>14</v>
      </c>
      <c r="E605" s="220" t="s">
        <v>62</v>
      </c>
      <c r="F605" s="220" t="s">
        <v>236</v>
      </c>
      <c r="G605" s="64">
        <v>0.17</v>
      </c>
      <c r="H605" s="80">
        <f t="shared" si="53"/>
        <v>0.29352000000000011</v>
      </c>
      <c r="I605" s="75" t="str">
        <f t="shared" si="48"/>
        <v>Ａ</v>
      </c>
      <c r="J605" s="64">
        <v>0.11</v>
      </c>
      <c r="K605" s="80">
        <f t="shared" si="49"/>
        <v>-2.1839999999999964E-2</v>
      </c>
      <c r="L605" s="303" t="str">
        <f t="shared" si="50"/>
        <v>ＡＡ</v>
      </c>
      <c r="M605" s="208"/>
      <c r="N605" s="109"/>
    </row>
    <row r="606" spans="2:14" ht="15" customHeight="1">
      <c r="B606" s="122">
        <v>11</v>
      </c>
      <c r="C606" s="219">
        <v>32</v>
      </c>
      <c r="D606" s="423">
        <f t="shared" si="51"/>
        <v>13</v>
      </c>
      <c r="E606" s="220" t="s">
        <v>80</v>
      </c>
      <c r="F606" s="220" t="s">
        <v>236</v>
      </c>
      <c r="G606" s="64">
        <v>0.15</v>
      </c>
      <c r="H606" s="80">
        <f t="shared" si="53"/>
        <v>0.18840000000000001</v>
      </c>
      <c r="I606" s="75" t="str">
        <f t="shared" si="48"/>
        <v>ＡＡ</v>
      </c>
      <c r="J606" s="64">
        <v>0.13</v>
      </c>
      <c r="K606" s="80">
        <f t="shared" si="49"/>
        <v>8.3280000000000062E-2</v>
      </c>
      <c r="L606" s="303" t="str">
        <f t="shared" si="50"/>
        <v>ＡＡ</v>
      </c>
      <c r="M606" s="208"/>
      <c r="N606" s="109"/>
    </row>
    <row r="607" spans="2:14" ht="15" customHeight="1">
      <c r="B607" s="122">
        <v>11</v>
      </c>
      <c r="C607" s="219">
        <v>32</v>
      </c>
      <c r="D607" s="423">
        <f t="shared" si="51"/>
        <v>12</v>
      </c>
      <c r="E607" s="220" t="s">
        <v>112</v>
      </c>
      <c r="F607" s="220" t="s">
        <v>236</v>
      </c>
      <c r="G607" s="64">
        <v>0.14000000000000001</v>
      </c>
      <c r="H607" s="80">
        <f t="shared" si="53"/>
        <v>0.1358400000000001</v>
      </c>
      <c r="I607" s="75" t="str">
        <f t="shared" si="48"/>
        <v>ＡＡ</v>
      </c>
      <c r="J607" s="64">
        <v>0.13</v>
      </c>
      <c r="K607" s="80">
        <f t="shared" si="49"/>
        <v>8.3280000000000062E-2</v>
      </c>
      <c r="L607" s="303" t="str">
        <f t="shared" si="50"/>
        <v>ＡＡ</v>
      </c>
      <c r="M607" s="208"/>
      <c r="N607" s="109"/>
    </row>
    <row r="608" spans="2:14" ht="15" customHeight="1">
      <c r="B608" s="122">
        <v>11</v>
      </c>
      <c r="C608" s="219">
        <v>32</v>
      </c>
      <c r="D608" s="423">
        <f t="shared" si="51"/>
        <v>11</v>
      </c>
      <c r="E608" s="220" t="s">
        <v>83</v>
      </c>
      <c r="F608" s="220" t="s">
        <v>236</v>
      </c>
      <c r="G608" s="64">
        <v>0.12</v>
      </c>
      <c r="H608" s="80">
        <f t="shared" si="53"/>
        <v>3.0720000000000011E-2</v>
      </c>
      <c r="I608" s="75" t="str">
        <f t="shared" si="48"/>
        <v>ＡＡ</v>
      </c>
      <c r="J608" s="64">
        <v>0.13</v>
      </c>
      <c r="K608" s="80">
        <f t="shared" si="49"/>
        <v>8.3280000000000062E-2</v>
      </c>
      <c r="L608" s="303" t="str">
        <f t="shared" si="50"/>
        <v>ＡＡ</v>
      </c>
      <c r="M608" s="208"/>
      <c r="N608" s="109"/>
    </row>
    <row r="609" spans="1:14" ht="15" customHeight="1">
      <c r="B609" s="122">
        <v>11</v>
      </c>
      <c r="C609" s="219">
        <v>32</v>
      </c>
      <c r="D609" s="423">
        <f t="shared" si="51"/>
        <v>10</v>
      </c>
      <c r="E609" s="220" t="s">
        <v>88</v>
      </c>
      <c r="F609" s="220" t="s">
        <v>236</v>
      </c>
      <c r="G609" s="64">
        <v>0.13</v>
      </c>
      <c r="H609" s="80">
        <f t="shared" si="53"/>
        <v>8.3280000000000062E-2</v>
      </c>
      <c r="I609" s="75" t="str">
        <f t="shared" si="48"/>
        <v>ＡＡ</v>
      </c>
      <c r="J609" s="64">
        <v>0.11</v>
      </c>
      <c r="K609" s="80">
        <f t="shared" si="49"/>
        <v>-2.1839999999999964E-2</v>
      </c>
      <c r="L609" s="303" t="str">
        <f t="shared" si="50"/>
        <v>ＡＡ</v>
      </c>
      <c r="M609" s="208"/>
      <c r="N609" s="109"/>
    </row>
    <row r="610" spans="1:14" ht="15" customHeight="1">
      <c r="B610" s="122">
        <v>11</v>
      </c>
      <c r="C610" s="219">
        <v>32</v>
      </c>
      <c r="D610" s="423">
        <f t="shared" si="51"/>
        <v>9</v>
      </c>
      <c r="E610" s="220" t="s">
        <v>98</v>
      </c>
      <c r="F610" s="220" t="s">
        <v>236</v>
      </c>
      <c r="G610" s="64">
        <v>0.12</v>
      </c>
      <c r="H610" s="80">
        <f t="shared" si="53"/>
        <v>3.0720000000000011E-2</v>
      </c>
      <c r="I610" s="75" t="str">
        <f t="shared" si="48"/>
        <v>ＡＡ</v>
      </c>
      <c r="J610" s="64">
        <v>0.11</v>
      </c>
      <c r="K610" s="80">
        <f t="shared" si="49"/>
        <v>-2.1839999999999964E-2</v>
      </c>
      <c r="L610" s="303" t="str">
        <f t="shared" si="50"/>
        <v>ＡＡ</v>
      </c>
      <c r="M610" s="208"/>
      <c r="N610" s="109"/>
    </row>
    <row r="611" spans="1:14" ht="15" customHeight="1">
      <c r="B611" s="211"/>
      <c r="C611" s="301">
        <v>32</v>
      </c>
      <c r="D611" s="423">
        <f t="shared" si="51"/>
        <v>8</v>
      </c>
      <c r="E611" s="300" t="s">
        <v>163</v>
      </c>
      <c r="F611" s="300" t="s">
        <v>236</v>
      </c>
      <c r="G611" s="297"/>
      <c r="H611" s="296">
        <f t="shared" si="53"/>
        <v>-0.6</v>
      </c>
      <c r="I611" s="298" t="e">
        <f t="shared" si="48"/>
        <v>#N/A</v>
      </c>
      <c r="J611" s="297"/>
      <c r="K611" s="296">
        <f t="shared" si="49"/>
        <v>-0.6</v>
      </c>
      <c r="L611" s="295" t="e">
        <f t="shared" si="50"/>
        <v>#N/A</v>
      </c>
      <c r="M611" s="208"/>
      <c r="N611" s="109"/>
    </row>
    <row r="612" spans="1:14" ht="15" customHeight="1">
      <c r="A612" s="122" t="s">
        <v>1634</v>
      </c>
      <c r="B612" s="122">
        <v>12</v>
      </c>
      <c r="C612" s="219">
        <v>32</v>
      </c>
      <c r="D612" s="423">
        <f t="shared" si="51"/>
        <v>33</v>
      </c>
      <c r="E612" s="220" t="s">
        <v>258</v>
      </c>
      <c r="F612" s="93" t="s">
        <v>259</v>
      </c>
      <c r="G612" s="64">
        <v>0.11</v>
      </c>
      <c r="H612" s="80">
        <f t="shared" si="53"/>
        <v>-2.1839999999999964E-2</v>
      </c>
      <c r="I612" s="75" t="str">
        <f t="shared" si="48"/>
        <v>ＡＡ</v>
      </c>
      <c r="J612" s="64">
        <v>0.11</v>
      </c>
      <c r="K612" s="80">
        <f t="shared" si="49"/>
        <v>-2.1839999999999964E-2</v>
      </c>
      <c r="L612" s="303" t="str">
        <f t="shared" si="50"/>
        <v>ＡＡ</v>
      </c>
      <c r="M612" s="208"/>
      <c r="N612" s="109"/>
    </row>
    <row r="613" spans="1:14" ht="15" customHeight="1">
      <c r="B613" s="122">
        <v>12</v>
      </c>
      <c r="C613" s="219">
        <v>32</v>
      </c>
      <c r="D613" s="423">
        <f t="shared" si="51"/>
        <v>32</v>
      </c>
      <c r="E613" s="220" t="s">
        <v>260</v>
      </c>
      <c r="F613" s="93" t="s">
        <v>259</v>
      </c>
      <c r="G613" s="64">
        <v>0.17</v>
      </c>
      <c r="H613" s="80">
        <f t="shared" si="53"/>
        <v>0.29352000000000011</v>
      </c>
      <c r="I613" s="75" t="str">
        <f t="shared" si="48"/>
        <v>Ａ</v>
      </c>
      <c r="J613" s="64">
        <v>0.17</v>
      </c>
      <c r="K613" s="80">
        <f t="shared" si="49"/>
        <v>0.29352000000000011</v>
      </c>
      <c r="L613" s="303" t="str">
        <f t="shared" si="50"/>
        <v>Ａ</v>
      </c>
      <c r="M613" s="208"/>
      <c r="N613" s="109"/>
    </row>
    <row r="614" spans="1:14" ht="15" customHeight="1">
      <c r="B614" s="122">
        <v>12</v>
      </c>
      <c r="C614" s="219">
        <v>32</v>
      </c>
      <c r="D614" s="423">
        <f t="shared" si="51"/>
        <v>31</v>
      </c>
      <c r="E614" s="220" t="s">
        <v>261</v>
      </c>
      <c r="F614" s="93" t="s">
        <v>259</v>
      </c>
      <c r="G614" s="64">
        <v>0.15</v>
      </c>
      <c r="H614" s="80">
        <f t="shared" si="53"/>
        <v>0.18840000000000001</v>
      </c>
      <c r="I614" s="75" t="str">
        <f t="shared" si="48"/>
        <v>ＡＡ</v>
      </c>
      <c r="J614" s="64">
        <v>0.12</v>
      </c>
      <c r="K614" s="80">
        <f t="shared" si="49"/>
        <v>3.0720000000000011E-2</v>
      </c>
      <c r="L614" s="303" t="str">
        <f t="shared" si="50"/>
        <v>ＡＡ</v>
      </c>
      <c r="M614" s="208"/>
      <c r="N614" s="109"/>
    </row>
    <row r="615" spans="1:14" ht="15" customHeight="1">
      <c r="A615" s="58"/>
      <c r="B615" s="122">
        <v>12</v>
      </c>
      <c r="C615" s="219">
        <v>33</v>
      </c>
      <c r="D615" s="423">
        <f t="shared" si="51"/>
        <v>26</v>
      </c>
      <c r="E615" s="220" t="s">
        <v>121</v>
      </c>
      <c r="F615" s="220" t="s">
        <v>236</v>
      </c>
      <c r="G615" s="64">
        <v>0.13</v>
      </c>
      <c r="H615" s="80">
        <f t="shared" si="53"/>
        <v>8.3280000000000062E-2</v>
      </c>
      <c r="I615" s="75" t="str">
        <f t="shared" si="48"/>
        <v>ＡＡ</v>
      </c>
      <c r="J615" s="64">
        <v>0.08</v>
      </c>
      <c r="K615" s="80">
        <f t="shared" si="49"/>
        <v>-0.17951999999999996</v>
      </c>
      <c r="L615" s="75" t="str">
        <f t="shared" si="50"/>
        <v>ＡＡ</v>
      </c>
      <c r="M615" s="208"/>
      <c r="N615" s="109"/>
    </row>
    <row r="616" spans="1:14" ht="15" customHeight="1">
      <c r="B616" s="122">
        <v>13</v>
      </c>
      <c r="C616" s="219">
        <v>33</v>
      </c>
      <c r="D616" s="423">
        <f t="shared" si="51"/>
        <v>26</v>
      </c>
      <c r="E616" s="220" t="s">
        <v>121</v>
      </c>
      <c r="F616" s="220" t="s">
        <v>236</v>
      </c>
      <c r="G616" s="64">
        <v>0.36</v>
      </c>
      <c r="H616" s="80">
        <f t="shared" si="53"/>
        <v>1.2921599999999998</v>
      </c>
      <c r="I616" s="75" t="str">
        <f t="shared" si="48"/>
        <v>Ｂ</v>
      </c>
      <c r="J616" s="64">
        <v>0.44</v>
      </c>
      <c r="K616" s="80">
        <f t="shared" si="49"/>
        <v>1.7126399999999999</v>
      </c>
      <c r="L616" s="303" t="str">
        <f t="shared" si="50"/>
        <v>Ｂ</v>
      </c>
      <c r="M616" s="208"/>
      <c r="N616" s="109"/>
    </row>
    <row r="617" spans="1:14" ht="15" customHeight="1">
      <c r="A617" s="58"/>
      <c r="B617" s="122">
        <v>12</v>
      </c>
      <c r="C617" s="219">
        <v>33</v>
      </c>
      <c r="D617" s="423">
        <f t="shared" si="51"/>
        <v>25</v>
      </c>
      <c r="E617" s="220" t="s">
        <v>86</v>
      </c>
      <c r="F617" s="220" t="s">
        <v>236</v>
      </c>
      <c r="G617" s="64">
        <v>0.14000000000000001</v>
      </c>
      <c r="H617" s="80">
        <f t="shared" si="53"/>
        <v>0.1358400000000001</v>
      </c>
      <c r="I617" s="75" t="str">
        <f t="shared" si="48"/>
        <v>ＡＡ</v>
      </c>
      <c r="J617" s="64">
        <v>0.11</v>
      </c>
      <c r="K617" s="80">
        <f t="shared" si="49"/>
        <v>-2.1839999999999964E-2</v>
      </c>
      <c r="L617" s="75" t="str">
        <f t="shared" si="50"/>
        <v>ＡＡ</v>
      </c>
      <c r="M617" s="208"/>
      <c r="N617" s="109"/>
    </row>
    <row r="618" spans="1:14" ht="15" customHeight="1">
      <c r="B618" s="122">
        <v>13</v>
      </c>
      <c r="C618" s="219">
        <v>33</v>
      </c>
      <c r="D618" s="423">
        <f t="shared" si="51"/>
        <v>25</v>
      </c>
      <c r="E618" s="220" t="s">
        <v>86</v>
      </c>
      <c r="F618" s="220" t="s">
        <v>236</v>
      </c>
      <c r="G618" s="64">
        <v>0.5</v>
      </c>
      <c r="H618" s="80">
        <f t="shared" si="53"/>
        <v>2.028</v>
      </c>
      <c r="I618" s="75" t="str">
        <f t="shared" si="48"/>
        <v>Ｃ</v>
      </c>
      <c r="J618" s="64">
        <v>0.44</v>
      </c>
      <c r="K618" s="80">
        <f t="shared" si="49"/>
        <v>1.7126399999999999</v>
      </c>
      <c r="L618" s="303" t="str">
        <f t="shared" si="50"/>
        <v>Ｂ</v>
      </c>
      <c r="M618" s="208"/>
      <c r="N618" s="109"/>
    </row>
    <row r="619" spans="1:14" ht="15" customHeight="1">
      <c r="B619" s="122">
        <v>13</v>
      </c>
      <c r="C619" s="219">
        <v>33</v>
      </c>
      <c r="D619" s="423">
        <f t="shared" si="51"/>
        <v>24</v>
      </c>
      <c r="E619" s="220" t="s">
        <v>68</v>
      </c>
      <c r="F619" s="220" t="s">
        <v>236</v>
      </c>
      <c r="G619" s="64">
        <v>0.17</v>
      </c>
      <c r="H619" s="80">
        <f t="shared" si="53"/>
        <v>0.29352000000000011</v>
      </c>
      <c r="I619" s="75" t="str">
        <f t="shared" si="48"/>
        <v>Ａ</v>
      </c>
      <c r="J619" s="64">
        <v>0.18</v>
      </c>
      <c r="K619" s="80">
        <f t="shared" si="49"/>
        <v>0.34608000000000005</v>
      </c>
      <c r="L619" s="303" t="str">
        <f t="shared" si="50"/>
        <v>Ａ</v>
      </c>
      <c r="M619" s="208"/>
      <c r="N619" s="109"/>
    </row>
    <row r="620" spans="1:14" ht="15" customHeight="1">
      <c r="B620" s="122">
        <v>13</v>
      </c>
      <c r="C620" s="219">
        <v>33</v>
      </c>
      <c r="D620" s="423">
        <f t="shared" si="51"/>
        <v>23</v>
      </c>
      <c r="E620" s="220" t="s">
        <v>44</v>
      </c>
      <c r="F620" s="220" t="s">
        <v>236</v>
      </c>
      <c r="G620" s="64">
        <v>0.17</v>
      </c>
      <c r="H620" s="80">
        <f t="shared" si="53"/>
        <v>0.29352000000000011</v>
      </c>
      <c r="I620" s="75" t="str">
        <f t="shared" si="48"/>
        <v>Ａ</v>
      </c>
      <c r="J620" s="64">
        <v>0.21</v>
      </c>
      <c r="K620" s="80">
        <f t="shared" si="49"/>
        <v>0.5037600000000001</v>
      </c>
      <c r="L620" s="303" t="str">
        <f t="shared" si="50"/>
        <v>Ａ</v>
      </c>
      <c r="M620" s="208"/>
      <c r="N620" s="109"/>
    </row>
    <row r="621" spans="1:14" ht="15" customHeight="1">
      <c r="B621" s="122">
        <v>13</v>
      </c>
      <c r="C621" s="219">
        <v>33</v>
      </c>
      <c r="D621" s="423">
        <f t="shared" si="51"/>
        <v>22</v>
      </c>
      <c r="E621" s="220" t="s">
        <v>48</v>
      </c>
      <c r="F621" s="220" t="s">
        <v>236</v>
      </c>
      <c r="G621" s="64">
        <v>0.22</v>
      </c>
      <c r="H621" s="80">
        <f t="shared" si="53"/>
        <v>0.55632000000000004</v>
      </c>
      <c r="I621" s="75" t="str">
        <f t="shared" si="48"/>
        <v>Ａ</v>
      </c>
      <c r="J621" s="64">
        <v>0.19</v>
      </c>
      <c r="K621" s="80">
        <f t="shared" si="49"/>
        <v>0.39864000000000005</v>
      </c>
      <c r="L621" s="303" t="str">
        <f t="shared" si="50"/>
        <v>Ａ</v>
      </c>
      <c r="M621" s="208"/>
      <c r="N621" s="109"/>
    </row>
    <row r="622" spans="1:14" ht="15" customHeight="1">
      <c r="B622" s="122">
        <v>13</v>
      </c>
      <c r="C622" s="219">
        <v>33</v>
      </c>
      <c r="D622" s="423">
        <f t="shared" si="51"/>
        <v>21</v>
      </c>
      <c r="E622" s="220" t="s">
        <v>105</v>
      </c>
      <c r="F622" s="220" t="s">
        <v>236</v>
      </c>
      <c r="G622" s="64">
        <v>0.18</v>
      </c>
      <c r="H622" s="80">
        <f t="shared" si="53"/>
        <v>0.34608000000000005</v>
      </c>
      <c r="I622" s="75" t="str">
        <f t="shared" si="48"/>
        <v>Ａ</v>
      </c>
      <c r="J622" s="64">
        <v>0.19</v>
      </c>
      <c r="K622" s="80">
        <f t="shared" si="49"/>
        <v>0.39864000000000005</v>
      </c>
      <c r="L622" s="303" t="str">
        <f t="shared" si="50"/>
        <v>Ａ</v>
      </c>
      <c r="M622" s="208"/>
      <c r="N622" s="109"/>
    </row>
    <row r="623" spans="1:14" ht="15" customHeight="1">
      <c r="B623" s="122">
        <v>14</v>
      </c>
      <c r="C623" s="219">
        <v>33</v>
      </c>
      <c r="D623" s="423">
        <f t="shared" si="51"/>
        <v>20</v>
      </c>
      <c r="E623" s="220" t="s">
        <v>21</v>
      </c>
      <c r="F623" s="220" t="s">
        <v>236</v>
      </c>
      <c r="G623" s="64">
        <v>0.16</v>
      </c>
      <c r="H623" s="80">
        <f t="shared" si="53"/>
        <v>0.24096000000000006</v>
      </c>
      <c r="I623" s="75" t="str">
        <f t="shared" si="48"/>
        <v>Ａ</v>
      </c>
      <c r="J623" s="64">
        <v>0.18</v>
      </c>
      <c r="K623" s="80">
        <f t="shared" si="49"/>
        <v>0.34608000000000005</v>
      </c>
      <c r="L623" s="303" t="str">
        <f t="shared" si="50"/>
        <v>Ａ</v>
      </c>
      <c r="M623" s="208"/>
      <c r="N623" s="109"/>
    </row>
    <row r="624" spans="1:14" ht="15" customHeight="1">
      <c r="B624" s="122">
        <v>14</v>
      </c>
      <c r="C624" s="219">
        <v>33</v>
      </c>
      <c r="D624" s="423">
        <f t="shared" si="51"/>
        <v>19</v>
      </c>
      <c r="E624" s="220" t="s">
        <v>25</v>
      </c>
      <c r="F624" s="220" t="s">
        <v>236</v>
      </c>
      <c r="G624" s="64">
        <v>0.2</v>
      </c>
      <c r="H624" s="80">
        <f t="shared" si="53"/>
        <v>0.4512000000000001</v>
      </c>
      <c r="I624" s="75" t="str">
        <f t="shared" si="48"/>
        <v>Ａ</v>
      </c>
      <c r="J624" s="64">
        <v>0.16</v>
      </c>
      <c r="K624" s="80">
        <f t="shared" si="49"/>
        <v>0.24096000000000006</v>
      </c>
      <c r="L624" s="303" t="str">
        <f t="shared" si="50"/>
        <v>Ａ</v>
      </c>
      <c r="M624" s="208"/>
      <c r="N624" s="109"/>
    </row>
    <row r="625" spans="1:14" ht="15" customHeight="1">
      <c r="B625" s="122">
        <v>14</v>
      </c>
      <c r="C625" s="219">
        <v>33</v>
      </c>
      <c r="D625" s="423">
        <f t="shared" si="51"/>
        <v>18</v>
      </c>
      <c r="E625" s="220" t="s">
        <v>29</v>
      </c>
      <c r="F625" s="220" t="s">
        <v>236</v>
      </c>
      <c r="G625" s="64">
        <v>0.24</v>
      </c>
      <c r="H625" s="80">
        <f t="shared" si="53"/>
        <v>0.66144000000000003</v>
      </c>
      <c r="I625" s="75" t="str">
        <f t="shared" si="48"/>
        <v>Ａ</v>
      </c>
      <c r="J625" s="64">
        <v>0.21</v>
      </c>
      <c r="K625" s="80">
        <f t="shared" si="49"/>
        <v>0.5037600000000001</v>
      </c>
      <c r="L625" s="303" t="str">
        <f t="shared" si="50"/>
        <v>Ａ</v>
      </c>
      <c r="M625" s="208"/>
      <c r="N625" s="109"/>
    </row>
    <row r="626" spans="1:14" ht="15" customHeight="1">
      <c r="B626" s="122">
        <v>14</v>
      </c>
      <c r="C626" s="219">
        <v>33</v>
      </c>
      <c r="D626" s="423">
        <f t="shared" si="51"/>
        <v>17</v>
      </c>
      <c r="E626" s="220" t="s">
        <v>33</v>
      </c>
      <c r="F626" s="220" t="s">
        <v>236</v>
      </c>
      <c r="G626" s="64">
        <v>0.22</v>
      </c>
      <c r="H626" s="80">
        <f t="shared" si="53"/>
        <v>0.55632000000000004</v>
      </c>
      <c r="I626" s="75" t="str">
        <f t="shared" si="48"/>
        <v>Ａ</v>
      </c>
      <c r="J626" s="64">
        <v>0.19</v>
      </c>
      <c r="K626" s="80">
        <f t="shared" si="49"/>
        <v>0.39864000000000005</v>
      </c>
      <c r="L626" s="303" t="str">
        <f t="shared" si="50"/>
        <v>Ａ</v>
      </c>
      <c r="M626" s="208"/>
      <c r="N626" s="109"/>
    </row>
    <row r="627" spans="1:14" ht="15" customHeight="1">
      <c r="B627" s="122">
        <v>14</v>
      </c>
      <c r="C627" s="219">
        <v>33</v>
      </c>
      <c r="D627" s="423">
        <f t="shared" si="51"/>
        <v>16</v>
      </c>
      <c r="E627" s="220" t="s">
        <v>38</v>
      </c>
      <c r="F627" s="220" t="s">
        <v>236</v>
      </c>
      <c r="G627" s="64">
        <v>0.15</v>
      </c>
      <c r="H627" s="80">
        <f t="shared" si="53"/>
        <v>0.18840000000000001</v>
      </c>
      <c r="I627" s="75" t="str">
        <f t="shared" si="48"/>
        <v>ＡＡ</v>
      </c>
      <c r="J627" s="64">
        <v>0.15</v>
      </c>
      <c r="K627" s="80">
        <f t="shared" si="49"/>
        <v>0.18840000000000001</v>
      </c>
      <c r="L627" s="303" t="str">
        <f t="shared" si="50"/>
        <v>ＡＡ</v>
      </c>
      <c r="M627" s="208"/>
      <c r="N627" s="109"/>
    </row>
    <row r="628" spans="1:14" ht="15" customHeight="1">
      <c r="B628" s="122">
        <v>14</v>
      </c>
      <c r="C628" s="219">
        <v>33</v>
      </c>
      <c r="D628" s="423">
        <f t="shared" si="51"/>
        <v>15</v>
      </c>
      <c r="E628" s="220" t="s">
        <v>117</v>
      </c>
      <c r="F628" s="220" t="s">
        <v>236</v>
      </c>
      <c r="G628" s="64">
        <v>0.18</v>
      </c>
      <c r="H628" s="80">
        <f t="shared" si="53"/>
        <v>0.34608000000000005</v>
      </c>
      <c r="I628" s="75" t="str">
        <f t="shared" si="48"/>
        <v>Ａ</v>
      </c>
      <c r="J628" s="64">
        <v>0.13</v>
      </c>
      <c r="K628" s="80">
        <f t="shared" si="49"/>
        <v>8.3280000000000062E-2</v>
      </c>
      <c r="L628" s="303" t="str">
        <f t="shared" si="50"/>
        <v>ＡＡ</v>
      </c>
      <c r="M628" s="208"/>
      <c r="N628" s="109"/>
    </row>
    <row r="629" spans="1:14" ht="15" customHeight="1">
      <c r="A629" s="122" t="s">
        <v>1634</v>
      </c>
      <c r="B629" s="122">
        <v>14</v>
      </c>
      <c r="C629" s="219">
        <v>33</v>
      </c>
      <c r="D629" s="423">
        <f t="shared" si="51"/>
        <v>14</v>
      </c>
      <c r="E629" s="220" t="s">
        <v>62</v>
      </c>
      <c r="F629" s="220" t="s">
        <v>236</v>
      </c>
      <c r="G629" s="64">
        <v>0.13</v>
      </c>
      <c r="H629" s="80">
        <v>0.13</v>
      </c>
      <c r="I629" s="75" t="str">
        <f t="shared" si="48"/>
        <v>ＡＡ</v>
      </c>
      <c r="J629" s="64">
        <v>0.15</v>
      </c>
      <c r="K629" s="80">
        <f t="shared" si="49"/>
        <v>0.18840000000000001</v>
      </c>
      <c r="L629" s="303" t="str">
        <f t="shared" si="50"/>
        <v>ＡＡ</v>
      </c>
      <c r="M629" s="208"/>
      <c r="N629" s="109"/>
    </row>
    <row r="630" spans="1:14" ht="15" customHeight="1">
      <c r="B630" s="122">
        <v>11</v>
      </c>
      <c r="C630" s="219">
        <v>33</v>
      </c>
      <c r="D630" s="423">
        <f t="shared" si="51"/>
        <v>13</v>
      </c>
      <c r="E630" s="220" t="s">
        <v>64</v>
      </c>
      <c r="F630" s="220" t="s">
        <v>236</v>
      </c>
      <c r="G630" s="64">
        <v>0.15</v>
      </c>
      <c r="H630" s="80">
        <f t="shared" ref="H630:H693" si="54">(G630-1000/(365*24))*(8+0.4*16)*365/1000</f>
        <v>0.18840000000000001</v>
      </c>
      <c r="I630" s="75" t="str">
        <f t="shared" si="48"/>
        <v>ＡＡ</v>
      </c>
      <c r="J630" s="64">
        <v>0.15</v>
      </c>
      <c r="K630" s="80">
        <f t="shared" si="49"/>
        <v>0.18840000000000001</v>
      </c>
      <c r="L630" s="303" t="str">
        <f t="shared" si="50"/>
        <v>ＡＡ</v>
      </c>
      <c r="M630" s="208"/>
      <c r="N630" s="109"/>
    </row>
    <row r="631" spans="1:14" ht="15" customHeight="1">
      <c r="B631" s="122">
        <v>11</v>
      </c>
      <c r="C631" s="219">
        <v>33</v>
      </c>
      <c r="D631" s="423">
        <f t="shared" si="51"/>
        <v>12</v>
      </c>
      <c r="E631" s="220" t="s">
        <v>112</v>
      </c>
      <c r="F631" s="220" t="s">
        <v>236</v>
      </c>
      <c r="G631" s="64">
        <v>0.15</v>
      </c>
      <c r="H631" s="80">
        <f t="shared" si="54"/>
        <v>0.18840000000000001</v>
      </c>
      <c r="I631" s="75" t="str">
        <f t="shared" si="48"/>
        <v>ＡＡ</v>
      </c>
      <c r="J631" s="64">
        <v>0.14000000000000001</v>
      </c>
      <c r="K631" s="80">
        <f t="shared" si="49"/>
        <v>0.1358400000000001</v>
      </c>
      <c r="L631" s="303" t="str">
        <f t="shared" si="50"/>
        <v>ＡＡ</v>
      </c>
      <c r="M631" s="208"/>
      <c r="N631" s="109"/>
    </row>
    <row r="632" spans="1:14" ht="15" customHeight="1">
      <c r="B632" s="122">
        <v>11</v>
      </c>
      <c r="C632" s="219">
        <v>33</v>
      </c>
      <c r="D632" s="423">
        <f t="shared" si="51"/>
        <v>11</v>
      </c>
      <c r="E632" s="220" t="s">
        <v>127</v>
      </c>
      <c r="F632" s="220" t="s">
        <v>236</v>
      </c>
      <c r="G632" s="64">
        <v>0.13</v>
      </c>
      <c r="H632" s="80">
        <f t="shared" si="54"/>
        <v>8.3280000000000062E-2</v>
      </c>
      <c r="I632" s="75" t="str">
        <f t="shared" si="48"/>
        <v>ＡＡ</v>
      </c>
      <c r="J632" s="64">
        <v>0.14000000000000001</v>
      </c>
      <c r="K632" s="80">
        <f t="shared" si="49"/>
        <v>0.1358400000000001</v>
      </c>
      <c r="L632" s="303" t="str">
        <f t="shared" si="50"/>
        <v>ＡＡ</v>
      </c>
      <c r="M632" s="208"/>
      <c r="N632" s="109"/>
    </row>
    <row r="633" spans="1:14" ht="15" customHeight="1">
      <c r="B633" s="122">
        <v>11</v>
      </c>
      <c r="C633" s="219">
        <v>33</v>
      </c>
      <c r="D633" s="423">
        <f t="shared" si="51"/>
        <v>10</v>
      </c>
      <c r="E633" s="220" t="s">
        <v>103</v>
      </c>
      <c r="F633" s="220" t="s">
        <v>236</v>
      </c>
      <c r="G633" s="64">
        <v>0.15</v>
      </c>
      <c r="H633" s="80">
        <f t="shared" si="54"/>
        <v>0.18840000000000001</v>
      </c>
      <c r="I633" s="75" t="str">
        <f t="shared" si="48"/>
        <v>ＡＡ</v>
      </c>
      <c r="J633" s="64">
        <v>0.11</v>
      </c>
      <c r="K633" s="80">
        <f t="shared" si="49"/>
        <v>-2.1839999999999964E-2</v>
      </c>
      <c r="L633" s="303" t="str">
        <f t="shared" si="50"/>
        <v>ＡＡ</v>
      </c>
      <c r="M633" s="208"/>
      <c r="N633" s="109"/>
    </row>
    <row r="634" spans="1:14" ht="15" customHeight="1">
      <c r="B634" s="122">
        <v>11</v>
      </c>
      <c r="C634" s="219">
        <v>33</v>
      </c>
      <c r="D634" s="423">
        <f t="shared" si="51"/>
        <v>9</v>
      </c>
      <c r="E634" s="220" t="s">
        <v>89</v>
      </c>
      <c r="F634" s="93" t="s">
        <v>259</v>
      </c>
      <c r="G634" s="64">
        <v>0.1</v>
      </c>
      <c r="H634" s="80">
        <f t="shared" si="54"/>
        <v>-7.4399999999999938E-2</v>
      </c>
      <c r="I634" s="75" t="str">
        <f t="shared" si="48"/>
        <v>ＡＡ</v>
      </c>
      <c r="J634" s="64">
        <v>0.13</v>
      </c>
      <c r="K634" s="80">
        <f t="shared" si="49"/>
        <v>8.3280000000000062E-2</v>
      </c>
      <c r="L634" s="303" t="str">
        <f t="shared" si="50"/>
        <v>ＡＡ</v>
      </c>
      <c r="M634" s="208"/>
      <c r="N634" s="109"/>
    </row>
    <row r="635" spans="1:14" ht="15" customHeight="1">
      <c r="B635" s="211"/>
      <c r="C635" s="301">
        <v>33</v>
      </c>
      <c r="D635" s="423">
        <f t="shared" si="51"/>
        <v>8</v>
      </c>
      <c r="E635" s="300" t="s">
        <v>154</v>
      </c>
      <c r="F635" s="307" t="s">
        <v>259</v>
      </c>
      <c r="G635" s="297"/>
      <c r="H635" s="296">
        <f t="shared" si="54"/>
        <v>-0.6</v>
      </c>
      <c r="I635" s="298" t="e">
        <f t="shared" si="48"/>
        <v>#N/A</v>
      </c>
      <c r="J635" s="297"/>
      <c r="K635" s="296">
        <f t="shared" si="49"/>
        <v>-0.6</v>
      </c>
      <c r="L635" s="295" t="e">
        <f t="shared" si="50"/>
        <v>#N/A</v>
      </c>
      <c r="M635" s="208"/>
      <c r="N635" s="109"/>
    </row>
    <row r="636" spans="1:14" ht="15" customHeight="1">
      <c r="B636" s="122">
        <v>12</v>
      </c>
      <c r="C636" s="219">
        <v>33</v>
      </c>
      <c r="D636" s="423">
        <f t="shared" si="51"/>
        <v>33</v>
      </c>
      <c r="E636" s="220" t="s">
        <v>258</v>
      </c>
      <c r="F636" s="93" t="s">
        <v>259</v>
      </c>
      <c r="G636" s="64">
        <v>0.14000000000000001</v>
      </c>
      <c r="H636" s="80">
        <f t="shared" si="54"/>
        <v>0.1358400000000001</v>
      </c>
      <c r="I636" s="75" t="str">
        <f t="shared" si="48"/>
        <v>ＡＡ</v>
      </c>
      <c r="J636" s="64">
        <v>0.21</v>
      </c>
      <c r="K636" s="80">
        <f t="shared" si="49"/>
        <v>0.5037600000000001</v>
      </c>
      <c r="L636" s="303" t="str">
        <f t="shared" si="50"/>
        <v>Ａ</v>
      </c>
      <c r="M636" s="208"/>
      <c r="N636" s="109"/>
    </row>
    <row r="637" spans="1:14" ht="15" customHeight="1">
      <c r="B637" s="122">
        <v>12</v>
      </c>
      <c r="C637" s="219">
        <v>33</v>
      </c>
      <c r="D637" s="423">
        <f t="shared" si="51"/>
        <v>32</v>
      </c>
      <c r="E637" s="220" t="s">
        <v>260</v>
      </c>
      <c r="F637" s="93" t="s">
        <v>259</v>
      </c>
      <c r="G637" s="64">
        <v>0.11</v>
      </c>
      <c r="H637" s="80">
        <f t="shared" si="54"/>
        <v>-2.1839999999999964E-2</v>
      </c>
      <c r="I637" s="75" t="str">
        <f t="shared" si="48"/>
        <v>ＡＡ</v>
      </c>
      <c r="J637" s="64">
        <v>0.15</v>
      </c>
      <c r="K637" s="80">
        <f t="shared" si="49"/>
        <v>0.18840000000000001</v>
      </c>
      <c r="L637" s="303" t="str">
        <f t="shared" si="50"/>
        <v>ＡＡ</v>
      </c>
      <c r="M637" s="208"/>
      <c r="N637" s="109"/>
    </row>
    <row r="638" spans="1:14" ht="15" customHeight="1">
      <c r="B638" s="122">
        <v>12</v>
      </c>
      <c r="C638" s="219">
        <v>33</v>
      </c>
      <c r="D638" s="423">
        <f t="shared" si="51"/>
        <v>31</v>
      </c>
      <c r="E638" s="220" t="s">
        <v>261</v>
      </c>
      <c r="F638" s="93" t="s">
        <v>259</v>
      </c>
      <c r="G638" s="64">
        <v>0.16</v>
      </c>
      <c r="H638" s="80">
        <f t="shared" si="54"/>
        <v>0.24096000000000006</v>
      </c>
      <c r="I638" s="75" t="str">
        <f t="shared" si="48"/>
        <v>Ａ</v>
      </c>
      <c r="J638" s="64">
        <v>0.13</v>
      </c>
      <c r="K638" s="80">
        <f t="shared" si="49"/>
        <v>8.3280000000000062E-2</v>
      </c>
      <c r="L638" s="303" t="str">
        <f t="shared" si="50"/>
        <v>ＡＡ</v>
      </c>
      <c r="M638" s="208"/>
      <c r="N638" s="109"/>
    </row>
    <row r="639" spans="1:14" ht="15" customHeight="1">
      <c r="B639" s="122">
        <v>12</v>
      </c>
      <c r="C639" s="219">
        <v>33</v>
      </c>
      <c r="D639" s="423">
        <f t="shared" si="51"/>
        <v>30</v>
      </c>
      <c r="E639" s="220" t="s">
        <v>418</v>
      </c>
      <c r="F639" s="93" t="s">
        <v>259</v>
      </c>
      <c r="G639" s="64">
        <v>0.14000000000000001</v>
      </c>
      <c r="H639" s="80">
        <f t="shared" si="54"/>
        <v>0.1358400000000001</v>
      </c>
      <c r="I639" s="75" t="str">
        <f t="shared" si="48"/>
        <v>ＡＡ</v>
      </c>
      <c r="J639" s="64">
        <v>0.14000000000000001</v>
      </c>
      <c r="K639" s="80">
        <f t="shared" si="49"/>
        <v>0.1358400000000001</v>
      </c>
      <c r="L639" s="303" t="str">
        <f t="shared" si="50"/>
        <v>ＡＡ</v>
      </c>
      <c r="M639" s="208"/>
      <c r="N639" s="109"/>
    </row>
    <row r="640" spans="1:14" ht="15" customHeight="1">
      <c r="B640" s="122">
        <v>13</v>
      </c>
      <c r="C640" s="219">
        <v>34</v>
      </c>
      <c r="D640" s="423">
        <f t="shared" si="51"/>
        <v>26</v>
      </c>
      <c r="E640" s="220" t="s">
        <v>121</v>
      </c>
      <c r="F640" s="220" t="s">
        <v>236</v>
      </c>
      <c r="G640" s="64">
        <v>0.45</v>
      </c>
      <c r="H640" s="80">
        <f t="shared" si="54"/>
        <v>1.7652000000000001</v>
      </c>
      <c r="I640" s="75" t="str">
        <f t="shared" si="48"/>
        <v>Ｂ</v>
      </c>
      <c r="J640" s="64">
        <v>0.3</v>
      </c>
      <c r="K640" s="80">
        <f t="shared" si="49"/>
        <v>0.9768</v>
      </c>
      <c r="L640" s="303" t="str">
        <f t="shared" si="50"/>
        <v>Ａ</v>
      </c>
      <c r="M640" s="208"/>
      <c r="N640" s="109"/>
    </row>
    <row r="641" spans="2:16" ht="15" customHeight="1">
      <c r="B641" s="122">
        <v>13</v>
      </c>
      <c r="C641" s="219">
        <v>34</v>
      </c>
      <c r="D641" s="423">
        <f t="shared" si="51"/>
        <v>25</v>
      </c>
      <c r="E641" s="220" t="s">
        <v>42</v>
      </c>
      <c r="F641" s="220" t="s">
        <v>236</v>
      </c>
      <c r="G641" s="64">
        <v>0.34</v>
      </c>
      <c r="H641" s="80">
        <f t="shared" si="54"/>
        <v>1.1870400000000001</v>
      </c>
      <c r="I641" s="75" t="str">
        <f t="shared" si="48"/>
        <v>Ｂ</v>
      </c>
      <c r="J641" s="64">
        <v>0.28999999999999998</v>
      </c>
      <c r="K641" s="80">
        <f t="shared" si="49"/>
        <v>0.92423999999999995</v>
      </c>
      <c r="L641" s="303" t="str">
        <f t="shared" si="50"/>
        <v>Ａ</v>
      </c>
      <c r="M641" s="208"/>
      <c r="N641" s="109"/>
    </row>
    <row r="642" spans="2:16" ht="15" customHeight="1">
      <c r="B642" s="122">
        <v>13</v>
      </c>
      <c r="C642" s="219">
        <v>34</v>
      </c>
      <c r="D642" s="423">
        <f t="shared" si="51"/>
        <v>24</v>
      </c>
      <c r="E642" s="220" t="s">
        <v>15</v>
      </c>
      <c r="F642" s="220" t="s">
        <v>236</v>
      </c>
      <c r="G642" s="64">
        <v>0.39</v>
      </c>
      <c r="H642" s="80">
        <f t="shared" si="54"/>
        <v>1.4498400000000002</v>
      </c>
      <c r="I642" s="75" t="str">
        <f t="shared" si="48"/>
        <v>Ｂ</v>
      </c>
      <c r="J642" s="64">
        <v>0.4</v>
      </c>
      <c r="K642" s="80">
        <f t="shared" si="49"/>
        <v>1.5024000000000002</v>
      </c>
      <c r="L642" s="303" t="str">
        <f t="shared" si="50"/>
        <v>Ｂ</v>
      </c>
      <c r="M642" s="208"/>
      <c r="N642" s="109"/>
    </row>
    <row r="643" spans="2:16" ht="15" customHeight="1">
      <c r="B643" s="122">
        <v>13</v>
      </c>
      <c r="C643" s="219">
        <v>34</v>
      </c>
      <c r="D643" s="423">
        <f t="shared" si="51"/>
        <v>23</v>
      </c>
      <c r="E643" s="220" t="s">
        <v>44</v>
      </c>
      <c r="F643" s="220" t="s">
        <v>236</v>
      </c>
      <c r="G643" s="64">
        <v>0.2</v>
      </c>
      <c r="H643" s="80">
        <f t="shared" si="54"/>
        <v>0.4512000000000001</v>
      </c>
      <c r="I643" s="75" t="str">
        <f t="shared" si="48"/>
        <v>Ａ</v>
      </c>
      <c r="J643" s="64">
        <v>0.17</v>
      </c>
      <c r="K643" s="80">
        <f t="shared" si="49"/>
        <v>0.29352000000000011</v>
      </c>
      <c r="L643" s="303" t="str">
        <f t="shared" si="50"/>
        <v>Ａ</v>
      </c>
      <c r="M643" s="208"/>
      <c r="N643" s="109"/>
    </row>
    <row r="644" spans="2:16" ht="15" customHeight="1">
      <c r="B644" s="122">
        <v>13</v>
      </c>
      <c r="C644" s="219">
        <v>34</v>
      </c>
      <c r="D644" s="423">
        <f t="shared" si="51"/>
        <v>22</v>
      </c>
      <c r="E644" s="220" t="s">
        <v>150</v>
      </c>
      <c r="F644" s="94" t="s">
        <v>236</v>
      </c>
      <c r="G644" s="64">
        <v>0.15</v>
      </c>
      <c r="H644" s="80">
        <f t="shared" si="54"/>
        <v>0.18840000000000001</v>
      </c>
      <c r="I644" s="75" t="str">
        <f t="shared" si="48"/>
        <v>ＡＡ</v>
      </c>
      <c r="J644" s="64">
        <v>0.17</v>
      </c>
      <c r="K644" s="80">
        <f t="shared" si="49"/>
        <v>0.29352000000000011</v>
      </c>
      <c r="L644" s="303" t="str">
        <f t="shared" si="50"/>
        <v>Ａ</v>
      </c>
      <c r="M644" s="208"/>
      <c r="N644" s="109"/>
    </row>
    <row r="645" spans="2:16" ht="15" customHeight="1">
      <c r="B645" s="122">
        <v>13</v>
      </c>
      <c r="C645" s="219">
        <v>34</v>
      </c>
      <c r="D645" s="423">
        <f t="shared" si="51"/>
        <v>21</v>
      </c>
      <c r="E645" s="220" t="s">
        <v>105</v>
      </c>
      <c r="F645" s="94" t="s">
        <v>236</v>
      </c>
      <c r="G645" s="64">
        <v>0.28999999999999998</v>
      </c>
      <c r="H645" s="80">
        <f t="shared" si="54"/>
        <v>0.92423999999999995</v>
      </c>
      <c r="I645" s="75" t="str">
        <f t="shared" ref="I645:I708" si="55">LOOKUP(H645,$R$21:$R$31,$S$21:$S$31)</f>
        <v>Ａ</v>
      </c>
      <c r="J645" s="64">
        <v>0.21</v>
      </c>
      <c r="K645" s="80">
        <f t="shared" ref="K645:K708" si="56">(J645-1000/(365*24))*(8+0.4*16)*365/1000</f>
        <v>0.5037600000000001</v>
      </c>
      <c r="L645" s="303" t="str">
        <f t="shared" ref="L645:L708" si="57">LOOKUP(K645,$R$21:$R$31,$S$21:$S$31)</f>
        <v>Ａ</v>
      </c>
      <c r="M645" s="208"/>
      <c r="N645" s="109"/>
    </row>
    <row r="646" spans="2:16" ht="15" customHeight="1">
      <c r="B646" s="122">
        <v>14</v>
      </c>
      <c r="C646" s="219">
        <v>34</v>
      </c>
      <c r="D646" s="423">
        <f t="shared" ref="D646:D709" si="58">LOOKUP(E646,$W$5:$W$38,$X$5:$X$38)</f>
        <v>20</v>
      </c>
      <c r="E646" s="220" t="s">
        <v>428</v>
      </c>
      <c r="F646" s="94" t="s">
        <v>236</v>
      </c>
      <c r="G646" s="64">
        <v>0.42</v>
      </c>
      <c r="H646" s="80">
        <f t="shared" si="54"/>
        <v>1.6075200000000001</v>
      </c>
      <c r="I646" s="75" t="str">
        <f t="shared" si="55"/>
        <v>Ｂ</v>
      </c>
      <c r="J646" s="64">
        <v>0.33</v>
      </c>
      <c r="K646" s="80">
        <f t="shared" si="56"/>
        <v>1.1344799999999999</v>
      </c>
      <c r="L646" s="303" t="str">
        <f t="shared" si="57"/>
        <v>Ｂ</v>
      </c>
      <c r="M646" s="208"/>
      <c r="N646" s="109"/>
    </row>
    <row r="647" spans="2:16" ht="15" customHeight="1">
      <c r="B647" s="122">
        <v>14</v>
      </c>
      <c r="C647" s="219">
        <v>34</v>
      </c>
      <c r="D647" s="423">
        <f t="shared" si="58"/>
        <v>19</v>
      </c>
      <c r="E647" s="220" t="s">
        <v>56</v>
      </c>
      <c r="F647" s="218" t="s">
        <v>259</v>
      </c>
      <c r="G647" s="95">
        <v>0.31</v>
      </c>
      <c r="H647" s="80">
        <f t="shared" si="54"/>
        <v>1.0293600000000001</v>
      </c>
      <c r="I647" s="75" t="str">
        <f t="shared" si="55"/>
        <v>Ｂ</v>
      </c>
      <c r="J647" s="64">
        <v>0.23</v>
      </c>
      <c r="K647" s="80">
        <f t="shared" si="56"/>
        <v>0.60888000000000009</v>
      </c>
      <c r="L647" s="303" t="str">
        <f t="shared" si="57"/>
        <v>Ａ</v>
      </c>
      <c r="M647" s="208"/>
      <c r="N647" s="109"/>
    </row>
    <row r="648" spans="2:16" ht="15" customHeight="1">
      <c r="B648" s="122">
        <v>14</v>
      </c>
      <c r="C648" s="219">
        <v>34</v>
      </c>
      <c r="D648" s="423">
        <f t="shared" si="58"/>
        <v>18</v>
      </c>
      <c r="E648" s="220" t="s">
        <v>57</v>
      </c>
      <c r="F648" s="218" t="s">
        <v>259</v>
      </c>
      <c r="G648" s="64">
        <v>0.22</v>
      </c>
      <c r="H648" s="80">
        <f t="shared" si="54"/>
        <v>0.55632000000000004</v>
      </c>
      <c r="I648" s="75" t="str">
        <f t="shared" si="55"/>
        <v>Ａ</v>
      </c>
      <c r="J648" s="64">
        <v>0.2</v>
      </c>
      <c r="K648" s="80">
        <f t="shared" si="56"/>
        <v>0.4512000000000001</v>
      </c>
      <c r="L648" s="303" t="str">
        <f t="shared" si="57"/>
        <v>Ａ</v>
      </c>
      <c r="M648" s="208"/>
      <c r="N648" s="109"/>
      <c r="O648" s="306"/>
      <c r="P648" s="306"/>
    </row>
    <row r="649" spans="2:16" ht="15" customHeight="1">
      <c r="B649" s="122">
        <v>14</v>
      </c>
      <c r="C649" s="219">
        <v>34</v>
      </c>
      <c r="D649" s="423">
        <f t="shared" si="58"/>
        <v>17</v>
      </c>
      <c r="E649" s="220" t="s">
        <v>58</v>
      </c>
      <c r="F649" s="218" t="s">
        <v>259</v>
      </c>
      <c r="G649" s="64">
        <v>0.44</v>
      </c>
      <c r="H649" s="80">
        <f t="shared" si="54"/>
        <v>1.7126399999999999</v>
      </c>
      <c r="I649" s="75" t="str">
        <f t="shared" si="55"/>
        <v>Ｂ</v>
      </c>
      <c r="J649" s="64">
        <v>0.24</v>
      </c>
      <c r="K649" s="80">
        <f t="shared" si="56"/>
        <v>0.66144000000000003</v>
      </c>
      <c r="L649" s="303" t="str">
        <f t="shared" si="57"/>
        <v>Ａ</v>
      </c>
      <c r="M649" s="208"/>
      <c r="N649" s="109"/>
      <c r="O649" s="306"/>
      <c r="P649" s="306"/>
    </row>
    <row r="650" spans="2:16" ht="15" customHeight="1">
      <c r="B650" s="122">
        <v>14</v>
      </c>
      <c r="C650" s="219">
        <v>34</v>
      </c>
      <c r="D650" s="423">
        <f t="shared" si="58"/>
        <v>16</v>
      </c>
      <c r="E650" s="220" t="s">
        <v>60</v>
      </c>
      <c r="F650" s="218" t="s">
        <v>259</v>
      </c>
      <c r="G650" s="64">
        <v>0.24</v>
      </c>
      <c r="H650" s="80">
        <f t="shared" si="54"/>
        <v>0.66144000000000003</v>
      </c>
      <c r="I650" s="75" t="str">
        <f t="shared" si="55"/>
        <v>Ａ</v>
      </c>
      <c r="J650" s="64">
        <v>0.18</v>
      </c>
      <c r="K650" s="80">
        <f t="shared" si="56"/>
        <v>0.34608000000000005</v>
      </c>
      <c r="L650" s="303" t="str">
        <f t="shared" si="57"/>
        <v>Ａ</v>
      </c>
      <c r="M650" s="208"/>
      <c r="N650" s="109"/>
      <c r="O650" s="306"/>
      <c r="P650" s="306"/>
    </row>
    <row r="651" spans="2:16" ht="15" customHeight="1">
      <c r="B651" s="122">
        <v>14</v>
      </c>
      <c r="C651" s="219">
        <v>34</v>
      </c>
      <c r="D651" s="423">
        <f t="shared" si="58"/>
        <v>15</v>
      </c>
      <c r="E651" s="220" t="s">
        <v>117</v>
      </c>
      <c r="F651" s="218" t="s">
        <v>259</v>
      </c>
      <c r="G651" s="64">
        <v>0.17</v>
      </c>
      <c r="H651" s="80">
        <f t="shared" si="54"/>
        <v>0.29352000000000011</v>
      </c>
      <c r="I651" s="75" t="str">
        <f t="shared" si="55"/>
        <v>Ａ</v>
      </c>
      <c r="J651" s="64">
        <v>0.22</v>
      </c>
      <c r="K651" s="80">
        <f t="shared" si="56"/>
        <v>0.55632000000000004</v>
      </c>
      <c r="L651" s="303" t="str">
        <f t="shared" si="57"/>
        <v>Ａ</v>
      </c>
      <c r="M651" s="208"/>
      <c r="N651" s="109"/>
      <c r="O651" s="306"/>
      <c r="P651" s="306"/>
    </row>
    <row r="652" spans="2:16" ht="15" customHeight="1">
      <c r="B652" s="122">
        <v>16</v>
      </c>
      <c r="C652" s="219">
        <v>34</v>
      </c>
      <c r="D652" s="423">
        <f t="shared" si="58"/>
        <v>14</v>
      </c>
      <c r="E652" s="220" t="s">
        <v>87</v>
      </c>
      <c r="F652" s="218" t="s">
        <v>259</v>
      </c>
      <c r="G652" s="64">
        <v>0.15</v>
      </c>
      <c r="H652" s="80">
        <f t="shared" si="54"/>
        <v>0.18840000000000001</v>
      </c>
      <c r="I652" s="75" t="str">
        <f t="shared" si="55"/>
        <v>ＡＡ</v>
      </c>
      <c r="J652" s="64">
        <v>0.15</v>
      </c>
      <c r="K652" s="80">
        <f t="shared" si="56"/>
        <v>0.18840000000000001</v>
      </c>
      <c r="L652" s="303" t="str">
        <f t="shared" si="57"/>
        <v>ＡＡ</v>
      </c>
      <c r="M652" s="208"/>
      <c r="N652" s="109"/>
      <c r="O652" s="306"/>
      <c r="P652" s="306"/>
    </row>
    <row r="653" spans="2:16" ht="15" customHeight="1">
      <c r="B653" s="122">
        <v>16</v>
      </c>
      <c r="C653" s="219">
        <v>34</v>
      </c>
      <c r="D653" s="423">
        <f t="shared" si="58"/>
        <v>13</v>
      </c>
      <c r="E653" s="220" t="s">
        <v>64</v>
      </c>
      <c r="F653" s="218" t="s">
        <v>259</v>
      </c>
      <c r="G653" s="64">
        <v>0.22</v>
      </c>
      <c r="H653" s="80">
        <f t="shared" si="54"/>
        <v>0.55632000000000004</v>
      </c>
      <c r="I653" s="75" t="str">
        <f t="shared" si="55"/>
        <v>Ａ</v>
      </c>
      <c r="J653" s="64">
        <v>0.21</v>
      </c>
      <c r="K653" s="80">
        <f t="shared" si="56"/>
        <v>0.5037600000000001</v>
      </c>
      <c r="L653" s="303" t="str">
        <f t="shared" si="57"/>
        <v>Ａ</v>
      </c>
      <c r="M653" s="208"/>
      <c r="N653" s="109"/>
      <c r="O653" s="306"/>
      <c r="P653" s="306"/>
    </row>
    <row r="654" spans="2:16" ht="15" customHeight="1">
      <c r="B654" s="122">
        <v>11</v>
      </c>
      <c r="C654" s="219">
        <v>34</v>
      </c>
      <c r="D654" s="423">
        <f t="shared" si="58"/>
        <v>12</v>
      </c>
      <c r="E654" s="220" t="s">
        <v>112</v>
      </c>
      <c r="F654" s="218" t="s">
        <v>259</v>
      </c>
      <c r="G654" s="64">
        <v>0.16</v>
      </c>
      <c r="H654" s="80">
        <f t="shared" si="54"/>
        <v>0.24096000000000006</v>
      </c>
      <c r="I654" s="75" t="str">
        <f t="shared" si="55"/>
        <v>Ａ</v>
      </c>
      <c r="J654" s="64">
        <v>0.14000000000000001</v>
      </c>
      <c r="K654" s="80">
        <f t="shared" si="56"/>
        <v>0.1358400000000001</v>
      </c>
      <c r="L654" s="303" t="str">
        <f t="shared" si="57"/>
        <v>ＡＡ</v>
      </c>
      <c r="M654" s="208"/>
      <c r="N654" s="109"/>
    </row>
    <row r="655" spans="2:16" ht="15" customHeight="1">
      <c r="B655" s="122">
        <v>11</v>
      </c>
      <c r="C655" s="219">
        <v>34</v>
      </c>
      <c r="D655" s="423">
        <f t="shared" si="58"/>
        <v>11</v>
      </c>
      <c r="E655" s="220" t="s">
        <v>127</v>
      </c>
      <c r="F655" s="218" t="s">
        <v>259</v>
      </c>
      <c r="G655" s="64">
        <v>0.11</v>
      </c>
      <c r="H655" s="80">
        <f t="shared" si="54"/>
        <v>-2.1839999999999964E-2</v>
      </c>
      <c r="I655" s="75" t="str">
        <f t="shared" si="55"/>
        <v>ＡＡ</v>
      </c>
      <c r="J655" s="64">
        <v>0.13</v>
      </c>
      <c r="K655" s="80">
        <f t="shared" si="56"/>
        <v>8.3280000000000062E-2</v>
      </c>
      <c r="L655" s="303" t="str">
        <f t="shared" si="57"/>
        <v>ＡＡ</v>
      </c>
      <c r="M655" s="208"/>
      <c r="N655" s="109"/>
    </row>
    <row r="656" spans="2:16" ht="15" customHeight="1">
      <c r="B656" s="122">
        <v>11</v>
      </c>
      <c r="C656" s="219">
        <v>34</v>
      </c>
      <c r="D656" s="423">
        <f t="shared" si="58"/>
        <v>10</v>
      </c>
      <c r="E656" s="220" t="s">
        <v>103</v>
      </c>
      <c r="F656" s="218" t="s">
        <v>259</v>
      </c>
      <c r="G656" s="64">
        <v>0.11</v>
      </c>
      <c r="H656" s="80">
        <f t="shared" si="54"/>
        <v>-2.1839999999999964E-2</v>
      </c>
      <c r="I656" s="75" t="str">
        <f t="shared" si="55"/>
        <v>ＡＡ</v>
      </c>
      <c r="J656" s="64">
        <v>0.1</v>
      </c>
      <c r="K656" s="80">
        <f t="shared" si="56"/>
        <v>-7.4399999999999938E-2</v>
      </c>
      <c r="L656" s="303" t="str">
        <f t="shared" si="57"/>
        <v>ＡＡ</v>
      </c>
      <c r="M656" s="208"/>
      <c r="N656" s="109"/>
    </row>
    <row r="657" spans="2:14" ht="15" customHeight="1">
      <c r="B657" s="122">
        <v>11</v>
      </c>
      <c r="C657" s="219">
        <v>34</v>
      </c>
      <c r="D657" s="423">
        <f t="shared" si="58"/>
        <v>9</v>
      </c>
      <c r="E657" s="220" t="s">
        <v>89</v>
      </c>
      <c r="F657" s="218" t="s">
        <v>259</v>
      </c>
      <c r="G657" s="64">
        <v>0.11</v>
      </c>
      <c r="H657" s="80">
        <f t="shared" si="54"/>
        <v>-2.1839999999999964E-2</v>
      </c>
      <c r="I657" s="75" t="str">
        <f t="shared" si="55"/>
        <v>ＡＡ</v>
      </c>
      <c r="J657" s="64">
        <v>0.13</v>
      </c>
      <c r="K657" s="80">
        <f t="shared" si="56"/>
        <v>8.3280000000000062E-2</v>
      </c>
      <c r="L657" s="303" t="str">
        <f t="shared" si="57"/>
        <v>ＡＡ</v>
      </c>
      <c r="M657" s="208"/>
      <c r="N657" s="109"/>
    </row>
    <row r="658" spans="2:14" ht="15" customHeight="1">
      <c r="B658" s="122">
        <v>12</v>
      </c>
      <c r="C658" s="219">
        <v>34</v>
      </c>
      <c r="D658" s="423">
        <f t="shared" si="58"/>
        <v>8</v>
      </c>
      <c r="E658" s="220" t="s">
        <v>154</v>
      </c>
      <c r="F658" s="218" t="s">
        <v>259</v>
      </c>
      <c r="G658" s="64">
        <v>0.11</v>
      </c>
      <c r="H658" s="80">
        <f t="shared" si="54"/>
        <v>-2.1839999999999964E-2</v>
      </c>
      <c r="I658" s="75" t="str">
        <f t="shared" si="55"/>
        <v>ＡＡ</v>
      </c>
      <c r="J658" s="64">
        <v>0.1</v>
      </c>
      <c r="K658" s="80">
        <f t="shared" si="56"/>
        <v>-7.4399999999999938E-2</v>
      </c>
      <c r="L658" s="303" t="str">
        <f t="shared" si="57"/>
        <v>ＡＡ</v>
      </c>
      <c r="M658" s="208"/>
      <c r="N658" s="109"/>
    </row>
    <row r="659" spans="2:14" ht="15" customHeight="1">
      <c r="B659" s="122">
        <v>12</v>
      </c>
      <c r="C659" s="219">
        <v>34</v>
      </c>
      <c r="D659" s="423">
        <f t="shared" si="58"/>
        <v>33</v>
      </c>
      <c r="E659" s="220" t="s">
        <v>258</v>
      </c>
      <c r="F659" s="218" t="s">
        <v>259</v>
      </c>
      <c r="G659" s="64">
        <v>0.14000000000000001</v>
      </c>
      <c r="H659" s="80">
        <f t="shared" si="54"/>
        <v>0.1358400000000001</v>
      </c>
      <c r="I659" s="75" t="str">
        <f t="shared" si="55"/>
        <v>ＡＡ</v>
      </c>
      <c r="J659" s="64">
        <v>0.11</v>
      </c>
      <c r="K659" s="80">
        <f t="shared" si="56"/>
        <v>-2.1839999999999964E-2</v>
      </c>
      <c r="L659" s="303" t="str">
        <f t="shared" si="57"/>
        <v>ＡＡ</v>
      </c>
      <c r="M659" s="208"/>
      <c r="N659" s="109"/>
    </row>
    <row r="660" spans="2:14" ht="15" customHeight="1">
      <c r="B660" s="122">
        <v>12</v>
      </c>
      <c r="C660" s="219">
        <v>34</v>
      </c>
      <c r="D660" s="423">
        <f t="shared" si="58"/>
        <v>32</v>
      </c>
      <c r="E660" s="220" t="s">
        <v>260</v>
      </c>
      <c r="F660" s="218" t="s">
        <v>259</v>
      </c>
      <c r="G660" s="64">
        <v>0.08</v>
      </c>
      <c r="H660" s="80">
        <f t="shared" si="54"/>
        <v>-0.17951999999999996</v>
      </c>
      <c r="I660" s="75" t="str">
        <f t="shared" si="55"/>
        <v>ＡＡ</v>
      </c>
      <c r="J660" s="64">
        <v>0.11</v>
      </c>
      <c r="K660" s="80">
        <f t="shared" si="56"/>
        <v>-2.1839999999999964E-2</v>
      </c>
      <c r="L660" s="303" t="str">
        <f t="shared" si="57"/>
        <v>ＡＡ</v>
      </c>
      <c r="M660" s="208"/>
      <c r="N660" s="109"/>
    </row>
    <row r="661" spans="2:14" ht="15" customHeight="1">
      <c r="B661" s="122">
        <v>12</v>
      </c>
      <c r="C661" s="219">
        <v>34</v>
      </c>
      <c r="D661" s="423">
        <f t="shared" si="58"/>
        <v>31</v>
      </c>
      <c r="E661" s="220" t="s">
        <v>261</v>
      </c>
      <c r="F661" s="218" t="s">
        <v>259</v>
      </c>
      <c r="G661" s="64">
        <v>0.13</v>
      </c>
      <c r="H661" s="80">
        <f t="shared" si="54"/>
        <v>8.3280000000000062E-2</v>
      </c>
      <c r="I661" s="75" t="str">
        <f t="shared" si="55"/>
        <v>ＡＡ</v>
      </c>
      <c r="J661" s="64">
        <v>0.13</v>
      </c>
      <c r="K661" s="80">
        <f t="shared" si="56"/>
        <v>8.3280000000000062E-2</v>
      </c>
      <c r="L661" s="303" t="str">
        <f t="shared" si="57"/>
        <v>ＡＡ</v>
      </c>
      <c r="M661" s="208"/>
      <c r="N661" s="109"/>
    </row>
    <row r="662" spans="2:14" ht="15" customHeight="1">
      <c r="B662" s="122">
        <v>12</v>
      </c>
      <c r="C662" s="219">
        <v>34</v>
      </c>
      <c r="D662" s="423">
        <f t="shared" si="58"/>
        <v>30</v>
      </c>
      <c r="E662" s="220" t="s">
        <v>262</v>
      </c>
      <c r="F662" s="218" t="s">
        <v>259</v>
      </c>
      <c r="G662" s="64">
        <v>0.17</v>
      </c>
      <c r="H662" s="80">
        <f t="shared" si="54"/>
        <v>0.29352000000000011</v>
      </c>
      <c r="I662" s="75" t="str">
        <f t="shared" si="55"/>
        <v>Ａ</v>
      </c>
      <c r="J662" s="64">
        <v>0.14000000000000001</v>
      </c>
      <c r="K662" s="80">
        <f t="shared" si="56"/>
        <v>0.1358400000000001</v>
      </c>
      <c r="L662" s="303" t="str">
        <f t="shared" si="57"/>
        <v>ＡＡ</v>
      </c>
      <c r="M662" s="208"/>
      <c r="N662" s="109"/>
    </row>
    <row r="663" spans="2:14" ht="15" customHeight="1">
      <c r="B663" s="122">
        <v>13</v>
      </c>
      <c r="C663" s="219">
        <v>35</v>
      </c>
      <c r="D663" s="423">
        <f t="shared" si="58"/>
        <v>25</v>
      </c>
      <c r="E663" s="220" t="s">
        <v>42</v>
      </c>
      <c r="F663" s="94" t="s">
        <v>236</v>
      </c>
      <c r="G663" s="64">
        <v>0.45</v>
      </c>
      <c r="H663" s="80">
        <f t="shared" si="54"/>
        <v>1.7652000000000001</v>
      </c>
      <c r="I663" s="75" t="str">
        <f t="shared" si="55"/>
        <v>Ｂ</v>
      </c>
      <c r="J663" s="64">
        <v>0.4</v>
      </c>
      <c r="K663" s="80">
        <f t="shared" si="56"/>
        <v>1.5024000000000002</v>
      </c>
      <c r="L663" s="303" t="str">
        <f t="shared" si="57"/>
        <v>Ｂ</v>
      </c>
      <c r="M663" s="208"/>
      <c r="N663" s="109"/>
    </row>
    <row r="664" spans="2:14" ht="15" customHeight="1">
      <c r="B664" s="122">
        <v>13</v>
      </c>
      <c r="C664" s="219">
        <v>35</v>
      </c>
      <c r="D664" s="423">
        <f t="shared" si="58"/>
        <v>24</v>
      </c>
      <c r="E664" s="220" t="s">
        <v>15</v>
      </c>
      <c r="F664" s="94" t="s">
        <v>236</v>
      </c>
      <c r="G664" s="64">
        <v>0.23</v>
      </c>
      <c r="H664" s="80">
        <f t="shared" si="54"/>
        <v>0.60888000000000009</v>
      </c>
      <c r="I664" s="75" t="str">
        <f t="shared" si="55"/>
        <v>Ａ</v>
      </c>
      <c r="J664" s="64">
        <v>0.28000000000000003</v>
      </c>
      <c r="K664" s="80">
        <f t="shared" si="56"/>
        <v>0.87168000000000023</v>
      </c>
      <c r="L664" s="303" t="str">
        <f t="shared" si="57"/>
        <v>Ａ</v>
      </c>
      <c r="M664" s="208"/>
      <c r="N664" s="109"/>
    </row>
    <row r="665" spans="2:14" ht="15" customHeight="1">
      <c r="B665" s="122">
        <v>13</v>
      </c>
      <c r="C665" s="219">
        <v>35</v>
      </c>
      <c r="D665" s="423">
        <f t="shared" si="58"/>
        <v>23</v>
      </c>
      <c r="E665" s="220" t="s">
        <v>110</v>
      </c>
      <c r="F665" s="94" t="s">
        <v>414</v>
      </c>
      <c r="G665" s="64">
        <v>0.28000000000000003</v>
      </c>
      <c r="H665" s="80">
        <f t="shared" si="54"/>
        <v>0.87168000000000023</v>
      </c>
      <c r="I665" s="75" t="str">
        <f t="shared" si="55"/>
        <v>Ａ</v>
      </c>
      <c r="J665" s="64">
        <v>0.2</v>
      </c>
      <c r="K665" s="80">
        <f t="shared" si="56"/>
        <v>0.4512000000000001</v>
      </c>
      <c r="L665" s="303" t="str">
        <f t="shared" si="57"/>
        <v>Ａ</v>
      </c>
      <c r="M665" s="208"/>
      <c r="N665" s="109"/>
    </row>
    <row r="666" spans="2:14" ht="15" customHeight="1">
      <c r="B666" s="122">
        <v>13</v>
      </c>
      <c r="C666" s="219">
        <v>35</v>
      </c>
      <c r="D666" s="423">
        <f t="shared" si="58"/>
        <v>22</v>
      </c>
      <c r="E666" s="220" t="s">
        <v>413</v>
      </c>
      <c r="F666" s="94" t="s">
        <v>236</v>
      </c>
      <c r="G666" s="64">
        <v>0.22</v>
      </c>
      <c r="H666" s="80">
        <f t="shared" si="54"/>
        <v>0.55632000000000004</v>
      </c>
      <c r="I666" s="75" t="str">
        <f t="shared" si="55"/>
        <v>Ａ</v>
      </c>
      <c r="J666" s="64">
        <v>0.2</v>
      </c>
      <c r="K666" s="80">
        <f t="shared" si="56"/>
        <v>0.4512000000000001</v>
      </c>
      <c r="L666" s="303" t="str">
        <f t="shared" si="57"/>
        <v>Ａ</v>
      </c>
      <c r="M666" s="208"/>
      <c r="N666" s="109"/>
    </row>
    <row r="667" spans="2:14" ht="15" customHeight="1">
      <c r="B667" s="122">
        <v>13</v>
      </c>
      <c r="C667" s="219">
        <v>35</v>
      </c>
      <c r="D667" s="423">
        <f t="shared" si="58"/>
        <v>21</v>
      </c>
      <c r="E667" s="220" t="s">
        <v>105</v>
      </c>
      <c r="F667" s="94" t="s">
        <v>236</v>
      </c>
      <c r="G667" s="64">
        <v>0.24</v>
      </c>
      <c r="H667" s="80">
        <f t="shared" si="54"/>
        <v>0.66144000000000003</v>
      </c>
      <c r="I667" s="75" t="str">
        <f t="shared" si="55"/>
        <v>Ａ</v>
      </c>
      <c r="J667" s="64">
        <v>0.22</v>
      </c>
      <c r="K667" s="80">
        <f t="shared" si="56"/>
        <v>0.55632000000000004</v>
      </c>
      <c r="L667" s="303" t="str">
        <f t="shared" si="57"/>
        <v>Ａ</v>
      </c>
      <c r="M667" s="208"/>
      <c r="N667" s="109"/>
    </row>
    <row r="668" spans="2:14" ht="15" customHeight="1">
      <c r="B668" s="175">
        <v>14</v>
      </c>
      <c r="C668" s="219">
        <v>35</v>
      </c>
      <c r="D668" s="423">
        <f t="shared" si="58"/>
        <v>20</v>
      </c>
      <c r="E668" s="220" t="s">
        <v>21</v>
      </c>
      <c r="F668" s="94" t="s">
        <v>236</v>
      </c>
      <c r="G668" s="64">
        <v>0.22</v>
      </c>
      <c r="H668" s="80">
        <f t="shared" si="54"/>
        <v>0.55632000000000004</v>
      </c>
      <c r="I668" s="75" t="str">
        <f t="shared" si="55"/>
        <v>Ａ</v>
      </c>
      <c r="J668" s="64">
        <v>0.21</v>
      </c>
      <c r="K668" s="80">
        <f t="shared" si="56"/>
        <v>0.5037600000000001</v>
      </c>
      <c r="L668" s="303" t="str">
        <f t="shared" si="57"/>
        <v>Ａ</v>
      </c>
      <c r="M668" s="208"/>
      <c r="N668" s="109"/>
    </row>
    <row r="669" spans="2:14" ht="15" customHeight="1">
      <c r="B669" s="175">
        <v>14</v>
      </c>
      <c r="C669" s="219">
        <v>35</v>
      </c>
      <c r="D669" s="423">
        <f t="shared" si="58"/>
        <v>19</v>
      </c>
      <c r="E669" s="220" t="s">
        <v>415</v>
      </c>
      <c r="F669" s="94" t="s">
        <v>236</v>
      </c>
      <c r="G669" s="64">
        <v>0.28000000000000003</v>
      </c>
      <c r="H669" s="80">
        <f t="shared" si="54"/>
        <v>0.87168000000000023</v>
      </c>
      <c r="I669" s="75" t="str">
        <f t="shared" si="55"/>
        <v>Ａ</v>
      </c>
      <c r="J669" s="64">
        <v>0.24</v>
      </c>
      <c r="K669" s="80">
        <f t="shared" si="56"/>
        <v>0.66144000000000003</v>
      </c>
      <c r="L669" s="303" t="str">
        <f t="shared" si="57"/>
        <v>Ａ</v>
      </c>
      <c r="M669" s="208"/>
      <c r="N669" s="109"/>
    </row>
    <row r="670" spans="2:14" ht="15" customHeight="1">
      <c r="B670" s="175">
        <v>14</v>
      </c>
      <c r="C670" s="219">
        <v>35</v>
      </c>
      <c r="D670" s="423">
        <f t="shared" si="58"/>
        <v>18</v>
      </c>
      <c r="E670" s="220" t="s">
        <v>57</v>
      </c>
      <c r="F670" s="218" t="s">
        <v>259</v>
      </c>
      <c r="G670" s="64">
        <v>0.3</v>
      </c>
      <c r="H670" s="80">
        <f t="shared" si="54"/>
        <v>0.9768</v>
      </c>
      <c r="I670" s="75" t="str">
        <f t="shared" si="55"/>
        <v>Ａ</v>
      </c>
      <c r="J670" s="64">
        <v>0.27</v>
      </c>
      <c r="K670" s="80">
        <f t="shared" si="56"/>
        <v>0.81912000000000007</v>
      </c>
      <c r="L670" s="303" t="str">
        <f t="shared" si="57"/>
        <v>Ａ</v>
      </c>
      <c r="M670" s="208"/>
      <c r="N670" s="109"/>
    </row>
    <row r="671" spans="2:14" ht="15" customHeight="1">
      <c r="B671" s="175">
        <v>14</v>
      </c>
      <c r="C671" s="219">
        <v>35</v>
      </c>
      <c r="D671" s="423">
        <f t="shared" si="58"/>
        <v>17</v>
      </c>
      <c r="E671" s="220" t="s">
        <v>58</v>
      </c>
      <c r="F671" s="218" t="s">
        <v>259</v>
      </c>
      <c r="G671" s="64">
        <v>0.38</v>
      </c>
      <c r="H671" s="80">
        <f t="shared" si="54"/>
        <v>1.3972800000000001</v>
      </c>
      <c r="I671" s="75" t="str">
        <f t="shared" si="55"/>
        <v>Ｂ</v>
      </c>
      <c r="J671" s="64">
        <v>0.27</v>
      </c>
      <c r="K671" s="80">
        <f t="shared" si="56"/>
        <v>0.81912000000000007</v>
      </c>
      <c r="L671" s="303" t="str">
        <f t="shared" si="57"/>
        <v>Ａ</v>
      </c>
      <c r="M671" s="208"/>
      <c r="N671" s="109"/>
    </row>
    <row r="672" spans="2:14" ht="15" customHeight="1">
      <c r="B672" s="122">
        <v>16</v>
      </c>
      <c r="C672" s="219">
        <v>35</v>
      </c>
      <c r="D672" s="423">
        <f t="shared" si="58"/>
        <v>16</v>
      </c>
      <c r="E672" s="220" t="s">
        <v>60</v>
      </c>
      <c r="F672" s="218" t="s">
        <v>259</v>
      </c>
      <c r="G672" s="64">
        <v>0.21</v>
      </c>
      <c r="H672" s="80">
        <f t="shared" si="54"/>
        <v>0.5037600000000001</v>
      </c>
      <c r="I672" s="75" t="str">
        <f t="shared" si="55"/>
        <v>Ａ</v>
      </c>
      <c r="J672" s="64">
        <v>0.19</v>
      </c>
      <c r="K672" s="80">
        <f t="shared" si="56"/>
        <v>0.39864000000000005</v>
      </c>
      <c r="L672" s="303" t="str">
        <f t="shared" si="57"/>
        <v>Ａ</v>
      </c>
      <c r="M672" s="208"/>
      <c r="N672" s="109"/>
    </row>
    <row r="673" spans="2:14" ht="15" customHeight="1">
      <c r="B673" s="122">
        <v>16</v>
      </c>
      <c r="C673" s="219">
        <v>35</v>
      </c>
      <c r="D673" s="423">
        <f t="shared" si="58"/>
        <v>15</v>
      </c>
      <c r="E673" s="220" t="s">
        <v>117</v>
      </c>
      <c r="F673" s="218" t="s">
        <v>259</v>
      </c>
      <c r="G673" s="64">
        <v>0.21</v>
      </c>
      <c r="H673" s="80">
        <f t="shared" si="54"/>
        <v>0.5037600000000001</v>
      </c>
      <c r="I673" s="75" t="str">
        <f t="shared" si="55"/>
        <v>Ａ</v>
      </c>
      <c r="J673" s="64">
        <v>0.19</v>
      </c>
      <c r="K673" s="80">
        <f t="shared" si="56"/>
        <v>0.39864000000000005</v>
      </c>
      <c r="L673" s="303" t="str">
        <f t="shared" si="57"/>
        <v>Ａ</v>
      </c>
      <c r="M673" s="208"/>
      <c r="N673" s="109"/>
    </row>
    <row r="674" spans="2:14" ht="15" customHeight="1">
      <c r="B674" s="122">
        <v>16</v>
      </c>
      <c r="C674" s="219">
        <v>35</v>
      </c>
      <c r="D674" s="423">
        <f t="shared" si="58"/>
        <v>14</v>
      </c>
      <c r="E674" s="220" t="s">
        <v>87</v>
      </c>
      <c r="F674" s="218" t="s">
        <v>259</v>
      </c>
      <c r="G674" s="64">
        <v>0.19</v>
      </c>
      <c r="H674" s="80">
        <f t="shared" si="54"/>
        <v>0.39864000000000005</v>
      </c>
      <c r="I674" s="75" t="str">
        <f t="shared" si="55"/>
        <v>Ａ</v>
      </c>
      <c r="J674" s="64">
        <v>0.24</v>
      </c>
      <c r="K674" s="80">
        <f t="shared" si="56"/>
        <v>0.66144000000000003</v>
      </c>
      <c r="L674" s="303" t="str">
        <f t="shared" si="57"/>
        <v>Ａ</v>
      </c>
      <c r="M674" s="208"/>
      <c r="N674" s="109"/>
    </row>
    <row r="675" spans="2:14" ht="15" customHeight="1">
      <c r="B675" s="122">
        <v>16</v>
      </c>
      <c r="C675" s="219">
        <v>35</v>
      </c>
      <c r="D675" s="423">
        <f t="shared" si="58"/>
        <v>13</v>
      </c>
      <c r="E675" s="220" t="s">
        <v>64</v>
      </c>
      <c r="F675" s="218" t="s">
        <v>259</v>
      </c>
      <c r="G675" s="64">
        <v>0.21</v>
      </c>
      <c r="H675" s="80">
        <f t="shared" si="54"/>
        <v>0.5037600000000001</v>
      </c>
      <c r="I675" s="75" t="str">
        <f t="shared" si="55"/>
        <v>Ａ</v>
      </c>
      <c r="J675" s="64">
        <v>0.21</v>
      </c>
      <c r="K675" s="80">
        <f t="shared" si="56"/>
        <v>0.5037600000000001</v>
      </c>
      <c r="L675" s="303" t="str">
        <f t="shared" si="57"/>
        <v>Ａ</v>
      </c>
      <c r="M675" s="208"/>
      <c r="N675" s="109"/>
    </row>
    <row r="676" spans="2:14" ht="15" customHeight="1">
      <c r="B676" s="122">
        <v>16</v>
      </c>
      <c r="C676" s="219">
        <v>35</v>
      </c>
      <c r="D676" s="423">
        <f t="shared" si="58"/>
        <v>12</v>
      </c>
      <c r="E676" s="220" t="s">
        <v>112</v>
      </c>
      <c r="F676" s="218" t="s">
        <v>259</v>
      </c>
      <c r="G676" s="64">
        <v>0.12</v>
      </c>
      <c r="H676" s="80">
        <f t="shared" si="54"/>
        <v>3.0720000000000011E-2</v>
      </c>
      <c r="I676" s="75" t="str">
        <f t="shared" si="55"/>
        <v>ＡＡ</v>
      </c>
      <c r="J676" s="64">
        <v>0.12</v>
      </c>
      <c r="K676" s="80">
        <f t="shared" si="56"/>
        <v>3.0720000000000011E-2</v>
      </c>
      <c r="L676" s="303" t="str">
        <f t="shared" si="57"/>
        <v>ＡＡ</v>
      </c>
      <c r="M676" s="208"/>
      <c r="N676" s="109"/>
    </row>
    <row r="677" spans="2:14" ht="15" customHeight="1">
      <c r="B677" s="122">
        <v>15</v>
      </c>
      <c r="C677" s="219">
        <v>35</v>
      </c>
      <c r="D677" s="423">
        <f t="shared" si="58"/>
        <v>11</v>
      </c>
      <c r="E677" s="220" t="s">
        <v>127</v>
      </c>
      <c r="F677" s="218" t="s">
        <v>259</v>
      </c>
      <c r="G677" s="64">
        <v>0.18</v>
      </c>
      <c r="H677" s="80">
        <f t="shared" si="54"/>
        <v>0.34608000000000005</v>
      </c>
      <c r="I677" s="75" t="str">
        <f t="shared" si="55"/>
        <v>Ａ</v>
      </c>
      <c r="J677" s="64">
        <v>0.12</v>
      </c>
      <c r="K677" s="80">
        <f t="shared" si="56"/>
        <v>3.0720000000000011E-2</v>
      </c>
      <c r="L677" s="303" t="str">
        <f t="shared" si="57"/>
        <v>ＡＡ</v>
      </c>
      <c r="M677" s="208"/>
      <c r="N677" s="109"/>
    </row>
    <row r="678" spans="2:14" ht="15" customHeight="1">
      <c r="B678" s="122">
        <v>15</v>
      </c>
      <c r="C678" s="219">
        <v>35</v>
      </c>
      <c r="D678" s="423">
        <f t="shared" si="58"/>
        <v>10</v>
      </c>
      <c r="E678" s="220" t="s">
        <v>103</v>
      </c>
      <c r="F678" s="218" t="s">
        <v>259</v>
      </c>
      <c r="G678" s="64">
        <v>0.25</v>
      </c>
      <c r="H678" s="80">
        <f t="shared" si="54"/>
        <v>0.71400000000000008</v>
      </c>
      <c r="I678" s="75" t="str">
        <f t="shared" si="55"/>
        <v>Ａ</v>
      </c>
      <c r="J678" s="64">
        <v>0.17</v>
      </c>
      <c r="K678" s="80">
        <f t="shared" si="56"/>
        <v>0.29352000000000011</v>
      </c>
      <c r="L678" s="303" t="str">
        <f t="shared" si="57"/>
        <v>Ａ</v>
      </c>
      <c r="M678" s="208"/>
      <c r="N678" s="109"/>
    </row>
    <row r="679" spans="2:14" ht="15" customHeight="1">
      <c r="B679" s="122">
        <v>15</v>
      </c>
      <c r="C679" s="219">
        <v>35</v>
      </c>
      <c r="D679" s="423">
        <f t="shared" si="58"/>
        <v>9</v>
      </c>
      <c r="E679" s="220" t="s">
        <v>89</v>
      </c>
      <c r="F679" s="218" t="s">
        <v>259</v>
      </c>
      <c r="G679" s="64">
        <v>0.09</v>
      </c>
      <c r="H679" s="80">
        <f t="shared" si="54"/>
        <v>-0.12695999999999999</v>
      </c>
      <c r="I679" s="75" t="str">
        <f t="shared" si="55"/>
        <v>ＡＡ</v>
      </c>
      <c r="J679" s="64">
        <v>0.1</v>
      </c>
      <c r="K679" s="80">
        <f t="shared" si="56"/>
        <v>-7.4399999999999938E-2</v>
      </c>
      <c r="L679" s="303" t="str">
        <f t="shared" si="57"/>
        <v>ＡＡ</v>
      </c>
      <c r="M679" s="208"/>
      <c r="N679" s="109"/>
    </row>
    <row r="680" spans="2:14" ht="15" customHeight="1">
      <c r="B680" s="122">
        <v>15</v>
      </c>
      <c r="C680" s="219">
        <v>35</v>
      </c>
      <c r="D680" s="423">
        <f t="shared" si="58"/>
        <v>8</v>
      </c>
      <c r="E680" s="220" t="s">
        <v>154</v>
      </c>
      <c r="F680" s="218" t="s">
        <v>259</v>
      </c>
      <c r="G680" s="64">
        <v>0.18</v>
      </c>
      <c r="H680" s="80">
        <f t="shared" si="54"/>
        <v>0.34608000000000005</v>
      </c>
      <c r="I680" s="75" t="str">
        <f t="shared" si="55"/>
        <v>Ａ</v>
      </c>
      <c r="J680" s="64">
        <v>7.0000000000000007E-2</v>
      </c>
      <c r="K680" s="80">
        <f t="shared" si="56"/>
        <v>-0.23207999999999993</v>
      </c>
      <c r="L680" s="303" t="str">
        <f t="shared" si="57"/>
        <v>ＡＡ</v>
      </c>
      <c r="M680" s="208"/>
      <c r="N680" s="109"/>
    </row>
    <row r="681" spans="2:14" ht="15" customHeight="1">
      <c r="B681" s="122">
        <v>15</v>
      </c>
      <c r="C681" s="219">
        <v>35</v>
      </c>
      <c r="D681" s="423">
        <f t="shared" si="58"/>
        <v>33</v>
      </c>
      <c r="E681" s="220" t="s">
        <v>258</v>
      </c>
      <c r="F681" s="218" t="s">
        <v>259</v>
      </c>
      <c r="G681" s="64">
        <v>0.17</v>
      </c>
      <c r="H681" s="80">
        <f t="shared" si="54"/>
        <v>0.29352000000000011</v>
      </c>
      <c r="I681" s="75" t="str">
        <f t="shared" si="55"/>
        <v>Ａ</v>
      </c>
      <c r="J681" s="64">
        <v>0.12</v>
      </c>
      <c r="K681" s="80">
        <f t="shared" si="56"/>
        <v>3.0720000000000011E-2</v>
      </c>
      <c r="L681" s="303" t="str">
        <f t="shared" si="57"/>
        <v>ＡＡ</v>
      </c>
      <c r="M681" s="208"/>
      <c r="N681" s="109"/>
    </row>
    <row r="682" spans="2:14" ht="15" customHeight="1">
      <c r="B682" s="122">
        <v>15</v>
      </c>
      <c r="C682" s="219">
        <v>35</v>
      </c>
      <c r="D682" s="423">
        <f t="shared" si="58"/>
        <v>32</v>
      </c>
      <c r="E682" s="220" t="s">
        <v>260</v>
      </c>
      <c r="F682" s="218" t="s">
        <v>259</v>
      </c>
      <c r="G682" s="64">
        <v>0.14000000000000001</v>
      </c>
      <c r="H682" s="80">
        <f t="shared" si="54"/>
        <v>0.1358400000000001</v>
      </c>
      <c r="I682" s="75" t="str">
        <f t="shared" si="55"/>
        <v>ＡＡ</v>
      </c>
      <c r="J682" s="64">
        <v>0.08</v>
      </c>
      <c r="K682" s="80">
        <f t="shared" si="56"/>
        <v>-0.17951999999999996</v>
      </c>
      <c r="L682" s="303" t="str">
        <f t="shared" si="57"/>
        <v>ＡＡ</v>
      </c>
      <c r="M682" s="208"/>
      <c r="N682" s="109"/>
    </row>
    <row r="683" spans="2:14" ht="15" customHeight="1">
      <c r="B683" s="122">
        <v>15</v>
      </c>
      <c r="C683" s="219">
        <v>35</v>
      </c>
      <c r="D683" s="423">
        <f t="shared" si="58"/>
        <v>31</v>
      </c>
      <c r="E683" s="220" t="s">
        <v>261</v>
      </c>
      <c r="F683" s="218" t="s">
        <v>259</v>
      </c>
      <c r="G683" s="64">
        <v>0.12</v>
      </c>
      <c r="H683" s="80">
        <f t="shared" si="54"/>
        <v>3.0720000000000011E-2</v>
      </c>
      <c r="I683" s="75" t="str">
        <f t="shared" si="55"/>
        <v>ＡＡ</v>
      </c>
      <c r="J683" s="64">
        <v>0.11</v>
      </c>
      <c r="K683" s="80">
        <f t="shared" si="56"/>
        <v>-2.1839999999999964E-2</v>
      </c>
      <c r="L683" s="303" t="str">
        <f t="shared" si="57"/>
        <v>ＡＡ</v>
      </c>
      <c r="M683" s="208"/>
      <c r="N683" s="109"/>
    </row>
    <row r="684" spans="2:14" ht="15" customHeight="1">
      <c r="B684" s="122">
        <v>12</v>
      </c>
      <c r="C684" s="219">
        <v>35</v>
      </c>
      <c r="D684" s="423">
        <f t="shared" si="58"/>
        <v>30</v>
      </c>
      <c r="E684" s="220" t="s">
        <v>418</v>
      </c>
      <c r="F684" s="218" t="s">
        <v>259</v>
      </c>
      <c r="G684" s="64">
        <v>0.09</v>
      </c>
      <c r="H684" s="80">
        <f t="shared" si="54"/>
        <v>-0.12695999999999999</v>
      </c>
      <c r="I684" s="75" t="str">
        <f t="shared" si="55"/>
        <v>ＡＡ</v>
      </c>
      <c r="J684" s="64">
        <v>0.11</v>
      </c>
      <c r="K684" s="80">
        <f t="shared" si="56"/>
        <v>-2.1839999999999964E-2</v>
      </c>
      <c r="L684" s="303" t="str">
        <f t="shared" si="57"/>
        <v>ＡＡ</v>
      </c>
      <c r="M684" s="208"/>
      <c r="N684" s="109"/>
    </row>
    <row r="685" spans="2:14" ht="15" customHeight="1">
      <c r="B685" s="122">
        <v>13</v>
      </c>
      <c r="C685" s="219">
        <v>36</v>
      </c>
      <c r="D685" s="423">
        <f t="shared" si="58"/>
        <v>28</v>
      </c>
      <c r="E685" s="220" t="s">
        <v>93</v>
      </c>
      <c r="F685" s="94" t="s">
        <v>236</v>
      </c>
      <c r="G685" s="64">
        <v>0.63</v>
      </c>
      <c r="H685" s="80">
        <f t="shared" si="54"/>
        <v>2.7112799999999999</v>
      </c>
      <c r="I685" s="75" t="str">
        <f t="shared" si="55"/>
        <v>Ｃ</v>
      </c>
      <c r="J685" s="64">
        <v>0.55000000000000004</v>
      </c>
      <c r="K685" s="80">
        <f t="shared" si="56"/>
        <v>2.2908000000000004</v>
      </c>
      <c r="L685" s="303" t="str">
        <f t="shared" si="57"/>
        <v>Ｃ</v>
      </c>
      <c r="M685" s="208"/>
      <c r="N685" s="109"/>
    </row>
    <row r="686" spans="2:14" ht="15" customHeight="1">
      <c r="B686" s="122">
        <v>16</v>
      </c>
      <c r="C686" s="219">
        <v>36</v>
      </c>
      <c r="D686" s="423">
        <f t="shared" si="58"/>
        <v>23</v>
      </c>
      <c r="E686" s="220" t="s">
        <v>110</v>
      </c>
      <c r="F686" s="94" t="s">
        <v>414</v>
      </c>
      <c r="G686" s="64">
        <v>0.28000000000000003</v>
      </c>
      <c r="H686" s="80">
        <f t="shared" si="54"/>
        <v>0.87168000000000023</v>
      </c>
      <c r="I686" s="75" t="str">
        <f t="shared" si="55"/>
        <v>Ａ</v>
      </c>
      <c r="J686" s="64">
        <v>0.31</v>
      </c>
      <c r="K686" s="80">
        <f t="shared" si="56"/>
        <v>1.0293600000000001</v>
      </c>
      <c r="L686" s="303" t="str">
        <f t="shared" si="57"/>
        <v>Ｂ</v>
      </c>
      <c r="M686" s="208"/>
      <c r="N686" s="109"/>
    </row>
    <row r="687" spans="2:14" ht="15" customHeight="1">
      <c r="B687" s="122">
        <v>16</v>
      </c>
      <c r="C687" s="219">
        <v>36</v>
      </c>
      <c r="D687" s="423">
        <f t="shared" si="58"/>
        <v>22</v>
      </c>
      <c r="E687" s="220" t="s">
        <v>150</v>
      </c>
      <c r="F687" s="94" t="s">
        <v>414</v>
      </c>
      <c r="G687" s="64">
        <v>0.18</v>
      </c>
      <c r="H687" s="80">
        <f t="shared" si="54"/>
        <v>0.34608000000000005</v>
      </c>
      <c r="I687" s="75" t="str">
        <f t="shared" si="55"/>
        <v>Ａ</v>
      </c>
      <c r="J687" s="64">
        <v>0.18</v>
      </c>
      <c r="K687" s="80">
        <f t="shared" si="56"/>
        <v>0.34608000000000005</v>
      </c>
      <c r="L687" s="303" t="str">
        <f t="shared" si="57"/>
        <v>Ａ</v>
      </c>
      <c r="M687" s="208"/>
      <c r="N687" s="109"/>
    </row>
    <row r="688" spans="2:14" ht="15" customHeight="1">
      <c r="B688" s="122">
        <v>16</v>
      </c>
      <c r="C688" s="219">
        <v>36</v>
      </c>
      <c r="D688" s="423">
        <f t="shared" si="58"/>
        <v>21</v>
      </c>
      <c r="E688" s="220" t="s">
        <v>105</v>
      </c>
      <c r="F688" s="94" t="s">
        <v>414</v>
      </c>
      <c r="G688" s="64">
        <v>0.2</v>
      </c>
      <c r="H688" s="80">
        <f t="shared" si="54"/>
        <v>0.4512000000000001</v>
      </c>
      <c r="I688" s="75" t="str">
        <f t="shared" si="55"/>
        <v>Ａ</v>
      </c>
      <c r="J688" s="64">
        <v>0.23</v>
      </c>
      <c r="K688" s="80">
        <f t="shared" si="56"/>
        <v>0.60888000000000009</v>
      </c>
      <c r="L688" s="303" t="str">
        <f t="shared" si="57"/>
        <v>Ａ</v>
      </c>
      <c r="M688" s="208"/>
      <c r="N688" s="109"/>
    </row>
    <row r="689" spans="2:14" ht="15" customHeight="1">
      <c r="B689" s="122">
        <v>16</v>
      </c>
      <c r="C689" s="219">
        <v>36</v>
      </c>
      <c r="D689" s="423">
        <f t="shared" si="58"/>
        <v>20</v>
      </c>
      <c r="E689" s="220" t="s">
        <v>55</v>
      </c>
      <c r="F689" s="94" t="s">
        <v>414</v>
      </c>
      <c r="G689" s="64">
        <v>0.21</v>
      </c>
      <c r="H689" s="80">
        <f t="shared" si="54"/>
        <v>0.5037600000000001</v>
      </c>
      <c r="I689" s="75" t="str">
        <f t="shared" si="55"/>
        <v>Ａ</v>
      </c>
      <c r="J689" s="64">
        <v>0.21</v>
      </c>
      <c r="K689" s="80">
        <f t="shared" si="56"/>
        <v>0.5037600000000001</v>
      </c>
      <c r="L689" s="303" t="str">
        <f t="shared" si="57"/>
        <v>Ａ</v>
      </c>
      <c r="M689" s="208"/>
      <c r="N689" s="109"/>
    </row>
    <row r="690" spans="2:14" ht="15" customHeight="1">
      <c r="B690" s="122">
        <v>16</v>
      </c>
      <c r="C690" s="219">
        <v>36</v>
      </c>
      <c r="D690" s="423">
        <f t="shared" si="58"/>
        <v>19</v>
      </c>
      <c r="E690" s="220" t="s">
        <v>56</v>
      </c>
      <c r="F690" s="94" t="s">
        <v>414</v>
      </c>
      <c r="G690" s="64">
        <v>0.13</v>
      </c>
      <c r="H690" s="80">
        <f t="shared" si="54"/>
        <v>8.3280000000000062E-2</v>
      </c>
      <c r="I690" s="75" t="str">
        <f t="shared" si="55"/>
        <v>ＡＡ</v>
      </c>
      <c r="J690" s="64">
        <v>0.13</v>
      </c>
      <c r="K690" s="80">
        <f t="shared" si="56"/>
        <v>8.3280000000000062E-2</v>
      </c>
      <c r="L690" s="303" t="str">
        <f t="shared" si="57"/>
        <v>ＡＡ</v>
      </c>
      <c r="M690" s="208"/>
      <c r="N690" s="109"/>
    </row>
    <row r="691" spans="2:14" ht="15" customHeight="1">
      <c r="B691" s="122">
        <v>16</v>
      </c>
      <c r="C691" s="219">
        <v>36</v>
      </c>
      <c r="D691" s="423">
        <f t="shared" si="58"/>
        <v>18</v>
      </c>
      <c r="E691" s="220" t="s">
        <v>57</v>
      </c>
      <c r="F691" s="94" t="s">
        <v>414</v>
      </c>
      <c r="G691" s="64">
        <v>0.34</v>
      </c>
      <c r="H691" s="80">
        <f t="shared" si="54"/>
        <v>1.1870400000000001</v>
      </c>
      <c r="I691" s="75" t="str">
        <f t="shared" si="55"/>
        <v>Ｂ</v>
      </c>
      <c r="J691" s="64">
        <v>0.35</v>
      </c>
      <c r="K691" s="80">
        <f t="shared" si="56"/>
        <v>1.2395999999999998</v>
      </c>
      <c r="L691" s="303" t="str">
        <f t="shared" si="57"/>
        <v>Ｂ</v>
      </c>
      <c r="M691" s="208"/>
      <c r="N691" s="109"/>
    </row>
    <row r="692" spans="2:14" ht="15" customHeight="1">
      <c r="B692" s="122">
        <v>16</v>
      </c>
      <c r="C692" s="219">
        <v>36</v>
      </c>
      <c r="D692" s="423">
        <f t="shared" si="58"/>
        <v>15</v>
      </c>
      <c r="E692" s="220" t="s">
        <v>117</v>
      </c>
      <c r="F692" s="218" t="s">
        <v>259</v>
      </c>
      <c r="G692" s="64">
        <v>0.19</v>
      </c>
      <c r="H692" s="80">
        <f t="shared" si="54"/>
        <v>0.39864000000000005</v>
      </c>
      <c r="I692" s="75" t="str">
        <f t="shared" si="55"/>
        <v>Ａ</v>
      </c>
      <c r="J692" s="64">
        <v>0.21</v>
      </c>
      <c r="K692" s="80">
        <f t="shared" si="56"/>
        <v>0.5037600000000001</v>
      </c>
      <c r="L692" s="303" t="str">
        <f t="shared" si="57"/>
        <v>Ａ</v>
      </c>
      <c r="M692" s="208"/>
      <c r="N692" s="109"/>
    </row>
    <row r="693" spans="2:14" ht="15" customHeight="1">
      <c r="B693" s="122">
        <v>16</v>
      </c>
      <c r="C693" s="219">
        <v>36</v>
      </c>
      <c r="D693" s="423">
        <f t="shared" si="58"/>
        <v>14</v>
      </c>
      <c r="E693" s="220" t="s">
        <v>87</v>
      </c>
      <c r="F693" s="218" t="s">
        <v>259</v>
      </c>
      <c r="G693" s="64">
        <v>0.15</v>
      </c>
      <c r="H693" s="80">
        <f t="shared" si="54"/>
        <v>0.18840000000000001</v>
      </c>
      <c r="I693" s="75" t="str">
        <f t="shared" si="55"/>
        <v>ＡＡ</v>
      </c>
      <c r="J693" s="64">
        <v>0.16</v>
      </c>
      <c r="K693" s="80">
        <f t="shared" si="56"/>
        <v>0.24096000000000006</v>
      </c>
      <c r="L693" s="303" t="str">
        <f t="shared" si="57"/>
        <v>Ａ</v>
      </c>
      <c r="M693" s="208"/>
      <c r="N693" s="109"/>
    </row>
    <row r="694" spans="2:14" ht="15" customHeight="1">
      <c r="B694" s="122">
        <v>16</v>
      </c>
      <c r="C694" s="219">
        <v>36</v>
      </c>
      <c r="D694" s="423">
        <f t="shared" si="58"/>
        <v>13</v>
      </c>
      <c r="E694" s="220" t="s">
        <v>64</v>
      </c>
      <c r="F694" s="218" t="s">
        <v>259</v>
      </c>
      <c r="G694" s="64">
        <v>0.21</v>
      </c>
      <c r="H694" s="80">
        <f t="shared" ref="H694:H757" si="59">(G694-1000/(365*24))*(8+0.4*16)*365/1000</f>
        <v>0.5037600000000001</v>
      </c>
      <c r="I694" s="75" t="str">
        <f t="shared" si="55"/>
        <v>Ａ</v>
      </c>
      <c r="J694" s="64">
        <v>0.24</v>
      </c>
      <c r="K694" s="80">
        <f t="shared" si="56"/>
        <v>0.66144000000000003</v>
      </c>
      <c r="L694" s="303" t="str">
        <f t="shared" si="57"/>
        <v>Ａ</v>
      </c>
      <c r="M694" s="208"/>
      <c r="N694" s="109"/>
    </row>
    <row r="695" spans="2:14" ht="15" customHeight="1">
      <c r="B695" s="122">
        <v>16</v>
      </c>
      <c r="C695" s="219">
        <v>36</v>
      </c>
      <c r="D695" s="423">
        <f t="shared" si="58"/>
        <v>12</v>
      </c>
      <c r="E695" s="220" t="s">
        <v>112</v>
      </c>
      <c r="F695" s="218" t="s">
        <v>259</v>
      </c>
      <c r="G695" s="64">
        <v>0.16</v>
      </c>
      <c r="H695" s="80">
        <f t="shared" si="59"/>
        <v>0.24096000000000006</v>
      </c>
      <c r="I695" s="75" t="str">
        <f t="shared" si="55"/>
        <v>Ａ</v>
      </c>
      <c r="J695" s="64">
        <v>0.18</v>
      </c>
      <c r="K695" s="80">
        <f t="shared" si="56"/>
        <v>0.34608000000000005</v>
      </c>
      <c r="L695" s="303" t="str">
        <f t="shared" si="57"/>
        <v>Ａ</v>
      </c>
      <c r="M695" s="208"/>
      <c r="N695" s="109"/>
    </row>
    <row r="696" spans="2:14" ht="15" customHeight="1">
      <c r="B696" s="122">
        <v>15</v>
      </c>
      <c r="C696" s="219">
        <v>36</v>
      </c>
      <c r="D696" s="423">
        <f t="shared" si="58"/>
        <v>11</v>
      </c>
      <c r="E696" s="220" t="s">
        <v>127</v>
      </c>
      <c r="F696" s="218" t="s">
        <v>259</v>
      </c>
      <c r="G696" s="64">
        <v>0.25</v>
      </c>
      <c r="H696" s="80">
        <f t="shared" si="59"/>
        <v>0.71400000000000008</v>
      </c>
      <c r="I696" s="75" t="str">
        <f t="shared" si="55"/>
        <v>Ａ</v>
      </c>
      <c r="J696" s="64">
        <v>0.15</v>
      </c>
      <c r="K696" s="80">
        <f t="shared" si="56"/>
        <v>0.18840000000000001</v>
      </c>
      <c r="L696" s="303" t="str">
        <f t="shared" si="57"/>
        <v>ＡＡ</v>
      </c>
      <c r="M696" s="208"/>
      <c r="N696" s="109"/>
    </row>
    <row r="697" spans="2:14" ht="15" customHeight="1">
      <c r="B697" s="122">
        <v>15</v>
      </c>
      <c r="C697" s="219">
        <v>36</v>
      </c>
      <c r="D697" s="423">
        <f t="shared" si="58"/>
        <v>10</v>
      </c>
      <c r="E697" s="220" t="s">
        <v>103</v>
      </c>
      <c r="F697" s="218" t="s">
        <v>259</v>
      </c>
      <c r="G697" s="64">
        <v>0.28000000000000003</v>
      </c>
      <c r="H697" s="80">
        <f t="shared" si="59"/>
        <v>0.87168000000000023</v>
      </c>
      <c r="I697" s="75" t="str">
        <f t="shared" si="55"/>
        <v>Ａ</v>
      </c>
      <c r="J697" s="64">
        <v>0.18</v>
      </c>
      <c r="K697" s="80">
        <f t="shared" si="56"/>
        <v>0.34608000000000005</v>
      </c>
      <c r="L697" s="303" t="str">
        <f t="shared" si="57"/>
        <v>Ａ</v>
      </c>
      <c r="M697" s="208"/>
      <c r="N697" s="109"/>
    </row>
    <row r="698" spans="2:14" ht="15" customHeight="1">
      <c r="B698" s="122">
        <v>15</v>
      </c>
      <c r="C698" s="219">
        <v>36</v>
      </c>
      <c r="D698" s="423">
        <f t="shared" si="58"/>
        <v>9</v>
      </c>
      <c r="E698" s="220" t="s">
        <v>89</v>
      </c>
      <c r="F698" s="218" t="s">
        <v>259</v>
      </c>
      <c r="G698" s="64">
        <v>0.18</v>
      </c>
      <c r="H698" s="80">
        <f t="shared" si="59"/>
        <v>0.34608000000000005</v>
      </c>
      <c r="I698" s="75" t="str">
        <f t="shared" si="55"/>
        <v>Ａ</v>
      </c>
      <c r="J698" s="64">
        <v>0.19</v>
      </c>
      <c r="K698" s="80">
        <f t="shared" si="56"/>
        <v>0.39864000000000005</v>
      </c>
      <c r="L698" s="303" t="str">
        <f t="shared" si="57"/>
        <v>Ａ</v>
      </c>
      <c r="M698" s="208"/>
      <c r="N698" s="109"/>
    </row>
    <row r="699" spans="2:14" ht="15" customHeight="1">
      <c r="B699" s="122">
        <v>15</v>
      </c>
      <c r="C699" s="219">
        <v>36</v>
      </c>
      <c r="D699" s="423">
        <f t="shared" si="58"/>
        <v>8</v>
      </c>
      <c r="E699" s="220" t="s">
        <v>154</v>
      </c>
      <c r="F699" s="218" t="s">
        <v>259</v>
      </c>
      <c r="G699" s="64">
        <v>0.15</v>
      </c>
      <c r="H699" s="80">
        <f t="shared" si="59"/>
        <v>0.18840000000000001</v>
      </c>
      <c r="I699" s="75" t="str">
        <f t="shared" si="55"/>
        <v>ＡＡ</v>
      </c>
      <c r="J699" s="64">
        <v>0.11</v>
      </c>
      <c r="K699" s="80">
        <f t="shared" si="56"/>
        <v>-2.1839999999999964E-2</v>
      </c>
      <c r="L699" s="303" t="str">
        <f t="shared" si="57"/>
        <v>ＡＡ</v>
      </c>
      <c r="M699" s="208"/>
      <c r="N699" s="109"/>
    </row>
    <row r="700" spans="2:14" ht="15" customHeight="1">
      <c r="B700" s="122">
        <v>15</v>
      </c>
      <c r="C700" s="219">
        <v>36</v>
      </c>
      <c r="D700" s="423">
        <f t="shared" si="58"/>
        <v>33</v>
      </c>
      <c r="E700" s="220" t="s">
        <v>258</v>
      </c>
      <c r="F700" s="218" t="s">
        <v>259</v>
      </c>
      <c r="G700" s="64">
        <v>0.13</v>
      </c>
      <c r="H700" s="80">
        <f t="shared" si="59"/>
        <v>8.3280000000000062E-2</v>
      </c>
      <c r="I700" s="75" t="str">
        <f t="shared" si="55"/>
        <v>ＡＡ</v>
      </c>
      <c r="J700" s="64">
        <v>0.16</v>
      </c>
      <c r="K700" s="80">
        <f t="shared" si="56"/>
        <v>0.24096000000000006</v>
      </c>
      <c r="L700" s="303" t="str">
        <f t="shared" si="57"/>
        <v>Ａ</v>
      </c>
      <c r="M700" s="208"/>
      <c r="N700" s="109"/>
    </row>
    <row r="701" spans="2:14" ht="15" customHeight="1">
      <c r="B701" s="122">
        <v>15</v>
      </c>
      <c r="C701" s="219">
        <v>36</v>
      </c>
      <c r="D701" s="423">
        <f t="shared" si="58"/>
        <v>32</v>
      </c>
      <c r="E701" s="220" t="s">
        <v>260</v>
      </c>
      <c r="F701" s="218" t="s">
        <v>259</v>
      </c>
      <c r="G701" s="64">
        <v>0.16</v>
      </c>
      <c r="H701" s="80">
        <f t="shared" si="59"/>
        <v>0.24096000000000006</v>
      </c>
      <c r="I701" s="75" t="str">
        <f t="shared" si="55"/>
        <v>Ａ</v>
      </c>
      <c r="J701" s="64">
        <v>0.14000000000000001</v>
      </c>
      <c r="K701" s="80">
        <f t="shared" si="56"/>
        <v>0.1358400000000001</v>
      </c>
      <c r="L701" s="303" t="str">
        <f t="shared" si="57"/>
        <v>ＡＡ</v>
      </c>
      <c r="M701" s="208"/>
      <c r="N701" s="109"/>
    </row>
    <row r="702" spans="2:14" ht="15" customHeight="1">
      <c r="B702" s="122">
        <v>15</v>
      </c>
      <c r="C702" s="219">
        <v>36</v>
      </c>
      <c r="D702" s="423">
        <f t="shared" si="58"/>
        <v>31</v>
      </c>
      <c r="E702" s="220" t="s">
        <v>261</v>
      </c>
      <c r="F702" s="218" t="s">
        <v>259</v>
      </c>
      <c r="G702" s="64">
        <v>0.11</v>
      </c>
      <c r="H702" s="80">
        <f t="shared" si="59"/>
        <v>-2.1839999999999964E-2</v>
      </c>
      <c r="I702" s="75" t="str">
        <f t="shared" si="55"/>
        <v>ＡＡ</v>
      </c>
      <c r="J702" s="64">
        <v>0.1</v>
      </c>
      <c r="K702" s="80">
        <f t="shared" si="56"/>
        <v>-7.4399999999999938E-2</v>
      </c>
      <c r="L702" s="303" t="str">
        <f t="shared" si="57"/>
        <v>ＡＡ</v>
      </c>
      <c r="M702" s="208"/>
      <c r="N702" s="109"/>
    </row>
    <row r="703" spans="2:14" ht="15" customHeight="1">
      <c r="B703" s="122">
        <v>15</v>
      </c>
      <c r="C703" s="219">
        <v>36</v>
      </c>
      <c r="D703" s="423">
        <f t="shared" si="58"/>
        <v>30</v>
      </c>
      <c r="E703" s="220" t="s">
        <v>262</v>
      </c>
      <c r="F703" s="218" t="s">
        <v>259</v>
      </c>
      <c r="G703" s="64">
        <v>0.15</v>
      </c>
      <c r="H703" s="80">
        <f t="shared" si="59"/>
        <v>0.18840000000000001</v>
      </c>
      <c r="I703" s="75" t="str">
        <f t="shared" si="55"/>
        <v>ＡＡ</v>
      </c>
      <c r="J703" s="64">
        <v>0.1</v>
      </c>
      <c r="K703" s="80">
        <f t="shared" si="56"/>
        <v>-7.4399999999999938E-2</v>
      </c>
      <c r="L703" s="303" t="str">
        <f t="shared" si="57"/>
        <v>ＡＡ</v>
      </c>
      <c r="M703" s="208"/>
      <c r="N703" s="109"/>
    </row>
    <row r="704" spans="2:14" ht="15" customHeight="1">
      <c r="B704" s="122">
        <v>16</v>
      </c>
      <c r="C704" s="219">
        <v>37</v>
      </c>
      <c r="D704" s="423">
        <f t="shared" si="58"/>
        <v>22</v>
      </c>
      <c r="E704" s="220" t="s">
        <v>150</v>
      </c>
      <c r="F704" s="218" t="s">
        <v>414</v>
      </c>
      <c r="G704" s="64">
        <v>0.28000000000000003</v>
      </c>
      <c r="H704" s="80">
        <f t="shared" si="59"/>
        <v>0.87168000000000023</v>
      </c>
      <c r="I704" s="75" t="str">
        <f t="shared" si="55"/>
        <v>Ａ</v>
      </c>
      <c r="J704" s="64">
        <v>0.33</v>
      </c>
      <c r="K704" s="80">
        <f t="shared" si="56"/>
        <v>1.1344799999999999</v>
      </c>
      <c r="L704" s="303" t="str">
        <f t="shared" si="57"/>
        <v>Ｂ</v>
      </c>
      <c r="M704" s="208"/>
      <c r="N704" s="109"/>
    </row>
    <row r="705" spans="2:14" ht="15" customHeight="1">
      <c r="B705" s="122">
        <v>16</v>
      </c>
      <c r="C705" s="219">
        <v>37</v>
      </c>
      <c r="D705" s="423">
        <f t="shared" si="58"/>
        <v>21</v>
      </c>
      <c r="E705" s="220" t="s">
        <v>105</v>
      </c>
      <c r="F705" s="218" t="s">
        <v>414</v>
      </c>
      <c r="G705" s="64">
        <v>0.16</v>
      </c>
      <c r="H705" s="80">
        <f t="shared" si="59"/>
        <v>0.24096000000000006</v>
      </c>
      <c r="I705" s="75" t="str">
        <f t="shared" si="55"/>
        <v>Ａ</v>
      </c>
      <c r="J705" s="64">
        <v>0.22</v>
      </c>
      <c r="K705" s="80">
        <f t="shared" si="56"/>
        <v>0.55632000000000004</v>
      </c>
      <c r="L705" s="303" t="str">
        <f t="shared" si="57"/>
        <v>Ａ</v>
      </c>
      <c r="M705" s="208"/>
      <c r="N705" s="109"/>
    </row>
    <row r="706" spans="2:14" ht="15" customHeight="1">
      <c r="B706" s="122">
        <v>16</v>
      </c>
      <c r="C706" s="219">
        <v>37</v>
      </c>
      <c r="D706" s="423">
        <f t="shared" si="58"/>
        <v>20</v>
      </c>
      <c r="E706" s="220" t="s">
        <v>55</v>
      </c>
      <c r="F706" s="218" t="s">
        <v>414</v>
      </c>
      <c r="G706" s="64">
        <v>0.22</v>
      </c>
      <c r="H706" s="80">
        <f t="shared" si="59"/>
        <v>0.55632000000000004</v>
      </c>
      <c r="I706" s="75" t="str">
        <f t="shared" si="55"/>
        <v>Ａ</v>
      </c>
      <c r="J706" s="64">
        <v>0.32</v>
      </c>
      <c r="K706" s="80">
        <f t="shared" si="56"/>
        <v>1.08192</v>
      </c>
      <c r="L706" s="303" t="str">
        <f t="shared" si="57"/>
        <v>Ｂ</v>
      </c>
      <c r="M706" s="208"/>
      <c r="N706" s="109"/>
    </row>
    <row r="707" spans="2:14" ht="15" customHeight="1">
      <c r="B707" s="122">
        <v>16</v>
      </c>
      <c r="C707" s="219">
        <v>37</v>
      </c>
      <c r="D707" s="423">
        <f t="shared" si="58"/>
        <v>19</v>
      </c>
      <c r="E707" s="220" t="s">
        <v>56</v>
      </c>
      <c r="F707" s="218" t="s">
        <v>414</v>
      </c>
      <c r="G707" s="64">
        <v>0.2</v>
      </c>
      <c r="H707" s="80">
        <f t="shared" si="59"/>
        <v>0.4512000000000001</v>
      </c>
      <c r="I707" s="75" t="str">
        <f t="shared" si="55"/>
        <v>Ａ</v>
      </c>
      <c r="J707" s="64">
        <v>0.23</v>
      </c>
      <c r="K707" s="80">
        <f t="shared" si="56"/>
        <v>0.60888000000000009</v>
      </c>
      <c r="L707" s="303" t="str">
        <f t="shared" si="57"/>
        <v>Ａ</v>
      </c>
      <c r="M707" s="208"/>
      <c r="N707" s="109"/>
    </row>
    <row r="708" spans="2:14" ht="15" customHeight="1">
      <c r="B708" s="122">
        <v>16</v>
      </c>
      <c r="C708" s="219">
        <v>37</v>
      </c>
      <c r="D708" s="423">
        <f t="shared" si="58"/>
        <v>18</v>
      </c>
      <c r="E708" s="220" t="s">
        <v>57</v>
      </c>
      <c r="F708" s="218" t="s">
        <v>414</v>
      </c>
      <c r="G708" s="64">
        <v>0.15</v>
      </c>
      <c r="H708" s="80">
        <f t="shared" si="59"/>
        <v>0.18840000000000001</v>
      </c>
      <c r="I708" s="75" t="str">
        <f t="shared" si="55"/>
        <v>ＡＡ</v>
      </c>
      <c r="J708" s="64">
        <v>0.23</v>
      </c>
      <c r="K708" s="80">
        <f t="shared" si="56"/>
        <v>0.60888000000000009</v>
      </c>
      <c r="L708" s="303" t="str">
        <f t="shared" si="57"/>
        <v>Ａ</v>
      </c>
      <c r="M708" s="208"/>
      <c r="N708" s="109"/>
    </row>
    <row r="709" spans="2:14" ht="15" customHeight="1">
      <c r="B709" s="122">
        <v>16</v>
      </c>
      <c r="C709" s="219">
        <v>37</v>
      </c>
      <c r="D709" s="423">
        <f t="shared" si="58"/>
        <v>17</v>
      </c>
      <c r="E709" s="220" t="s">
        <v>58</v>
      </c>
      <c r="F709" s="218" t="s">
        <v>414</v>
      </c>
      <c r="G709" s="64">
        <v>0.18</v>
      </c>
      <c r="H709" s="80">
        <f t="shared" si="59"/>
        <v>0.34608000000000005</v>
      </c>
      <c r="I709" s="75" t="str">
        <f t="shared" ref="I709:I772" si="60">LOOKUP(H709,$R$21:$R$31,$S$21:$S$31)</f>
        <v>Ａ</v>
      </c>
      <c r="J709" s="64">
        <v>0.19</v>
      </c>
      <c r="K709" s="80">
        <f t="shared" ref="K709:K772" si="61">(J709-1000/(365*24))*(8+0.4*16)*365/1000</f>
        <v>0.39864000000000005</v>
      </c>
      <c r="L709" s="303" t="str">
        <f t="shared" ref="L709:L772" si="62">LOOKUP(K709,$R$21:$R$31,$S$21:$S$31)</f>
        <v>Ａ</v>
      </c>
      <c r="M709" s="208"/>
      <c r="N709" s="109"/>
    </row>
    <row r="710" spans="2:14" ht="15" customHeight="1">
      <c r="B710" s="122">
        <v>16</v>
      </c>
      <c r="C710" s="219">
        <v>37</v>
      </c>
      <c r="D710" s="423">
        <f t="shared" ref="D710:D773" si="63">LOOKUP(E710,$W$5:$W$38,$X$5:$X$38)</f>
        <v>16</v>
      </c>
      <c r="E710" s="220" t="s">
        <v>60</v>
      </c>
      <c r="F710" s="218" t="s">
        <v>414</v>
      </c>
      <c r="G710" s="64">
        <v>0.15</v>
      </c>
      <c r="H710" s="80">
        <f t="shared" si="59"/>
        <v>0.18840000000000001</v>
      </c>
      <c r="I710" s="75" t="str">
        <f t="shared" si="60"/>
        <v>ＡＡ</v>
      </c>
      <c r="J710" s="64">
        <v>0.18</v>
      </c>
      <c r="K710" s="80">
        <f t="shared" si="61"/>
        <v>0.34608000000000005</v>
      </c>
      <c r="L710" s="303" t="str">
        <f t="shared" si="62"/>
        <v>Ａ</v>
      </c>
      <c r="M710" s="208"/>
      <c r="N710" s="109"/>
    </row>
    <row r="711" spans="2:14" ht="15" customHeight="1">
      <c r="B711" s="122">
        <v>16</v>
      </c>
      <c r="C711" s="219">
        <v>37</v>
      </c>
      <c r="D711" s="423">
        <f t="shared" si="63"/>
        <v>15</v>
      </c>
      <c r="E711" s="220" t="s">
        <v>117</v>
      </c>
      <c r="F711" s="218" t="s">
        <v>414</v>
      </c>
      <c r="G711" s="64">
        <v>0.17</v>
      </c>
      <c r="H711" s="80">
        <f t="shared" si="59"/>
        <v>0.29352000000000011</v>
      </c>
      <c r="I711" s="75" t="str">
        <f t="shared" si="60"/>
        <v>Ａ</v>
      </c>
      <c r="J711" s="64">
        <v>0.17</v>
      </c>
      <c r="K711" s="80">
        <f t="shared" si="61"/>
        <v>0.29352000000000011</v>
      </c>
      <c r="L711" s="303" t="str">
        <f t="shared" si="62"/>
        <v>Ａ</v>
      </c>
      <c r="M711" s="208"/>
      <c r="N711" s="109"/>
    </row>
    <row r="712" spans="2:14" ht="15" customHeight="1">
      <c r="B712" s="122">
        <v>16</v>
      </c>
      <c r="C712" s="219">
        <v>37</v>
      </c>
      <c r="D712" s="423">
        <f t="shared" si="63"/>
        <v>14</v>
      </c>
      <c r="E712" s="220" t="s">
        <v>87</v>
      </c>
      <c r="F712" s="218" t="s">
        <v>259</v>
      </c>
      <c r="G712" s="64">
        <v>0.36</v>
      </c>
      <c r="H712" s="80">
        <f t="shared" si="59"/>
        <v>1.2921599999999998</v>
      </c>
      <c r="I712" s="75" t="str">
        <f t="shared" si="60"/>
        <v>Ｂ</v>
      </c>
      <c r="J712" s="64">
        <v>0.31</v>
      </c>
      <c r="K712" s="80">
        <f t="shared" si="61"/>
        <v>1.0293600000000001</v>
      </c>
      <c r="L712" s="303" t="str">
        <f t="shared" si="62"/>
        <v>Ｂ</v>
      </c>
      <c r="M712" s="208"/>
      <c r="N712" s="109"/>
    </row>
    <row r="713" spans="2:14" ht="15" customHeight="1">
      <c r="B713" s="122">
        <v>16</v>
      </c>
      <c r="C713" s="126">
        <v>37</v>
      </c>
      <c r="D713" s="423">
        <f t="shared" si="63"/>
        <v>13</v>
      </c>
      <c r="E713" s="94" t="s">
        <v>64</v>
      </c>
      <c r="F713" s="218" t="s">
        <v>259</v>
      </c>
      <c r="G713" s="96">
        <v>0.15</v>
      </c>
      <c r="H713" s="80">
        <f t="shared" si="59"/>
        <v>0.18840000000000001</v>
      </c>
      <c r="I713" s="75" t="str">
        <f t="shared" si="60"/>
        <v>ＡＡ</v>
      </c>
      <c r="J713" s="64">
        <v>0.15</v>
      </c>
      <c r="K713" s="80">
        <f t="shared" si="61"/>
        <v>0.18840000000000001</v>
      </c>
      <c r="L713" s="303" t="str">
        <f t="shared" si="62"/>
        <v>ＡＡ</v>
      </c>
      <c r="M713" s="208"/>
      <c r="N713" s="109"/>
    </row>
    <row r="714" spans="2:14" ht="15" customHeight="1">
      <c r="B714" s="122">
        <v>15</v>
      </c>
      <c r="C714" s="219">
        <v>37</v>
      </c>
      <c r="D714" s="423">
        <f t="shared" si="63"/>
        <v>12</v>
      </c>
      <c r="E714" s="220" t="s">
        <v>112</v>
      </c>
      <c r="F714" s="218" t="s">
        <v>259</v>
      </c>
      <c r="G714" s="64">
        <v>0.17</v>
      </c>
      <c r="H714" s="80">
        <f t="shared" si="59"/>
        <v>0.29352000000000011</v>
      </c>
      <c r="I714" s="75" t="str">
        <f t="shared" si="60"/>
        <v>Ａ</v>
      </c>
      <c r="J714" s="64">
        <v>0.15</v>
      </c>
      <c r="K714" s="80">
        <f t="shared" si="61"/>
        <v>0.18840000000000001</v>
      </c>
      <c r="L714" s="303" t="str">
        <f t="shared" si="62"/>
        <v>ＡＡ</v>
      </c>
      <c r="M714" s="208"/>
      <c r="N714" s="109"/>
    </row>
    <row r="715" spans="2:14" ht="15" customHeight="1">
      <c r="B715" s="122">
        <v>15</v>
      </c>
      <c r="C715" s="219">
        <v>37</v>
      </c>
      <c r="D715" s="423">
        <f t="shared" si="63"/>
        <v>11</v>
      </c>
      <c r="E715" s="220" t="s">
        <v>127</v>
      </c>
      <c r="F715" s="218" t="s">
        <v>259</v>
      </c>
      <c r="G715" s="64">
        <v>0.19</v>
      </c>
      <c r="H715" s="80">
        <f t="shared" si="59"/>
        <v>0.39864000000000005</v>
      </c>
      <c r="I715" s="75" t="str">
        <f t="shared" si="60"/>
        <v>Ａ</v>
      </c>
      <c r="J715" s="64">
        <v>0.16</v>
      </c>
      <c r="K715" s="80">
        <f t="shared" si="61"/>
        <v>0.24096000000000006</v>
      </c>
      <c r="L715" s="303" t="str">
        <f t="shared" si="62"/>
        <v>Ａ</v>
      </c>
      <c r="M715" s="208"/>
      <c r="N715" s="109"/>
    </row>
    <row r="716" spans="2:14" ht="15" customHeight="1">
      <c r="B716" s="122">
        <v>15</v>
      </c>
      <c r="C716" s="219">
        <v>37</v>
      </c>
      <c r="D716" s="423">
        <f t="shared" si="63"/>
        <v>10</v>
      </c>
      <c r="E716" s="220" t="s">
        <v>103</v>
      </c>
      <c r="F716" s="218" t="s">
        <v>259</v>
      </c>
      <c r="G716" s="64">
        <v>0.19</v>
      </c>
      <c r="H716" s="80">
        <f t="shared" si="59"/>
        <v>0.39864000000000005</v>
      </c>
      <c r="I716" s="75" t="str">
        <f t="shared" si="60"/>
        <v>Ａ</v>
      </c>
      <c r="J716" s="64">
        <v>0.12</v>
      </c>
      <c r="K716" s="80">
        <f t="shared" si="61"/>
        <v>3.0720000000000011E-2</v>
      </c>
      <c r="L716" s="303" t="str">
        <f t="shared" si="62"/>
        <v>ＡＡ</v>
      </c>
      <c r="M716" s="208"/>
      <c r="N716" s="109"/>
    </row>
    <row r="717" spans="2:14" ht="15" customHeight="1">
      <c r="B717" s="122">
        <v>15</v>
      </c>
      <c r="C717" s="219">
        <v>37</v>
      </c>
      <c r="D717" s="423">
        <f t="shared" si="63"/>
        <v>9</v>
      </c>
      <c r="E717" s="220" t="s">
        <v>89</v>
      </c>
      <c r="F717" s="218" t="s">
        <v>259</v>
      </c>
      <c r="G717" s="64">
        <v>0.22</v>
      </c>
      <c r="H717" s="80">
        <f t="shared" si="59"/>
        <v>0.55632000000000004</v>
      </c>
      <c r="I717" s="75" t="str">
        <f t="shared" si="60"/>
        <v>Ａ</v>
      </c>
      <c r="J717" s="64">
        <v>0.16</v>
      </c>
      <c r="K717" s="80">
        <f t="shared" si="61"/>
        <v>0.24096000000000006</v>
      </c>
      <c r="L717" s="303" t="str">
        <f t="shared" si="62"/>
        <v>Ａ</v>
      </c>
      <c r="M717" s="208"/>
      <c r="N717" s="109"/>
    </row>
    <row r="718" spans="2:14" ht="15" customHeight="1">
      <c r="B718" s="122">
        <v>15</v>
      </c>
      <c r="C718" s="219">
        <v>37</v>
      </c>
      <c r="D718" s="423">
        <f t="shared" si="63"/>
        <v>8</v>
      </c>
      <c r="E718" s="220" t="s">
        <v>154</v>
      </c>
      <c r="F718" s="218" t="s">
        <v>259</v>
      </c>
      <c r="G718" s="64">
        <v>0.2</v>
      </c>
      <c r="H718" s="80">
        <f t="shared" si="59"/>
        <v>0.4512000000000001</v>
      </c>
      <c r="I718" s="75" t="str">
        <f t="shared" si="60"/>
        <v>Ａ</v>
      </c>
      <c r="J718" s="64">
        <v>0.2</v>
      </c>
      <c r="K718" s="80">
        <f t="shared" si="61"/>
        <v>0.4512000000000001</v>
      </c>
      <c r="L718" s="303" t="str">
        <f t="shared" si="62"/>
        <v>Ａ</v>
      </c>
      <c r="M718" s="208"/>
      <c r="N718" s="109"/>
    </row>
    <row r="719" spans="2:14" ht="15" customHeight="1">
      <c r="B719" s="122">
        <v>15</v>
      </c>
      <c r="C719" s="219">
        <v>37</v>
      </c>
      <c r="D719" s="423">
        <f t="shared" si="63"/>
        <v>33</v>
      </c>
      <c r="E719" s="220" t="s">
        <v>258</v>
      </c>
      <c r="F719" s="218" t="s">
        <v>259</v>
      </c>
      <c r="G719" s="64">
        <v>0.12</v>
      </c>
      <c r="H719" s="80">
        <f t="shared" si="59"/>
        <v>3.0720000000000011E-2</v>
      </c>
      <c r="I719" s="75" t="str">
        <f t="shared" si="60"/>
        <v>ＡＡ</v>
      </c>
      <c r="J719" s="64">
        <v>0.12</v>
      </c>
      <c r="K719" s="80">
        <f t="shared" si="61"/>
        <v>3.0720000000000011E-2</v>
      </c>
      <c r="L719" s="303" t="str">
        <f t="shared" si="62"/>
        <v>ＡＡ</v>
      </c>
      <c r="M719" s="208"/>
      <c r="N719" s="109"/>
    </row>
    <row r="720" spans="2:14" ht="15" customHeight="1">
      <c r="B720" s="122">
        <v>15</v>
      </c>
      <c r="C720" s="219">
        <v>37</v>
      </c>
      <c r="D720" s="423">
        <f t="shared" si="63"/>
        <v>32</v>
      </c>
      <c r="E720" s="220" t="s">
        <v>260</v>
      </c>
      <c r="F720" s="218" t="s">
        <v>259</v>
      </c>
      <c r="G720" s="64">
        <v>0.15</v>
      </c>
      <c r="H720" s="80">
        <f t="shared" si="59"/>
        <v>0.18840000000000001</v>
      </c>
      <c r="I720" s="75" t="str">
        <f t="shared" si="60"/>
        <v>ＡＡ</v>
      </c>
      <c r="J720" s="64">
        <v>0.1</v>
      </c>
      <c r="K720" s="80">
        <f t="shared" si="61"/>
        <v>-7.4399999999999938E-2</v>
      </c>
      <c r="L720" s="303" t="str">
        <f t="shared" si="62"/>
        <v>ＡＡ</v>
      </c>
      <c r="M720" s="208"/>
      <c r="N720" s="109"/>
    </row>
    <row r="721" spans="2:17" ht="15" customHeight="1">
      <c r="B721" s="122">
        <v>15</v>
      </c>
      <c r="C721" s="219">
        <v>37</v>
      </c>
      <c r="D721" s="423">
        <f t="shared" si="63"/>
        <v>31</v>
      </c>
      <c r="E721" s="220" t="s">
        <v>261</v>
      </c>
      <c r="F721" s="218" t="s">
        <v>259</v>
      </c>
      <c r="G721" s="64">
        <v>0.12</v>
      </c>
      <c r="H721" s="80">
        <f t="shared" si="59"/>
        <v>3.0720000000000011E-2</v>
      </c>
      <c r="I721" s="75" t="str">
        <f t="shared" si="60"/>
        <v>ＡＡ</v>
      </c>
      <c r="J721" s="64">
        <v>0.12</v>
      </c>
      <c r="K721" s="80">
        <f t="shared" si="61"/>
        <v>3.0720000000000011E-2</v>
      </c>
      <c r="L721" s="303" t="str">
        <f t="shared" si="62"/>
        <v>ＡＡ</v>
      </c>
      <c r="M721" s="208"/>
      <c r="N721" s="109"/>
    </row>
    <row r="722" spans="2:17" ht="15" customHeight="1">
      <c r="B722" s="122">
        <v>1</v>
      </c>
      <c r="C722" s="219">
        <v>38</v>
      </c>
      <c r="D722" s="423">
        <f t="shared" si="63"/>
        <v>24</v>
      </c>
      <c r="E722" s="220" t="s">
        <v>15</v>
      </c>
      <c r="F722" s="218" t="s">
        <v>179</v>
      </c>
      <c r="G722" s="64">
        <v>0.21</v>
      </c>
      <c r="H722" s="80">
        <f t="shared" si="59"/>
        <v>0.5037600000000001</v>
      </c>
      <c r="I722" s="92" t="str">
        <f t="shared" si="60"/>
        <v>Ａ</v>
      </c>
      <c r="J722" s="64">
        <v>0.32</v>
      </c>
      <c r="K722" s="80">
        <f t="shared" si="61"/>
        <v>1.08192</v>
      </c>
      <c r="L722" s="294" t="str">
        <f t="shared" si="62"/>
        <v>Ｂ</v>
      </c>
      <c r="M722" s="208"/>
      <c r="N722" s="109"/>
    </row>
    <row r="723" spans="2:17" ht="15" customHeight="1">
      <c r="B723" s="122">
        <v>1</v>
      </c>
      <c r="C723" s="219">
        <v>38</v>
      </c>
      <c r="D723" s="423">
        <f t="shared" si="63"/>
        <v>23</v>
      </c>
      <c r="E723" s="220" t="s">
        <v>110</v>
      </c>
      <c r="F723" s="218" t="s">
        <v>179</v>
      </c>
      <c r="G723" s="64">
        <v>0.28999999999999998</v>
      </c>
      <c r="H723" s="80">
        <f t="shared" si="59"/>
        <v>0.92423999999999995</v>
      </c>
      <c r="I723" s="92" t="str">
        <f t="shared" si="60"/>
        <v>Ａ</v>
      </c>
      <c r="J723" s="64">
        <v>0.31</v>
      </c>
      <c r="K723" s="80">
        <f t="shared" si="61"/>
        <v>1.0293600000000001</v>
      </c>
      <c r="L723" s="294" t="str">
        <f t="shared" si="62"/>
        <v>Ｂ</v>
      </c>
      <c r="M723" s="208"/>
      <c r="N723" s="109"/>
    </row>
    <row r="724" spans="2:17" ht="15" customHeight="1">
      <c r="B724" s="122">
        <v>1</v>
      </c>
      <c r="C724" s="219">
        <v>38</v>
      </c>
      <c r="D724" s="423">
        <f t="shared" si="63"/>
        <v>22</v>
      </c>
      <c r="E724" s="220" t="s">
        <v>150</v>
      </c>
      <c r="F724" s="218" t="s">
        <v>179</v>
      </c>
      <c r="G724" s="64">
        <v>0.21</v>
      </c>
      <c r="H724" s="80">
        <f t="shared" si="59"/>
        <v>0.5037600000000001</v>
      </c>
      <c r="I724" s="92" t="str">
        <f t="shared" si="60"/>
        <v>Ａ</v>
      </c>
      <c r="J724" s="64">
        <v>0.26</v>
      </c>
      <c r="K724" s="80">
        <f t="shared" si="61"/>
        <v>0.76656000000000002</v>
      </c>
      <c r="L724" s="294" t="str">
        <f t="shared" si="62"/>
        <v>Ａ</v>
      </c>
      <c r="M724" s="208"/>
      <c r="N724" s="109"/>
      <c r="Q724" s="306"/>
    </row>
    <row r="725" spans="2:17" ht="15" customHeight="1">
      <c r="B725" s="122">
        <v>1</v>
      </c>
      <c r="C725" s="219">
        <v>38</v>
      </c>
      <c r="D725" s="423">
        <f t="shared" si="63"/>
        <v>21</v>
      </c>
      <c r="E725" s="220" t="s">
        <v>105</v>
      </c>
      <c r="F725" s="218" t="s">
        <v>179</v>
      </c>
      <c r="G725" s="64">
        <v>0.11</v>
      </c>
      <c r="H725" s="80">
        <f t="shared" si="59"/>
        <v>-2.1839999999999964E-2</v>
      </c>
      <c r="I725" s="92" t="str">
        <f t="shared" si="60"/>
        <v>ＡＡ</v>
      </c>
      <c r="J725" s="64">
        <v>0.17</v>
      </c>
      <c r="K725" s="80">
        <f t="shared" si="61"/>
        <v>0.29352000000000011</v>
      </c>
      <c r="L725" s="294" t="str">
        <f t="shared" si="62"/>
        <v>Ａ</v>
      </c>
      <c r="M725" s="208"/>
      <c r="N725" s="109"/>
    </row>
    <row r="726" spans="2:17" ht="15" customHeight="1">
      <c r="B726" s="122">
        <v>1</v>
      </c>
      <c r="C726" s="219">
        <v>38</v>
      </c>
      <c r="D726" s="423">
        <f t="shared" si="63"/>
        <v>20</v>
      </c>
      <c r="E726" s="220" t="s">
        <v>55</v>
      </c>
      <c r="F726" s="218" t="s">
        <v>179</v>
      </c>
      <c r="G726" s="64">
        <v>0.2</v>
      </c>
      <c r="H726" s="80">
        <f t="shared" si="59"/>
        <v>0.4512000000000001</v>
      </c>
      <c r="I726" s="92" t="str">
        <f t="shared" si="60"/>
        <v>Ａ</v>
      </c>
      <c r="J726" s="64">
        <v>0.13</v>
      </c>
      <c r="K726" s="80">
        <f t="shared" si="61"/>
        <v>8.3280000000000062E-2</v>
      </c>
      <c r="L726" s="294" t="str">
        <f t="shared" si="62"/>
        <v>ＡＡ</v>
      </c>
      <c r="M726" s="208"/>
      <c r="N726" s="109"/>
    </row>
    <row r="727" spans="2:17" ht="15" customHeight="1">
      <c r="B727" s="122">
        <v>1</v>
      </c>
      <c r="C727" s="219">
        <v>38</v>
      </c>
      <c r="D727" s="423">
        <f t="shared" si="63"/>
        <v>19</v>
      </c>
      <c r="E727" s="220" t="s">
        <v>56</v>
      </c>
      <c r="F727" s="218" t="s">
        <v>179</v>
      </c>
      <c r="G727" s="64">
        <v>0.18</v>
      </c>
      <c r="H727" s="80">
        <f t="shared" si="59"/>
        <v>0.34608000000000005</v>
      </c>
      <c r="I727" s="92" t="str">
        <f t="shared" si="60"/>
        <v>Ａ</v>
      </c>
      <c r="J727" s="64">
        <v>0.12</v>
      </c>
      <c r="K727" s="80">
        <f t="shared" si="61"/>
        <v>3.0720000000000011E-2</v>
      </c>
      <c r="L727" s="294" t="str">
        <f t="shared" si="62"/>
        <v>ＡＡ</v>
      </c>
      <c r="M727" s="208"/>
      <c r="N727" s="109"/>
    </row>
    <row r="728" spans="2:17" ht="15" customHeight="1">
      <c r="B728" s="122">
        <v>1</v>
      </c>
      <c r="C728" s="219">
        <v>38</v>
      </c>
      <c r="D728" s="423">
        <f t="shared" si="63"/>
        <v>18</v>
      </c>
      <c r="E728" s="220" t="s">
        <v>57</v>
      </c>
      <c r="F728" s="218" t="s">
        <v>179</v>
      </c>
      <c r="G728" s="64">
        <v>0.34</v>
      </c>
      <c r="H728" s="80">
        <f t="shared" si="59"/>
        <v>1.1870400000000001</v>
      </c>
      <c r="I728" s="92" t="str">
        <f t="shared" si="60"/>
        <v>Ｂ</v>
      </c>
      <c r="J728" s="64">
        <v>0.27</v>
      </c>
      <c r="K728" s="80">
        <f t="shared" si="61"/>
        <v>0.81912000000000007</v>
      </c>
      <c r="L728" s="294" t="str">
        <f t="shared" si="62"/>
        <v>Ａ</v>
      </c>
      <c r="M728" s="208"/>
      <c r="N728" s="109"/>
    </row>
    <row r="729" spans="2:17" ht="15" customHeight="1">
      <c r="B729" s="122">
        <v>2</v>
      </c>
      <c r="C729" s="219">
        <v>38</v>
      </c>
      <c r="D729" s="423">
        <f t="shared" si="63"/>
        <v>17</v>
      </c>
      <c r="E729" s="220" t="s">
        <v>58</v>
      </c>
      <c r="F729" s="218" t="s">
        <v>179</v>
      </c>
      <c r="G729" s="64">
        <v>0.18</v>
      </c>
      <c r="H729" s="80">
        <f t="shared" si="59"/>
        <v>0.34608000000000005</v>
      </c>
      <c r="I729" s="92" t="str">
        <f t="shared" si="60"/>
        <v>Ａ</v>
      </c>
      <c r="J729" s="64">
        <v>0.23</v>
      </c>
      <c r="K729" s="80">
        <f t="shared" si="61"/>
        <v>0.60888000000000009</v>
      </c>
      <c r="L729" s="294" t="str">
        <f t="shared" si="62"/>
        <v>Ａ</v>
      </c>
      <c r="M729" s="208"/>
      <c r="N729" s="109"/>
    </row>
    <row r="730" spans="2:17" ht="15" customHeight="1">
      <c r="B730" s="122">
        <v>2</v>
      </c>
      <c r="C730" s="219">
        <v>38</v>
      </c>
      <c r="D730" s="423">
        <f t="shared" si="63"/>
        <v>16</v>
      </c>
      <c r="E730" s="220" t="s">
        <v>60</v>
      </c>
      <c r="F730" s="218" t="s">
        <v>179</v>
      </c>
      <c r="G730" s="64">
        <v>0.1</v>
      </c>
      <c r="H730" s="80">
        <f t="shared" si="59"/>
        <v>-7.4399999999999938E-2</v>
      </c>
      <c r="I730" s="92" t="str">
        <f t="shared" si="60"/>
        <v>ＡＡ</v>
      </c>
      <c r="J730" s="64">
        <v>0.12</v>
      </c>
      <c r="K730" s="80">
        <f t="shared" si="61"/>
        <v>3.0720000000000011E-2</v>
      </c>
      <c r="L730" s="294" t="str">
        <f t="shared" si="62"/>
        <v>ＡＡ</v>
      </c>
      <c r="M730" s="208"/>
      <c r="N730" s="109"/>
    </row>
    <row r="731" spans="2:17" ht="15" customHeight="1">
      <c r="B731" s="122">
        <v>2</v>
      </c>
      <c r="C731" s="219">
        <v>38</v>
      </c>
      <c r="D731" s="423">
        <f t="shared" si="63"/>
        <v>15</v>
      </c>
      <c r="E731" s="220" t="s">
        <v>117</v>
      </c>
      <c r="F731" s="218" t="s">
        <v>179</v>
      </c>
      <c r="G731" s="64">
        <v>0.2</v>
      </c>
      <c r="H731" s="80">
        <f t="shared" si="59"/>
        <v>0.4512000000000001</v>
      </c>
      <c r="I731" s="92" t="str">
        <f t="shared" si="60"/>
        <v>Ａ</v>
      </c>
      <c r="J731" s="64">
        <v>0.17</v>
      </c>
      <c r="K731" s="80">
        <f t="shared" si="61"/>
        <v>0.29352000000000011</v>
      </c>
      <c r="L731" s="294" t="str">
        <f t="shared" si="62"/>
        <v>Ａ</v>
      </c>
      <c r="M731" s="208"/>
      <c r="N731" s="109"/>
    </row>
    <row r="732" spans="2:17" ht="15" customHeight="1">
      <c r="B732" s="122">
        <v>2</v>
      </c>
      <c r="C732" s="219">
        <v>38</v>
      </c>
      <c r="D732" s="423">
        <f t="shared" si="63"/>
        <v>14</v>
      </c>
      <c r="E732" s="220" t="s">
        <v>87</v>
      </c>
      <c r="F732" s="218" t="s">
        <v>179</v>
      </c>
      <c r="G732" s="64">
        <v>0.17</v>
      </c>
      <c r="H732" s="80">
        <f t="shared" si="59"/>
        <v>0.29352000000000011</v>
      </c>
      <c r="I732" s="92" t="str">
        <f t="shared" si="60"/>
        <v>Ａ</v>
      </c>
      <c r="J732" s="64">
        <v>0.23</v>
      </c>
      <c r="K732" s="80">
        <f t="shared" si="61"/>
        <v>0.60888000000000009</v>
      </c>
      <c r="L732" s="294" t="str">
        <f t="shared" si="62"/>
        <v>Ａ</v>
      </c>
      <c r="M732" s="208"/>
      <c r="N732" s="109"/>
    </row>
    <row r="733" spans="2:17" ht="15" customHeight="1">
      <c r="B733" s="122">
        <v>2</v>
      </c>
      <c r="C733" s="219">
        <v>38</v>
      </c>
      <c r="D733" s="423">
        <f t="shared" si="63"/>
        <v>13</v>
      </c>
      <c r="E733" s="220" t="s">
        <v>64</v>
      </c>
      <c r="F733" s="218" t="s">
        <v>179</v>
      </c>
      <c r="G733" s="64">
        <v>0.15</v>
      </c>
      <c r="H733" s="80">
        <f t="shared" si="59"/>
        <v>0.18840000000000001</v>
      </c>
      <c r="I733" s="92" t="str">
        <f t="shared" si="60"/>
        <v>ＡＡ</v>
      </c>
      <c r="J733" s="64">
        <v>0.15</v>
      </c>
      <c r="K733" s="80">
        <f t="shared" si="61"/>
        <v>0.18840000000000001</v>
      </c>
      <c r="L733" s="294" t="str">
        <f t="shared" si="62"/>
        <v>ＡＡ</v>
      </c>
      <c r="M733" s="208"/>
      <c r="N733" s="109"/>
    </row>
    <row r="734" spans="2:17" ht="15" customHeight="1">
      <c r="B734" s="122">
        <v>15</v>
      </c>
      <c r="C734" s="219">
        <v>38</v>
      </c>
      <c r="D734" s="423">
        <f t="shared" si="63"/>
        <v>12</v>
      </c>
      <c r="E734" s="220" t="s">
        <v>112</v>
      </c>
      <c r="F734" s="218" t="s">
        <v>259</v>
      </c>
      <c r="G734" s="64">
        <v>0.16</v>
      </c>
      <c r="H734" s="80">
        <f t="shared" si="59"/>
        <v>0.24096000000000006</v>
      </c>
      <c r="I734" s="75" t="str">
        <f t="shared" si="60"/>
        <v>Ａ</v>
      </c>
      <c r="J734" s="64">
        <v>0.09</v>
      </c>
      <c r="K734" s="80">
        <f t="shared" si="61"/>
        <v>-0.12695999999999999</v>
      </c>
      <c r="L734" s="303" t="str">
        <f t="shared" si="62"/>
        <v>ＡＡ</v>
      </c>
      <c r="M734" s="208"/>
      <c r="N734" s="109"/>
    </row>
    <row r="735" spans="2:17" ht="15" customHeight="1">
      <c r="B735" s="122">
        <v>15</v>
      </c>
      <c r="C735" s="219">
        <v>38</v>
      </c>
      <c r="D735" s="423">
        <f t="shared" si="63"/>
        <v>11</v>
      </c>
      <c r="E735" s="220" t="s">
        <v>127</v>
      </c>
      <c r="F735" s="218" t="s">
        <v>259</v>
      </c>
      <c r="G735" s="64">
        <v>0.19</v>
      </c>
      <c r="H735" s="80">
        <f t="shared" si="59"/>
        <v>0.39864000000000005</v>
      </c>
      <c r="I735" s="75" t="str">
        <f t="shared" si="60"/>
        <v>Ａ</v>
      </c>
      <c r="J735" s="64">
        <v>0.12</v>
      </c>
      <c r="K735" s="80">
        <f t="shared" si="61"/>
        <v>3.0720000000000011E-2</v>
      </c>
      <c r="L735" s="303" t="str">
        <f t="shared" si="62"/>
        <v>ＡＡ</v>
      </c>
      <c r="M735" s="208"/>
      <c r="N735" s="109"/>
      <c r="O735" s="306"/>
      <c r="P735" s="306"/>
    </row>
    <row r="736" spans="2:17" ht="15" customHeight="1">
      <c r="B736" s="122">
        <v>15</v>
      </c>
      <c r="C736" s="219">
        <v>38</v>
      </c>
      <c r="D736" s="423">
        <f t="shared" si="63"/>
        <v>10</v>
      </c>
      <c r="E736" s="220" t="s">
        <v>103</v>
      </c>
      <c r="F736" s="218" t="s">
        <v>259</v>
      </c>
      <c r="G736" s="64">
        <v>0.12</v>
      </c>
      <c r="H736" s="80">
        <f t="shared" si="59"/>
        <v>3.0720000000000011E-2</v>
      </c>
      <c r="I736" s="75" t="str">
        <f t="shared" si="60"/>
        <v>ＡＡ</v>
      </c>
      <c r="J736" s="64">
        <v>0.17</v>
      </c>
      <c r="K736" s="80">
        <f t="shared" si="61"/>
        <v>0.29352000000000011</v>
      </c>
      <c r="L736" s="303" t="str">
        <f t="shared" si="62"/>
        <v>Ａ</v>
      </c>
      <c r="M736" s="208"/>
      <c r="N736" s="109"/>
    </row>
    <row r="737" spans="2:14" ht="15" customHeight="1">
      <c r="B737" s="122">
        <v>15</v>
      </c>
      <c r="C737" s="219">
        <v>38</v>
      </c>
      <c r="D737" s="423">
        <f t="shared" si="63"/>
        <v>9</v>
      </c>
      <c r="E737" s="220" t="s">
        <v>89</v>
      </c>
      <c r="F737" s="218" t="s">
        <v>259</v>
      </c>
      <c r="G737" s="64">
        <v>0.21</v>
      </c>
      <c r="H737" s="80">
        <f t="shared" si="59"/>
        <v>0.5037600000000001</v>
      </c>
      <c r="I737" s="75" t="str">
        <f t="shared" si="60"/>
        <v>Ａ</v>
      </c>
      <c r="J737" s="64">
        <v>0.17</v>
      </c>
      <c r="K737" s="80">
        <f t="shared" si="61"/>
        <v>0.29352000000000011</v>
      </c>
      <c r="L737" s="303" t="str">
        <f t="shared" si="62"/>
        <v>Ａ</v>
      </c>
      <c r="M737" s="208"/>
      <c r="N737" s="109"/>
    </row>
    <row r="738" spans="2:14" ht="15" customHeight="1">
      <c r="B738" s="122">
        <v>15</v>
      </c>
      <c r="C738" s="219">
        <v>38</v>
      </c>
      <c r="D738" s="423">
        <f t="shared" si="63"/>
        <v>8</v>
      </c>
      <c r="E738" s="220" t="s">
        <v>154</v>
      </c>
      <c r="F738" s="218" t="s">
        <v>259</v>
      </c>
      <c r="G738" s="64">
        <v>0.14000000000000001</v>
      </c>
      <c r="H738" s="80">
        <f t="shared" si="59"/>
        <v>0.1358400000000001</v>
      </c>
      <c r="I738" s="75" t="str">
        <f t="shared" si="60"/>
        <v>ＡＡ</v>
      </c>
      <c r="J738" s="64">
        <v>0.17</v>
      </c>
      <c r="K738" s="80">
        <f t="shared" si="61"/>
        <v>0.29352000000000011</v>
      </c>
      <c r="L738" s="303" t="str">
        <f t="shared" si="62"/>
        <v>Ａ</v>
      </c>
      <c r="M738" s="208"/>
      <c r="N738" s="109"/>
    </row>
    <row r="739" spans="2:14" ht="15" customHeight="1">
      <c r="B739" s="122">
        <v>15</v>
      </c>
      <c r="C739" s="219">
        <v>38</v>
      </c>
      <c r="D739" s="423">
        <f t="shared" si="63"/>
        <v>33</v>
      </c>
      <c r="E739" s="220" t="s">
        <v>258</v>
      </c>
      <c r="F739" s="218" t="s">
        <v>259</v>
      </c>
      <c r="G739" s="64">
        <v>0.15</v>
      </c>
      <c r="H739" s="80">
        <f t="shared" si="59"/>
        <v>0.18840000000000001</v>
      </c>
      <c r="I739" s="75" t="str">
        <f t="shared" si="60"/>
        <v>ＡＡ</v>
      </c>
      <c r="J739" s="64">
        <v>0.22</v>
      </c>
      <c r="K739" s="80">
        <f t="shared" si="61"/>
        <v>0.55632000000000004</v>
      </c>
      <c r="L739" s="303" t="str">
        <f t="shared" si="62"/>
        <v>Ａ</v>
      </c>
      <c r="M739" s="208"/>
      <c r="N739" s="109"/>
    </row>
    <row r="740" spans="2:14" ht="15" customHeight="1">
      <c r="B740" s="122">
        <v>15</v>
      </c>
      <c r="C740" s="219">
        <v>38</v>
      </c>
      <c r="D740" s="423">
        <f t="shared" si="63"/>
        <v>32</v>
      </c>
      <c r="E740" s="220" t="s">
        <v>260</v>
      </c>
      <c r="F740" s="218" t="s">
        <v>259</v>
      </c>
      <c r="G740" s="64">
        <v>0.14000000000000001</v>
      </c>
      <c r="H740" s="80">
        <f t="shared" si="59"/>
        <v>0.1358400000000001</v>
      </c>
      <c r="I740" s="75" t="str">
        <f t="shared" si="60"/>
        <v>ＡＡ</v>
      </c>
      <c r="J740" s="64">
        <v>0.1</v>
      </c>
      <c r="K740" s="80">
        <f t="shared" si="61"/>
        <v>-7.4399999999999938E-2</v>
      </c>
      <c r="L740" s="303" t="str">
        <f t="shared" si="62"/>
        <v>ＡＡ</v>
      </c>
      <c r="M740" s="208"/>
      <c r="N740" s="109"/>
    </row>
    <row r="741" spans="2:14" ht="15" customHeight="1">
      <c r="B741" s="122">
        <v>15</v>
      </c>
      <c r="C741" s="219">
        <v>38</v>
      </c>
      <c r="D741" s="423">
        <f t="shared" si="63"/>
        <v>31</v>
      </c>
      <c r="E741" s="220" t="s">
        <v>261</v>
      </c>
      <c r="F741" s="218" t="s">
        <v>259</v>
      </c>
      <c r="G741" s="64">
        <v>0.15</v>
      </c>
      <c r="H741" s="80">
        <f t="shared" si="59"/>
        <v>0.18840000000000001</v>
      </c>
      <c r="I741" s="75" t="str">
        <f t="shared" si="60"/>
        <v>ＡＡ</v>
      </c>
      <c r="J741" s="64">
        <v>0.15</v>
      </c>
      <c r="K741" s="80">
        <f t="shared" si="61"/>
        <v>0.18840000000000001</v>
      </c>
      <c r="L741" s="303" t="str">
        <f t="shared" si="62"/>
        <v>ＡＡ</v>
      </c>
      <c r="M741" s="208"/>
      <c r="N741" s="109"/>
    </row>
    <row r="742" spans="2:14" ht="15" customHeight="1">
      <c r="B742" s="122">
        <v>13</v>
      </c>
      <c r="C742" s="219">
        <v>39</v>
      </c>
      <c r="D742" s="423">
        <f t="shared" si="63"/>
        <v>30</v>
      </c>
      <c r="E742" s="220" t="s">
        <v>91</v>
      </c>
      <c r="F742" s="218" t="s">
        <v>259</v>
      </c>
      <c r="G742" s="64">
        <v>0.99</v>
      </c>
      <c r="H742" s="80">
        <f t="shared" si="59"/>
        <v>4.6034400000000009</v>
      </c>
      <c r="I742" s="75" t="str">
        <f t="shared" si="60"/>
        <v>Ｄ</v>
      </c>
      <c r="J742" s="64">
        <v>0.79</v>
      </c>
      <c r="K742" s="80">
        <f t="shared" si="61"/>
        <v>3.5522400000000007</v>
      </c>
      <c r="L742" s="303" t="str">
        <f t="shared" si="62"/>
        <v>Ｄ</v>
      </c>
      <c r="M742" s="208"/>
      <c r="N742" s="109"/>
    </row>
    <row r="743" spans="2:14" ht="15" customHeight="1">
      <c r="B743" s="122">
        <v>1</v>
      </c>
      <c r="C743" s="219">
        <v>39</v>
      </c>
      <c r="D743" s="423">
        <f t="shared" si="63"/>
        <v>21</v>
      </c>
      <c r="E743" s="220" t="s">
        <v>105</v>
      </c>
      <c r="F743" s="218" t="s">
        <v>179</v>
      </c>
      <c r="G743" s="64">
        <v>0.19</v>
      </c>
      <c r="H743" s="80">
        <f t="shared" si="59"/>
        <v>0.39864000000000005</v>
      </c>
      <c r="I743" s="92" t="str">
        <f t="shared" si="60"/>
        <v>Ａ</v>
      </c>
      <c r="J743" s="64">
        <v>0.17</v>
      </c>
      <c r="K743" s="80">
        <f t="shared" si="61"/>
        <v>0.29352000000000011</v>
      </c>
      <c r="L743" s="294" t="str">
        <f t="shared" si="62"/>
        <v>Ａ</v>
      </c>
      <c r="M743" s="208"/>
      <c r="N743" s="109"/>
    </row>
    <row r="744" spans="2:14" ht="15" customHeight="1">
      <c r="B744" s="122">
        <v>1</v>
      </c>
      <c r="C744" s="219">
        <v>39</v>
      </c>
      <c r="D744" s="423">
        <f t="shared" si="63"/>
        <v>20</v>
      </c>
      <c r="E744" s="220" t="s">
        <v>55</v>
      </c>
      <c r="F744" s="218" t="s">
        <v>179</v>
      </c>
      <c r="G744" s="64">
        <v>0.18</v>
      </c>
      <c r="H744" s="80">
        <f t="shared" si="59"/>
        <v>0.34608000000000005</v>
      </c>
      <c r="I744" s="92" t="str">
        <f t="shared" si="60"/>
        <v>Ａ</v>
      </c>
      <c r="J744" s="64">
        <v>0.27</v>
      </c>
      <c r="K744" s="80">
        <f t="shared" si="61"/>
        <v>0.81912000000000007</v>
      </c>
      <c r="L744" s="294" t="str">
        <f t="shared" si="62"/>
        <v>Ａ</v>
      </c>
      <c r="M744" s="208"/>
      <c r="N744" s="109"/>
    </row>
    <row r="745" spans="2:14" ht="15" customHeight="1">
      <c r="B745" s="122">
        <v>1</v>
      </c>
      <c r="C745" s="219">
        <v>39</v>
      </c>
      <c r="D745" s="423">
        <f t="shared" si="63"/>
        <v>19</v>
      </c>
      <c r="E745" s="220" t="s">
        <v>56</v>
      </c>
      <c r="F745" s="218" t="s">
        <v>179</v>
      </c>
      <c r="G745" s="64">
        <v>0.18</v>
      </c>
      <c r="H745" s="80">
        <f t="shared" si="59"/>
        <v>0.34608000000000005</v>
      </c>
      <c r="I745" s="92" t="str">
        <f t="shared" si="60"/>
        <v>Ａ</v>
      </c>
      <c r="J745" s="64">
        <v>0.24</v>
      </c>
      <c r="K745" s="80">
        <f t="shared" si="61"/>
        <v>0.66144000000000003</v>
      </c>
      <c r="L745" s="294" t="str">
        <f t="shared" si="62"/>
        <v>Ａ</v>
      </c>
      <c r="M745" s="208"/>
      <c r="N745" s="109"/>
    </row>
    <row r="746" spans="2:14" ht="15" customHeight="1">
      <c r="B746" s="122">
        <v>1</v>
      </c>
      <c r="C746" s="219">
        <v>39</v>
      </c>
      <c r="D746" s="423">
        <f t="shared" si="63"/>
        <v>18</v>
      </c>
      <c r="E746" s="220" t="s">
        <v>57</v>
      </c>
      <c r="F746" s="218" t="s">
        <v>179</v>
      </c>
      <c r="G746" s="64">
        <v>0.18</v>
      </c>
      <c r="H746" s="80">
        <f t="shared" si="59"/>
        <v>0.34608000000000005</v>
      </c>
      <c r="I746" s="92" t="str">
        <f t="shared" si="60"/>
        <v>Ａ</v>
      </c>
      <c r="J746" s="64">
        <v>0.24</v>
      </c>
      <c r="K746" s="80">
        <f t="shared" si="61"/>
        <v>0.66144000000000003</v>
      </c>
      <c r="L746" s="294" t="str">
        <f t="shared" si="62"/>
        <v>Ａ</v>
      </c>
      <c r="M746" s="208"/>
      <c r="N746" s="109"/>
    </row>
    <row r="747" spans="2:14" ht="15" customHeight="1">
      <c r="B747" s="122">
        <v>2</v>
      </c>
      <c r="C747" s="219">
        <v>39</v>
      </c>
      <c r="D747" s="423">
        <f t="shared" si="63"/>
        <v>17</v>
      </c>
      <c r="E747" s="220" t="s">
        <v>58</v>
      </c>
      <c r="F747" s="218" t="s">
        <v>179</v>
      </c>
      <c r="G747" s="64">
        <v>0.28999999999999998</v>
      </c>
      <c r="H747" s="80">
        <f t="shared" si="59"/>
        <v>0.92423999999999995</v>
      </c>
      <c r="I747" s="92" t="str">
        <f t="shared" si="60"/>
        <v>Ａ</v>
      </c>
      <c r="J747" s="64">
        <v>0.27</v>
      </c>
      <c r="K747" s="80">
        <f t="shared" si="61"/>
        <v>0.81912000000000007</v>
      </c>
      <c r="L747" s="294" t="str">
        <f t="shared" si="62"/>
        <v>Ａ</v>
      </c>
      <c r="M747" s="208"/>
      <c r="N747" s="109"/>
    </row>
    <row r="748" spans="2:14" ht="15" customHeight="1">
      <c r="B748" s="122">
        <v>2</v>
      </c>
      <c r="C748" s="219">
        <v>39</v>
      </c>
      <c r="D748" s="423">
        <f t="shared" si="63"/>
        <v>16</v>
      </c>
      <c r="E748" s="220" t="s">
        <v>60</v>
      </c>
      <c r="F748" s="218" t="s">
        <v>179</v>
      </c>
      <c r="G748" s="64">
        <v>0.18</v>
      </c>
      <c r="H748" s="80">
        <f t="shared" si="59"/>
        <v>0.34608000000000005</v>
      </c>
      <c r="I748" s="92" t="str">
        <f t="shared" si="60"/>
        <v>Ａ</v>
      </c>
      <c r="J748" s="64">
        <v>0.18</v>
      </c>
      <c r="K748" s="80">
        <f t="shared" si="61"/>
        <v>0.34608000000000005</v>
      </c>
      <c r="L748" s="294" t="str">
        <f t="shared" si="62"/>
        <v>Ａ</v>
      </c>
      <c r="M748" s="208"/>
      <c r="N748" s="109"/>
    </row>
    <row r="749" spans="2:14" ht="15" customHeight="1">
      <c r="B749" s="122">
        <v>2</v>
      </c>
      <c r="C749" s="219">
        <v>39</v>
      </c>
      <c r="D749" s="423">
        <f t="shared" si="63"/>
        <v>15</v>
      </c>
      <c r="E749" s="220" t="s">
        <v>117</v>
      </c>
      <c r="F749" s="218" t="s">
        <v>179</v>
      </c>
      <c r="G749" s="64">
        <v>0.15</v>
      </c>
      <c r="H749" s="80">
        <f t="shared" si="59"/>
        <v>0.18840000000000001</v>
      </c>
      <c r="I749" s="92" t="str">
        <f t="shared" si="60"/>
        <v>ＡＡ</v>
      </c>
      <c r="J749" s="64">
        <v>0.14000000000000001</v>
      </c>
      <c r="K749" s="80">
        <f t="shared" si="61"/>
        <v>0.1358400000000001</v>
      </c>
      <c r="L749" s="294" t="str">
        <f t="shared" si="62"/>
        <v>ＡＡ</v>
      </c>
      <c r="M749" s="208"/>
      <c r="N749" s="109"/>
    </row>
    <row r="750" spans="2:14" ht="15" customHeight="1">
      <c r="B750" s="122">
        <v>2</v>
      </c>
      <c r="C750" s="219">
        <v>39</v>
      </c>
      <c r="D750" s="423">
        <f t="shared" si="63"/>
        <v>14</v>
      </c>
      <c r="E750" s="220" t="s">
        <v>87</v>
      </c>
      <c r="F750" s="218" t="s">
        <v>179</v>
      </c>
      <c r="G750" s="64">
        <v>0.13</v>
      </c>
      <c r="H750" s="80">
        <f t="shared" si="59"/>
        <v>8.3280000000000062E-2</v>
      </c>
      <c r="I750" s="92" t="str">
        <f t="shared" si="60"/>
        <v>ＡＡ</v>
      </c>
      <c r="J750" s="64">
        <v>0.15</v>
      </c>
      <c r="K750" s="80">
        <f t="shared" si="61"/>
        <v>0.18840000000000001</v>
      </c>
      <c r="L750" s="294" t="str">
        <f t="shared" si="62"/>
        <v>ＡＡ</v>
      </c>
      <c r="M750" s="208"/>
      <c r="N750" s="109"/>
    </row>
    <row r="751" spans="2:14" ht="15" customHeight="1">
      <c r="B751" s="122">
        <v>2</v>
      </c>
      <c r="C751" s="219">
        <v>39</v>
      </c>
      <c r="D751" s="423">
        <f t="shared" si="63"/>
        <v>13</v>
      </c>
      <c r="E751" s="220" t="s">
        <v>64</v>
      </c>
      <c r="F751" s="218" t="s">
        <v>179</v>
      </c>
      <c r="G751" s="64">
        <v>0.17</v>
      </c>
      <c r="H751" s="80">
        <f t="shared" si="59"/>
        <v>0.29352000000000011</v>
      </c>
      <c r="I751" s="92" t="str">
        <f t="shared" si="60"/>
        <v>Ａ</v>
      </c>
      <c r="J751" s="64">
        <v>0.16</v>
      </c>
      <c r="K751" s="80">
        <f t="shared" si="61"/>
        <v>0.24096000000000006</v>
      </c>
      <c r="L751" s="294" t="str">
        <f t="shared" si="62"/>
        <v>Ａ</v>
      </c>
      <c r="M751" s="208"/>
      <c r="N751" s="109"/>
    </row>
    <row r="752" spans="2:14" ht="15" customHeight="1">
      <c r="B752" s="122">
        <v>3</v>
      </c>
      <c r="C752" s="219">
        <v>39</v>
      </c>
      <c r="D752" s="423">
        <f t="shared" si="63"/>
        <v>12</v>
      </c>
      <c r="E752" s="220" t="s">
        <v>112</v>
      </c>
      <c r="F752" s="218" t="s">
        <v>179</v>
      </c>
      <c r="G752" s="64">
        <v>0.15</v>
      </c>
      <c r="H752" s="80">
        <f t="shared" si="59"/>
        <v>0.18840000000000001</v>
      </c>
      <c r="I752" s="92" t="str">
        <f t="shared" si="60"/>
        <v>ＡＡ</v>
      </c>
      <c r="J752" s="64">
        <v>0.12</v>
      </c>
      <c r="K752" s="80">
        <f t="shared" si="61"/>
        <v>3.0720000000000011E-2</v>
      </c>
      <c r="L752" s="294" t="str">
        <f t="shared" si="62"/>
        <v>ＡＡ</v>
      </c>
      <c r="M752" s="208"/>
      <c r="N752" s="109"/>
    </row>
    <row r="753" spans="2:14" ht="15" customHeight="1">
      <c r="B753" s="122">
        <v>3</v>
      </c>
      <c r="C753" s="219">
        <v>39</v>
      </c>
      <c r="D753" s="423">
        <f t="shared" si="63"/>
        <v>11</v>
      </c>
      <c r="E753" s="220" t="s">
        <v>127</v>
      </c>
      <c r="F753" s="218" t="s">
        <v>179</v>
      </c>
      <c r="G753" s="64">
        <v>0.15</v>
      </c>
      <c r="H753" s="80">
        <f t="shared" si="59"/>
        <v>0.18840000000000001</v>
      </c>
      <c r="I753" s="92" t="str">
        <f t="shared" si="60"/>
        <v>ＡＡ</v>
      </c>
      <c r="J753" s="64">
        <v>0.16</v>
      </c>
      <c r="K753" s="80">
        <f t="shared" si="61"/>
        <v>0.24096000000000006</v>
      </c>
      <c r="L753" s="294" t="str">
        <f t="shared" si="62"/>
        <v>Ａ</v>
      </c>
      <c r="M753" s="208"/>
      <c r="N753" s="109"/>
    </row>
    <row r="754" spans="2:14" ht="15" customHeight="1">
      <c r="B754" s="122">
        <v>3</v>
      </c>
      <c r="C754" s="219">
        <v>39</v>
      </c>
      <c r="D754" s="423">
        <f t="shared" si="63"/>
        <v>10</v>
      </c>
      <c r="E754" s="220" t="s">
        <v>103</v>
      </c>
      <c r="F754" s="218" t="s">
        <v>179</v>
      </c>
      <c r="G754" s="64">
        <v>0.12</v>
      </c>
      <c r="H754" s="80">
        <f t="shared" si="59"/>
        <v>3.0720000000000011E-2</v>
      </c>
      <c r="I754" s="92" t="str">
        <f t="shared" si="60"/>
        <v>ＡＡ</v>
      </c>
      <c r="J754" s="64">
        <v>0.15</v>
      </c>
      <c r="K754" s="80">
        <f t="shared" si="61"/>
        <v>0.18840000000000001</v>
      </c>
      <c r="L754" s="294" t="str">
        <f t="shared" si="62"/>
        <v>ＡＡ</v>
      </c>
      <c r="M754" s="208"/>
      <c r="N754" s="109"/>
    </row>
    <row r="755" spans="2:14" ht="15" customHeight="1">
      <c r="B755" s="122">
        <v>3</v>
      </c>
      <c r="C755" s="219">
        <v>39</v>
      </c>
      <c r="D755" s="423">
        <f t="shared" si="63"/>
        <v>9</v>
      </c>
      <c r="E755" s="220" t="s">
        <v>89</v>
      </c>
      <c r="F755" s="218" t="s">
        <v>179</v>
      </c>
      <c r="G755" s="64">
        <v>0.09</v>
      </c>
      <c r="H755" s="80">
        <f t="shared" si="59"/>
        <v>-0.12695999999999999</v>
      </c>
      <c r="I755" s="92" t="str">
        <f t="shared" si="60"/>
        <v>ＡＡ</v>
      </c>
      <c r="J755" s="64">
        <v>0.13</v>
      </c>
      <c r="K755" s="80">
        <f t="shared" si="61"/>
        <v>8.3280000000000062E-2</v>
      </c>
      <c r="L755" s="294" t="str">
        <f t="shared" si="62"/>
        <v>ＡＡ</v>
      </c>
      <c r="M755" s="208"/>
      <c r="N755" s="109"/>
    </row>
    <row r="756" spans="2:14" ht="15" customHeight="1">
      <c r="B756" s="122">
        <v>3</v>
      </c>
      <c r="C756" s="219">
        <v>39</v>
      </c>
      <c r="D756" s="423">
        <f t="shared" si="63"/>
        <v>8</v>
      </c>
      <c r="E756" s="220" t="s">
        <v>154</v>
      </c>
      <c r="F756" s="218" t="s">
        <v>179</v>
      </c>
      <c r="G756" s="64">
        <v>0.15</v>
      </c>
      <c r="H756" s="80">
        <f t="shared" si="59"/>
        <v>0.18840000000000001</v>
      </c>
      <c r="I756" s="92" t="str">
        <f t="shared" si="60"/>
        <v>ＡＡ</v>
      </c>
      <c r="J756" s="64">
        <v>0.13</v>
      </c>
      <c r="K756" s="80">
        <f t="shared" si="61"/>
        <v>8.3280000000000062E-2</v>
      </c>
      <c r="L756" s="294" t="str">
        <f t="shared" si="62"/>
        <v>ＡＡ</v>
      </c>
      <c r="M756" s="208"/>
      <c r="N756" s="109"/>
    </row>
    <row r="757" spans="2:14" ht="15" customHeight="1">
      <c r="B757" s="122">
        <v>4</v>
      </c>
      <c r="C757" s="219">
        <v>39</v>
      </c>
      <c r="D757" s="423">
        <f t="shared" si="63"/>
        <v>32</v>
      </c>
      <c r="E757" s="220" t="s">
        <v>260</v>
      </c>
      <c r="F757" s="218" t="s">
        <v>179</v>
      </c>
      <c r="G757" s="64">
        <v>0.11</v>
      </c>
      <c r="H757" s="80">
        <f t="shared" si="59"/>
        <v>-2.1839999999999964E-2</v>
      </c>
      <c r="I757" s="92" t="str">
        <f t="shared" si="60"/>
        <v>ＡＡ</v>
      </c>
      <c r="J757" s="64">
        <v>0.13</v>
      </c>
      <c r="K757" s="80">
        <f t="shared" si="61"/>
        <v>8.3280000000000062E-2</v>
      </c>
      <c r="L757" s="294" t="str">
        <f t="shared" si="62"/>
        <v>ＡＡ</v>
      </c>
      <c r="M757" s="208"/>
      <c r="N757" s="109"/>
    </row>
    <row r="758" spans="2:14" ht="15" customHeight="1">
      <c r="B758" s="122">
        <v>4</v>
      </c>
      <c r="C758" s="219">
        <v>39</v>
      </c>
      <c r="D758" s="423">
        <f t="shared" si="63"/>
        <v>31</v>
      </c>
      <c r="E758" s="220" t="s">
        <v>261</v>
      </c>
      <c r="F758" s="218" t="s">
        <v>179</v>
      </c>
      <c r="G758" s="64">
        <v>0.1</v>
      </c>
      <c r="H758" s="80">
        <f t="shared" ref="H758:H821" si="64">(G758-1000/(365*24))*(8+0.4*16)*365/1000</f>
        <v>-7.4399999999999938E-2</v>
      </c>
      <c r="I758" s="92" t="str">
        <f t="shared" si="60"/>
        <v>ＡＡ</v>
      </c>
      <c r="J758" s="64">
        <v>0.18</v>
      </c>
      <c r="K758" s="80">
        <f t="shared" si="61"/>
        <v>0.34608000000000005</v>
      </c>
      <c r="L758" s="294" t="str">
        <f t="shared" si="62"/>
        <v>Ａ</v>
      </c>
      <c r="M758" s="208"/>
      <c r="N758" s="109"/>
    </row>
    <row r="759" spans="2:14" ht="15" customHeight="1">
      <c r="B759" s="122">
        <v>4</v>
      </c>
      <c r="C759" s="219">
        <v>39</v>
      </c>
      <c r="D759" s="423">
        <f t="shared" si="63"/>
        <v>30</v>
      </c>
      <c r="E759" s="220" t="s">
        <v>262</v>
      </c>
      <c r="F759" s="218" t="s">
        <v>179</v>
      </c>
      <c r="G759" s="64">
        <v>0.16</v>
      </c>
      <c r="H759" s="80">
        <f t="shared" si="64"/>
        <v>0.24096000000000006</v>
      </c>
      <c r="I759" s="92" t="str">
        <f t="shared" si="60"/>
        <v>Ａ</v>
      </c>
      <c r="J759" s="64">
        <v>0.1</v>
      </c>
      <c r="K759" s="80">
        <f t="shared" si="61"/>
        <v>-7.4399999999999938E-2</v>
      </c>
      <c r="L759" s="294" t="str">
        <f t="shared" si="62"/>
        <v>ＡＡ</v>
      </c>
      <c r="M759" s="208"/>
      <c r="N759" s="109"/>
    </row>
    <row r="760" spans="2:14" ht="15" customHeight="1">
      <c r="B760" s="122">
        <v>13</v>
      </c>
      <c r="C760" s="219">
        <v>40</v>
      </c>
      <c r="D760" s="423">
        <f t="shared" si="63"/>
        <v>30</v>
      </c>
      <c r="E760" s="220" t="s">
        <v>91</v>
      </c>
      <c r="F760" s="94" t="s">
        <v>236</v>
      </c>
      <c r="G760" s="64">
        <v>0.75</v>
      </c>
      <c r="H760" s="80">
        <f t="shared" si="64"/>
        <v>3.3420000000000005</v>
      </c>
      <c r="I760" s="75" t="str">
        <f t="shared" si="60"/>
        <v>Ｃ</v>
      </c>
      <c r="J760" s="64">
        <v>0.81</v>
      </c>
      <c r="K760" s="80">
        <f t="shared" si="61"/>
        <v>3.6573600000000006</v>
      </c>
      <c r="L760" s="303" t="str">
        <f t="shared" si="62"/>
        <v>Ｄ</v>
      </c>
      <c r="M760" s="208"/>
      <c r="N760" s="109"/>
    </row>
    <row r="761" spans="2:14" ht="15" customHeight="1">
      <c r="B761" s="122">
        <v>1</v>
      </c>
      <c r="C761" s="219">
        <v>40</v>
      </c>
      <c r="D761" s="423">
        <f t="shared" si="63"/>
        <v>22</v>
      </c>
      <c r="E761" s="220" t="s">
        <v>150</v>
      </c>
      <c r="F761" s="218" t="s">
        <v>179</v>
      </c>
      <c r="G761" s="64">
        <v>0.24</v>
      </c>
      <c r="H761" s="80">
        <f t="shared" si="64"/>
        <v>0.66144000000000003</v>
      </c>
      <c r="I761" s="92" t="str">
        <f t="shared" si="60"/>
        <v>Ａ</v>
      </c>
      <c r="J761" s="64">
        <v>0.34</v>
      </c>
      <c r="K761" s="80">
        <f t="shared" si="61"/>
        <v>1.1870400000000001</v>
      </c>
      <c r="L761" s="294" t="str">
        <f t="shared" si="62"/>
        <v>Ｂ</v>
      </c>
      <c r="M761" s="208"/>
      <c r="N761" s="109"/>
    </row>
    <row r="762" spans="2:14" ht="15" customHeight="1">
      <c r="B762" s="122">
        <v>1</v>
      </c>
      <c r="C762" s="219">
        <v>40</v>
      </c>
      <c r="D762" s="423">
        <f t="shared" si="63"/>
        <v>21</v>
      </c>
      <c r="E762" s="220" t="s">
        <v>105</v>
      </c>
      <c r="F762" s="218" t="s">
        <v>179</v>
      </c>
      <c r="G762" s="64">
        <v>0.22</v>
      </c>
      <c r="H762" s="80">
        <f t="shared" si="64"/>
        <v>0.55632000000000004</v>
      </c>
      <c r="I762" s="92" t="str">
        <f t="shared" si="60"/>
        <v>Ａ</v>
      </c>
      <c r="J762" s="64">
        <v>0.28000000000000003</v>
      </c>
      <c r="K762" s="80">
        <f t="shared" si="61"/>
        <v>0.87168000000000023</v>
      </c>
      <c r="L762" s="294" t="str">
        <f t="shared" si="62"/>
        <v>Ａ</v>
      </c>
      <c r="M762" s="208"/>
      <c r="N762" s="109"/>
    </row>
    <row r="763" spans="2:14" ht="15" customHeight="1">
      <c r="B763" s="122">
        <v>1</v>
      </c>
      <c r="C763" s="219">
        <v>40</v>
      </c>
      <c r="D763" s="423">
        <f t="shared" si="63"/>
        <v>20</v>
      </c>
      <c r="E763" s="220" t="s">
        <v>55</v>
      </c>
      <c r="F763" s="218" t="s">
        <v>179</v>
      </c>
      <c r="G763" s="64">
        <v>0.25</v>
      </c>
      <c r="H763" s="80">
        <f t="shared" si="64"/>
        <v>0.71400000000000008</v>
      </c>
      <c r="I763" s="92" t="str">
        <f t="shared" si="60"/>
        <v>Ａ</v>
      </c>
      <c r="J763" s="64">
        <v>0.21</v>
      </c>
      <c r="K763" s="80">
        <f t="shared" si="61"/>
        <v>0.5037600000000001</v>
      </c>
      <c r="L763" s="294" t="str">
        <f t="shared" si="62"/>
        <v>Ａ</v>
      </c>
      <c r="M763" s="208"/>
      <c r="N763" s="109"/>
    </row>
    <row r="764" spans="2:14" ht="15" customHeight="1">
      <c r="B764" s="122">
        <v>1</v>
      </c>
      <c r="C764" s="219">
        <v>40</v>
      </c>
      <c r="D764" s="423">
        <f t="shared" si="63"/>
        <v>19</v>
      </c>
      <c r="E764" s="220" t="s">
        <v>56</v>
      </c>
      <c r="F764" s="218" t="s">
        <v>179</v>
      </c>
      <c r="G764" s="64">
        <v>0.2</v>
      </c>
      <c r="H764" s="80">
        <f t="shared" si="64"/>
        <v>0.4512000000000001</v>
      </c>
      <c r="I764" s="92" t="str">
        <f t="shared" si="60"/>
        <v>Ａ</v>
      </c>
      <c r="J764" s="64">
        <v>0.19</v>
      </c>
      <c r="K764" s="80">
        <f t="shared" si="61"/>
        <v>0.39864000000000005</v>
      </c>
      <c r="L764" s="294" t="str">
        <f t="shared" si="62"/>
        <v>Ａ</v>
      </c>
      <c r="M764" s="208"/>
      <c r="N764" s="109"/>
    </row>
    <row r="765" spans="2:14" ht="15" customHeight="1">
      <c r="B765" s="122">
        <v>1</v>
      </c>
      <c r="C765" s="219">
        <v>40</v>
      </c>
      <c r="D765" s="423">
        <f t="shared" si="63"/>
        <v>18</v>
      </c>
      <c r="E765" s="220" t="s">
        <v>57</v>
      </c>
      <c r="F765" s="218" t="s">
        <v>179</v>
      </c>
      <c r="G765" s="64">
        <v>0.25</v>
      </c>
      <c r="H765" s="80">
        <f t="shared" si="64"/>
        <v>0.71400000000000008</v>
      </c>
      <c r="I765" s="92" t="str">
        <f t="shared" si="60"/>
        <v>Ａ</v>
      </c>
      <c r="J765" s="64">
        <v>0.24</v>
      </c>
      <c r="K765" s="80">
        <f t="shared" si="61"/>
        <v>0.66144000000000003</v>
      </c>
      <c r="L765" s="294" t="str">
        <f t="shared" si="62"/>
        <v>Ａ</v>
      </c>
      <c r="M765" s="208"/>
      <c r="N765" s="109"/>
    </row>
    <row r="766" spans="2:14" ht="15" customHeight="1">
      <c r="B766" s="122">
        <v>2</v>
      </c>
      <c r="C766" s="219">
        <v>40</v>
      </c>
      <c r="D766" s="423">
        <f t="shared" si="63"/>
        <v>17</v>
      </c>
      <c r="E766" s="220" t="s">
        <v>58</v>
      </c>
      <c r="F766" s="218" t="s">
        <v>179</v>
      </c>
      <c r="G766" s="64">
        <v>0.19</v>
      </c>
      <c r="H766" s="80">
        <f t="shared" si="64"/>
        <v>0.39864000000000005</v>
      </c>
      <c r="I766" s="92" t="str">
        <f t="shared" si="60"/>
        <v>Ａ</v>
      </c>
      <c r="J766" s="64">
        <v>0.23</v>
      </c>
      <c r="K766" s="80">
        <f t="shared" si="61"/>
        <v>0.60888000000000009</v>
      </c>
      <c r="L766" s="294" t="str">
        <f t="shared" si="62"/>
        <v>Ａ</v>
      </c>
      <c r="M766" s="208"/>
      <c r="N766" s="109"/>
    </row>
    <row r="767" spans="2:14" ht="15" customHeight="1">
      <c r="B767" s="122">
        <v>2</v>
      </c>
      <c r="C767" s="219">
        <v>40</v>
      </c>
      <c r="D767" s="423">
        <f t="shared" si="63"/>
        <v>16</v>
      </c>
      <c r="E767" s="220" t="s">
        <v>60</v>
      </c>
      <c r="F767" s="218" t="s">
        <v>179</v>
      </c>
      <c r="G767" s="64">
        <v>0.15</v>
      </c>
      <c r="H767" s="80">
        <f t="shared" si="64"/>
        <v>0.18840000000000001</v>
      </c>
      <c r="I767" s="92" t="str">
        <f t="shared" si="60"/>
        <v>ＡＡ</v>
      </c>
      <c r="J767" s="64">
        <v>0.16</v>
      </c>
      <c r="K767" s="80">
        <f t="shared" si="61"/>
        <v>0.24096000000000006</v>
      </c>
      <c r="L767" s="294" t="str">
        <f t="shared" si="62"/>
        <v>Ａ</v>
      </c>
      <c r="M767" s="208"/>
      <c r="N767" s="109"/>
    </row>
    <row r="768" spans="2:14" ht="15" customHeight="1">
      <c r="B768" s="122">
        <v>2</v>
      </c>
      <c r="C768" s="219">
        <v>40</v>
      </c>
      <c r="D768" s="423">
        <f t="shared" si="63"/>
        <v>15</v>
      </c>
      <c r="E768" s="220" t="s">
        <v>117</v>
      </c>
      <c r="F768" s="218" t="s">
        <v>179</v>
      </c>
      <c r="G768" s="64">
        <v>0.23</v>
      </c>
      <c r="H768" s="80">
        <f t="shared" si="64"/>
        <v>0.60888000000000009</v>
      </c>
      <c r="I768" s="92" t="str">
        <f t="shared" si="60"/>
        <v>Ａ</v>
      </c>
      <c r="J768" s="64">
        <v>0.19</v>
      </c>
      <c r="K768" s="80">
        <f t="shared" si="61"/>
        <v>0.39864000000000005</v>
      </c>
      <c r="L768" s="294" t="str">
        <f t="shared" si="62"/>
        <v>Ａ</v>
      </c>
      <c r="M768" s="208"/>
      <c r="N768" s="109"/>
    </row>
    <row r="769" spans="2:14" ht="15" customHeight="1">
      <c r="B769" s="122">
        <v>2</v>
      </c>
      <c r="C769" s="219">
        <v>40</v>
      </c>
      <c r="D769" s="423">
        <f t="shared" si="63"/>
        <v>14</v>
      </c>
      <c r="E769" s="220" t="s">
        <v>87</v>
      </c>
      <c r="F769" s="218" t="s">
        <v>179</v>
      </c>
      <c r="G769" s="64">
        <v>0.14000000000000001</v>
      </c>
      <c r="H769" s="80">
        <f t="shared" si="64"/>
        <v>0.1358400000000001</v>
      </c>
      <c r="I769" s="92" t="str">
        <f t="shared" si="60"/>
        <v>ＡＡ</v>
      </c>
      <c r="J769" s="64">
        <v>0.13</v>
      </c>
      <c r="K769" s="80">
        <f t="shared" si="61"/>
        <v>8.3280000000000062E-2</v>
      </c>
      <c r="L769" s="294" t="str">
        <f t="shared" si="62"/>
        <v>ＡＡ</v>
      </c>
      <c r="M769" s="208"/>
      <c r="N769" s="109"/>
    </row>
    <row r="770" spans="2:14" ht="15" customHeight="1">
      <c r="B770" s="122">
        <v>2</v>
      </c>
      <c r="C770" s="219">
        <v>40</v>
      </c>
      <c r="D770" s="423">
        <f t="shared" si="63"/>
        <v>13</v>
      </c>
      <c r="E770" s="220" t="s">
        <v>64</v>
      </c>
      <c r="F770" s="218" t="s">
        <v>179</v>
      </c>
      <c r="G770" s="64">
        <v>0.16</v>
      </c>
      <c r="H770" s="80">
        <f t="shared" si="64"/>
        <v>0.24096000000000006</v>
      </c>
      <c r="I770" s="92" t="str">
        <f t="shared" si="60"/>
        <v>Ａ</v>
      </c>
      <c r="J770" s="64">
        <v>0.15</v>
      </c>
      <c r="K770" s="80">
        <f t="shared" si="61"/>
        <v>0.18840000000000001</v>
      </c>
      <c r="L770" s="294" t="str">
        <f t="shared" si="62"/>
        <v>ＡＡ</v>
      </c>
      <c r="M770" s="208"/>
      <c r="N770" s="109"/>
    </row>
    <row r="771" spans="2:14" ht="15" customHeight="1">
      <c r="B771" s="122">
        <v>3</v>
      </c>
      <c r="C771" s="219">
        <v>40</v>
      </c>
      <c r="D771" s="423">
        <f t="shared" si="63"/>
        <v>12</v>
      </c>
      <c r="E771" s="220" t="s">
        <v>112</v>
      </c>
      <c r="F771" s="218" t="s">
        <v>179</v>
      </c>
      <c r="G771" s="64">
        <v>0.15</v>
      </c>
      <c r="H771" s="80">
        <f t="shared" si="64"/>
        <v>0.18840000000000001</v>
      </c>
      <c r="I771" s="92" t="str">
        <f t="shared" si="60"/>
        <v>ＡＡ</v>
      </c>
      <c r="J771" s="64">
        <v>0.13</v>
      </c>
      <c r="K771" s="80">
        <f t="shared" si="61"/>
        <v>8.3280000000000062E-2</v>
      </c>
      <c r="L771" s="294" t="str">
        <f t="shared" si="62"/>
        <v>ＡＡ</v>
      </c>
      <c r="M771" s="208"/>
      <c r="N771" s="109"/>
    </row>
    <row r="772" spans="2:14" ht="15" customHeight="1">
      <c r="B772" s="122">
        <v>3</v>
      </c>
      <c r="C772" s="219">
        <v>40</v>
      </c>
      <c r="D772" s="423">
        <f t="shared" si="63"/>
        <v>11</v>
      </c>
      <c r="E772" s="220" t="s">
        <v>127</v>
      </c>
      <c r="F772" s="218" t="s">
        <v>179</v>
      </c>
      <c r="G772" s="64">
        <v>0.11</v>
      </c>
      <c r="H772" s="80">
        <f t="shared" si="64"/>
        <v>-2.1839999999999964E-2</v>
      </c>
      <c r="I772" s="92" t="str">
        <f t="shared" si="60"/>
        <v>ＡＡ</v>
      </c>
      <c r="J772" s="64">
        <v>0.12</v>
      </c>
      <c r="K772" s="80">
        <f t="shared" si="61"/>
        <v>3.0720000000000011E-2</v>
      </c>
      <c r="L772" s="294" t="str">
        <f t="shared" si="62"/>
        <v>ＡＡ</v>
      </c>
      <c r="M772" s="208"/>
      <c r="N772" s="109"/>
    </row>
    <row r="773" spans="2:14" ht="15" customHeight="1">
      <c r="B773" s="122">
        <v>3</v>
      </c>
      <c r="C773" s="219">
        <v>40</v>
      </c>
      <c r="D773" s="423">
        <f t="shared" si="63"/>
        <v>10</v>
      </c>
      <c r="E773" s="220" t="s">
        <v>103</v>
      </c>
      <c r="F773" s="218" t="s">
        <v>179</v>
      </c>
      <c r="G773" s="64">
        <v>0.18</v>
      </c>
      <c r="H773" s="80">
        <f t="shared" si="64"/>
        <v>0.34608000000000005</v>
      </c>
      <c r="I773" s="92" t="str">
        <f t="shared" ref="I773:I836" si="65">LOOKUP(H773,$R$21:$R$31,$S$21:$S$31)</f>
        <v>Ａ</v>
      </c>
      <c r="J773" s="64">
        <v>0.12</v>
      </c>
      <c r="K773" s="80">
        <f t="shared" ref="K773:K836" si="66">(J773-1000/(365*24))*(8+0.4*16)*365/1000</f>
        <v>3.0720000000000011E-2</v>
      </c>
      <c r="L773" s="294" t="str">
        <f t="shared" ref="L773:L836" si="67">LOOKUP(K773,$R$21:$R$31,$S$21:$S$31)</f>
        <v>ＡＡ</v>
      </c>
      <c r="M773" s="208"/>
      <c r="N773" s="109"/>
    </row>
    <row r="774" spans="2:14" ht="15" customHeight="1">
      <c r="B774" s="122">
        <v>3</v>
      </c>
      <c r="C774" s="219">
        <v>40</v>
      </c>
      <c r="D774" s="423">
        <f t="shared" ref="D774:D837" si="68">LOOKUP(E774,$W$5:$W$38,$X$5:$X$38)</f>
        <v>9</v>
      </c>
      <c r="E774" s="220" t="s">
        <v>89</v>
      </c>
      <c r="F774" s="218" t="s">
        <v>179</v>
      </c>
      <c r="G774" s="64">
        <v>0.12</v>
      </c>
      <c r="H774" s="80">
        <f t="shared" si="64"/>
        <v>3.0720000000000011E-2</v>
      </c>
      <c r="I774" s="92" t="str">
        <f t="shared" si="65"/>
        <v>ＡＡ</v>
      </c>
      <c r="J774" s="64">
        <v>0.08</v>
      </c>
      <c r="K774" s="80">
        <f t="shared" si="66"/>
        <v>-0.17951999999999996</v>
      </c>
      <c r="L774" s="294" t="str">
        <f t="shared" si="67"/>
        <v>ＡＡ</v>
      </c>
      <c r="M774" s="208"/>
      <c r="N774" s="109"/>
    </row>
    <row r="775" spans="2:14" ht="15" customHeight="1">
      <c r="B775" s="122">
        <v>3</v>
      </c>
      <c r="C775" s="219">
        <v>40</v>
      </c>
      <c r="D775" s="423">
        <f t="shared" si="68"/>
        <v>8</v>
      </c>
      <c r="E775" s="220" t="s">
        <v>154</v>
      </c>
      <c r="F775" s="218" t="s">
        <v>179</v>
      </c>
      <c r="G775" s="64">
        <v>0.17</v>
      </c>
      <c r="H775" s="80">
        <f t="shared" si="64"/>
        <v>0.29352000000000011</v>
      </c>
      <c r="I775" s="92" t="str">
        <f t="shared" si="65"/>
        <v>Ａ</v>
      </c>
      <c r="J775" s="64">
        <v>0.11</v>
      </c>
      <c r="K775" s="80">
        <f t="shared" si="66"/>
        <v>-2.1839999999999964E-2</v>
      </c>
      <c r="L775" s="294" t="str">
        <f t="shared" si="67"/>
        <v>ＡＡ</v>
      </c>
      <c r="M775" s="208"/>
      <c r="N775" s="109"/>
    </row>
    <row r="776" spans="2:14" ht="15" customHeight="1">
      <c r="B776" s="122">
        <v>4</v>
      </c>
      <c r="C776" s="219">
        <v>40</v>
      </c>
      <c r="D776" s="423">
        <f t="shared" si="68"/>
        <v>33</v>
      </c>
      <c r="E776" s="220" t="s">
        <v>258</v>
      </c>
      <c r="F776" s="218" t="s">
        <v>179</v>
      </c>
      <c r="G776" s="64">
        <v>0.17</v>
      </c>
      <c r="H776" s="80">
        <f t="shared" si="64"/>
        <v>0.29352000000000011</v>
      </c>
      <c r="I776" s="92" t="str">
        <f t="shared" si="65"/>
        <v>Ａ</v>
      </c>
      <c r="J776" s="64">
        <v>0.21</v>
      </c>
      <c r="K776" s="80">
        <f t="shared" si="66"/>
        <v>0.5037600000000001</v>
      </c>
      <c r="L776" s="294" t="str">
        <f t="shared" si="67"/>
        <v>Ａ</v>
      </c>
      <c r="M776" s="208"/>
      <c r="N776" s="109"/>
    </row>
    <row r="777" spans="2:14" ht="15" customHeight="1">
      <c r="B777" s="122">
        <v>4</v>
      </c>
      <c r="C777" s="219">
        <v>40</v>
      </c>
      <c r="D777" s="423">
        <f t="shared" si="68"/>
        <v>32</v>
      </c>
      <c r="E777" s="220" t="s">
        <v>260</v>
      </c>
      <c r="F777" s="218" t="s">
        <v>179</v>
      </c>
      <c r="G777" s="64">
        <v>0.12</v>
      </c>
      <c r="H777" s="80">
        <f t="shared" si="64"/>
        <v>3.0720000000000011E-2</v>
      </c>
      <c r="I777" s="92" t="str">
        <f t="shared" si="65"/>
        <v>ＡＡ</v>
      </c>
      <c r="J777" s="64">
        <v>0.16</v>
      </c>
      <c r="K777" s="80">
        <f t="shared" si="66"/>
        <v>0.24096000000000006</v>
      </c>
      <c r="L777" s="294" t="str">
        <f t="shared" si="67"/>
        <v>Ａ</v>
      </c>
      <c r="M777" s="208"/>
      <c r="N777" s="109"/>
    </row>
    <row r="778" spans="2:14" ht="15" customHeight="1">
      <c r="B778" s="122">
        <v>4</v>
      </c>
      <c r="C778" s="219">
        <v>40</v>
      </c>
      <c r="D778" s="423">
        <f t="shared" si="68"/>
        <v>31</v>
      </c>
      <c r="E778" s="220" t="s">
        <v>261</v>
      </c>
      <c r="F778" s="218" t="s">
        <v>179</v>
      </c>
      <c r="G778" s="64">
        <v>0.11</v>
      </c>
      <c r="H778" s="80">
        <f t="shared" si="64"/>
        <v>-2.1839999999999964E-2</v>
      </c>
      <c r="I778" s="92" t="str">
        <f t="shared" si="65"/>
        <v>ＡＡ</v>
      </c>
      <c r="J778" s="64">
        <v>0.14000000000000001</v>
      </c>
      <c r="K778" s="80">
        <f t="shared" si="66"/>
        <v>0.1358400000000001</v>
      </c>
      <c r="L778" s="294" t="str">
        <f t="shared" si="67"/>
        <v>ＡＡ</v>
      </c>
      <c r="M778" s="208"/>
      <c r="N778" s="109"/>
    </row>
    <row r="779" spans="2:14" ht="15" customHeight="1">
      <c r="B779" s="122">
        <v>1</v>
      </c>
      <c r="C779" s="219">
        <v>41</v>
      </c>
      <c r="D779" s="423">
        <f t="shared" si="68"/>
        <v>23</v>
      </c>
      <c r="E779" s="220" t="s">
        <v>110</v>
      </c>
      <c r="F779" s="218" t="s">
        <v>179</v>
      </c>
      <c r="G779" s="64">
        <v>0.26</v>
      </c>
      <c r="H779" s="80">
        <f t="shared" si="64"/>
        <v>0.76656000000000002</v>
      </c>
      <c r="I779" s="92" t="str">
        <f t="shared" si="65"/>
        <v>Ａ</v>
      </c>
      <c r="J779" s="64">
        <v>0.28999999999999998</v>
      </c>
      <c r="K779" s="80">
        <f t="shared" si="66"/>
        <v>0.92423999999999995</v>
      </c>
      <c r="L779" s="294" t="str">
        <f t="shared" si="67"/>
        <v>Ａ</v>
      </c>
      <c r="M779" s="208"/>
      <c r="N779" s="109"/>
    </row>
    <row r="780" spans="2:14" ht="15" customHeight="1">
      <c r="B780" s="122">
        <v>1</v>
      </c>
      <c r="C780" s="219">
        <v>41</v>
      </c>
      <c r="D780" s="423">
        <f t="shared" si="68"/>
        <v>22</v>
      </c>
      <c r="E780" s="220" t="s">
        <v>150</v>
      </c>
      <c r="F780" s="218" t="s">
        <v>179</v>
      </c>
      <c r="G780" s="64">
        <v>0.26</v>
      </c>
      <c r="H780" s="80">
        <f t="shared" si="64"/>
        <v>0.76656000000000002</v>
      </c>
      <c r="I780" s="92" t="str">
        <f t="shared" si="65"/>
        <v>Ａ</v>
      </c>
      <c r="J780" s="64">
        <v>0.28000000000000003</v>
      </c>
      <c r="K780" s="80">
        <f t="shared" si="66"/>
        <v>0.87168000000000023</v>
      </c>
      <c r="L780" s="294" t="str">
        <f t="shared" si="67"/>
        <v>Ａ</v>
      </c>
      <c r="M780" s="208"/>
      <c r="N780" s="109"/>
    </row>
    <row r="781" spans="2:14" ht="15" customHeight="1">
      <c r="B781" s="122">
        <v>1</v>
      </c>
      <c r="C781" s="219">
        <v>41</v>
      </c>
      <c r="D781" s="423">
        <f t="shared" si="68"/>
        <v>21</v>
      </c>
      <c r="E781" s="220" t="s">
        <v>105</v>
      </c>
      <c r="F781" s="218" t="s">
        <v>179</v>
      </c>
      <c r="G781" s="64">
        <v>0.19</v>
      </c>
      <c r="H781" s="80">
        <f t="shared" si="64"/>
        <v>0.39864000000000005</v>
      </c>
      <c r="I781" s="92" t="str">
        <f t="shared" si="65"/>
        <v>Ａ</v>
      </c>
      <c r="J781" s="64">
        <v>0.24</v>
      </c>
      <c r="K781" s="80">
        <f t="shared" si="66"/>
        <v>0.66144000000000003</v>
      </c>
      <c r="L781" s="294" t="str">
        <f t="shared" si="67"/>
        <v>Ａ</v>
      </c>
      <c r="M781" s="208"/>
      <c r="N781" s="109"/>
    </row>
    <row r="782" spans="2:14" ht="15" customHeight="1">
      <c r="B782" s="122">
        <v>1</v>
      </c>
      <c r="C782" s="219">
        <v>41</v>
      </c>
      <c r="D782" s="423">
        <f t="shared" si="68"/>
        <v>20</v>
      </c>
      <c r="E782" s="220" t="s">
        <v>55</v>
      </c>
      <c r="F782" s="218" t="s">
        <v>179</v>
      </c>
      <c r="G782" s="64">
        <v>0.18</v>
      </c>
      <c r="H782" s="80">
        <f t="shared" si="64"/>
        <v>0.34608000000000005</v>
      </c>
      <c r="I782" s="92" t="str">
        <f t="shared" si="65"/>
        <v>Ａ</v>
      </c>
      <c r="J782" s="64">
        <v>0.15</v>
      </c>
      <c r="K782" s="80">
        <f t="shared" si="66"/>
        <v>0.18840000000000001</v>
      </c>
      <c r="L782" s="294" t="str">
        <f t="shared" si="67"/>
        <v>ＡＡ</v>
      </c>
      <c r="M782" s="208"/>
      <c r="N782" s="109"/>
    </row>
    <row r="783" spans="2:14" ht="15" customHeight="1">
      <c r="B783" s="122">
        <v>1</v>
      </c>
      <c r="C783" s="219">
        <v>41</v>
      </c>
      <c r="D783" s="423">
        <f t="shared" si="68"/>
        <v>19</v>
      </c>
      <c r="E783" s="220" t="s">
        <v>56</v>
      </c>
      <c r="F783" s="218" t="s">
        <v>179</v>
      </c>
      <c r="G783" s="64">
        <v>0.21</v>
      </c>
      <c r="H783" s="80">
        <f t="shared" si="64"/>
        <v>0.5037600000000001</v>
      </c>
      <c r="I783" s="92" t="str">
        <f t="shared" si="65"/>
        <v>Ａ</v>
      </c>
      <c r="J783" s="64">
        <v>0.23</v>
      </c>
      <c r="K783" s="80">
        <f t="shared" si="66"/>
        <v>0.60888000000000009</v>
      </c>
      <c r="L783" s="294" t="str">
        <f t="shared" si="67"/>
        <v>Ａ</v>
      </c>
      <c r="M783" s="208"/>
      <c r="N783" s="109"/>
    </row>
    <row r="784" spans="2:14" ht="15" customHeight="1">
      <c r="B784" s="122">
        <v>1</v>
      </c>
      <c r="C784" s="219">
        <v>41</v>
      </c>
      <c r="D784" s="423">
        <f t="shared" si="68"/>
        <v>18</v>
      </c>
      <c r="E784" s="220" t="s">
        <v>57</v>
      </c>
      <c r="F784" s="218" t="s">
        <v>179</v>
      </c>
      <c r="G784" s="64">
        <v>0.17</v>
      </c>
      <c r="H784" s="80">
        <f t="shared" si="64"/>
        <v>0.29352000000000011</v>
      </c>
      <c r="I784" s="92" t="str">
        <f t="shared" si="65"/>
        <v>Ａ</v>
      </c>
      <c r="J784" s="64">
        <v>0.15</v>
      </c>
      <c r="K784" s="80">
        <f t="shared" si="66"/>
        <v>0.18840000000000001</v>
      </c>
      <c r="L784" s="294" t="str">
        <f t="shared" si="67"/>
        <v>ＡＡ</v>
      </c>
      <c r="M784" s="208"/>
      <c r="N784" s="109"/>
    </row>
    <row r="785" spans="2:14" ht="15" customHeight="1">
      <c r="B785" s="122">
        <v>2</v>
      </c>
      <c r="C785" s="219">
        <v>41</v>
      </c>
      <c r="D785" s="423">
        <f t="shared" si="68"/>
        <v>17</v>
      </c>
      <c r="E785" s="220" t="s">
        <v>58</v>
      </c>
      <c r="F785" s="218" t="s">
        <v>179</v>
      </c>
      <c r="G785" s="64">
        <v>0.24</v>
      </c>
      <c r="H785" s="80">
        <f t="shared" si="64"/>
        <v>0.66144000000000003</v>
      </c>
      <c r="I785" s="92" t="str">
        <f t="shared" si="65"/>
        <v>Ａ</v>
      </c>
      <c r="J785" s="64">
        <v>0.25</v>
      </c>
      <c r="K785" s="80">
        <f t="shared" si="66"/>
        <v>0.71400000000000008</v>
      </c>
      <c r="L785" s="294" t="str">
        <f t="shared" si="67"/>
        <v>Ａ</v>
      </c>
      <c r="M785" s="208"/>
      <c r="N785" s="109"/>
    </row>
    <row r="786" spans="2:14" ht="15" customHeight="1">
      <c r="B786" s="122">
        <v>2</v>
      </c>
      <c r="C786" s="219">
        <v>41</v>
      </c>
      <c r="D786" s="423">
        <f t="shared" si="68"/>
        <v>16</v>
      </c>
      <c r="E786" s="220" t="s">
        <v>60</v>
      </c>
      <c r="F786" s="218" t="s">
        <v>179</v>
      </c>
      <c r="G786" s="64">
        <v>0.1</v>
      </c>
      <c r="H786" s="80">
        <f t="shared" si="64"/>
        <v>-7.4399999999999938E-2</v>
      </c>
      <c r="I786" s="92" t="str">
        <f t="shared" si="65"/>
        <v>ＡＡ</v>
      </c>
      <c r="J786" s="64">
        <v>0.21</v>
      </c>
      <c r="K786" s="80">
        <f t="shared" si="66"/>
        <v>0.5037600000000001</v>
      </c>
      <c r="L786" s="294" t="str">
        <f t="shared" si="67"/>
        <v>Ａ</v>
      </c>
      <c r="M786" s="208"/>
      <c r="N786" s="109"/>
    </row>
    <row r="787" spans="2:14" ht="15" customHeight="1">
      <c r="B787" s="122">
        <v>2</v>
      </c>
      <c r="C787" s="219">
        <v>41</v>
      </c>
      <c r="D787" s="423">
        <f t="shared" si="68"/>
        <v>15</v>
      </c>
      <c r="E787" s="220" t="s">
        <v>117</v>
      </c>
      <c r="F787" s="218" t="s">
        <v>179</v>
      </c>
      <c r="G787" s="64">
        <v>0.15</v>
      </c>
      <c r="H787" s="80">
        <f t="shared" si="64"/>
        <v>0.18840000000000001</v>
      </c>
      <c r="I787" s="92" t="str">
        <f t="shared" si="65"/>
        <v>ＡＡ</v>
      </c>
      <c r="J787" s="64">
        <v>0.17</v>
      </c>
      <c r="K787" s="80">
        <f t="shared" si="66"/>
        <v>0.29352000000000011</v>
      </c>
      <c r="L787" s="294" t="str">
        <f t="shared" si="67"/>
        <v>Ａ</v>
      </c>
      <c r="M787" s="208"/>
      <c r="N787" s="109"/>
    </row>
    <row r="788" spans="2:14" ht="15" customHeight="1">
      <c r="B788" s="122">
        <v>2</v>
      </c>
      <c r="C788" s="219">
        <v>41</v>
      </c>
      <c r="D788" s="423">
        <f t="shared" si="68"/>
        <v>14</v>
      </c>
      <c r="E788" s="220" t="s">
        <v>87</v>
      </c>
      <c r="F788" s="218" t="s">
        <v>179</v>
      </c>
      <c r="G788" s="64">
        <v>0.12</v>
      </c>
      <c r="H788" s="80">
        <f t="shared" si="64"/>
        <v>3.0720000000000011E-2</v>
      </c>
      <c r="I788" s="92" t="str">
        <f t="shared" si="65"/>
        <v>ＡＡ</v>
      </c>
      <c r="J788" s="64">
        <v>0.14000000000000001</v>
      </c>
      <c r="K788" s="80">
        <f t="shared" si="66"/>
        <v>0.1358400000000001</v>
      </c>
      <c r="L788" s="294" t="str">
        <f t="shared" si="67"/>
        <v>ＡＡ</v>
      </c>
      <c r="M788" s="208"/>
      <c r="N788" s="109"/>
    </row>
    <row r="789" spans="2:14" ht="15" customHeight="1">
      <c r="B789" s="122">
        <v>2</v>
      </c>
      <c r="C789" s="219">
        <v>41</v>
      </c>
      <c r="D789" s="423">
        <f t="shared" si="68"/>
        <v>13</v>
      </c>
      <c r="E789" s="220" t="s">
        <v>64</v>
      </c>
      <c r="F789" s="218" t="s">
        <v>179</v>
      </c>
      <c r="G789" s="64">
        <v>0.19</v>
      </c>
      <c r="H789" s="80">
        <f t="shared" si="64"/>
        <v>0.39864000000000005</v>
      </c>
      <c r="I789" s="92" t="str">
        <f t="shared" si="65"/>
        <v>Ａ</v>
      </c>
      <c r="J789" s="64">
        <v>0.2</v>
      </c>
      <c r="K789" s="80">
        <f t="shared" si="66"/>
        <v>0.4512000000000001</v>
      </c>
      <c r="L789" s="294" t="str">
        <f t="shared" si="67"/>
        <v>Ａ</v>
      </c>
      <c r="M789" s="208"/>
      <c r="N789" s="109"/>
    </row>
    <row r="790" spans="2:14" ht="15" customHeight="1">
      <c r="B790" s="122">
        <v>3</v>
      </c>
      <c r="C790" s="219">
        <v>41</v>
      </c>
      <c r="D790" s="423">
        <f t="shared" si="68"/>
        <v>12</v>
      </c>
      <c r="E790" s="220" t="s">
        <v>112</v>
      </c>
      <c r="F790" s="218" t="s">
        <v>179</v>
      </c>
      <c r="G790" s="64">
        <v>0.16</v>
      </c>
      <c r="H790" s="80">
        <f t="shared" si="64"/>
        <v>0.24096000000000006</v>
      </c>
      <c r="I790" s="92" t="str">
        <f t="shared" si="65"/>
        <v>Ａ</v>
      </c>
      <c r="J790" s="64">
        <v>0.16</v>
      </c>
      <c r="K790" s="80">
        <f t="shared" si="66"/>
        <v>0.24096000000000006</v>
      </c>
      <c r="L790" s="294" t="str">
        <f t="shared" si="67"/>
        <v>Ａ</v>
      </c>
      <c r="M790" s="208"/>
      <c r="N790" s="109"/>
    </row>
    <row r="791" spans="2:14" ht="15" customHeight="1">
      <c r="B791" s="122">
        <v>3</v>
      </c>
      <c r="C791" s="219">
        <v>41</v>
      </c>
      <c r="D791" s="423">
        <f t="shared" si="68"/>
        <v>11</v>
      </c>
      <c r="E791" s="220" t="s">
        <v>127</v>
      </c>
      <c r="F791" s="218" t="s">
        <v>179</v>
      </c>
      <c r="G791" s="64">
        <v>0.15</v>
      </c>
      <c r="H791" s="80">
        <f t="shared" si="64"/>
        <v>0.18840000000000001</v>
      </c>
      <c r="I791" s="92" t="str">
        <f t="shared" si="65"/>
        <v>ＡＡ</v>
      </c>
      <c r="J791" s="64">
        <v>0.1</v>
      </c>
      <c r="K791" s="80">
        <f t="shared" si="66"/>
        <v>-7.4399999999999938E-2</v>
      </c>
      <c r="L791" s="294" t="str">
        <f t="shared" si="67"/>
        <v>ＡＡ</v>
      </c>
      <c r="M791" s="208"/>
      <c r="N791" s="109"/>
    </row>
    <row r="792" spans="2:14" ht="15" customHeight="1">
      <c r="B792" s="122">
        <v>3</v>
      </c>
      <c r="C792" s="219">
        <v>41</v>
      </c>
      <c r="D792" s="423">
        <f t="shared" si="68"/>
        <v>10</v>
      </c>
      <c r="E792" s="220" t="s">
        <v>103</v>
      </c>
      <c r="F792" s="218" t="s">
        <v>179</v>
      </c>
      <c r="G792" s="64">
        <v>0.14000000000000001</v>
      </c>
      <c r="H792" s="80">
        <f t="shared" si="64"/>
        <v>0.1358400000000001</v>
      </c>
      <c r="I792" s="92" t="str">
        <f t="shared" si="65"/>
        <v>ＡＡ</v>
      </c>
      <c r="J792" s="64">
        <v>0.16</v>
      </c>
      <c r="K792" s="80">
        <f t="shared" si="66"/>
        <v>0.24096000000000006</v>
      </c>
      <c r="L792" s="294" t="str">
        <f t="shared" si="67"/>
        <v>Ａ</v>
      </c>
      <c r="M792" s="208"/>
      <c r="N792" s="109"/>
    </row>
    <row r="793" spans="2:14" ht="15" customHeight="1">
      <c r="B793" s="122">
        <v>3</v>
      </c>
      <c r="C793" s="219">
        <v>41</v>
      </c>
      <c r="D793" s="423">
        <f t="shared" si="68"/>
        <v>9</v>
      </c>
      <c r="E793" s="220" t="s">
        <v>89</v>
      </c>
      <c r="F793" s="218" t="s">
        <v>179</v>
      </c>
      <c r="G793" s="64">
        <v>0.2</v>
      </c>
      <c r="H793" s="80">
        <f t="shared" si="64"/>
        <v>0.4512000000000001</v>
      </c>
      <c r="I793" s="92" t="str">
        <f t="shared" si="65"/>
        <v>Ａ</v>
      </c>
      <c r="J793" s="64">
        <v>0.09</v>
      </c>
      <c r="K793" s="80">
        <f t="shared" si="66"/>
        <v>-0.12695999999999999</v>
      </c>
      <c r="L793" s="294" t="str">
        <f t="shared" si="67"/>
        <v>ＡＡ</v>
      </c>
      <c r="M793" s="208"/>
      <c r="N793" s="109"/>
    </row>
    <row r="794" spans="2:14" ht="15" customHeight="1">
      <c r="B794" s="122">
        <v>3</v>
      </c>
      <c r="C794" s="219">
        <v>41</v>
      </c>
      <c r="D794" s="423">
        <f t="shared" si="68"/>
        <v>8</v>
      </c>
      <c r="E794" s="220" t="s">
        <v>154</v>
      </c>
      <c r="F794" s="218" t="s">
        <v>179</v>
      </c>
      <c r="G794" s="64">
        <v>0.15</v>
      </c>
      <c r="H794" s="80">
        <f t="shared" si="64"/>
        <v>0.18840000000000001</v>
      </c>
      <c r="I794" s="92" t="str">
        <f t="shared" si="65"/>
        <v>ＡＡ</v>
      </c>
      <c r="J794" s="64">
        <v>0.08</v>
      </c>
      <c r="K794" s="80">
        <f t="shared" si="66"/>
        <v>-0.17951999999999996</v>
      </c>
      <c r="L794" s="294" t="str">
        <f t="shared" si="67"/>
        <v>ＡＡ</v>
      </c>
      <c r="M794" s="208"/>
      <c r="N794" s="109"/>
    </row>
    <row r="795" spans="2:14" ht="15" customHeight="1">
      <c r="B795" s="122">
        <v>4</v>
      </c>
      <c r="C795" s="219">
        <v>41</v>
      </c>
      <c r="D795" s="423">
        <f t="shared" si="68"/>
        <v>33</v>
      </c>
      <c r="E795" s="220" t="s">
        <v>258</v>
      </c>
      <c r="F795" s="218" t="s">
        <v>179</v>
      </c>
      <c r="G795" s="64">
        <v>0.16</v>
      </c>
      <c r="H795" s="80">
        <f t="shared" si="64"/>
        <v>0.24096000000000006</v>
      </c>
      <c r="I795" s="92" t="str">
        <f t="shared" si="65"/>
        <v>Ａ</v>
      </c>
      <c r="J795" s="64">
        <v>0.19</v>
      </c>
      <c r="K795" s="80">
        <f t="shared" si="66"/>
        <v>0.39864000000000005</v>
      </c>
      <c r="L795" s="294" t="str">
        <f t="shared" si="67"/>
        <v>Ａ</v>
      </c>
      <c r="M795" s="208"/>
      <c r="N795" s="109"/>
    </row>
    <row r="796" spans="2:14" ht="15" customHeight="1">
      <c r="B796" s="122">
        <v>4</v>
      </c>
      <c r="C796" s="219">
        <v>41</v>
      </c>
      <c r="D796" s="423">
        <f t="shared" si="68"/>
        <v>32</v>
      </c>
      <c r="E796" s="220" t="s">
        <v>260</v>
      </c>
      <c r="F796" s="218" t="s">
        <v>179</v>
      </c>
      <c r="G796" s="64">
        <v>0.15</v>
      </c>
      <c r="H796" s="80">
        <f t="shared" si="64"/>
        <v>0.18840000000000001</v>
      </c>
      <c r="I796" s="92" t="str">
        <f t="shared" si="65"/>
        <v>ＡＡ</v>
      </c>
      <c r="J796" s="64">
        <v>0.15</v>
      </c>
      <c r="K796" s="80">
        <f t="shared" si="66"/>
        <v>0.18840000000000001</v>
      </c>
      <c r="L796" s="294" t="str">
        <f t="shared" si="67"/>
        <v>ＡＡ</v>
      </c>
      <c r="M796" s="208"/>
      <c r="N796" s="109"/>
    </row>
    <row r="797" spans="2:14" ht="15" customHeight="1">
      <c r="B797" s="122">
        <v>4</v>
      </c>
      <c r="C797" s="219">
        <v>41</v>
      </c>
      <c r="D797" s="423">
        <f t="shared" si="68"/>
        <v>31</v>
      </c>
      <c r="E797" s="220" t="s">
        <v>261</v>
      </c>
      <c r="F797" s="218" t="s">
        <v>179</v>
      </c>
      <c r="G797" s="64">
        <v>0.15</v>
      </c>
      <c r="H797" s="80">
        <f t="shared" si="64"/>
        <v>0.18840000000000001</v>
      </c>
      <c r="I797" s="92" t="str">
        <f t="shared" si="65"/>
        <v>ＡＡ</v>
      </c>
      <c r="J797" s="64">
        <v>0.12</v>
      </c>
      <c r="K797" s="80">
        <f t="shared" si="66"/>
        <v>3.0720000000000011E-2</v>
      </c>
      <c r="L797" s="294" t="str">
        <f t="shared" si="67"/>
        <v>ＡＡ</v>
      </c>
      <c r="M797" s="208"/>
      <c r="N797" s="109"/>
    </row>
    <row r="798" spans="2:14" ht="15" customHeight="1">
      <c r="B798" s="122">
        <v>1</v>
      </c>
      <c r="C798" s="219">
        <v>42</v>
      </c>
      <c r="D798" s="423">
        <f t="shared" si="68"/>
        <v>23</v>
      </c>
      <c r="E798" s="220" t="s">
        <v>110</v>
      </c>
      <c r="F798" s="218" t="s">
        <v>179</v>
      </c>
      <c r="G798" s="64">
        <v>0.24</v>
      </c>
      <c r="H798" s="80">
        <f t="shared" si="64"/>
        <v>0.66144000000000003</v>
      </c>
      <c r="I798" s="92" t="str">
        <f t="shared" si="65"/>
        <v>Ａ</v>
      </c>
      <c r="J798" s="64">
        <v>0.28999999999999998</v>
      </c>
      <c r="K798" s="80">
        <f t="shared" si="66"/>
        <v>0.92423999999999995</v>
      </c>
      <c r="L798" s="294" t="str">
        <f t="shared" si="67"/>
        <v>Ａ</v>
      </c>
      <c r="M798" s="208"/>
      <c r="N798" s="109"/>
    </row>
    <row r="799" spans="2:14" ht="15" customHeight="1">
      <c r="B799" s="122">
        <v>1</v>
      </c>
      <c r="C799" s="219">
        <v>42</v>
      </c>
      <c r="D799" s="423">
        <f t="shared" si="68"/>
        <v>22</v>
      </c>
      <c r="E799" s="220" t="s">
        <v>150</v>
      </c>
      <c r="F799" s="218" t="s">
        <v>179</v>
      </c>
      <c r="G799" s="64">
        <v>0.28999999999999998</v>
      </c>
      <c r="H799" s="80">
        <f t="shared" si="64"/>
        <v>0.92423999999999995</v>
      </c>
      <c r="I799" s="92" t="str">
        <f t="shared" si="65"/>
        <v>Ａ</v>
      </c>
      <c r="J799" s="64">
        <v>0.34</v>
      </c>
      <c r="K799" s="80">
        <f t="shared" si="66"/>
        <v>1.1870400000000001</v>
      </c>
      <c r="L799" s="294" t="str">
        <f t="shared" si="67"/>
        <v>Ｂ</v>
      </c>
      <c r="M799" s="208"/>
      <c r="N799" s="109"/>
    </row>
    <row r="800" spans="2:14" ht="15" customHeight="1">
      <c r="B800" s="122">
        <v>1</v>
      </c>
      <c r="C800" s="219">
        <v>42</v>
      </c>
      <c r="D800" s="423">
        <f t="shared" si="68"/>
        <v>21</v>
      </c>
      <c r="E800" s="220" t="s">
        <v>105</v>
      </c>
      <c r="F800" s="218" t="s">
        <v>179</v>
      </c>
      <c r="G800" s="64">
        <v>0.16</v>
      </c>
      <c r="H800" s="80">
        <f t="shared" si="64"/>
        <v>0.24096000000000006</v>
      </c>
      <c r="I800" s="92" t="str">
        <f t="shared" si="65"/>
        <v>Ａ</v>
      </c>
      <c r="J800" s="64">
        <v>0.23</v>
      </c>
      <c r="K800" s="80">
        <f t="shared" si="66"/>
        <v>0.60888000000000009</v>
      </c>
      <c r="L800" s="294" t="str">
        <f t="shared" si="67"/>
        <v>Ａ</v>
      </c>
      <c r="M800" s="208"/>
      <c r="N800" s="109"/>
    </row>
    <row r="801" spans="2:14" ht="15" customHeight="1">
      <c r="B801" s="122">
        <v>1</v>
      </c>
      <c r="C801" s="219">
        <v>42</v>
      </c>
      <c r="D801" s="423">
        <f t="shared" si="68"/>
        <v>20</v>
      </c>
      <c r="E801" s="220" t="s">
        <v>55</v>
      </c>
      <c r="F801" s="218" t="s">
        <v>179</v>
      </c>
      <c r="G801" s="64">
        <v>0.23</v>
      </c>
      <c r="H801" s="80">
        <f t="shared" si="64"/>
        <v>0.60888000000000009</v>
      </c>
      <c r="I801" s="92" t="str">
        <f t="shared" si="65"/>
        <v>Ａ</v>
      </c>
      <c r="J801" s="64">
        <v>0.25</v>
      </c>
      <c r="K801" s="80">
        <f t="shared" si="66"/>
        <v>0.71400000000000008</v>
      </c>
      <c r="L801" s="294" t="str">
        <f t="shared" si="67"/>
        <v>Ａ</v>
      </c>
      <c r="M801" s="208"/>
      <c r="N801" s="109"/>
    </row>
    <row r="802" spans="2:14" ht="15" customHeight="1">
      <c r="B802" s="122">
        <v>1</v>
      </c>
      <c r="C802" s="219">
        <v>42</v>
      </c>
      <c r="D802" s="423">
        <f t="shared" si="68"/>
        <v>19</v>
      </c>
      <c r="E802" s="220" t="s">
        <v>56</v>
      </c>
      <c r="F802" s="218" t="s">
        <v>179</v>
      </c>
      <c r="G802" s="64">
        <v>0.28999999999999998</v>
      </c>
      <c r="H802" s="80">
        <f t="shared" si="64"/>
        <v>0.92423999999999995</v>
      </c>
      <c r="I802" s="92" t="str">
        <f t="shared" si="65"/>
        <v>Ａ</v>
      </c>
      <c r="J802" s="64">
        <v>0.27</v>
      </c>
      <c r="K802" s="80">
        <f t="shared" si="66"/>
        <v>0.81912000000000007</v>
      </c>
      <c r="L802" s="294" t="str">
        <f t="shared" si="67"/>
        <v>Ａ</v>
      </c>
      <c r="M802" s="208"/>
      <c r="N802" s="109"/>
    </row>
    <row r="803" spans="2:14" ht="15" customHeight="1">
      <c r="B803" s="122">
        <v>1</v>
      </c>
      <c r="C803" s="219">
        <v>42</v>
      </c>
      <c r="D803" s="423">
        <f t="shared" si="68"/>
        <v>18</v>
      </c>
      <c r="E803" s="220" t="s">
        <v>57</v>
      </c>
      <c r="F803" s="218" t="s">
        <v>179</v>
      </c>
      <c r="G803" s="64">
        <v>0.23</v>
      </c>
      <c r="H803" s="80">
        <f t="shared" si="64"/>
        <v>0.60888000000000009</v>
      </c>
      <c r="I803" s="92" t="str">
        <f t="shared" si="65"/>
        <v>Ａ</v>
      </c>
      <c r="J803" s="64">
        <v>0.25</v>
      </c>
      <c r="K803" s="80">
        <f t="shared" si="66"/>
        <v>0.71400000000000008</v>
      </c>
      <c r="L803" s="294" t="str">
        <f t="shared" si="67"/>
        <v>Ａ</v>
      </c>
      <c r="M803" s="208"/>
      <c r="N803" s="109"/>
    </row>
    <row r="804" spans="2:14" ht="15" customHeight="1">
      <c r="B804" s="122">
        <v>2</v>
      </c>
      <c r="C804" s="219">
        <v>42</v>
      </c>
      <c r="D804" s="423">
        <f t="shared" si="68"/>
        <v>17</v>
      </c>
      <c r="E804" s="220" t="s">
        <v>58</v>
      </c>
      <c r="F804" s="218" t="s">
        <v>179</v>
      </c>
      <c r="G804" s="64">
        <v>0.19</v>
      </c>
      <c r="H804" s="80">
        <f t="shared" si="64"/>
        <v>0.39864000000000005</v>
      </c>
      <c r="I804" s="92" t="str">
        <f t="shared" si="65"/>
        <v>Ａ</v>
      </c>
      <c r="J804" s="64">
        <v>0.23</v>
      </c>
      <c r="K804" s="80">
        <f t="shared" si="66"/>
        <v>0.60888000000000009</v>
      </c>
      <c r="L804" s="294" t="str">
        <f t="shared" si="67"/>
        <v>Ａ</v>
      </c>
      <c r="M804" s="208"/>
      <c r="N804" s="109"/>
    </row>
    <row r="805" spans="2:14" ht="15" customHeight="1">
      <c r="B805" s="122">
        <v>2</v>
      </c>
      <c r="C805" s="219">
        <v>42</v>
      </c>
      <c r="D805" s="423">
        <f t="shared" si="68"/>
        <v>16</v>
      </c>
      <c r="E805" s="220" t="s">
        <v>60</v>
      </c>
      <c r="F805" s="218" t="s">
        <v>179</v>
      </c>
      <c r="G805" s="64">
        <v>0.24</v>
      </c>
      <c r="H805" s="80">
        <f t="shared" si="64"/>
        <v>0.66144000000000003</v>
      </c>
      <c r="I805" s="92" t="str">
        <f t="shared" si="65"/>
        <v>Ａ</v>
      </c>
      <c r="J805" s="64">
        <v>0.33</v>
      </c>
      <c r="K805" s="80">
        <f t="shared" si="66"/>
        <v>1.1344799999999999</v>
      </c>
      <c r="L805" s="294" t="str">
        <f t="shared" si="67"/>
        <v>Ｂ</v>
      </c>
      <c r="M805" s="208"/>
      <c r="N805" s="109"/>
    </row>
    <row r="806" spans="2:14" ht="15" customHeight="1">
      <c r="B806" s="122">
        <v>2</v>
      </c>
      <c r="C806" s="219">
        <v>42</v>
      </c>
      <c r="D806" s="423">
        <f t="shared" si="68"/>
        <v>15</v>
      </c>
      <c r="E806" s="220" t="s">
        <v>117</v>
      </c>
      <c r="F806" s="218" t="s">
        <v>179</v>
      </c>
      <c r="G806" s="64">
        <v>0.2</v>
      </c>
      <c r="H806" s="80">
        <f t="shared" si="64"/>
        <v>0.4512000000000001</v>
      </c>
      <c r="I806" s="92" t="str">
        <f t="shared" si="65"/>
        <v>Ａ</v>
      </c>
      <c r="J806" s="64">
        <v>0.19</v>
      </c>
      <c r="K806" s="80">
        <f t="shared" si="66"/>
        <v>0.39864000000000005</v>
      </c>
      <c r="L806" s="294" t="str">
        <f t="shared" si="67"/>
        <v>Ａ</v>
      </c>
      <c r="M806" s="208"/>
      <c r="N806" s="109"/>
    </row>
    <row r="807" spans="2:14" ht="15" customHeight="1">
      <c r="B807" s="122">
        <v>2</v>
      </c>
      <c r="C807" s="219">
        <v>42</v>
      </c>
      <c r="D807" s="423">
        <f t="shared" si="68"/>
        <v>14</v>
      </c>
      <c r="E807" s="220" t="s">
        <v>87</v>
      </c>
      <c r="F807" s="218" t="s">
        <v>179</v>
      </c>
      <c r="G807" s="64">
        <v>0.13</v>
      </c>
      <c r="H807" s="80">
        <f t="shared" si="64"/>
        <v>8.3280000000000062E-2</v>
      </c>
      <c r="I807" s="92" t="str">
        <f t="shared" si="65"/>
        <v>ＡＡ</v>
      </c>
      <c r="J807" s="64">
        <v>0.13</v>
      </c>
      <c r="K807" s="80">
        <f t="shared" si="66"/>
        <v>8.3280000000000062E-2</v>
      </c>
      <c r="L807" s="294" t="str">
        <f t="shared" si="67"/>
        <v>ＡＡ</v>
      </c>
      <c r="M807" s="208"/>
      <c r="N807" s="109"/>
    </row>
    <row r="808" spans="2:14" ht="15" customHeight="1">
      <c r="B808" s="122">
        <v>2</v>
      </c>
      <c r="C808" s="219">
        <v>42</v>
      </c>
      <c r="D808" s="423">
        <f t="shared" si="68"/>
        <v>13</v>
      </c>
      <c r="E808" s="220" t="s">
        <v>64</v>
      </c>
      <c r="F808" s="218" t="s">
        <v>179</v>
      </c>
      <c r="G808" s="64">
        <v>0.15</v>
      </c>
      <c r="H808" s="80">
        <f t="shared" si="64"/>
        <v>0.18840000000000001</v>
      </c>
      <c r="I808" s="92" t="str">
        <f t="shared" si="65"/>
        <v>ＡＡ</v>
      </c>
      <c r="J808" s="64">
        <v>0.11</v>
      </c>
      <c r="K808" s="80">
        <f t="shared" si="66"/>
        <v>-2.1839999999999964E-2</v>
      </c>
      <c r="L808" s="294" t="str">
        <f t="shared" si="67"/>
        <v>ＡＡ</v>
      </c>
      <c r="M808" s="208"/>
      <c r="N808" s="109"/>
    </row>
    <row r="809" spans="2:14" ht="15" customHeight="1">
      <c r="B809" s="122">
        <v>3</v>
      </c>
      <c r="C809" s="219">
        <v>42</v>
      </c>
      <c r="D809" s="423">
        <f t="shared" si="68"/>
        <v>12</v>
      </c>
      <c r="E809" s="220" t="s">
        <v>112</v>
      </c>
      <c r="F809" s="218" t="s">
        <v>179</v>
      </c>
      <c r="G809" s="64">
        <v>0.14000000000000001</v>
      </c>
      <c r="H809" s="80">
        <f t="shared" si="64"/>
        <v>0.1358400000000001</v>
      </c>
      <c r="I809" s="92" t="str">
        <f t="shared" si="65"/>
        <v>ＡＡ</v>
      </c>
      <c r="J809" s="64">
        <v>0.19</v>
      </c>
      <c r="K809" s="80">
        <f t="shared" si="66"/>
        <v>0.39864000000000005</v>
      </c>
      <c r="L809" s="294" t="str">
        <f t="shared" si="67"/>
        <v>Ａ</v>
      </c>
      <c r="M809" s="208"/>
      <c r="N809" s="109"/>
    </row>
    <row r="810" spans="2:14" ht="15" customHeight="1">
      <c r="B810" s="122">
        <v>3</v>
      </c>
      <c r="C810" s="219">
        <v>42</v>
      </c>
      <c r="D810" s="423">
        <f t="shared" si="68"/>
        <v>11</v>
      </c>
      <c r="E810" s="220" t="s">
        <v>127</v>
      </c>
      <c r="F810" s="218" t="s">
        <v>179</v>
      </c>
      <c r="G810" s="64">
        <v>0.11</v>
      </c>
      <c r="H810" s="80">
        <f t="shared" si="64"/>
        <v>-2.1839999999999964E-2</v>
      </c>
      <c r="I810" s="92" t="str">
        <f t="shared" si="65"/>
        <v>ＡＡ</v>
      </c>
      <c r="J810" s="64">
        <v>0.11</v>
      </c>
      <c r="K810" s="80">
        <f t="shared" si="66"/>
        <v>-2.1839999999999964E-2</v>
      </c>
      <c r="L810" s="294" t="str">
        <f t="shared" si="67"/>
        <v>ＡＡ</v>
      </c>
      <c r="M810" s="208"/>
      <c r="N810" s="109"/>
    </row>
    <row r="811" spans="2:14" ht="15" customHeight="1">
      <c r="B811" s="122">
        <v>3</v>
      </c>
      <c r="C811" s="219">
        <v>42</v>
      </c>
      <c r="D811" s="423">
        <f t="shared" si="68"/>
        <v>10</v>
      </c>
      <c r="E811" s="220" t="s">
        <v>103</v>
      </c>
      <c r="F811" s="218" t="s">
        <v>179</v>
      </c>
      <c r="G811" s="64">
        <v>0.15</v>
      </c>
      <c r="H811" s="80">
        <f t="shared" si="64"/>
        <v>0.18840000000000001</v>
      </c>
      <c r="I811" s="92" t="str">
        <f t="shared" si="65"/>
        <v>ＡＡ</v>
      </c>
      <c r="J811" s="64">
        <v>0.1</v>
      </c>
      <c r="K811" s="80">
        <f t="shared" si="66"/>
        <v>-7.4399999999999938E-2</v>
      </c>
      <c r="L811" s="294" t="str">
        <f t="shared" si="67"/>
        <v>ＡＡ</v>
      </c>
      <c r="M811" s="208"/>
      <c r="N811" s="109"/>
    </row>
    <row r="812" spans="2:14" ht="15" customHeight="1">
      <c r="B812" s="122">
        <v>3</v>
      </c>
      <c r="C812" s="219">
        <v>42</v>
      </c>
      <c r="D812" s="423">
        <f t="shared" si="68"/>
        <v>9</v>
      </c>
      <c r="E812" s="220" t="s">
        <v>89</v>
      </c>
      <c r="F812" s="218" t="s">
        <v>179</v>
      </c>
      <c r="G812" s="64">
        <v>0.17</v>
      </c>
      <c r="H812" s="80">
        <f t="shared" si="64"/>
        <v>0.29352000000000011</v>
      </c>
      <c r="I812" s="92" t="str">
        <f t="shared" si="65"/>
        <v>Ａ</v>
      </c>
      <c r="J812" s="64">
        <v>0.15</v>
      </c>
      <c r="K812" s="80">
        <f t="shared" si="66"/>
        <v>0.18840000000000001</v>
      </c>
      <c r="L812" s="294" t="str">
        <f t="shared" si="67"/>
        <v>ＡＡ</v>
      </c>
      <c r="M812" s="208"/>
      <c r="N812" s="109"/>
    </row>
    <row r="813" spans="2:14" ht="15" customHeight="1">
      <c r="B813" s="122">
        <v>3</v>
      </c>
      <c r="C813" s="219">
        <v>42</v>
      </c>
      <c r="D813" s="423">
        <f t="shared" si="68"/>
        <v>8</v>
      </c>
      <c r="E813" s="220" t="s">
        <v>154</v>
      </c>
      <c r="F813" s="218" t="s">
        <v>179</v>
      </c>
      <c r="G813" s="64">
        <v>0.11</v>
      </c>
      <c r="H813" s="80">
        <f t="shared" si="64"/>
        <v>-2.1839999999999964E-2</v>
      </c>
      <c r="I813" s="92" t="str">
        <f t="shared" si="65"/>
        <v>ＡＡ</v>
      </c>
      <c r="J813" s="64">
        <v>0.12</v>
      </c>
      <c r="K813" s="80">
        <f t="shared" si="66"/>
        <v>3.0720000000000011E-2</v>
      </c>
      <c r="L813" s="294" t="str">
        <f t="shared" si="67"/>
        <v>ＡＡ</v>
      </c>
      <c r="M813" s="208"/>
      <c r="N813" s="109"/>
    </row>
    <row r="814" spans="2:14" ht="15" customHeight="1">
      <c r="B814" s="122">
        <v>4</v>
      </c>
      <c r="C814" s="219">
        <v>42</v>
      </c>
      <c r="D814" s="423">
        <f t="shared" si="68"/>
        <v>33</v>
      </c>
      <c r="E814" s="220" t="s">
        <v>258</v>
      </c>
      <c r="F814" s="218" t="s">
        <v>179</v>
      </c>
      <c r="G814" s="64">
        <v>0.13</v>
      </c>
      <c r="H814" s="80">
        <f t="shared" si="64"/>
        <v>8.3280000000000062E-2</v>
      </c>
      <c r="I814" s="92" t="str">
        <f t="shared" si="65"/>
        <v>ＡＡ</v>
      </c>
      <c r="J814" s="64">
        <v>0.13</v>
      </c>
      <c r="K814" s="80">
        <f t="shared" si="66"/>
        <v>8.3280000000000062E-2</v>
      </c>
      <c r="L814" s="294" t="str">
        <f t="shared" si="67"/>
        <v>ＡＡ</v>
      </c>
      <c r="M814" s="208"/>
      <c r="N814" s="109"/>
    </row>
    <row r="815" spans="2:14" ht="15" customHeight="1">
      <c r="B815" s="122">
        <v>4</v>
      </c>
      <c r="C815" s="219">
        <v>42</v>
      </c>
      <c r="D815" s="423">
        <f t="shared" si="68"/>
        <v>32</v>
      </c>
      <c r="E815" s="220" t="s">
        <v>260</v>
      </c>
      <c r="F815" s="218" t="s">
        <v>179</v>
      </c>
      <c r="G815" s="64">
        <v>0.17</v>
      </c>
      <c r="H815" s="80">
        <f t="shared" si="64"/>
        <v>0.29352000000000011</v>
      </c>
      <c r="I815" s="92" t="str">
        <f t="shared" si="65"/>
        <v>Ａ</v>
      </c>
      <c r="J815" s="64">
        <v>0.15</v>
      </c>
      <c r="K815" s="80">
        <f t="shared" si="66"/>
        <v>0.18840000000000001</v>
      </c>
      <c r="L815" s="294" t="str">
        <f t="shared" si="67"/>
        <v>ＡＡ</v>
      </c>
      <c r="M815" s="208"/>
      <c r="N815" s="109"/>
    </row>
    <row r="816" spans="2:14" ht="15" customHeight="1">
      <c r="B816" s="122">
        <v>4</v>
      </c>
      <c r="C816" s="219">
        <v>42</v>
      </c>
      <c r="D816" s="423">
        <f t="shared" si="68"/>
        <v>31</v>
      </c>
      <c r="E816" s="220" t="s">
        <v>261</v>
      </c>
      <c r="F816" s="218" t="s">
        <v>179</v>
      </c>
      <c r="G816" s="64">
        <v>0.11</v>
      </c>
      <c r="H816" s="80">
        <f t="shared" si="64"/>
        <v>-2.1839999999999964E-2</v>
      </c>
      <c r="I816" s="92" t="str">
        <f t="shared" si="65"/>
        <v>ＡＡ</v>
      </c>
      <c r="J816" s="64">
        <v>0.12</v>
      </c>
      <c r="K816" s="80">
        <f t="shared" si="66"/>
        <v>3.0720000000000011E-2</v>
      </c>
      <c r="L816" s="294" t="str">
        <f t="shared" si="67"/>
        <v>ＡＡ</v>
      </c>
      <c r="M816" s="208"/>
      <c r="N816" s="109"/>
    </row>
    <row r="817" spans="2:14" ht="15" customHeight="1">
      <c r="B817" s="122">
        <v>1</v>
      </c>
      <c r="C817" s="219">
        <v>43</v>
      </c>
      <c r="D817" s="423">
        <f t="shared" si="68"/>
        <v>23</v>
      </c>
      <c r="E817" s="220" t="s">
        <v>110</v>
      </c>
      <c r="F817" s="218" t="s">
        <v>179</v>
      </c>
      <c r="G817" s="64">
        <v>0.21</v>
      </c>
      <c r="H817" s="80">
        <f t="shared" si="64"/>
        <v>0.5037600000000001</v>
      </c>
      <c r="I817" s="92" t="str">
        <f t="shared" si="65"/>
        <v>Ａ</v>
      </c>
      <c r="J817" s="64">
        <v>0.35</v>
      </c>
      <c r="K817" s="80">
        <f t="shared" si="66"/>
        <v>1.2395999999999998</v>
      </c>
      <c r="L817" s="294" t="str">
        <f t="shared" si="67"/>
        <v>Ｂ</v>
      </c>
      <c r="M817" s="208"/>
      <c r="N817" s="109"/>
    </row>
    <row r="818" spans="2:14" ht="15" customHeight="1">
      <c r="B818" s="122">
        <v>1</v>
      </c>
      <c r="C818" s="219">
        <v>43</v>
      </c>
      <c r="D818" s="423">
        <f t="shared" si="68"/>
        <v>22</v>
      </c>
      <c r="E818" s="220" t="s">
        <v>150</v>
      </c>
      <c r="F818" s="218" t="s">
        <v>179</v>
      </c>
      <c r="G818" s="64">
        <v>0.31</v>
      </c>
      <c r="H818" s="80">
        <f t="shared" si="64"/>
        <v>1.0293600000000001</v>
      </c>
      <c r="I818" s="92" t="str">
        <f t="shared" si="65"/>
        <v>Ｂ</v>
      </c>
      <c r="J818" s="64">
        <v>0.27</v>
      </c>
      <c r="K818" s="80">
        <f t="shared" si="66"/>
        <v>0.81912000000000007</v>
      </c>
      <c r="L818" s="294" t="str">
        <f t="shared" si="67"/>
        <v>Ａ</v>
      </c>
      <c r="M818" s="208"/>
      <c r="N818" s="109"/>
    </row>
    <row r="819" spans="2:14" ht="15" customHeight="1">
      <c r="B819" s="122">
        <v>1</v>
      </c>
      <c r="C819" s="219">
        <v>43</v>
      </c>
      <c r="D819" s="423">
        <f t="shared" si="68"/>
        <v>21</v>
      </c>
      <c r="E819" s="220" t="s">
        <v>105</v>
      </c>
      <c r="F819" s="218" t="s">
        <v>179</v>
      </c>
      <c r="G819" s="64">
        <v>0.33</v>
      </c>
      <c r="H819" s="80">
        <f t="shared" si="64"/>
        <v>1.1344799999999999</v>
      </c>
      <c r="I819" s="92" t="str">
        <f t="shared" si="65"/>
        <v>Ｂ</v>
      </c>
      <c r="J819" s="64">
        <v>0.3</v>
      </c>
      <c r="K819" s="80">
        <f t="shared" si="66"/>
        <v>0.9768</v>
      </c>
      <c r="L819" s="294" t="str">
        <f t="shared" si="67"/>
        <v>Ａ</v>
      </c>
      <c r="M819" s="208"/>
      <c r="N819" s="109"/>
    </row>
    <row r="820" spans="2:14" ht="15" customHeight="1">
      <c r="B820" s="211">
        <v>2</v>
      </c>
      <c r="C820" s="301">
        <v>43</v>
      </c>
      <c r="D820" s="423">
        <f t="shared" si="68"/>
        <v>20</v>
      </c>
      <c r="E820" s="300" t="s">
        <v>55</v>
      </c>
      <c r="F820" s="299" t="s">
        <v>179</v>
      </c>
      <c r="G820" s="297"/>
      <c r="H820" s="296">
        <f t="shared" si="64"/>
        <v>-0.6</v>
      </c>
      <c r="I820" s="305" t="e">
        <f t="shared" si="65"/>
        <v>#N/A</v>
      </c>
      <c r="J820" s="297"/>
      <c r="K820" s="296">
        <f t="shared" si="66"/>
        <v>-0.6</v>
      </c>
      <c r="L820" s="304" t="e">
        <f t="shared" si="67"/>
        <v>#N/A</v>
      </c>
      <c r="M820" s="208"/>
      <c r="N820" s="109"/>
    </row>
    <row r="821" spans="2:14" ht="15" customHeight="1">
      <c r="B821" s="122">
        <v>2</v>
      </c>
      <c r="C821" s="219">
        <v>43</v>
      </c>
      <c r="D821" s="423">
        <f t="shared" si="68"/>
        <v>19</v>
      </c>
      <c r="E821" s="220" t="s">
        <v>56</v>
      </c>
      <c r="F821" s="218" t="s">
        <v>179</v>
      </c>
      <c r="G821" s="64">
        <v>0.5</v>
      </c>
      <c r="H821" s="80">
        <f t="shared" si="64"/>
        <v>2.028</v>
      </c>
      <c r="I821" s="92" t="str">
        <f t="shared" si="65"/>
        <v>Ｃ</v>
      </c>
      <c r="J821" s="64">
        <v>0.27</v>
      </c>
      <c r="K821" s="80">
        <f t="shared" si="66"/>
        <v>0.81912000000000007</v>
      </c>
      <c r="L821" s="294" t="str">
        <f t="shared" si="67"/>
        <v>Ａ</v>
      </c>
      <c r="M821" s="208"/>
      <c r="N821" s="109"/>
    </row>
    <row r="822" spans="2:14" ht="15" customHeight="1">
      <c r="B822" s="122">
        <v>2</v>
      </c>
      <c r="C822" s="219">
        <v>43</v>
      </c>
      <c r="D822" s="423">
        <f t="shared" si="68"/>
        <v>18</v>
      </c>
      <c r="E822" s="220" t="s">
        <v>57</v>
      </c>
      <c r="F822" s="218" t="s">
        <v>179</v>
      </c>
      <c r="G822" s="64">
        <v>0.19</v>
      </c>
      <c r="H822" s="80">
        <f t="shared" ref="H822:H885" si="69">(G822-1000/(365*24))*(8+0.4*16)*365/1000</f>
        <v>0.39864000000000005</v>
      </c>
      <c r="I822" s="92" t="str">
        <f t="shared" si="65"/>
        <v>Ａ</v>
      </c>
      <c r="J822" s="64">
        <v>0.24</v>
      </c>
      <c r="K822" s="80">
        <f t="shared" si="66"/>
        <v>0.66144000000000003</v>
      </c>
      <c r="L822" s="294" t="str">
        <f t="shared" si="67"/>
        <v>Ａ</v>
      </c>
      <c r="M822" s="208"/>
      <c r="N822" s="109"/>
    </row>
    <row r="823" spans="2:14" ht="15" customHeight="1">
      <c r="B823" s="122">
        <v>2</v>
      </c>
      <c r="C823" s="219">
        <v>43</v>
      </c>
      <c r="D823" s="423">
        <f t="shared" si="68"/>
        <v>17</v>
      </c>
      <c r="E823" s="220" t="s">
        <v>58</v>
      </c>
      <c r="F823" s="218" t="s">
        <v>179</v>
      </c>
      <c r="G823" s="64">
        <v>0.31</v>
      </c>
      <c r="H823" s="80">
        <f t="shared" si="69"/>
        <v>1.0293600000000001</v>
      </c>
      <c r="I823" s="92" t="str">
        <f t="shared" si="65"/>
        <v>Ｂ</v>
      </c>
      <c r="J823" s="64">
        <v>0.25</v>
      </c>
      <c r="K823" s="80">
        <f t="shared" si="66"/>
        <v>0.71400000000000008</v>
      </c>
      <c r="L823" s="294" t="str">
        <f t="shared" si="67"/>
        <v>Ａ</v>
      </c>
      <c r="M823" s="208"/>
      <c r="N823" s="109"/>
    </row>
    <row r="824" spans="2:14" ht="15" customHeight="1">
      <c r="B824" s="122">
        <v>2</v>
      </c>
      <c r="C824" s="219">
        <v>43</v>
      </c>
      <c r="D824" s="423">
        <f t="shared" si="68"/>
        <v>16</v>
      </c>
      <c r="E824" s="220" t="s">
        <v>60</v>
      </c>
      <c r="F824" s="218" t="s">
        <v>179</v>
      </c>
      <c r="G824" s="64">
        <v>0.21</v>
      </c>
      <c r="H824" s="80">
        <f t="shared" si="69"/>
        <v>0.5037600000000001</v>
      </c>
      <c r="I824" s="92" t="str">
        <f t="shared" si="65"/>
        <v>Ａ</v>
      </c>
      <c r="J824" s="64">
        <v>0.2</v>
      </c>
      <c r="K824" s="80">
        <f t="shared" si="66"/>
        <v>0.4512000000000001</v>
      </c>
      <c r="L824" s="294" t="str">
        <f t="shared" si="67"/>
        <v>Ａ</v>
      </c>
      <c r="M824" s="208"/>
      <c r="N824" s="109"/>
    </row>
    <row r="825" spans="2:14" ht="15" customHeight="1">
      <c r="B825" s="122">
        <v>2</v>
      </c>
      <c r="C825" s="219">
        <v>43</v>
      </c>
      <c r="D825" s="423">
        <f t="shared" si="68"/>
        <v>15</v>
      </c>
      <c r="E825" s="220" t="s">
        <v>117</v>
      </c>
      <c r="F825" s="218" t="s">
        <v>179</v>
      </c>
      <c r="G825" s="64">
        <v>0.16</v>
      </c>
      <c r="H825" s="80">
        <f t="shared" si="69"/>
        <v>0.24096000000000006</v>
      </c>
      <c r="I825" s="92" t="str">
        <f t="shared" si="65"/>
        <v>Ａ</v>
      </c>
      <c r="J825" s="64">
        <v>0.21</v>
      </c>
      <c r="K825" s="80">
        <f t="shared" si="66"/>
        <v>0.5037600000000001</v>
      </c>
      <c r="L825" s="294" t="str">
        <f t="shared" si="67"/>
        <v>Ａ</v>
      </c>
      <c r="M825" s="208"/>
      <c r="N825" s="109"/>
    </row>
    <row r="826" spans="2:14" ht="15" customHeight="1">
      <c r="B826" s="122">
        <v>3</v>
      </c>
      <c r="C826" s="219">
        <v>43</v>
      </c>
      <c r="D826" s="423">
        <f t="shared" si="68"/>
        <v>14</v>
      </c>
      <c r="E826" s="220" t="s">
        <v>87</v>
      </c>
      <c r="F826" s="218" t="s">
        <v>179</v>
      </c>
      <c r="G826" s="64">
        <v>0.12</v>
      </c>
      <c r="H826" s="80">
        <f t="shared" si="69"/>
        <v>3.0720000000000011E-2</v>
      </c>
      <c r="I826" s="92" t="str">
        <f t="shared" si="65"/>
        <v>ＡＡ</v>
      </c>
      <c r="J826" s="64">
        <v>0.17</v>
      </c>
      <c r="K826" s="80">
        <f t="shared" si="66"/>
        <v>0.29352000000000011</v>
      </c>
      <c r="L826" s="294" t="str">
        <f t="shared" si="67"/>
        <v>Ａ</v>
      </c>
      <c r="M826" s="208"/>
      <c r="N826" s="109"/>
    </row>
    <row r="827" spans="2:14" ht="15" customHeight="1">
      <c r="B827" s="122">
        <v>3</v>
      </c>
      <c r="C827" s="219">
        <v>43</v>
      </c>
      <c r="D827" s="423">
        <f t="shared" si="68"/>
        <v>13</v>
      </c>
      <c r="E827" s="220" t="s">
        <v>64</v>
      </c>
      <c r="F827" s="218" t="s">
        <v>179</v>
      </c>
      <c r="G827" s="64">
        <v>0.18</v>
      </c>
      <c r="H827" s="80">
        <f t="shared" si="69"/>
        <v>0.34608000000000005</v>
      </c>
      <c r="I827" s="92" t="str">
        <f t="shared" si="65"/>
        <v>Ａ</v>
      </c>
      <c r="J827" s="64">
        <v>0.15</v>
      </c>
      <c r="K827" s="80">
        <f t="shared" si="66"/>
        <v>0.18840000000000001</v>
      </c>
      <c r="L827" s="294" t="str">
        <f t="shared" si="67"/>
        <v>ＡＡ</v>
      </c>
      <c r="M827" s="208"/>
      <c r="N827" s="109"/>
    </row>
    <row r="828" spans="2:14" ht="15" customHeight="1">
      <c r="B828" s="122">
        <v>3</v>
      </c>
      <c r="C828" s="219">
        <v>43</v>
      </c>
      <c r="D828" s="423">
        <f t="shared" si="68"/>
        <v>12</v>
      </c>
      <c r="E828" s="220" t="s">
        <v>112</v>
      </c>
      <c r="F828" s="218" t="s">
        <v>179</v>
      </c>
      <c r="G828" s="64">
        <v>0.1</v>
      </c>
      <c r="H828" s="80">
        <f t="shared" si="69"/>
        <v>-7.4399999999999938E-2</v>
      </c>
      <c r="I828" s="92" t="str">
        <f t="shared" si="65"/>
        <v>ＡＡ</v>
      </c>
      <c r="J828" s="64">
        <v>0.18</v>
      </c>
      <c r="K828" s="80">
        <f t="shared" si="66"/>
        <v>0.34608000000000005</v>
      </c>
      <c r="L828" s="294" t="str">
        <f t="shared" si="67"/>
        <v>Ａ</v>
      </c>
      <c r="M828" s="208"/>
      <c r="N828" s="109"/>
    </row>
    <row r="829" spans="2:14" ht="15" customHeight="1">
      <c r="B829" s="122">
        <v>3</v>
      </c>
      <c r="C829" s="219">
        <v>43</v>
      </c>
      <c r="D829" s="423">
        <f t="shared" si="68"/>
        <v>11</v>
      </c>
      <c r="E829" s="220" t="s">
        <v>127</v>
      </c>
      <c r="F829" s="218" t="s">
        <v>179</v>
      </c>
      <c r="G829" s="64">
        <v>0.18</v>
      </c>
      <c r="H829" s="80">
        <f t="shared" si="69"/>
        <v>0.34608000000000005</v>
      </c>
      <c r="I829" s="92" t="str">
        <f t="shared" si="65"/>
        <v>Ａ</v>
      </c>
      <c r="J829" s="64">
        <v>0.17</v>
      </c>
      <c r="K829" s="80">
        <f t="shared" si="66"/>
        <v>0.29352000000000011</v>
      </c>
      <c r="L829" s="294" t="str">
        <f t="shared" si="67"/>
        <v>Ａ</v>
      </c>
      <c r="M829" s="208"/>
      <c r="N829" s="109"/>
    </row>
    <row r="830" spans="2:14" ht="15" customHeight="1">
      <c r="B830" s="122">
        <v>3</v>
      </c>
      <c r="C830" s="219">
        <v>43</v>
      </c>
      <c r="D830" s="423">
        <f t="shared" si="68"/>
        <v>10</v>
      </c>
      <c r="E830" s="220" t="s">
        <v>103</v>
      </c>
      <c r="F830" s="218" t="s">
        <v>179</v>
      </c>
      <c r="G830" s="64">
        <v>0.11</v>
      </c>
      <c r="H830" s="80">
        <f t="shared" si="69"/>
        <v>-2.1839999999999964E-2</v>
      </c>
      <c r="I830" s="92" t="str">
        <f t="shared" si="65"/>
        <v>ＡＡ</v>
      </c>
      <c r="J830" s="64">
        <v>0.16</v>
      </c>
      <c r="K830" s="80">
        <f t="shared" si="66"/>
        <v>0.24096000000000006</v>
      </c>
      <c r="L830" s="294" t="str">
        <f t="shared" si="67"/>
        <v>Ａ</v>
      </c>
      <c r="M830" s="208"/>
      <c r="N830" s="109"/>
    </row>
    <row r="831" spans="2:14" ht="15" customHeight="1">
      <c r="B831" s="122">
        <v>3</v>
      </c>
      <c r="C831" s="219">
        <v>43</v>
      </c>
      <c r="D831" s="423">
        <f t="shared" si="68"/>
        <v>9</v>
      </c>
      <c r="E831" s="220" t="s">
        <v>89</v>
      </c>
      <c r="F831" s="218" t="s">
        <v>179</v>
      </c>
      <c r="G831" s="64">
        <v>0.15</v>
      </c>
      <c r="H831" s="80">
        <f t="shared" si="69"/>
        <v>0.18840000000000001</v>
      </c>
      <c r="I831" s="92" t="str">
        <f t="shared" si="65"/>
        <v>ＡＡ</v>
      </c>
      <c r="J831" s="64">
        <v>0.14000000000000001</v>
      </c>
      <c r="K831" s="80">
        <f t="shared" si="66"/>
        <v>0.1358400000000001</v>
      </c>
      <c r="L831" s="294" t="str">
        <f t="shared" si="67"/>
        <v>ＡＡ</v>
      </c>
      <c r="M831" s="208"/>
      <c r="N831" s="109"/>
    </row>
    <row r="832" spans="2:14" ht="15" customHeight="1">
      <c r="B832" s="122">
        <v>3</v>
      </c>
      <c r="C832" s="219">
        <v>43</v>
      </c>
      <c r="D832" s="423">
        <f t="shared" si="68"/>
        <v>8</v>
      </c>
      <c r="E832" s="220" t="s">
        <v>154</v>
      </c>
      <c r="F832" s="218" t="s">
        <v>179</v>
      </c>
      <c r="G832" s="64">
        <v>0.1</v>
      </c>
      <c r="H832" s="80">
        <f t="shared" si="69"/>
        <v>-7.4399999999999938E-2</v>
      </c>
      <c r="I832" s="92" t="str">
        <f t="shared" si="65"/>
        <v>ＡＡ</v>
      </c>
      <c r="J832" s="64">
        <v>0.14000000000000001</v>
      </c>
      <c r="K832" s="80">
        <f t="shared" si="66"/>
        <v>0.1358400000000001</v>
      </c>
      <c r="L832" s="294" t="str">
        <f t="shared" si="67"/>
        <v>ＡＡ</v>
      </c>
      <c r="M832" s="208"/>
      <c r="N832" s="109"/>
    </row>
    <row r="833" spans="2:14" ht="15" customHeight="1">
      <c r="B833" s="122">
        <v>4</v>
      </c>
      <c r="C833" s="219">
        <v>43</v>
      </c>
      <c r="D833" s="423">
        <f t="shared" si="68"/>
        <v>33</v>
      </c>
      <c r="E833" s="220" t="s">
        <v>258</v>
      </c>
      <c r="F833" s="218" t="s">
        <v>179</v>
      </c>
      <c r="G833" s="64">
        <v>0.15</v>
      </c>
      <c r="H833" s="80">
        <f t="shared" si="69"/>
        <v>0.18840000000000001</v>
      </c>
      <c r="I833" s="92" t="str">
        <f t="shared" si="65"/>
        <v>ＡＡ</v>
      </c>
      <c r="J833" s="64">
        <v>0.18</v>
      </c>
      <c r="K833" s="80">
        <f t="shared" si="66"/>
        <v>0.34608000000000005</v>
      </c>
      <c r="L833" s="294" t="str">
        <f t="shared" si="67"/>
        <v>Ａ</v>
      </c>
      <c r="M833" s="208"/>
      <c r="N833" s="109"/>
    </row>
    <row r="834" spans="2:14" ht="15" customHeight="1">
      <c r="B834" s="122">
        <v>4</v>
      </c>
      <c r="C834" s="219">
        <v>43</v>
      </c>
      <c r="D834" s="423">
        <f t="shared" si="68"/>
        <v>32</v>
      </c>
      <c r="E834" s="220" t="s">
        <v>260</v>
      </c>
      <c r="F834" s="218" t="s">
        <v>179</v>
      </c>
      <c r="G834" s="64">
        <v>0.1</v>
      </c>
      <c r="H834" s="80">
        <f t="shared" si="69"/>
        <v>-7.4399999999999938E-2</v>
      </c>
      <c r="I834" s="92" t="str">
        <f t="shared" si="65"/>
        <v>ＡＡ</v>
      </c>
      <c r="J834" s="64">
        <v>0.13</v>
      </c>
      <c r="K834" s="80">
        <f t="shared" si="66"/>
        <v>8.3280000000000062E-2</v>
      </c>
      <c r="L834" s="294" t="str">
        <f t="shared" si="67"/>
        <v>ＡＡ</v>
      </c>
      <c r="M834" s="208"/>
      <c r="N834" s="109"/>
    </row>
    <row r="835" spans="2:14" ht="15" customHeight="1">
      <c r="B835" s="122">
        <v>4</v>
      </c>
      <c r="C835" s="219">
        <v>43</v>
      </c>
      <c r="D835" s="423">
        <f t="shared" si="68"/>
        <v>31</v>
      </c>
      <c r="E835" s="220" t="s">
        <v>261</v>
      </c>
      <c r="F835" s="218" t="s">
        <v>179</v>
      </c>
      <c r="G835" s="64">
        <v>0.13</v>
      </c>
      <c r="H835" s="80">
        <f t="shared" si="69"/>
        <v>8.3280000000000062E-2</v>
      </c>
      <c r="I835" s="92" t="str">
        <f t="shared" si="65"/>
        <v>ＡＡ</v>
      </c>
      <c r="J835" s="64">
        <v>0.12</v>
      </c>
      <c r="K835" s="80">
        <f t="shared" si="66"/>
        <v>3.0720000000000011E-2</v>
      </c>
      <c r="L835" s="294" t="str">
        <f t="shared" si="67"/>
        <v>ＡＡ</v>
      </c>
      <c r="M835" s="208"/>
      <c r="N835" s="109"/>
    </row>
    <row r="836" spans="2:14" ht="15" customHeight="1">
      <c r="B836" s="122">
        <v>4</v>
      </c>
      <c r="C836" s="219">
        <v>43</v>
      </c>
      <c r="D836" s="423">
        <f t="shared" si="68"/>
        <v>30</v>
      </c>
      <c r="E836" s="220" t="s">
        <v>262</v>
      </c>
      <c r="F836" s="218" t="s">
        <v>179</v>
      </c>
      <c r="G836" s="64">
        <v>0.15</v>
      </c>
      <c r="H836" s="80">
        <f t="shared" si="69"/>
        <v>0.18840000000000001</v>
      </c>
      <c r="I836" s="92" t="str">
        <f t="shared" si="65"/>
        <v>ＡＡ</v>
      </c>
      <c r="J836" s="64">
        <v>0.15</v>
      </c>
      <c r="K836" s="80">
        <f t="shared" si="66"/>
        <v>0.18840000000000001</v>
      </c>
      <c r="L836" s="294" t="str">
        <f t="shared" si="67"/>
        <v>ＡＡ</v>
      </c>
      <c r="M836" s="208"/>
      <c r="N836" s="109"/>
    </row>
    <row r="837" spans="2:14" ht="15" customHeight="1">
      <c r="B837" s="122">
        <v>5</v>
      </c>
      <c r="C837" s="219">
        <v>44</v>
      </c>
      <c r="D837" s="423">
        <f t="shared" si="68"/>
        <v>23</v>
      </c>
      <c r="E837" s="220" t="s">
        <v>110</v>
      </c>
      <c r="F837" s="218" t="s">
        <v>179</v>
      </c>
      <c r="G837" s="64">
        <v>0.32</v>
      </c>
      <c r="H837" s="80">
        <f t="shared" si="69"/>
        <v>1.08192</v>
      </c>
      <c r="I837" s="92" t="str">
        <f t="shared" ref="I837:I900" si="70">LOOKUP(H837,$R$21:$R$31,$S$21:$S$31)</f>
        <v>Ｂ</v>
      </c>
      <c r="J837" s="64">
        <v>0.41</v>
      </c>
      <c r="K837" s="80">
        <f t="shared" ref="K837:K900" si="71">(J837-1000/(365*24))*(8+0.4*16)*365/1000</f>
        <v>1.5549599999999999</v>
      </c>
      <c r="L837" s="294" t="str">
        <f t="shared" ref="L837:L900" si="72">LOOKUP(K837,$R$21:$R$31,$S$21:$S$31)</f>
        <v>Ｂ</v>
      </c>
      <c r="M837" s="208"/>
      <c r="N837" s="109"/>
    </row>
    <row r="838" spans="2:14" ht="15" customHeight="1">
      <c r="B838" s="122">
        <v>5</v>
      </c>
      <c r="C838" s="219">
        <v>44</v>
      </c>
      <c r="D838" s="423">
        <f t="shared" ref="D838:D901" si="73">LOOKUP(E838,$W$5:$W$38,$X$5:$X$38)</f>
        <v>22</v>
      </c>
      <c r="E838" s="220" t="s">
        <v>150</v>
      </c>
      <c r="F838" s="218" t="s">
        <v>179</v>
      </c>
      <c r="G838" s="64">
        <v>0.25</v>
      </c>
      <c r="H838" s="80">
        <f t="shared" si="69"/>
        <v>0.71400000000000008</v>
      </c>
      <c r="I838" s="92" t="str">
        <f t="shared" si="70"/>
        <v>Ａ</v>
      </c>
      <c r="J838" s="64">
        <v>0.25</v>
      </c>
      <c r="K838" s="80">
        <f t="shared" si="71"/>
        <v>0.71400000000000008</v>
      </c>
      <c r="L838" s="294" t="str">
        <f t="shared" si="72"/>
        <v>Ａ</v>
      </c>
      <c r="M838" s="208"/>
      <c r="N838" s="109"/>
    </row>
    <row r="839" spans="2:14" ht="15" customHeight="1">
      <c r="B839" s="122">
        <v>5</v>
      </c>
      <c r="C839" s="219">
        <v>44</v>
      </c>
      <c r="D839" s="423">
        <f t="shared" si="73"/>
        <v>21</v>
      </c>
      <c r="E839" s="220" t="s">
        <v>105</v>
      </c>
      <c r="F839" s="218" t="s">
        <v>179</v>
      </c>
      <c r="G839" s="64">
        <v>0.34</v>
      </c>
      <c r="H839" s="80">
        <f t="shared" si="69"/>
        <v>1.1870400000000001</v>
      </c>
      <c r="I839" s="92" t="str">
        <f t="shared" si="70"/>
        <v>Ｂ</v>
      </c>
      <c r="J839" s="64">
        <v>0.32</v>
      </c>
      <c r="K839" s="80">
        <f t="shared" si="71"/>
        <v>1.08192</v>
      </c>
      <c r="L839" s="294" t="str">
        <f t="shared" si="72"/>
        <v>Ｂ</v>
      </c>
      <c r="M839" s="208"/>
      <c r="N839" s="109"/>
    </row>
    <row r="840" spans="2:14" ht="15" customHeight="1">
      <c r="B840" s="122">
        <v>5</v>
      </c>
      <c r="C840" s="219">
        <v>44</v>
      </c>
      <c r="D840" s="423">
        <f t="shared" si="73"/>
        <v>20</v>
      </c>
      <c r="E840" s="220" t="s">
        <v>55</v>
      </c>
      <c r="F840" s="218" t="s">
        <v>179</v>
      </c>
      <c r="G840" s="64">
        <v>0.24</v>
      </c>
      <c r="H840" s="80">
        <f t="shared" si="69"/>
        <v>0.66144000000000003</v>
      </c>
      <c r="I840" s="92" t="str">
        <f t="shared" si="70"/>
        <v>Ａ</v>
      </c>
      <c r="J840" s="64">
        <v>0.19</v>
      </c>
      <c r="K840" s="80">
        <f t="shared" si="71"/>
        <v>0.39864000000000005</v>
      </c>
      <c r="L840" s="294" t="str">
        <f t="shared" si="72"/>
        <v>Ａ</v>
      </c>
      <c r="M840" s="208"/>
      <c r="N840" s="109"/>
    </row>
    <row r="841" spans="2:14" ht="15" customHeight="1">
      <c r="B841" s="122">
        <v>5</v>
      </c>
      <c r="C841" s="219">
        <v>44</v>
      </c>
      <c r="D841" s="423">
        <f t="shared" si="73"/>
        <v>19</v>
      </c>
      <c r="E841" s="220" t="s">
        <v>56</v>
      </c>
      <c r="F841" s="218" t="s">
        <v>179</v>
      </c>
      <c r="G841" s="64">
        <v>0.16</v>
      </c>
      <c r="H841" s="80">
        <f t="shared" si="69"/>
        <v>0.24096000000000006</v>
      </c>
      <c r="I841" s="92" t="str">
        <f t="shared" si="70"/>
        <v>Ａ</v>
      </c>
      <c r="J841" s="64">
        <v>0.23</v>
      </c>
      <c r="K841" s="80">
        <f t="shared" si="71"/>
        <v>0.60888000000000009</v>
      </c>
      <c r="L841" s="294" t="str">
        <f t="shared" si="72"/>
        <v>Ａ</v>
      </c>
      <c r="M841" s="208"/>
      <c r="N841" s="109"/>
    </row>
    <row r="842" spans="2:14" ht="15" customHeight="1">
      <c r="B842" s="122">
        <v>5</v>
      </c>
      <c r="C842" s="219">
        <v>44</v>
      </c>
      <c r="D842" s="423">
        <f t="shared" si="73"/>
        <v>18</v>
      </c>
      <c r="E842" s="220" t="s">
        <v>57</v>
      </c>
      <c r="F842" s="218" t="s">
        <v>179</v>
      </c>
      <c r="G842" s="64">
        <v>0.34</v>
      </c>
      <c r="H842" s="80">
        <f t="shared" si="69"/>
        <v>1.1870400000000001</v>
      </c>
      <c r="I842" s="92" t="str">
        <f t="shared" si="70"/>
        <v>Ｂ</v>
      </c>
      <c r="J842" s="64">
        <v>0.28999999999999998</v>
      </c>
      <c r="K842" s="80">
        <f t="shared" si="71"/>
        <v>0.92423999999999995</v>
      </c>
      <c r="L842" s="294" t="str">
        <f t="shared" si="72"/>
        <v>Ａ</v>
      </c>
      <c r="M842" s="208"/>
      <c r="N842" s="109"/>
    </row>
    <row r="843" spans="2:14" ht="15" customHeight="1">
      <c r="B843" s="122">
        <v>6</v>
      </c>
      <c r="C843" s="219">
        <v>44</v>
      </c>
      <c r="D843" s="423">
        <f t="shared" si="73"/>
        <v>17</v>
      </c>
      <c r="E843" s="220" t="s">
        <v>58</v>
      </c>
      <c r="F843" s="218" t="s">
        <v>179</v>
      </c>
      <c r="G843" s="64">
        <v>0.22</v>
      </c>
      <c r="H843" s="80">
        <f t="shared" si="69"/>
        <v>0.55632000000000004</v>
      </c>
      <c r="I843" s="92" t="str">
        <f t="shared" si="70"/>
        <v>Ａ</v>
      </c>
      <c r="J843" s="64">
        <v>0.31</v>
      </c>
      <c r="K843" s="80">
        <f t="shared" si="71"/>
        <v>1.0293600000000001</v>
      </c>
      <c r="L843" s="294" t="str">
        <f t="shared" si="72"/>
        <v>Ｂ</v>
      </c>
      <c r="M843" s="208"/>
      <c r="N843" s="109"/>
    </row>
    <row r="844" spans="2:14" ht="15" customHeight="1">
      <c r="B844" s="122">
        <v>6</v>
      </c>
      <c r="C844" s="219">
        <v>44</v>
      </c>
      <c r="D844" s="423">
        <f t="shared" si="73"/>
        <v>16</v>
      </c>
      <c r="E844" s="220" t="s">
        <v>60</v>
      </c>
      <c r="F844" s="218" t="s">
        <v>179</v>
      </c>
      <c r="G844" s="64">
        <v>0.31</v>
      </c>
      <c r="H844" s="80">
        <f t="shared" si="69"/>
        <v>1.0293600000000001</v>
      </c>
      <c r="I844" s="92" t="str">
        <f t="shared" si="70"/>
        <v>Ｂ</v>
      </c>
      <c r="J844" s="64">
        <v>0.38</v>
      </c>
      <c r="K844" s="80">
        <f t="shared" si="71"/>
        <v>1.3972800000000001</v>
      </c>
      <c r="L844" s="294" t="str">
        <f t="shared" si="72"/>
        <v>Ｂ</v>
      </c>
      <c r="M844" s="208"/>
      <c r="N844" s="109"/>
    </row>
    <row r="845" spans="2:14" ht="15" customHeight="1">
      <c r="B845" s="122">
        <v>6</v>
      </c>
      <c r="C845" s="219">
        <v>44</v>
      </c>
      <c r="D845" s="423">
        <f t="shared" si="73"/>
        <v>15</v>
      </c>
      <c r="E845" s="220" t="s">
        <v>117</v>
      </c>
      <c r="F845" s="218" t="s">
        <v>179</v>
      </c>
      <c r="G845" s="64">
        <v>0.19</v>
      </c>
      <c r="H845" s="80">
        <f t="shared" si="69"/>
        <v>0.39864000000000005</v>
      </c>
      <c r="I845" s="92" t="str">
        <f t="shared" si="70"/>
        <v>Ａ</v>
      </c>
      <c r="J845" s="64">
        <v>0.19</v>
      </c>
      <c r="K845" s="80">
        <f t="shared" si="71"/>
        <v>0.39864000000000005</v>
      </c>
      <c r="L845" s="294" t="str">
        <f t="shared" si="72"/>
        <v>Ａ</v>
      </c>
      <c r="M845" s="208"/>
      <c r="N845" s="109"/>
    </row>
    <row r="846" spans="2:14" ht="15" customHeight="1">
      <c r="B846" s="122">
        <v>6</v>
      </c>
      <c r="C846" s="219">
        <v>44</v>
      </c>
      <c r="D846" s="423">
        <f t="shared" si="73"/>
        <v>14</v>
      </c>
      <c r="E846" s="220" t="s">
        <v>87</v>
      </c>
      <c r="F846" s="218" t="s">
        <v>179</v>
      </c>
      <c r="G846" s="64">
        <v>0.18</v>
      </c>
      <c r="H846" s="80">
        <f t="shared" si="69"/>
        <v>0.34608000000000005</v>
      </c>
      <c r="I846" s="92" t="str">
        <f t="shared" si="70"/>
        <v>Ａ</v>
      </c>
      <c r="J846" s="64">
        <v>0.27</v>
      </c>
      <c r="K846" s="80">
        <f t="shared" si="71"/>
        <v>0.81912000000000007</v>
      </c>
      <c r="L846" s="294" t="str">
        <f t="shared" si="72"/>
        <v>Ａ</v>
      </c>
      <c r="M846" s="208"/>
      <c r="N846" s="109"/>
    </row>
    <row r="847" spans="2:14" ht="15" customHeight="1">
      <c r="B847" s="122">
        <v>6</v>
      </c>
      <c r="C847" s="219">
        <v>44</v>
      </c>
      <c r="D847" s="423">
        <f t="shared" si="73"/>
        <v>13</v>
      </c>
      <c r="E847" s="220" t="s">
        <v>64</v>
      </c>
      <c r="F847" s="218" t="s">
        <v>179</v>
      </c>
      <c r="G847" s="64">
        <v>0.2</v>
      </c>
      <c r="H847" s="80">
        <f t="shared" si="69"/>
        <v>0.4512000000000001</v>
      </c>
      <c r="I847" s="92" t="str">
        <f t="shared" si="70"/>
        <v>Ａ</v>
      </c>
      <c r="J847" s="64">
        <v>0.2</v>
      </c>
      <c r="K847" s="80">
        <f t="shared" si="71"/>
        <v>0.4512000000000001</v>
      </c>
      <c r="L847" s="294" t="str">
        <f t="shared" si="72"/>
        <v>Ａ</v>
      </c>
      <c r="M847" s="208"/>
      <c r="N847" s="109"/>
    </row>
    <row r="848" spans="2:14" ht="15" customHeight="1">
      <c r="B848" s="122">
        <v>3</v>
      </c>
      <c r="C848" s="219">
        <v>44</v>
      </c>
      <c r="D848" s="423">
        <f t="shared" si="73"/>
        <v>12</v>
      </c>
      <c r="E848" s="220" t="s">
        <v>112</v>
      </c>
      <c r="F848" s="218" t="s">
        <v>179</v>
      </c>
      <c r="G848" s="64">
        <v>0.15</v>
      </c>
      <c r="H848" s="80">
        <f t="shared" si="69"/>
        <v>0.18840000000000001</v>
      </c>
      <c r="I848" s="92" t="str">
        <f t="shared" si="70"/>
        <v>ＡＡ</v>
      </c>
      <c r="J848" s="64">
        <v>0.13</v>
      </c>
      <c r="K848" s="80">
        <f t="shared" si="71"/>
        <v>8.3280000000000062E-2</v>
      </c>
      <c r="L848" s="294" t="str">
        <f t="shared" si="72"/>
        <v>ＡＡ</v>
      </c>
      <c r="M848" s="208"/>
      <c r="N848" s="109"/>
    </row>
    <row r="849" spans="2:14" ht="15" customHeight="1">
      <c r="B849" s="122">
        <v>3</v>
      </c>
      <c r="C849" s="219">
        <v>44</v>
      </c>
      <c r="D849" s="423">
        <f t="shared" si="73"/>
        <v>11</v>
      </c>
      <c r="E849" s="220" t="s">
        <v>127</v>
      </c>
      <c r="F849" s="218" t="s">
        <v>179</v>
      </c>
      <c r="G849" s="64">
        <v>0.21</v>
      </c>
      <c r="H849" s="80">
        <f t="shared" si="69"/>
        <v>0.5037600000000001</v>
      </c>
      <c r="I849" s="92" t="str">
        <f t="shared" si="70"/>
        <v>Ａ</v>
      </c>
      <c r="J849" s="64">
        <v>0.18</v>
      </c>
      <c r="K849" s="80">
        <f t="shared" si="71"/>
        <v>0.34608000000000005</v>
      </c>
      <c r="L849" s="294" t="str">
        <f t="shared" si="72"/>
        <v>Ａ</v>
      </c>
      <c r="M849" s="208"/>
      <c r="N849" s="109"/>
    </row>
    <row r="850" spans="2:14" ht="15" customHeight="1">
      <c r="B850" s="122">
        <v>3</v>
      </c>
      <c r="C850" s="219">
        <v>44</v>
      </c>
      <c r="D850" s="423">
        <f t="shared" si="73"/>
        <v>10</v>
      </c>
      <c r="E850" s="220" t="s">
        <v>103</v>
      </c>
      <c r="F850" s="218" t="s">
        <v>179</v>
      </c>
      <c r="G850" s="64">
        <v>0.19</v>
      </c>
      <c r="H850" s="80">
        <f t="shared" si="69"/>
        <v>0.39864000000000005</v>
      </c>
      <c r="I850" s="92" t="str">
        <f t="shared" si="70"/>
        <v>Ａ</v>
      </c>
      <c r="J850" s="64">
        <v>0.18</v>
      </c>
      <c r="K850" s="80">
        <f t="shared" si="71"/>
        <v>0.34608000000000005</v>
      </c>
      <c r="L850" s="294" t="str">
        <f t="shared" si="72"/>
        <v>Ａ</v>
      </c>
      <c r="M850" s="208"/>
      <c r="N850" s="109"/>
    </row>
    <row r="851" spans="2:14" ht="15" customHeight="1">
      <c r="B851" s="122">
        <v>3</v>
      </c>
      <c r="C851" s="219">
        <v>44</v>
      </c>
      <c r="D851" s="423">
        <f t="shared" si="73"/>
        <v>9</v>
      </c>
      <c r="E851" s="220" t="s">
        <v>89</v>
      </c>
      <c r="F851" s="218" t="s">
        <v>179</v>
      </c>
      <c r="G851" s="64">
        <v>0.19</v>
      </c>
      <c r="H851" s="80">
        <f t="shared" si="69"/>
        <v>0.39864000000000005</v>
      </c>
      <c r="I851" s="92" t="str">
        <f t="shared" si="70"/>
        <v>Ａ</v>
      </c>
      <c r="J851" s="64">
        <v>0.17</v>
      </c>
      <c r="K851" s="80">
        <f t="shared" si="71"/>
        <v>0.29352000000000011</v>
      </c>
      <c r="L851" s="294" t="str">
        <f t="shared" si="72"/>
        <v>Ａ</v>
      </c>
      <c r="M851" s="208"/>
      <c r="N851" s="109"/>
    </row>
    <row r="852" spans="2:14" ht="15" customHeight="1">
      <c r="B852" s="122">
        <v>4</v>
      </c>
      <c r="C852" s="219">
        <v>44</v>
      </c>
      <c r="D852" s="423">
        <f t="shared" si="73"/>
        <v>8</v>
      </c>
      <c r="E852" s="220" t="s">
        <v>154</v>
      </c>
      <c r="F852" s="218" t="s">
        <v>179</v>
      </c>
      <c r="G852" s="64">
        <v>0.3</v>
      </c>
      <c r="H852" s="80">
        <f t="shared" si="69"/>
        <v>0.9768</v>
      </c>
      <c r="I852" s="92" t="str">
        <f t="shared" si="70"/>
        <v>Ａ</v>
      </c>
      <c r="J852" s="64">
        <v>0.21</v>
      </c>
      <c r="K852" s="80">
        <f t="shared" si="71"/>
        <v>0.5037600000000001</v>
      </c>
      <c r="L852" s="294" t="str">
        <f t="shared" si="72"/>
        <v>Ａ</v>
      </c>
      <c r="M852" s="208"/>
      <c r="N852" s="109"/>
    </row>
    <row r="853" spans="2:14" ht="15" customHeight="1">
      <c r="B853" s="122">
        <v>4</v>
      </c>
      <c r="C853" s="219">
        <v>44</v>
      </c>
      <c r="D853" s="423">
        <f t="shared" si="73"/>
        <v>33</v>
      </c>
      <c r="E853" s="220" t="s">
        <v>258</v>
      </c>
      <c r="F853" s="218" t="s">
        <v>179</v>
      </c>
      <c r="G853" s="64">
        <v>0.17</v>
      </c>
      <c r="H853" s="80">
        <f t="shared" si="69"/>
        <v>0.29352000000000011</v>
      </c>
      <c r="I853" s="92" t="str">
        <f t="shared" si="70"/>
        <v>Ａ</v>
      </c>
      <c r="J853" s="64">
        <v>0.17</v>
      </c>
      <c r="K853" s="80">
        <f t="shared" si="71"/>
        <v>0.29352000000000011</v>
      </c>
      <c r="L853" s="294" t="str">
        <f t="shared" si="72"/>
        <v>Ａ</v>
      </c>
      <c r="M853" s="208"/>
      <c r="N853" s="109"/>
    </row>
    <row r="854" spans="2:14" ht="15" customHeight="1">
      <c r="B854" s="122">
        <v>4</v>
      </c>
      <c r="C854" s="219">
        <v>44</v>
      </c>
      <c r="D854" s="423">
        <f t="shared" si="73"/>
        <v>32</v>
      </c>
      <c r="E854" s="220" t="s">
        <v>260</v>
      </c>
      <c r="F854" s="218" t="s">
        <v>179</v>
      </c>
      <c r="G854" s="64">
        <v>0.13</v>
      </c>
      <c r="H854" s="80">
        <f t="shared" si="69"/>
        <v>8.3280000000000062E-2</v>
      </c>
      <c r="I854" s="92" t="str">
        <f t="shared" si="70"/>
        <v>ＡＡ</v>
      </c>
      <c r="J854" s="64">
        <v>0.1</v>
      </c>
      <c r="K854" s="80">
        <f t="shared" si="71"/>
        <v>-7.4399999999999938E-2</v>
      </c>
      <c r="L854" s="294" t="str">
        <f t="shared" si="72"/>
        <v>ＡＡ</v>
      </c>
      <c r="M854" s="208"/>
      <c r="N854" s="109"/>
    </row>
    <row r="855" spans="2:14" ht="15" customHeight="1">
      <c r="B855" s="122">
        <v>4</v>
      </c>
      <c r="C855" s="219">
        <v>44</v>
      </c>
      <c r="D855" s="423">
        <f t="shared" si="73"/>
        <v>31</v>
      </c>
      <c r="E855" s="220" t="s">
        <v>261</v>
      </c>
      <c r="F855" s="218" t="s">
        <v>179</v>
      </c>
      <c r="G855" s="64">
        <v>0.1</v>
      </c>
      <c r="H855" s="80">
        <f t="shared" si="69"/>
        <v>-7.4399999999999938E-2</v>
      </c>
      <c r="I855" s="92" t="str">
        <f t="shared" si="70"/>
        <v>ＡＡ</v>
      </c>
      <c r="J855" s="64">
        <v>0.13</v>
      </c>
      <c r="K855" s="80">
        <f t="shared" si="71"/>
        <v>8.3280000000000062E-2</v>
      </c>
      <c r="L855" s="294" t="str">
        <f t="shared" si="72"/>
        <v>ＡＡ</v>
      </c>
      <c r="N855" s="109"/>
    </row>
    <row r="856" spans="2:14" ht="15" customHeight="1">
      <c r="B856" s="122">
        <v>4</v>
      </c>
      <c r="C856" s="219">
        <v>44</v>
      </c>
      <c r="D856" s="423">
        <f t="shared" si="73"/>
        <v>30</v>
      </c>
      <c r="E856" s="220" t="s">
        <v>262</v>
      </c>
      <c r="F856" s="218" t="s">
        <v>179</v>
      </c>
      <c r="G856" s="64">
        <v>0.1</v>
      </c>
      <c r="H856" s="80">
        <f t="shared" si="69"/>
        <v>-7.4399999999999938E-2</v>
      </c>
      <c r="I856" s="92" t="str">
        <f t="shared" si="70"/>
        <v>ＡＡ</v>
      </c>
      <c r="J856" s="64">
        <v>0.11</v>
      </c>
      <c r="K856" s="80">
        <f t="shared" si="71"/>
        <v>-2.1839999999999964E-2</v>
      </c>
      <c r="L856" s="294" t="str">
        <f t="shared" si="72"/>
        <v>ＡＡ</v>
      </c>
      <c r="M856" s="208"/>
      <c r="N856" s="109"/>
    </row>
    <row r="857" spans="2:14" ht="15" customHeight="1">
      <c r="B857" s="122">
        <v>5</v>
      </c>
      <c r="C857" s="219">
        <v>45</v>
      </c>
      <c r="D857" s="423">
        <f t="shared" si="73"/>
        <v>22</v>
      </c>
      <c r="E857" s="220" t="s">
        <v>150</v>
      </c>
      <c r="F857" s="218" t="s">
        <v>179</v>
      </c>
      <c r="G857" s="64">
        <v>0.26</v>
      </c>
      <c r="H857" s="80">
        <f t="shared" si="69"/>
        <v>0.76656000000000002</v>
      </c>
      <c r="I857" s="92" t="str">
        <f t="shared" si="70"/>
        <v>Ａ</v>
      </c>
      <c r="J857" s="64">
        <v>0.24</v>
      </c>
      <c r="K857" s="80">
        <f t="shared" si="71"/>
        <v>0.66144000000000003</v>
      </c>
      <c r="L857" s="294" t="str">
        <f t="shared" si="72"/>
        <v>Ａ</v>
      </c>
      <c r="M857" s="208"/>
      <c r="N857" s="109"/>
    </row>
    <row r="858" spans="2:14" ht="15" customHeight="1">
      <c r="B858" s="122">
        <v>5</v>
      </c>
      <c r="C858" s="219">
        <v>45</v>
      </c>
      <c r="D858" s="423">
        <f t="shared" si="73"/>
        <v>21</v>
      </c>
      <c r="E858" s="220" t="s">
        <v>105</v>
      </c>
      <c r="F858" s="218" t="s">
        <v>179</v>
      </c>
      <c r="G858" s="64">
        <v>0.33</v>
      </c>
      <c r="H858" s="80">
        <f t="shared" si="69"/>
        <v>1.1344799999999999</v>
      </c>
      <c r="I858" s="92" t="str">
        <f t="shared" si="70"/>
        <v>Ｂ</v>
      </c>
      <c r="J858" s="64">
        <v>0.35</v>
      </c>
      <c r="K858" s="80">
        <f t="shared" si="71"/>
        <v>1.2395999999999998</v>
      </c>
      <c r="L858" s="294" t="str">
        <f t="shared" si="72"/>
        <v>Ｂ</v>
      </c>
      <c r="M858" s="208"/>
      <c r="N858" s="109"/>
    </row>
    <row r="859" spans="2:14" ht="15" customHeight="1">
      <c r="B859" s="122">
        <v>5</v>
      </c>
      <c r="C859" s="219">
        <v>45</v>
      </c>
      <c r="D859" s="423">
        <f t="shared" si="73"/>
        <v>20</v>
      </c>
      <c r="E859" s="220" t="s">
        <v>55</v>
      </c>
      <c r="F859" s="218" t="s">
        <v>179</v>
      </c>
      <c r="G859" s="64">
        <v>0.22</v>
      </c>
      <c r="H859" s="80">
        <f t="shared" si="69"/>
        <v>0.55632000000000004</v>
      </c>
      <c r="I859" s="92" t="str">
        <f t="shared" si="70"/>
        <v>Ａ</v>
      </c>
      <c r="J859" s="64">
        <v>0.31</v>
      </c>
      <c r="K859" s="80">
        <f t="shared" si="71"/>
        <v>1.0293600000000001</v>
      </c>
      <c r="L859" s="294" t="str">
        <f t="shared" si="72"/>
        <v>Ｂ</v>
      </c>
      <c r="M859" s="208"/>
      <c r="N859" s="109"/>
    </row>
    <row r="860" spans="2:14" ht="15" customHeight="1">
      <c r="B860" s="122">
        <v>5</v>
      </c>
      <c r="C860" s="219">
        <v>45</v>
      </c>
      <c r="D860" s="423">
        <f t="shared" si="73"/>
        <v>19</v>
      </c>
      <c r="E860" s="220" t="s">
        <v>56</v>
      </c>
      <c r="F860" s="218" t="s">
        <v>179</v>
      </c>
      <c r="G860" s="64">
        <v>0.41</v>
      </c>
      <c r="H860" s="80">
        <f t="shared" si="69"/>
        <v>1.5549599999999999</v>
      </c>
      <c r="I860" s="92" t="str">
        <f t="shared" si="70"/>
        <v>Ｂ</v>
      </c>
      <c r="J860" s="64">
        <v>0.31</v>
      </c>
      <c r="K860" s="80">
        <f t="shared" si="71"/>
        <v>1.0293600000000001</v>
      </c>
      <c r="L860" s="294" t="str">
        <f t="shared" si="72"/>
        <v>Ｂ</v>
      </c>
      <c r="M860" s="208"/>
      <c r="N860" s="109"/>
    </row>
    <row r="861" spans="2:14" ht="15" customHeight="1">
      <c r="B861" s="122">
        <v>5</v>
      </c>
      <c r="C861" s="219">
        <v>45</v>
      </c>
      <c r="D861" s="423">
        <f t="shared" si="73"/>
        <v>18</v>
      </c>
      <c r="E861" s="220" t="s">
        <v>57</v>
      </c>
      <c r="F861" s="218" t="s">
        <v>179</v>
      </c>
      <c r="G861" s="64">
        <v>0.21</v>
      </c>
      <c r="H861" s="80">
        <f t="shared" si="69"/>
        <v>0.5037600000000001</v>
      </c>
      <c r="I861" s="92" t="str">
        <f t="shared" si="70"/>
        <v>Ａ</v>
      </c>
      <c r="J861" s="64">
        <v>0.26</v>
      </c>
      <c r="K861" s="80">
        <f t="shared" si="71"/>
        <v>0.76656000000000002</v>
      </c>
      <c r="L861" s="294" t="str">
        <f t="shared" si="72"/>
        <v>Ａ</v>
      </c>
      <c r="M861" s="208"/>
      <c r="N861" s="109"/>
    </row>
    <row r="862" spans="2:14" ht="15" customHeight="1">
      <c r="B862" s="122">
        <v>6</v>
      </c>
      <c r="C862" s="219">
        <v>45</v>
      </c>
      <c r="D862" s="423">
        <f t="shared" si="73"/>
        <v>17</v>
      </c>
      <c r="E862" s="220" t="s">
        <v>58</v>
      </c>
      <c r="F862" s="218" t="s">
        <v>179</v>
      </c>
      <c r="G862" s="64">
        <v>0.11</v>
      </c>
      <c r="H862" s="80">
        <f t="shared" si="69"/>
        <v>-2.1839999999999964E-2</v>
      </c>
      <c r="I862" s="92" t="str">
        <f t="shared" si="70"/>
        <v>ＡＡ</v>
      </c>
      <c r="J862" s="64">
        <v>0.19</v>
      </c>
      <c r="K862" s="80">
        <f t="shared" si="71"/>
        <v>0.39864000000000005</v>
      </c>
      <c r="L862" s="294" t="str">
        <f t="shared" si="72"/>
        <v>Ａ</v>
      </c>
      <c r="M862" s="208"/>
      <c r="N862" s="109"/>
    </row>
    <row r="863" spans="2:14" ht="15" customHeight="1">
      <c r="B863" s="122">
        <v>6</v>
      </c>
      <c r="C863" s="219">
        <v>45</v>
      </c>
      <c r="D863" s="423">
        <f t="shared" si="73"/>
        <v>16</v>
      </c>
      <c r="E863" s="220" t="s">
        <v>60</v>
      </c>
      <c r="F863" s="218" t="s">
        <v>179</v>
      </c>
      <c r="G863" s="64">
        <v>0.23</v>
      </c>
      <c r="H863" s="80">
        <f t="shared" si="69"/>
        <v>0.60888000000000009</v>
      </c>
      <c r="I863" s="92" t="str">
        <f t="shared" si="70"/>
        <v>Ａ</v>
      </c>
      <c r="J863" s="64">
        <v>0.28000000000000003</v>
      </c>
      <c r="K863" s="80">
        <f t="shared" si="71"/>
        <v>0.87168000000000023</v>
      </c>
      <c r="L863" s="294" t="str">
        <f t="shared" si="72"/>
        <v>Ａ</v>
      </c>
      <c r="M863" s="208"/>
      <c r="N863" s="109"/>
    </row>
    <row r="864" spans="2:14" ht="15" customHeight="1">
      <c r="B864" s="122">
        <v>6</v>
      </c>
      <c r="C864" s="219">
        <v>45</v>
      </c>
      <c r="D864" s="423">
        <f t="shared" si="73"/>
        <v>15</v>
      </c>
      <c r="E864" s="220" t="s">
        <v>117</v>
      </c>
      <c r="F864" s="218" t="s">
        <v>179</v>
      </c>
      <c r="G864" s="64">
        <v>0.15</v>
      </c>
      <c r="H864" s="80">
        <f t="shared" si="69"/>
        <v>0.18840000000000001</v>
      </c>
      <c r="I864" s="92" t="str">
        <f t="shared" si="70"/>
        <v>ＡＡ</v>
      </c>
      <c r="J864" s="64">
        <v>0.22</v>
      </c>
      <c r="K864" s="80">
        <f t="shared" si="71"/>
        <v>0.55632000000000004</v>
      </c>
      <c r="L864" s="294" t="str">
        <f t="shared" si="72"/>
        <v>Ａ</v>
      </c>
      <c r="M864" s="208"/>
      <c r="N864" s="109"/>
    </row>
    <row r="865" spans="2:14" ht="15" customHeight="1">
      <c r="B865" s="122">
        <v>6</v>
      </c>
      <c r="C865" s="219">
        <v>45</v>
      </c>
      <c r="D865" s="423">
        <f t="shared" si="73"/>
        <v>14</v>
      </c>
      <c r="E865" s="220" t="s">
        <v>87</v>
      </c>
      <c r="F865" s="218" t="s">
        <v>179</v>
      </c>
      <c r="G865" s="64">
        <v>0.18</v>
      </c>
      <c r="H865" s="80">
        <f t="shared" si="69"/>
        <v>0.34608000000000005</v>
      </c>
      <c r="I865" s="92" t="str">
        <f t="shared" si="70"/>
        <v>Ａ</v>
      </c>
      <c r="J865" s="64">
        <v>0.2</v>
      </c>
      <c r="K865" s="80">
        <f t="shared" si="71"/>
        <v>0.4512000000000001</v>
      </c>
      <c r="L865" s="294" t="str">
        <f t="shared" si="72"/>
        <v>Ａ</v>
      </c>
      <c r="M865" s="208"/>
      <c r="N865" s="109"/>
    </row>
    <row r="866" spans="2:14" ht="15" customHeight="1">
      <c r="B866" s="122">
        <v>6</v>
      </c>
      <c r="C866" s="219">
        <v>45</v>
      </c>
      <c r="D866" s="423">
        <f t="shared" si="73"/>
        <v>13</v>
      </c>
      <c r="E866" s="220" t="s">
        <v>64</v>
      </c>
      <c r="F866" s="218" t="s">
        <v>179</v>
      </c>
      <c r="G866" s="64">
        <v>0.18</v>
      </c>
      <c r="H866" s="80">
        <f t="shared" si="69"/>
        <v>0.34608000000000005</v>
      </c>
      <c r="I866" s="92" t="str">
        <f t="shared" si="70"/>
        <v>Ａ</v>
      </c>
      <c r="J866" s="64">
        <v>0.14000000000000001</v>
      </c>
      <c r="K866" s="80">
        <f t="shared" si="71"/>
        <v>0.1358400000000001</v>
      </c>
      <c r="L866" s="294" t="str">
        <f t="shared" si="72"/>
        <v>ＡＡ</v>
      </c>
      <c r="M866" s="208"/>
      <c r="N866" s="109"/>
    </row>
    <row r="867" spans="2:14" ht="15" customHeight="1">
      <c r="B867" s="122">
        <v>6</v>
      </c>
      <c r="C867" s="219">
        <v>45</v>
      </c>
      <c r="D867" s="423">
        <f t="shared" si="73"/>
        <v>12</v>
      </c>
      <c r="E867" s="220" t="s">
        <v>112</v>
      </c>
      <c r="F867" s="218" t="s">
        <v>179</v>
      </c>
      <c r="G867" s="64">
        <v>0.21</v>
      </c>
      <c r="H867" s="80">
        <f t="shared" si="69"/>
        <v>0.5037600000000001</v>
      </c>
      <c r="I867" s="92" t="str">
        <f t="shared" si="70"/>
        <v>Ａ</v>
      </c>
      <c r="J867" s="64">
        <v>0.2</v>
      </c>
      <c r="K867" s="80">
        <f t="shared" si="71"/>
        <v>0.4512000000000001</v>
      </c>
      <c r="L867" s="294" t="str">
        <f t="shared" si="72"/>
        <v>Ａ</v>
      </c>
      <c r="M867" s="208"/>
      <c r="N867" s="109"/>
    </row>
    <row r="868" spans="2:14" ht="15" customHeight="1">
      <c r="B868" s="122">
        <v>7</v>
      </c>
      <c r="C868" s="219">
        <v>45</v>
      </c>
      <c r="D868" s="423">
        <f t="shared" si="73"/>
        <v>11</v>
      </c>
      <c r="E868" s="220" t="s">
        <v>127</v>
      </c>
      <c r="F868" s="218" t="s">
        <v>179</v>
      </c>
      <c r="G868" s="64">
        <v>0.16</v>
      </c>
      <c r="H868" s="80">
        <f t="shared" si="69"/>
        <v>0.24096000000000006</v>
      </c>
      <c r="I868" s="92" t="str">
        <f t="shared" si="70"/>
        <v>Ａ</v>
      </c>
      <c r="J868" s="64">
        <v>0.12</v>
      </c>
      <c r="K868" s="80">
        <f t="shared" si="71"/>
        <v>3.0720000000000011E-2</v>
      </c>
      <c r="L868" s="294" t="str">
        <f t="shared" si="72"/>
        <v>ＡＡ</v>
      </c>
      <c r="M868" s="208"/>
      <c r="N868" s="109"/>
    </row>
    <row r="869" spans="2:14" ht="15" customHeight="1">
      <c r="B869" s="122">
        <v>7</v>
      </c>
      <c r="C869" s="219">
        <v>45</v>
      </c>
      <c r="D869" s="423">
        <f t="shared" si="73"/>
        <v>10</v>
      </c>
      <c r="E869" s="220" t="s">
        <v>103</v>
      </c>
      <c r="F869" s="218" t="s">
        <v>179</v>
      </c>
      <c r="G869" s="64">
        <v>0.14000000000000001</v>
      </c>
      <c r="H869" s="80">
        <f t="shared" si="69"/>
        <v>0.1358400000000001</v>
      </c>
      <c r="I869" s="92" t="str">
        <f t="shared" si="70"/>
        <v>ＡＡ</v>
      </c>
      <c r="J869" s="64">
        <v>0.14000000000000001</v>
      </c>
      <c r="K869" s="80">
        <f t="shared" si="71"/>
        <v>0.1358400000000001</v>
      </c>
      <c r="L869" s="294" t="str">
        <f t="shared" si="72"/>
        <v>ＡＡ</v>
      </c>
      <c r="M869" s="208"/>
      <c r="N869" s="109"/>
    </row>
    <row r="870" spans="2:14" ht="15" customHeight="1">
      <c r="B870" s="122">
        <v>7</v>
      </c>
      <c r="C870" s="219">
        <v>45</v>
      </c>
      <c r="D870" s="423">
        <f t="shared" si="73"/>
        <v>9</v>
      </c>
      <c r="E870" s="220" t="s">
        <v>89</v>
      </c>
      <c r="F870" s="218" t="s">
        <v>179</v>
      </c>
      <c r="G870" s="64">
        <v>0.24</v>
      </c>
      <c r="H870" s="80">
        <f t="shared" si="69"/>
        <v>0.66144000000000003</v>
      </c>
      <c r="I870" s="92" t="str">
        <f t="shared" si="70"/>
        <v>Ａ</v>
      </c>
      <c r="J870" s="64">
        <v>0.1</v>
      </c>
      <c r="K870" s="80">
        <f t="shared" si="71"/>
        <v>-7.4399999999999938E-2</v>
      </c>
      <c r="L870" s="294" t="str">
        <f t="shared" si="72"/>
        <v>ＡＡ</v>
      </c>
      <c r="M870" s="208"/>
      <c r="N870" s="109"/>
    </row>
    <row r="871" spans="2:14" ht="15" customHeight="1">
      <c r="B871" s="122">
        <v>4</v>
      </c>
      <c r="C871" s="219">
        <v>45</v>
      </c>
      <c r="D871" s="423">
        <f t="shared" si="73"/>
        <v>8</v>
      </c>
      <c r="E871" s="220" t="s">
        <v>154</v>
      </c>
      <c r="F871" s="218" t="s">
        <v>179</v>
      </c>
      <c r="G871" s="64">
        <v>0.11</v>
      </c>
      <c r="H871" s="80">
        <f t="shared" si="69"/>
        <v>-2.1839999999999964E-2</v>
      </c>
      <c r="I871" s="92" t="str">
        <f t="shared" si="70"/>
        <v>ＡＡ</v>
      </c>
      <c r="J871" s="64">
        <v>0.1</v>
      </c>
      <c r="K871" s="80">
        <f t="shared" si="71"/>
        <v>-7.4399999999999938E-2</v>
      </c>
      <c r="L871" s="294" t="str">
        <f t="shared" si="72"/>
        <v>ＡＡ</v>
      </c>
      <c r="M871" s="208"/>
      <c r="N871" s="109"/>
    </row>
    <row r="872" spans="2:14" ht="15" customHeight="1">
      <c r="B872" s="122">
        <v>4</v>
      </c>
      <c r="C872" s="219">
        <v>45</v>
      </c>
      <c r="D872" s="423">
        <f t="shared" si="73"/>
        <v>33</v>
      </c>
      <c r="E872" s="220" t="s">
        <v>258</v>
      </c>
      <c r="F872" s="218" t="s">
        <v>179</v>
      </c>
      <c r="G872" s="64">
        <v>0.15</v>
      </c>
      <c r="H872" s="80">
        <f t="shared" si="69"/>
        <v>0.18840000000000001</v>
      </c>
      <c r="I872" s="92" t="str">
        <f t="shared" si="70"/>
        <v>ＡＡ</v>
      </c>
      <c r="J872" s="64">
        <v>0.13</v>
      </c>
      <c r="K872" s="80">
        <f t="shared" si="71"/>
        <v>8.3280000000000062E-2</v>
      </c>
      <c r="L872" s="294" t="str">
        <f t="shared" si="72"/>
        <v>ＡＡ</v>
      </c>
      <c r="M872" s="208"/>
      <c r="N872" s="109"/>
    </row>
    <row r="873" spans="2:14" ht="15" customHeight="1">
      <c r="B873" s="122">
        <v>4</v>
      </c>
      <c r="C873" s="219">
        <v>45</v>
      </c>
      <c r="D873" s="423">
        <f t="shared" si="73"/>
        <v>32</v>
      </c>
      <c r="E873" s="220" t="s">
        <v>260</v>
      </c>
      <c r="F873" s="218" t="s">
        <v>179</v>
      </c>
      <c r="G873" s="64">
        <v>0.18</v>
      </c>
      <c r="H873" s="80">
        <f t="shared" si="69"/>
        <v>0.34608000000000005</v>
      </c>
      <c r="I873" s="92" t="str">
        <f t="shared" si="70"/>
        <v>Ａ</v>
      </c>
      <c r="J873" s="64">
        <v>0.11</v>
      </c>
      <c r="K873" s="80">
        <f t="shared" si="71"/>
        <v>-2.1839999999999964E-2</v>
      </c>
      <c r="L873" s="294" t="str">
        <f t="shared" si="72"/>
        <v>ＡＡ</v>
      </c>
      <c r="M873" s="208"/>
      <c r="N873" s="109"/>
    </row>
    <row r="874" spans="2:14" ht="15" customHeight="1">
      <c r="B874" s="122">
        <v>4</v>
      </c>
      <c r="C874" s="219">
        <v>45</v>
      </c>
      <c r="D874" s="423">
        <f t="shared" si="73"/>
        <v>31</v>
      </c>
      <c r="E874" s="220" t="s">
        <v>261</v>
      </c>
      <c r="F874" s="218" t="s">
        <v>179</v>
      </c>
      <c r="G874" s="64">
        <v>0.13</v>
      </c>
      <c r="H874" s="80">
        <f t="shared" si="69"/>
        <v>8.3280000000000062E-2</v>
      </c>
      <c r="I874" s="92" t="str">
        <f t="shared" si="70"/>
        <v>ＡＡ</v>
      </c>
      <c r="J874" s="64">
        <v>0.1</v>
      </c>
      <c r="K874" s="80">
        <f t="shared" si="71"/>
        <v>-7.4399999999999938E-2</v>
      </c>
      <c r="L874" s="294" t="str">
        <f t="shared" si="72"/>
        <v>ＡＡ</v>
      </c>
      <c r="M874" s="208"/>
      <c r="N874" s="109"/>
    </row>
    <row r="875" spans="2:14" ht="15" customHeight="1">
      <c r="B875" s="122">
        <v>4</v>
      </c>
      <c r="C875" s="219">
        <v>45</v>
      </c>
      <c r="D875" s="423">
        <f t="shared" si="73"/>
        <v>30</v>
      </c>
      <c r="E875" s="220" t="s">
        <v>262</v>
      </c>
      <c r="F875" s="218" t="s">
        <v>179</v>
      </c>
      <c r="G875" s="64">
        <v>0.09</v>
      </c>
      <c r="H875" s="80">
        <f t="shared" si="69"/>
        <v>-0.12695999999999999</v>
      </c>
      <c r="I875" s="92" t="str">
        <f t="shared" si="70"/>
        <v>ＡＡ</v>
      </c>
      <c r="J875" s="64">
        <v>0.13</v>
      </c>
      <c r="K875" s="80">
        <f t="shared" si="71"/>
        <v>8.3280000000000062E-2</v>
      </c>
      <c r="L875" s="294" t="str">
        <f t="shared" si="72"/>
        <v>ＡＡ</v>
      </c>
      <c r="M875" s="208"/>
      <c r="N875" s="109"/>
    </row>
    <row r="876" spans="2:14" ht="15" customHeight="1">
      <c r="B876" s="122">
        <v>5</v>
      </c>
      <c r="C876" s="219">
        <v>46</v>
      </c>
      <c r="D876" s="423">
        <f t="shared" si="73"/>
        <v>21</v>
      </c>
      <c r="E876" s="220" t="s">
        <v>105</v>
      </c>
      <c r="F876" s="218" t="s">
        <v>179</v>
      </c>
      <c r="G876" s="64">
        <v>0.33</v>
      </c>
      <c r="H876" s="80">
        <f t="shared" si="69"/>
        <v>1.1344799999999999</v>
      </c>
      <c r="I876" s="92" t="str">
        <f t="shared" si="70"/>
        <v>Ｂ</v>
      </c>
      <c r="J876" s="64">
        <v>0.33</v>
      </c>
      <c r="K876" s="80">
        <f t="shared" si="71"/>
        <v>1.1344799999999999</v>
      </c>
      <c r="L876" s="294" t="str">
        <f t="shared" si="72"/>
        <v>Ｂ</v>
      </c>
      <c r="M876" s="208"/>
      <c r="N876" s="109"/>
    </row>
    <row r="877" spans="2:14" ht="15" customHeight="1">
      <c r="B877" s="122">
        <v>5</v>
      </c>
      <c r="C877" s="219">
        <v>46</v>
      </c>
      <c r="D877" s="423">
        <f t="shared" si="73"/>
        <v>20</v>
      </c>
      <c r="E877" s="220" t="s">
        <v>55</v>
      </c>
      <c r="F877" s="218" t="s">
        <v>179</v>
      </c>
      <c r="G877" s="64">
        <v>0.42</v>
      </c>
      <c r="H877" s="80">
        <f t="shared" si="69"/>
        <v>1.6075200000000001</v>
      </c>
      <c r="I877" s="92" t="str">
        <f t="shared" si="70"/>
        <v>Ｂ</v>
      </c>
      <c r="J877" s="64">
        <v>0.55000000000000004</v>
      </c>
      <c r="K877" s="80">
        <f t="shared" si="71"/>
        <v>2.2908000000000004</v>
      </c>
      <c r="L877" s="294" t="str">
        <f t="shared" si="72"/>
        <v>Ｃ</v>
      </c>
      <c r="M877" s="208"/>
      <c r="N877" s="109"/>
    </row>
    <row r="878" spans="2:14" ht="15" customHeight="1">
      <c r="B878" s="122">
        <v>5</v>
      </c>
      <c r="C878" s="219">
        <v>46</v>
      </c>
      <c r="D878" s="423">
        <f t="shared" si="73"/>
        <v>19</v>
      </c>
      <c r="E878" s="220" t="s">
        <v>56</v>
      </c>
      <c r="F878" s="218" t="s">
        <v>179</v>
      </c>
      <c r="G878" s="64">
        <v>0.23</v>
      </c>
      <c r="H878" s="80">
        <f t="shared" si="69"/>
        <v>0.60888000000000009</v>
      </c>
      <c r="I878" s="92" t="str">
        <f t="shared" si="70"/>
        <v>Ａ</v>
      </c>
      <c r="J878" s="64">
        <v>0.31</v>
      </c>
      <c r="K878" s="80">
        <f t="shared" si="71"/>
        <v>1.0293600000000001</v>
      </c>
      <c r="L878" s="294" t="str">
        <f t="shared" si="72"/>
        <v>Ｂ</v>
      </c>
      <c r="M878" s="208"/>
      <c r="N878" s="109"/>
    </row>
    <row r="879" spans="2:14" ht="15" customHeight="1">
      <c r="B879" s="122">
        <v>5</v>
      </c>
      <c r="C879" s="219">
        <v>46</v>
      </c>
      <c r="D879" s="423">
        <f t="shared" si="73"/>
        <v>18</v>
      </c>
      <c r="E879" s="220" t="s">
        <v>57</v>
      </c>
      <c r="F879" s="218" t="s">
        <v>179</v>
      </c>
      <c r="G879" s="64">
        <v>0.23</v>
      </c>
      <c r="H879" s="80">
        <f t="shared" si="69"/>
        <v>0.60888000000000009</v>
      </c>
      <c r="I879" s="92" t="str">
        <f t="shared" si="70"/>
        <v>Ａ</v>
      </c>
      <c r="J879" s="64">
        <v>0.09</v>
      </c>
      <c r="K879" s="80">
        <f t="shared" si="71"/>
        <v>-0.12695999999999999</v>
      </c>
      <c r="L879" s="294" t="str">
        <f t="shared" si="72"/>
        <v>ＡＡ</v>
      </c>
      <c r="M879" s="208"/>
      <c r="N879" s="109"/>
    </row>
    <row r="880" spans="2:14" ht="15" customHeight="1">
      <c r="B880" s="122">
        <v>6</v>
      </c>
      <c r="C880" s="219">
        <v>46</v>
      </c>
      <c r="D880" s="423">
        <f t="shared" si="73"/>
        <v>17</v>
      </c>
      <c r="E880" s="220" t="s">
        <v>58</v>
      </c>
      <c r="F880" s="218" t="s">
        <v>179</v>
      </c>
      <c r="G880" s="64">
        <v>0.34</v>
      </c>
      <c r="H880" s="80">
        <f t="shared" si="69"/>
        <v>1.1870400000000001</v>
      </c>
      <c r="I880" s="92" t="str">
        <f t="shared" si="70"/>
        <v>Ｂ</v>
      </c>
      <c r="J880" s="64">
        <v>0.51</v>
      </c>
      <c r="K880" s="80">
        <f t="shared" si="71"/>
        <v>2.0805599999999997</v>
      </c>
      <c r="L880" s="294" t="str">
        <f t="shared" si="72"/>
        <v>Ｃ</v>
      </c>
      <c r="M880" s="208"/>
      <c r="N880" s="109"/>
    </row>
    <row r="881" spans="1:14" ht="15" customHeight="1">
      <c r="B881" s="122">
        <v>6</v>
      </c>
      <c r="C881" s="219">
        <v>46</v>
      </c>
      <c r="D881" s="423">
        <f t="shared" si="73"/>
        <v>16</v>
      </c>
      <c r="E881" s="220" t="s">
        <v>60</v>
      </c>
      <c r="F881" s="218" t="s">
        <v>179</v>
      </c>
      <c r="G881" s="64">
        <v>0.25</v>
      </c>
      <c r="H881" s="80">
        <f t="shared" si="69"/>
        <v>0.71400000000000008</v>
      </c>
      <c r="I881" s="92" t="str">
        <f t="shared" si="70"/>
        <v>Ａ</v>
      </c>
      <c r="J881" s="64">
        <v>0.45</v>
      </c>
      <c r="K881" s="80">
        <f t="shared" si="71"/>
        <v>1.7652000000000001</v>
      </c>
      <c r="L881" s="294" t="str">
        <f t="shared" si="72"/>
        <v>Ｂ</v>
      </c>
      <c r="M881" s="208"/>
      <c r="N881" s="109"/>
    </row>
    <row r="882" spans="1:14" ht="15" customHeight="1">
      <c r="B882" s="122">
        <v>6</v>
      </c>
      <c r="C882" s="219">
        <v>46</v>
      </c>
      <c r="D882" s="423">
        <f t="shared" si="73"/>
        <v>15</v>
      </c>
      <c r="E882" s="220" t="s">
        <v>117</v>
      </c>
      <c r="F882" s="218" t="s">
        <v>179</v>
      </c>
      <c r="G882" s="64">
        <v>0.28999999999999998</v>
      </c>
      <c r="H882" s="80">
        <f t="shared" si="69"/>
        <v>0.92423999999999995</v>
      </c>
      <c r="I882" s="92" t="str">
        <f t="shared" si="70"/>
        <v>Ａ</v>
      </c>
      <c r="J882" s="64">
        <v>0.3</v>
      </c>
      <c r="K882" s="80">
        <f t="shared" si="71"/>
        <v>0.9768</v>
      </c>
      <c r="L882" s="294" t="str">
        <f t="shared" si="72"/>
        <v>Ａ</v>
      </c>
      <c r="M882" s="208"/>
      <c r="N882" s="109"/>
    </row>
    <row r="883" spans="1:14" ht="15" customHeight="1">
      <c r="B883" s="122">
        <v>6</v>
      </c>
      <c r="C883" s="219">
        <v>46</v>
      </c>
      <c r="D883" s="423">
        <f t="shared" si="73"/>
        <v>14</v>
      </c>
      <c r="E883" s="220" t="s">
        <v>87</v>
      </c>
      <c r="F883" s="218" t="s">
        <v>179</v>
      </c>
      <c r="G883" s="64">
        <v>0.2</v>
      </c>
      <c r="H883" s="80">
        <f t="shared" si="69"/>
        <v>0.4512000000000001</v>
      </c>
      <c r="I883" s="92" t="str">
        <f t="shared" si="70"/>
        <v>Ａ</v>
      </c>
      <c r="J883" s="64">
        <v>0.23</v>
      </c>
      <c r="K883" s="80">
        <f t="shared" si="71"/>
        <v>0.60888000000000009</v>
      </c>
      <c r="L883" s="294" t="str">
        <f t="shared" si="72"/>
        <v>Ａ</v>
      </c>
      <c r="M883" s="208"/>
      <c r="N883" s="109"/>
    </row>
    <row r="884" spans="1:14" ht="15" customHeight="1">
      <c r="B884" s="122">
        <v>6</v>
      </c>
      <c r="C884" s="219">
        <v>46</v>
      </c>
      <c r="D884" s="423">
        <f t="shared" si="73"/>
        <v>13</v>
      </c>
      <c r="E884" s="220" t="s">
        <v>64</v>
      </c>
      <c r="F884" s="218" t="s">
        <v>179</v>
      </c>
      <c r="G884" s="64">
        <v>0.11</v>
      </c>
      <c r="H884" s="80">
        <f t="shared" si="69"/>
        <v>-2.1839999999999964E-2</v>
      </c>
      <c r="I884" s="92" t="str">
        <f t="shared" si="70"/>
        <v>ＡＡ</v>
      </c>
      <c r="J884" s="64">
        <v>0.16</v>
      </c>
      <c r="K884" s="80">
        <f t="shared" si="71"/>
        <v>0.24096000000000006</v>
      </c>
      <c r="L884" s="294" t="str">
        <f t="shared" si="72"/>
        <v>Ａ</v>
      </c>
      <c r="M884" s="208"/>
      <c r="N884" s="109"/>
    </row>
    <row r="885" spans="1:14" ht="15" customHeight="1">
      <c r="B885" s="122">
        <v>7</v>
      </c>
      <c r="C885" s="219">
        <v>46</v>
      </c>
      <c r="D885" s="423">
        <f t="shared" si="73"/>
        <v>11</v>
      </c>
      <c r="E885" s="220" t="s">
        <v>127</v>
      </c>
      <c r="F885" s="218" t="s">
        <v>179</v>
      </c>
      <c r="G885" s="64">
        <v>0.15</v>
      </c>
      <c r="H885" s="80">
        <f t="shared" si="69"/>
        <v>0.18840000000000001</v>
      </c>
      <c r="I885" s="92" t="str">
        <f t="shared" si="70"/>
        <v>ＡＡ</v>
      </c>
      <c r="J885" s="64">
        <v>0.2</v>
      </c>
      <c r="K885" s="80">
        <f t="shared" si="71"/>
        <v>0.4512000000000001</v>
      </c>
      <c r="L885" s="294" t="str">
        <f t="shared" si="72"/>
        <v>Ａ</v>
      </c>
      <c r="N885" s="109"/>
    </row>
    <row r="886" spans="1:14" ht="15" customHeight="1">
      <c r="B886" s="122">
        <v>7</v>
      </c>
      <c r="C886" s="219">
        <v>46</v>
      </c>
      <c r="D886" s="423">
        <f t="shared" si="73"/>
        <v>9</v>
      </c>
      <c r="E886" s="220" t="s">
        <v>89</v>
      </c>
      <c r="F886" s="218" t="s">
        <v>179</v>
      </c>
      <c r="G886" s="64">
        <v>0.11</v>
      </c>
      <c r="H886" s="80">
        <f t="shared" ref="H886:H949" si="74">(G886-1000/(365*24))*(8+0.4*16)*365/1000</f>
        <v>-2.1839999999999964E-2</v>
      </c>
      <c r="I886" s="92" t="str">
        <f t="shared" si="70"/>
        <v>ＡＡ</v>
      </c>
      <c r="J886" s="64">
        <v>0.12</v>
      </c>
      <c r="K886" s="80">
        <f t="shared" si="71"/>
        <v>3.0720000000000011E-2</v>
      </c>
      <c r="L886" s="294" t="str">
        <f t="shared" si="72"/>
        <v>ＡＡ</v>
      </c>
      <c r="M886" s="208"/>
      <c r="N886" s="109"/>
    </row>
    <row r="887" spans="1:14" ht="15" customHeight="1">
      <c r="B887" s="122">
        <v>7</v>
      </c>
      <c r="C887" s="219">
        <v>46</v>
      </c>
      <c r="D887" s="423">
        <f t="shared" si="73"/>
        <v>8</v>
      </c>
      <c r="E887" s="220" t="s">
        <v>154</v>
      </c>
      <c r="F887" s="218" t="s">
        <v>179</v>
      </c>
      <c r="G887" s="64">
        <v>0.06</v>
      </c>
      <c r="H887" s="80">
        <f t="shared" si="74"/>
        <v>-0.28464</v>
      </c>
      <c r="I887" s="92" t="str">
        <f t="shared" si="70"/>
        <v>ＡＡ</v>
      </c>
      <c r="J887" s="64">
        <v>0.11</v>
      </c>
      <c r="K887" s="80">
        <f t="shared" si="71"/>
        <v>-2.1839999999999964E-2</v>
      </c>
      <c r="L887" s="294" t="str">
        <f t="shared" si="72"/>
        <v>ＡＡ</v>
      </c>
      <c r="M887" s="208"/>
      <c r="N887" s="109"/>
    </row>
    <row r="888" spans="1:14" ht="15" customHeight="1">
      <c r="B888" s="122">
        <v>4</v>
      </c>
      <c r="C888" s="219">
        <v>46</v>
      </c>
      <c r="D888" s="423">
        <f t="shared" si="73"/>
        <v>33</v>
      </c>
      <c r="E888" s="220" t="s">
        <v>258</v>
      </c>
      <c r="F888" s="218" t="s">
        <v>179</v>
      </c>
      <c r="G888" s="64">
        <v>0.12</v>
      </c>
      <c r="H888" s="80">
        <f t="shared" si="74"/>
        <v>3.0720000000000011E-2</v>
      </c>
      <c r="I888" s="92" t="str">
        <f t="shared" si="70"/>
        <v>ＡＡ</v>
      </c>
      <c r="J888" s="64">
        <v>0.15</v>
      </c>
      <c r="K888" s="80">
        <f t="shared" si="71"/>
        <v>0.18840000000000001</v>
      </c>
      <c r="L888" s="294" t="str">
        <f t="shared" si="72"/>
        <v>ＡＡ</v>
      </c>
      <c r="M888" s="208"/>
      <c r="N888" s="109"/>
    </row>
    <row r="889" spans="1:14" ht="15" customHeight="1">
      <c r="B889" s="122">
        <v>4</v>
      </c>
      <c r="C889" s="219">
        <v>46</v>
      </c>
      <c r="D889" s="423">
        <f t="shared" si="73"/>
        <v>32</v>
      </c>
      <c r="E889" s="220" t="s">
        <v>260</v>
      </c>
      <c r="F889" s="218" t="s">
        <v>179</v>
      </c>
      <c r="G889" s="64">
        <v>0.21</v>
      </c>
      <c r="H889" s="80">
        <f t="shared" si="74"/>
        <v>0.5037600000000001</v>
      </c>
      <c r="I889" s="92" t="str">
        <f t="shared" si="70"/>
        <v>Ａ</v>
      </c>
      <c r="J889" s="64">
        <v>0.24</v>
      </c>
      <c r="K889" s="80">
        <f t="shared" si="71"/>
        <v>0.66144000000000003</v>
      </c>
      <c r="L889" s="294" t="str">
        <f t="shared" si="72"/>
        <v>Ａ</v>
      </c>
      <c r="M889" s="208"/>
      <c r="N889" s="109"/>
    </row>
    <row r="890" spans="1:14" ht="15" customHeight="1">
      <c r="B890" s="122">
        <v>4</v>
      </c>
      <c r="C890" s="219">
        <v>46</v>
      </c>
      <c r="D890" s="423">
        <f t="shared" si="73"/>
        <v>30</v>
      </c>
      <c r="E890" s="220" t="s">
        <v>262</v>
      </c>
      <c r="F890" s="218" t="s">
        <v>179</v>
      </c>
      <c r="G890" s="64">
        <v>0.15</v>
      </c>
      <c r="H890" s="80">
        <f t="shared" si="74"/>
        <v>0.18840000000000001</v>
      </c>
      <c r="I890" s="92" t="str">
        <f t="shared" si="70"/>
        <v>ＡＡ</v>
      </c>
      <c r="J890" s="64">
        <v>0.15</v>
      </c>
      <c r="K890" s="80">
        <f t="shared" si="71"/>
        <v>0.18840000000000001</v>
      </c>
      <c r="L890" s="294" t="str">
        <f t="shared" si="72"/>
        <v>ＡＡ</v>
      </c>
      <c r="M890" s="208"/>
      <c r="N890" s="109"/>
    </row>
    <row r="891" spans="1:14" ht="15" customHeight="1">
      <c r="B891" s="122">
        <v>5</v>
      </c>
      <c r="C891" s="219">
        <v>47</v>
      </c>
      <c r="D891" s="423">
        <f t="shared" si="73"/>
        <v>21</v>
      </c>
      <c r="E891" s="220" t="s">
        <v>105</v>
      </c>
      <c r="F891" s="218" t="s">
        <v>179</v>
      </c>
      <c r="G891" s="64">
        <v>1.47</v>
      </c>
      <c r="H891" s="80">
        <f t="shared" si="74"/>
        <v>7.1263199999999998</v>
      </c>
      <c r="I891" s="92" t="str">
        <f t="shared" si="70"/>
        <v>Ｅ</v>
      </c>
      <c r="J891" s="64">
        <v>1.1299999999999999</v>
      </c>
      <c r="K891" s="80">
        <f t="shared" si="71"/>
        <v>5.3392799999999996</v>
      </c>
      <c r="L891" s="294" t="str">
        <f t="shared" si="72"/>
        <v>Ｅ</v>
      </c>
      <c r="M891" s="208"/>
      <c r="N891" s="109"/>
    </row>
    <row r="892" spans="1:14" ht="15" customHeight="1">
      <c r="B892" s="122">
        <v>5</v>
      </c>
      <c r="C892" s="219">
        <v>47</v>
      </c>
      <c r="D892" s="423">
        <f t="shared" si="73"/>
        <v>20</v>
      </c>
      <c r="E892" s="220" t="s">
        <v>55</v>
      </c>
      <c r="F892" s="218" t="s">
        <v>179</v>
      </c>
      <c r="G892" s="64">
        <v>0.85</v>
      </c>
      <c r="H892" s="80">
        <f t="shared" si="74"/>
        <v>3.8675999999999995</v>
      </c>
      <c r="I892" s="92" t="str">
        <f t="shared" si="70"/>
        <v>Ｄ</v>
      </c>
      <c r="J892" s="64">
        <v>0.72</v>
      </c>
      <c r="K892" s="80">
        <f t="shared" si="71"/>
        <v>3.18432</v>
      </c>
      <c r="L892" s="294" t="str">
        <f t="shared" si="72"/>
        <v>Ｃ</v>
      </c>
      <c r="M892" s="208"/>
      <c r="N892" s="109"/>
    </row>
    <row r="893" spans="1:14" ht="15" customHeight="1">
      <c r="B893" s="122">
        <v>5</v>
      </c>
      <c r="C893" s="219">
        <v>47</v>
      </c>
      <c r="D893" s="423">
        <f t="shared" si="73"/>
        <v>19</v>
      </c>
      <c r="E893" s="220" t="s">
        <v>56</v>
      </c>
      <c r="F893" s="218" t="s">
        <v>179</v>
      </c>
      <c r="G893" s="64">
        <v>0.38</v>
      </c>
      <c r="H893" s="80">
        <f t="shared" si="74"/>
        <v>1.3972800000000001</v>
      </c>
      <c r="I893" s="92" t="str">
        <f t="shared" si="70"/>
        <v>Ｂ</v>
      </c>
      <c r="J893" s="64">
        <v>0.36</v>
      </c>
      <c r="K893" s="80">
        <f t="shared" si="71"/>
        <v>1.2921599999999998</v>
      </c>
      <c r="L893" s="294" t="str">
        <f t="shared" si="72"/>
        <v>Ｂ</v>
      </c>
      <c r="M893" s="208"/>
      <c r="N893" s="109"/>
    </row>
    <row r="894" spans="1:14" ht="15" customHeight="1">
      <c r="B894" s="122">
        <v>5</v>
      </c>
      <c r="C894" s="219">
        <v>47</v>
      </c>
      <c r="D894" s="423">
        <f t="shared" si="73"/>
        <v>18</v>
      </c>
      <c r="E894" s="220" t="s">
        <v>57</v>
      </c>
      <c r="F894" s="218" t="s">
        <v>179</v>
      </c>
      <c r="G894" s="64">
        <v>1.1499999999999999</v>
      </c>
      <c r="H894" s="80">
        <f t="shared" si="74"/>
        <v>5.4443999999999999</v>
      </c>
      <c r="I894" s="92" t="str">
        <f t="shared" si="70"/>
        <v>Ｅ</v>
      </c>
      <c r="J894" s="64">
        <v>0.57999999999999996</v>
      </c>
      <c r="K894" s="80">
        <f t="shared" si="71"/>
        <v>2.44848</v>
      </c>
      <c r="L894" s="294" t="str">
        <f t="shared" si="72"/>
        <v>Ｃ</v>
      </c>
      <c r="M894" s="208"/>
      <c r="N894" s="109"/>
    </row>
    <row r="895" spans="1:14" ht="15" customHeight="1">
      <c r="A895" s="122" t="s">
        <v>1634</v>
      </c>
      <c r="B895" s="211">
        <v>5</v>
      </c>
      <c r="C895" s="301">
        <v>47</v>
      </c>
      <c r="D895" s="423">
        <f t="shared" si="73"/>
        <v>17</v>
      </c>
      <c r="E895" s="300" t="s">
        <v>58</v>
      </c>
      <c r="F895" s="299" t="s">
        <v>179</v>
      </c>
      <c r="G895" s="297"/>
      <c r="H895" s="296">
        <f t="shared" si="74"/>
        <v>-0.6</v>
      </c>
      <c r="I895" s="305" t="e">
        <f t="shared" si="70"/>
        <v>#N/A</v>
      </c>
      <c r="J895" s="297"/>
      <c r="K895" s="296">
        <f t="shared" si="71"/>
        <v>-0.6</v>
      </c>
      <c r="L895" s="304" t="e">
        <f t="shared" si="72"/>
        <v>#N/A</v>
      </c>
      <c r="M895" s="208"/>
      <c r="N895" s="109"/>
    </row>
    <row r="896" spans="1:14" ht="15" customHeight="1">
      <c r="B896" s="122">
        <v>6</v>
      </c>
      <c r="C896" s="219">
        <v>47</v>
      </c>
      <c r="D896" s="423">
        <f t="shared" si="73"/>
        <v>12</v>
      </c>
      <c r="E896" s="220" t="s">
        <v>112</v>
      </c>
      <c r="F896" s="218" t="s">
        <v>179</v>
      </c>
      <c r="G896" s="64">
        <v>0.18</v>
      </c>
      <c r="H896" s="80">
        <f t="shared" si="74"/>
        <v>0.34608000000000005</v>
      </c>
      <c r="I896" s="92" t="str">
        <f t="shared" si="70"/>
        <v>Ａ</v>
      </c>
      <c r="J896" s="64">
        <v>0.22</v>
      </c>
      <c r="K896" s="80">
        <f t="shared" si="71"/>
        <v>0.55632000000000004</v>
      </c>
      <c r="L896" s="294" t="str">
        <f t="shared" si="72"/>
        <v>Ａ</v>
      </c>
      <c r="M896" s="208"/>
      <c r="N896" s="109"/>
    </row>
    <row r="897" spans="1:14" ht="15" customHeight="1">
      <c r="B897" s="122">
        <v>7</v>
      </c>
      <c r="C897" s="219">
        <v>47</v>
      </c>
      <c r="D897" s="423">
        <f t="shared" si="73"/>
        <v>11</v>
      </c>
      <c r="E897" s="220" t="s">
        <v>127</v>
      </c>
      <c r="F897" s="218" t="s">
        <v>179</v>
      </c>
      <c r="G897" s="64">
        <v>0.22</v>
      </c>
      <c r="H897" s="80">
        <f t="shared" si="74"/>
        <v>0.55632000000000004</v>
      </c>
      <c r="I897" s="92" t="str">
        <f t="shared" si="70"/>
        <v>Ａ</v>
      </c>
      <c r="J897" s="64">
        <v>0.2</v>
      </c>
      <c r="K897" s="80">
        <f t="shared" si="71"/>
        <v>0.4512000000000001</v>
      </c>
      <c r="L897" s="294" t="str">
        <f t="shared" si="72"/>
        <v>Ａ</v>
      </c>
      <c r="M897" s="208"/>
      <c r="N897" s="109"/>
    </row>
    <row r="898" spans="1:14" ht="15" customHeight="1">
      <c r="B898" s="122">
        <v>7</v>
      </c>
      <c r="C898" s="219">
        <v>47</v>
      </c>
      <c r="D898" s="423">
        <f t="shared" si="73"/>
        <v>9</v>
      </c>
      <c r="E898" s="220" t="s">
        <v>89</v>
      </c>
      <c r="F898" s="218" t="s">
        <v>179</v>
      </c>
      <c r="G898" s="64">
        <v>0.16</v>
      </c>
      <c r="H898" s="80">
        <f t="shared" si="74"/>
        <v>0.24096000000000006</v>
      </c>
      <c r="I898" s="92" t="str">
        <f t="shared" si="70"/>
        <v>Ａ</v>
      </c>
      <c r="J898" s="64">
        <v>0.14000000000000001</v>
      </c>
      <c r="K898" s="80">
        <f t="shared" si="71"/>
        <v>0.1358400000000001</v>
      </c>
      <c r="L898" s="294" t="str">
        <f t="shared" si="72"/>
        <v>ＡＡ</v>
      </c>
      <c r="M898" s="208"/>
      <c r="N898" s="109"/>
    </row>
    <row r="899" spans="1:14" ht="15" customHeight="1">
      <c r="B899" s="122">
        <v>7</v>
      </c>
      <c r="C899" s="219">
        <v>47</v>
      </c>
      <c r="D899" s="423">
        <f t="shared" si="73"/>
        <v>8</v>
      </c>
      <c r="E899" s="220" t="s">
        <v>154</v>
      </c>
      <c r="F899" s="218" t="s">
        <v>179</v>
      </c>
      <c r="G899" s="64">
        <v>0.14000000000000001</v>
      </c>
      <c r="H899" s="80">
        <f t="shared" si="74"/>
        <v>0.1358400000000001</v>
      </c>
      <c r="I899" s="92" t="str">
        <f t="shared" si="70"/>
        <v>ＡＡ</v>
      </c>
      <c r="J899" s="64">
        <v>0.19</v>
      </c>
      <c r="K899" s="80">
        <f t="shared" si="71"/>
        <v>0.39864000000000005</v>
      </c>
      <c r="L899" s="294" t="str">
        <f t="shared" si="72"/>
        <v>Ａ</v>
      </c>
      <c r="M899" s="208"/>
      <c r="N899" s="109"/>
    </row>
    <row r="900" spans="1:14" ht="15" customHeight="1">
      <c r="B900" s="122">
        <v>7</v>
      </c>
      <c r="C900" s="219">
        <v>47</v>
      </c>
      <c r="D900" s="423">
        <f t="shared" si="73"/>
        <v>33</v>
      </c>
      <c r="E900" s="220" t="s">
        <v>258</v>
      </c>
      <c r="F900" s="218" t="s">
        <v>179</v>
      </c>
      <c r="G900" s="64">
        <v>0.15</v>
      </c>
      <c r="H900" s="80">
        <f t="shared" si="74"/>
        <v>0.18840000000000001</v>
      </c>
      <c r="I900" s="92" t="str">
        <f t="shared" si="70"/>
        <v>ＡＡ</v>
      </c>
      <c r="J900" s="64">
        <v>0.15</v>
      </c>
      <c r="K900" s="80">
        <f t="shared" si="71"/>
        <v>0.18840000000000001</v>
      </c>
      <c r="L900" s="294" t="str">
        <f t="shared" si="72"/>
        <v>ＡＡ</v>
      </c>
      <c r="M900" s="208"/>
      <c r="N900" s="109"/>
    </row>
    <row r="901" spans="1:14" ht="15" customHeight="1">
      <c r="B901" s="211">
        <v>7</v>
      </c>
      <c r="C901" s="301">
        <v>47</v>
      </c>
      <c r="D901" s="423">
        <f t="shared" si="73"/>
        <v>32</v>
      </c>
      <c r="E901" s="300" t="s">
        <v>385</v>
      </c>
      <c r="F901" s="299" t="s">
        <v>179</v>
      </c>
      <c r="G901" s="297"/>
      <c r="H901" s="296">
        <f t="shared" si="74"/>
        <v>-0.6</v>
      </c>
      <c r="I901" s="305" t="e">
        <f t="shared" ref="I901:I964" si="75">LOOKUP(H901,$R$21:$R$31,$S$21:$S$31)</f>
        <v>#N/A</v>
      </c>
      <c r="J901" s="297"/>
      <c r="K901" s="296">
        <f t="shared" ref="K901:K964" si="76">(J901-1000/(365*24))*(8+0.4*16)*365/1000</f>
        <v>-0.6</v>
      </c>
      <c r="L901" s="304" t="e">
        <f t="shared" ref="L901:L964" si="77">LOOKUP(K901,$R$21:$R$31,$S$21:$S$31)</f>
        <v>#N/A</v>
      </c>
      <c r="M901" s="208"/>
      <c r="N901" s="109"/>
    </row>
    <row r="902" spans="1:14" ht="15" customHeight="1">
      <c r="B902" s="122">
        <v>7</v>
      </c>
      <c r="C902" s="219">
        <v>47</v>
      </c>
      <c r="D902" s="423">
        <f t="shared" ref="D902:D965" si="78">LOOKUP(E902,$W$5:$W$38,$X$5:$X$38)</f>
        <v>31</v>
      </c>
      <c r="E902" s="220" t="s">
        <v>261</v>
      </c>
      <c r="F902" s="218" t="s">
        <v>179</v>
      </c>
      <c r="G902" s="64">
        <v>0.14000000000000001</v>
      </c>
      <c r="H902" s="80">
        <f t="shared" si="74"/>
        <v>0.1358400000000001</v>
      </c>
      <c r="I902" s="92" t="str">
        <f t="shared" si="75"/>
        <v>ＡＡ</v>
      </c>
      <c r="J902" s="64">
        <v>0.15</v>
      </c>
      <c r="K902" s="80">
        <f t="shared" si="76"/>
        <v>0.18840000000000001</v>
      </c>
      <c r="L902" s="294" t="str">
        <f t="shared" si="77"/>
        <v>ＡＡ</v>
      </c>
      <c r="M902" s="208"/>
      <c r="N902" s="109"/>
    </row>
    <row r="903" spans="1:14" ht="15" customHeight="1">
      <c r="B903" s="122">
        <v>7</v>
      </c>
      <c r="C903" s="219">
        <v>47</v>
      </c>
      <c r="D903" s="423">
        <f t="shared" si="78"/>
        <v>30</v>
      </c>
      <c r="E903" s="220" t="s">
        <v>262</v>
      </c>
      <c r="F903" s="218" t="s">
        <v>179</v>
      </c>
      <c r="G903" s="64">
        <v>0.12</v>
      </c>
      <c r="H903" s="80">
        <f t="shared" si="74"/>
        <v>3.0720000000000011E-2</v>
      </c>
      <c r="I903" s="92" t="str">
        <f t="shared" si="75"/>
        <v>ＡＡ</v>
      </c>
      <c r="J903" s="64">
        <v>0.18</v>
      </c>
      <c r="K903" s="80">
        <f t="shared" si="76"/>
        <v>0.34608000000000005</v>
      </c>
      <c r="L903" s="294" t="str">
        <f t="shared" si="77"/>
        <v>Ａ</v>
      </c>
      <c r="M903" s="208"/>
      <c r="N903" s="109"/>
    </row>
    <row r="904" spans="1:14" ht="15" customHeight="1">
      <c r="B904" s="122">
        <v>7</v>
      </c>
      <c r="C904" s="219">
        <v>47</v>
      </c>
      <c r="D904" s="423">
        <f t="shared" si="78"/>
        <v>29</v>
      </c>
      <c r="E904" s="220" t="s">
        <v>288</v>
      </c>
      <c r="F904" s="218" t="s">
        <v>179</v>
      </c>
      <c r="G904" s="64">
        <v>0.2</v>
      </c>
      <c r="H904" s="80">
        <f t="shared" si="74"/>
        <v>0.4512000000000001</v>
      </c>
      <c r="I904" s="75" t="str">
        <f t="shared" si="75"/>
        <v>Ａ</v>
      </c>
      <c r="J904" s="64">
        <v>0.18</v>
      </c>
      <c r="K904" s="80">
        <f t="shared" si="76"/>
        <v>0.34608000000000005</v>
      </c>
      <c r="L904" s="303" t="str">
        <f t="shared" si="77"/>
        <v>Ａ</v>
      </c>
      <c r="M904" s="208"/>
      <c r="N904" s="109"/>
    </row>
    <row r="905" spans="1:14" ht="15" customHeight="1">
      <c r="B905" s="122">
        <v>5</v>
      </c>
      <c r="C905" s="219">
        <v>48</v>
      </c>
      <c r="D905" s="423">
        <f t="shared" si="78"/>
        <v>23</v>
      </c>
      <c r="E905" s="220" t="s">
        <v>110</v>
      </c>
      <c r="F905" s="218" t="s">
        <v>179</v>
      </c>
      <c r="G905" s="64">
        <v>1.62</v>
      </c>
      <c r="H905" s="80">
        <f t="shared" si="74"/>
        <v>7.9147200000000009</v>
      </c>
      <c r="I905" s="75" t="str">
        <f t="shared" si="75"/>
        <v>Ｆ</v>
      </c>
      <c r="J905" s="64">
        <v>1.25</v>
      </c>
      <c r="K905" s="80">
        <f t="shared" si="76"/>
        <v>5.97</v>
      </c>
      <c r="L905" s="303" t="str">
        <f t="shared" si="77"/>
        <v>Ｅ</v>
      </c>
      <c r="M905" s="208"/>
      <c r="N905" s="109"/>
    </row>
    <row r="906" spans="1:14" ht="15" customHeight="1">
      <c r="B906" s="122">
        <v>5</v>
      </c>
      <c r="C906" s="219">
        <v>48</v>
      </c>
      <c r="D906" s="423">
        <f t="shared" si="78"/>
        <v>22</v>
      </c>
      <c r="E906" s="220" t="s">
        <v>150</v>
      </c>
      <c r="F906" s="218" t="s">
        <v>179</v>
      </c>
      <c r="G906" s="64">
        <v>0.77</v>
      </c>
      <c r="H906" s="80">
        <f t="shared" si="74"/>
        <v>3.4471200000000004</v>
      </c>
      <c r="I906" s="75" t="str">
        <f t="shared" si="75"/>
        <v>Ｃ</v>
      </c>
      <c r="J906" s="64">
        <v>1.04</v>
      </c>
      <c r="K906" s="80">
        <f t="shared" si="76"/>
        <v>4.8662400000000003</v>
      </c>
      <c r="L906" s="303" t="str">
        <f t="shared" si="77"/>
        <v>Ｄ</v>
      </c>
      <c r="M906" s="208"/>
      <c r="N906" s="109"/>
    </row>
    <row r="907" spans="1:14" ht="15" customHeight="1">
      <c r="B907" s="122">
        <v>5</v>
      </c>
      <c r="C907" s="219">
        <v>48</v>
      </c>
      <c r="D907" s="423">
        <f t="shared" si="78"/>
        <v>21</v>
      </c>
      <c r="E907" s="220" t="s">
        <v>105</v>
      </c>
      <c r="F907" s="218" t="s">
        <v>179</v>
      </c>
      <c r="G907" s="64">
        <v>0.83</v>
      </c>
      <c r="H907" s="80">
        <f t="shared" si="74"/>
        <v>3.7624799999999996</v>
      </c>
      <c r="I907" s="75" t="str">
        <f t="shared" si="75"/>
        <v>Ｄ</v>
      </c>
      <c r="J907" s="64">
        <v>0.82</v>
      </c>
      <c r="K907" s="80">
        <f t="shared" si="76"/>
        <v>3.7099199999999994</v>
      </c>
      <c r="L907" s="303" t="str">
        <f t="shared" si="77"/>
        <v>Ｄ</v>
      </c>
      <c r="M907" s="208"/>
      <c r="N907" s="109"/>
    </row>
    <row r="908" spans="1:14" ht="15" customHeight="1">
      <c r="B908" s="122">
        <v>5</v>
      </c>
      <c r="C908" s="219">
        <v>48</v>
      </c>
      <c r="D908" s="423">
        <f t="shared" si="78"/>
        <v>20</v>
      </c>
      <c r="E908" s="220" t="s">
        <v>55</v>
      </c>
      <c r="F908" s="218" t="s">
        <v>179</v>
      </c>
      <c r="G908" s="64">
        <v>1.1599999999999999</v>
      </c>
      <c r="H908" s="80">
        <f t="shared" si="74"/>
        <v>5.4969599999999996</v>
      </c>
      <c r="I908" s="75" t="str">
        <f t="shared" si="75"/>
        <v>Ｅ</v>
      </c>
      <c r="J908" s="64">
        <v>0.71</v>
      </c>
      <c r="K908" s="80">
        <f t="shared" si="76"/>
        <v>3.1317600000000003</v>
      </c>
      <c r="L908" s="303" t="str">
        <f t="shared" si="77"/>
        <v>Ｃ</v>
      </c>
      <c r="M908" s="208"/>
      <c r="N908" s="109"/>
    </row>
    <row r="909" spans="1:14" ht="15" customHeight="1">
      <c r="B909" s="122">
        <v>5</v>
      </c>
      <c r="C909" s="219">
        <v>48</v>
      </c>
      <c r="D909" s="423">
        <f t="shared" si="78"/>
        <v>19</v>
      </c>
      <c r="E909" s="220" t="s">
        <v>56</v>
      </c>
      <c r="F909" s="218" t="s">
        <v>179</v>
      </c>
      <c r="G909" s="64">
        <v>1.61</v>
      </c>
      <c r="H909" s="80">
        <f t="shared" si="74"/>
        <v>7.8621600000000011</v>
      </c>
      <c r="I909" s="75" t="str">
        <f t="shared" si="75"/>
        <v>Ｆ</v>
      </c>
      <c r="J909" s="64">
        <v>0.6</v>
      </c>
      <c r="K909" s="80">
        <f t="shared" si="76"/>
        <v>2.5535999999999999</v>
      </c>
      <c r="L909" s="303" t="str">
        <f t="shared" si="77"/>
        <v>Ｃ</v>
      </c>
      <c r="M909" s="208"/>
      <c r="N909" s="109"/>
    </row>
    <row r="910" spans="1:14" ht="15" customHeight="1">
      <c r="B910" s="122">
        <v>5</v>
      </c>
      <c r="C910" s="219">
        <v>48</v>
      </c>
      <c r="D910" s="423">
        <f t="shared" si="78"/>
        <v>18</v>
      </c>
      <c r="E910" s="220" t="s">
        <v>57</v>
      </c>
      <c r="F910" s="218" t="s">
        <v>179</v>
      </c>
      <c r="G910" s="64">
        <v>0.59</v>
      </c>
      <c r="H910" s="80">
        <f t="shared" si="74"/>
        <v>2.5010400000000002</v>
      </c>
      <c r="I910" s="75" t="str">
        <f t="shared" si="75"/>
        <v>Ｃ</v>
      </c>
      <c r="J910" s="64">
        <v>0.5</v>
      </c>
      <c r="K910" s="80">
        <f t="shared" si="76"/>
        <v>2.028</v>
      </c>
      <c r="L910" s="303" t="str">
        <f t="shared" si="77"/>
        <v>Ｃ</v>
      </c>
      <c r="M910" s="208"/>
      <c r="N910" s="109"/>
    </row>
    <row r="911" spans="1:14" ht="15" customHeight="1">
      <c r="A911" s="122" t="s">
        <v>1634</v>
      </c>
      <c r="B911" s="211">
        <v>5</v>
      </c>
      <c r="C911" s="301">
        <v>48</v>
      </c>
      <c r="D911" s="423">
        <f t="shared" si="78"/>
        <v>17</v>
      </c>
      <c r="E911" s="300" t="s">
        <v>58</v>
      </c>
      <c r="F911" s="299" t="s">
        <v>179</v>
      </c>
      <c r="G911" s="297"/>
      <c r="H911" s="296">
        <f t="shared" si="74"/>
        <v>-0.6</v>
      </c>
      <c r="I911" s="298" t="e">
        <f t="shared" si="75"/>
        <v>#N/A</v>
      </c>
      <c r="J911" s="297"/>
      <c r="K911" s="296">
        <f t="shared" si="76"/>
        <v>-0.6</v>
      </c>
      <c r="L911" s="295" t="e">
        <f t="shared" si="77"/>
        <v>#N/A</v>
      </c>
      <c r="M911" s="208"/>
      <c r="N911" s="109"/>
    </row>
    <row r="912" spans="1:14" ht="15" customHeight="1">
      <c r="B912" s="122">
        <v>6</v>
      </c>
      <c r="C912" s="219">
        <v>48</v>
      </c>
      <c r="D912" s="423">
        <f t="shared" si="78"/>
        <v>12</v>
      </c>
      <c r="E912" s="220" t="s">
        <v>112</v>
      </c>
      <c r="F912" s="218" t="s">
        <v>179</v>
      </c>
      <c r="G912" s="64">
        <v>0.15</v>
      </c>
      <c r="H912" s="80">
        <f t="shared" si="74"/>
        <v>0.18840000000000001</v>
      </c>
      <c r="I912" s="75" t="str">
        <f t="shared" si="75"/>
        <v>ＡＡ</v>
      </c>
      <c r="J912" s="64">
        <v>0.16</v>
      </c>
      <c r="K912" s="80">
        <f t="shared" si="76"/>
        <v>0.24096000000000006</v>
      </c>
      <c r="L912" s="303" t="str">
        <f t="shared" si="77"/>
        <v>Ａ</v>
      </c>
      <c r="M912" s="208"/>
      <c r="N912" s="109"/>
    </row>
    <row r="913" spans="2:14" ht="15" customHeight="1">
      <c r="B913" s="122">
        <v>7</v>
      </c>
      <c r="C913" s="219">
        <v>48</v>
      </c>
      <c r="D913" s="423">
        <f t="shared" si="78"/>
        <v>11</v>
      </c>
      <c r="E913" s="220" t="s">
        <v>127</v>
      </c>
      <c r="F913" s="218" t="s">
        <v>179</v>
      </c>
      <c r="G913" s="64">
        <v>0.15</v>
      </c>
      <c r="H913" s="80">
        <f t="shared" si="74"/>
        <v>0.18840000000000001</v>
      </c>
      <c r="I913" s="75" t="str">
        <f t="shared" si="75"/>
        <v>ＡＡ</v>
      </c>
      <c r="J913" s="64">
        <v>0.1</v>
      </c>
      <c r="K913" s="80">
        <f t="shared" si="76"/>
        <v>-7.4399999999999938E-2</v>
      </c>
      <c r="L913" s="303" t="str">
        <f t="shared" si="77"/>
        <v>ＡＡ</v>
      </c>
      <c r="M913" s="208"/>
      <c r="N913" s="109"/>
    </row>
    <row r="914" spans="2:14" ht="15" customHeight="1">
      <c r="B914" s="211">
        <v>7</v>
      </c>
      <c r="C914" s="301">
        <v>48</v>
      </c>
      <c r="D914" s="423">
        <f t="shared" si="78"/>
        <v>10</v>
      </c>
      <c r="E914" s="300" t="s">
        <v>430</v>
      </c>
      <c r="F914" s="299" t="s">
        <v>179</v>
      </c>
      <c r="G914" s="297"/>
      <c r="H914" s="296">
        <f t="shared" si="74"/>
        <v>-0.6</v>
      </c>
      <c r="I914" s="298" t="e">
        <f t="shared" si="75"/>
        <v>#N/A</v>
      </c>
      <c r="J914" s="297"/>
      <c r="K914" s="296">
        <f t="shared" si="76"/>
        <v>-0.6</v>
      </c>
      <c r="L914" s="295" t="e">
        <f t="shared" si="77"/>
        <v>#N/A</v>
      </c>
      <c r="M914" s="208"/>
      <c r="N914" s="109"/>
    </row>
    <row r="915" spans="2:14" ht="15" customHeight="1">
      <c r="B915" s="122">
        <v>7</v>
      </c>
      <c r="C915" s="219">
        <v>48</v>
      </c>
      <c r="D915" s="423">
        <f t="shared" si="78"/>
        <v>9</v>
      </c>
      <c r="E915" s="220" t="s">
        <v>89</v>
      </c>
      <c r="F915" s="218" t="s">
        <v>179</v>
      </c>
      <c r="G915" s="64">
        <v>0.18</v>
      </c>
      <c r="H915" s="80">
        <f t="shared" si="74"/>
        <v>0.34608000000000005</v>
      </c>
      <c r="I915" s="75" t="str">
        <f t="shared" si="75"/>
        <v>Ａ</v>
      </c>
      <c r="J915" s="64">
        <v>0.13</v>
      </c>
      <c r="K915" s="80">
        <f t="shared" si="76"/>
        <v>8.3280000000000062E-2</v>
      </c>
      <c r="L915" s="303" t="str">
        <f t="shared" si="77"/>
        <v>ＡＡ</v>
      </c>
      <c r="M915" s="208"/>
      <c r="N915" s="109"/>
    </row>
    <row r="916" spans="2:14" ht="15" customHeight="1">
      <c r="B916" s="122">
        <v>7</v>
      </c>
      <c r="C916" s="219">
        <v>48</v>
      </c>
      <c r="D916" s="423">
        <f t="shared" si="78"/>
        <v>8</v>
      </c>
      <c r="E916" s="220" t="s">
        <v>154</v>
      </c>
      <c r="F916" s="218" t="s">
        <v>179</v>
      </c>
      <c r="G916" s="64">
        <v>0.11</v>
      </c>
      <c r="H916" s="80">
        <f t="shared" si="74"/>
        <v>-2.1839999999999964E-2</v>
      </c>
      <c r="I916" s="92" t="str">
        <f t="shared" si="75"/>
        <v>ＡＡ</v>
      </c>
      <c r="J916" s="64">
        <v>0.11</v>
      </c>
      <c r="K916" s="80">
        <f t="shared" si="76"/>
        <v>-2.1839999999999964E-2</v>
      </c>
      <c r="L916" s="294" t="str">
        <f t="shared" si="77"/>
        <v>ＡＡ</v>
      </c>
      <c r="N916" s="109"/>
    </row>
    <row r="917" spans="2:14" ht="15" customHeight="1">
      <c r="B917" s="122">
        <v>7</v>
      </c>
      <c r="C917" s="219">
        <v>48</v>
      </c>
      <c r="D917" s="423">
        <f t="shared" si="78"/>
        <v>33</v>
      </c>
      <c r="E917" s="220" t="s">
        <v>258</v>
      </c>
      <c r="F917" s="218" t="s">
        <v>179</v>
      </c>
      <c r="G917" s="64">
        <v>0.14000000000000001</v>
      </c>
      <c r="H917" s="80">
        <f t="shared" si="74"/>
        <v>0.1358400000000001</v>
      </c>
      <c r="I917" s="92" t="str">
        <f t="shared" si="75"/>
        <v>ＡＡ</v>
      </c>
      <c r="J917" s="64">
        <v>0.15</v>
      </c>
      <c r="K917" s="80">
        <f t="shared" si="76"/>
        <v>0.18840000000000001</v>
      </c>
      <c r="L917" s="294" t="str">
        <f t="shared" si="77"/>
        <v>ＡＡ</v>
      </c>
      <c r="M917" s="208"/>
      <c r="N917" s="109"/>
    </row>
    <row r="918" spans="2:14" ht="15" customHeight="1">
      <c r="B918" s="122">
        <v>7</v>
      </c>
      <c r="C918" s="219">
        <v>48</v>
      </c>
      <c r="D918" s="423">
        <f t="shared" si="78"/>
        <v>32</v>
      </c>
      <c r="E918" s="220" t="s">
        <v>260</v>
      </c>
      <c r="F918" s="218" t="s">
        <v>179</v>
      </c>
      <c r="G918" s="64">
        <v>0.16</v>
      </c>
      <c r="H918" s="80">
        <f t="shared" si="74"/>
        <v>0.24096000000000006</v>
      </c>
      <c r="I918" s="92" t="str">
        <f t="shared" si="75"/>
        <v>Ａ</v>
      </c>
      <c r="J918" s="64">
        <v>0.12</v>
      </c>
      <c r="K918" s="80">
        <f t="shared" si="76"/>
        <v>3.0720000000000011E-2</v>
      </c>
      <c r="L918" s="294" t="str">
        <f t="shared" si="77"/>
        <v>ＡＡ</v>
      </c>
      <c r="M918" s="208"/>
      <c r="N918" s="109"/>
    </row>
    <row r="919" spans="2:14" ht="15" customHeight="1">
      <c r="B919" s="122">
        <v>7</v>
      </c>
      <c r="C919" s="219">
        <v>48</v>
      </c>
      <c r="D919" s="423">
        <f t="shared" si="78"/>
        <v>31</v>
      </c>
      <c r="E919" s="220" t="s">
        <v>261</v>
      </c>
      <c r="F919" s="218" t="s">
        <v>179</v>
      </c>
      <c r="G919" s="64">
        <v>0.11</v>
      </c>
      <c r="H919" s="80">
        <f t="shared" si="74"/>
        <v>-2.1839999999999964E-2</v>
      </c>
      <c r="I919" s="92" t="str">
        <f t="shared" si="75"/>
        <v>ＡＡ</v>
      </c>
      <c r="J919" s="64">
        <v>0.12</v>
      </c>
      <c r="K919" s="80">
        <f t="shared" si="76"/>
        <v>3.0720000000000011E-2</v>
      </c>
      <c r="L919" s="294" t="str">
        <f t="shared" si="77"/>
        <v>ＡＡ</v>
      </c>
      <c r="M919" s="208"/>
      <c r="N919" s="109"/>
    </row>
    <row r="920" spans="2:14" ht="15" customHeight="1">
      <c r="B920" s="122">
        <v>7</v>
      </c>
      <c r="C920" s="219">
        <v>48</v>
      </c>
      <c r="D920" s="423">
        <f t="shared" si="78"/>
        <v>30</v>
      </c>
      <c r="E920" s="220" t="s">
        <v>262</v>
      </c>
      <c r="F920" s="218" t="s">
        <v>179</v>
      </c>
      <c r="G920" s="64">
        <v>0.11</v>
      </c>
      <c r="H920" s="80">
        <f t="shared" si="74"/>
        <v>-2.1839999999999964E-2</v>
      </c>
      <c r="I920" s="92" t="str">
        <f t="shared" si="75"/>
        <v>ＡＡ</v>
      </c>
      <c r="J920" s="64">
        <v>0.12</v>
      </c>
      <c r="K920" s="80">
        <f t="shared" si="76"/>
        <v>3.0720000000000011E-2</v>
      </c>
      <c r="L920" s="294" t="str">
        <f t="shared" si="77"/>
        <v>ＡＡ</v>
      </c>
      <c r="M920" s="208"/>
      <c r="N920" s="109"/>
    </row>
    <row r="921" spans="2:14" ht="15" customHeight="1">
      <c r="B921" s="122">
        <v>7</v>
      </c>
      <c r="C921" s="219">
        <v>48</v>
      </c>
      <c r="D921" s="423">
        <f t="shared" si="78"/>
        <v>29</v>
      </c>
      <c r="E921" s="220" t="s">
        <v>288</v>
      </c>
      <c r="F921" s="218" t="s">
        <v>179</v>
      </c>
      <c r="G921" s="64">
        <v>0.13</v>
      </c>
      <c r="H921" s="80">
        <f t="shared" si="74"/>
        <v>8.3280000000000062E-2</v>
      </c>
      <c r="I921" s="92" t="str">
        <f t="shared" si="75"/>
        <v>ＡＡ</v>
      </c>
      <c r="J921" s="64">
        <v>0.09</v>
      </c>
      <c r="K921" s="80">
        <f t="shared" si="76"/>
        <v>-0.12695999999999999</v>
      </c>
      <c r="L921" s="294" t="str">
        <f t="shared" si="77"/>
        <v>ＡＡ</v>
      </c>
      <c r="M921" s="208"/>
      <c r="N921" s="109"/>
    </row>
    <row r="922" spans="2:14" ht="15" customHeight="1">
      <c r="B922" s="122">
        <v>5</v>
      </c>
      <c r="C922" s="219">
        <v>49</v>
      </c>
      <c r="D922" s="423">
        <f t="shared" si="78"/>
        <v>20</v>
      </c>
      <c r="E922" s="220" t="s">
        <v>55</v>
      </c>
      <c r="F922" s="218" t="s">
        <v>179</v>
      </c>
      <c r="G922" s="64">
        <v>0.4</v>
      </c>
      <c r="H922" s="80">
        <f t="shared" si="74"/>
        <v>1.5024000000000002</v>
      </c>
      <c r="I922" s="92" t="str">
        <f t="shared" si="75"/>
        <v>Ｂ</v>
      </c>
      <c r="J922" s="64">
        <v>0.47</v>
      </c>
      <c r="K922" s="80">
        <f t="shared" si="76"/>
        <v>1.8703199999999998</v>
      </c>
      <c r="L922" s="294" t="str">
        <f t="shared" si="77"/>
        <v>Ｂ</v>
      </c>
      <c r="M922" s="208"/>
      <c r="N922" s="109"/>
    </row>
    <row r="923" spans="2:14" ht="15" customHeight="1">
      <c r="B923" s="122">
        <v>5</v>
      </c>
      <c r="C923" s="219">
        <v>49</v>
      </c>
      <c r="D923" s="423">
        <f t="shared" si="78"/>
        <v>19</v>
      </c>
      <c r="E923" s="220" t="s">
        <v>56</v>
      </c>
      <c r="F923" s="218" t="s">
        <v>179</v>
      </c>
      <c r="G923" s="64">
        <v>0.38</v>
      </c>
      <c r="H923" s="80">
        <f t="shared" si="74"/>
        <v>1.3972800000000001</v>
      </c>
      <c r="I923" s="92" t="str">
        <f t="shared" si="75"/>
        <v>Ｂ</v>
      </c>
      <c r="J923" s="64">
        <v>0.51</v>
      </c>
      <c r="K923" s="80">
        <f t="shared" si="76"/>
        <v>2.0805599999999997</v>
      </c>
      <c r="L923" s="294" t="str">
        <f t="shared" si="77"/>
        <v>Ｃ</v>
      </c>
      <c r="M923" s="208"/>
      <c r="N923" s="109"/>
    </row>
    <row r="924" spans="2:14" ht="15" customHeight="1">
      <c r="B924" s="122">
        <v>5</v>
      </c>
      <c r="C924" s="219">
        <v>49</v>
      </c>
      <c r="D924" s="423">
        <f t="shared" si="78"/>
        <v>18</v>
      </c>
      <c r="E924" s="220" t="s">
        <v>57</v>
      </c>
      <c r="F924" s="218" t="s">
        <v>179</v>
      </c>
      <c r="G924" s="64">
        <v>0.54</v>
      </c>
      <c r="H924" s="80">
        <f t="shared" si="74"/>
        <v>2.2382400000000002</v>
      </c>
      <c r="I924" s="92" t="str">
        <f t="shared" si="75"/>
        <v>Ｃ</v>
      </c>
      <c r="J924" s="64">
        <v>0.43</v>
      </c>
      <c r="K924" s="80">
        <f t="shared" si="76"/>
        <v>1.66008</v>
      </c>
      <c r="L924" s="294" t="str">
        <f t="shared" si="77"/>
        <v>Ｂ</v>
      </c>
      <c r="M924" s="208"/>
      <c r="N924" s="109"/>
    </row>
    <row r="925" spans="2:14" ht="15" customHeight="1">
      <c r="B925" s="122">
        <v>5</v>
      </c>
      <c r="C925" s="219">
        <v>49</v>
      </c>
      <c r="D925" s="423">
        <f t="shared" si="78"/>
        <v>17</v>
      </c>
      <c r="E925" s="220" t="s">
        <v>58</v>
      </c>
      <c r="F925" s="218" t="s">
        <v>179</v>
      </c>
      <c r="G925" s="64">
        <v>0.31</v>
      </c>
      <c r="H925" s="80">
        <f t="shared" si="74"/>
        <v>1.0293600000000001</v>
      </c>
      <c r="I925" s="92" t="str">
        <f t="shared" si="75"/>
        <v>Ｂ</v>
      </c>
      <c r="J925" s="64">
        <v>0.28000000000000003</v>
      </c>
      <c r="K925" s="80">
        <f t="shared" si="76"/>
        <v>0.87168000000000023</v>
      </c>
      <c r="L925" s="294" t="str">
        <f t="shared" si="77"/>
        <v>Ａ</v>
      </c>
      <c r="M925" s="208"/>
      <c r="N925" s="109"/>
    </row>
    <row r="926" spans="2:14" ht="15" customHeight="1">
      <c r="B926" s="122">
        <v>6</v>
      </c>
      <c r="C926" s="219">
        <v>49</v>
      </c>
      <c r="D926" s="423">
        <f t="shared" si="78"/>
        <v>16</v>
      </c>
      <c r="E926" s="220" t="s">
        <v>60</v>
      </c>
      <c r="F926" s="218" t="s">
        <v>179</v>
      </c>
      <c r="G926" s="64">
        <v>0.22</v>
      </c>
      <c r="H926" s="80">
        <f t="shared" si="74"/>
        <v>0.55632000000000004</v>
      </c>
      <c r="I926" s="92" t="str">
        <f t="shared" si="75"/>
        <v>Ａ</v>
      </c>
      <c r="J926" s="64">
        <v>0.2</v>
      </c>
      <c r="K926" s="80">
        <f t="shared" si="76"/>
        <v>0.4512000000000001</v>
      </c>
      <c r="L926" s="294" t="str">
        <f t="shared" si="77"/>
        <v>Ａ</v>
      </c>
      <c r="M926" s="208"/>
      <c r="N926" s="109"/>
    </row>
    <row r="927" spans="2:14" ht="15" customHeight="1">
      <c r="B927" s="122">
        <v>6</v>
      </c>
      <c r="C927" s="219">
        <v>49</v>
      </c>
      <c r="D927" s="423">
        <f t="shared" si="78"/>
        <v>15</v>
      </c>
      <c r="E927" s="220" t="s">
        <v>117</v>
      </c>
      <c r="F927" s="218" t="s">
        <v>179</v>
      </c>
      <c r="G927" s="64">
        <v>0.15</v>
      </c>
      <c r="H927" s="80">
        <f t="shared" si="74"/>
        <v>0.18840000000000001</v>
      </c>
      <c r="I927" s="92" t="str">
        <f t="shared" si="75"/>
        <v>ＡＡ</v>
      </c>
      <c r="J927" s="64">
        <v>0.2</v>
      </c>
      <c r="K927" s="80">
        <f t="shared" si="76"/>
        <v>0.4512000000000001</v>
      </c>
      <c r="L927" s="294" t="str">
        <f t="shared" si="77"/>
        <v>Ａ</v>
      </c>
      <c r="M927" s="208"/>
      <c r="N927" s="109"/>
    </row>
    <row r="928" spans="2:14" ht="15" customHeight="1">
      <c r="B928" s="122">
        <v>6</v>
      </c>
      <c r="C928" s="219">
        <v>49</v>
      </c>
      <c r="D928" s="423">
        <f t="shared" si="78"/>
        <v>14</v>
      </c>
      <c r="E928" s="220" t="s">
        <v>87</v>
      </c>
      <c r="F928" s="218" t="s">
        <v>179</v>
      </c>
      <c r="G928" s="64">
        <v>0.25</v>
      </c>
      <c r="H928" s="80">
        <f t="shared" si="74"/>
        <v>0.71400000000000008</v>
      </c>
      <c r="I928" s="92" t="str">
        <f t="shared" si="75"/>
        <v>Ａ</v>
      </c>
      <c r="J928" s="64">
        <v>0.24</v>
      </c>
      <c r="K928" s="80">
        <f t="shared" si="76"/>
        <v>0.66144000000000003</v>
      </c>
      <c r="L928" s="294" t="str">
        <f t="shared" si="77"/>
        <v>Ａ</v>
      </c>
      <c r="M928" s="208"/>
      <c r="N928" s="109"/>
    </row>
    <row r="929" spans="2:14" ht="15" customHeight="1">
      <c r="B929" s="122">
        <v>6</v>
      </c>
      <c r="C929" s="219">
        <v>49</v>
      </c>
      <c r="D929" s="423">
        <f t="shared" si="78"/>
        <v>13</v>
      </c>
      <c r="E929" s="220" t="s">
        <v>64</v>
      </c>
      <c r="F929" s="218" t="s">
        <v>179</v>
      </c>
      <c r="G929" s="64">
        <v>0.16</v>
      </c>
      <c r="H929" s="80">
        <f t="shared" si="74"/>
        <v>0.24096000000000006</v>
      </c>
      <c r="I929" s="92" t="str">
        <f t="shared" si="75"/>
        <v>Ａ</v>
      </c>
      <c r="J929" s="64">
        <v>0.18</v>
      </c>
      <c r="K929" s="80">
        <f t="shared" si="76"/>
        <v>0.34608000000000005</v>
      </c>
      <c r="L929" s="294" t="str">
        <f t="shared" si="77"/>
        <v>Ａ</v>
      </c>
      <c r="M929" s="208"/>
      <c r="N929" s="109"/>
    </row>
    <row r="930" spans="2:14" ht="15" customHeight="1">
      <c r="B930" s="122">
        <v>6</v>
      </c>
      <c r="C930" s="219">
        <v>49</v>
      </c>
      <c r="D930" s="423">
        <f t="shared" si="78"/>
        <v>12</v>
      </c>
      <c r="E930" s="220" t="s">
        <v>112</v>
      </c>
      <c r="F930" s="218" t="s">
        <v>179</v>
      </c>
      <c r="G930" s="64">
        <v>0.15</v>
      </c>
      <c r="H930" s="80">
        <f t="shared" si="74"/>
        <v>0.18840000000000001</v>
      </c>
      <c r="I930" s="92" t="str">
        <f t="shared" si="75"/>
        <v>ＡＡ</v>
      </c>
      <c r="J930" s="64">
        <v>0.24</v>
      </c>
      <c r="K930" s="80">
        <f t="shared" si="76"/>
        <v>0.66144000000000003</v>
      </c>
      <c r="L930" s="294" t="str">
        <f t="shared" si="77"/>
        <v>Ａ</v>
      </c>
      <c r="M930" s="208"/>
      <c r="N930" s="109"/>
    </row>
    <row r="931" spans="2:14" ht="15" customHeight="1">
      <c r="B931" s="122">
        <v>7</v>
      </c>
      <c r="C931" s="219">
        <v>49</v>
      </c>
      <c r="D931" s="423">
        <f t="shared" si="78"/>
        <v>11</v>
      </c>
      <c r="E931" s="220" t="s">
        <v>127</v>
      </c>
      <c r="F931" s="218" t="s">
        <v>179</v>
      </c>
      <c r="G931" s="64">
        <v>0.16</v>
      </c>
      <c r="H931" s="80">
        <f t="shared" si="74"/>
        <v>0.24096000000000006</v>
      </c>
      <c r="I931" s="92" t="str">
        <f t="shared" si="75"/>
        <v>Ａ</v>
      </c>
      <c r="J931" s="64">
        <v>0.15</v>
      </c>
      <c r="K931" s="80">
        <f t="shared" si="76"/>
        <v>0.18840000000000001</v>
      </c>
      <c r="L931" s="294" t="str">
        <f t="shared" si="77"/>
        <v>ＡＡ</v>
      </c>
      <c r="M931" s="208"/>
      <c r="N931" s="109"/>
    </row>
    <row r="932" spans="2:14" ht="15" customHeight="1">
      <c r="B932" s="122">
        <v>7</v>
      </c>
      <c r="C932" s="219">
        <v>49</v>
      </c>
      <c r="D932" s="423">
        <f t="shared" si="78"/>
        <v>10</v>
      </c>
      <c r="E932" s="220" t="s">
        <v>103</v>
      </c>
      <c r="F932" s="218" t="s">
        <v>179</v>
      </c>
      <c r="G932" s="64">
        <v>0.32</v>
      </c>
      <c r="H932" s="80">
        <f t="shared" si="74"/>
        <v>1.08192</v>
      </c>
      <c r="I932" s="92" t="str">
        <f t="shared" si="75"/>
        <v>Ｂ</v>
      </c>
      <c r="J932" s="64">
        <v>0.22</v>
      </c>
      <c r="K932" s="80">
        <f t="shared" si="76"/>
        <v>0.55632000000000004</v>
      </c>
      <c r="L932" s="294" t="str">
        <f t="shared" si="77"/>
        <v>Ａ</v>
      </c>
      <c r="M932" s="208"/>
      <c r="N932" s="109"/>
    </row>
    <row r="933" spans="2:14" ht="15" customHeight="1">
      <c r="B933" s="122">
        <v>7</v>
      </c>
      <c r="C933" s="219">
        <v>49</v>
      </c>
      <c r="D933" s="423">
        <f t="shared" si="78"/>
        <v>9</v>
      </c>
      <c r="E933" s="220" t="s">
        <v>89</v>
      </c>
      <c r="F933" s="218" t="s">
        <v>179</v>
      </c>
      <c r="G933" s="64">
        <v>0.14000000000000001</v>
      </c>
      <c r="H933" s="80">
        <f t="shared" si="74"/>
        <v>0.1358400000000001</v>
      </c>
      <c r="I933" s="92" t="str">
        <f t="shared" si="75"/>
        <v>ＡＡ</v>
      </c>
      <c r="J933" s="64">
        <v>0.13</v>
      </c>
      <c r="K933" s="80">
        <f t="shared" si="76"/>
        <v>8.3280000000000062E-2</v>
      </c>
      <c r="L933" s="294" t="str">
        <f t="shared" si="77"/>
        <v>ＡＡ</v>
      </c>
      <c r="M933" s="208"/>
      <c r="N933" s="109"/>
    </row>
    <row r="934" spans="2:14" ht="15" customHeight="1">
      <c r="B934" s="122">
        <v>7</v>
      </c>
      <c r="C934" s="219">
        <v>49</v>
      </c>
      <c r="D934" s="423">
        <f t="shared" si="78"/>
        <v>8</v>
      </c>
      <c r="E934" s="220" t="s">
        <v>154</v>
      </c>
      <c r="F934" s="218" t="s">
        <v>179</v>
      </c>
      <c r="G934" s="64">
        <v>0.13</v>
      </c>
      <c r="H934" s="80">
        <f t="shared" si="74"/>
        <v>8.3280000000000062E-2</v>
      </c>
      <c r="I934" s="92" t="str">
        <f t="shared" si="75"/>
        <v>ＡＡ</v>
      </c>
      <c r="J934" s="64">
        <v>0.13</v>
      </c>
      <c r="K934" s="80">
        <f t="shared" si="76"/>
        <v>8.3280000000000062E-2</v>
      </c>
      <c r="L934" s="294" t="str">
        <f t="shared" si="77"/>
        <v>ＡＡ</v>
      </c>
      <c r="M934" s="208"/>
      <c r="N934" s="109"/>
    </row>
    <row r="935" spans="2:14" ht="15" customHeight="1">
      <c r="B935" s="122">
        <v>7</v>
      </c>
      <c r="C935" s="219">
        <v>49</v>
      </c>
      <c r="D935" s="423">
        <f t="shared" si="78"/>
        <v>33</v>
      </c>
      <c r="E935" s="220" t="s">
        <v>258</v>
      </c>
      <c r="F935" s="218" t="s">
        <v>179</v>
      </c>
      <c r="G935" s="64">
        <v>0.11</v>
      </c>
      <c r="H935" s="80">
        <f t="shared" si="74"/>
        <v>-2.1839999999999964E-2</v>
      </c>
      <c r="I935" s="92" t="str">
        <f t="shared" si="75"/>
        <v>ＡＡ</v>
      </c>
      <c r="J935" s="64">
        <v>0.14000000000000001</v>
      </c>
      <c r="K935" s="80">
        <f t="shared" si="76"/>
        <v>0.1358400000000001</v>
      </c>
      <c r="L935" s="294" t="str">
        <f t="shared" si="77"/>
        <v>ＡＡ</v>
      </c>
      <c r="M935" s="208"/>
      <c r="N935" s="109"/>
    </row>
    <row r="936" spans="2:14" ht="15" customHeight="1">
      <c r="B936" s="122">
        <v>7</v>
      </c>
      <c r="C936" s="219">
        <v>49</v>
      </c>
      <c r="D936" s="423">
        <f t="shared" si="78"/>
        <v>32</v>
      </c>
      <c r="E936" s="220" t="s">
        <v>260</v>
      </c>
      <c r="F936" s="218" t="s">
        <v>179</v>
      </c>
      <c r="G936" s="64">
        <v>0.14000000000000001</v>
      </c>
      <c r="H936" s="80">
        <f t="shared" si="74"/>
        <v>0.1358400000000001</v>
      </c>
      <c r="I936" s="92" t="str">
        <f t="shared" si="75"/>
        <v>ＡＡ</v>
      </c>
      <c r="J936" s="64">
        <v>0.1</v>
      </c>
      <c r="K936" s="80">
        <f t="shared" si="76"/>
        <v>-7.4399999999999938E-2</v>
      </c>
      <c r="L936" s="294" t="str">
        <f t="shared" si="77"/>
        <v>ＡＡ</v>
      </c>
      <c r="M936" s="208"/>
      <c r="N936" s="109"/>
    </row>
    <row r="937" spans="2:14" ht="15" customHeight="1">
      <c r="B937" s="122">
        <v>7</v>
      </c>
      <c r="C937" s="219">
        <v>49</v>
      </c>
      <c r="D937" s="423">
        <f t="shared" si="78"/>
        <v>31</v>
      </c>
      <c r="E937" s="220" t="s">
        <v>261</v>
      </c>
      <c r="F937" s="218" t="s">
        <v>179</v>
      </c>
      <c r="G937" s="64">
        <v>0.11</v>
      </c>
      <c r="H937" s="80">
        <f t="shared" si="74"/>
        <v>-2.1839999999999964E-2</v>
      </c>
      <c r="I937" s="92" t="str">
        <f t="shared" si="75"/>
        <v>ＡＡ</v>
      </c>
      <c r="J937" s="64">
        <v>0.09</v>
      </c>
      <c r="K937" s="80">
        <f t="shared" si="76"/>
        <v>-0.12695999999999999</v>
      </c>
      <c r="L937" s="294" t="str">
        <f t="shared" si="77"/>
        <v>ＡＡ</v>
      </c>
      <c r="M937" s="208"/>
      <c r="N937" s="109"/>
    </row>
    <row r="938" spans="2:14" ht="15" customHeight="1">
      <c r="B938" s="122">
        <v>7</v>
      </c>
      <c r="C938" s="219">
        <v>49</v>
      </c>
      <c r="D938" s="423">
        <f t="shared" si="78"/>
        <v>30</v>
      </c>
      <c r="E938" s="220" t="s">
        <v>262</v>
      </c>
      <c r="F938" s="218" t="s">
        <v>179</v>
      </c>
      <c r="G938" s="64">
        <v>0.12</v>
      </c>
      <c r="H938" s="80">
        <f t="shared" si="74"/>
        <v>3.0720000000000011E-2</v>
      </c>
      <c r="I938" s="92" t="str">
        <f t="shared" si="75"/>
        <v>ＡＡ</v>
      </c>
      <c r="J938" s="64">
        <v>0.15</v>
      </c>
      <c r="K938" s="80">
        <f t="shared" si="76"/>
        <v>0.18840000000000001</v>
      </c>
      <c r="L938" s="294" t="str">
        <f t="shared" si="77"/>
        <v>ＡＡ</v>
      </c>
      <c r="M938" s="208"/>
      <c r="N938" s="109"/>
    </row>
    <row r="939" spans="2:14" ht="15" customHeight="1">
      <c r="B939" s="122">
        <v>8</v>
      </c>
      <c r="C939" s="219">
        <v>49</v>
      </c>
      <c r="D939" s="423">
        <f t="shared" si="78"/>
        <v>29</v>
      </c>
      <c r="E939" s="220" t="s">
        <v>612</v>
      </c>
      <c r="F939" s="218" t="s">
        <v>179</v>
      </c>
      <c r="G939" s="64">
        <v>0.12</v>
      </c>
      <c r="H939" s="80">
        <f t="shared" si="74"/>
        <v>3.0720000000000011E-2</v>
      </c>
      <c r="I939" s="92" t="str">
        <f t="shared" si="75"/>
        <v>ＡＡ</v>
      </c>
      <c r="J939" s="64">
        <v>0.1</v>
      </c>
      <c r="K939" s="80">
        <f t="shared" si="76"/>
        <v>-7.4399999999999938E-2</v>
      </c>
      <c r="L939" s="294" t="str">
        <f t="shared" si="77"/>
        <v>ＡＡ</v>
      </c>
      <c r="M939" s="208"/>
      <c r="N939" s="109"/>
    </row>
    <row r="940" spans="2:14" ht="15" customHeight="1">
      <c r="B940" s="122">
        <v>6</v>
      </c>
      <c r="C940" s="219">
        <v>50</v>
      </c>
      <c r="D940" s="423">
        <f t="shared" si="78"/>
        <v>16</v>
      </c>
      <c r="E940" s="220" t="s">
        <v>60</v>
      </c>
      <c r="F940" s="218" t="s">
        <v>179</v>
      </c>
      <c r="G940" s="64">
        <v>0.32</v>
      </c>
      <c r="H940" s="80">
        <f t="shared" si="74"/>
        <v>1.08192</v>
      </c>
      <c r="I940" s="92" t="str">
        <f t="shared" si="75"/>
        <v>Ｂ</v>
      </c>
      <c r="J940" s="64">
        <v>0.46</v>
      </c>
      <c r="K940" s="80">
        <f t="shared" si="76"/>
        <v>1.81776</v>
      </c>
      <c r="L940" s="294" t="str">
        <f t="shared" si="77"/>
        <v>Ｂ</v>
      </c>
      <c r="M940" s="208"/>
      <c r="N940" s="109"/>
    </row>
    <row r="941" spans="2:14" ht="15" customHeight="1">
      <c r="B941" s="122">
        <v>6</v>
      </c>
      <c r="C941" s="219">
        <v>50</v>
      </c>
      <c r="D941" s="423">
        <f t="shared" si="78"/>
        <v>15</v>
      </c>
      <c r="E941" s="220" t="s">
        <v>117</v>
      </c>
      <c r="F941" s="218" t="s">
        <v>179</v>
      </c>
      <c r="G941" s="64">
        <v>0.16</v>
      </c>
      <c r="H941" s="80">
        <f t="shared" si="74"/>
        <v>0.24096000000000006</v>
      </c>
      <c r="I941" s="92" t="str">
        <f t="shared" si="75"/>
        <v>Ａ</v>
      </c>
      <c r="J941" s="64">
        <v>0.34</v>
      </c>
      <c r="K941" s="80">
        <f t="shared" si="76"/>
        <v>1.1870400000000001</v>
      </c>
      <c r="L941" s="294" t="str">
        <f t="shared" si="77"/>
        <v>Ｂ</v>
      </c>
      <c r="M941" s="208"/>
      <c r="N941" s="109"/>
    </row>
    <row r="942" spans="2:14" ht="15" customHeight="1">
      <c r="B942" s="122">
        <v>6</v>
      </c>
      <c r="C942" s="219">
        <v>50</v>
      </c>
      <c r="D942" s="423">
        <f t="shared" si="78"/>
        <v>14</v>
      </c>
      <c r="E942" s="220" t="s">
        <v>87</v>
      </c>
      <c r="F942" s="218" t="s">
        <v>179</v>
      </c>
      <c r="G942" s="64">
        <v>0.17</v>
      </c>
      <c r="H942" s="80">
        <f t="shared" si="74"/>
        <v>0.29352000000000011</v>
      </c>
      <c r="I942" s="92" t="str">
        <f t="shared" si="75"/>
        <v>Ａ</v>
      </c>
      <c r="J942" s="64">
        <v>0.33</v>
      </c>
      <c r="K942" s="80">
        <f t="shared" si="76"/>
        <v>1.1344799999999999</v>
      </c>
      <c r="L942" s="294" t="str">
        <f t="shared" si="77"/>
        <v>Ｂ</v>
      </c>
      <c r="M942" s="208"/>
      <c r="N942" s="109"/>
    </row>
    <row r="943" spans="2:14" ht="15" customHeight="1">
      <c r="B943" s="122">
        <v>6</v>
      </c>
      <c r="C943" s="219">
        <v>50</v>
      </c>
      <c r="D943" s="423">
        <f t="shared" si="78"/>
        <v>13</v>
      </c>
      <c r="E943" s="220" t="s">
        <v>64</v>
      </c>
      <c r="F943" s="218" t="s">
        <v>179</v>
      </c>
      <c r="G943" s="64">
        <v>0.18</v>
      </c>
      <c r="H943" s="80">
        <f t="shared" si="74"/>
        <v>0.34608000000000005</v>
      </c>
      <c r="I943" s="92" t="str">
        <f t="shared" si="75"/>
        <v>Ａ</v>
      </c>
      <c r="J943" s="64">
        <v>0.18</v>
      </c>
      <c r="K943" s="80">
        <f t="shared" si="76"/>
        <v>0.34608000000000005</v>
      </c>
      <c r="L943" s="294" t="str">
        <f t="shared" si="77"/>
        <v>Ａ</v>
      </c>
      <c r="M943" s="208"/>
      <c r="N943" s="109"/>
    </row>
    <row r="944" spans="2:14" ht="15" customHeight="1">
      <c r="B944" s="122">
        <v>6</v>
      </c>
      <c r="C944" s="219">
        <v>50</v>
      </c>
      <c r="D944" s="423">
        <f t="shared" si="78"/>
        <v>12</v>
      </c>
      <c r="E944" s="220" t="s">
        <v>112</v>
      </c>
      <c r="F944" s="218" t="s">
        <v>179</v>
      </c>
      <c r="G944" s="64">
        <v>0.24</v>
      </c>
      <c r="H944" s="80">
        <f t="shared" si="74"/>
        <v>0.66144000000000003</v>
      </c>
      <c r="I944" s="92" t="str">
        <f t="shared" si="75"/>
        <v>Ａ</v>
      </c>
      <c r="J944" s="64">
        <v>0.43</v>
      </c>
      <c r="K944" s="80">
        <f t="shared" si="76"/>
        <v>1.66008</v>
      </c>
      <c r="L944" s="294" t="str">
        <f t="shared" si="77"/>
        <v>Ｂ</v>
      </c>
      <c r="M944" s="208"/>
      <c r="N944" s="109"/>
    </row>
    <row r="945" spans="2:14" ht="15" customHeight="1">
      <c r="B945" s="122">
        <v>8</v>
      </c>
      <c r="C945" s="219">
        <v>50</v>
      </c>
      <c r="D945" s="423">
        <f t="shared" si="78"/>
        <v>11</v>
      </c>
      <c r="E945" s="220" t="s">
        <v>127</v>
      </c>
      <c r="F945" s="218" t="s">
        <v>179</v>
      </c>
      <c r="G945" s="64">
        <v>0.25</v>
      </c>
      <c r="H945" s="80">
        <f t="shared" si="74"/>
        <v>0.71400000000000008</v>
      </c>
      <c r="I945" s="92" t="str">
        <f t="shared" si="75"/>
        <v>Ａ</v>
      </c>
      <c r="J945" s="64">
        <v>0.13</v>
      </c>
      <c r="K945" s="80">
        <f t="shared" si="76"/>
        <v>8.3280000000000062E-2</v>
      </c>
      <c r="L945" s="294" t="str">
        <f t="shared" si="77"/>
        <v>ＡＡ</v>
      </c>
      <c r="M945" s="208"/>
      <c r="N945" s="109"/>
    </row>
    <row r="946" spans="2:14" ht="15" customHeight="1">
      <c r="B946" s="122">
        <v>8</v>
      </c>
      <c r="C946" s="219">
        <v>50</v>
      </c>
      <c r="D946" s="423">
        <f t="shared" si="78"/>
        <v>10</v>
      </c>
      <c r="E946" s="220" t="s">
        <v>103</v>
      </c>
      <c r="F946" s="218" t="s">
        <v>179</v>
      </c>
      <c r="G946" s="64">
        <v>0.15</v>
      </c>
      <c r="H946" s="80">
        <f t="shared" si="74"/>
        <v>0.18840000000000001</v>
      </c>
      <c r="I946" s="92" t="str">
        <f t="shared" si="75"/>
        <v>ＡＡ</v>
      </c>
      <c r="J946" s="64">
        <v>0.17</v>
      </c>
      <c r="K946" s="80">
        <f t="shared" si="76"/>
        <v>0.29352000000000011</v>
      </c>
      <c r="L946" s="294" t="str">
        <f t="shared" si="77"/>
        <v>Ａ</v>
      </c>
      <c r="M946" s="208"/>
      <c r="N946" s="109"/>
    </row>
    <row r="947" spans="2:14" ht="15" customHeight="1">
      <c r="B947" s="122">
        <v>8</v>
      </c>
      <c r="C947" s="219">
        <v>50</v>
      </c>
      <c r="D947" s="423">
        <f t="shared" si="78"/>
        <v>9</v>
      </c>
      <c r="E947" s="220" t="s">
        <v>89</v>
      </c>
      <c r="F947" s="218" t="s">
        <v>179</v>
      </c>
      <c r="G947" s="64">
        <v>0.15</v>
      </c>
      <c r="H947" s="80">
        <f t="shared" si="74"/>
        <v>0.18840000000000001</v>
      </c>
      <c r="I947" s="92" t="str">
        <f t="shared" si="75"/>
        <v>ＡＡ</v>
      </c>
      <c r="J947" s="64">
        <v>0.16</v>
      </c>
      <c r="K947" s="80">
        <f t="shared" si="76"/>
        <v>0.24096000000000006</v>
      </c>
      <c r="L947" s="294" t="str">
        <f t="shared" si="77"/>
        <v>Ａ</v>
      </c>
      <c r="M947" s="208"/>
      <c r="N947" s="109"/>
    </row>
    <row r="948" spans="2:14" ht="15" customHeight="1">
      <c r="B948" s="122">
        <v>8</v>
      </c>
      <c r="C948" s="219">
        <v>50</v>
      </c>
      <c r="D948" s="423">
        <f t="shared" si="78"/>
        <v>8</v>
      </c>
      <c r="E948" s="220" t="s">
        <v>154</v>
      </c>
      <c r="F948" s="218" t="s">
        <v>179</v>
      </c>
      <c r="G948" s="64">
        <v>0.09</v>
      </c>
      <c r="H948" s="80">
        <f t="shared" si="74"/>
        <v>-0.12695999999999999</v>
      </c>
      <c r="I948" s="92" t="str">
        <f t="shared" si="75"/>
        <v>ＡＡ</v>
      </c>
      <c r="J948" s="64">
        <v>0.11</v>
      </c>
      <c r="K948" s="80">
        <f t="shared" si="76"/>
        <v>-2.1839999999999964E-2</v>
      </c>
      <c r="L948" s="294" t="str">
        <f t="shared" si="77"/>
        <v>ＡＡ</v>
      </c>
      <c r="M948" s="208"/>
      <c r="N948" s="109"/>
    </row>
    <row r="949" spans="2:14" ht="15" customHeight="1">
      <c r="B949" s="122">
        <v>8</v>
      </c>
      <c r="C949" s="219">
        <v>50</v>
      </c>
      <c r="D949" s="423">
        <f t="shared" si="78"/>
        <v>33</v>
      </c>
      <c r="E949" s="220" t="s">
        <v>258</v>
      </c>
      <c r="F949" s="218" t="s">
        <v>179</v>
      </c>
      <c r="G949" s="64">
        <v>0.1</v>
      </c>
      <c r="H949" s="80">
        <f t="shared" si="74"/>
        <v>-7.4399999999999938E-2</v>
      </c>
      <c r="I949" s="92" t="str">
        <f t="shared" si="75"/>
        <v>ＡＡ</v>
      </c>
      <c r="J949" s="64">
        <v>0.1</v>
      </c>
      <c r="K949" s="80">
        <f t="shared" si="76"/>
        <v>-7.4399999999999938E-2</v>
      </c>
      <c r="L949" s="294" t="str">
        <f t="shared" si="77"/>
        <v>ＡＡ</v>
      </c>
      <c r="M949" s="208"/>
      <c r="N949" s="109"/>
    </row>
    <row r="950" spans="2:14" ht="15" customHeight="1">
      <c r="B950" s="122">
        <v>8</v>
      </c>
      <c r="C950" s="219">
        <v>50</v>
      </c>
      <c r="D950" s="423">
        <f t="shared" si="78"/>
        <v>32</v>
      </c>
      <c r="E950" s="220" t="s">
        <v>260</v>
      </c>
      <c r="F950" s="218" t="s">
        <v>179</v>
      </c>
      <c r="G950" s="64">
        <v>0.14000000000000001</v>
      </c>
      <c r="H950" s="80">
        <f t="shared" ref="H950:H977" si="79">(G950-1000/(365*24))*(8+0.4*16)*365/1000</f>
        <v>0.1358400000000001</v>
      </c>
      <c r="I950" s="92" t="str">
        <f t="shared" si="75"/>
        <v>ＡＡ</v>
      </c>
      <c r="J950" s="64">
        <v>0.09</v>
      </c>
      <c r="K950" s="80">
        <f t="shared" si="76"/>
        <v>-0.12695999999999999</v>
      </c>
      <c r="L950" s="294" t="str">
        <f t="shared" si="77"/>
        <v>ＡＡ</v>
      </c>
      <c r="M950" s="208"/>
      <c r="N950" s="109"/>
    </row>
    <row r="951" spans="2:14" ht="15" customHeight="1">
      <c r="B951" s="122">
        <v>8</v>
      </c>
      <c r="C951" s="219">
        <v>50</v>
      </c>
      <c r="D951" s="423">
        <f t="shared" si="78"/>
        <v>31</v>
      </c>
      <c r="E951" s="220" t="s">
        <v>261</v>
      </c>
      <c r="F951" s="218" t="s">
        <v>179</v>
      </c>
      <c r="G951" s="64">
        <v>0.1</v>
      </c>
      <c r="H951" s="80">
        <f t="shared" si="79"/>
        <v>-7.4399999999999938E-2</v>
      </c>
      <c r="I951" s="92" t="str">
        <f t="shared" si="75"/>
        <v>ＡＡ</v>
      </c>
      <c r="J951" s="64">
        <v>0.08</v>
      </c>
      <c r="K951" s="80">
        <f t="shared" si="76"/>
        <v>-0.17951999999999996</v>
      </c>
      <c r="L951" s="294" t="str">
        <f t="shared" si="77"/>
        <v>ＡＡ</v>
      </c>
      <c r="M951" s="208"/>
      <c r="N951" s="109"/>
    </row>
    <row r="952" spans="2:14" ht="15" customHeight="1">
      <c r="B952" s="122">
        <v>8</v>
      </c>
      <c r="C952" s="219">
        <v>50</v>
      </c>
      <c r="D952" s="423">
        <f t="shared" si="78"/>
        <v>30</v>
      </c>
      <c r="E952" s="220" t="s">
        <v>262</v>
      </c>
      <c r="F952" s="218" t="s">
        <v>179</v>
      </c>
      <c r="G952" s="64">
        <v>0.1</v>
      </c>
      <c r="H952" s="80">
        <f t="shared" si="79"/>
        <v>-7.4399999999999938E-2</v>
      </c>
      <c r="I952" s="92" t="str">
        <f t="shared" si="75"/>
        <v>ＡＡ</v>
      </c>
      <c r="J952" s="64">
        <v>0.09</v>
      </c>
      <c r="K952" s="80">
        <f t="shared" si="76"/>
        <v>-0.12695999999999999</v>
      </c>
      <c r="L952" s="294" t="str">
        <f t="shared" si="77"/>
        <v>ＡＡ</v>
      </c>
      <c r="N952" s="109"/>
    </row>
    <row r="953" spans="2:14" ht="15" customHeight="1">
      <c r="B953" s="122">
        <v>8</v>
      </c>
      <c r="C953" s="219">
        <v>50</v>
      </c>
      <c r="D953" s="423">
        <f t="shared" si="78"/>
        <v>29</v>
      </c>
      <c r="E953" s="220" t="s">
        <v>288</v>
      </c>
      <c r="F953" s="218" t="s">
        <v>179</v>
      </c>
      <c r="G953" s="64">
        <v>0.13</v>
      </c>
      <c r="H953" s="80">
        <f t="shared" si="79"/>
        <v>8.3280000000000062E-2</v>
      </c>
      <c r="I953" s="92" t="str">
        <f t="shared" si="75"/>
        <v>ＡＡ</v>
      </c>
      <c r="J953" s="64">
        <v>0.11</v>
      </c>
      <c r="K953" s="80">
        <f t="shared" si="76"/>
        <v>-2.1839999999999964E-2</v>
      </c>
      <c r="L953" s="294" t="str">
        <f t="shared" si="77"/>
        <v>ＡＡ</v>
      </c>
      <c r="M953" s="208"/>
      <c r="N953" s="109"/>
    </row>
    <row r="954" spans="2:14" ht="15" customHeight="1">
      <c r="B954" s="122">
        <v>6</v>
      </c>
      <c r="C954" s="219">
        <v>51</v>
      </c>
      <c r="D954" s="423">
        <f t="shared" si="78"/>
        <v>14</v>
      </c>
      <c r="E954" s="220" t="s">
        <v>87</v>
      </c>
      <c r="F954" s="218" t="s">
        <v>179</v>
      </c>
      <c r="G954" s="64">
        <v>0.28999999999999998</v>
      </c>
      <c r="H954" s="80">
        <f t="shared" si="79"/>
        <v>0.92423999999999995</v>
      </c>
      <c r="I954" s="92" t="str">
        <f t="shared" si="75"/>
        <v>Ａ</v>
      </c>
      <c r="J954" s="64">
        <v>0.34</v>
      </c>
      <c r="K954" s="80">
        <f t="shared" si="76"/>
        <v>1.1870400000000001</v>
      </c>
      <c r="L954" s="294" t="str">
        <f t="shared" si="77"/>
        <v>Ｂ</v>
      </c>
      <c r="M954" s="208"/>
      <c r="N954" s="109"/>
    </row>
    <row r="955" spans="2:14" ht="15" customHeight="1">
      <c r="B955" s="122">
        <v>6</v>
      </c>
      <c r="C955" s="219">
        <v>51</v>
      </c>
      <c r="D955" s="423">
        <f t="shared" si="78"/>
        <v>13</v>
      </c>
      <c r="E955" s="220" t="s">
        <v>64</v>
      </c>
      <c r="F955" s="218" t="s">
        <v>179</v>
      </c>
      <c r="G955" s="64">
        <v>0.23</v>
      </c>
      <c r="H955" s="80">
        <f t="shared" si="79"/>
        <v>0.60888000000000009</v>
      </c>
      <c r="I955" s="92" t="str">
        <f t="shared" si="75"/>
        <v>Ａ</v>
      </c>
      <c r="J955" s="64">
        <v>0.24</v>
      </c>
      <c r="K955" s="80">
        <f t="shared" si="76"/>
        <v>0.66144000000000003</v>
      </c>
      <c r="L955" s="294" t="str">
        <f t="shared" si="77"/>
        <v>Ａ</v>
      </c>
      <c r="M955" s="302"/>
      <c r="N955" s="167"/>
    </row>
    <row r="956" spans="2:14" ht="15" customHeight="1">
      <c r="B956" s="122">
        <v>8</v>
      </c>
      <c r="C956" s="219">
        <v>51</v>
      </c>
      <c r="D956" s="423">
        <f t="shared" si="78"/>
        <v>12</v>
      </c>
      <c r="E956" s="220" t="s">
        <v>112</v>
      </c>
      <c r="F956" s="218" t="s">
        <v>179</v>
      </c>
      <c r="G956" s="64">
        <v>0.3</v>
      </c>
      <c r="H956" s="80">
        <f t="shared" si="79"/>
        <v>0.9768</v>
      </c>
      <c r="I956" s="92" t="str">
        <f t="shared" si="75"/>
        <v>Ａ</v>
      </c>
      <c r="J956" s="64">
        <v>0.26</v>
      </c>
      <c r="K956" s="80">
        <f t="shared" si="76"/>
        <v>0.76656000000000002</v>
      </c>
      <c r="L956" s="294" t="str">
        <f t="shared" si="77"/>
        <v>Ａ</v>
      </c>
      <c r="M956" s="208"/>
      <c r="N956" s="167"/>
    </row>
    <row r="957" spans="2:14" ht="15" customHeight="1">
      <c r="B957" s="122">
        <v>8</v>
      </c>
      <c r="C957" s="219">
        <v>51</v>
      </c>
      <c r="D957" s="423">
        <f t="shared" si="78"/>
        <v>11</v>
      </c>
      <c r="E957" s="220" t="s">
        <v>127</v>
      </c>
      <c r="F957" s="218" t="s">
        <v>179</v>
      </c>
      <c r="G957" s="64">
        <v>0.35</v>
      </c>
      <c r="H957" s="80">
        <f t="shared" si="79"/>
        <v>1.2395999999999998</v>
      </c>
      <c r="I957" s="92" t="str">
        <f t="shared" si="75"/>
        <v>Ｂ</v>
      </c>
      <c r="J957" s="64">
        <v>0.26</v>
      </c>
      <c r="K957" s="80">
        <f t="shared" si="76"/>
        <v>0.76656000000000002</v>
      </c>
      <c r="L957" s="294" t="str">
        <f t="shared" si="77"/>
        <v>Ａ</v>
      </c>
      <c r="M957" s="208"/>
      <c r="N957" s="109"/>
    </row>
    <row r="958" spans="2:14" ht="15" customHeight="1">
      <c r="B958" s="122">
        <v>8</v>
      </c>
      <c r="C958" s="219">
        <v>51</v>
      </c>
      <c r="D958" s="423">
        <f t="shared" si="78"/>
        <v>10</v>
      </c>
      <c r="E958" s="220" t="s">
        <v>103</v>
      </c>
      <c r="F958" s="218" t="s">
        <v>179</v>
      </c>
      <c r="G958" s="64">
        <v>0.2</v>
      </c>
      <c r="H958" s="80">
        <f t="shared" si="79"/>
        <v>0.4512000000000001</v>
      </c>
      <c r="I958" s="92" t="str">
        <f t="shared" si="75"/>
        <v>Ａ</v>
      </c>
      <c r="J958" s="64">
        <v>0.24</v>
      </c>
      <c r="K958" s="80">
        <f t="shared" si="76"/>
        <v>0.66144000000000003</v>
      </c>
      <c r="L958" s="294" t="str">
        <f t="shared" si="77"/>
        <v>Ａ</v>
      </c>
      <c r="M958" s="208"/>
      <c r="N958" s="109"/>
    </row>
    <row r="959" spans="2:14" ht="15" customHeight="1">
      <c r="B959" s="122">
        <v>8</v>
      </c>
      <c r="C959" s="219">
        <v>51</v>
      </c>
      <c r="D959" s="423">
        <f t="shared" si="78"/>
        <v>9</v>
      </c>
      <c r="E959" s="220" t="s">
        <v>89</v>
      </c>
      <c r="F959" s="218" t="s">
        <v>179</v>
      </c>
      <c r="G959" s="64">
        <v>0.17</v>
      </c>
      <c r="H959" s="80">
        <f t="shared" si="79"/>
        <v>0.29352000000000011</v>
      </c>
      <c r="I959" s="92" t="str">
        <f t="shared" si="75"/>
        <v>Ａ</v>
      </c>
      <c r="J959" s="64">
        <v>0.14000000000000001</v>
      </c>
      <c r="K959" s="80">
        <f t="shared" si="76"/>
        <v>0.1358400000000001</v>
      </c>
      <c r="L959" s="294" t="str">
        <f t="shared" si="77"/>
        <v>ＡＡ</v>
      </c>
      <c r="M959" s="208"/>
      <c r="N959" s="109"/>
    </row>
    <row r="960" spans="2:14" ht="15" customHeight="1">
      <c r="B960" s="122">
        <v>8</v>
      </c>
      <c r="C960" s="219">
        <v>51</v>
      </c>
      <c r="D960" s="423">
        <f t="shared" si="78"/>
        <v>8</v>
      </c>
      <c r="E960" s="220" t="s">
        <v>154</v>
      </c>
      <c r="F960" s="218" t="s">
        <v>179</v>
      </c>
      <c r="G960" s="64">
        <v>0.11</v>
      </c>
      <c r="H960" s="80">
        <f t="shared" si="79"/>
        <v>-2.1839999999999964E-2</v>
      </c>
      <c r="I960" s="92" t="str">
        <f t="shared" si="75"/>
        <v>ＡＡ</v>
      </c>
      <c r="J960" s="64">
        <v>0.12</v>
      </c>
      <c r="K960" s="80">
        <f t="shared" si="76"/>
        <v>3.0720000000000011E-2</v>
      </c>
      <c r="L960" s="294" t="str">
        <f t="shared" si="77"/>
        <v>ＡＡ</v>
      </c>
      <c r="M960" s="208"/>
      <c r="N960" s="109"/>
    </row>
    <row r="961" spans="1:14" ht="15" customHeight="1">
      <c r="B961" s="122">
        <v>8</v>
      </c>
      <c r="C961" s="219">
        <v>51</v>
      </c>
      <c r="D961" s="423">
        <f t="shared" si="78"/>
        <v>33</v>
      </c>
      <c r="E961" s="220" t="s">
        <v>258</v>
      </c>
      <c r="F961" s="218" t="s">
        <v>179</v>
      </c>
      <c r="G961" s="64">
        <v>0.11</v>
      </c>
      <c r="H961" s="80">
        <f t="shared" si="79"/>
        <v>-2.1839999999999964E-2</v>
      </c>
      <c r="I961" s="92" t="str">
        <f t="shared" si="75"/>
        <v>ＡＡ</v>
      </c>
      <c r="J961" s="64">
        <v>0.13</v>
      </c>
      <c r="K961" s="80">
        <f t="shared" si="76"/>
        <v>8.3280000000000062E-2</v>
      </c>
      <c r="L961" s="294" t="str">
        <f t="shared" si="77"/>
        <v>ＡＡ</v>
      </c>
      <c r="M961" s="208"/>
      <c r="N961" s="109"/>
    </row>
    <row r="962" spans="1:14" ht="15" customHeight="1">
      <c r="B962" s="122">
        <v>8</v>
      </c>
      <c r="C962" s="219">
        <v>51</v>
      </c>
      <c r="D962" s="423">
        <f t="shared" si="78"/>
        <v>32</v>
      </c>
      <c r="E962" s="220" t="s">
        <v>260</v>
      </c>
      <c r="F962" s="218" t="s">
        <v>179</v>
      </c>
      <c r="G962" s="64">
        <v>0.1</v>
      </c>
      <c r="H962" s="80">
        <f t="shared" si="79"/>
        <v>-7.4399999999999938E-2</v>
      </c>
      <c r="I962" s="92" t="str">
        <f t="shared" si="75"/>
        <v>ＡＡ</v>
      </c>
      <c r="J962" s="64">
        <v>0.12</v>
      </c>
      <c r="K962" s="80">
        <f t="shared" si="76"/>
        <v>3.0720000000000011E-2</v>
      </c>
      <c r="L962" s="294" t="str">
        <f t="shared" si="77"/>
        <v>ＡＡ</v>
      </c>
      <c r="M962" s="208"/>
      <c r="N962" s="109"/>
    </row>
    <row r="963" spans="1:14" ht="15" customHeight="1">
      <c r="B963" s="122">
        <v>8</v>
      </c>
      <c r="C963" s="219">
        <v>51</v>
      </c>
      <c r="D963" s="423">
        <f t="shared" si="78"/>
        <v>31</v>
      </c>
      <c r="E963" s="220" t="s">
        <v>261</v>
      </c>
      <c r="F963" s="218" t="s">
        <v>179</v>
      </c>
      <c r="G963" s="64">
        <v>0.2</v>
      </c>
      <c r="H963" s="80">
        <f t="shared" si="79"/>
        <v>0.4512000000000001</v>
      </c>
      <c r="I963" s="92" t="str">
        <f t="shared" si="75"/>
        <v>Ａ</v>
      </c>
      <c r="J963" s="64">
        <v>0.17</v>
      </c>
      <c r="K963" s="80">
        <f t="shared" si="76"/>
        <v>0.29352000000000011</v>
      </c>
      <c r="L963" s="294" t="str">
        <f t="shared" si="77"/>
        <v>Ａ</v>
      </c>
      <c r="M963" s="208"/>
      <c r="N963" s="109"/>
    </row>
    <row r="964" spans="1:14" ht="15" customHeight="1">
      <c r="B964" s="122">
        <v>8</v>
      </c>
      <c r="C964" s="219">
        <v>51</v>
      </c>
      <c r="D964" s="423">
        <f t="shared" si="78"/>
        <v>30</v>
      </c>
      <c r="E964" s="220" t="s">
        <v>262</v>
      </c>
      <c r="F964" s="218" t="s">
        <v>179</v>
      </c>
      <c r="G964" s="64">
        <v>0.12</v>
      </c>
      <c r="H964" s="80">
        <f t="shared" si="79"/>
        <v>3.0720000000000011E-2</v>
      </c>
      <c r="I964" s="92" t="str">
        <f t="shared" si="75"/>
        <v>ＡＡ</v>
      </c>
      <c r="J964" s="64">
        <v>0.14000000000000001</v>
      </c>
      <c r="K964" s="80">
        <f t="shared" si="76"/>
        <v>0.1358400000000001</v>
      </c>
      <c r="L964" s="294" t="str">
        <f t="shared" si="77"/>
        <v>ＡＡ</v>
      </c>
      <c r="M964" s="208"/>
      <c r="N964" s="109"/>
    </row>
    <row r="965" spans="1:14" ht="15" customHeight="1">
      <c r="B965" s="122">
        <v>8</v>
      </c>
      <c r="C965" s="219">
        <v>51</v>
      </c>
      <c r="D965" s="423">
        <f t="shared" si="78"/>
        <v>29</v>
      </c>
      <c r="E965" s="220" t="s">
        <v>288</v>
      </c>
      <c r="F965" s="218" t="s">
        <v>179</v>
      </c>
      <c r="G965" s="64">
        <v>0.12</v>
      </c>
      <c r="H965" s="80">
        <f t="shared" si="79"/>
        <v>3.0720000000000011E-2</v>
      </c>
      <c r="I965" s="92" t="str">
        <f t="shared" ref="I965:I977" si="80">LOOKUP(H965,$R$21:$R$31,$S$21:$S$31)</f>
        <v>ＡＡ</v>
      </c>
      <c r="J965" s="64">
        <v>0.12</v>
      </c>
      <c r="K965" s="80">
        <f t="shared" ref="K965:K977" si="81">(J965-1000/(365*24))*(8+0.4*16)*365/1000</f>
        <v>3.0720000000000011E-2</v>
      </c>
      <c r="L965" s="294" t="str">
        <f t="shared" ref="L965:L977" si="82">LOOKUP(K965,$R$21:$R$31,$S$21:$S$31)</f>
        <v>ＡＡ</v>
      </c>
      <c r="M965" s="208"/>
      <c r="N965" s="109"/>
    </row>
    <row r="966" spans="1:14" ht="15" customHeight="1">
      <c r="B966" s="122">
        <v>8</v>
      </c>
      <c r="C966" s="219">
        <v>52</v>
      </c>
      <c r="D966" s="423">
        <f t="shared" ref="D966:D977" si="83">LOOKUP(E966,$W$5:$W$38,$X$5:$X$38)</f>
        <v>12</v>
      </c>
      <c r="E966" s="220" t="s">
        <v>112</v>
      </c>
      <c r="F966" s="218" t="s">
        <v>179</v>
      </c>
      <c r="G966" s="64">
        <v>0.24</v>
      </c>
      <c r="H966" s="80">
        <f t="shared" si="79"/>
        <v>0.66144000000000003</v>
      </c>
      <c r="I966" s="92" t="str">
        <f t="shared" si="80"/>
        <v>Ａ</v>
      </c>
      <c r="J966" s="64">
        <v>0.24</v>
      </c>
      <c r="K966" s="80">
        <f t="shared" si="81"/>
        <v>0.66144000000000003</v>
      </c>
      <c r="L966" s="294" t="str">
        <f t="shared" si="82"/>
        <v>Ａ</v>
      </c>
      <c r="M966" s="208"/>
      <c r="N966" s="109"/>
    </row>
    <row r="967" spans="1:14" ht="15" customHeight="1">
      <c r="B967" s="122">
        <v>8</v>
      </c>
      <c r="C967" s="219">
        <v>52</v>
      </c>
      <c r="D967" s="423">
        <f t="shared" si="83"/>
        <v>11</v>
      </c>
      <c r="E967" s="220" t="s">
        <v>127</v>
      </c>
      <c r="F967" s="218" t="s">
        <v>179</v>
      </c>
      <c r="G967" s="64">
        <v>0.33</v>
      </c>
      <c r="H967" s="80">
        <f t="shared" si="79"/>
        <v>1.1344799999999999</v>
      </c>
      <c r="I967" s="92" t="str">
        <f t="shared" si="80"/>
        <v>Ｂ</v>
      </c>
      <c r="J967" s="64">
        <v>0.28000000000000003</v>
      </c>
      <c r="K967" s="80">
        <f t="shared" si="81"/>
        <v>0.87168000000000023</v>
      </c>
      <c r="L967" s="294" t="str">
        <f t="shared" si="82"/>
        <v>Ａ</v>
      </c>
      <c r="M967" s="208"/>
      <c r="N967" s="109"/>
    </row>
    <row r="968" spans="1:14" ht="15" customHeight="1">
      <c r="A968" s="122" t="s">
        <v>1634</v>
      </c>
      <c r="B968" s="211">
        <v>8</v>
      </c>
      <c r="C968" s="301">
        <v>52</v>
      </c>
      <c r="D968" s="423">
        <f t="shared" si="83"/>
        <v>10</v>
      </c>
      <c r="E968" s="300" t="s">
        <v>103</v>
      </c>
      <c r="F968" s="299" t="s">
        <v>179</v>
      </c>
      <c r="G968" s="297"/>
      <c r="H968" s="296">
        <f t="shared" si="79"/>
        <v>-0.6</v>
      </c>
      <c r="I968" s="298" t="e">
        <f t="shared" si="80"/>
        <v>#N/A</v>
      </c>
      <c r="J968" s="297"/>
      <c r="K968" s="296">
        <f t="shared" si="81"/>
        <v>-0.6</v>
      </c>
      <c r="L968" s="295" t="e">
        <f t="shared" si="82"/>
        <v>#N/A</v>
      </c>
      <c r="M968" s="208"/>
      <c r="N968" s="109"/>
    </row>
    <row r="969" spans="1:14" ht="15" customHeight="1">
      <c r="B969" s="122">
        <v>8</v>
      </c>
      <c r="C969" s="219">
        <v>52</v>
      </c>
      <c r="D969" s="423">
        <f t="shared" si="83"/>
        <v>9</v>
      </c>
      <c r="E969" s="220" t="s">
        <v>89</v>
      </c>
      <c r="F969" s="218" t="s">
        <v>179</v>
      </c>
      <c r="G969" s="64">
        <v>0.17</v>
      </c>
      <c r="H969" s="80">
        <f t="shared" si="79"/>
        <v>0.29352000000000011</v>
      </c>
      <c r="I969" s="92" t="str">
        <f t="shared" si="80"/>
        <v>Ａ</v>
      </c>
      <c r="J969" s="64">
        <v>0.22</v>
      </c>
      <c r="K969" s="80">
        <f t="shared" si="81"/>
        <v>0.55632000000000004</v>
      </c>
      <c r="L969" s="294" t="str">
        <f t="shared" si="82"/>
        <v>Ａ</v>
      </c>
      <c r="M969" s="208"/>
      <c r="N969" s="109"/>
    </row>
    <row r="970" spans="1:14" ht="15" customHeight="1">
      <c r="B970" s="122">
        <v>8</v>
      </c>
      <c r="C970" s="219">
        <v>52</v>
      </c>
      <c r="D970" s="423">
        <f t="shared" si="83"/>
        <v>8</v>
      </c>
      <c r="E970" s="220" t="s">
        <v>154</v>
      </c>
      <c r="F970" s="218" t="s">
        <v>179</v>
      </c>
      <c r="G970" s="64">
        <v>0.13</v>
      </c>
      <c r="H970" s="80">
        <f t="shared" si="79"/>
        <v>8.3280000000000062E-2</v>
      </c>
      <c r="I970" s="92" t="str">
        <f t="shared" si="80"/>
        <v>ＡＡ</v>
      </c>
      <c r="J970" s="64">
        <v>0.13</v>
      </c>
      <c r="K970" s="80">
        <f t="shared" si="81"/>
        <v>8.3280000000000062E-2</v>
      </c>
      <c r="L970" s="294" t="str">
        <f t="shared" si="82"/>
        <v>ＡＡ</v>
      </c>
      <c r="M970" s="208"/>
      <c r="N970" s="109"/>
    </row>
    <row r="971" spans="1:14" ht="15" customHeight="1">
      <c r="B971" s="122">
        <v>8</v>
      </c>
      <c r="C971" s="219">
        <v>52</v>
      </c>
      <c r="D971" s="423">
        <f t="shared" si="83"/>
        <v>33</v>
      </c>
      <c r="E971" s="220" t="s">
        <v>258</v>
      </c>
      <c r="F971" s="218" t="s">
        <v>179</v>
      </c>
      <c r="G971" s="64">
        <v>0.15</v>
      </c>
      <c r="H971" s="80">
        <f t="shared" si="79"/>
        <v>0.18840000000000001</v>
      </c>
      <c r="I971" s="92" t="str">
        <f t="shared" si="80"/>
        <v>ＡＡ</v>
      </c>
      <c r="J971" s="64">
        <v>0.11</v>
      </c>
      <c r="K971" s="80">
        <f t="shared" si="81"/>
        <v>-2.1839999999999964E-2</v>
      </c>
      <c r="L971" s="294" t="str">
        <f t="shared" si="82"/>
        <v>ＡＡ</v>
      </c>
      <c r="M971" s="208"/>
      <c r="N971" s="109"/>
    </row>
    <row r="972" spans="1:14" ht="15" customHeight="1">
      <c r="B972" s="122">
        <v>8</v>
      </c>
      <c r="C972" s="219">
        <v>52</v>
      </c>
      <c r="D972" s="423">
        <f t="shared" si="83"/>
        <v>32</v>
      </c>
      <c r="E972" s="220" t="s">
        <v>260</v>
      </c>
      <c r="F972" s="218" t="s">
        <v>179</v>
      </c>
      <c r="G972" s="64">
        <v>0.18</v>
      </c>
      <c r="H972" s="80">
        <f t="shared" si="79"/>
        <v>0.34608000000000005</v>
      </c>
      <c r="I972" s="92" t="str">
        <f t="shared" si="80"/>
        <v>Ａ</v>
      </c>
      <c r="J972" s="64">
        <v>0.19</v>
      </c>
      <c r="K972" s="80">
        <f t="shared" si="81"/>
        <v>0.39864000000000005</v>
      </c>
      <c r="L972" s="294" t="str">
        <f t="shared" si="82"/>
        <v>Ａ</v>
      </c>
      <c r="M972" s="208"/>
      <c r="N972" s="109"/>
    </row>
    <row r="973" spans="1:14" ht="15" customHeight="1">
      <c r="B973" s="122">
        <v>8</v>
      </c>
      <c r="C973" s="219">
        <v>52</v>
      </c>
      <c r="D973" s="423">
        <f t="shared" si="83"/>
        <v>31</v>
      </c>
      <c r="E973" s="220" t="s">
        <v>261</v>
      </c>
      <c r="F973" s="218" t="s">
        <v>179</v>
      </c>
      <c r="G973" s="64">
        <v>0.18</v>
      </c>
      <c r="H973" s="80">
        <f t="shared" si="79"/>
        <v>0.34608000000000005</v>
      </c>
      <c r="I973" s="92" t="str">
        <f t="shared" si="80"/>
        <v>Ａ</v>
      </c>
      <c r="J973" s="64">
        <v>0.18</v>
      </c>
      <c r="K973" s="80">
        <f t="shared" si="81"/>
        <v>0.34608000000000005</v>
      </c>
      <c r="L973" s="294" t="str">
        <f t="shared" si="82"/>
        <v>Ａ</v>
      </c>
      <c r="M973" s="208"/>
      <c r="N973" s="109"/>
    </row>
    <row r="974" spans="1:14" ht="15" customHeight="1">
      <c r="B974" s="122">
        <v>8</v>
      </c>
      <c r="C974" s="219">
        <v>52</v>
      </c>
      <c r="D974" s="423">
        <f t="shared" si="83"/>
        <v>30</v>
      </c>
      <c r="E974" s="220" t="s">
        <v>262</v>
      </c>
      <c r="F974" s="218" t="s">
        <v>179</v>
      </c>
      <c r="G974" s="64">
        <v>0.12</v>
      </c>
      <c r="H974" s="80">
        <f t="shared" si="79"/>
        <v>3.0720000000000011E-2</v>
      </c>
      <c r="I974" s="92" t="str">
        <f t="shared" si="80"/>
        <v>ＡＡ</v>
      </c>
      <c r="J974" s="64">
        <v>0.16</v>
      </c>
      <c r="K974" s="80">
        <f t="shared" si="81"/>
        <v>0.24096000000000006</v>
      </c>
      <c r="L974" s="294" t="str">
        <f t="shared" si="82"/>
        <v>Ａ</v>
      </c>
      <c r="M974" s="208"/>
      <c r="N974" s="109"/>
    </row>
    <row r="975" spans="1:14" ht="15" customHeight="1">
      <c r="B975" s="122">
        <v>8</v>
      </c>
      <c r="C975" s="219">
        <v>52</v>
      </c>
      <c r="D975" s="423">
        <f t="shared" si="83"/>
        <v>29</v>
      </c>
      <c r="E975" s="220" t="s">
        <v>288</v>
      </c>
      <c r="F975" s="218" t="s">
        <v>179</v>
      </c>
      <c r="G975" s="64">
        <v>0.11</v>
      </c>
      <c r="H975" s="80">
        <f t="shared" si="79"/>
        <v>-2.1839999999999964E-2</v>
      </c>
      <c r="I975" s="92" t="str">
        <f t="shared" si="80"/>
        <v>ＡＡ</v>
      </c>
      <c r="J975" s="64">
        <v>0.09</v>
      </c>
      <c r="K975" s="80">
        <f t="shared" si="81"/>
        <v>-0.12695999999999999</v>
      </c>
      <c r="L975" s="294" t="str">
        <f t="shared" si="82"/>
        <v>ＡＡ</v>
      </c>
      <c r="M975" s="208"/>
      <c r="N975" s="109"/>
    </row>
    <row r="976" spans="1:14" ht="15" customHeight="1">
      <c r="B976" s="211">
        <v>8</v>
      </c>
      <c r="C976" s="301">
        <v>53</v>
      </c>
      <c r="D976" s="423">
        <f t="shared" si="83"/>
        <v>10</v>
      </c>
      <c r="E976" s="300" t="s">
        <v>430</v>
      </c>
      <c r="F976" s="299" t="s">
        <v>414</v>
      </c>
      <c r="G976" s="297"/>
      <c r="H976" s="296">
        <f t="shared" si="79"/>
        <v>-0.6</v>
      </c>
      <c r="I976" s="298" t="e">
        <f t="shared" si="80"/>
        <v>#N/A</v>
      </c>
      <c r="J976" s="297"/>
      <c r="K976" s="296">
        <f t="shared" si="81"/>
        <v>-0.6</v>
      </c>
      <c r="L976" s="295" t="e">
        <f t="shared" si="82"/>
        <v>#N/A</v>
      </c>
      <c r="M976" s="208"/>
      <c r="N976" s="109"/>
    </row>
    <row r="977" spans="2:14" ht="15" customHeight="1">
      <c r="B977" s="122">
        <v>8</v>
      </c>
      <c r="C977" s="219">
        <v>53</v>
      </c>
      <c r="D977" s="423">
        <f t="shared" si="83"/>
        <v>9</v>
      </c>
      <c r="E977" s="220" t="s">
        <v>89</v>
      </c>
      <c r="F977" s="218" t="s">
        <v>179</v>
      </c>
      <c r="G977" s="64">
        <v>0.14000000000000001</v>
      </c>
      <c r="H977" s="80">
        <f t="shared" si="79"/>
        <v>0.1358400000000001</v>
      </c>
      <c r="I977" s="92" t="str">
        <f t="shared" si="80"/>
        <v>ＡＡ</v>
      </c>
      <c r="J977" s="64">
        <v>0.16</v>
      </c>
      <c r="K977" s="80">
        <f t="shared" si="81"/>
        <v>0.24096000000000006</v>
      </c>
      <c r="L977" s="294" t="str">
        <f t="shared" si="82"/>
        <v>Ａ</v>
      </c>
      <c r="M977" s="208"/>
      <c r="N977" s="109"/>
    </row>
    <row r="978" spans="2:14" ht="15" customHeight="1">
      <c r="M978" s="208"/>
      <c r="N978" s="109"/>
    </row>
    <row r="979" spans="2:14" ht="15" customHeight="1">
      <c r="N979" s="109"/>
    </row>
    <row r="980" spans="2:14" ht="15" customHeight="1">
      <c r="M980" s="208"/>
      <c r="N980" s="109"/>
    </row>
    <row r="981" spans="2:14" ht="15" customHeight="1">
      <c r="M981" s="208"/>
      <c r="N981" s="109"/>
    </row>
    <row r="982" spans="2:14" ht="15" customHeight="1">
      <c r="M982" s="208"/>
      <c r="N982" s="109"/>
    </row>
    <row r="983" spans="2:14" ht="15" customHeight="1">
      <c r="M983" s="208"/>
      <c r="N983" s="109"/>
    </row>
    <row r="984" spans="2:14" ht="15" customHeight="1">
      <c r="M984" s="208"/>
      <c r="N984" s="109"/>
    </row>
    <row r="985" spans="2:14" ht="15" customHeight="1">
      <c r="M985" s="208"/>
      <c r="N985" s="109"/>
    </row>
    <row r="986" spans="2:14" ht="15" customHeight="1">
      <c r="M986" s="208"/>
      <c r="N986" s="109"/>
    </row>
    <row r="987" spans="2:14" ht="15" customHeight="1">
      <c r="M987" s="208"/>
      <c r="N987" s="109"/>
    </row>
    <row r="988" spans="2:14" ht="15" customHeight="1">
      <c r="M988" s="208"/>
      <c r="N988" s="109"/>
    </row>
    <row r="989" spans="2:14" ht="15" customHeight="1">
      <c r="M989" s="208"/>
      <c r="N989" s="109"/>
    </row>
    <row r="990" spans="2:14" ht="15" customHeight="1">
      <c r="M990" s="208"/>
      <c r="N990" s="109"/>
    </row>
    <row r="991" spans="2:14" ht="15" customHeight="1">
      <c r="M991" s="208"/>
      <c r="N991" s="109"/>
    </row>
    <row r="992" spans="2:14" ht="15" customHeight="1">
      <c r="M992" s="208"/>
      <c r="N992" s="109"/>
    </row>
    <row r="993" spans="13:14" ht="15" customHeight="1">
      <c r="M993" s="208"/>
      <c r="N993" s="109"/>
    </row>
    <row r="994" spans="13:14" ht="15" customHeight="1">
      <c r="M994" s="208"/>
      <c r="N994" s="109"/>
    </row>
    <row r="995" spans="13:14" ht="15" customHeight="1">
      <c r="M995" s="208"/>
      <c r="N995" s="109"/>
    </row>
    <row r="996" spans="13:14" ht="15" customHeight="1">
      <c r="M996" s="208"/>
      <c r="N996" s="109"/>
    </row>
    <row r="997" spans="13:14" ht="15" customHeight="1">
      <c r="M997" s="208"/>
      <c r="N997" s="109"/>
    </row>
    <row r="998" spans="13:14" ht="15" customHeight="1">
      <c r="M998" s="208"/>
      <c r="N998" s="109"/>
    </row>
    <row r="999" spans="13:14" ht="15" customHeight="1">
      <c r="M999" s="208"/>
      <c r="N999" s="109"/>
    </row>
  </sheetData>
  <mergeCells count="30">
    <mergeCell ref="B1:H1"/>
    <mergeCell ref="G2:I2"/>
    <mergeCell ref="J2:L2"/>
    <mergeCell ref="B3:B4"/>
    <mergeCell ref="C3:E4"/>
    <mergeCell ref="F3:F4"/>
    <mergeCell ref="Q3:R3"/>
    <mergeCell ref="T3:U3"/>
    <mergeCell ref="Q4:R4"/>
    <mergeCell ref="T4:U4"/>
    <mergeCell ref="Q5:R5"/>
    <mergeCell ref="T5:U5"/>
    <mergeCell ref="Q6:R6"/>
    <mergeCell ref="T6:U6"/>
    <mergeCell ref="Q7:R7"/>
    <mergeCell ref="T7:U7"/>
    <mergeCell ref="Q8:R8"/>
    <mergeCell ref="T8:U8"/>
    <mergeCell ref="Q9:R9"/>
    <mergeCell ref="T9:U9"/>
    <mergeCell ref="Q10:R10"/>
    <mergeCell ref="T10:U10"/>
    <mergeCell ref="Q11:R11"/>
    <mergeCell ref="T11:U11"/>
    <mergeCell ref="Q12:R12"/>
    <mergeCell ref="T12:U12"/>
    <mergeCell ref="Q13:R13"/>
    <mergeCell ref="T13:U13"/>
    <mergeCell ref="Q14:R14"/>
    <mergeCell ref="T14:U14"/>
  </mergeCells>
  <phoneticPr fontId="2"/>
  <printOptions horizontalCentered="1"/>
  <pageMargins left="0.39370078740157483" right="0.39370078740157483" top="0.39370078740157483" bottom="0.39370078740157483" header="0.31496062992125984" footer="0.31496062992125984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FA38-606C-42DD-95A4-5AB793AF803D}">
  <dimension ref="A1:Z986"/>
  <sheetViews>
    <sheetView view="pageBreakPreview" zoomScale="112" zoomScaleNormal="100" zoomScaleSheetLayoutView="112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ColWidth="10.1640625" defaultRowHeight="18" customHeight="1"/>
  <cols>
    <col min="1" max="1" width="4.1640625" style="224" customWidth="1"/>
    <col min="2" max="3" width="4.6640625" style="224" customWidth="1"/>
    <col min="4" max="4" width="8.1640625" style="224" customWidth="1"/>
    <col min="5" max="5" width="10.6640625" style="224" customWidth="1"/>
    <col min="6" max="6" width="13.6640625" style="223" customWidth="1"/>
    <col min="7" max="7" width="7.6640625" style="224" customWidth="1"/>
    <col min="8" max="8" width="10.6640625" style="224" customWidth="1"/>
    <col min="9" max="9" width="13.6640625" style="223" customWidth="1"/>
    <col min="10" max="10" width="7.6640625" style="224" customWidth="1"/>
    <col min="11" max="11" width="10" style="225" customWidth="1"/>
    <col min="12" max="12" width="7.1640625" style="224" customWidth="1"/>
    <col min="13" max="14" width="4.5" style="223" customWidth="1"/>
    <col min="15" max="246" width="10.1640625" style="223"/>
    <col min="247" max="247" width="3.1640625" style="223" customWidth="1"/>
    <col min="248" max="248" width="3.6640625" style="223" customWidth="1"/>
    <col min="249" max="249" width="4.6640625" style="223" customWidth="1"/>
    <col min="250" max="250" width="8.1640625" style="223" customWidth="1"/>
    <col min="251" max="251" width="4.6640625" style="223" customWidth="1"/>
    <col min="252" max="252" width="10.5" style="223" customWidth="1"/>
    <col min="253" max="253" width="13.5" style="223" customWidth="1"/>
    <col min="254" max="254" width="6.83203125" style="223" customWidth="1"/>
    <col min="255" max="255" width="10.5" style="223" customWidth="1"/>
    <col min="256" max="256" width="13.5" style="223" customWidth="1"/>
    <col min="257" max="257" width="6.1640625" style="223" customWidth="1"/>
    <col min="258" max="265" width="10.1640625" style="223"/>
    <col min="266" max="266" width="14.83203125" style="223" customWidth="1"/>
    <col min="267" max="267" width="10.1640625" style="223"/>
    <col min="268" max="268" width="11.6640625" style="223" customWidth="1"/>
    <col min="269" max="502" width="10.1640625" style="223"/>
    <col min="503" max="503" width="3.1640625" style="223" customWidth="1"/>
    <col min="504" max="504" width="3.6640625" style="223" customWidth="1"/>
    <col min="505" max="505" width="4.6640625" style="223" customWidth="1"/>
    <col min="506" max="506" width="8.1640625" style="223" customWidth="1"/>
    <col min="507" max="507" width="4.6640625" style="223" customWidth="1"/>
    <col min="508" max="508" width="10.5" style="223" customWidth="1"/>
    <col min="509" max="509" width="13.5" style="223" customWidth="1"/>
    <col min="510" max="510" width="6.83203125" style="223" customWidth="1"/>
    <col min="511" max="511" width="10.5" style="223" customWidth="1"/>
    <col min="512" max="512" width="13.5" style="223" customWidth="1"/>
    <col min="513" max="513" width="6.1640625" style="223" customWidth="1"/>
    <col min="514" max="521" width="10.1640625" style="223"/>
    <col min="522" max="522" width="14.83203125" style="223" customWidth="1"/>
    <col min="523" max="523" width="10.1640625" style="223"/>
    <col min="524" max="524" width="11.6640625" style="223" customWidth="1"/>
    <col min="525" max="758" width="10.1640625" style="223"/>
    <col min="759" max="759" width="3.1640625" style="223" customWidth="1"/>
    <col min="760" max="760" width="3.6640625" style="223" customWidth="1"/>
    <col min="761" max="761" width="4.6640625" style="223" customWidth="1"/>
    <col min="762" max="762" width="8.1640625" style="223" customWidth="1"/>
    <col min="763" max="763" width="4.6640625" style="223" customWidth="1"/>
    <col min="764" max="764" width="10.5" style="223" customWidth="1"/>
    <col min="765" max="765" width="13.5" style="223" customWidth="1"/>
    <col min="766" max="766" width="6.83203125" style="223" customWidth="1"/>
    <col min="767" max="767" width="10.5" style="223" customWidth="1"/>
    <col min="768" max="768" width="13.5" style="223" customWidth="1"/>
    <col min="769" max="769" width="6.1640625" style="223" customWidth="1"/>
    <col min="770" max="777" width="10.1640625" style="223"/>
    <col min="778" max="778" width="14.83203125" style="223" customWidth="1"/>
    <col min="779" max="779" width="10.1640625" style="223"/>
    <col min="780" max="780" width="11.6640625" style="223" customWidth="1"/>
    <col min="781" max="1014" width="10.1640625" style="223"/>
    <col min="1015" max="1015" width="3.1640625" style="223" customWidth="1"/>
    <col min="1016" max="1016" width="3.6640625" style="223" customWidth="1"/>
    <col min="1017" max="1017" width="4.6640625" style="223" customWidth="1"/>
    <col min="1018" max="1018" width="8.1640625" style="223" customWidth="1"/>
    <col min="1019" max="1019" width="4.6640625" style="223" customWidth="1"/>
    <col min="1020" max="1020" width="10.5" style="223" customWidth="1"/>
    <col min="1021" max="1021" width="13.5" style="223" customWidth="1"/>
    <col min="1022" max="1022" width="6.83203125" style="223" customWidth="1"/>
    <col min="1023" max="1023" width="10.5" style="223" customWidth="1"/>
    <col min="1024" max="1024" width="13.5" style="223" customWidth="1"/>
    <col min="1025" max="1025" width="6.1640625" style="223" customWidth="1"/>
    <col min="1026" max="1033" width="10.1640625" style="223"/>
    <col min="1034" max="1034" width="14.83203125" style="223" customWidth="1"/>
    <col min="1035" max="1035" width="10.1640625" style="223"/>
    <col min="1036" max="1036" width="11.6640625" style="223" customWidth="1"/>
    <col min="1037" max="1270" width="10.1640625" style="223"/>
    <col min="1271" max="1271" width="3.1640625" style="223" customWidth="1"/>
    <col min="1272" max="1272" width="3.6640625" style="223" customWidth="1"/>
    <col min="1273" max="1273" width="4.6640625" style="223" customWidth="1"/>
    <col min="1274" max="1274" width="8.1640625" style="223" customWidth="1"/>
    <col min="1275" max="1275" width="4.6640625" style="223" customWidth="1"/>
    <col min="1276" max="1276" width="10.5" style="223" customWidth="1"/>
    <col min="1277" max="1277" width="13.5" style="223" customWidth="1"/>
    <col min="1278" max="1278" width="6.83203125" style="223" customWidth="1"/>
    <col min="1279" max="1279" width="10.5" style="223" customWidth="1"/>
    <col min="1280" max="1280" width="13.5" style="223" customWidth="1"/>
    <col min="1281" max="1281" width="6.1640625" style="223" customWidth="1"/>
    <col min="1282" max="1289" width="10.1640625" style="223"/>
    <col min="1290" max="1290" width="14.83203125" style="223" customWidth="1"/>
    <col min="1291" max="1291" width="10.1640625" style="223"/>
    <col min="1292" max="1292" width="11.6640625" style="223" customWidth="1"/>
    <col min="1293" max="1526" width="10.1640625" style="223"/>
    <col min="1527" max="1527" width="3.1640625" style="223" customWidth="1"/>
    <col min="1528" max="1528" width="3.6640625" style="223" customWidth="1"/>
    <col min="1529" max="1529" width="4.6640625" style="223" customWidth="1"/>
    <col min="1530" max="1530" width="8.1640625" style="223" customWidth="1"/>
    <col min="1531" max="1531" width="4.6640625" style="223" customWidth="1"/>
    <col min="1532" max="1532" width="10.5" style="223" customWidth="1"/>
    <col min="1533" max="1533" width="13.5" style="223" customWidth="1"/>
    <col min="1534" max="1534" width="6.83203125" style="223" customWidth="1"/>
    <col min="1535" max="1535" width="10.5" style="223" customWidth="1"/>
    <col min="1536" max="1536" width="13.5" style="223" customWidth="1"/>
    <col min="1537" max="1537" width="6.1640625" style="223" customWidth="1"/>
    <col min="1538" max="1545" width="10.1640625" style="223"/>
    <col min="1546" max="1546" width="14.83203125" style="223" customWidth="1"/>
    <col min="1547" max="1547" width="10.1640625" style="223"/>
    <col min="1548" max="1548" width="11.6640625" style="223" customWidth="1"/>
    <col min="1549" max="1782" width="10.1640625" style="223"/>
    <col min="1783" max="1783" width="3.1640625" style="223" customWidth="1"/>
    <col min="1784" max="1784" width="3.6640625" style="223" customWidth="1"/>
    <col min="1785" max="1785" width="4.6640625" style="223" customWidth="1"/>
    <col min="1786" max="1786" width="8.1640625" style="223" customWidth="1"/>
    <col min="1787" max="1787" width="4.6640625" style="223" customWidth="1"/>
    <col min="1788" max="1788" width="10.5" style="223" customWidth="1"/>
    <col min="1789" max="1789" width="13.5" style="223" customWidth="1"/>
    <col min="1790" max="1790" width="6.83203125" style="223" customWidth="1"/>
    <col min="1791" max="1791" width="10.5" style="223" customWidth="1"/>
    <col min="1792" max="1792" width="13.5" style="223" customWidth="1"/>
    <col min="1793" max="1793" width="6.1640625" style="223" customWidth="1"/>
    <col min="1794" max="1801" width="10.1640625" style="223"/>
    <col min="1802" max="1802" width="14.83203125" style="223" customWidth="1"/>
    <col min="1803" max="1803" width="10.1640625" style="223"/>
    <col min="1804" max="1804" width="11.6640625" style="223" customWidth="1"/>
    <col min="1805" max="2038" width="10.1640625" style="223"/>
    <col min="2039" max="2039" width="3.1640625" style="223" customWidth="1"/>
    <col min="2040" max="2040" width="3.6640625" style="223" customWidth="1"/>
    <col min="2041" max="2041" width="4.6640625" style="223" customWidth="1"/>
    <col min="2042" max="2042" width="8.1640625" style="223" customWidth="1"/>
    <col min="2043" max="2043" width="4.6640625" style="223" customWidth="1"/>
    <col min="2044" max="2044" width="10.5" style="223" customWidth="1"/>
    <col min="2045" max="2045" width="13.5" style="223" customWidth="1"/>
    <col min="2046" max="2046" width="6.83203125" style="223" customWidth="1"/>
    <col min="2047" max="2047" width="10.5" style="223" customWidth="1"/>
    <col min="2048" max="2048" width="13.5" style="223" customWidth="1"/>
    <col min="2049" max="2049" width="6.1640625" style="223" customWidth="1"/>
    <col min="2050" max="2057" width="10.1640625" style="223"/>
    <col min="2058" max="2058" width="14.83203125" style="223" customWidth="1"/>
    <col min="2059" max="2059" width="10.1640625" style="223"/>
    <col min="2060" max="2060" width="11.6640625" style="223" customWidth="1"/>
    <col min="2061" max="2294" width="10.1640625" style="223"/>
    <col min="2295" max="2295" width="3.1640625" style="223" customWidth="1"/>
    <col min="2296" max="2296" width="3.6640625" style="223" customWidth="1"/>
    <col min="2297" max="2297" width="4.6640625" style="223" customWidth="1"/>
    <col min="2298" max="2298" width="8.1640625" style="223" customWidth="1"/>
    <col min="2299" max="2299" width="4.6640625" style="223" customWidth="1"/>
    <col min="2300" max="2300" width="10.5" style="223" customWidth="1"/>
    <col min="2301" max="2301" width="13.5" style="223" customWidth="1"/>
    <col min="2302" max="2302" width="6.83203125" style="223" customWidth="1"/>
    <col min="2303" max="2303" width="10.5" style="223" customWidth="1"/>
    <col min="2304" max="2304" width="13.5" style="223" customWidth="1"/>
    <col min="2305" max="2305" width="6.1640625" style="223" customWidth="1"/>
    <col min="2306" max="2313" width="10.1640625" style="223"/>
    <col min="2314" max="2314" width="14.83203125" style="223" customWidth="1"/>
    <col min="2315" max="2315" width="10.1640625" style="223"/>
    <col min="2316" max="2316" width="11.6640625" style="223" customWidth="1"/>
    <col min="2317" max="2550" width="10.1640625" style="223"/>
    <col min="2551" max="2551" width="3.1640625" style="223" customWidth="1"/>
    <col min="2552" max="2552" width="3.6640625" style="223" customWidth="1"/>
    <col min="2553" max="2553" width="4.6640625" style="223" customWidth="1"/>
    <col min="2554" max="2554" width="8.1640625" style="223" customWidth="1"/>
    <col min="2555" max="2555" width="4.6640625" style="223" customWidth="1"/>
    <col min="2556" max="2556" width="10.5" style="223" customWidth="1"/>
    <col min="2557" max="2557" width="13.5" style="223" customWidth="1"/>
    <col min="2558" max="2558" width="6.83203125" style="223" customWidth="1"/>
    <col min="2559" max="2559" width="10.5" style="223" customWidth="1"/>
    <col min="2560" max="2560" width="13.5" style="223" customWidth="1"/>
    <col min="2561" max="2561" width="6.1640625" style="223" customWidth="1"/>
    <col min="2562" max="2569" width="10.1640625" style="223"/>
    <col min="2570" max="2570" width="14.83203125" style="223" customWidth="1"/>
    <col min="2571" max="2571" width="10.1640625" style="223"/>
    <col min="2572" max="2572" width="11.6640625" style="223" customWidth="1"/>
    <col min="2573" max="2806" width="10.1640625" style="223"/>
    <col min="2807" max="2807" width="3.1640625" style="223" customWidth="1"/>
    <col min="2808" max="2808" width="3.6640625" style="223" customWidth="1"/>
    <col min="2809" max="2809" width="4.6640625" style="223" customWidth="1"/>
    <col min="2810" max="2810" width="8.1640625" style="223" customWidth="1"/>
    <col min="2811" max="2811" width="4.6640625" style="223" customWidth="1"/>
    <col min="2812" max="2812" width="10.5" style="223" customWidth="1"/>
    <col min="2813" max="2813" width="13.5" style="223" customWidth="1"/>
    <col min="2814" max="2814" width="6.83203125" style="223" customWidth="1"/>
    <col min="2815" max="2815" width="10.5" style="223" customWidth="1"/>
    <col min="2816" max="2816" width="13.5" style="223" customWidth="1"/>
    <col min="2817" max="2817" width="6.1640625" style="223" customWidth="1"/>
    <col min="2818" max="2825" width="10.1640625" style="223"/>
    <col min="2826" max="2826" width="14.83203125" style="223" customWidth="1"/>
    <col min="2827" max="2827" width="10.1640625" style="223"/>
    <col min="2828" max="2828" width="11.6640625" style="223" customWidth="1"/>
    <col min="2829" max="3062" width="10.1640625" style="223"/>
    <col min="3063" max="3063" width="3.1640625" style="223" customWidth="1"/>
    <col min="3064" max="3064" width="3.6640625" style="223" customWidth="1"/>
    <col min="3065" max="3065" width="4.6640625" style="223" customWidth="1"/>
    <col min="3066" max="3066" width="8.1640625" style="223" customWidth="1"/>
    <col min="3067" max="3067" width="4.6640625" style="223" customWidth="1"/>
    <col min="3068" max="3068" width="10.5" style="223" customWidth="1"/>
    <col min="3069" max="3069" width="13.5" style="223" customWidth="1"/>
    <col min="3070" max="3070" width="6.83203125" style="223" customWidth="1"/>
    <col min="3071" max="3071" width="10.5" style="223" customWidth="1"/>
    <col min="3072" max="3072" width="13.5" style="223" customWidth="1"/>
    <col min="3073" max="3073" width="6.1640625" style="223" customWidth="1"/>
    <col min="3074" max="3081" width="10.1640625" style="223"/>
    <col min="3082" max="3082" width="14.83203125" style="223" customWidth="1"/>
    <col min="3083" max="3083" width="10.1640625" style="223"/>
    <col min="3084" max="3084" width="11.6640625" style="223" customWidth="1"/>
    <col min="3085" max="3318" width="10.1640625" style="223"/>
    <col min="3319" max="3319" width="3.1640625" style="223" customWidth="1"/>
    <col min="3320" max="3320" width="3.6640625" style="223" customWidth="1"/>
    <col min="3321" max="3321" width="4.6640625" style="223" customWidth="1"/>
    <col min="3322" max="3322" width="8.1640625" style="223" customWidth="1"/>
    <col min="3323" max="3323" width="4.6640625" style="223" customWidth="1"/>
    <col min="3324" max="3324" width="10.5" style="223" customWidth="1"/>
    <col min="3325" max="3325" width="13.5" style="223" customWidth="1"/>
    <col min="3326" max="3326" width="6.83203125" style="223" customWidth="1"/>
    <col min="3327" max="3327" width="10.5" style="223" customWidth="1"/>
    <col min="3328" max="3328" width="13.5" style="223" customWidth="1"/>
    <col min="3329" max="3329" width="6.1640625" style="223" customWidth="1"/>
    <col min="3330" max="3337" width="10.1640625" style="223"/>
    <col min="3338" max="3338" width="14.83203125" style="223" customWidth="1"/>
    <col min="3339" max="3339" width="10.1640625" style="223"/>
    <col min="3340" max="3340" width="11.6640625" style="223" customWidth="1"/>
    <col min="3341" max="3574" width="10.1640625" style="223"/>
    <col min="3575" max="3575" width="3.1640625" style="223" customWidth="1"/>
    <col min="3576" max="3576" width="3.6640625" style="223" customWidth="1"/>
    <col min="3577" max="3577" width="4.6640625" style="223" customWidth="1"/>
    <col min="3578" max="3578" width="8.1640625" style="223" customWidth="1"/>
    <col min="3579" max="3579" width="4.6640625" style="223" customWidth="1"/>
    <col min="3580" max="3580" width="10.5" style="223" customWidth="1"/>
    <col min="3581" max="3581" width="13.5" style="223" customWidth="1"/>
    <col min="3582" max="3582" width="6.83203125" style="223" customWidth="1"/>
    <col min="3583" max="3583" width="10.5" style="223" customWidth="1"/>
    <col min="3584" max="3584" width="13.5" style="223" customWidth="1"/>
    <col min="3585" max="3585" width="6.1640625" style="223" customWidth="1"/>
    <col min="3586" max="3593" width="10.1640625" style="223"/>
    <col min="3594" max="3594" width="14.83203125" style="223" customWidth="1"/>
    <col min="3595" max="3595" width="10.1640625" style="223"/>
    <col min="3596" max="3596" width="11.6640625" style="223" customWidth="1"/>
    <col min="3597" max="3830" width="10.1640625" style="223"/>
    <col min="3831" max="3831" width="3.1640625" style="223" customWidth="1"/>
    <col min="3832" max="3832" width="3.6640625" style="223" customWidth="1"/>
    <col min="3833" max="3833" width="4.6640625" style="223" customWidth="1"/>
    <col min="3834" max="3834" width="8.1640625" style="223" customWidth="1"/>
    <col min="3835" max="3835" width="4.6640625" style="223" customWidth="1"/>
    <col min="3836" max="3836" width="10.5" style="223" customWidth="1"/>
    <col min="3837" max="3837" width="13.5" style="223" customWidth="1"/>
    <col min="3838" max="3838" width="6.83203125" style="223" customWidth="1"/>
    <col min="3839" max="3839" width="10.5" style="223" customWidth="1"/>
    <col min="3840" max="3840" width="13.5" style="223" customWidth="1"/>
    <col min="3841" max="3841" width="6.1640625" style="223" customWidth="1"/>
    <col min="3842" max="3849" width="10.1640625" style="223"/>
    <col min="3850" max="3850" width="14.83203125" style="223" customWidth="1"/>
    <col min="3851" max="3851" width="10.1640625" style="223"/>
    <col min="3852" max="3852" width="11.6640625" style="223" customWidth="1"/>
    <col min="3853" max="4086" width="10.1640625" style="223"/>
    <col min="4087" max="4087" width="3.1640625" style="223" customWidth="1"/>
    <col min="4088" max="4088" width="3.6640625" style="223" customWidth="1"/>
    <col min="4089" max="4089" width="4.6640625" style="223" customWidth="1"/>
    <col min="4090" max="4090" width="8.1640625" style="223" customWidth="1"/>
    <col min="4091" max="4091" width="4.6640625" style="223" customWidth="1"/>
    <col min="4092" max="4092" width="10.5" style="223" customWidth="1"/>
    <col min="4093" max="4093" width="13.5" style="223" customWidth="1"/>
    <col min="4094" max="4094" width="6.83203125" style="223" customWidth="1"/>
    <col min="4095" max="4095" width="10.5" style="223" customWidth="1"/>
    <col min="4096" max="4096" width="13.5" style="223" customWidth="1"/>
    <col min="4097" max="4097" width="6.1640625" style="223" customWidth="1"/>
    <col min="4098" max="4105" width="10.1640625" style="223"/>
    <col min="4106" max="4106" width="14.83203125" style="223" customWidth="1"/>
    <col min="4107" max="4107" width="10.1640625" style="223"/>
    <col min="4108" max="4108" width="11.6640625" style="223" customWidth="1"/>
    <col min="4109" max="4342" width="10.1640625" style="223"/>
    <col min="4343" max="4343" width="3.1640625" style="223" customWidth="1"/>
    <col min="4344" max="4344" width="3.6640625" style="223" customWidth="1"/>
    <col min="4345" max="4345" width="4.6640625" style="223" customWidth="1"/>
    <col min="4346" max="4346" width="8.1640625" style="223" customWidth="1"/>
    <col min="4347" max="4347" width="4.6640625" style="223" customWidth="1"/>
    <col min="4348" max="4348" width="10.5" style="223" customWidth="1"/>
    <col min="4349" max="4349" width="13.5" style="223" customWidth="1"/>
    <col min="4350" max="4350" width="6.83203125" style="223" customWidth="1"/>
    <col min="4351" max="4351" width="10.5" style="223" customWidth="1"/>
    <col min="4352" max="4352" width="13.5" style="223" customWidth="1"/>
    <col min="4353" max="4353" width="6.1640625" style="223" customWidth="1"/>
    <col min="4354" max="4361" width="10.1640625" style="223"/>
    <col min="4362" max="4362" width="14.83203125" style="223" customWidth="1"/>
    <col min="4363" max="4363" width="10.1640625" style="223"/>
    <col min="4364" max="4364" width="11.6640625" style="223" customWidth="1"/>
    <col min="4365" max="4598" width="10.1640625" style="223"/>
    <col min="4599" max="4599" width="3.1640625" style="223" customWidth="1"/>
    <col min="4600" max="4600" width="3.6640625" style="223" customWidth="1"/>
    <col min="4601" max="4601" width="4.6640625" style="223" customWidth="1"/>
    <col min="4602" max="4602" width="8.1640625" style="223" customWidth="1"/>
    <col min="4603" max="4603" width="4.6640625" style="223" customWidth="1"/>
    <col min="4604" max="4604" width="10.5" style="223" customWidth="1"/>
    <col min="4605" max="4605" width="13.5" style="223" customWidth="1"/>
    <col min="4606" max="4606" width="6.83203125" style="223" customWidth="1"/>
    <col min="4607" max="4607" width="10.5" style="223" customWidth="1"/>
    <col min="4608" max="4608" width="13.5" style="223" customWidth="1"/>
    <col min="4609" max="4609" width="6.1640625" style="223" customWidth="1"/>
    <col min="4610" max="4617" width="10.1640625" style="223"/>
    <col min="4618" max="4618" width="14.83203125" style="223" customWidth="1"/>
    <col min="4619" max="4619" width="10.1640625" style="223"/>
    <col min="4620" max="4620" width="11.6640625" style="223" customWidth="1"/>
    <col min="4621" max="4854" width="10.1640625" style="223"/>
    <col min="4855" max="4855" width="3.1640625" style="223" customWidth="1"/>
    <col min="4856" max="4856" width="3.6640625" style="223" customWidth="1"/>
    <col min="4857" max="4857" width="4.6640625" style="223" customWidth="1"/>
    <col min="4858" max="4858" width="8.1640625" style="223" customWidth="1"/>
    <col min="4859" max="4859" width="4.6640625" style="223" customWidth="1"/>
    <col min="4860" max="4860" width="10.5" style="223" customWidth="1"/>
    <col min="4861" max="4861" width="13.5" style="223" customWidth="1"/>
    <col min="4862" max="4862" width="6.83203125" style="223" customWidth="1"/>
    <col min="4863" max="4863" width="10.5" style="223" customWidth="1"/>
    <col min="4864" max="4864" width="13.5" style="223" customWidth="1"/>
    <col min="4865" max="4865" width="6.1640625" style="223" customWidth="1"/>
    <col min="4866" max="4873" width="10.1640625" style="223"/>
    <col min="4874" max="4874" width="14.83203125" style="223" customWidth="1"/>
    <col min="4875" max="4875" width="10.1640625" style="223"/>
    <col min="4876" max="4876" width="11.6640625" style="223" customWidth="1"/>
    <col min="4877" max="5110" width="10.1640625" style="223"/>
    <col min="5111" max="5111" width="3.1640625" style="223" customWidth="1"/>
    <col min="5112" max="5112" width="3.6640625" style="223" customWidth="1"/>
    <col min="5113" max="5113" width="4.6640625" style="223" customWidth="1"/>
    <col min="5114" max="5114" width="8.1640625" style="223" customWidth="1"/>
    <col min="5115" max="5115" width="4.6640625" style="223" customWidth="1"/>
    <col min="5116" max="5116" width="10.5" style="223" customWidth="1"/>
    <col min="5117" max="5117" width="13.5" style="223" customWidth="1"/>
    <col min="5118" max="5118" width="6.83203125" style="223" customWidth="1"/>
    <col min="5119" max="5119" width="10.5" style="223" customWidth="1"/>
    <col min="5120" max="5120" width="13.5" style="223" customWidth="1"/>
    <col min="5121" max="5121" width="6.1640625" style="223" customWidth="1"/>
    <col min="5122" max="5129" width="10.1640625" style="223"/>
    <col min="5130" max="5130" width="14.83203125" style="223" customWidth="1"/>
    <col min="5131" max="5131" width="10.1640625" style="223"/>
    <col min="5132" max="5132" width="11.6640625" style="223" customWidth="1"/>
    <col min="5133" max="5366" width="10.1640625" style="223"/>
    <col min="5367" max="5367" width="3.1640625" style="223" customWidth="1"/>
    <col min="5368" max="5368" width="3.6640625" style="223" customWidth="1"/>
    <col min="5369" max="5369" width="4.6640625" style="223" customWidth="1"/>
    <col min="5370" max="5370" width="8.1640625" style="223" customWidth="1"/>
    <col min="5371" max="5371" width="4.6640625" style="223" customWidth="1"/>
    <col min="5372" max="5372" width="10.5" style="223" customWidth="1"/>
    <col min="5373" max="5373" width="13.5" style="223" customWidth="1"/>
    <col min="5374" max="5374" width="6.83203125" style="223" customWidth="1"/>
    <col min="5375" max="5375" width="10.5" style="223" customWidth="1"/>
    <col min="5376" max="5376" width="13.5" style="223" customWidth="1"/>
    <col min="5377" max="5377" width="6.1640625" style="223" customWidth="1"/>
    <col min="5378" max="5385" width="10.1640625" style="223"/>
    <col min="5386" max="5386" width="14.83203125" style="223" customWidth="1"/>
    <col min="5387" max="5387" width="10.1640625" style="223"/>
    <col min="5388" max="5388" width="11.6640625" style="223" customWidth="1"/>
    <col min="5389" max="5622" width="10.1640625" style="223"/>
    <col min="5623" max="5623" width="3.1640625" style="223" customWidth="1"/>
    <col min="5624" max="5624" width="3.6640625" style="223" customWidth="1"/>
    <col min="5625" max="5625" width="4.6640625" style="223" customWidth="1"/>
    <col min="5626" max="5626" width="8.1640625" style="223" customWidth="1"/>
    <col min="5627" max="5627" width="4.6640625" style="223" customWidth="1"/>
    <col min="5628" max="5628" width="10.5" style="223" customWidth="1"/>
    <col min="5629" max="5629" width="13.5" style="223" customWidth="1"/>
    <col min="5630" max="5630" width="6.83203125" style="223" customWidth="1"/>
    <col min="5631" max="5631" width="10.5" style="223" customWidth="1"/>
    <col min="5632" max="5632" width="13.5" style="223" customWidth="1"/>
    <col min="5633" max="5633" width="6.1640625" style="223" customWidth="1"/>
    <col min="5634" max="5641" width="10.1640625" style="223"/>
    <col min="5642" max="5642" width="14.83203125" style="223" customWidth="1"/>
    <col min="5643" max="5643" width="10.1640625" style="223"/>
    <col min="5644" max="5644" width="11.6640625" style="223" customWidth="1"/>
    <col min="5645" max="5878" width="10.1640625" style="223"/>
    <col min="5879" max="5879" width="3.1640625" style="223" customWidth="1"/>
    <col min="5880" max="5880" width="3.6640625" style="223" customWidth="1"/>
    <col min="5881" max="5881" width="4.6640625" style="223" customWidth="1"/>
    <col min="5882" max="5882" width="8.1640625" style="223" customWidth="1"/>
    <col min="5883" max="5883" width="4.6640625" style="223" customWidth="1"/>
    <col min="5884" max="5884" width="10.5" style="223" customWidth="1"/>
    <col min="5885" max="5885" width="13.5" style="223" customWidth="1"/>
    <col min="5886" max="5886" width="6.83203125" style="223" customWidth="1"/>
    <col min="5887" max="5887" width="10.5" style="223" customWidth="1"/>
    <col min="5888" max="5888" width="13.5" style="223" customWidth="1"/>
    <col min="5889" max="5889" width="6.1640625" style="223" customWidth="1"/>
    <col min="5890" max="5897" width="10.1640625" style="223"/>
    <col min="5898" max="5898" width="14.83203125" style="223" customWidth="1"/>
    <col min="5899" max="5899" width="10.1640625" style="223"/>
    <col min="5900" max="5900" width="11.6640625" style="223" customWidth="1"/>
    <col min="5901" max="6134" width="10.1640625" style="223"/>
    <col min="6135" max="6135" width="3.1640625" style="223" customWidth="1"/>
    <col min="6136" max="6136" width="3.6640625" style="223" customWidth="1"/>
    <col min="6137" max="6137" width="4.6640625" style="223" customWidth="1"/>
    <col min="6138" max="6138" width="8.1640625" style="223" customWidth="1"/>
    <col min="6139" max="6139" width="4.6640625" style="223" customWidth="1"/>
    <col min="6140" max="6140" width="10.5" style="223" customWidth="1"/>
    <col min="6141" max="6141" width="13.5" style="223" customWidth="1"/>
    <col min="6142" max="6142" width="6.83203125" style="223" customWidth="1"/>
    <col min="6143" max="6143" width="10.5" style="223" customWidth="1"/>
    <col min="6144" max="6144" width="13.5" style="223" customWidth="1"/>
    <col min="6145" max="6145" width="6.1640625" style="223" customWidth="1"/>
    <col min="6146" max="6153" width="10.1640625" style="223"/>
    <col min="6154" max="6154" width="14.83203125" style="223" customWidth="1"/>
    <col min="6155" max="6155" width="10.1640625" style="223"/>
    <col min="6156" max="6156" width="11.6640625" style="223" customWidth="1"/>
    <col min="6157" max="6390" width="10.1640625" style="223"/>
    <col min="6391" max="6391" width="3.1640625" style="223" customWidth="1"/>
    <col min="6392" max="6392" width="3.6640625" style="223" customWidth="1"/>
    <col min="6393" max="6393" width="4.6640625" style="223" customWidth="1"/>
    <col min="6394" max="6394" width="8.1640625" style="223" customWidth="1"/>
    <col min="6395" max="6395" width="4.6640625" style="223" customWidth="1"/>
    <col min="6396" max="6396" width="10.5" style="223" customWidth="1"/>
    <col min="6397" max="6397" width="13.5" style="223" customWidth="1"/>
    <col min="6398" max="6398" width="6.83203125" style="223" customWidth="1"/>
    <col min="6399" max="6399" width="10.5" style="223" customWidth="1"/>
    <col min="6400" max="6400" width="13.5" style="223" customWidth="1"/>
    <col min="6401" max="6401" width="6.1640625" style="223" customWidth="1"/>
    <col min="6402" max="6409" width="10.1640625" style="223"/>
    <col min="6410" max="6410" width="14.83203125" style="223" customWidth="1"/>
    <col min="6411" max="6411" width="10.1640625" style="223"/>
    <col min="6412" max="6412" width="11.6640625" style="223" customWidth="1"/>
    <col min="6413" max="6646" width="10.1640625" style="223"/>
    <col min="6647" max="6647" width="3.1640625" style="223" customWidth="1"/>
    <col min="6648" max="6648" width="3.6640625" style="223" customWidth="1"/>
    <col min="6649" max="6649" width="4.6640625" style="223" customWidth="1"/>
    <col min="6650" max="6650" width="8.1640625" style="223" customWidth="1"/>
    <col min="6651" max="6651" width="4.6640625" style="223" customWidth="1"/>
    <col min="6652" max="6652" width="10.5" style="223" customWidth="1"/>
    <col min="6653" max="6653" width="13.5" style="223" customWidth="1"/>
    <col min="6654" max="6654" width="6.83203125" style="223" customWidth="1"/>
    <col min="6655" max="6655" width="10.5" style="223" customWidth="1"/>
    <col min="6656" max="6656" width="13.5" style="223" customWidth="1"/>
    <col min="6657" max="6657" width="6.1640625" style="223" customWidth="1"/>
    <col min="6658" max="6665" width="10.1640625" style="223"/>
    <col min="6666" max="6666" width="14.83203125" style="223" customWidth="1"/>
    <col min="6667" max="6667" width="10.1640625" style="223"/>
    <col min="6668" max="6668" width="11.6640625" style="223" customWidth="1"/>
    <col min="6669" max="6902" width="10.1640625" style="223"/>
    <col min="6903" max="6903" width="3.1640625" style="223" customWidth="1"/>
    <col min="6904" max="6904" width="3.6640625" style="223" customWidth="1"/>
    <col min="6905" max="6905" width="4.6640625" style="223" customWidth="1"/>
    <col min="6906" max="6906" width="8.1640625" style="223" customWidth="1"/>
    <col min="6907" max="6907" width="4.6640625" style="223" customWidth="1"/>
    <col min="6908" max="6908" width="10.5" style="223" customWidth="1"/>
    <col min="6909" max="6909" width="13.5" style="223" customWidth="1"/>
    <col min="6910" max="6910" width="6.83203125" style="223" customWidth="1"/>
    <col min="6911" max="6911" width="10.5" style="223" customWidth="1"/>
    <col min="6912" max="6912" width="13.5" style="223" customWidth="1"/>
    <col min="6913" max="6913" width="6.1640625" style="223" customWidth="1"/>
    <col min="6914" max="6921" width="10.1640625" style="223"/>
    <col min="6922" max="6922" width="14.83203125" style="223" customWidth="1"/>
    <col min="6923" max="6923" width="10.1640625" style="223"/>
    <col min="6924" max="6924" width="11.6640625" style="223" customWidth="1"/>
    <col min="6925" max="7158" width="10.1640625" style="223"/>
    <col min="7159" max="7159" width="3.1640625" style="223" customWidth="1"/>
    <col min="7160" max="7160" width="3.6640625" style="223" customWidth="1"/>
    <col min="7161" max="7161" width="4.6640625" style="223" customWidth="1"/>
    <col min="7162" max="7162" width="8.1640625" style="223" customWidth="1"/>
    <col min="7163" max="7163" width="4.6640625" style="223" customWidth="1"/>
    <col min="7164" max="7164" width="10.5" style="223" customWidth="1"/>
    <col min="7165" max="7165" width="13.5" style="223" customWidth="1"/>
    <col min="7166" max="7166" width="6.83203125" style="223" customWidth="1"/>
    <col min="7167" max="7167" width="10.5" style="223" customWidth="1"/>
    <col min="7168" max="7168" width="13.5" style="223" customWidth="1"/>
    <col min="7169" max="7169" width="6.1640625" style="223" customWidth="1"/>
    <col min="7170" max="7177" width="10.1640625" style="223"/>
    <col min="7178" max="7178" width="14.83203125" style="223" customWidth="1"/>
    <col min="7179" max="7179" width="10.1640625" style="223"/>
    <col min="7180" max="7180" width="11.6640625" style="223" customWidth="1"/>
    <col min="7181" max="7414" width="10.1640625" style="223"/>
    <col min="7415" max="7415" width="3.1640625" style="223" customWidth="1"/>
    <col min="7416" max="7416" width="3.6640625" style="223" customWidth="1"/>
    <col min="7417" max="7417" width="4.6640625" style="223" customWidth="1"/>
    <col min="7418" max="7418" width="8.1640625" style="223" customWidth="1"/>
    <col min="7419" max="7419" width="4.6640625" style="223" customWidth="1"/>
    <col min="7420" max="7420" width="10.5" style="223" customWidth="1"/>
    <col min="7421" max="7421" width="13.5" style="223" customWidth="1"/>
    <col min="7422" max="7422" width="6.83203125" style="223" customWidth="1"/>
    <col min="7423" max="7423" width="10.5" style="223" customWidth="1"/>
    <col min="7424" max="7424" width="13.5" style="223" customWidth="1"/>
    <col min="7425" max="7425" width="6.1640625" style="223" customWidth="1"/>
    <col min="7426" max="7433" width="10.1640625" style="223"/>
    <col min="7434" max="7434" width="14.83203125" style="223" customWidth="1"/>
    <col min="7435" max="7435" width="10.1640625" style="223"/>
    <col min="7436" max="7436" width="11.6640625" style="223" customWidth="1"/>
    <col min="7437" max="7670" width="10.1640625" style="223"/>
    <col min="7671" max="7671" width="3.1640625" style="223" customWidth="1"/>
    <col min="7672" max="7672" width="3.6640625" style="223" customWidth="1"/>
    <col min="7673" max="7673" width="4.6640625" style="223" customWidth="1"/>
    <col min="7674" max="7674" width="8.1640625" style="223" customWidth="1"/>
    <col min="7675" max="7675" width="4.6640625" style="223" customWidth="1"/>
    <col min="7676" max="7676" width="10.5" style="223" customWidth="1"/>
    <col min="7677" max="7677" width="13.5" style="223" customWidth="1"/>
    <col min="7678" max="7678" width="6.83203125" style="223" customWidth="1"/>
    <col min="7679" max="7679" width="10.5" style="223" customWidth="1"/>
    <col min="7680" max="7680" width="13.5" style="223" customWidth="1"/>
    <col min="7681" max="7681" width="6.1640625" style="223" customWidth="1"/>
    <col min="7682" max="7689" width="10.1640625" style="223"/>
    <col min="7690" max="7690" width="14.83203125" style="223" customWidth="1"/>
    <col min="7691" max="7691" width="10.1640625" style="223"/>
    <col min="7692" max="7692" width="11.6640625" style="223" customWidth="1"/>
    <col min="7693" max="7926" width="10.1640625" style="223"/>
    <col min="7927" max="7927" width="3.1640625" style="223" customWidth="1"/>
    <col min="7928" max="7928" width="3.6640625" style="223" customWidth="1"/>
    <col min="7929" max="7929" width="4.6640625" style="223" customWidth="1"/>
    <col min="7930" max="7930" width="8.1640625" style="223" customWidth="1"/>
    <col min="7931" max="7931" width="4.6640625" style="223" customWidth="1"/>
    <col min="7932" max="7932" width="10.5" style="223" customWidth="1"/>
    <col min="7933" max="7933" width="13.5" style="223" customWidth="1"/>
    <col min="7934" max="7934" width="6.83203125" style="223" customWidth="1"/>
    <col min="7935" max="7935" width="10.5" style="223" customWidth="1"/>
    <col min="7936" max="7936" width="13.5" style="223" customWidth="1"/>
    <col min="7937" max="7937" width="6.1640625" style="223" customWidth="1"/>
    <col min="7938" max="7945" width="10.1640625" style="223"/>
    <col min="7946" max="7946" width="14.83203125" style="223" customWidth="1"/>
    <col min="7947" max="7947" width="10.1640625" style="223"/>
    <col min="7948" max="7948" width="11.6640625" style="223" customWidth="1"/>
    <col min="7949" max="8182" width="10.1640625" style="223"/>
    <col min="8183" max="8183" width="3.1640625" style="223" customWidth="1"/>
    <col min="8184" max="8184" width="3.6640625" style="223" customWidth="1"/>
    <col min="8185" max="8185" width="4.6640625" style="223" customWidth="1"/>
    <col min="8186" max="8186" width="8.1640625" style="223" customWidth="1"/>
    <col min="8187" max="8187" width="4.6640625" style="223" customWidth="1"/>
    <col min="8188" max="8188" width="10.5" style="223" customWidth="1"/>
    <col min="8189" max="8189" width="13.5" style="223" customWidth="1"/>
    <col min="8190" max="8190" width="6.83203125" style="223" customWidth="1"/>
    <col min="8191" max="8191" width="10.5" style="223" customWidth="1"/>
    <col min="8192" max="8192" width="13.5" style="223" customWidth="1"/>
    <col min="8193" max="8193" width="6.1640625" style="223" customWidth="1"/>
    <col min="8194" max="8201" width="10.1640625" style="223"/>
    <col min="8202" max="8202" width="14.83203125" style="223" customWidth="1"/>
    <col min="8203" max="8203" width="10.1640625" style="223"/>
    <col min="8204" max="8204" width="11.6640625" style="223" customWidth="1"/>
    <col min="8205" max="8438" width="10.1640625" style="223"/>
    <col min="8439" max="8439" width="3.1640625" style="223" customWidth="1"/>
    <col min="8440" max="8440" width="3.6640625" style="223" customWidth="1"/>
    <col min="8441" max="8441" width="4.6640625" style="223" customWidth="1"/>
    <col min="8442" max="8442" width="8.1640625" style="223" customWidth="1"/>
    <col min="8443" max="8443" width="4.6640625" style="223" customWidth="1"/>
    <col min="8444" max="8444" width="10.5" style="223" customWidth="1"/>
    <col min="8445" max="8445" width="13.5" style="223" customWidth="1"/>
    <col min="8446" max="8446" width="6.83203125" style="223" customWidth="1"/>
    <col min="8447" max="8447" width="10.5" style="223" customWidth="1"/>
    <col min="8448" max="8448" width="13.5" style="223" customWidth="1"/>
    <col min="8449" max="8449" width="6.1640625" style="223" customWidth="1"/>
    <col min="8450" max="8457" width="10.1640625" style="223"/>
    <col min="8458" max="8458" width="14.83203125" style="223" customWidth="1"/>
    <col min="8459" max="8459" width="10.1640625" style="223"/>
    <col min="8460" max="8460" width="11.6640625" style="223" customWidth="1"/>
    <col min="8461" max="8694" width="10.1640625" style="223"/>
    <col min="8695" max="8695" width="3.1640625" style="223" customWidth="1"/>
    <col min="8696" max="8696" width="3.6640625" style="223" customWidth="1"/>
    <col min="8697" max="8697" width="4.6640625" style="223" customWidth="1"/>
    <col min="8698" max="8698" width="8.1640625" style="223" customWidth="1"/>
    <col min="8699" max="8699" width="4.6640625" style="223" customWidth="1"/>
    <col min="8700" max="8700" width="10.5" style="223" customWidth="1"/>
    <col min="8701" max="8701" width="13.5" style="223" customWidth="1"/>
    <col min="8702" max="8702" width="6.83203125" style="223" customWidth="1"/>
    <col min="8703" max="8703" width="10.5" style="223" customWidth="1"/>
    <col min="8704" max="8704" width="13.5" style="223" customWidth="1"/>
    <col min="8705" max="8705" width="6.1640625" style="223" customWidth="1"/>
    <col min="8706" max="8713" width="10.1640625" style="223"/>
    <col min="8714" max="8714" width="14.83203125" style="223" customWidth="1"/>
    <col min="8715" max="8715" width="10.1640625" style="223"/>
    <col min="8716" max="8716" width="11.6640625" style="223" customWidth="1"/>
    <col min="8717" max="8950" width="10.1640625" style="223"/>
    <col min="8951" max="8951" width="3.1640625" style="223" customWidth="1"/>
    <col min="8952" max="8952" width="3.6640625" style="223" customWidth="1"/>
    <col min="8953" max="8953" width="4.6640625" style="223" customWidth="1"/>
    <col min="8954" max="8954" width="8.1640625" style="223" customWidth="1"/>
    <col min="8955" max="8955" width="4.6640625" style="223" customWidth="1"/>
    <col min="8956" max="8956" width="10.5" style="223" customWidth="1"/>
    <col min="8957" max="8957" width="13.5" style="223" customWidth="1"/>
    <col min="8958" max="8958" width="6.83203125" style="223" customWidth="1"/>
    <col min="8959" max="8959" width="10.5" style="223" customWidth="1"/>
    <col min="8960" max="8960" width="13.5" style="223" customWidth="1"/>
    <col min="8961" max="8961" width="6.1640625" style="223" customWidth="1"/>
    <col min="8962" max="8969" width="10.1640625" style="223"/>
    <col min="8970" max="8970" width="14.83203125" style="223" customWidth="1"/>
    <col min="8971" max="8971" width="10.1640625" style="223"/>
    <col min="8972" max="8972" width="11.6640625" style="223" customWidth="1"/>
    <col min="8973" max="9206" width="10.1640625" style="223"/>
    <col min="9207" max="9207" width="3.1640625" style="223" customWidth="1"/>
    <col min="9208" max="9208" width="3.6640625" style="223" customWidth="1"/>
    <col min="9209" max="9209" width="4.6640625" style="223" customWidth="1"/>
    <col min="9210" max="9210" width="8.1640625" style="223" customWidth="1"/>
    <col min="9211" max="9211" width="4.6640625" style="223" customWidth="1"/>
    <col min="9212" max="9212" width="10.5" style="223" customWidth="1"/>
    <col min="9213" max="9213" width="13.5" style="223" customWidth="1"/>
    <col min="9214" max="9214" width="6.83203125" style="223" customWidth="1"/>
    <col min="9215" max="9215" width="10.5" style="223" customWidth="1"/>
    <col min="9216" max="9216" width="13.5" style="223" customWidth="1"/>
    <col min="9217" max="9217" width="6.1640625" style="223" customWidth="1"/>
    <col min="9218" max="9225" width="10.1640625" style="223"/>
    <col min="9226" max="9226" width="14.83203125" style="223" customWidth="1"/>
    <col min="9227" max="9227" width="10.1640625" style="223"/>
    <col min="9228" max="9228" width="11.6640625" style="223" customWidth="1"/>
    <col min="9229" max="9462" width="10.1640625" style="223"/>
    <col min="9463" max="9463" width="3.1640625" style="223" customWidth="1"/>
    <col min="9464" max="9464" width="3.6640625" style="223" customWidth="1"/>
    <col min="9465" max="9465" width="4.6640625" style="223" customWidth="1"/>
    <col min="9466" max="9466" width="8.1640625" style="223" customWidth="1"/>
    <col min="9467" max="9467" width="4.6640625" style="223" customWidth="1"/>
    <col min="9468" max="9468" width="10.5" style="223" customWidth="1"/>
    <col min="9469" max="9469" width="13.5" style="223" customWidth="1"/>
    <col min="9470" max="9470" width="6.83203125" style="223" customWidth="1"/>
    <col min="9471" max="9471" width="10.5" style="223" customWidth="1"/>
    <col min="9472" max="9472" width="13.5" style="223" customWidth="1"/>
    <col min="9473" max="9473" width="6.1640625" style="223" customWidth="1"/>
    <col min="9474" max="9481" width="10.1640625" style="223"/>
    <col min="9482" max="9482" width="14.83203125" style="223" customWidth="1"/>
    <col min="9483" max="9483" width="10.1640625" style="223"/>
    <col min="9484" max="9484" width="11.6640625" style="223" customWidth="1"/>
    <col min="9485" max="9718" width="10.1640625" style="223"/>
    <col min="9719" max="9719" width="3.1640625" style="223" customWidth="1"/>
    <col min="9720" max="9720" width="3.6640625" style="223" customWidth="1"/>
    <col min="9721" max="9721" width="4.6640625" style="223" customWidth="1"/>
    <col min="9722" max="9722" width="8.1640625" style="223" customWidth="1"/>
    <col min="9723" max="9723" width="4.6640625" style="223" customWidth="1"/>
    <col min="9724" max="9724" width="10.5" style="223" customWidth="1"/>
    <col min="9725" max="9725" width="13.5" style="223" customWidth="1"/>
    <col min="9726" max="9726" width="6.83203125" style="223" customWidth="1"/>
    <col min="9727" max="9727" width="10.5" style="223" customWidth="1"/>
    <col min="9728" max="9728" width="13.5" style="223" customWidth="1"/>
    <col min="9729" max="9729" width="6.1640625" style="223" customWidth="1"/>
    <col min="9730" max="9737" width="10.1640625" style="223"/>
    <col min="9738" max="9738" width="14.83203125" style="223" customWidth="1"/>
    <col min="9739" max="9739" width="10.1640625" style="223"/>
    <col min="9740" max="9740" width="11.6640625" style="223" customWidth="1"/>
    <col min="9741" max="9974" width="10.1640625" style="223"/>
    <col min="9975" max="9975" width="3.1640625" style="223" customWidth="1"/>
    <col min="9976" max="9976" width="3.6640625" style="223" customWidth="1"/>
    <col min="9977" max="9977" width="4.6640625" style="223" customWidth="1"/>
    <col min="9978" max="9978" width="8.1640625" style="223" customWidth="1"/>
    <col min="9979" max="9979" width="4.6640625" style="223" customWidth="1"/>
    <col min="9980" max="9980" width="10.5" style="223" customWidth="1"/>
    <col min="9981" max="9981" width="13.5" style="223" customWidth="1"/>
    <col min="9982" max="9982" width="6.83203125" style="223" customWidth="1"/>
    <col min="9983" max="9983" width="10.5" style="223" customWidth="1"/>
    <col min="9984" max="9984" width="13.5" style="223" customWidth="1"/>
    <col min="9985" max="9985" width="6.1640625" style="223" customWidth="1"/>
    <col min="9986" max="9993" width="10.1640625" style="223"/>
    <col min="9994" max="9994" width="14.83203125" style="223" customWidth="1"/>
    <col min="9995" max="9995" width="10.1640625" style="223"/>
    <col min="9996" max="9996" width="11.6640625" style="223" customWidth="1"/>
    <col min="9997" max="10230" width="10.1640625" style="223"/>
    <col min="10231" max="10231" width="3.1640625" style="223" customWidth="1"/>
    <col min="10232" max="10232" width="3.6640625" style="223" customWidth="1"/>
    <col min="10233" max="10233" width="4.6640625" style="223" customWidth="1"/>
    <col min="10234" max="10234" width="8.1640625" style="223" customWidth="1"/>
    <col min="10235" max="10235" width="4.6640625" style="223" customWidth="1"/>
    <col min="10236" max="10236" width="10.5" style="223" customWidth="1"/>
    <col min="10237" max="10237" width="13.5" style="223" customWidth="1"/>
    <col min="10238" max="10238" width="6.83203125" style="223" customWidth="1"/>
    <col min="10239" max="10239" width="10.5" style="223" customWidth="1"/>
    <col min="10240" max="10240" width="13.5" style="223" customWidth="1"/>
    <col min="10241" max="10241" width="6.1640625" style="223" customWidth="1"/>
    <col min="10242" max="10249" width="10.1640625" style="223"/>
    <col min="10250" max="10250" width="14.83203125" style="223" customWidth="1"/>
    <col min="10251" max="10251" width="10.1640625" style="223"/>
    <col min="10252" max="10252" width="11.6640625" style="223" customWidth="1"/>
    <col min="10253" max="10486" width="10.1640625" style="223"/>
    <col min="10487" max="10487" width="3.1640625" style="223" customWidth="1"/>
    <col min="10488" max="10488" width="3.6640625" style="223" customWidth="1"/>
    <col min="10489" max="10489" width="4.6640625" style="223" customWidth="1"/>
    <col min="10490" max="10490" width="8.1640625" style="223" customWidth="1"/>
    <col min="10491" max="10491" width="4.6640625" style="223" customWidth="1"/>
    <col min="10492" max="10492" width="10.5" style="223" customWidth="1"/>
    <col min="10493" max="10493" width="13.5" style="223" customWidth="1"/>
    <col min="10494" max="10494" width="6.83203125" style="223" customWidth="1"/>
    <col min="10495" max="10495" width="10.5" style="223" customWidth="1"/>
    <col min="10496" max="10496" width="13.5" style="223" customWidth="1"/>
    <col min="10497" max="10497" width="6.1640625" style="223" customWidth="1"/>
    <col min="10498" max="10505" width="10.1640625" style="223"/>
    <col min="10506" max="10506" width="14.83203125" style="223" customWidth="1"/>
    <col min="10507" max="10507" width="10.1640625" style="223"/>
    <col min="10508" max="10508" width="11.6640625" style="223" customWidth="1"/>
    <col min="10509" max="10742" width="10.1640625" style="223"/>
    <col min="10743" max="10743" width="3.1640625" style="223" customWidth="1"/>
    <col min="10744" max="10744" width="3.6640625" style="223" customWidth="1"/>
    <col min="10745" max="10745" width="4.6640625" style="223" customWidth="1"/>
    <col min="10746" max="10746" width="8.1640625" style="223" customWidth="1"/>
    <col min="10747" max="10747" width="4.6640625" style="223" customWidth="1"/>
    <col min="10748" max="10748" width="10.5" style="223" customWidth="1"/>
    <col min="10749" max="10749" width="13.5" style="223" customWidth="1"/>
    <col min="10750" max="10750" width="6.83203125" style="223" customWidth="1"/>
    <col min="10751" max="10751" width="10.5" style="223" customWidth="1"/>
    <col min="10752" max="10752" width="13.5" style="223" customWidth="1"/>
    <col min="10753" max="10753" width="6.1640625" style="223" customWidth="1"/>
    <col min="10754" max="10761" width="10.1640625" style="223"/>
    <col min="10762" max="10762" width="14.83203125" style="223" customWidth="1"/>
    <col min="10763" max="10763" width="10.1640625" style="223"/>
    <col min="10764" max="10764" width="11.6640625" style="223" customWidth="1"/>
    <col min="10765" max="10998" width="10.1640625" style="223"/>
    <col min="10999" max="10999" width="3.1640625" style="223" customWidth="1"/>
    <col min="11000" max="11000" width="3.6640625" style="223" customWidth="1"/>
    <col min="11001" max="11001" width="4.6640625" style="223" customWidth="1"/>
    <col min="11002" max="11002" width="8.1640625" style="223" customWidth="1"/>
    <col min="11003" max="11003" width="4.6640625" style="223" customWidth="1"/>
    <col min="11004" max="11004" width="10.5" style="223" customWidth="1"/>
    <col min="11005" max="11005" width="13.5" style="223" customWidth="1"/>
    <col min="11006" max="11006" width="6.83203125" style="223" customWidth="1"/>
    <col min="11007" max="11007" width="10.5" style="223" customWidth="1"/>
    <col min="11008" max="11008" width="13.5" style="223" customWidth="1"/>
    <col min="11009" max="11009" width="6.1640625" style="223" customWidth="1"/>
    <col min="11010" max="11017" width="10.1640625" style="223"/>
    <col min="11018" max="11018" width="14.83203125" style="223" customWidth="1"/>
    <col min="11019" max="11019" width="10.1640625" style="223"/>
    <col min="11020" max="11020" width="11.6640625" style="223" customWidth="1"/>
    <col min="11021" max="11254" width="10.1640625" style="223"/>
    <col min="11255" max="11255" width="3.1640625" style="223" customWidth="1"/>
    <col min="11256" max="11256" width="3.6640625" style="223" customWidth="1"/>
    <col min="11257" max="11257" width="4.6640625" style="223" customWidth="1"/>
    <col min="11258" max="11258" width="8.1640625" style="223" customWidth="1"/>
    <col min="11259" max="11259" width="4.6640625" style="223" customWidth="1"/>
    <col min="11260" max="11260" width="10.5" style="223" customWidth="1"/>
    <col min="11261" max="11261" width="13.5" style="223" customWidth="1"/>
    <col min="11262" max="11262" width="6.83203125" style="223" customWidth="1"/>
    <col min="11263" max="11263" width="10.5" style="223" customWidth="1"/>
    <col min="11264" max="11264" width="13.5" style="223" customWidth="1"/>
    <col min="11265" max="11265" width="6.1640625" style="223" customWidth="1"/>
    <col min="11266" max="11273" width="10.1640625" style="223"/>
    <col min="11274" max="11274" width="14.83203125" style="223" customWidth="1"/>
    <col min="11275" max="11275" width="10.1640625" style="223"/>
    <col min="11276" max="11276" width="11.6640625" style="223" customWidth="1"/>
    <col min="11277" max="11510" width="10.1640625" style="223"/>
    <col min="11511" max="11511" width="3.1640625" style="223" customWidth="1"/>
    <col min="11512" max="11512" width="3.6640625" style="223" customWidth="1"/>
    <col min="11513" max="11513" width="4.6640625" style="223" customWidth="1"/>
    <col min="11514" max="11514" width="8.1640625" style="223" customWidth="1"/>
    <col min="11515" max="11515" width="4.6640625" style="223" customWidth="1"/>
    <col min="11516" max="11516" width="10.5" style="223" customWidth="1"/>
    <col min="11517" max="11517" width="13.5" style="223" customWidth="1"/>
    <col min="11518" max="11518" width="6.83203125" style="223" customWidth="1"/>
    <col min="11519" max="11519" width="10.5" style="223" customWidth="1"/>
    <col min="11520" max="11520" width="13.5" style="223" customWidth="1"/>
    <col min="11521" max="11521" width="6.1640625" style="223" customWidth="1"/>
    <col min="11522" max="11529" width="10.1640625" style="223"/>
    <col min="11530" max="11530" width="14.83203125" style="223" customWidth="1"/>
    <col min="11531" max="11531" width="10.1640625" style="223"/>
    <col min="11532" max="11532" width="11.6640625" style="223" customWidth="1"/>
    <col min="11533" max="11766" width="10.1640625" style="223"/>
    <col min="11767" max="11767" width="3.1640625" style="223" customWidth="1"/>
    <col min="11768" max="11768" width="3.6640625" style="223" customWidth="1"/>
    <col min="11769" max="11769" width="4.6640625" style="223" customWidth="1"/>
    <col min="11770" max="11770" width="8.1640625" style="223" customWidth="1"/>
    <col min="11771" max="11771" width="4.6640625" style="223" customWidth="1"/>
    <col min="11772" max="11772" width="10.5" style="223" customWidth="1"/>
    <col min="11773" max="11773" width="13.5" style="223" customWidth="1"/>
    <col min="11774" max="11774" width="6.83203125" style="223" customWidth="1"/>
    <col min="11775" max="11775" width="10.5" style="223" customWidth="1"/>
    <col min="11776" max="11776" width="13.5" style="223" customWidth="1"/>
    <col min="11777" max="11777" width="6.1640625" style="223" customWidth="1"/>
    <col min="11778" max="11785" width="10.1640625" style="223"/>
    <col min="11786" max="11786" width="14.83203125" style="223" customWidth="1"/>
    <col min="11787" max="11787" width="10.1640625" style="223"/>
    <col min="11788" max="11788" width="11.6640625" style="223" customWidth="1"/>
    <col min="11789" max="12022" width="10.1640625" style="223"/>
    <col min="12023" max="12023" width="3.1640625" style="223" customWidth="1"/>
    <col min="12024" max="12024" width="3.6640625" style="223" customWidth="1"/>
    <col min="12025" max="12025" width="4.6640625" style="223" customWidth="1"/>
    <col min="12026" max="12026" width="8.1640625" style="223" customWidth="1"/>
    <col min="12027" max="12027" width="4.6640625" style="223" customWidth="1"/>
    <col min="12028" max="12028" width="10.5" style="223" customWidth="1"/>
    <col min="12029" max="12029" width="13.5" style="223" customWidth="1"/>
    <col min="12030" max="12030" width="6.83203125" style="223" customWidth="1"/>
    <col min="12031" max="12031" width="10.5" style="223" customWidth="1"/>
    <col min="12032" max="12032" width="13.5" style="223" customWidth="1"/>
    <col min="12033" max="12033" width="6.1640625" style="223" customWidth="1"/>
    <col min="12034" max="12041" width="10.1640625" style="223"/>
    <col min="12042" max="12042" width="14.83203125" style="223" customWidth="1"/>
    <col min="12043" max="12043" width="10.1640625" style="223"/>
    <col min="12044" max="12044" width="11.6640625" style="223" customWidth="1"/>
    <col min="12045" max="12278" width="10.1640625" style="223"/>
    <col min="12279" max="12279" width="3.1640625" style="223" customWidth="1"/>
    <col min="12280" max="12280" width="3.6640625" style="223" customWidth="1"/>
    <col min="12281" max="12281" width="4.6640625" style="223" customWidth="1"/>
    <col min="12282" max="12282" width="8.1640625" style="223" customWidth="1"/>
    <col min="12283" max="12283" width="4.6640625" style="223" customWidth="1"/>
    <col min="12284" max="12284" width="10.5" style="223" customWidth="1"/>
    <col min="12285" max="12285" width="13.5" style="223" customWidth="1"/>
    <col min="12286" max="12286" width="6.83203125" style="223" customWidth="1"/>
    <col min="12287" max="12287" width="10.5" style="223" customWidth="1"/>
    <col min="12288" max="12288" width="13.5" style="223" customWidth="1"/>
    <col min="12289" max="12289" width="6.1640625" style="223" customWidth="1"/>
    <col min="12290" max="12297" width="10.1640625" style="223"/>
    <col min="12298" max="12298" width="14.83203125" style="223" customWidth="1"/>
    <col min="12299" max="12299" width="10.1640625" style="223"/>
    <col min="12300" max="12300" width="11.6640625" style="223" customWidth="1"/>
    <col min="12301" max="12534" width="10.1640625" style="223"/>
    <col min="12535" max="12535" width="3.1640625" style="223" customWidth="1"/>
    <col min="12536" max="12536" width="3.6640625" style="223" customWidth="1"/>
    <col min="12537" max="12537" width="4.6640625" style="223" customWidth="1"/>
    <col min="12538" max="12538" width="8.1640625" style="223" customWidth="1"/>
    <col min="12539" max="12539" width="4.6640625" style="223" customWidth="1"/>
    <col min="12540" max="12540" width="10.5" style="223" customWidth="1"/>
    <col min="12541" max="12541" width="13.5" style="223" customWidth="1"/>
    <col min="12542" max="12542" width="6.83203125" style="223" customWidth="1"/>
    <col min="12543" max="12543" width="10.5" style="223" customWidth="1"/>
    <col min="12544" max="12544" width="13.5" style="223" customWidth="1"/>
    <col min="12545" max="12545" width="6.1640625" style="223" customWidth="1"/>
    <col min="12546" max="12553" width="10.1640625" style="223"/>
    <col min="12554" max="12554" width="14.83203125" style="223" customWidth="1"/>
    <col min="12555" max="12555" width="10.1640625" style="223"/>
    <col min="12556" max="12556" width="11.6640625" style="223" customWidth="1"/>
    <col min="12557" max="12790" width="10.1640625" style="223"/>
    <col min="12791" max="12791" width="3.1640625" style="223" customWidth="1"/>
    <col min="12792" max="12792" width="3.6640625" style="223" customWidth="1"/>
    <col min="12793" max="12793" width="4.6640625" style="223" customWidth="1"/>
    <col min="12794" max="12794" width="8.1640625" style="223" customWidth="1"/>
    <col min="12795" max="12795" width="4.6640625" style="223" customWidth="1"/>
    <col min="12796" max="12796" width="10.5" style="223" customWidth="1"/>
    <col min="12797" max="12797" width="13.5" style="223" customWidth="1"/>
    <col min="12798" max="12798" width="6.83203125" style="223" customWidth="1"/>
    <col min="12799" max="12799" width="10.5" style="223" customWidth="1"/>
    <col min="12800" max="12800" width="13.5" style="223" customWidth="1"/>
    <col min="12801" max="12801" width="6.1640625" style="223" customWidth="1"/>
    <col min="12802" max="12809" width="10.1640625" style="223"/>
    <col min="12810" max="12810" width="14.83203125" style="223" customWidth="1"/>
    <col min="12811" max="12811" width="10.1640625" style="223"/>
    <col min="12812" max="12812" width="11.6640625" style="223" customWidth="1"/>
    <col min="12813" max="13046" width="10.1640625" style="223"/>
    <col min="13047" max="13047" width="3.1640625" style="223" customWidth="1"/>
    <col min="13048" max="13048" width="3.6640625" style="223" customWidth="1"/>
    <col min="13049" max="13049" width="4.6640625" style="223" customWidth="1"/>
    <col min="13050" max="13050" width="8.1640625" style="223" customWidth="1"/>
    <col min="13051" max="13051" width="4.6640625" style="223" customWidth="1"/>
    <col min="13052" max="13052" width="10.5" style="223" customWidth="1"/>
    <col min="13053" max="13053" width="13.5" style="223" customWidth="1"/>
    <col min="13054" max="13054" width="6.83203125" style="223" customWidth="1"/>
    <col min="13055" max="13055" width="10.5" style="223" customWidth="1"/>
    <col min="13056" max="13056" width="13.5" style="223" customWidth="1"/>
    <col min="13057" max="13057" width="6.1640625" style="223" customWidth="1"/>
    <col min="13058" max="13065" width="10.1640625" style="223"/>
    <col min="13066" max="13066" width="14.83203125" style="223" customWidth="1"/>
    <col min="13067" max="13067" width="10.1640625" style="223"/>
    <col min="13068" max="13068" width="11.6640625" style="223" customWidth="1"/>
    <col min="13069" max="13302" width="10.1640625" style="223"/>
    <col min="13303" max="13303" width="3.1640625" style="223" customWidth="1"/>
    <col min="13304" max="13304" width="3.6640625" style="223" customWidth="1"/>
    <col min="13305" max="13305" width="4.6640625" style="223" customWidth="1"/>
    <col min="13306" max="13306" width="8.1640625" style="223" customWidth="1"/>
    <col min="13307" max="13307" width="4.6640625" style="223" customWidth="1"/>
    <col min="13308" max="13308" width="10.5" style="223" customWidth="1"/>
    <col min="13309" max="13309" width="13.5" style="223" customWidth="1"/>
    <col min="13310" max="13310" width="6.83203125" style="223" customWidth="1"/>
    <col min="13311" max="13311" width="10.5" style="223" customWidth="1"/>
    <col min="13312" max="13312" width="13.5" style="223" customWidth="1"/>
    <col min="13313" max="13313" width="6.1640625" style="223" customWidth="1"/>
    <col min="13314" max="13321" width="10.1640625" style="223"/>
    <col min="13322" max="13322" width="14.83203125" style="223" customWidth="1"/>
    <col min="13323" max="13323" width="10.1640625" style="223"/>
    <col min="13324" max="13324" width="11.6640625" style="223" customWidth="1"/>
    <col min="13325" max="13558" width="10.1640625" style="223"/>
    <col min="13559" max="13559" width="3.1640625" style="223" customWidth="1"/>
    <col min="13560" max="13560" width="3.6640625" style="223" customWidth="1"/>
    <col min="13561" max="13561" width="4.6640625" style="223" customWidth="1"/>
    <col min="13562" max="13562" width="8.1640625" style="223" customWidth="1"/>
    <col min="13563" max="13563" width="4.6640625" style="223" customWidth="1"/>
    <col min="13564" max="13564" width="10.5" style="223" customWidth="1"/>
    <col min="13565" max="13565" width="13.5" style="223" customWidth="1"/>
    <col min="13566" max="13566" width="6.83203125" style="223" customWidth="1"/>
    <col min="13567" max="13567" width="10.5" style="223" customWidth="1"/>
    <col min="13568" max="13568" width="13.5" style="223" customWidth="1"/>
    <col min="13569" max="13569" width="6.1640625" style="223" customWidth="1"/>
    <col min="13570" max="13577" width="10.1640625" style="223"/>
    <col min="13578" max="13578" width="14.83203125" style="223" customWidth="1"/>
    <col min="13579" max="13579" width="10.1640625" style="223"/>
    <col min="13580" max="13580" width="11.6640625" style="223" customWidth="1"/>
    <col min="13581" max="13814" width="10.1640625" style="223"/>
    <col min="13815" max="13815" width="3.1640625" style="223" customWidth="1"/>
    <col min="13816" max="13816" width="3.6640625" style="223" customWidth="1"/>
    <col min="13817" max="13817" width="4.6640625" style="223" customWidth="1"/>
    <col min="13818" max="13818" width="8.1640625" style="223" customWidth="1"/>
    <col min="13819" max="13819" width="4.6640625" style="223" customWidth="1"/>
    <col min="13820" max="13820" width="10.5" style="223" customWidth="1"/>
    <col min="13821" max="13821" width="13.5" style="223" customWidth="1"/>
    <col min="13822" max="13822" width="6.83203125" style="223" customWidth="1"/>
    <col min="13823" max="13823" width="10.5" style="223" customWidth="1"/>
    <col min="13824" max="13824" width="13.5" style="223" customWidth="1"/>
    <col min="13825" max="13825" width="6.1640625" style="223" customWidth="1"/>
    <col min="13826" max="13833" width="10.1640625" style="223"/>
    <col min="13834" max="13834" width="14.83203125" style="223" customWidth="1"/>
    <col min="13835" max="13835" width="10.1640625" style="223"/>
    <col min="13836" max="13836" width="11.6640625" style="223" customWidth="1"/>
    <col min="13837" max="14070" width="10.1640625" style="223"/>
    <col min="14071" max="14071" width="3.1640625" style="223" customWidth="1"/>
    <col min="14072" max="14072" width="3.6640625" style="223" customWidth="1"/>
    <col min="14073" max="14073" width="4.6640625" style="223" customWidth="1"/>
    <col min="14074" max="14074" width="8.1640625" style="223" customWidth="1"/>
    <col min="14075" max="14075" width="4.6640625" style="223" customWidth="1"/>
    <col min="14076" max="14076" width="10.5" style="223" customWidth="1"/>
    <col min="14077" max="14077" width="13.5" style="223" customWidth="1"/>
    <col min="14078" max="14078" width="6.83203125" style="223" customWidth="1"/>
    <col min="14079" max="14079" width="10.5" style="223" customWidth="1"/>
    <col min="14080" max="14080" width="13.5" style="223" customWidth="1"/>
    <col min="14081" max="14081" width="6.1640625" style="223" customWidth="1"/>
    <col min="14082" max="14089" width="10.1640625" style="223"/>
    <col min="14090" max="14090" width="14.83203125" style="223" customWidth="1"/>
    <col min="14091" max="14091" width="10.1640625" style="223"/>
    <col min="14092" max="14092" width="11.6640625" style="223" customWidth="1"/>
    <col min="14093" max="14326" width="10.1640625" style="223"/>
    <col min="14327" max="14327" width="3.1640625" style="223" customWidth="1"/>
    <col min="14328" max="14328" width="3.6640625" style="223" customWidth="1"/>
    <col min="14329" max="14329" width="4.6640625" style="223" customWidth="1"/>
    <col min="14330" max="14330" width="8.1640625" style="223" customWidth="1"/>
    <col min="14331" max="14331" width="4.6640625" style="223" customWidth="1"/>
    <col min="14332" max="14332" width="10.5" style="223" customWidth="1"/>
    <col min="14333" max="14333" width="13.5" style="223" customWidth="1"/>
    <col min="14334" max="14334" width="6.83203125" style="223" customWidth="1"/>
    <col min="14335" max="14335" width="10.5" style="223" customWidth="1"/>
    <col min="14336" max="14336" width="13.5" style="223" customWidth="1"/>
    <col min="14337" max="14337" width="6.1640625" style="223" customWidth="1"/>
    <col min="14338" max="14345" width="10.1640625" style="223"/>
    <col min="14346" max="14346" width="14.83203125" style="223" customWidth="1"/>
    <col min="14347" max="14347" width="10.1640625" style="223"/>
    <col min="14348" max="14348" width="11.6640625" style="223" customWidth="1"/>
    <col min="14349" max="14582" width="10.1640625" style="223"/>
    <col min="14583" max="14583" width="3.1640625" style="223" customWidth="1"/>
    <col min="14584" max="14584" width="3.6640625" style="223" customWidth="1"/>
    <col min="14585" max="14585" width="4.6640625" style="223" customWidth="1"/>
    <col min="14586" max="14586" width="8.1640625" style="223" customWidth="1"/>
    <col min="14587" max="14587" width="4.6640625" style="223" customWidth="1"/>
    <col min="14588" max="14588" width="10.5" style="223" customWidth="1"/>
    <col min="14589" max="14589" width="13.5" style="223" customWidth="1"/>
    <col min="14590" max="14590" width="6.83203125" style="223" customWidth="1"/>
    <col min="14591" max="14591" width="10.5" style="223" customWidth="1"/>
    <col min="14592" max="14592" width="13.5" style="223" customWidth="1"/>
    <col min="14593" max="14593" width="6.1640625" style="223" customWidth="1"/>
    <col min="14594" max="14601" width="10.1640625" style="223"/>
    <col min="14602" max="14602" width="14.83203125" style="223" customWidth="1"/>
    <col min="14603" max="14603" width="10.1640625" style="223"/>
    <col min="14604" max="14604" width="11.6640625" style="223" customWidth="1"/>
    <col min="14605" max="14838" width="10.1640625" style="223"/>
    <col min="14839" max="14839" width="3.1640625" style="223" customWidth="1"/>
    <col min="14840" max="14840" width="3.6640625" style="223" customWidth="1"/>
    <col min="14841" max="14841" width="4.6640625" style="223" customWidth="1"/>
    <col min="14842" max="14842" width="8.1640625" style="223" customWidth="1"/>
    <col min="14843" max="14843" width="4.6640625" style="223" customWidth="1"/>
    <col min="14844" max="14844" width="10.5" style="223" customWidth="1"/>
    <col min="14845" max="14845" width="13.5" style="223" customWidth="1"/>
    <col min="14846" max="14846" width="6.83203125" style="223" customWidth="1"/>
    <col min="14847" max="14847" width="10.5" style="223" customWidth="1"/>
    <col min="14848" max="14848" width="13.5" style="223" customWidth="1"/>
    <col min="14849" max="14849" width="6.1640625" style="223" customWidth="1"/>
    <col min="14850" max="14857" width="10.1640625" style="223"/>
    <col min="14858" max="14858" width="14.83203125" style="223" customWidth="1"/>
    <col min="14859" max="14859" width="10.1640625" style="223"/>
    <col min="14860" max="14860" width="11.6640625" style="223" customWidth="1"/>
    <col min="14861" max="15094" width="10.1640625" style="223"/>
    <col min="15095" max="15095" width="3.1640625" style="223" customWidth="1"/>
    <col min="15096" max="15096" width="3.6640625" style="223" customWidth="1"/>
    <col min="15097" max="15097" width="4.6640625" style="223" customWidth="1"/>
    <col min="15098" max="15098" width="8.1640625" style="223" customWidth="1"/>
    <col min="15099" max="15099" width="4.6640625" style="223" customWidth="1"/>
    <col min="15100" max="15100" width="10.5" style="223" customWidth="1"/>
    <col min="15101" max="15101" width="13.5" style="223" customWidth="1"/>
    <col min="15102" max="15102" width="6.83203125" style="223" customWidth="1"/>
    <col min="15103" max="15103" width="10.5" style="223" customWidth="1"/>
    <col min="15104" max="15104" width="13.5" style="223" customWidth="1"/>
    <col min="15105" max="15105" width="6.1640625" style="223" customWidth="1"/>
    <col min="15106" max="15113" width="10.1640625" style="223"/>
    <col min="15114" max="15114" width="14.83203125" style="223" customWidth="1"/>
    <col min="15115" max="15115" width="10.1640625" style="223"/>
    <col min="15116" max="15116" width="11.6640625" style="223" customWidth="1"/>
    <col min="15117" max="15350" width="10.1640625" style="223"/>
    <col min="15351" max="15351" width="3.1640625" style="223" customWidth="1"/>
    <col min="15352" max="15352" width="3.6640625" style="223" customWidth="1"/>
    <col min="15353" max="15353" width="4.6640625" style="223" customWidth="1"/>
    <col min="15354" max="15354" width="8.1640625" style="223" customWidth="1"/>
    <col min="15355" max="15355" width="4.6640625" style="223" customWidth="1"/>
    <col min="15356" max="15356" width="10.5" style="223" customWidth="1"/>
    <col min="15357" max="15357" width="13.5" style="223" customWidth="1"/>
    <col min="15358" max="15358" width="6.83203125" style="223" customWidth="1"/>
    <col min="15359" max="15359" width="10.5" style="223" customWidth="1"/>
    <col min="15360" max="15360" width="13.5" style="223" customWidth="1"/>
    <col min="15361" max="15361" width="6.1640625" style="223" customWidth="1"/>
    <col min="15362" max="15369" width="10.1640625" style="223"/>
    <col min="15370" max="15370" width="14.83203125" style="223" customWidth="1"/>
    <col min="15371" max="15371" width="10.1640625" style="223"/>
    <col min="15372" max="15372" width="11.6640625" style="223" customWidth="1"/>
    <col min="15373" max="15606" width="10.1640625" style="223"/>
    <col min="15607" max="15607" width="3.1640625" style="223" customWidth="1"/>
    <col min="15608" max="15608" width="3.6640625" style="223" customWidth="1"/>
    <col min="15609" max="15609" width="4.6640625" style="223" customWidth="1"/>
    <col min="15610" max="15610" width="8.1640625" style="223" customWidth="1"/>
    <col min="15611" max="15611" width="4.6640625" style="223" customWidth="1"/>
    <col min="15612" max="15612" width="10.5" style="223" customWidth="1"/>
    <col min="15613" max="15613" width="13.5" style="223" customWidth="1"/>
    <col min="15614" max="15614" width="6.83203125" style="223" customWidth="1"/>
    <col min="15615" max="15615" width="10.5" style="223" customWidth="1"/>
    <col min="15616" max="15616" width="13.5" style="223" customWidth="1"/>
    <col min="15617" max="15617" width="6.1640625" style="223" customWidth="1"/>
    <col min="15618" max="15625" width="10.1640625" style="223"/>
    <col min="15626" max="15626" width="14.83203125" style="223" customWidth="1"/>
    <col min="15627" max="15627" width="10.1640625" style="223"/>
    <col min="15628" max="15628" width="11.6640625" style="223" customWidth="1"/>
    <col min="15629" max="15862" width="10.1640625" style="223"/>
    <col min="15863" max="15863" width="3.1640625" style="223" customWidth="1"/>
    <col min="15864" max="15864" width="3.6640625" style="223" customWidth="1"/>
    <col min="15865" max="15865" width="4.6640625" style="223" customWidth="1"/>
    <col min="15866" max="15866" width="8.1640625" style="223" customWidth="1"/>
    <col min="15867" max="15867" width="4.6640625" style="223" customWidth="1"/>
    <col min="15868" max="15868" width="10.5" style="223" customWidth="1"/>
    <col min="15869" max="15869" width="13.5" style="223" customWidth="1"/>
    <col min="15870" max="15870" width="6.83203125" style="223" customWidth="1"/>
    <col min="15871" max="15871" width="10.5" style="223" customWidth="1"/>
    <col min="15872" max="15872" width="13.5" style="223" customWidth="1"/>
    <col min="15873" max="15873" width="6.1640625" style="223" customWidth="1"/>
    <col min="15874" max="15881" width="10.1640625" style="223"/>
    <col min="15882" max="15882" width="14.83203125" style="223" customWidth="1"/>
    <col min="15883" max="15883" width="10.1640625" style="223"/>
    <col min="15884" max="15884" width="11.6640625" style="223" customWidth="1"/>
    <col min="15885" max="16118" width="10.1640625" style="223"/>
    <col min="16119" max="16119" width="3.1640625" style="223" customWidth="1"/>
    <col min="16120" max="16120" width="3.6640625" style="223" customWidth="1"/>
    <col min="16121" max="16121" width="4.6640625" style="223" customWidth="1"/>
    <col min="16122" max="16122" width="8.1640625" style="223" customWidth="1"/>
    <col min="16123" max="16123" width="4.6640625" style="223" customWidth="1"/>
    <col min="16124" max="16124" width="10.5" style="223" customWidth="1"/>
    <col min="16125" max="16125" width="13.5" style="223" customWidth="1"/>
    <col min="16126" max="16126" width="6.83203125" style="223" customWidth="1"/>
    <col min="16127" max="16127" width="10.5" style="223" customWidth="1"/>
    <col min="16128" max="16128" width="13.5" style="223" customWidth="1"/>
    <col min="16129" max="16129" width="6.1640625" style="223" customWidth="1"/>
    <col min="16130" max="16137" width="10.1640625" style="223"/>
    <col min="16138" max="16138" width="14.83203125" style="223" customWidth="1"/>
    <col min="16139" max="16139" width="10.1640625" style="223"/>
    <col min="16140" max="16140" width="11.6640625" style="223" customWidth="1"/>
    <col min="16141" max="16384" width="10.1640625" style="223"/>
  </cols>
  <sheetData>
    <row r="1" spans="2:26" ht="18" customHeight="1">
      <c r="B1" s="357" t="s">
        <v>1633</v>
      </c>
      <c r="C1" s="357"/>
      <c r="D1" s="357"/>
      <c r="E1" s="357"/>
      <c r="F1" s="357"/>
      <c r="H1" s="292" t="s">
        <v>1632</v>
      </c>
      <c r="J1" s="273" t="s">
        <v>1631</v>
      </c>
      <c r="L1" s="253">
        <v>975</v>
      </c>
      <c r="M1" s="223" t="s">
        <v>1630</v>
      </c>
    </row>
    <row r="2" spans="2:26" ht="18" customHeight="1">
      <c r="B2" s="256"/>
      <c r="C2" s="256"/>
      <c r="D2" s="256"/>
      <c r="E2" s="358" t="s">
        <v>1</v>
      </c>
      <c r="F2" s="359"/>
      <c r="G2" s="360"/>
      <c r="H2" s="361" t="s">
        <v>1191</v>
      </c>
      <c r="I2" s="362"/>
      <c r="J2" s="363"/>
      <c r="K2" s="227"/>
      <c r="L2" s="282">
        <v>18</v>
      </c>
      <c r="M2" s="223" t="s">
        <v>1629</v>
      </c>
    </row>
    <row r="3" spans="2:26" ht="18" customHeight="1">
      <c r="B3" s="364" t="s">
        <v>3</v>
      </c>
      <c r="C3" s="365"/>
      <c r="D3" s="368" t="s">
        <v>174</v>
      </c>
      <c r="E3" s="291" t="s">
        <v>6</v>
      </c>
      <c r="F3" s="288" t="s">
        <v>7</v>
      </c>
      <c r="G3" s="288" t="s">
        <v>8</v>
      </c>
      <c r="H3" s="290" t="s">
        <v>6</v>
      </c>
      <c r="I3" s="289" t="s">
        <v>7</v>
      </c>
      <c r="J3" s="288" t="s">
        <v>8</v>
      </c>
      <c r="K3" s="287"/>
      <c r="L3" s="280">
        <v>957</v>
      </c>
      <c r="M3" s="223" t="s">
        <v>1628</v>
      </c>
      <c r="O3" s="370" t="s">
        <v>10</v>
      </c>
      <c r="P3" s="371"/>
      <c r="Q3" s="286" t="s">
        <v>8</v>
      </c>
      <c r="R3" s="370" t="s">
        <v>12</v>
      </c>
      <c r="S3" s="371"/>
      <c r="U3" s="256" t="s">
        <v>1627</v>
      </c>
    </row>
    <row r="4" spans="2:26" ht="18" customHeight="1">
      <c r="B4" s="366"/>
      <c r="C4" s="367"/>
      <c r="D4" s="369"/>
      <c r="E4" s="284" t="s">
        <v>13</v>
      </c>
      <c r="F4" s="284" t="s">
        <v>14</v>
      </c>
      <c r="G4" s="284"/>
      <c r="H4" s="285" t="s">
        <v>13</v>
      </c>
      <c r="I4" s="284" t="s">
        <v>14</v>
      </c>
      <c r="J4" s="284"/>
      <c r="K4" s="227"/>
      <c r="O4" s="372" t="s">
        <v>14</v>
      </c>
      <c r="P4" s="373"/>
      <c r="Q4" s="283"/>
      <c r="R4" s="372" t="s">
        <v>13</v>
      </c>
      <c r="S4" s="373"/>
      <c r="U4" s="269"/>
      <c r="V4" s="269" t="s">
        <v>1626</v>
      </c>
      <c r="W4" s="269" t="s">
        <v>1625</v>
      </c>
      <c r="X4" s="269" t="s">
        <v>1624</v>
      </c>
      <c r="Y4" s="269" t="s">
        <v>179</v>
      </c>
    </row>
    <row r="5" spans="2:26" ht="18" customHeight="1">
      <c r="B5" s="255">
        <v>1</v>
      </c>
      <c r="C5" s="252" t="s">
        <v>68</v>
      </c>
      <c r="D5" s="242" t="s">
        <v>437</v>
      </c>
      <c r="E5" s="254">
        <v>0.32</v>
      </c>
      <c r="F5" s="229">
        <f t="shared" ref="F5:F68" si="0">(E5-1000/(365*24))*(8+0.4*16)*365/1000</f>
        <v>1.08192</v>
      </c>
      <c r="G5" s="250" t="str">
        <f t="shared" ref="G5:G68" si="1">LOOKUP(F5,$P$21:$P$31,$Q$21:$Q$31)</f>
        <v>Ｂ</v>
      </c>
      <c r="H5" s="230">
        <v>0.22</v>
      </c>
      <c r="I5" s="229">
        <f t="shared" ref="I5:I68" si="2">(H5-1000/(365*24))*(8+0.4*16)*365/1000</f>
        <v>0.55632000000000004</v>
      </c>
      <c r="J5" s="249" t="str">
        <f t="shared" ref="J5:J68" si="3">LOOKUP(I5,$P$21:$P$31,$Q$21:$Q$31)</f>
        <v>Ａ</v>
      </c>
      <c r="K5" s="227"/>
      <c r="L5" s="226"/>
      <c r="O5" s="374" t="s">
        <v>463</v>
      </c>
      <c r="P5" s="374"/>
      <c r="Q5" s="277" t="s">
        <v>464</v>
      </c>
      <c r="R5" s="374" t="s">
        <v>465</v>
      </c>
      <c r="S5" s="374"/>
      <c r="U5" s="269" t="s">
        <v>1623</v>
      </c>
      <c r="V5" s="269">
        <f>COUNTA($D5:$D975)</f>
        <v>971</v>
      </c>
      <c r="W5" s="256">
        <f>COUNTIF($D5:$D975,W4)</f>
        <v>283</v>
      </c>
      <c r="X5" s="256">
        <f>COUNTIF($D5:$D975,X4)</f>
        <v>427</v>
      </c>
      <c r="Y5" s="256">
        <f>COUNTIF($D5:$D975,Y4)</f>
        <v>261</v>
      </c>
      <c r="Z5" s="223">
        <f>SUM(W5:Y5)</f>
        <v>971</v>
      </c>
    </row>
    <row r="6" spans="2:26" ht="18" customHeight="1">
      <c r="B6" s="244">
        <v>1</v>
      </c>
      <c r="C6" s="243" t="s">
        <v>17</v>
      </c>
      <c r="D6" s="242" t="s">
        <v>437</v>
      </c>
      <c r="E6" s="230">
        <v>0.21</v>
      </c>
      <c r="F6" s="229">
        <f t="shared" si="0"/>
        <v>0.5037600000000001</v>
      </c>
      <c r="G6" s="250" t="str">
        <f t="shared" si="1"/>
        <v>Ａ</v>
      </c>
      <c r="H6" s="230">
        <v>0.14000000000000001</v>
      </c>
      <c r="I6" s="229">
        <f t="shared" si="2"/>
        <v>0.1358400000000001</v>
      </c>
      <c r="J6" s="249" t="str">
        <f t="shared" si="3"/>
        <v>ＡＡ</v>
      </c>
      <c r="K6" s="227"/>
      <c r="L6" s="282"/>
      <c r="M6" s="280"/>
      <c r="O6" s="355" t="s">
        <v>466</v>
      </c>
      <c r="P6" s="356"/>
      <c r="Q6" s="281" t="s">
        <v>19</v>
      </c>
      <c r="R6" s="355" t="s">
        <v>468</v>
      </c>
      <c r="S6" s="356"/>
      <c r="U6" s="269" t="s">
        <v>1622</v>
      </c>
      <c r="V6" s="269"/>
      <c r="W6" s="269"/>
      <c r="X6" s="269"/>
      <c r="Y6" s="269"/>
    </row>
    <row r="7" spans="2:26" ht="18" customHeight="1">
      <c r="B7" s="244">
        <v>1</v>
      </c>
      <c r="C7" s="243" t="s">
        <v>21</v>
      </c>
      <c r="D7" s="242" t="s">
        <v>437</v>
      </c>
      <c r="E7" s="230">
        <v>0.19</v>
      </c>
      <c r="F7" s="229">
        <f t="shared" si="0"/>
        <v>0.39864000000000005</v>
      </c>
      <c r="G7" s="250" t="str">
        <f t="shared" si="1"/>
        <v>Ａ</v>
      </c>
      <c r="H7" s="230">
        <v>0.17</v>
      </c>
      <c r="I7" s="229">
        <f t="shared" si="2"/>
        <v>0.29352000000000011</v>
      </c>
      <c r="J7" s="249" t="str">
        <f t="shared" si="3"/>
        <v>Ａ</v>
      </c>
      <c r="K7" s="227"/>
      <c r="L7" s="280"/>
      <c r="M7" s="280"/>
      <c r="O7" s="375" t="s">
        <v>22</v>
      </c>
      <c r="P7" s="376"/>
      <c r="Q7" s="279" t="s">
        <v>23</v>
      </c>
      <c r="R7" s="375" t="s">
        <v>24</v>
      </c>
      <c r="S7" s="376"/>
      <c r="U7" s="270" t="s">
        <v>1620</v>
      </c>
      <c r="V7" s="276">
        <f>AVERAGE(E$5:E$975)</f>
        <v>0.22398553719008221</v>
      </c>
      <c r="W7" s="275">
        <f>AVERAGEIF($D$5:$D$975,W$4,$E$5:$E$975)</f>
        <v>0.20592932862190805</v>
      </c>
      <c r="X7" s="275">
        <f>AVERAGEIF($D$5:$D$975,X$4,$E$5:$E$975)</f>
        <v>0.23246478873239451</v>
      </c>
      <c r="Y7" s="275">
        <f>AVERAGEIF($D$5:$D$975,Y$4,$E$5:$E$975)</f>
        <v>0.22976833976833977</v>
      </c>
    </row>
    <row r="8" spans="2:26" ht="18" customHeight="1">
      <c r="B8" s="244">
        <v>1</v>
      </c>
      <c r="C8" s="243" t="s">
        <v>25</v>
      </c>
      <c r="D8" s="242" t="s">
        <v>437</v>
      </c>
      <c r="E8" s="230">
        <v>0.12</v>
      </c>
      <c r="F8" s="229">
        <f t="shared" si="0"/>
        <v>3.0720000000000011E-2</v>
      </c>
      <c r="G8" s="250" t="str">
        <f t="shared" si="1"/>
        <v>ＡＡ</v>
      </c>
      <c r="H8" s="230">
        <v>0.13</v>
      </c>
      <c r="I8" s="229">
        <f t="shared" si="2"/>
        <v>8.3280000000000062E-2</v>
      </c>
      <c r="J8" s="249" t="str">
        <f t="shared" si="3"/>
        <v>ＡＡ</v>
      </c>
      <c r="K8" s="227"/>
      <c r="L8" s="280"/>
      <c r="M8" s="280"/>
      <c r="O8" s="375" t="s">
        <v>26</v>
      </c>
      <c r="P8" s="376"/>
      <c r="Q8" s="279" t="s">
        <v>27</v>
      </c>
      <c r="R8" s="375" t="s">
        <v>28</v>
      </c>
      <c r="S8" s="376"/>
      <c r="U8" s="270" t="s">
        <v>1619</v>
      </c>
      <c r="V8" s="276">
        <f>AVERAGE(F$5:F$975)</f>
        <v>0.57633718640576503</v>
      </c>
      <c r="W8" s="275">
        <f>AVERAGEIF($D$5:$D$975,W$4,$F$5:$F$975)</f>
        <v>0.48236455123674976</v>
      </c>
      <c r="X8" s="275">
        <f>AVERAGEIF($D$5:$D$975,X$4,$F$5:$F$975)</f>
        <v>0.62512805620608913</v>
      </c>
      <c r="Y8" s="275">
        <f>AVERAGEIF($D$5:$D$975,Y$4,$F$5:$F$975)</f>
        <v>0.59840827586206946</v>
      </c>
    </row>
    <row r="9" spans="2:26" ht="18" customHeight="1">
      <c r="B9" s="244">
        <v>1</v>
      </c>
      <c r="C9" s="243" t="s">
        <v>29</v>
      </c>
      <c r="D9" s="242" t="s">
        <v>437</v>
      </c>
      <c r="E9" s="230">
        <v>0.17</v>
      </c>
      <c r="F9" s="229">
        <f t="shared" si="0"/>
        <v>0.29352000000000011</v>
      </c>
      <c r="G9" s="250" t="str">
        <f t="shared" si="1"/>
        <v>Ａ</v>
      </c>
      <c r="H9" s="230">
        <v>0.16</v>
      </c>
      <c r="I9" s="229">
        <f t="shared" si="2"/>
        <v>0.24096000000000006</v>
      </c>
      <c r="J9" s="249" t="str">
        <f t="shared" si="3"/>
        <v>Ａ</v>
      </c>
      <c r="K9" s="227"/>
      <c r="L9" s="280"/>
      <c r="M9" s="280"/>
      <c r="O9" s="375" t="s">
        <v>30</v>
      </c>
      <c r="P9" s="376"/>
      <c r="Q9" s="279" t="s">
        <v>31</v>
      </c>
      <c r="R9" s="375" t="s">
        <v>32</v>
      </c>
      <c r="S9" s="376"/>
      <c r="U9" s="273" t="s">
        <v>1618</v>
      </c>
      <c r="V9" s="269">
        <f t="shared" ref="V9:V18" si="4">COUNTIF(G$5:G$975,Q21)</f>
        <v>345</v>
      </c>
      <c r="W9" s="269">
        <f t="shared" ref="W9:Y18" si="5">COUNTIFS($D$5:$D$975,W$4,$G$5:$G$975,$Q21)</f>
        <v>98</v>
      </c>
      <c r="X9" s="269">
        <f t="shared" si="5"/>
        <v>163</v>
      </c>
      <c r="Y9" s="269">
        <f t="shared" si="5"/>
        <v>84</v>
      </c>
      <c r="Z9" s="223">
        <f t="shared" ref="Z9:Z18" si="6">SUM(W9:Y9)</f>
        <v>345</v>
      </c>
    </row>
    <row r="10" spans="2:26" ht="18" customHeight="1">
      <c r="B10" s="244">
        <v>1</v>
      </c>
      <c r="C10" s="243" t="s">
        <v>33</v>
      </c>
      <c r="D10" s="242" t="s">
        <v>437</v>
      </c>
      <c r="E10" s="230">
        <v>0.09</v>
      </c>
      <c r="F10" s="229">
        <f t="shared" si="0"/>
        <v>-0.12695999999999999</v>
      </c>
      <c r="G10" s="250" t="str">
        <f t="shared" si="1"/>
        <v>ＡＡ</v>
      </c>
      <c r="H10" s="230">
        <v>0.15</v>
      </c>
      <c r="I10" s="229">
        <f t="shared" si="2"/>
        <v>0.18840000000000001</v>
      </c>
      <c r="J10" s="249" t="str">
        <f t="shared" si="3"/>
        <v>ＡＡ</v>
      </c>
      <c r="K10" s="227"/>
      <c r="L10" s="280"/>
      <c r="M10" s="280"/>
      <c r="O10" s="375" t="s">
        <v>35</v>
      </c>
      <c r="P10" s="376"/>
      <c r="Q10" s="279" t="s">
        <v>36</v>
      </c>
      <c r="R10" s="375" t="s">
        <v>37</v>
      </c>
      <c r="S10" s="376"/>
      <c r="U10" s="270" t="s">
        <v>1617</v>
      </c>
      <c r="V10" s="269">
        <f t="shared" si="4"/>
        <v>452</v>
      </c>
      <c r="W10" s="269">
        <f t="shared" si="5"/>
        <v>140</v>
      </c>
      <c r="X10" s="269">
        <f t="shared" si="5"/>
        <v>182</v>
      </c>
      <c r="Y10" s="269">
        <f t="shared" si="5"/>
        <v>130</v>
      </c>
      <c r="Z10" s="223">
        <f t="shared" si="6"/>
        <v>452</v>
      </c>
    </row>
    <row r="11" spans="2:26" ht="18" customHeight="1">
      <c r="B11" s="244">
        <v>1</v>
      </c>
      <c r="C11" s="243" t="s">
        <v>38</v>
      </c>
      <c r="D11" s="242" t="s">
        <v>437</v>
      </c>
      <c r="E11" s="230">
        <v>0.14000000000000001</v>
      </c>
      <c r="F11" s="229">
        <f t="shared" si="0"/>
        <v>0.1358400000000001</v>
      </c>
      <c r="G11" s="250" t="str">
        <f t="shared" si="1"/>
        <v>ＡＡ</v>
      </c>
      <c r="H11" s="230">
        <v>0.14000000000000001</v>
      </c>
      <c r="I11" s="229">
        <f t="shared" si="2"/>
        <v>0.1358400000000001</v>
      </c>
      <c r="J11" s="249" t="str">
        <f t="shared" si="3"/>
        <v>ＡＡ</v>
      </c>
      <c r="K11" s="227"/>
      <c r="L11" s="280"/>
      <c r="M11" s="280"/>
      <c r="O11" s="375" t="s">
        <v>39</v>
      </c>
      <c r="P11" s="376"/>
      <c r="Q11" s="279" t="s">
        <v>40</v>
      </c>
      <c r="R11" s="375" t="s">
        <v>41</v>
      </c>
      <c r="S11" s="376"/>
      <c r="U11" s="270" t="s">
        <v>1616</v>
      </c>
      <c r="V11" s="269">
        <f t="shared" si="4"/>
        <v>111</v>
      </c>
      <c r="W11" s="269">
        <f t="shared" si="5"/>
        <v>24</v>
      </c>
      <c r="X11" s="269">
        <f t="shared" si="5"/>
        <v>56</v>
      </c>
      <c r="Y11" s="269">
        <f t="shared" si="5"/>
        <v>31</v>
      </c>
      <c r="Z11" s="223">
        <f t="shared" si="6"/>
        <v>111</v>
      </c>
    </row>
    <row r="12" spans="2:26" ht="18" customHeight="1">
      <c r="B12" s="244">
        <v>2</v>
      </c>
      <c r="C12" s="243" t="s">
        <v>86</v>
      </c>
      <c r="D12" s="242" t="s">
        <v>437</v>
      </c>
      <c r="E12" s="230">
        <v>0.28000000000000003</v>
      </c>
      <c r="F12" s="229">
        <f t="shared" si="0"/>
        <v>0.87168000000000023</v>
      </c>
      <c r="G12" s="250" t="str">
        <f t="shared" si="1"/>
        <v>Ａ</v>
      </c>
      <c r="H12" s="230">
        <v>0.22</v>
      </c>
      <c r="I12" s="229">
        <f t="shared" si="2"/>
        <v>0.55632000000000004</v>
      </c>
      <c r="J12" s="249" t="str">
        <f t="shared" si="3"/>
        <v>Ａ</v>
      </c>
      <c r="K12" s="227"/>
      <c r="L12" s="226"/>
      <c r="O12" s="375" t="s">
        <v>45</v>
      </c>
      <c r="P12" s="376"/>
      <c r="Q12" s="279" t="s">
        <v>46</v>
      </c>
      <c r="R12" s="375" t="s">
        <v>47</v>
      </c>
      <c r="S12" s="376"/>
      <c r="U12" s="270" t="s">
        <v>102</v>
      </c>
      <c r="V12" s="269">
        <f t="shared" si="4"/>
        <v>30</v>
      </c>
      <c r="W12" s="269">
        <f t="shared" si="5"/>
        <v>5</v>
      </c>
      <c r="X12" s="269">
        <f t="shared" si="5"/>
        <v>18</v>
      </c>
      <c r="Y12" s="269">
        <f t="shared" si="5"/>
        <v>7</v>
      </c>
      <c r="Z12" s="223">
        <f t="shared" si="6"/>
        <v>30</v>
      </c>
    </row>
    <row r="13" spans="2:26" ht="18" customHeight="1">
      <c r="B13" s="244">
        <v>2</v>
      </c>
      <c r="C13" s="243" t="s">
        <v>68</v>
      </c>
      <c r="D13" s="242" t="s">
        <v>437</v>
      </c>
      <c r="E13" s="230">
        <v>0.2</v>
      </c>
      <c r="F13" s="229">
        <f t="shared" si="0"/>
        <v>0.4512000000000001</v>
      </c>
      <c r="G13" s="250" t="str">
        <f t="shared" si="1"/>
        <v>Ａ</v>
      </c>
      <c r="H13" s="230">
        <v>0.16</v>
      </c>
      <c r="I13" s="229">
        <f t="shared" si="2"/>
        <v>0.24096000000000006</v>
      </c>
      <c r="J13" s="249" t="str">
        <f t="shared" si="3"/>
        <v>Ａ</v>
      </c>
      <c r="K13" s="227"/>
      <c r="L13" s="226"/>
      <c r="O13" s="375" t="s">
        <v>49</v>
      </c>
      <c r="P13" s="376"/>
      <c r="Q13" s="279" t="s">
        <v>50</v>
      </c>
      <c r="R13" s="375" t="s">
        <v>51</v>
      </c>
      <c r="S13" s="376"/>
      <c r="U13" s="270" t="s">
        <v>109</v>
      </c>
      <c r="V13" s="269">
        <f t="shared" si="4"/>
        <v>11</v>
      </c>
      <c r="W13" s="269">
        <f t="shared" si="5"/>
        <v>4</v>
      </c>
      <c r="X13" s="269">
        <f t="shared" si="5"/>
        <v>4</v>
      </c>
      <c r="Y13" s="269">
        <f t="shared" si="5"/>
        <v>3</v>
      </c>
      <c r="Z13" s="223">
        <f t="shared" si="6"/>
        <v>11</v>
      </c>
    </row>
    <row r="14" spans="2:26" ht="18" customHeight="1">
      <c r="B14" s="244">
        <v>2</v>
      </c>
      <c r="C14" s="243" t="s">
        <v>44</v>
      </c>
      <c r="D14" s="242" t="s">
        <v>437</v>
      </c>
      <c r="E14" s="230">
        <v>0.11</v>
      </c>
      <c r="F14" s="229">
        <f t="shared" si="0"/>
        <v>-2.1839999999999964E-2</v>
      </c>
      <c r="G14" s="250" t="str">
        <f t="shared" si="1"/>
        <v>ＡＡ</v>
      </c>
      <c r="H14" s="230">
        <v>0.12</v>
      </c>
      <c r="I14" s="229">
        <f t="shared" si="2"/>
        <v>3.0720000000000011E-2</v>
      </c>
      <c r="J14" s="249" t="str">
        <f t="shared" si="3"/>
        <v>ＡＡ</v>
      </c>
      <c r="K14" s="227"/>
      <c r="L14" s="226"/>
      <c r="O14" s="377" t="s">
        <v>52</v>
      </c>
      <c r="P14" s="378"/>
      <c r="Q14" s="278" t="s">
        <v>53</v>
      </c>
      <c r="R14" s="377" t="s">
        <v>54</v>
      </c>
      <c r="S14" s="378"/>
      <c r="U14" s="270" t="s">
        <v>100</v>
      </c>
      <c r="V14" s="269">
        <f t="shared" si="4"/>
        <v>6</v>
      </c>
      <c r="W14" s="269">
        <f t="shared" si="5"/>
        <v>2</v>
      </c>
      <c r="X14" s="269">
        <f t="shared" si="5"/>
        <v>4</v>
      </c>
      <c r="Y14" s="269">
        <f t="shared" si="5"/>
        <v>0</v>
      </c>
      <c r="Z14" s="223">
        <f t="shared" si="6"/>
        <v>6</v>
      </c>
    </row>
    <row r="15" spans="2:26" ht="18" customHeight="1">
      <c r="B15" s="244">
        <v>2</v>
      </c>
      <c r="C15" s="243" t="s">
        <v>48</v>
      </c>
      <c r="D15" s="242" t="s">
        <v>437</v>
      </c>
      <c r="E15" s="230">
        <v>0.16</v>
      </c>
      <c r="F15" s="229">
        <f t="shared" si="0"/>
        <v>0.24096000000000006</v>
      </c>
      <c r="G15" s="250" t="str">
        <f t="shared" si="1"/>
        <v>Ａ</v>
      </c>
      <c r="H15" s="230">
        <v>0.11</v>
      </c>
      <c r="I15" s="229">
        <f t="shared" si="2"/>
        <v>-2.1839999999999964E-2</v>
      </c>
      <c r="J15" s="249" t="str">
        <f t="shared" si="3"/>
        <v>ＡＡ</v>
      </c>
      <c r="K15" s="227"/>
      <c r="L15" s="226"/>
      <c r="U15" s="270" t="s">
        <v>137</v>
      </c>
      <c r="V15" s="269">
        <f t="shared" si="4"/>
        <v>2</v>
      </c>
      <c r="W15" s="269">
        <f t="shared" si="5"/>
        <v>0</v>
      </c>
      <c r="X15" s="269">
        <f t="shared" si="5"/>
        <v>0</v>
      </c>
      <c r="Y15" s="269">
        <f t="shared" si="5"/>
        <v>2</v>
      </c>
      <c r="Z15" s="223">
        <f t="shared" si="6"/>
        <v>2</v>
      </c>
    </row>
    <row r="16" spans="2:26" ht="18" customHeight="1">
      <c r="B16" s="244">
        <v>2</v>
      </c>
      <c r="C16" s="243" t="s">
        <v>17</v>
      </c>
      <c r="D16" s="242" t="s">
        <v>437</v>
      </c>
      <c r="E16" s="230">
        <v>0.17</v>
      </c>
      <c r="F16" s="229">
        <f t="shared" si="0"/>
        <v>0.29352000000000011</v>
      </c>
      <c r="G16" s="250" t="str">
        <f t="shared" si="1"/>
        <v>Ａ</v>
      </c>
      <c r="H16" s="230">
        <v>0.15</v>
      </c>
      <c r="I16" s="229">
        <f t="shared" si="2"/>
        <v>0.18840000000000001</v>
      </c>
      <c r="J16" s="249" t="str">
        <f t="shared" si="3"/>
        <v>ＡＡ</v>
      </c>
      <c r="K16" s="227"/>
      <c r="L16" s="226"/>
      <c r="U16" s="270" t="s">
        <v>128</v>
      </c>
      <c r="V16" s="269">
        <f t="shared" si="4"/>
        <v>0</v>
      </c>
      <c r="W16" s="269">
        <f t="shared" si="5"/>
        <v>0</v>
      </c>
      <c r="X16" s="269">
        <f t="shared" si="5"/>
        <v>0</v>
      </c>
      <c r="Y16" s="269">
        <f t="shared" si="5"/>
        <v>0</v>
      </c>
      <c r="Z16" s="223">
        <f t="shared" si="6"/>
        <v>0</v>
      </c>
    </row>
    <row r="17" spans="2:26" ht="18" customHeight="1">
      <c r="B17" s="244">
        <v>2</v>
      </c>
      <c r="C17" s="243" t="s">
        <v>21</v>
      </c>
      <c r="D17" s="242" t="s">
        <v>437</v>
      </c>
      <c r="E17" s="230">
        <v>0.31</v>
      </c>
      <c r="F17" s="229">
        <f t="shared" si="0"/>
        <v>1.0293600000000001</v>
      </c>
      <c r="G17" s="250" t="str">
        <f t="shared" si="1"/>
        <v>Ｂ</v>
      </c>
      <c r="H17" s="230">
        <v>0.16</v>
      </c>
      <c r="I17" s="229">
        <f t="shared" si="2"/>
        <v>0.24096000000000006</v>
      </c>
      <c r="J17" s="249" t="str">
        <f t="shared" si="3"/>
        <v>Ａ</v>
      </c>
      <c r="K17" s="227"/>
      <c r="L17" s="226"/>
      <c r="O17" s="269" t="s">
        <v>59</v>
      </c>
      <c r="R17" s="226"/>
      <c r="S17" s="226"/>
      <c r="U17" s="270" t="s">
        <v>121</v>
      </c>
      <c r="V17" s="269">
        <f t="shared" si="4"/>
        <v>0</v>
      </c>
      <c r="W17" s="269">
        <f t="shared" si="5"/>
        <v>0</v>
      </c>
      <c r="X17" s="269">
        <f t="shared" si="5"/>
        <v>0</v>
      </c>
      <c r="Y17" s="269">
        <f t="shared" si="5"/>
        <v>0</v>
      </c>
      <c r="Z17" s="223">
        <f t="shared" si="6"/>
        <v>0</v>
      </c>
    </row>
    <row r="18" spans="2:26" ht="18" customHeight="1">
      <c r="B18" s="244">
        <v>2</v>
      </c>
      <c r="C18" s="243" t="s">
        <v>25</v>
      </c>
      <c r="D18" s="242" t="s">
        <v>437</v>
      </c>
      <c r="E18" s="230">
        <v>0.21</v>
      </c>
      <c r="F18" s="229">
        <f t="shared" si="0"/>
        <v>0.5037600000000001</v>
      </c>
      <c r="G18" s="250" t="str">
        <f t="shared" si="1"/>
        <v>Ａ</v>
      </c>
      <c r="H18" s="230">
        <v>0.18</v>
      </c>
      <c r="I18" s="229">
        <f t="shared" si="2"/>
        <v>0.34608000000000005</v>
      </c>
      <c r="J18" s="249" t="str">
        <f t="shared" si="3"/>
        <v>Ａ</v>
      </c>
      <c r="K18" s="227"/>
      <c r="L18" s="226"/>
      <c r="O18" s="269"/>
      <c r="R18" s="226"/>
      <c r="S18" s="226"/>
      <c r="U18" s="270" t="s">
        <v>42</v>
      </c>
      <c r="V18" s="269">
        <f t="shared" si="4"/>
        <v>0</v>
      </c>
      <c r="W18" s="269">
        <f t="shared" si="5"/>
        <v>0</v>
      </c>
      <c r="X18" s="269">
        <f t="shared" si="5"/>
        <v>0</v>
      </c>
      <c r="Y18" s="269">
        <f t="shared" si="5"/>
        <v>0</v>
      </c>
      <c r="Z18" s="223">
        <f t="shared" si="6"/>
        <v>0</v>
      </c>
    </row>
    <row r="19" spans="2:26" ht="18" customHeight="1">
      <c r="B19" s="244">
        <v>2</v>
      </c>
      <c r="C19" s="243" t="s">
        <v>29</v>
      </c>
      <c r="D19" s="242" t="s">
        <v>437</v>
      </c>
      <c r="E19" s="230">
        <v>0.14000000000000001</v>
      </c>
      <c r="F19" s="229">
        <f t="shared" si="0"/>
        <v>0.1358400000000001</v>
      </c>
      <c r="G19" s="250" t="str">
        <f t="shared" si="1"/>
        <v>ＡＡ</v>
      </c>
      <c r="H19" s="230">
        <v>0.17</v>
      </c>
      <c r="I19" s="229">
        <f t="shared" si="2"/>
        <v>0.29352000000000011</v>
      </c>
      <c r="J19" s="249" t="str">
        <f t="shared" si="3"/>
        <v>Ａ</v>
      </c>
      <c r="K19" s="227"/>
      <c r="L19" s="226"/>
      <c r="R19" s="226"/>
      <c r="S19" s="226"/>
      <c r="U19" s="269" t="s">
        <v>1621</v>
      </c>
    </row>
    <row r="20" spans="2:26" ht="18" customHeight="1">
      <c r="B20" s="244">
        <v>2</v>
      </c>
      <c r="C20" s="243" t="s">
        <v>33</v>
      </c>
      <c r="D20" s="242" t="s">
        <v>437</v>
      </c>
      <c r="E20" s="230">
        <v>0.15</v>
      </c>
      <c r="F20" s="229">
        <f t="shared" si="0"/>
        <v>0.18840000000000001</v>
      </c>
      <c r="G20" s="250" t="str">
        <f t="shared" si="1"/>
        <v>ＡＡ</v>
      </c>
      <c r="H20" s="230">
        <v>0.12</v>
      </c>
      <c r="I20" s="229">
        <f t="shared" si="2"/>
        <v>3.0720000000000011E-2</v>
      </c>
      <c r="J20" s="249" t="str">
        <f t="shared" si="3"/>
        <v>ＡＡ</v>
      </c>
      <c r="K20" s="227"/>
      <c r="L20" s="226"/>
      <c r="P20" s="232" t="s">
        <v>63</v>
      </c>
      <c r="Q20" s="250" t="s">
        <v>8</v>
      </c>
      <c r="U20" s="270" t="s">
        <v>1620</v>
      </c>
      <c r="V20" s="276">
        <f>AVERAGE(H$5:H$975)</f>
        <v>0.20581011351909198</v>
      </c>
      <c r="W20" s="275">
        <f>AVERAGEIF($D$5:$D$975,W$4,$H$5:$H$975)</f>
        <v>0.17416961130742048</v>
      </c>
      <c r="X20" s="275">
        <f>AVERAGEIF($D$5:$D$975,X$4,$H$5:$H$975)</f>
        <v>0.20861826697892258</v>
      </c>
      <c r="Y20" s="275">
        <f>AVERAGEIF($D$5:$D$975,Y$4,$H$5:$H$975)</f>
        <v>0.2357528957528956</v>
      </c>
    </row>
    <row r="21" spans="2:26" ht="18" customHeight="1">
      <c r="B21" s="244">
        <v>2</v>
      </c>
      <c r="C21" s="243" t="s">
        <v>38</v>
      </c>
      <c r="D21" s="242" t="s">
        <v>437</v>
      </c>
      <c r="E21" s="230">
        <v>0.15</v>
      </c>
      <c r="F21" s="229">
        <f t="shared" si="0"/>
        <v>0.18840000000000001</v>
      </c>
      <c r="G21" s="250" t="str">
        <f t="shared" si="1"/>
        <v>ＡＡ</v>
      </c>
      <c r="H21" s="230">
        <v>0.11</v>
      </c>
      <c r="I21" s="229">
        <f t="shared" si="2"/>
        <v>-2.1839999999999964E-2</v>
      </c>
      <c r="J21" s="249" t="str">
        <f t="shared" si="3"/>
        <v>ＡＡ</v>
      </c>
      <c r="K21" s="227"/>
      <c r="L21" s="226"/>
      <c r="P21" s="277">
        <v>-0.55000000000000004</v>
      </c>
      <c r="Q21" s="277" t="s">
        <v>464</v>
      </c>
      <c r="U21" s="270" t="s">
        <v>1619</v>
      </c>
      <c r="V21" s="276">
        <f>AVERAGE(I$5:I$975)</f>
        <v>0.4795098661174042</v>
      </c>
      <c r="W21" s="275">
        <f>AVERAGEIF($D$5:$D$975,W$4,$I$5:$I$975)</f>
        <v>0.31543547703180275</v>
      </c>
      <c r="X21" s="275">
        <f>AVERAGEIF($D$5:$D$975,X$4,$I$5:$I$975)</f>
        <v>0.49649761124121844</v>
      </c>
      <c r="Y21" s="275">
        <f>AVERAGEIF($D$5:$D$975,Y$4,$I$5:$I$975)</f>
        <v>0.62962206896551753</v>
      </c>
    </row>
    <row r="22" spans="2:26" ht="18" customHeight="1">
      <c r="B22" s="244">
        <v>2</v>
      </c>
      <c r="C22" s="243" t="s">
        <v>61</v>
      </c>
      <c r="D22" s="242" t="s">
        <v>437</v>
      </c>
      <c r="E22" s="230">
        <v>0.19</v>
      </c>
      <c r="F22" s="229">
        <f t="shared" si="0"/>
        <v>0.39864000000000005</v>
      </c>
      <c r="G22" s="250" t="str">
        <f t="shared" si="1"/>
        <v>Ａ</v>
      </c>
      <c r="H22" s="230">
        <v>0.19</v>
      </c>
      <c r="I22" s="229">
        <f t="shared" si="2"/>
        <v>0.39864000000000005</v>
      </c>
      <c r="J22" s="249" t="str">
        <f t="shared" si="3"/>
        <v>Ａ</v>
      </c>
      <c r="K22" s="227"/>
      <c r="L22" s="226"/>
      <c r="P22" s="274">
        <v>0.2</v>
      </c>
      <c r="Q22" s="274" t="s">
        <v>66</v>
      </c>
      <c r="T22" s="224"/>
      <c r="U22" s="273" t="s">
        <v>1618</v>
      </c>
      <c r="V22" s="269">
        <f t="shared" ref="V22:V31" si="7">COUNTIF(J$5:J$975,Q21)</f>
        <v>380</v>
      </c>
      <c r="W22" s="269">
        <f t="shared" ref="W22:W31" si="8">COUNTIFS($D$5:$D$975,W$4,$J$5:$J$975,$Q21)</f>
        <v>118</v>
      </c>
      <c r="X22" s="269">
        <f t="shared" ref="X22:X31" si="9">COUNTIFS($D$5:$D$975,X$4,$J$5:$J$975,$Q21)</f>
        <v>175</v>
      </c>
      <c r="Y22" s="269">
        <f t="shared" ref="Y22:Y31" si="10">COUNTIFS($D$5:$D$975,Y$4,$J$5:$J$975,$Q21)</f>
        <v>87</v>
      </c>
      <c r="Z22" s="223">
        <f t="shared" ref="Z22:Z31" si="11">SUM(W22:Y22)</f>
        <v>380</v>
      </c>
    </row>
    <row r="23" spans="2:26" ht="18" customHeight="1">
      <c r="B23" s="244">
        <v>2</v>
      </c>
      <c r="C23" s="243" t="s">
        <v>62</v>
      </c>
      <c r="D23" s="242" t="s">
        <v>437</v>
      </c>
      <c r="E23" s="230">
        <v>0.12</v>
      </c>
      <c r="F23" s="229">
        <f t="shared" si="0"/>
        <v>3.0720000000000011E-2</v>
      </c>
      <c r="G23" s="250" t="str">
        <f t="shared" si="1"/>
        <v>ＡＡ</v>
      </c>
      <c r="H23" s="230">
        <v>0.1</v>
      </c>
      <c r="I23" s="229">
        <f t="shared" si="2"/>
        <v>-7.4399999999999938E-2</v>
      </c>
      <c r="J23" s="249" t="str">
        <f t="shared" si="3"/>
        <v>ＡＡ</v>
      </c>
      <c r="K23" s="227"/>
      <c r="L23" s="226"/>
      <c r="P23" s="272">
        <v>1</v>
      </c>
      <c r="Q23" s="272" t="s">
        <v>69</v>
      </c>
      <c r="T23" s="268"/>
      <c r="U23" s="270" t="s">
        <v>1617</v>
      </c>
      <c r="V23" s="269">
        <f t="shared" si="7"/>
        <v>444</v>
      </c>
      <c r="W23" s="269">
        <f t="shared" si="8"/>
        <v>139</v>
      </c>
      <c r="X23" s="269">
        <f t="shared" si="9"/>
        <v>186</v>
      </c>
      <c r="Y23" s="269">
        <f t="shared" si="10"/>
        <v>119</v>
      </c>
      <c r="Z23" s="223">
        <f t="shared" si="11"/>
        <v>444</v>
      </c>
    </row>
    <row r="24" spans="2:26" ht="18" customHeight="1">
      <c r="B24" s="244">
        <v>2</v>
      </c>
      <c r="C24" s="243" t="s">
        <v>80</v>
      </c>
      <c r="D24" s="242" t="s">
        <v>437</v>
      </c>
      <c r="E24" s="230">
        <v>0.1</v>
      </c>
      <c r="F24" s="229">
        <f t="shared" si="0"/>
        <v>-7.4399999999999938E-2</v>
      </c>
      <c r="G24" s="250" t="str">
        <f t="shared" si="1"/>
        <v>ＡＡ</v>
      </c>
      <c r="H24" s="230">
        <v>0.11</v>
      </c>
      <c r="I24" s="229">
        <f t="shared" si="2"/>
        <v>-2.1839999999999964E-2</v>
      </c>
      <c r="J24" s="249" t="str">
        <f t="shared" si="3"/>
        <v>ＡＡ</v>
      </c>
      <c r="K24" s="227"/>
      <c r="L24" s="226"/>
      <c r="P24" s="272">
        <v>2</v>
      </c>
      <c r="Q24" s="272" t="s">
        <v>70</v>
      </c>
      <c r="T24" s="268"/>
      <c r="U24" s="270" t="s">
        <v>1616</v>
      </c>
      <c r="V24" s="269">
        <f t="shared" si="7"/>
        <v>103</v>
      </c>
      <c r="W24" s="269">
        <f t="shared" si="8"/>
        <v>15</v>
      </c>
      <c r="X24" s="269">
        <f t="shared" si="9"/>
        <v>52</v>
      </c>
      <c r="Y24" s="269">
        <f t="shared" si="10"/>
        <v>36</v>
      </c>
      <c r="Z24" s="223">
        <f t="shared" si="11"/>
        <v>103</v>
      </c>
    </row>
    <row r="25" spans="2:26" ht="18" customHeight="1">
      <c r="B25" s="244">
        <v>3</v>
      </c>
      <c r="C25" s="243" t="s">
        <v>65</v>
      </c>
      <c r="D25" s="242" t="s">
        <v>437</v>
      </c>
      <c r="E25" s="230">
        <v>0.31</v>
      </c>
      <c r="F25" s="229">
        <f t="shared" si="0"/>
        <v>1.0293600000000001</v>
      </c>
      <c r="G25" s="250" t="str">
        <f t="shared" si="1"/>
        <v>Ｂ</v>
      </c>
      <c r="H25" s="230">
        <v>0.21</v>
      </c>
      <c r="I25" s="229">
        <f t="shared" si="2"/>
        <v>0.5037600000000001</v>
      </c>
      <c r="J25" s="249" t="str">
        <f t="shared" si="3"/>
        <v>Ａ</v>
      </c>
      <c r="K25" s="227"/>
      <c r="L25" s="226"/>
      <c r="P25" s="272">
        <v>3.5</v>
      </c>
      <c r="Q25" s="272" t="s">
        <v>71</v>
      </c>
      <c r="T25" s="268"/>
      <c r="U25" s="270" t="s">
        <v>102</v>
      </c>
      <c r="V25" s="269">
        <f t="shared" si="7"/>
        <v>23</v>
      </c>
      <c r="W25" s="269">
        <f t="shared" si="8"/>
        <v>1</v>
      </c>
      <c r="X25" s="269">
        <f t="shared" si="9"/>
        <v>11</v>
      </c>
      <c r="Y25" s="269">
        <f t="shared" si="10"/>
        <v>11</v>
      </c>
      <c r="Z25" s="223">
        <f t="shared" si="11"/>
        <v>23</v>
      </c>
    </row>
    <row r="26" spans="2:26" ht="18" customHeight="1">
      <c r="B26" s="244">
        <v>3</v>
      </c>
      <c r="C26" s="243" t="s">
        <v>86</v>
      </c>
      <c r="D26" s="242" t="s">
        <v>437</v>
      </c>
      <c r="E26" s="230">
        <v>0.37</v>
      </c>
      <c r="F26" s="229">
        <f t="shared" si="0"/>
        <v>1.3447200000000001</v>
      </c>
      <c r="G26" s="250" t="str">
        <f t="shared" si="1"/>
        <v>Ｂ</v>
      </c>
      <c r="H26" s="230">
        <v>0.24</v>
      </c>
      <c r="I26" s="229">
        <f t="shared" si="2"/>
        <v>0.66144000000000003</v>
      </c>
      <c r="J26" s="249" t="str">
        <f t="shared" si="3"/>
        <v>Ａ</v>
      </c>
      <c r="K26" s="227"/>
      <c r="L26" s="226"/>
      <c r="P26" s="272">
        <v>5</v>
      </c>
      <c r="Q26" s="272" t="s">
        <v>72</v>
      </c>
      <c r="T26" s="268"/>
      <c r="U26" s="270" t="s">
        <v>109</v>
      </c>
      <c r="V26" s="269">
        <f t="shared" si="7"/>
        <v>4</v>
      </c>
      <c r="W26" s="269">
        <f t="shared" si="8"/>
        <v>0</v>
      </c>
      <c r="X26" s="269">
        <f t="shared" si="9"/>
        <v>2</v>
      </c>
      <c r="Y26" s="269">
        <f t="shared" si="10"/>
        <v>2</v>
      </c>
      <c r="Z26" s="223">
        <f t="shared" si="11"/>
        <v>4</v>
      </c>
    </row>
    <row r="27" spans="2:26" ht="18" customHeight="1">
      <c r="B27" s="244">
        <v>3</v>
      </c>
      <c r="C27" s="243" t="s">
        <v>68</v>
      </c>
      <c r="D27" s="242" t="s">
        <v>437</v>
      </c>
      <c r="E27" s="230">
        <v>0.24</v>
      </c>
      <c r="F27" s="229">
        <f t="shared" si="0"/>
        <v>0.66144000000000003</v>
      </c>
      <c r="G27" s="250" t="str">
        <f t="shared" si="1"/>
        <v>Ａ</v>
      </c>
      <c r="H27" s="230">
        <v>0.19</v>
      </c>
      <c r="I27" s="229">
        <f t="shared" si="2"/>
        <v>0.39864000000000005</v>
      </c>
      <c r="J27" s="249" t="str">
        <f t="shared" si="3"/>
        <v>Ａ</v>
      </c>
      <c r="K27" s="227"/>
      <c r="L27" s="226"/>
      <c r="P27" s="272">
        <v>7.5</v>
      </c>
      <c r="Q27" s="272" t="s">
        <v>76</v>
      </c>
      <c r="T27" s="268"/>
      <c r="U27" s="270" t="s">
        <v>100</v>
      </c>
      <c r="V27" s="269">
        <f t="shared" si="7"/>
        <v>1</v>
      </c>
      <c r="W27" s="269">
        <f t="shared" si="8"/>
        <v>0</v>
      </c>
      <c r="X27" s="269">
        <f t="shared" si="9"/>
        <v>0</v>
      </c>
      <c r="Y27" s="269">
        <f t="shared" si="10"/>
        <v>1</v>
      </c>
      <c r="Z27" s="223">
        <f t="shared" si="11"/>
        <v>1</v>
      </c>
    </row>
    <row r="28" spans="2:26" ht="18" customHeight="1">
      <c r="B28" s="244">
        <v>3</v>
      </c>
      <c r="C28" s="243" t="s">
        <v>44</v>
      </c>
      <c r="D28" s="242" t="s">
        <v>437</v>
      </c>
      <c r="E28" s="230">
        <v>0.26</v>
      </c>
      <c r="F28" s="229">
        <f t="shared" si="0"/>
        <v>0.76656000000000002</v>
      </c>
      <c r="G28" s="250" t="str">
        <f t="shared" si="1"/>
        <v>Ａ</v>
      </c>
      <c r="H28" s="230">
        <v>0.18</v>
      </c>
      <c r="I28" s="229">
        <f t="shared" si="2"/>
        <v>0.34608000000000005</v>
      </c>
      <c r="J28" s="249" t="str">
        <f t="shared" si="3"/>
        <v>Ａ</v>
      </c>
      <c r="K28" s="227"/>
      <c r="L28" s="226"/>
      <c r="P28" s="272">
        <v>10</v>
      </c>
      <c r="Q28" s="272" t="s">
        <v>77</v>
      </c>
      <c r="T28" s="268"/>
      <c r="U28" s="270" t="s">
        <v>137</v>
      </c>
      <c r="V28" s="269">
        <f t="shared" si="7"/>
        <v>2</v>
      </c>
      <c r="W28" s="269">
        <f t="shared" si="8"/>
        <v>0</v>
      </c>
      <c r="X28" s="269">
        <f t="shared" si="9"/>
        <v>1</v>
      </c>
      <c r="Y28" s="269">
        <f t="shared" si="10"/>
        <v>1</v>
      </c>
      <c r="Z28" s="223">
        <f t="shared" si="11"/>
        <v>2</v>
      </c>
    </row>
    <row r="29" spans="2:26" ht="18" customHeight="1">
      <c r="B29" s="244">
        <v>3</v>
      </c>
      <c r="C29" s="243" t="s">
        <v>48</v>
      </c>
      <c r="D29" s="242" t="s">
        <v>437</v>
      </c>
      <c r="E29" s="230">
        <v>0.18</v>
      </c>
      <c r="F29" s="229">
        <f t="shared" si="0"/>
        <v>0.34608000000000005</v>
      </c>
      <c r="G29" s="250" t="str">
        <f t="shared" si="1"/>
        <v>Ａ</v>
      </c>
      <c r="H29" s="230">
        <v>0.16</v>
      </c>
      <c r="I29" s="229">
        <f t="shared" si="2"/>
        <v>0.24096000000000006</v>
      </c>
      <c r="J29" s="249" t="str">
        <f t="shared" si="3"/>
        <v>Ａ</v>
      </c>
      <c r="K29" s="227"/>
      <c r="L29" s="226"/>
      <c r="P29" s="272">
        <v>15</v>
      </c>
      <c r="Q29" s="272" t="s">
        <v>78</v>
      </c>
      <c r="T29" s="268"/>
      <c r="U29" s="270" t="s">
        <v>128</v>
      </c>
      <c r="V29" s="269">
        <f t="shared" si="7"/>
        <v>0</v>
      </c>
      <c r="W29" s="269">
        <f t="shared" si="8"/>
        <v>0</v>
      </c>
      <c r="X29" s="269">
        <f t="shared" si="9"/>
        <v>0</v>
      </c>
      <c r="Y29" s="269">
        <f t="shared" si="10"/>
        <v>0</v>
      </c>
      <c r="Z29" s="223">
        <f t="shared" si="11"/>
        <v>0</v>
      </c>
    </row>
    <row r="30" spans="2:26" ht="18" customHeight="1">
      <c r="B30" s="244">
        <v>3</v>
      </c>
      <c r="C30" s="243" t="s">
        <v>17</v>
      </c>
      <c r="D30" s="242" t="s">
        <v>437</v>
      </c>
      <c r="E30" s="230">
        <v>0.14000000000000001</v>
      </c>
      <c r="F30" s="229">
        <f t="shared" si="0"/>
        <v>0.1358400000000001</v>
      </c>
      <c r="G30" s="250" t="str">
        <f t="shared" si="1"/>
        <v>ＡＡ</v>
      </c>
      <c r="H30" s="230">
        <v>0.15</v>
      </c>
      <c r="I30" s="229">
        <f t="shared" si="2"/>
        <v>0.18840000000000001</v>
      </c>
      <c r="J30" s="249" t="str">
        <f t="shared" si="3"/>
        <v>ＡＡ</v>
      </c>
      <c r="K30" s="227"/>
      <c r="L30" s="226"/>
      <c r="P30" s="272">
        <v>20</v>
      </c>
      <c r="Q30" s="272" t="s">
        <v>79</v>
      </c>
      <c r="T30" s="268"/>
      <c r="U30" s="270" t="s">
        <v>121</v>
      </c>
      <c r="V30" s="269">
        <f t="shared" si="7"/>
        <v>0</v>
      </c>
      <c r="W30" s="269">
        <f t="shared" si="8"/>
        <v>0</v>
      </c>
      <c r="X30" s="269">
        <f t="shared" si="9"/>
        <v>0</v>
      </c>
      <c r="Y30" s="269">
        <f t="shared" si="10"/>
        <v>0</v>
      </c>
      <c r="Z30" s="223">
        <f t="shared" si="11"/>
        <v>0</v>
      </c>
    </row>
    <row r="31" spans="2:26" ht="18" customHeight="1">
      <c r="B31" s="244">
        <v>3</v>
      </c>
      <c r="C31" s="243" t="s">
        <v>21</v>
      </c>
      <c r="D31" s="242" t="s">
        <v>437</v>
      </c>
      <c r="E31" s="230">
        <v>0.34</v>
      </c>
      <c r="F31" s="229">
        <f t="shared" si="0"/>
        <v>1.1870400000000001</v>
      </c>
      <c r="G31" s="250" t="str">
        <f t="shared" si="1"/>
        <v>Ｂ</v>
      </c>
      <c r="H31" s="230">
        <v>0.25</v>
      </c>
      <c r="I31" s="229">
        <f t="shared" si="2"/>
        <v>0.71400000000000008</v>
      </c>
      <c r="J31" s="249" t="str">
        <f t="shared" si="3"/>
        <v>Ａ</v>
      </c>
      <c r="K31" s="227"/>
      <c r="L31" s="226"/>
      <c r="P31" s="271">
        <v>100</v>
      </c>
      <c r="Q31" s="271" t="s">
        <v>15</v>
      </c>
      <c r="T31" s="268"/>
      <c r="U31" s="270" t="s">
        <v>42</v>
      </c>
      <c r="V31" s="269">
        <f t="shared" si="7"/>
        <v>0</v>
      </c>
      <c r="W31" s="269">
        <f t="shared" si="8"/>
        <v>0</v>
      </c>
      <c r="X31" s="269">
        <f t="shared" si="9"/>
        <v>0</v>
      </c>
      <c r="Y31" s="269">
        <f t="shared" si="10"/>
        <v>0</v>
      </c>
      <c r="Z31" s="223">
        <f t="shared" si="11"/>
        <v>0</v>
      </c>
    </row>
    <row r="32" spans="2:26" ht="18" customHeight="1">
      <c r="B32" s="244">
        <v>3</v>
      </c>
      <c r="C32" s="243" t="s">
        <v>25</v>
      </c>
      <c r="D32" s="242" t="s">
        <v>437</v>
      </c>
      <c r="E32" s="230">
        <v>0.23</v>
      </c>
      <c r="F32" s="229">
        <f t="shared" si="0"/>
        <v>0.60888000000000009</v>
      </c>
      <c r="G32" s="250" t="str">
        <f t="shared" si="1"/>
        <v>Ａ</v>
      </c>
      <c r="H32" s="230">
        <v>0.18</v>
      </c>
      <c r="I32" s="229">
        <f t="shared" si="2"/>
        <v>0.34608000000000005</v>
      </c>
      <c r="J32" s="249" t="str">
        <f t="shared" si="3"/>
        <v>Ａ</v>
      </c>
      <c r="K32" s="227"/>
      <c r="L32" s="226"/>
      <c r="T32" s="268"/>
    </row>
    <row r="33" spans="2:22" ht="18" customHeight="1">
      <c r="B33" s="244">
        <v>3</v>
      </c>
      <c r="C33" s="243" t="s">
        <v>29</v>
      </c>
      <c r="D33" s="242" t="s">
        <v>437</v>
      </c>
      <c r="E33" s="230">
        <v>0.17</v>
      </c>
      <c r="F33" s="229">
        <f t="shared" si="0"/>
        <v>0.29352000000000011</v>
      </c>
      <c r="G33" s="250" t="str">
        <f t="shared" si="1"/>
        <v>Ａ</v>
      </c>
      <c r="H33" s="230">
        <v>0.2</v>
      </c>
      <c r="I33" s="229">
        <f t="shared" si="2"/>
        <v>0.4512000000000001</v>
      </c>
      <c r="J33" s="249" t="str">
        <f t="shared" si="3"/>
        <v>Ａ</v>
      </c>
      <c r="K33" s="227"/>
      <c r="L33" s="226"/>
      <c r="U33" s="224"/>
      <c r="V33" s="224"/>
    </row>
    <row r="34" spans="2:22" ht="18" customHeight="1">
      <c r="B34" s="244">
        <v>3</v>
      </c>
      <c r="C34" s="243" t="s">
        <v>33</v>
      </c>
      <c r="D34" s="242" t="s">
        <v>437</v>
      </c>
      <c r="E34" s="230">
        <v>0.09</v>
      </c>
      <c r="F34" s="229">
        <f t="shared" si="0"/>
        <v>-0.12695999999999999</v>
      </c>
      <c r="G34" s="250" t="str">
        <f t="shared" si="1"/>
        <v>ＡＡ</v>
      </c>
      <c r="H34" s="230">
        <v>0.15</v>
      </c>
      <c r="I34" s="229">
        <f t="shared" si="2"/>
        <v>0.18840000000000001</v>
      </c>
      <c r="J34" s="249" t="str">
        <f t="shared" si="3"/>
        <v>ＡＡ</v>
      </c>
      <c r="K34" s="227"/>
      <c r="L34" s="226"/>
      <c r="U34" s="224"/>
      <c r="V34" s="224"/>
    </row>
    <row r="35" spans="2:22" ht="18" customHeight="1">
      <c r="B35" s="244">
        <v>3</v>
      </c>
      <c r="C35" s="243" t="s">
        <v>38</v>
      </c>
      <c r="D35" s="242" t="s">
        <v>437</v>
      </c>
      <c r="E35" s="230">
        <v>0.14000000000000001</v>
      </c>
      <c r="F35" s="229">
        <f t="shared" si="0"/>
        <v>0.1358400000000001</v>
      </c>
      <c r="G35" s="250" t="str">
        <f t="shared" si="1"/>
        <v>ＡＡ</v>
      </c>
      <c r="H35" s="230">
        <v>0.14000000000000001</v>
      </c>
      <c r="I35" s="229">
        <f t="shared" si="2"/>
        <v>0.1358400000000001</v>
      </c>
      <c r="J35" s="249" t="str">
        <f t="shared" si="3"/>
        <v>ＡＡ</v>
      </c>
      <c r="K35" s="227"/>
      <c r="L35" s="226"/>
      <c r="U35" s="224"/>
      <c r="V35" s="224"/>
    </row>
    <row r="36" spans="2:22" ht="18" customHeight="1">
      <c r="B36" s="244">
        <v>3</v>
      </c>
      <c r="C36" s="243" t="s">
        <v>61</v>
      </c>
      <c r="D36" s="242" t="s">
        <v>437</v>
      </c>
      <c r="E36" s="230">
        <v>0.13</v>
      </c>
      <c r="F36" s="229">
        <f t="shared" si="0"/>
        <v>8.3280000000000062E-2</v>
      </c>
      <c r="G36" s="250" t="str">
        <f t="shared" si="1"/>
        <v>ＡＡ</v>
      </c>
      <c r="H36" s="230">
        <v>0.13</v>
      </c>
      <c r="I36" s="229">
        <f t="shared" si="2"/>
        <v>8.3280000000000062E-2</v>
      </c>
      <c r="J36" s="249" t="str">
        <f t="shared" si="3"/>
        <v>ＡＡ</v>
      </c>
      <c r="K36" s="227"/>
      <c r="L36" s="226"/>
      <c r="U36" s="224"/>
      <c r="V36" s="224"/>
    </row>
    <row r="37" spans="2:22" ht="18" customHeight="1">
      <c r="B37" s="244">
        <v>3</v>
      </c>
      <c r="C37" s="243" t="s">
        <v>62</v>
      </c>
      <c r="D37" s="242" t="s">
        <v>437</v>
      </c>
      <c r="E37" s="230">
        <v>0.13</v>
      </c>
      <c r="F37" s="229">
        <f t="shared" si="0"/>
        <v>8.3280000000000062E-2</v>
      </c>
      <c r="G37" s="250" t="str">
        <f t="shared" si="1"/>
        <v>ＡＡ</v>
      </c>
      <c r="H37" s="230">
        <v>0.16</v>
      </c>
      <c r="I37" s="229">
        <f t="shared" si="2"/>
        <v>0.24096000000000006</v>
      </c>
      <c r="J37" s="249" t="str">
        <f t="shared" si="3"/>
        <v>Ａ</v>
      </c>
      <c r="K37" s="227"/>
      <c r="L37" s="226"/>
      <c r="U37" s="224"/>
      <c r="V37" s="224"/>
    </row>
    <row r="38" spans="2:22" ht="18" customHeight="1">
      <c r="B38" s="244">
        <v>3</v>
      </c>
      <c r="C38" s="243" t="s">
        <v>80</v>
      </c>
      <c r="D38" s="242" t="s">
        <v>437</v>
      </c>
      <c r="E38" s="230">
        <v>0.1</v>
      </c>
      <c r="F38" s="229">
        <f t="shared" si="0"/>
        <v>-7.4399999999999938E-2</v>
      </c>
      <c r="G38" s="250" t="str">
        <f t="shared" si="1"/>
        <v>ＡＡ</v>
      </c>
      <c r="H38" s="230">
        <v>0.11</v>
      </c>
      <c r="I38" s="229">
        <f t="shared" si="2"/>
        <v>-2.1839999999999964E-2</v>
      </c>
      <c r="J38" s="249" t="str">
        <f t="shared" si="3"/>
        <v>ＡＡ</v>
      </c>
      <c r="K38" s="227"/>
      <c r="L38" s="226"/>
      <c r="U38" s="224"/>
      <c r="V38" s="224"/>
    </row>
    <row r="39" spans="2:22" ht="18" customHeight="1">
      <c r="B39" s="244">
        <v>3</v>
      </c>
      <c r="C39" s="243" t="s">
        <v>82</v>
      </c>
      <c r="D39" s="242" t="s">
        <v>437</v>
      </c>
      <c r="E39" s="230">
        <v>0.09</v>
      </c>
      <c r="F39" s="229">
        <f t="shared" si="0"/>
        <v>-0.12695999999999999</v>
      </c>
      <c r="G39" s="250" t="str">
        <f t="shared" si="1"/>
        <v>ＡＡ</v>
      </c>
      <c r="H39" s="230">
        <v>0.11</v>
      </c>
      <c r="I39" s="229">
        <f t="shared" si="2"/>
        <v>-2.1839999999999964E-2</v>
      </c>
      <c r="J39" s="249" t="str">
        <f t="shared" si="3"/>
        <v>ＡＡ</v>
      </c>
      <c r="K39" s="227"/>
      <c r="L39" s="226"/>
      <c r="U39" s="224"/>
      <c r="V39" s="224"/>
    </row>
    <row r="40" spans="2:22" ht="18" customHeight="1">
      <c r="B40" s="244">
        <v>3</v>
      </c>
      <c r="C40" s="243" t="s">
        <v>83</v>
      </c>
      <c r="D40" s="242" t="s">
        <v>437</v>
      </c>
      <c r="E40" s="230">
        <v>0.15</v>
      </c>
      <c r="F40" s="229">
        <f t="shared" si="0"/>
        <v>0.18840000000000001</v>
      </c>
      <c r="G40" s="250" t="str">
        <f t="shared" si="1"/>
        <v>ＡＡ</v>
      </c>
      <c r="H40" s="230">
        <v>0.15</v>
      </c>
      <c r="I40" s="229">
        <f t="shared" si="2"/>
        <v>0.18840000000000001</v>
      </c>
      <c r="J40" s="249" t="str">
        <f t="shared" si="3"/>
        <v>ＡＡ</v>
      </c>
      <c r="K40" s="227"/>
      <c r="L40" s="226"/>
      <c r="U40" s="224"/>
      <c r="V40" s="224"/>
    </row>
    <row r="41" spans="2:22" ht="18" customHeight="1">
      <c r="B41" s="244">
        <v>4</v>
      </c>
      <c r="C41" s="243" t="s">
        <v>84</v>
      </c>
      <c r="D41" s="242" t="s">
        <v>437</v>
      </c>
      <c r="E41" s="230">
        <v>0.47</v>
      </c>
      <c r="F41" s="229">
        <f t="shared" si="0"/>
        <v>1.8703199999999998</v>
      </c>
      <c r="G41" s="250" t="str">
        <f t="shared" si="1"/>
        <v>Ｂ</v>
      </c>
      <c r="H41" s="230">
        <v>0.28999999999999998</v>
      </c>
      <c r="I41" s="229">
        <f t="shared" si="2"/>
        <v>0.92423999999999995</v>
      </c>
      <c r="J41" s="249" t="str">
        <f t="shared" si="3"/>
        <v>Ａ</v>
      </c>
      <c r="K41" s="227"/>
      <c r="L41" s="226"/>
      <c r="U41" s="224"/>
      <c r="V41" s="224"/>
    </row>
    <row r="42" spans="2:22" ht="18" customHeight="1">
      <c r="B42" s="244">
        <v>4</v>
      </c>
      <c r="C42" s="243" t="s">
        <v>90</v>
      </c>
      <c r="D42" s="242" t="s">
        <v>437</v>
      </c>
      <c r="E42" s="230">
        <v>0.21</v>
      </c>
      <c r="F42" s="229">
        <f t="shared" si="0"/>
        <v>0.5037600000000001</v>
      </c>
      <c r="G42" s="250" t="str">
        <f t="shared" si="1"/>
        <v>Ａ</v>
      </c>
      <c r="H42" s="230">
        <v>0.18</v>
      </c>
      <c r="I42" s="229">
        <f t="shared" si="2"/>
        <v>0.34608000000000005</v>
      </c>
      <c r="J42" s="249" t="str">
        <f t="shared" si="3"/>
        <v>Ａ</v>
      </c>
      <c r="K42" s="227"/>
      <c r="L42" s="226"/>
      <c r="U42" s="224"/>
      <c r="V42" s="224"/>
    </row>
    <row r="43" spans="2:22" ht="18" customHeight="1">
      <c r="B43" s="244">
        <v>4</v>
      </c>
      <c r="C43" s="243" t="s">
        <v>91</v>
      </c>
      <c r="D43" s="242" t="s">
        <v>437</v>
      </c>
      <c r="E43" s="230">
        <v>0.21</v>
      </c>
      <c r="F43" s="229">
        <f t="shared" si="0"/>
        <v>0.5037600000000001</v>
      </c>
      <c r="G43" s="250" t="str">
        <f t="shared" si="1"/>
        <v>Ａ</v>
      </c>
      <c r="H43" s="230">
        <v>0.17</v>
      </c>
      <c r="I43" s="229">
        <f t="shared" si="2"/>
        <v>0.29352000000000011</v>
      </c>
      <c r="J43" s="249" t="str">
        <f t="shared" si="3"/>
        <v>Ａ</v>
      </c>
      <c r="K43" s="227"/>
      <c r="L43" s="226"/>
      <c r="U43" s="224"/>
      <c r="V43" s="224"/>
    </row>
    <row r="44" spans="2:22" ht="18" customHeight="1">
      <c r="B44" s="244">
        <v>4</v>
      </c>
      <c r="C44" s="243" t="s">
        <v>1615</v>
      </c>
      <c r="D44" s="242" t="s">
        <v>437</v>
      </c>
      <c r="E44" s="230">
        <v>0.28999999999999998</v>
      </c>
      <c r="F44" s="229">
        <f t="shared" si="0"/>
        <v>0.92423999999999995</v>
      </c>
      <c r="G44" s="250" t="str">
        <f t="shared" si="1"/>
        <v>Ａ</v>
      </c>
      <c r="H44" s="230">
        <v>0.23</v>
      </c>
      <c r="I44" s="229">
        <f t="shared" si="2"/>
        <v>0.60888000000000009</v>
      </c>
      <c r="J44" s="249" t="str">
        <f t="shared" si="3"/>
        <v>Ａ</v>
      </c>
      <c r="K44" s="227"/>
      <c r="L44" s="226"/>
      <c r="U44" s="224"/>
      <c r="V44" s="224"/>
    </row>
    <row r="45" spans="2:22" ht="18" customHeight="1">
      <c r="B45" s="244">
        <v>4</v>
      </c>
      <c r="C45" s="243" t="s">
        <v>65</v>
      </c>
      <c r="D45" s="242" t="s">
        <v>437</v>
      </c>
      <c r="E45" s="230">
        <v>0.39</v>
      </c>
      <c r="F45" s="229">
        <f t="shared" si="0"/>
        <v>1.4498400000000002</v>
      </c>
      <c r="G45" s="250" t="str">
        <f t="shared" si="1"/>
        <v>Ｂ</v>
      </c>
      <c r="H45" s="230">
        <v>0.26</v>
      </c>
      <c r="I45" s="229">
        <f t="shared" si="2"/>
        <v>0.76656000000000002</v>
      </c>
      <c r="J45" s="249" t="str">
        <f t="shared" si="3"/>
        <v>Ａ</v>
      </c>
      <c r="K45" s="227"/>
      <c r="L45" s="226"/>
      <c r="U45" s="224"/>
      <c r="V45" s="224"/>
    </row>
    <row r="46" spans="2:22" ht="18" customHeight="1">
      <c r="B46" s="244">
        <v>4</v>
      </c>
      <c r="C46" s="243" t="s">
        <v>85</v>
      </c>
      <c r="D46" s="242" t="s">
        <v>437</v>
      </c>
      <c r="E46" s="230">
        <v>0.42</v>
      </c>
      <c r="F46" s="229">
        <f t="shared" si="0"/>
        <v>1.6075200000000001</v>
      </c>
      <c r="G46" s="250" t="str">
        <f t="shared" si="1"/>
        <v>Ｂ</v>
      </c>
      <c r="H46" s="230">
        <v>0.25</v>
      </c>
      <c r="I46" s="229">
        <f t="shared" si="2"/>
        <v>0.71400000000000008</v>
      </c>
      <c r="J46" s="249" t="str">
        <f t="shared" si="3"/>
        <v>Ａ</v>
      </c>
      <c r="K46" s="227"/>
      <c r="L46" s="226"/>
      <c r="U46" s="224"/>
      <c r="V46" s="224"/>
    </row>
    <row r="47" spans="2:22" ht="18" customHeight="1">
      <c r="B47" s="244">
        <v>4</v>
      </c>
      <c r="C47" s="243" t="s">
        <v>86</v>
      </c>
      <c r="D47" s="242" t="s">
        <v>437</v>
      </c>
      <c r="E47" s="230">
        <v>0.26</v>
      </c>
      <c r="F47" s="229">
        <f t="shared" si="0"/>
        <v>0.76656000000000002</v>
      </c>
      <c r="G47" s="250" t="str">
        <f t="shared" si="1"/>
        <v>Ａ</v>
      </c>
      <c r="H47" s="230">
        <v>0.16</v>
      </c>
      <c r="I47" s="229">
        <f t="shared" si="2"/>
        <v>0.24096000000000006</v>
      </c>
      <c r="J47" s="249" t="str">
        <f t="shared" si="3"/>
        <v>Ａ</v>
      </c>
      <c r="K47" s="227"/>
      <c r="L47" s="226"/>
      <c r="U47" s="224"/>
      <c r="V47" s="224"/>
    </row>
    <row r="48" spans="2:22" ht="18" customHeight="1">
      <c r="B48" s="244">
        <v>4</v>
      </c>
      <c r="C48" s="243" t="s">
        <v>68</v>
      </c>
      <c r="D48" s="242" t="s">
        <v>437</v>
      </c>
      <c r="E48" s="230">
        <v>0.36</v>
      </c>
      <c r="F48" s="229">
        <f t="shared" si="0"/>
        <v>1.2921599999999998</v>
      </c>
      <c r="G48" s="250" t="str">
        <f t="shared" si="1"/>
        <v>Ｂ</v>
      </c>
      <c r="H48" s="230">
        <v>0.24</v>
      </c>
      <c r="I48" s="229">
        <f t="shared" si="2"/>
        <v>0.66144000000000003</v>
      </c>
      <c r="J48" s="249" t="str">
        <f t="shared" si="3"/>
        <v>Ａ</v>
      </c>
      <c r="K48" s="227"/>
      <c r="L48" s="226"/>
    </row>
    <row r="49" spans="2:20" ht="18" customHeight="1">
      <c r="B49" s="244">
        <v>4</v>
      </c>
      <c r="C49" s="243" t="s">
        <v>44</v>
      </c>
      <c r="D49" s="242" t="s">
        <v>437</v>
      </c>
      <c r="E49" s="230">
        <v>0.14000000000000001</v>
      </c>
      <c r="F49" s="229">
        <f t="shared" si="0"/>
        <v>0.1358400000000001</v>
      </c>
      <c r="G49" s="250" t="str">
        <f t="shared" si="1"/>
        <v>ＡＡ</v>
      </c>
      <c r="H49" s="230">
        <v>0.14000000000000001</v>
      </c>
      <c r="I49" s="229">
        <f t="shared" si="2"/>
        <v>0.1358400000000001</v>
      </c>
      <c r="J49" s="249" t="str">
        <f t="shared" si="3"/>
        <v>ＡＡ</v>
      </c>
      <c r="K49" s="227"/>
      <c r="L49" s="226"/>
    </row>
    <row r="50" spans="2:20" ht="18" customHeight="1">
      <c r="B50" s="244">
        <v>4</v>
      </c>
      <c r="C50" s="243" t="s">
        <v>48</v>
      </c>
      <c r="D50" s="242" t="s">
        <v>437</v>
      </c>
      <c r="E50" s="230">
        <v>0.21</v>
      </c>
      <c r="F50" s="229">
        <f t="shared" si="0"/>
        <v>0.5037600000000001</v>
      </c>
      <c r="G50" s="250" t="str">
        <f t="shared" si="1"/>
        <v>Ａ</v>
      </c>
      <c r="H50" s="230">
        <v>0.14000000000000001</v>
      </c>
      <c r="I50" s="229">
        <f t="shared" si="2"/>
        <v>0.1358400000000001</v>
      </c>
      <c r="J50" s="249" t="str">
        <f t="shared" si="3"/>
        <v>ＡＡ</v>
      </c>
      <c r="K50" s="227"/>
      <c r="L50" s="226"/>
    </row>
    <row r="51" spans="2:20" ht="18" customHeight="1">
      <c r="B51" s="244">
        <v>4</v>
      </c>
      <c r="C51" s="243" t="s">
        <v>17</v>
      </c>
      <c r="D51" s="242" t="s">
        <v>437</v>
      </c>
      <c r="E51" s="230">
        <v>0.15</v>
      </c>
      <c r="F51" s="229">
        <f t="shared" si="0"/>
        <v>0.18840000000000001</v>
      </c>
      <c r="G51" s="250" t="str">
        <f t="shared" si="1"/>
        <v>ＡＡ</v>
      </c>
      <c r="H51" s="230">
        <v>0.15</v>
      </c>
      <c r="I51" s="229">
        <f t="shared" si="2"/>
        <v>0.18840000000000001</v>
      </c>
      <c r="J51" s="249" t="str">
        <f t="shared" si="3"/>
        <v>ＡＡ</v>
      </c>
      <c r="K51" s="227"/>
      <c r="L51" s="226"/>
    </row>
    <row r="52" spans="2:20" ht="18" customHeight="1">
      <c r="B52" s="244">
        <v>4</v>
      </c>
      <c r="C52" s="243" t="s">
        <v>21</v>
      </c>
      <c r="D52" s="242" t="s">
        <v>437</v>
      </c>
      <c r="E52" s="230">
        <v>0.13</v>
      </c>
      <c r="F52" s="229">
        <f t="shared" si="0"/>
        <v>8.3280000000000062E-2</v>
      </c>
      <c r="G52" s="250" t="str">
        <f t="shared" si="1"/>
        <v>ＡＡ</v>
      </c>
      <c r="H52" s="230">
        <v>0.12</v>
      </c>
      <c r="I52" s="229">
        <f t="shared" si="2"/>
        <v>3.0720000000000011E-2</v>
      </c>
      <c r="J52" s="249" t="str">
        <f t="shared" si="3"/>
        <v>ＡＡ</v>
      </c>
      <c r="K52" s="227"/>
      <c r="L52" s="226"/>
    </row>
    <row r="53" spans="2:20" ht="18" customHeight="1">
      <c r="B53" s="244">
        <v>4</v>
      </c>
      <c r="C53" s="243" t="s">
        <v>25</v>
      </c>
      <c r="D53" s="242" t="s">
        <v>437</v>
      </c>
      <c r="E53" s="230">
        <v>0.17</v>
      </c>
      <c r="F53" s="229">
        <f t="shared" si="0"/>
        <v>0.29352000000000011</v>
      </c>
      <c r="G53" s="250" t="str">
        <f t="shared" si="1"/>
        <v>Ａ</v>
      </c>
      <c r="H53" s="230">
        <v>0.12</v>
      </c>
      <c r="I53" s="229">
        <f t="shared" si="2"/>
        <v>3.0720000000000011E-2</v>
      </c>
      <c r="J53" s="249" t="str">
        <f t="shared" si="3"/>
        <v>ＡＡ</v>
      </c>
      <c r="K53" s="227"/>
      <c r="L53" s="226"/>
    </row>
    <row r="54" spans="2:20" ht="18" customHeight="1">
      <c r="B54" s="244">
        <v>4</v>
      </c>
      <c r="C54" s="243" t="s">
        <v>29</v>
      </c>
      <c r="D54" s="242" t="s">
        <v>437</v>
      </c>
      <c r="E54" s="230">
        <v>0.22</v>
      </c>
      <c r="F54" s="229">
        <f t="shared" si="0"/>
        <v>0.55632000000000004</v>
      </c>
      <c r="G54" s="250" t="str">
        <f t="shared" si="1"/>
        <v>Ａ</v>
      </c>
      <c r="H54" s="230">
        <v>0.21</v>
      </c>
      <c r="I54" s="229">
        <f t="shared" si="2"/>
        <v>0.5037600000000001</v>
      </c>
      <c r="J54" s="249" t="str">
        <f t="shared" si="3"/>
        <v>Ａ</v>
      </c>
      <c r="K54" s="227"/>
      <c r="L54" s="226"/>
    </row>
    <row r="55" spans="2:20" ht="18" customHeight="1">
      <c r="B55" s="244">
        <v>4</v>
      </c>
      <c r="C55" s="243" t="s">
        <v>33</v>
      </c>
      <c r="D55" s="242" t="s">
        <v>437</v>
      </c>
      <c r="E55" s="230">
        <v>0.15</v>
      </c>
      <c r="F55" s="229">
        <f t="shared" si="0"/>
        <v>0.18840000000000001</v>
      </c>
      <c r="G55" s="250" t="str">
        <f t="shared" si="1"/>
        <v>ＡＡ</v>
      </c>
      <c r="H55" s="230">
        <v>0.13</v>
      </c>
      <c r="I55" s="229">
        <f t="shared" si="2"/>
        <v>8.3280000000000062E-2</v>
      </c>
      <c r="J55" s="249" t="str">
        <f t="shared" si="3"/>
        <v>ＡＡ</v>
      </c>
      <c r="L55" s="226"/>
    </row>
    <row r="56" spans="2:20" ht="18" customHeight="1">
      <c r="B56" s="244">
        <v>4</v>
      </c>
      <c r="C56" s="243" t="s">
        <v>38</v>
      </c>
      <c r="D56" s="242" t="s">
        <v>437</v>
      </c>
      <c r="E56" s="230">
        <v>0.11</v>
      </c>
      <c r="F56" s="229">
        <f t="shared" si="0"/>
        <v>-2.1839999999999964E-2</v>
      </c>
      <c r="G56" s="250" t="str">
        <f t="shared" si="1"/>
        <v>ＡＡ</v>
      </c>
      <c r="H56" s="230">
        <v>0.11</v>
      </c>
      <c r="I56" s="229">
        <f t="shared" si="2"/>
        <v>-2.1839999999999964E-2</v>
      </c>
      <c r="J56" s="249" t="str">
        <f t="shared" si="3"/>
        <v>ＡＡ</v>
      </c>
      <c r="K56" s="227"/>
      <c r="L56" s="226"/>
    </row>
    <row r="57" spans="2:20" ht="18" customHeight="1">
      <c r="B57" s="244">
        <v>4</v>
      </c>
      <c r="C57" s="243" t="s">
        <v>61</v>
      </c>
      <c r="D57" s="242" t="s">
        <v>437</v>
      </c>
      <c r="E57" s="230">
        <v>0.18</v>
      </c>
      <c r="F57" s="229">
        <f t="shared" si="0"/>
        <v>0.34608000000000005</v>
      </c>
      <c r="G57" s="250" t="str">
        <f t="shared" si="1"/>
        <v>Ａ</v>
      </c>
      <c r="H57" s="230">
        <v>0.21</v>
      </c>
      <c r="I57" s="229">
        <f t="shared" si="2"/>
        <v>0.5037600000000001</v>
      </c>
      <c r="J57" s="249" t="str">
        <f t="shared" si="3"/>
        <v>Ａ</v>
      </c>
      <c r="K57" s="227"/>
      <c r="L57" s="226"/>
      <c r="T57" s="224"/>
    </row>
    <row r="58" spans="2:20" ht="18" customHeight="1">
      <c r="B58" s="244">
        <v>4</v>
      </c>
      <c r="C58" s="243" t="s">
        <v>62</v>
      </c>
      <c r="D58" s="242" t="s">
        <v>437</v>
      </c>
      <c r="E58" s="230">
        <v>0.14000000000000001</v>
      </c>
      <c r="F58" s="229">
        <f t="shared" si="0"/>
        <v>0.1358400000000001</v>
      </c>
      <c r="G58" s="250" t="str">
        <f t="shared" si="1"/>
        <v>ＡＡ</v>
      </c>
      <c r="H58" s="230">
        <v>0.2</v>
      </c>
      <c r="I58" s="229">
        <f t="shared" si="2"/>
        <v>0.4512000000000001</v>
      </c>
      <c r="J58" s="249" t="str">
        <f t="shared" si="3"/>
        <v>Ａ</v>
      </c>
      <c r="K58" s="227"/>
      <c r="L58" s="226"/>
      <c r="T58" s="224"/>
    </row>
    <row r="59" spans="2:20" ht="18" customHeight="1">
      <c r="B59" s="244">
        <v>4</v>
      </c>
      <c r="C59" s="243" t="s">
        <v>80</v>
      </c>
      <c r="D59" s="242" t="s">
        <v>437</v>
      </c>
      <c r="E59" s="230">
        <v>0.21</v>
      </c>
      <c r="F59" s="229">
        <f t="shared" si="0"/>
        <v>0.5037600000000001</v>
      </c>
      <c r="G59" s="250" t="str">
        <f t="shared" si="1"/>
        <v>Ａ</v>
      </c>
      <c r="H59" s="230">
        <v>0.2</v>
      </c>
      <c r="I59" s="229">
        <f t="shared" si="2"/>
        <v>0.4512000000000001</v>
      </c>
      <c r="J59" s="249" t="str">
        <f t="shared" si="3"/>
        <v>Ａ</v>
      </c>
      <c r="K59" s="227"/>
      <c r="L59" s="226"/>
      <c r="T59" s="224"/>
    </row>
    <row r="60" spans="2:20" ht="18" customHeight="1">
      <c r="B60" s="244">
        <v>4</v>
      </c>
      <c r="C60" s="243" t="s">
        <v>82</v>
      </c>
      <c r="D60" s="242" t="s">
        <v>437</v>
      </c>
      <c r="E60" s="230">
        <v>0.13</v>
      </c>
      <c r="F60" s="229">
        <f t="shared" si="0"/>
        <v>8.3280000000000062E-2</v>
      </c>
      <c r="G60" s="250" t="str">
        <f t="shared" si="1"/>
        <v>ＡＡ</v>
      </c>
      <c r="H60" s="230">
        <v>0.11</v>
      </c>
      <c r="I60" s="229">
        <f t="shared" si="2"/>
        <v>-2.1839999999999964E-2</v>
      </c>
      <c r="J60" s="249" t="str">
        <f t="shared" si="3"/>
        <v>ＡＡ</v>
      </c>
      <c r="K60" s="227"/>
      <c r="L60" s="226"/>
      <c r="T60" s="224"/>
    </row>
    <row r="61" spans="2:20" ht="18" customHeight="1">
      <c r="B61" s="244">
        <v>4</v>
      </c>
      <c r="C61" s="243" t="s">
        <v>83</v>
      </c>
      <c r="D61" s="242" t="s">
        <v>437</v>
      </c>
      <c r="E61" s="230">
        <v>0.08</v>
      </c>
      <c r="F61" s="229">
        <f t="shared" si="0"/>
        <v>-0.17951999999999996</v>
      </c>
      <c r="G61" s="250" t="str">
        <f t="shared" si="1"/>
        <v>ＡＡ</v>
      </c>
      <c r="H61" s="230">
        <v>0.09</v>
      </c>
      <c r="I61" s="229">
        <f t="shared" si="2"/>
        <v>-0.12695999999999999</v>
      </c>
      <c r="J61" s="249" t="str">
        <f t="shared" si="3"/>
        <v>ＡＡ</v>
      </c>
      <c r="K61" s="227"/>
      <c r="L61" s="226"/>
      <c r="T61" s="224"/>
    </row>
    <row r="62" spans="2:20" ht="18" customHeight="1">
      <c r="B62" s="244">
        <v>4</v>
      </c>
      <c r="C62" s="243" t="s">
        <v>88</v>
      </c>
      <c r="D62" s="242" t="s">
        <v>437</v>
      </c>
      <c r="E62" s="230">
        <v>0.12</v>
      </c>
      <c r="F62" s="229">
        <f t="shared" si="0"/>
        <v>3.0720000000000011E-2</v>
      </c>
      <c r="G62" s="250" t="str">
        <f t="shared" si="1"/>
        <v>ＡＡ</v>
      </c>
      <c r="H62" s="230">
        <v>0.15</v>
      </c>
      <c r="I62" s="229">
        <f t="shared" si="2"/>
        <v>0.18840000000000001</v>
      </c>
      <c r="J62" s="249" t="str">
        <f t="shared" si="3"/>
        <v>ＡＡ</v>
      </c>
      <c r="K62" s="227"/>
      <c r="L62" s="226"/>
      <c r="T62" s="224"/>
    </row>
    <row r="63" spans="2:20" ht="18" customHeight="1">
      <c r="B63" s="244">
        <v>4</v>
      </c>
      <c r="C63" s="243" t="s">
        <v>98</v>
      </c>
      <c r="D63" s="242" t="s">
        <v>437</v>
      </c>
      <c r="E63" s="230">
        <v>0.12</v>
      </c>
      <c r="F63" s="229">
        <f t="shared" si="0"/>
        <v>3.0720000000000011E-2</v>
      </c>
      <c r="G63" s="250" t="str">
        <f t="shared" si="1"/>
        <v>ＡＡ</v>
      </c>
      <c r="H63" s="230">
        <v>0.11</v>
      </c>
      <c r="I63" s="229">
        <f t="shared" si="2"/>
        <v>-2.1839999999999964E-2</v>
      </c>
      <c r="J63" s="249" t="str">
        <f t="shared" si="3"/>
        <v>ＡＡ</v>
      </c>
      <c r="K63" s="227"/>
      <c r="L63" s="226"/>
      <c r="T63" s="224"/>
    </row>
    <row r="64" spans="2:20" ht="18" customHeight="1">
      <c r="B64" s="244">
        <v>5</v>
      </c>
      <c r="C64" s="243" t="s">
        <v>99</v>
      </c>
      <c r="D64" s="242" t="s">
        <v>437</v>
      </c>
      <c r="E64" s="230">
        <v>0.32</v>
      </c>
      <c r="F64" s="229">
        <f t="shared" si="0"/>
        <v>1.08192</v>
      </c>
      <c r="G64" s="250" t="str">
        <f t="shared" si="1"/>
        <v>Ｂ</v>
      </c>
      <c r="H64" s="230">
        <v>0.26</v>
      </c>
      <c r="I64" s="229">
        <f t="shared" si="2"/>
        <v>0.76656000000000002</v>
      </c>
      <c r="J64" s="249" t="str">
        <f t="shared" si="3"/>
        <v>Ａ</v>
      </c>
      <c r="K64" s="227"/>
      <c r="L64" s="226"/>
      <c r="T64" s="224"/>
    </row>
    <row r="65" spans="2:20" ht="18" customHeight="1">
      <c r="B65" s="244">
        <v>5</v>
      </c>
      <c r="C65" s="243" t="s">
        <v>84</v>
      </c>
      <c r="D65" s="242" t="s">
        <v>437</v>
      </c>
      <c r="E65" s="230">
        <v>0.41</v>
      </c>
      <c r="F65" s="229">
        <f t="shared" si="0"/>
        <v>1.5549599999999999</v>
      </c>
      <c r="G65" s="250" t="str">
        <f t="shared" si="1"/>
        <v>Ｂ</v>
      </c>
      <c r="H65" s="230">
        <v>0.27</v>
      </c>
      <c r="I65" s="229">
        <f t="shared" si="2"/>
        <v>0.81912000000000007</v>
      </c>
      <c r="J65" s="249" t="str">
        <f t="shared" si="3"/>
        <v>Ａ</v>
      </c>
      <c r="K65" s="227"/>
      <c r="L65" s="226"/>
      <c r="T65" s="224"/>
    </row>
    <row r="66" spans="2:20" ht="18" customHeight="1">
      <c r="B66" s="244">
        <v>5</v>
      </c>
      <c r="C66" s="243" t="s">
        <v>90</v>
      </c>
      <c r="D66" s="242" t="s">
        <v>437</v>
      </c>
      <c r="E66" s="230">
        <v>0.21</v>
      </c>
      <c r="F66" s="229">
        <f t="shared" si="0"/>
        <v>0.5037600000000001</v>
      </c>
      <c r="G66" s="250" t="str">
        <f t="shared" si="1"/>
        <v>Ａ</v>
      </c>
      <c r="H66" s="230">
        <v>0.16</v>
      </c>
      <c r="I66" s="229">
        <f t="shared" si="2"/>
        <v>0.24096000000000006</v>
      </c>
      <c r="J66" s="249" t="str">
        <f t="shared" si="3"/>
        <v>Ａ</v>
      </c>
      <c r="K66" s="227"/>
      <c r="L66" s="226"/>
      <c r="T66" s="224"/>
    </row>
    <row r="67" spans="2:20" ht="18" customHeight="1">
      <c r="B67" s="244">
        <v>5</v>
      </c>
      <c r="C67" s="243" t="s">
        <v>91</v>
      </c>
      <c r="D67" s="242" t="s">
        <v>437</v>
      </c>
      <c r="E67" s="230">
        <v>0.32</v>
      </c>
      <c r="F67" s="229">
        <f t="shared" si="0"/>
        <v>1.08192</v>
      </c>
      <c r="G67" s="250" t="str">
        <f t="shared" si="1"/>
        <v>Ｂ</v>
      </c>
      <c r="H67" s="230">
        <v>0.24</v>
      </c>
      <c r="I67" s="229">
        <f t="shared" si="2"/>
        <v>0.66144000000000003</v>
      </c>
      <c r="J67" s="249" t="str">
        <f t="shared" si="3"/>
        <v>Ａ</v>
      </c>
      <c r="K67" s="227"/>
      <c r="L67" s="226"/>
      <c r="T67" s="224"/>
    </row>
    <row r="68" spans="2:20" ht="18" customHeight="1">
      <c r="B68" s="244">
        <v>5</v>
      </c>
      <c r="C68" s="243" t="s">
        <v>92</v>
      </c>
      <c r="D68" s="242" t="s">
        <v>437</v>
      </c>
      <c r="E68" s="230">
        <v>0.32</v>
      </c>
      <c r="F68" s="229">
        <f t="shared" si="0"/>
        <v>1.08192</v>
      </c>
      <c r="G68" s="250" t="str">
        <f t="shared" si="1"/>
        <v>Ｂ</v>
      </c>
      <c r="H68" s="230">
        <v>0.2</v>
      </c>
      <c r="I68" s="229">
        <f t="shared" si="2"/>
        <v>0.4512000000000001</v>
      </c>
      <c r="J68" s="249" t="str">
        <f t="shared" si="3"/>
        <v>Ａ</v>
      </c>
      <c r="K68" s="227"/>
      <c r="L68" s="226"/>
      <c r="T68" s="224"/>
    </row>
    <row r="69" spans="2:20" ht="18" customHeight="1">
      <c r="B69" s="244">
        <v>5</v>
      </c>
      <c r="C69" s="243" t="s">
        <v>93</v>
      </c>
      <c r="D69" s="242" t="s">
        <v>437</v>
      </c>
      <c r="E69" s="230">
        <v>0.42</v>
      </c>
      <c r="F69" s="229">
        <f t="shared" ref="F69:F132" si="12">(E69-1000/(365*24))*(8+0.4*16)*365/1000</f>
        <v>1.6075200000000001</v>
      </c>
      <c r="G69" s="250" t="str">
        <f t="shared" ref="G69:G132" si="13">LOOKUP(F69,$P$21:$P$31,$Q$21:$Q$31)</f>
        <v>Ｂ</v>
      </c>
      <c r="H69" s="230">
        <v>0.3</v>
      </c>
      <c r="I69" s="229">
        <f t="shared" ref="I69:I132" si="14">(H69-1000/(365*24))*(8+0.4*16)*365/1000</f>
        <v>0.9768</v>
      </c>
      <c r="J69" s="249" t="str">
        <f t="shared" ref="J69:J132" si="15">LOOKUP(I69,$P$21:$P$31,$Q$21:$Q$31)</f>
        <v>Ａ</v>
      </c>
      <c r="K69" s="227"/>
      <c r="L69" s="226"/>
      <c r="T69" s="224"/>
    </row>
    <row r="70" spans="2:20" ht="18" customHeight="1">
      <c r="B70" s="244">
        <v>5</v>
      </c>
      <c r="C70" s="243" t="s">
        <v>65</v>
      </c>
      <c r="D70" s="242" t="s">
        <v>437</v>
      </c>
      <c r="E70" s="230">
        <v>0.6</v>
      </c>
      <c r="F70" s="229">
        <f t="shared" si="12"/>
        <v>2.5535999999999999</v>
      </c>
      <c r="G70" s="250" t="str">
        <f t="shared" si="13"/>
        <v>Ｃ</v>
      </c>
      <c r="H70" s="230">
        <v>0.3</v>
      </c>
      <c r="I70" s="229">
        <f t="shared" si="14"/>
        <v>0.9768</v>
      </c>
      <c r="J70" s="249" t="str">
        <f t="shared" si="15"/>
        <v>Ａ</v>
      </c>
      <c r="K70" s="227"/>
      <c r="L70" s="226"/>
    </row>
    <row r="71" spans="2:20" ht="18" customHeight="1">
      <c r="B71" s="244">
        <v>5</v>
      </c>
      <c r="C71" s="243" t="s">
        <v>85</v>
      </c>
      <c r="D71" s="242" t="s">
        <v>437</v>
      </c>
      <c r="E71" s="230">
        <v>0.2</v>
      </c>
      <c r="F71" s="229">
        <f t="shared" si="12"/>
        <v>0.4512000000000001</v>
      </c>
      <c r="G71" s="250" t="str">
        <f t="shared" si="13"/>
        <v>Ａ</v>
      </c>
      <c r="H71" s="230">
        <v>0.3</v>
      </c>
      <c r="I71" s="229">
        <f t="shared" si="14"/>
        <v>0.9768</v>
      </c>
      <c r="J71" s="249" t="str">
        <f t="shared" si="15"/>
        <v>Ａ</v>
      </c>
      <c r="K71" s="227"/>
      <c r="L71" s="226"/>
    </row>
    <row r="72" spans="2:20" ht="18" customHeight="1">
      <c r="B72" s="244">
        <v>5</v>
      </c>
      <c r="C72" s="243" t="s">
        <v>44</v>
      </c>
      <c r="D72" s="242" t="s">
        <v>437</v>
      </c>
      <c r="E72" s="230">
        <v>0.17</v>
      </c>
      <c r="F72" s="229">
        <f t="shared" si="12"/>
        <v>0.29352000000000011</v>
      </c>
      <c r="G72" s="250" t="str">
        <f t="shared" si="13"/>
        <v>Ａ</v>
      </c>
      <c r="H72" s="230">
        <v>0.16</v>
      </c>
      <c r="I72" s="229">
        <f t="shared" si="14"/>
        <v>0.24096000000000006</v>
      </c>
      <c r="J72" s="249" t="str">
        <f t="shared" si="15"/>
        <v>Ａ</v>
      </c>
      <c r="K72" s="227"/>
      <c r="L72" s="226"/>
    </row>
    <row r="73" spans="2:20" ht="18" customHeight="1">
      <c r="B73" s="244">
        <v>5</v>
      </c>
      <c r="C73" s="243" t="s">
        <v>48</v>
      </c>
      <c r="D73" s="242" t="s">
        <v>437</v>
      </c>
      <c r="E73" s="230">
        <v>0.17</v>
      </c>
      <c r="F73" s="229">
        <f t="shared" si="12"/>
        <v>0.29352000000000011</v>
      </c>
      <c r="G73" s="250" t="str">
        <f t="shared" si="13"/>
        <v>Ａ</v>
      </c>
      <c r="H73" s="230">
        <v>0.14000000000000001</v>
      </c>
      <c r="I73" s="229">
        <f t="shared" si="14"/>
        <v>0.1358400000000001</v>
      </c>
      <c r="J73" s="249" t="str">
        <f t="shared" si="15"/>
        <v>ＡＡ</v>
      </c>
      <c r="K73" s="227"/>
      <c r="L73" s="226"/>
    </row>
    <row r="74" spans="2:20" ht="18" customHeight="1">
      <c r="B74" s="244">
        <v>5</v>
      </c>
      <c r="C74" s="243" t="s">
        <v>17</v>
      </c>
      <c r="D74" s="242" t="s">
        <v>437</v>
      </c>
      <c r="E74" s="230">
        <v>0.19</v>
      </c>
      <c r="F74" s="229">
        <f t="shared" si="12"/>
        <v>0.39864000000000005</v>
      </c>
      <c r="G74" s="250" t="str">
        <f t="shared" si="13"/>
        <v>Ａ</v>
      </c>
      <c r="H74" s="230">
        <v>0.1</v>
      </c>
      <c r="I74" s="229">
        <f t="shared" si="14"/>
        <v>-7.4399999999999938E-2</v>
      </c>
      <c r="J74" s="249" t="str">
        <f t="shared" si="15"/>
        <v>ＡＡ</v>
      </c>
      <c r="K74" s="227"/>
      <c r="L74" s="226"/>
    </row>
    <row r="75" spans="2:20" ht="18" customHeight="1">
      <c r="B75" s="244">
        <v>5</v>
      </c>
      <c r="C75" s="243" t="s">
        <v>21</v>
      </c>
      <c r="D75" s="242" t="s">
        <v>437</v>
      </c>
      <c r="E75" s="230">
        <v>0.14000000000000001</v>
      </c>
      <c r="F75" s="229">
        <f t="shared" si="12"/>
        <v>0.1358400000000001</v>
      </c>
      <c r="G75" s="250" t="str">
        <f t="shared" si="13"/>
        <v>ＡＡ</v>
      </c>
      <c r="H75" s="230">
        <v>0.14000000000000001</v>
      </c>
      <c r="I75" s="229">
        <f t="shared" si="14"/>
        <v>0.1358400000000001</v>
      </c>
      <c r="J75" s="249" t="str">
        <f t="shared" si="15"/>
        <v>ＡＡ</v>
      </c>
      <c r="K75" s="227"/>
      <c r="L75" s="226"/>
    </row>
    <row r="76" spans="2:20" ht="18" customHeight="1">
      <c r="B76" s="244">
        <v>5</v>
      </c>
      <c r="C76" s="243" t="s">
        <v>25</v>
      </c>
      <c r="D76" s="242" t="s">
        <v>437</v>
      </c>
      <c r="E76" s="230">
        <v>0.11</v>
      </c>
      <c r="F76" s="229">
        <f t="shared" si="12"/>
        <v>-2.1839999999999964E-2</v>
      </c>
      <c r="G76" s="250" t="str">
        <f t="shared" si="13"/>
        <v>ＡＡ</v>
      </c>
      <c r="H76" s="230">
        <v>0.14000000000000001</v>
      </c>
      <c r="I76" s="229">
        <f t="shared" si="14"/>
        <v>0.1358400000000001</v>
      </c>
      <c r="J76" s="249" t="str">
        <f t="shared" si="15"/>
        <v>ＡＡ</v>
      </c>
      <c r="K76" s="227"/>
      <c r="L76" s="226"/>
    </row>
    <row r="77" spans="2:20" ht="18" customHeight="1">
      <c r="B77" s="244">
        <v>5</v>
      </c>
      <c r="C77" s="243" t="s">
        <v>29</v>
      </c>
      <c r="D77" s="242" t="s">
        <v>437</v>
      </c>
      <c r="E77" s="230">
        <v>0.19</v>
      </c>
      <c r="F77" s="229">
        <f t="shared" si="12"/>
        <v>0.39864000000000005</v>
      </c>
      <c r="G77" s="250" t="str">
        <f t="shared" si="13"/>
        <v>Ａ</v>
      </c>
      <c r="H77" s="230">
        <v>0.16</v>
      </c>
      <c r="I77" s="229">
        <f t="shared" si="14"/>
        <v>0.24096000000000006</v>
      </c>
      <c r="J77" s="249" t="str">
        <f t="shared" si="15"/>
        <v>Ａ</v>
      </c>
      <c r="K77" s="227"/>
      <c r="L77" s="226"/>
    </row>
    <row r="78" spans="2:20" ht="18" customHeight="1">
      <c r="B78" s="244">
        <v>5</v>
      </c>
      <c r="C78" s="243" t="s">
        <v>33</v>
      </c>
      <c r="D78" s="242" t="s">
        <v>437</v>
      </c>
      <c r="E78" s="230">
        <v>0.15</v>
      </c>
      <c r="F78" s="229">
        <f t="shared" si="12"/>
        <v>0.18840000000000001</v>
      </c>
      <c r="G78" s="250" t="str">
        <f t="shared" si="13"/>
        <v>ＡＡ</v>
      </c>
      <c r="H78" s="230">
        <v>0.16</v>
      </c>
      <c r="I78" s="229">
        <f t="shared" si="14"/>
        <v>0.24096000000000006</v>
      </c>
      <c r="J78" s="249" t="str">
        <f t="shared" si="15"/>
        <v>Ａ</v>
      </c>
      <c r="K78" s="227"/>
      <c r="L78" s="226"/>
    </row>
    <row r="79" spans="2:20" ht="18" customHeight="1">
      <c r="B79" s="244">
        <v>5</v>
      </c>
      <c r="C79" s="243" t="s">
        <v>38</v>
      </c>
      <c r="D79" s="242" t="s">
        <v>437</v>
      </c>
      <c r="E79" s="230">
        <v>0.23</v>
      </c>
      <c r="F79" s="229">
        <f t="shared" si="12"/>
        <v>0.60888000000000009</v>
      </c>
      <c r="G79" s="250" t="str">
        <f t="shared" si="13"/>
        <v>Ａ</v>
      </c>
      <c r="H79" s="230">
        <v>0.22</v>
      </c>
      <c r="I79" s="229">
        <f t="shared" si="14"/>
        <v>0.55632000000000004</v>
      </c>
      <c r="J79" s="249" t="str">
        <f t="shared" si="15"/>
        <v>Ａ</v>
      </c>
      <c r="K79" s="227"/>
      <c r="L79" s="226"/>
    </row>
    <row r="80" spans="2:20" ht="18" customHeight="1">
      <c r="B80" s="244">
        <v>5</v>
      </c>
      <c r="C80" s="243" t="s">
        <v>61</v>
      </c>
      <c r="D80" s="242" t="s">
        <v>437</v>
      </c>
      <c r="E80" s="230">
        <v>0.21</v>
      </c>
      <c r="F80" s="229">
        <f t="shared" si="12"/>
        <v>0.5037600000000001</v>
      </c>
      <c r="G80" s="250" t="str">
        <f t="shared" si="13"/>
        <v>Ａ</v>
      </c>
      <c r="H80" s="230">
        <v>0.21</v>
      </c>
      <c r="I80" s="229">
        <f t="shared" si="14"/>
        <v>0.5037600000000001</v>
      </c>
      <c r="J80" s="249" t="str">
        <f t="shared" si="15"/>
        <v>Ａ</v>
      </c>
      <c r="K80" s="227"/>
      <c r="L80" s="226"/>
    </row>
    <row r="81" spans="2:12" ht="18" customHeight="1">
      <c r="B81" s="244">
        <v>5</v>
      </c>
      <c r="C81" s="243" t="s">
        <v>62</v>
      </c>
      <c r="D81" s="242" t="s">
        <v>437</v>
      </c>
      <c r="E81" s="230">
        <v>0.18</v>
      </c>
      <c r="F81" s="229">
        <f t="shared" si="12"/>
        <v>0.34608000000000005</v>
      </c>
      <c r="G81" s="250" t="str">
        <f t="shared" si="13"/>
        <v>Ａ</v>
      </c>
      <c r="H81" s="230">
        <v>0.17</v>
      </c>
      <c r="I81" s="229">
        <f t="shared" si="14"/>
        <v>0.29352000000000011</v>
      </c>
      <c r="J81" s="249" t="str">
        <f t="shared" si="15"/>
        <v>Ａ</v>
      </c>
      <c r="K81" s="227"/>
      <c r="L81" s="226"/>
    </row>
    <row r="82" spans="2:12" ht="18" customHeight="1">
      <c r="B82" s="244">
        <v>5</v>
      </c>
      <c r="C82" s="243" t="s">
        <v>80</v>
      </c>
      <c r="D82" s="242" t="s">
        <v>437</v>
      </c>
      <c r="E82" s="230">
        <v>0.16</v>
      </c>
      <c r="F82" s="229">
        <f t="shared" si="12"/>
        <v>0.24096000000000006</v>
      </c>
      <c r="G82" s="250" t="str">
        <f t="shared" si="13"/>
        <v>Ａ</v>
      </c>
      <c r="H82" s="230">
        <v>0.15</v>
      </c>
      <c r="I82" s="229">
        <f t="shared" si="14"/>
        <v>0.18840000000000001</v>
      </c>
      <c r="J82" s="249" t="str">
        <f t="shared" si="15"/>
        <v>ＡＡ</v>
      </c>
      <c r="K82" s="227"/>
      <c r="L82" s="226"/>
    </row>
    <row r="83" spans="2:12" ht="18" customHeight="1">
      <c r="B83" s="244">
        <v>5</v>
      </c>
      <c r="C83" s="243" t="s">
        <v>82</v>
      </c>
      <c r="D83" s="242" t="s">
        <v>437</v>
      </c>
      <c r="E83" s="230">
        <v>0.19</v>
      </c>
      <c r="F83" s="229">
        <f t="shared" si="12"/>
        <v>0.39864000000000005</v>
      </c>
      <c r="G83" s="250" t="str">
        <f t="shared" si="13"/>
        <v>Ａ</v>
      </c>
      <c r="H83" s="230">
        <v>0.17</v>
      </c>
      <c r="I83" s="229">
        <f t="shared" si="14"/>
        <v>0.29352000000000011</v>
      </c>
      <c r="J83" s="249" t="str">
        <f t="shared" si="15"/>
        <v>Ａ</v>
      </c>
      <c r="K83" s="227"/>
      <c r="L83" s="226"/>
    </row>
    <row r="84" spans="2:12" ht="18" customHeight="1">
      <c r="B84" s="244">
        <v>5</v>
      </c>
      <c r="C84" s="243" t="s">
        <v>83</v>
      </c>
      <c r="D84" s="242" t="s">
        <v>437</v>
      </c>
      <c r="E84" s="230">
        <v>0.14000000000000001</v>
      </c>
      <c r="F84" s="229">
        <f t="shared" si="12"/>
        <v>0.1358400000000001</v>
      </c>
      <c r="G84" s="250" t="str">
        <f t="shared" si="13"/>
        <v>ＡＡ</v>
      </c>
      <c r="H84" s="230">
        <v>0.11</v>
      </c>
      <c r="I84" s="229">
        <f t="shared" si="14"/>
        <v>-2.1839999999999964E-2</v>
      </c>
      <c r="J84" s="249" t="str">
        <f t="shared" si="15"/>
        <v>ＡＡ</v>
      </c>
      <c r="K84" s="227"/>
      <c r="L84" s="226"/>
    </row>
    <row r="85" spans="2:12" ht="18" customHeight="1">
      <c r="B85" s="244">
        <v>5</v>
      </c>
      <c r="C85" s="243" t="s">
        <v>88</v>
      </c>
      <c r="D85" s="242" t="s">
        <v>437</v>
      </c>
      <c r="E85" s="230">
        <v>0.15</v>
      </c>
      <c r="F85" s="229">
        <f t="shared" si="12"/>
        <v>0.18840000000000001</v>
      </c>
      <c r="G85" s="250" t="str">
        <f t="shared" si="13"/>
        <v>ＡＡ</v>
      </c>
      <c r="H85" s="230">
        <v>0.09</v>
      </c>
      <c r="I85" s="229">
        <f t="shared" si="14"/>
        <v>-0.12695999999999999</v>
      </c>
      <c r="J85" s="249" t="str">
        <f t="shared" si="15"/>
        <v>ＡＡ</v>
      </c>
      <c r="K85" s="227"/>
      <c r="L85" s="226"/>
    </row>
    <row r="86" spans="2:12" ht="18" customHeight="1">
      <c r="B86" s="248">
        <v>5</v>
      </c>
      <c r="C86" s="247" t="s">
        <v>98</v>
      </c>
      <c r="D86" s="246" t="s">
        <v>437</v>
      </c>
      <c r="E86" s="237">
        <v>0</v>
      </c>
      <c r="F86" s="236">
        <f t="shared" si="12"/>
        <v>-0.6</v>
      </c>
      <c r="G86" s="267" t="e">
        <f t="shared" si="13"/>
        <v>#N/A</v>
      </c>
      <c r="H86" s="237">
        <v>0</v>
      </c>
      <c r="I86" s="236">
        <f t="shared" si="14"/>
        <v>-0.6</v>
      </c>
      <c r="J86" s="266" t="e">
        <f t="shared" si="15"/>
        <v>#N/A</v>
      </c>
      <c r="K86" s="227"/>
      <c r="L86" s="226"/>
    </row>
    <row r="87" spans="2:12" ht="18" customHeight="1">
      <c r="B87" s="244">
        <v>6</v>
      </c>
      <c r="C87" s="243" t="s">
        <v>99</v>
      </c>
      <c r="D87" s="242" t="s">
        <v>437</v>
      </c>
      <c r="E87" s="230">
        <v>0.67</v>
      </c>
      <c r="F87" s="229">
        <f t="shared" si="12"/>
        <v>2.9215200000000001</v>
      </c>
      <c r="G87" s="250" t="str">
        <f t="shared" si="13"/>
        <v>Ｃ</v>
      </c>
      <c r="H87" s="230">
        <v>0.36</v>
      </c>
      <c r="I87" s="229">
        <f t="shared" si="14"/>
        <v>1.2921599999999998</v>
      </c>
      <c r="J87" s="249" t="str">
        <f t="shared" si="15"/>
        <v>Ｂ</v>
      </c>
      <c r="K87" s="227"/>
      <c r="L87" s="226"/>
    </row>
    <row r="88" spans="2:12" ht="18" customHeight="1">
      <c r="B88" s="244">
        <v>6</v>
      </c>
      <c r="C88" s="243" t="s">
        <v>84</v>
      </c>
      <c r="D88" s="242" t="s">
        <v>437</v>
      </c>
      <c r="E88" s="230">
        <v>0.31</v>
      </c>
      <c r="F88" s="229">
        <f t="shared" si="12"/>
        <v>1.0293600000000001</v>
      </c>
      <c r="G88" s="250" t="str">
        <f t="shared" si="13"/>
        <v>Ｂ</v>
      </c>
      <c r="H88" s="230">
        <v>0.19</v>
      </c>
      <c r="I88" s="229">
        <f t="shared" si="14"/>
        <v>0.39864000000000005</v>
      </c>
      <c r="J88" s="249" t="str">
        <f t="shared" si="15"/>
        <v>Ａ</v>
      </c>
      <c r="K88" s="227"/>
      <c r="L88" s="226"/>
    </row>
    <row r="89" spans="2:12" ht="18" customHeight="1">
      <c r="B89" s="244">
        <v>6</v>
      </c>
      <c r="C89" s="243" t="s">
        <v>90</v>
      </c>
      <c r="D89" s="242" t="s">
        <v>437</v>
      </c>
      <c r="E89" s="230">
        <v>0.32</v>
      </c>
      <c r="F89" s="229">
        <f t="shared" si="12"/>
        <v>1.08192</v>
      </c>
      <c r="G89" s="250" t="str">
        <f t="shared" si="13"/>
        <v>Ｂ</v>
      </c>
      <c r="H89" s="230">
        <v>0.25</v>
      </c>
      <c r="I89" s="229">
        <f t="shared" si="14"/>
        <v>0.71400000000000008</v>
      </c>
      <c r="J89" s="249" t="str">
        <f t="shared" si="15"/>
        <v>Ａ</v>
      </c>
      <c r="K89" s="227"/>
      <c r="L89" s="226"/>
    </row>
    <row r="90" spans="2:12" ht="18" customHeight="1">
      <c r="B90" s="244">
        <v>6</v>
      </c>
      <c r="C90" s="243" t="s">
        <v>91</v>
      </c>
      <c r="D90" s="242" t="s">
        <v>437</v>
      </c>
      <c r="E90" s="230">
        <v>0.4</v>
      </c>
      <c r="F90" s="229">
        <f t="shared" si="12"/>
        <v>1.5024000000000002</v>
      </c>
      <c r="G90" s="250" t="str">
        <f t="shared" si="13"/>
        <v>Ｂ</v>
      </c>
      <c r="H90" s="230">
        <v>0.26</v>
      </c>
      <c r="I90" s="229">
        <f t="shared" si="14"/>
        <v>0.76656000000000002</v>
      </c>
      <c r="J90" s="249" t="str">
        <f t="shared" si="15"/>
        <v>Ａ</v>
      </c>
      <c r="K90" s="227"/>
      <c r="L90" s="226"/>
    </row>
    <row r="91" spans="2:12" ht="18" customHeight="1">
      <c r="B91" s="244">
        <v>6</v>
      </c>
      <c r="C91" s="243" t="s">
        <v>92</v>
      </c>
      <c r="D91" s="242" t="s">
        <v>437</v>
      </c>
      <c r="E91" s="230">
        <v>0.26</v>
      </c>
      <c r="F91" s="229">
        <f t="shared" si="12"/>
        <v>0.76656000000000002</v>
      </c>
      <c r="G91" s="250" t="str">
        <f t="shared" si="13"/>
        <v>Ａ</v>
      </c>
      <c r="H91" s="230">
        <v>0.17</v>
      </c>
      <c r="I91" s="229">
        <f t="shared" si="14"/>
        <v>0.29352000000000011</v>
      </c>
      <c r="J91" s="249" t="str">
        <f t="shared" si="15"/>
        <v>Ａ</v>
      </c>
      <c r="K91" s="227"/>
      <c r="L91" s="226"/>
    </row>
    <row r="92" spans="2:12" ht="18" customHeight="1">
      <c r="B92" s="244">
        <v>6</v>
      </c>
      <c r="C92" s="243" t="s">
        <v>93</v>
      </c>
      <c r="D92" s="242" t="s">
        <v>437</v>
      </c>
      <c r="E92" s="230">
        <v>1.1100000000000001</v>
      </c>
      <c r="F92" s="229">
        <f t="shared" si="12"/>
        <v>5.234160000000001</v>
      </c>
      <c r="G92" s="250" t="str">
        <f t="shared" si="13"/>
        <v>Ｅ</v>
      </c>
      <c r="H92" s="230">
        <v>0.3</v>
      </c>
      <c r="I92" s="229">
        <f t="shared" si="14"/>
        <v>0.9768</v>
      </c>
      <c r="J92" s="249" t="str">
        <f t="shared" si="15"/>
        <v>Ａ</v>
      </c>
      <c r="K92" s="227"/>
      <c r="L92" s="226"/>
    </row>
    <row r="93" spans="2:12" ht="18" customHeight="1">
      <c r="B93" s="244">
        <v>6</v>
      </c>
      <c r="C93" s="243" t="s">
        <v>44</v>
      </c>
      <c r="D93" s="242" t="s">
        <v>437</v>
      </c>
      <c r="E93" s="230">
        <v>0.18</v>
      </c>
      <c r="F93" s="229">
        <f t="shared" si="12"/>
        <v>0.34608000000000005</v>
      </c>
      <c r="G93" s="250" t="str">
        <f t="shared" si="13"/>
        <v>Ａ</v>
      </c>
      <c r="H93" s="230">
        <v>0.14000000000000001</v>
      </c>
      <c r="I93" s="229">
        <f t="shared" si="14"/>
        <v>0.1358400000000001</v>
      </c>
      <c r="J93" s="249" t="str">
        <f t="shared" si="15"/>
        <v>ＡＡ</v>
      </c>
      <c r="K93" s="227"/>
      <c r="L93" s="226"/>
    </row>
    <row r="94" spans="2:12" ht="18" customHeight="1">
      <c r="B94" s="244">
        <v>6</v>
      </c>
      <c r="C94" s="243" t="s">
        <v>48</v>
      </c>
      <c r="D94" s="242" t="s">
        <v>437</v>
      </c>
      <c r="E94" s="230">
        <v>0.16</v>
      </c>
      <c r="F94" s="229">
        <f t="shared" si="12"/>
        <v>0.24096000000000006</v>
      </c>
      <c r="G94" s="250" t="str">
        <f t="shared" si="13"/>
        <v>Ａ</v>
      </c>
      <c r="H94" s="230">
        <v>0.21</v>
      </c>
      <c r="I94" s="229">
        <f t="shared" si="14"/>
        <v>0.5037600000000001</v>
      </c>
      <c r="J94" s="249" t="str">
        <f t="shared" si="15"/>
        <v>Ａ</v>
      </c>
      <c r="K94" s="227"/>
      <c r="L94" s="226"/>
    </row>
    <row r="95" spans="2:12" ht="18" customHeight="1">
      <c r="B95" s="244">
        <v>6</v>
      </c>
      <c r="C95" s="243" t="s">
        <v>17</v>
      </c>
      <c r="D95" s="242" t="s">
        <v>437</v>
      </c>
      <c r="E95" s="230">
        <v>0.15</v>
      </c>
      <c r="F95" s="229">
        <f t="shared" si="12"/>
        <v>0.18840000000000001</v>
      </c>
      <c r="G95" s="250" t="str">
        <f t="shared" si="13"/>
        <v>ＡＡ</v>
      </c>
      <c r="H95" s="230">
        <v>0.13</v>
      </c>
      <c r="I95" s="229">
        <f t="shared" si="14"/>
        <v>8.3280000000000062E-2</v>
      </c>
      <c r="J95" s="249" t="str">
        <f t="shared" si="15"/>
        <v>ＡＡ</v>
      </c>
      <c r="K95" s="227"/>
      <c r="L95" s="226"/>
    </row>
    <row r="96" spans="2:12" ht="18" customHeight="1">
      <c r="B96" s="244">
        <v>6</v>
      </c>
      <c r="C96" s="243" t="s">
        <v>21</v>
      </c>
      <c r="D96" s="242" t="s">
        <v>437</v>
      </c>
      <c r="E96" s="230">
        <v>0.23</v>
      </c>
      <c r="F96" s="229">
        <f t="shared" si="12"/>
        <v>0.60888000000000009</v>
      </c>
      <c r="G96" s="250" t="str">
        <f t="shared" si="13"/>
        <v>Ａ</v>
      </c>
      <c r="H96" s="230">
        <v>0.26</v>
      </c>
      <c r="I96" s="229">
        <f t="shared" si="14"/>
        <v>0.76656000000000002</v>
      </c>
      <c r="J96" s="249" t="str">
        <f t="shared" si="15"/>
        <v>Ａ</v>
      </c>
      <c r="K96" s="227"/>
      <c r="L96" s="226"/>
    </row>
    <row r="97" spans="2:14" ht="18" customHeight="1">
      <c r="B97" s="244">
        <v>6</v>
      </c>
      <c r="C97" s="243" t="s">
        <v>25</v>
      </c>
      <c r="D97" s="242" t="s">
        <v>437</v>
      </c>
      <c r="E97" s="230">
        <v>0.19</v>
      </c>
      <c r="F97" s="229">
        <f t="shared" si="12"/>
        <v>0.39864000000000005</v>
      </c>
      <c r="G97" s="250" t="str">
        <f t="shared" si="13"/>
        <v>Ａ</v>
      </c>
      <c r="H97" s="230">
        <v>0.21</v>
      </c>
      <c r="I97" s="229">
        <f t="shared" si="14"/>
        <v>0.5037600000000001</v>
      </c>
      <c r="J97" s="249" t="str">
        <f t="shared" si="15"/>
        <v>Ａ</v>
      </c>
      <c r="K97" s="227"/>
      <c r="L97" s="226"/>
    </row>
    <row r="98" spans="2:14" ht="18" customHeight="1">
      <c r="B98" s="244">
        <v>6</v>
      </c>
      <c r="C98" s="243" t="s">
        <v>29</v>
      </c>
      <c r="D98" s="242" t="s">
        <v>437</v>
      </c>
      <c r="E98" s="230">
        <v>0.12</v>
      </c>
      <c r="F98" s="229">
        <f t="shared" si="12"/>
        <v>3.0720000000000011E-2</v>
      </c>
      <c r="G98" s="250" t="str">
        <f t="shared" si="13"/>
        <v>ＡＡ</v>
      </c>
      <c r="H98" s="230">
        <v>0.18</v>
      </c>
      <c r="I98" s="229">
        <f t="shared" si="14"/>
        <v>0.34608000000000005</v>
      </c>
      <c r="J98" s="249" t="str">
        <f t="shared" si="15"/>
        <v>Ａ</v>
      </c>
      <c r="K98" s="227"/>
      <c r="L98" s="226"/>
    </row>
    <row r="99" spans="2:14" ht="18" customHeight="1">
      <c r="B99" s="244">
        <v>6</v>
      </c>
      <c r="C99" s="243" t="s">
        <v>33</v>
      </c>
      <c r="D99" s="242" t="s">
        <v>437</v>
      </c>
      <c r="E99" s="230">
        <v>0.16</v>
      </c>
      <c r="F99" s="229">
        <f t="shared" si="12"/>
        <v>0.24096000000000006</v>
      </c>
      <c r="G99" s="250" t="str">
        <f t="shared" si="13"/>
        <v>Ａ</v>
      </c>
      <c r="H99" s="230">
        <v>0.21</v>
      </c>
      <c r="I99" s="229">
        <f t="shared" si="14"/>
        <v>0.5037600000000001</v>
      </c>
      <c r="J99" s="249" t="str">
        <f t="shared" si="15"/>
        <v>Ａ</v>
      </c>
      <c r="K99" s="227"/>
      <c r="L99" s="226"/>
    </row>
    <row r="100" spans="2:14" ht="18" customHeight="1">
      <c r="B100" s="244">
        <v>6</v>
      </c>
      <c r="C100" s="243" t="s">
        <v>38</v>
      </c>
      <c r="D100" s="242" t="s">
        <v>437</v>
      </c>
      <c r="E100" s="230">
        <v>0.24</v>
      </c>
      <c r="F100" s="229">
        <f t="shared" si="12"/>
        <v>0.66144000000000003</v>
      </c>
      <c r="G100" s="250" t="str">
        <f t="shared" si="13"/>
        <v>Ａ</v>
      </c>
      <c r="H100" s="230">
        <v>0.17</v>
      </c>
      <c r="I100" s="229">
        <f t="shared" si="14"/>
        <v>0.29352000000000011</v>
      </c>
      <c r="J100" s="249" t="str">
        <f t="shared" si="15"/>
        <v>Ａ</v>
      </c>
      <c r="K100" s="227"/>
      <c r="L100" s="226"/>
    </row>
    <row r="101" spans="2:14" ht="18" customHeight="1">
      <c r="B101" s="244">
        <v>6</v>
      </c>
      <c r="C101" s="243" t="s">
        <v>61</v>
      </c>
      <c r="D101" s="242" t="s">
        <v>437</v>
      </c>
      <c r="E101" s="230">
        <v>0.09</v>
      </c>
      <c r="F101" s="229">
        <f t="shared" si="12"/>
        <v>-0.12695999999999999</v>
      </c>
      <c r="G101" s="250" t="str">
        <f t="shared" si="13"/>
        <v>ＡＡ</v>
      </c>
      <c r="H101" s="230">
        <v>0.18</v>
      </c>
      <c r="I101" s="229">
        <f t="shared" si="14"/>
        <v>0.34608000000000005</v>
      </c>
      <c r="J101" s="249" t="str">
        <f t="shared" si="15"/>
        <v>Ａ</v>
      </c>
      <c r="K101" s="227"/>
      <c r="L101" s="226"/>
    </row>
    <row r="102" spans="2:14" ht="18" customHeight="1">
      <c r="B102" s="244">
        <v>6</v>
      </c>
      <c r="C102" s="243" t="s">
        <v>62</v>
      </c>
      <c r="D102" s="242" t="s">
        <v>437</v>
      </c>
      <c r="E102" s="230">
        <v>0.19</v>
      </c>
      <c r="F102" s="229">
        <f t="shared" si="12"/>
        <v>0.39864000000000005</v>
      </c>
      <c r="G102" s="250" t="str">
        <f t="shared" si="13"/>
        <v>Ａ</v>
      </c>
      <c r="H102" s="230">
        <v>0.2</v>
      </c>
      <c r="I102" s="229">
        <f t="shared" si="14"/>
        <v>0.4512000000000001</v>
      </c>
      <c r="J102" s="249" t="str">
        <f t="shared" si="15"/>
        <v>Ａ</v>
      </c>
      <c r="K102" s="227"/>
      <c r="L102" s="226"/>
    </row>
    <row r="103" spans="2:14" ht="18" customHeight="1">
      <c r="B103" s="244">
        <v>6</v>
      </c>
      <c r="C103" s="243" t="s">
        <v>80</v>
      </c>
      <c r="D103" s="242" t="s">
        <v>437</v>
      </c>
      <c r="E103" s="230">
        <v>0.26</v>
      </c>
      <c r="F103" s="229">
        <f t="shared" si="12"/>
        <v>0.76656000000000002</v>
      </c>
      <c r="G103" s="250" t="str">
        <f t="shared" si="13"/>
        <v>Ａ</v>
      </c>
      <c r="H103" s="230">
        <v>0.22</v>
      </c>
      <c r="I103" s="229">
        <f t="shared" si="14"/>
        <v>0.55632000000000004</v>
      </c>
      <c r="J103" s="249" t="str">
        <f t="shared" si="15"/>
        <v>Ａ</v>
      </c>
      <c r="K103" s="227"/>
      <c r="L103" s="226"/>
    </row>
    <row r="104" spans="2:14" ht="18" customHeight="1">
      <c r="B104" s="244">
        <v>6</v>
      </c>
      <c r="C104" s="243" t="s">
        <v>82</v>
      </c>
      <c r="D104" s="242" t="s">
        <v>437</v>
      </c>
      <c r="E104" s="230">
        <v>0.25</v>
      </c>
      <c r="F104" s="229">
        <f t="shared" si="12"/>
        <v>0.71400000000000008</v>
      </c>
      <c r="G104" s="250" t="str">
        <f t="shared" si="13"/>
        <v>Ａ</v>
      </c>
      <c r="H104" s="230">
        <v>0.17</v>
      </c>
      <c r="I104" s="229">
        <f t="shared" si="14"/>
        <v>0.29352000000000011</v>
      </c>
      <c r="J104" s="249" t="str">
        <f t="shared" si="15"/>
        <v>Ａ</v>
      </c>
      <c r="K104" s="227"/>
      <c r="L104" s="226"/>
    </row>
    <row r="105" spans="2:14" ht="18" customHeight="1">
      <c r="B105" s="244">
        <v>6</v>
      </c>
      <c r="C105" s="243" t="s">
        <v>83</v>
      </c>
      <c r="D105" s="242" t="s">
        <v>437</v>
      </c>
      <c r="E105" s="230">
        <v>0.13</v>
      </c>
      <c r="F105" s="229">
        <f t="shared" si="12"/>
        <v>8.3280000000000062E-2</v>
      </c>
      <c r="G105" s="250" t="str">
        <f t="shared" si="13"/>
        <v>ＡＡ</v>
      </c>
      <c r="H105" s="230">
        <v>0.15</v>
      </c>
      <c r="I105" s="229">
        <f t="shared" si="14"/>
        <v>0.18840000000000001</v>
      </c>
      <c r="J105" s="249" t="str">
        <f t="shared" si="15"/>
        <v>ＡＡ</v>
      </c>
      <c r="K105" s="227"/>
      <c r="L105" s="226"/>
    </row>
    <row r="106" spans="2:14" ht="18" customHeight="1">
      <c r="B106" s="244">
        <v>6</v>
      </c>
      <c r="C106" s="243" t="s">
        <v>88</v>
      </c>
      <c r="D106" s="242" t="s">
        <v>437</v>
      </c>
      <c r="E106" s="230">
        <v>0.14000000000000001</v>
      </c>
      <c r="F106" s="229">
        <f t="shared" si="12"/>
        <v>0.1358400000000001</v>
      </c>
      <c r="G106" s="250" t="str">
        <f t="shared" si="13"/>
        <v>ＡＡ</v>
      </c>
      <c r="H106" s="230">
        <v>0.14000000000000001</v>
      </c>
      <c r="I106" s="229">
        <f t="shared" si="14"/>
        <v>0.1358400000000001</v>
      </c>
      <c r="J106" s="249" t="str">
        <f t="shared" si="15"/>
        <v>ＡＡ</v>
      </c>
      <c r="K106" s="227"/>
      <c r="L106" s="226"/>
    </row>
    <row r="107" spans="2:14" ht="18" customHeight="1">
      <c r="B107" s="244">
        <v>6</v>
      </c>
      <c r="C107" s="243" t="s">
        <v>98</v>
      </c>
      <c r="D107" s="242" t="s">
        <v>437</v>
      </c>
      <c r="E107" s="230">
        <v>0.15</v>
      </c>
      <c r="F107" s="229">
        <f t="shared" si="12"/>
        <v>0.18840000000000001</v>
      </c>
      <c r="G107" s="250" t="str">
        <f t="shared" si="13"/>
        <v>ＡＡ</v>
      </c>
      <c r="H107" s="230">
        <v>0.1</v>
      </c>
      <c r="I107" s="229">
        <f t="shared" si="14"/>
        <v>-7.4399999999999938E-2</v>
      </c>
      <c r="J107" s="249" t="str">
        <f t="shared" si="15"/>
        <v>ＡＡ</v>
      </c>
      <c r="K107" s="227"/>
      <c r="L107" s="226"/>
    </row>
    <row r="108" spans="2:14" ht="18" customHeight="1">
      <c r="B108" s="248">
        <v>6</v>
      </c>
      <c r="C108" s="247" t="s">
        <v>163</v>
      </c>
      <c r="D108" s="246" t="s">
        <v>437</v>
      </c>
      <c r="E108" s="237">
        <v>0</v>
      </c>
      <c r="F108" s="236">
        <f t="shared" si="12"/>
        <v>-0.6</v>
      </c>
      <c r="G108" s="267" t="e">
        <f t="shared" si="13"/>
        <v>#N/A</v>
      </c>
      <c r="H108" s="237">
        <v>0</v>
      </c>
      <c r="I108" s="236">
        <f t="shared" si="14"/>
        <v>-0.6</v>
      </c>
      <c r="J108" s="266" t="e">
        <f t="shared" si="15"/>
        <v>#N/A</v>
      </c>
      <c r="K108" s="227"/>
      <c r="L108" s="226"/>
    </row>
    <row r="109" spans="2:14" ht="18" customHeight="1">
      <c r="B109" s="248">
        <v>7</v>
      </c>
      <c r="C109" s="247" t="s">
        <v>99</v>
      </c>
      <c r="D109" s="246" t="s">
        <v>437</v>
      </c>
      <c r="E109" s="237">
        <v>0</v>
      </c>
      <c r="F109" s="236">
        <f t="shared" si="12"/>
        <v>-0.6</v>
      </c>
      <c r="G109" s="267" t="e">
        <f t="shared" si="13"/>
        <v>#N/A</v>
      </c>
      <c r="H109" s="237">
        <v>0</v>
      </c>
      <c r="I109" s="236">
        <f t="shared" si="14"/>
        <v>-0.6</v>
      </c>
      <c r="J109" s="266" t="e">
        <f t="shared" si="15"/>
        <v>#N/A</v>
      </c>
      <c r="K109" s="227"/>
      <c r="L109" s="226"/>
    </row>
    <row r="110" spans="2:14" ht="18" customHeight="1">
      <c r="B110" s="244">
        <v>7</v>
      </c>
      <c r="C110" s="243" t="s">
        <v>84</v>
      </c>
      <c r="D110" s="242" t="s">
        <v>437</v>
      </c>
      <c r="E110" s="230">
        <v>0.36</v>
      </c>
      <c r="F110" s="229">
        <f t="shared" si="12"/>
        <v>1.2921599999999998</v>
      </c>
      <c r="G110" s="250" t="str">
        <f t="shared" si="13"/>
        <v>Ｂ</v>
      </c>
      <c r="H110" s="230">
        <v>0.25</v>
      </c>
      <c r="I110" s="229">
        <f t="shared" si="14"/>
        <v>0.71400000000000008</v>
      </c>
      <c r="J110" s="249" t="str">
        <f t="shared" si="15"/>
        <v>Ａ</v>
      </c>
      <c r="K110" s="227"/>
      <c r="L110" s="226"/>
    </row>
    <row r="111" spans="2:14" ht="18" customHeight="1">
      <c r="B111" s="244">
        <v>7</v>
      </c>
      <c r="C111" s="243" t="s">
        <v>90</v>
      </c>
      <c r="D111" s="242" t="s">
        <v>437</v>
      </c>
      <c r="E111" s="230">
        <v>0.81</v>
      </c>
      <c r="F111" s="229">
        <f t="shared" si="12"/>
        <v>3.6573600000000006</v>
      </c>
      <c r="G111" s="250" t="str">
        <f t="shared" si="13"/>
        <v>Ｄ</v>
      </c>
      <c r="H111" s="230">
        <v>0.33</v>
      </c>
      <c r="I111" s="229">
        <f t="shared" si="14"/>
        <v>1.1344799999999999</v>
      </c>
      <c r="J111" s="249" t="str">
        <f t="shared" si="15"/>
        <v>Ｂ</v>
      </c>
      <c r="K111" s="227"/>
      <c r="L111" s="226"/>
      <c r="M111" s="253"/>
      <c r="N111" s="253"/>
    </row>
    <row r="112" spans="2:14" ht="18" customHeight="1">
      <c r="B112" s="244">
        <v>7</v>
      </c>
      <c r="C112" s="243" t="s">
        <v>91</v>
      </c>
      <c r="D112" s="242" t="s">
        <v>437</v>
      </c>
      <c r="E112" s="230">
        <v>0.44</v>
      </c>
      <c r="F112" s="229">
        <f t="shared" si="12"/>
        <v>1.7126399999999999</v>
      </c>
      <c r="G112" s="250" t="str">
        <f t="shared" si="13"/>
        <v>Ｂ</v>
      </c>
      <c r="H112" s="230">
        <v>0.23</v>
      </c>
      <c r="I112" s="229">
        <f t="shared" si="14"/>
        <v>0.60888000000000009</v>
      </c>
      <c r="J112" s="249" t="str">
        <f t="shared" si="15"/>
        <v>Ａ</v>
      </c>
      <c r="K112" s="227"/>
      <c r="L112" s="226"/>
      <c r="M112" s="253"/>
      <c r="N112" s="253"/>
    </row>
    <row r="113" spans="2:14" ht="18" customHeight="1">
      <c r="B113" s="244">
        <v>7</v>
      </c>
      <c r="C113" s="243" t="s">
        <v>92</v>
      </c>
      <c r="D113" s="242" t="s">
        <v>437</v>
      </c>
      <c r="E113" s="230">
        <v>0.89</v>
      </c>
      <c r="F113" s="229">
        <f t="shared" si="12"/>
        <v>4.0778400000000001</v>
      </c>
      <c r="G113" s="250" t="str">
        <f t="shared" si="13"/>
        <v>Ｄ</v>
      </c>
      <c r="H113" s="230">
        <v>0.43</v>
      </c>
      <c r="I113" s="229">
        <f t="shared" si="14"/>
        <v>1.66008</v>
      </c>
      <c r="J113" s="249" t="str">
        <f t="shared" si="15"/>
        <v>Ｂ</v>
      </c>
      <c r="K113" s="227"/>
      <c r="L113" s="226"/>
      <c r="M113" s="253"/>
      <c r="N113" s="253"/>
    </row>
    <row r="114" spans="2:14" ht="18" customHeight="1">
      <c r="B114" s="244">
        <v>7</v>
      </c>
      <c r="C114" s="243" t="s">
        <v>44</v>
      </c>
      <c r="D114" s="242" t="s">
        <v>437</v>
      </c>
      <c r="E114" s="230">
        <v>0.18</v>
      </c>
      <c r="F114" s="229">
        <f t="shared" si="12"/>
        <v>0.34608000000000005</v>
      </c>
      <c r="G114" s="250" t="str">
        <f t="shared" si="13"/>
        <v>Ａ</v>
      </c>
      <c r="H114" s="230">
        <v>0.14000000000000001</v>
      </c>
      <c r="I114" s="229">
        <f t="shared" si="14"/>
        <v>0.1358400000000001</v>
      </c>
      <c r="J114" s="249" t="str">
        <f t="shared" si="15"/>
        <v>ＡＡ</v>
      </c>
      <c r="K114" s="227"/>
      <c r="L114" s="226"/>
      <c r="M114" s="253"/>
      <c r="N114" s="253"/>
    </row>
    <row r="115" spans="2:14" ht="18" customHeight="1">
      <c r="B115" s="244">
        <v>7</v>
      </c>
      <c r="C115" s="243" t="s">
        <v>48</v>
      </c>
      <c r="D115" s="242" t="s">
        <v>437</v>
      </c>
      <c r="E115" s="230">
        <v>0.18</v>
      </c>
      <c r="F115" s="229">
        <f t="shared" si="12"/>
        <v>0.34608000000000005</v>
      </c>
      <c r="G115" s="250" t="str">
        <f t="shared" si="13"/>
        <v>Ａ</v>
      </c>
      <c r="H115" s="230">
        <v>0.14000000000000001</v>
      </c>
      <c r="I115" s="229">
        <f t="shared" si="14"/>
        <v>0.1358400000000001</v>
      </c>
      <c r="J115" s="249" t="str">
        <f t="shared" si="15"/>
        <v>ＡＡ</v>
      </c>
      <c r="K115" s="227"/>
      <c r="L115" s="226"/>
    </row>
    <row r="116" spans="2:14" ht="18" customHeight="1">
      <c r="B116" s="244">
        <v>7</v>
      </c>
      <c r="C116" s="243" t="s">
        <v>17</v>
      </c>
      <c r="D116" s="242" t="s">
        <v>437</v>
      </c>
      <c r="E116" s="230">
        <v>0.17</v>
      </c>
      <c r="F116" s="229">
        <f t="shared" si="12"/>
        <v>0.29352000000000011</v>
      </c>
      <c r="G116" s="250" t="str">
        <f t="shared" si="13"/>
        <v>Ａ</v>
      </c>
      <c r="H116" s="230">
        <v>0.19</v>
      </c>
      <c r="I116" s="229">
        <f t="shared" si="14"/>
        <v>0.39864000000000005</v>
      </c>
      <c r="J116" s="249" t="str">
        <f t="shared" si="15"/>
        <v>Ａ</v>
      </c>
      <c r="K116" s="227"/>
      <c r="L116" s="226"/>
    </row>
    <row r="117" spans="2:14" ht="18" customHeight="1">
      <c r="B117" s="244">
        <v>7</v>
      </c>
      <c r="C117" s="243" t="s">
        <v>21</v>
      </c>
      <c r="D117" s="242" t="s">
        <v>437</v>
      </c>
      <c r="E117" s="230">
        <v>0.21</v>
      </c>
      <c r="F117" s="229">
        <f t="shared" si="12"/>
        <v>0.5037600000000001</v>
      </c>
      <c r="G117" s="250" t="str">
        <f t="shared" si="13"/>
        <v>Ａ</v>
      </c>
      <c r="H117" s="230">
        <v>0.17</v>
      </c>
      <c r="I117" s="229">
        <f t="shared" si="14"/>
        <v>0.29352000000000011</v>
      </c>
      <c r="J117" s="249" t="str">
        <f t="shared" si="15"/>
        <v>Ａ</v>
      </c>
      <c r="K117" s="227"/>
      <c r="L117" s="226"/>
    </row>
    <row r="118" spans="2:14" ht="18" customHeight="1">
      <c r="B118" s="244">
        <v>7</v>
      </c>
      <c r="C118" s="243" t="s">
        <v>25</v>
      </c>
      <c r="D118" s="242" t="s">
        <v>437</v>
      </c>
      <c r="E118" s="230">
        <v>0.19</v>
      </c>
      <c r="F118" s="229">
        <f t="shared" si="12"/>
        <v>0.39864000000000005</v>
      </c>
      <c r="G118" s="250" t="str">
        <f t="shared" si="13"/>
        <v>Ａ</v>
      </c>
      <c r="H118" s="230">
        <v>0.14000000000000001</v>
      </c>
      <c r="I118" s="229">
        <f t="shared" si="14"/>
        <v>0.1358400000000001</v>
      </c>
      <c r="J118" s="249" t="str">
        <f t="shared" si="15"/>
        <v>ＡＡ</v>
      </c>
      <c r="K118" s="227"/>
      <c r="L118" s="226"/>
    </row>
    <row r="119" spans="2:14" ht="18" customHeight="1">
      <c r="B119" s="244">
        <v>7</v>
      </c>
      <c r="C119" s="243" t="s">
        <v>29</v>
      </c>
      <c r="D119" s="242" t="s">
        <v>437</v>
      </c>
      <c r="E119" s="230">
        <v>0.18</v>
      </c>
      <c r="F119" s="229">
        <f t="shared" si="12"/>
        <v>0.34608000000000005</v>
      </c>
      <c r="G119" s="250" t="str">
        <f t="shared" si="13"/>
        <v>Ａ</v>
      </c>
      <c r="H119" s="230">
        <v>0.23</v>
      </c>
      <c r="I119" s="229">
        <f t="shared" si="14"/>
        <v>0.60888000000000009</v>
      </c>
      <c r="J119" s="249" t="str">
        <f t="shared" si="15"/>
        <v>Ａ</v>
      </c>
      <c r="K119" s="227"/>
      <c r="L119" s="226"/>
    </row>
    <row r="120" spans="2:14" ht="18" customHeight="1">
      <c r="B120" s="244">
        <v>7</v>
      </c>
      <c r="C120" s="243" t="s">
        <v>33</v>
      </c>
      <c r="D120" s="242" t="s">
        <v>437</v>
      </c>
      <c r="E120" s="230">
        <v>0.22</v>
      </c>
      <c r="F120" s="229">
        <f t="shared" si="12"/>
        <v>0.55632000000000004</v>
      </c>
      <c r="G120" s="250" t="str">
        <f t="shared" si="13"/>
        <v>Ａ</v>
      </c>
      <c r="H120" s="230">
        <v>0.21</v>
      </c>
      <c r="I120" s="229">
        <f t="shared" si="14"/>
        <v>0.5037600000000001</v>
      </c>
      <c r="J120" s="249" t="str">
        <f t="shared" si="15"/>
        <v>Ａ</v>
      </c>
      <c r="K120" s="227"/>
      <c r="L120" s="226"/>
    </row>
    <row r="121" spans="2:14" ht="18" customHeight="1">
      <c r="B121" s="244">
        <v>7</v>
      </c>
      <c r="C121" s="243" t="s">
        <v>38</v>
      </c>
      <c r="D121" s="242" t="s">
        <v>437</v>
      </c>
      <c r="E121" s="230">
        <v>0.16</v>
      </c>
      <c r="F121" s="229">
        <f t="shared" si="12"/>
        <v>0.24096000000000006</v>
      </c>
      <c r="G121" s="250" t="str">
        <f t="shared" si="13"/>
        <v>Ａ</v>
      </c>
      <c r="H121" s="230">
        <v>0.18</v>
      </c>
      <c r="I121" s="229">
        <f t="shared" si="14"/>
        <v>0.34608000000000005</v>
      </c>
      <c r="J121" s="249" t="str">
        <f t="shared" si="15"/>
        <v>Ａ</v>
      </c>
      <c r="K121" s="227"/>
      <c r="L121" s="226"/>
    </row>
    <row r="122" spans="2:14" ht="18" customHeight="1">
      <c r="B122" s="244">
        <v>7</v>
      </c>
      <c r="C122" s="243" t="s">
        <v>61</v>
      </c>
      <c r="D122" s="242" t="s">
        <v>437</v>
      </c>
      <c r="E122" s="230">
        <v>0.21</v>
      </c>
      <c r="F122" s="229">
        <f t="shared" si="12"/>
        <v>0.5037600000000001</v>
      </c>
      <c r="G122" s="250" t="str">
        <f t="shared" si="13"/>
        <v>Ａ</v>
      </c>
      <c r="H122" s="230">
        <v>0.13</v>
      </c>
      <c r="I122" s="229">
        <f t="shared" si="14"/>
        <v>8.3280000000000062E-2</v>
      </c>
      <c r="J122" s="249" t="str">
        <f t="shared" si="15"/>
        <v>ＡＡ</v>
      </c>
      <c r="K122" s="227"/>
      <c r="L122" s="226"/>
    </row>
    <row r="123" spans="2:14" ht="18" customHeight="1">
      <c r="B123" s="244">
        <v>7</v>
      </c>
      <c r="C123" s="243" t="s">
        <v>62</v>
      </c>
      <c r="D123" s="242" t="s">
        <v>437</v>
      </c>
      <c r="E123" s="230">
        <v>0.22</v>
      </c>
      <c r="F123" s="229">
        <f t="shared" si="12"/>
        <v>0.55632000000000004</v>
      </c>
      <c r="G123" s="250" t="str">
        <f t="shared" si="13"/>
        <v>Ａ</v>
      </c>
      <c r="H123" s="230">
        <v>0.18</v>
      </c>
      <c r="I123" s="229">
        <f t="shared" si="14"/>
        <v>0.34608000000000005</v>
      </c>
      <c r="J123" s="249" t="str">
        <f t="shared" si="15"/>
        <v>Ａ</v>
      </c>
      <c r="L123" s="226"/>
    </row>
    <row r="124" spans="2:14" ht="18" customHeight="1">
      <c r="B124" s="244">
        <v>7</v>
      </c>
      <c r="C124" s="243" t="s">
        <v>80</v>
      </c>
      <c r="D124" s="242" t="s">
        <v>437</v>
      </c>
      <c r="E124" s="230">
        <v>0.27</v>
      </c>
      <c r="F124" s="229">
        <f t="shared" si="12"/>
        <v>0.81912000000000007</v>
      </c>
      <c r="G124" s="250" t="str">
        <f t="shared" si="13"/>
        <v>Ａ</v>
      </c>
      <c r="H124" s="230">
        <v>0.25</v>
      </c>
      <c r="I124" s="229">
        <f t="shared" si="14"/>
        <v>0.71400000000000008</v>
      </c>
      <c r="J124" s="249" t="str">
        <f t="shared" si="15"/>
        <v>Ａ</v>
      </c>
      <c r="K124" s="227"/>
      <c r="L124" s="226"/>
    </row>
    <row r="125" spans="2:14" ht="18" customHeight="1">
      <c r="B125" s="244">
        <v>7</v>
      </c>
      <c r="C125" s="243" t="s">
        <v>82</v>
      </c>
      <c r="D125" s="242" t="s">
        <v>437</v>
      </c>
      <c r="E125" s="230">
        <v>0.21</v>
      </c>
      <c r="F125" s="229">
        <f t="shared" si="12"/>
        <v>0.5037600000000001</v>
      </c>
      <c r="G125" s="250" t="str">
        <f t="shared" si="13"/>
        <v>Ａ</v>
      </c>
      <c r="H125" s="230">
        <v>0.2</v>
      </c>
      <c r="I125" s="229">
        <f t="shared" si="14"/>
        <v>0.4512000000000001</v>
      </c>
      <c r="J125" s="249" t="str">
        <f t="shared" si="15"/>
        <v>Ａ</v>
      </c>
      <c r="K125" s="227"/>
      <c r="L125" s="226"/>
    </row>
    <row r="126" spans="2:14" ht="18" customHeight="1">
      <c r="B126" s="244">
        <v>7</v>
      </c>
      <c r="C126" s="243" t="s">
        <v>83</v>
      </c>
      <c r="D126" s="242" t="s">
        <v>437</v>
      </c>
      <c r="E126" s="230">
        <v>0.22</v>
      </c>
      <c r="F126" s="229">
        <f t="shared" si="12"/>
        <v>0.55632000000000004</v>
      </c>
      <c r="G126" s="250" t="str">
        <f t="shared" si="13"/>
        <v>Ａ</v>
      </c>
      <c r="H126" s="230">
        <v>0.21</v>
      </c>
      <c r="I126" s="229">
        <f t="shared" si="14"/>
        <v>0.5037600000000001</v>
      </c>
      <c r="J126" s="249" t="str">
        <f t="shared" si="15"/>
        <v>Ａ</v>
      </c>
      <c r="K126" s="227"/>
      <c r="L126" s="226"/>
    </row>
    <row r="127" spans="2:14" ht="18" customHeight="1">
      <c r="B127" s="244">
        <v>7</v>
      </c>
      <c r="C127" s="243" t="s">
        <v>88</v>
      </c>
      <c r="D127" s="242" t="s">
        <v>437</v>
      </c>
      <c r="E127" s="230">
        <v>0.16</v>
      </c>
      <c r="F127" s="229">
        <f t="shared" si="12"/>
        <v>0.24096000000000006</v>
      </c>
      <c r="G127" s="250" t="str">
        <f t="shared" si="13"/>
        <v>Ａ</v>
      </c>
      <c r="H127" s="230">
        <v>0.15</v>
      </c>
      <c r="I127" s="229">
        <f t="shared" si="14"/>
        <v>0.18840000000000001</v>
      </c>
      <c r="J127" s="249" t="str">
        <f t="shared" si="15"/>
        <v>ＡＡ</v>
      </c>
      <c r="K127" s="227"/>
      <c r="L127" s="226"/>
    </row>
    <row r="128" spans="2:14" ht="18" customHeight="1">
      <c r="B128" s="244">
        <v>7</v>
      </c>
      <c r="C128" s="243" t="s">
        <v>98</v>
      </c>
      <c r="D128" s="242" t="s">
        <v>437</v>
      </c>
      <c r="E128" s="230">
        <v>0.1</v>
      </c>
      <c r="F128" s="229">
        <f t="shared" si="12"/>
        <v>-7.4399999999999938E-2</v>
      </c>
      <c r="G128" s="250" t="str">
        <f t="shared" si="13"/>
        <v>ＡＡ</v>
      </c>
      <c r="H128" s="230">
        <v>0.14000000000000001</v>
      </c>
      <c r="I128" s="229">
        <f t="shared" si="14"/>
        <v>0.1358400000000001</v>
      </c>
      <c r="J128" s="249" t="str">
        <f t="shared" si="15"/>
        <v>ＡＡ</v>
      </c>
      <c r="K128" s="227"/>
      <c r="L128" s="226"/>
    </row>
    <row r="129" spans="2:12" ht="18" customHeight="1">
      <c r="B129" s="248">
        <v>7</v>
      </c>
      <c r="C129" s="247" t="s">
        <v>163</v>
      </c>
      <c r="D129" s="246" t="s">
        <v>437</v>
      </c>
      <c r="E129" s="237">
        <v>0</v>
      </c>
      <c r="F129" s="236">
        <f t="shared" si="12"/>
        <v>-0.6</v>
      </c>
      <c r="G129" s="267" t="e">
        <f t="shared" si="13"/>
        <v>#N/A</v>
      </c>
      <c r="H129" s="237">
        <v>0</v>
      </c>
      <c r="I129" s="236">
        <f t="shared" si="14"/>
        <v>-0.6</v>
      </c>
      <c r="J129" s="266" t="e">
        <f t="shared" si="15"/>
        <v>#N/A</v>
      </c>
      <c r="K129" s="227"/>
      <c r="L129" s="226"/>
    </row>
    <row r="130" spans="2:12" ht="18" customHeight="1">
      <c r="B130" s="244">
        <v>8</v>
      </c>
      <c r="C130" s="243" t="s">
        <v>1614</v>
      </c>
      <c r="D130" s="242" t="s">
        <v>437</v>
      </c>
      <c r="E130" s="230">
        <v>0.96</v>
      </c>
      <c r="F130" s="229">
        <f t="shared" si="12"/>
        <v>4.4457599999999999</v>
      </c>
      <c r="G130" s="250" t="str">
        <f t="shared" si="13"/>
        <v>Ｄ</v>
      </c>
      <c r="H130" s="230">
        <v>0.4</v>
      </c>
      <c r="I130" s="229">
        <f t="shared" si="14"/>
        <v>1.5024000000000002</v>
      </c>
      <c r="J130" s="249" t="str">
        <f t="shared" si="15"/>
        <v>Ｂ</v>
      </c>
      <c r="K130" s="227"/>
      <c r="L130" s="226"/>
    </row>
    <row r="131" spans="2:12" ht="18" customHeight="1">
      <c r="B131" s="244">
        <v>8</v>
      </c>
      <c r="C131" s="243" t="s">
        <v>91</v>
      </c>
      <c r="D131" s="242" t="s">
        <v>437</v>
      </c>
      <c r="E131" s="230">
        <v>0.5</v>
      </c>
      <c r="F131" s="229">
        <f t="shared" si="12"/>
        <v>2.028</v>
      </c>
      <c r="G131" s="250" t="str">
        <f t="shared" si="13"/>
        <v>Ｃ</v>
      </c>
      <c r="H131" s="230">
        <v>0.32</v>
      </c>
      <c r="I131" s="229">
        <f t="shared" si="14"/>
        <v>1.08192</v>
      </c>
      <c r="J131" s="249" t="str">
        <f t="shared" si="15"/>
        <v>Ｂ</v>
      </c>
      <c r="K131" s="227"/>
      <c r="L131" s="226"/>
    </row>
    <row r="132" spans="2:12" ht="18" customHeight="1">
      <c r="B132" s="244">
        <v>8</v>
      </c>
      <c r="C132" s="243" t="s">
        <v>92</v>
      </c>
      <c r="D132" s="242" t="s">
        <v>437</v>
      </c>
      <c r="E132" s="230">
        <v>0.47</v>
      </c>
      <c r="F132" s="229">
        <f t="shared" si="12"/>
        <v>1.8703199999999998</v>
      </c>
      <c r="G132" s="250" t="str">
        <f t="shared" si="13"/>
        <v>Ｂ</v>
      </c>
      <c r="H132" s="230">
        <v>0.23</v>
      </c>
      <c r="I132" s="229">
        <f t="shared" si="14"/>
        <v>0.60888000000000009</v>
      </c>
      <c r="J132" s="249" t="str">
        <f t="shared" si="15"/>
        <v>Ａ</v>
      </c>
      <c r="K132" s="227"/>
      <c r="L132" s="226"/>
    </row>
    <row r="133" spans="2:12" ht="18" customHeight="1">
      <c r="B133" s="244">
        <v>8</v>
      </c>
      <c r="C133" s="243" t="s">
        <v>44</v>
      </c>
      <c r="D133" s="242" t="s">
        <v>437</v>
      </c>
      <c r="E133" s="230">
        <v>0.2</v>
      </c>
      <c r="F133" s="229">
        <f t="shared" ref="F133:F196" si="16">(E133-1000/(365*24))*(8+0.4*16)*365/1000</f>
        <v>0.4512000000000001</v>
      </c>
      <c r="G133" s="250" t="str">
        <f t="shared" ref="G133:G196" si="17">LOOKUP(F133,$P$21:$P$31,$Q$21:$Q$31)</f>
        <v>Ａ</v>
      </c>
      <c r="H133" s="230">
        <v>0.23</v>
      </c>
      <c r="I133" s="229">
        <f t="shared" ref="I133:I196" si="18">(H133-1000/(365*24))*(8+0.4*16)*365/1000</f>
        <v>0.60888000000000009</v>
      </c>
      <c r="J133" s="249" t="str">
        <f t="shared" ref="J133:J196" si="19">LOOKUP(I133,$P$21:$P$31,$Q$21:$Q$31)</f>
        <v>Ａ</v>
      </c>
      <c r="K133" s="227"/>
      <c r="L133" s="226"/>
    </row>
    <row r="134" spans="2:12" ht="18" customHeight="1">
      <c r="B134" s="244">
        <v>8</v>
      </c>
      <c r="C134" s="243" t="s">
        <v>48</v>
      </c>
      <c r="D134" s="242" t="s">
        <v>437</v>
      </c>
      <c r="E134" s="230">
        <v>0.26</v>
      </c>
      <c r="F134" s="229">
        <f t="shared" si="16"/>
        <v>0.76656000000000002</v>
      </c>
      <c r="G134" s="250" t="str">
        <f t="shared" si="17"/>
        <v>Ａ</v>
      </c>
      <c r="H134" s="230">
        <v>0.26</v>
      </c>
      <c r="I134" s="229">
        <f t="shared" si="18"/>
        <v>0.76656000000000002</v>
      </c>
      <c r="J134" s="249" t="str">
        <f t="shared" si="19"/>
        <v>Ａ</v>
      </c>
      <c r="K134" s="227"/>
      <c r="L134" s="226"/>
    </row>
    <row r="135" spans="2:12" ht="18" customHeight="1">
      <c r="B135" s="244">
        <v>8</v>
      </c>
      <c r="C135" s="243" t="s">
        <v>17</v>
      </c>
      <c r="D135" s="242" t="s">
        <v>437</v>
      </c>
      <c r="E135" s="230">
        <v>0.18</v>
      </c>
      <c r="F135" s="229">
        <f t="shared" si="16"/>
        <v>0.34608000000000005</v>
      </c>
      <c r="G135" s="250" t="str">
        <f t="shared" si="17"/>
        <v>Ａ</v>
      </c>
      <c r="H135" s="230">
        <v>0.13</v>
      </c>
      <c r="I135" s="229">
        <f t="shared" si="18"/>
        <v>8.3280000000000062E-2</v>
      </c>
      <c r="J135" s="249" t="str">
        <f t="shared" si="19"/>
        <v>ＡＡ</v>
      </c>
      <c r="K135" s="227"/>
      <c r="L135" s="226"/>
    </row>
    <row r="136" spans="2:12" ht="18" customHeight="1">
      <c r="B136" s="244">
        <v>8</v>
      </c>
      <c r="C136" s="243" t="s">
        <v>21</v>
      </c>
      <c r="D136" s="242" t="s">
        <v>437</v>
      </c>
      <c r="E136" s="230">
        <v>0.22</v>
      </c>
      <c r="F136" s="229">
        <f t="shared" si="16"/>
        <v>0.55632000000000004</v>
      </c>
      <c r="G136" s="250" t="str">
        <f t="shared" si="17"/>
        <v>Ａ</v>
      </c>
      <c r="H136" s="230">
        <v>0.21</v>
      </c>
      <c r="I136" s="229">
        <f t="shared" si="18"/>
        <v>0.5037600000000001</v>
      </c>
      <c r="J136" s="249" t="str">
        <f t="shared" si="19"/>
        <v>Ａ</v>
      </c>
      <c r="K136" s="227"/>
      <c r="L136" s="226"/>
    </row>
    <row r="137" spans="2:12" ht="18" customHeight="1">
      <c r="B137" s="244">
        <v>8</v>
      </c>
      <c r="C137" s="243" t="s">
        <v>25</v>
      </c>
      <c r="D137" s="242" t="s">
        <v>437</v>
      </c>
      <c r="E137" s="230">
        <v>0.17</v>
      </c>
      <c r="F137" s="229">
        <f t="shared" si="16"/>
        <v>0.29352000000000011</v>
      </c>
      <c r="G137" s="250" t="str">
        <f t="shared" si="17"/>
        <v>Ａ</v>
      </c>
      <c r="H137" s="230">
        <v>0.13</v>
      </c>
      <c r="I137" s="229">
        <f t="shared" si="18"/>
        <v>8.3280000000000062E-2</v>
      </c>
      <c r="J137" s="249" t="str">
        <f t="shared" si="19"/>
        <v>ＡＡ</v>
      </c>
      <c r="K137" s="227"/>
      <c r="L137" s="226"/>
    </row>
    <row r="138" spans="2:12" ht="18" customHeight="1">
      <c r="B138" s="244">
        <v>8</v>
      </c>
      <c r="C138" s="243" t="s">
        <v>29</v>
      </c>
      <c r="D138" s="242" t="s">
        <v>437</v>
      </c>
      <c r="E138" s="230">
        <v>0.09</v>
      </c>
      <c r="F138" s="229">
        <f t="shared" si="16"/>
        <v>-0.12695999999999999</v>
      </c>
      <c r="G138" s="250" t="str">
        <f t="shared" si="17"/>
        <v>ＡＡ</v>
      </c>
      <c r="H138" s="230">
        <v>0.16</v>
      </c>
      <c r="I138" s="229">
        <f t="shared" si="18"/>
        <v>0.24096000000000006</v>
      </c>
      <c r="J138" s="249" t="str">
        <f t="shared" si="19"/>
        <v>Ａ</v>
      </c>
      <c r="K138" s="227"/>
      <c r="L138" s="226"/>
    </row>
    <row r="139" spans="2:12" ht="18" customHeight="1">
      <c r="B139" s="244">
        <v>8</v>
      </c>
      <c r="C139" s="243" t="s">
        <v>33</v>
      </c>
      <c r="D139" s="242" t="s">
        <v>437</v>
      </c>
      <c r="E139" s="230">
        <v>0.11</v>
      </c>
      <c r="F139" s="229">
        <f t="shared" si="16"/>
        <v>-2.1839999999999964E-2</v>
      </c>
      <c r="G139" s="250" t="str">
        <f t="shared" si="17"/>
        <v>ＡＡ</v>
      </c>
      <c r="H139" s="230">
        <v>0.13</v>
      </c>
      <c r="I139" s="229">
        <f t="shared" si="18"/>
        <v>8.3280000000000062E-2</v>
      </c>
      <c r="J139" s="249" t="str">
        <f t="shared" si="19"/>
        <v>ＡＡ</v>
      </c>
      <c r="K139" s="227"/>
      <c r="L139" s="226"/>
    </row>
    <row r="140" spans="2:12" ht="18" customHeight="1">
      <c r="B140" s="244">
        <v>8</v>
      </c>
      <c r="C140" s="243" t="s">
        <v>38</v>
      </c>
      <c r="D140" s="242" t="s">
        <v>437</v>
      </c>
      <c r="E140" s="230">
        <v>0.15</v>
      </c>
      <c r="F140" s="229">
        <f t="shared" si="16"/>
        <v>0.18840000000000001</v>
      </c>
      <c r="G140" s="250" t="str">
        <f t="shared" si="17"/>
        <v>ＡＡ</v>
      </c>
      <c r="H140" s="230">
        <v>0.16</v>
      </c>
      <c r="I140" s="229">
        <f t="shared" si="18"/>
        <v>0.24096000000000006</v>
      </c>
      <c r="J140" s="249" t="str">
        <f t="shared" si="19"/>
        <v>Ａ</v>
      </c>
      <c r="K140" s="227"/>
      <c r="L140" s="226"/>
    </row>
    <row r="141" spans="2:12" ht="18" customHeight="1">
      <c r="B141" s="244">
        <v>8</v>
      </c>
      <c r="C141" s="243" t="s">
        <v>61</v>
      </c>
      <c r="D141" s="242" t="s">
        <v>437</v>
      </c>
      <c r="E141" s="230">
        <v>0.09</v>
      </c>
      <c r="F141" s="229">
        <f t="shared" si="16"/>
        <v>-0.12695999999999999</v>
      </c>
      <c r="G141" s="250" t="str">
        <f t="shared" si="17"/>
        <v>ＡＡ</v>
      </c>
      <c r="H141" s="230">
        <v>0.15</v>
      </c>
      <c r="I141" s="229">
        <f t="shared" si="18"/>
        <v>0.18840000000000001</v>
      </c>
      <c r="J141" s="249" t="str">
        <f t="shared" si="19"/>
        <v>ＡＡ</v>
      </c>
      <c r="K141" s="227"/>
      <c r="L141" s="226"/>
    </row>
    <row r="142" spans="2:12" ht="18" customHeight="1">
      <c r="B142" s="244">
        <v>8</v>
      </c>
      <c r="C142" s="243" t="s">
        <v>62</v>
      </c>
      <c r="D142" s="242" t="s">
        <v>437</v>
      </c>
      <c r="E142" s="230">
        <v>0.24</v>
      </c>
      <c r="F142" s="229">
        <f t="shared" si="16"/>
        <v>0.66144000000000003</v>
      </c>
      <c r="G142" s="250" t="str">
        <f t="shared" si="17"/>
        <v>Ａ</v>
      </c>
      <c r="H142" s="230">
        <v>0.18</v>
      </c>
      <c r="I142" s="229">
        <f t="shared" si="18"/>
        <v>0.34608000000000005</v>
      </c>
      <c r="J142" s="249" t="str">
        <f t="shared" si="19"/>
        <v>Ａ</v>
      </c>
      <c r="K142" s="227"/>
      <c r="L142" s="226"/>
    </row>
    <row r="143" spans="2:12" ht="18" customHeight="1">
      <c r="B143" s="244">
        <v>8</v>
      </c>
      <c r="C143" s="243" t="s">
        <v>80</v>
      </c>
      <c r="D143" s="242" t="s">
        <v>437</v>
      </c>
      <c r="E143" s="230">
        <v>0.25</v>
      </c>
      <c r="F143" s="229">
        <f t="shared" si="16"/>
        <v>0.71400000000000008</v>
      </c>
      <c r="G143" s="250" t="str">
        <f t="shared" si="17"/>
        <v>Ａ</v>
      </c>
      <c r="H143" s="230">
        <v>0.16</v>
      </c>
      <c r="I143" s="229">
        <f t="shared" si="18"/>
        <v>0.24096000000000006</v>
      </c>
      <c r="J143" s="249" t="str">
        <f t="shared" si="19"/>
        <v>Ａ</v>
      </c>
      <c r="K143" s="227"/>
      <c r="L143" s="226"/>
    </row>
    <row r="144" spans="2:12" ht="18" customHeight="1">
      <c r="B144" s="244">
        <v>8</v>
      </c>
      <c r="C144" s="243" t="s">
        <v>82</v>
      </c>
      <c r="D144" s="242" t="s">
        <v>437</v>
      </c>
      <c r="E144" s="230">
        <v>0.2</v>
      </c>
      <c r="F144" s="229">
        <f t="shared" si="16"/>
        <v>0.4512000000000001</v>
      </c>
      <c r="G144" s="250" t="str">
        <f t="shared" si="17"/>
        <v>Ａ</v>
      </c>
      <c r="H144" s="230">
        <v>0.15</v>
      </c>
      <c r="I144" s="229">
        <f t="shared" si="18"/>
        <v>0.18840000000000001</v>
      </c>
      <c r="J144" s="249" t="str">
        <f t="shared" si="19"/>
        <v>ＡＡ</v>
      </c>
      <c r="K144" s="227"/>
      <c r="L144" s="226"/>
    </row>
    <row r="145" spans="2:12" ht="18" customHeight="1">
      <c r="B145" s="244">
        <v>8</v>
      </c>
      <c r="C145" s="243" t="s">
        <v>83</v>
      </c>
      <c r="D145" s="242" t="s">
        <v>437</v>
      </c>
      <c r="E145" s="230">
        <v>0.15</v>
      </c>
      <c r="F145" s="229">
        <f t="shared" si="16"/>
        <v>0.18840000000000001</v>
      </c>
      <c r="G145" s="250" t="str">
        <f t="shared" si="17"/>
        <v>ＡＡ</v>
      </c>
      <c r="H145" s="230">
        <v>0.19</v>
      </c>
      <c r="I145" s="229">
        <f t="shared" si="18"/>
        <v>0.39864000000000005</v>
      </c>
      <c r="J145" s="249" t="str">
        <f t="shared" si="19"/>
        <v>Ａ</v>
      </c>
      <c r="L145" s="226"/>
    </row>
    <row r="146" spans="2:12" ht="18" customHeight="1">
      <c r="B146" s="244">
        <v>8</v>
      </c>
      <c r="C146" s="243" t="s">
        <v>88</v>
      </c>
      <c r="D146" s="242" t="s">
        <v>437</v>
      </c>
      <c r="E146" s="230">
        <v>0.18</v>
      </c>
      <c r="F146" s="229">
        <f t="shared" si="16"/>
        <v>0.34608000000000005</v>
      </c>
      <c r="G146" s="250" t="str">
        <f t="shared" si="17"/>
        <v>Ａ</v>
      </c>
      <c r="H146" s="230">
        <v>0.16</v>
      </c>
      <c r="I146" s="229">
        <f t="shared" si="18"/>
        <v>0.24096000000000006</v>
      </c>
      <c r="J146" s="249" t="str">
        <f t="shared" si="19"/>
        <v>Ａ</v>
      </c>
      <c r="K146" s="227"/>
      <c r="L146" s="226"/>
    </row>
    <row r="147" spans="2:12" ht="18" customHeight="1">
      <c r="B147" s="244">
        <v>8</v>
      </c>
      <c r="C147" s="243" t="s">
        <v>98</v>
      </c>
      <c r="D147" s="242" t="s">
        <v>437</v>
      </c>
      <c r="E147" s="230">
        <v>0.15</v>
      </c>
      <c r="F147" s="229">
        <f t="shared" si="16"/>
        <v>0.18840000000000001</v>
      </c>
      <c r="G147" s="250" t="str">
        <f t="shared" si="17"/>
        <v>ＡＡ</v>
      </c>
      <c r="H147" s="230">
        <v>0.15</v>
      </c>
      <c r="I147" s="229">
        <f t="shared" si="18"/>
        <v>0.18840000000000001</v>
      </c>
      <c r="J147" s="249" t="str">
        <f t="shared" si="19"/>
        <v>ＡＡ</v>
      </c>
      <c r="K147" s="227"/>
      <c r="L147" s="226"/>
    </row>
    <row r="148" spans="2:12" ht="18" customHeight="1">
      <c r="B148" s="248">
        <v>8</v>
      </c>
      <c r="C148" s="247" t="s">
        <v>163</v>
      </c>
      <c r="D148" s="246" t="s">
        <v>437</v>
      </c>
      <c r="E148" s="237">
        <v>0</v>
      </c>
      <c r="F148" s="236">
        <f t="shared" si="16"/>
        <v>-0.6</v>
      </c>
      <c r="G148" s="267" t="e">
        <f t="shared" si="17"/>
        <v>#N/A</v>
      </c>
      <c r="H148" s="237">
        <v>0</v>
      </c>
      <c r="I148" s="236">
        <f t="shared" si="18"/>
        <v>-0.6</v>
      </c>
      <c r="J148" s="266" t="e">
        <f t="shared" si="19"/>
        <v>#N/A</v>
      </c>
      <c r="K148" s="227"/>
      <c r="L148" s="226"/>
    </row>
    <row r="149" spans="2:12" ht="18" customHeight="1">
      <c r="B149" s="244">
        <v>9</v>
      </c>
      <c r="C149" s="243" t="s">
        <v>91</v>
      </c>
      <c r="D149" s="242" t="s">
        <v>437</v>
      </c>
      <c r="E149" s="230">
        <v>1.1299999999999999</v>
      </c>
      <c r="F149" s="229">
        <f t="shared" si="16"/>
        <v>5.3392799999999996</v>
      </c>
      <c r="G149" s="250" t="str">
        <f t="shared" si="17"/>
        <v>Ｅ</v>
      </c>
      <c r="H149" s="230">
        <v>0.52</v>
      </c>
      <c r="I149" s="229">
        <f t="shared" si="18"/>
        <v>2.1331199999999999</v>
      </c>
      <c r="J149" s="249" t="str">
        <f t="shared" si="19"/>
        <v>Ｃ</v>
      </c>
      <c r="K149" s="227"/>
      <c r="L149" s="226"/>
    </row>
    <row r="150" spans="2:12" ht="18" customHeight="1">
      <c r="B150" s="244">
        <v>9</v>
      </c>
      <c r="C150" s="243" t="s">
        <v>44</v>
      </c>
      <c r="D150" s="242" t="s">
        <v>437</v>
      </c>
      <c r="E150" s="230">
        <v>0.35</v>
      </c>
      <c r="F150" s="229">
        <f t="shared" si="16"/>
        <v>1.2395999999999998</v>
      </c>
      <c r="G150" s="250" t="str">
        <f t="shared" si="17"/>
        <v>Ｂ</v>
      </c>
      <c r="H150" s="230">
        <v>0.27</v>
      </c>
      <c r="I150" s="229">
        <f t="shared" si="18"/>
        <v>0.81912000000000007</v>
      </c>
      <c r="J150" s="249" t="str">
        <f t="shared" si="19"/>
        <v>Ａ</v>
      </c>
      <c r="K150" s="227"/>
      <c r="L150" s="226"/>
    </row>
    <row r="151" spans="2:12" ht="18" customHeight="1">
      <c r="B151" s="244">
        <v>9</v>
      </c>
      <c r="C151" s="243" t="s">
        <v>48</v>
      </c>
      <c r="D151" s="242" t="s">
        <v>437</v>
      </c>
      <c r="E151" s="230">
        <v>0.18</v>
      </c>
      <c r="F151" s="229">
        <f t="shared" si="16"/>
        <v>0.34608000000000005</v>
      </c>
      <c r="G151" s="250" t="str">
        <f t="shared" si="17"/>
        <v>Ａ</v>
      </c>
      <c r="H151" s="230">
        <v>0.15</v>
      </c>
      <c r="I151" s="229">
        <f t="shared" si="18"/>
        <v>0.18840000000000001</v>
      </c>
      <c r="J151" s="249" t="str">
        <f t="shared" si="19"/>
        <v>ＡＡ</v>
      </c>
      <c r="K151" s="227"/>
      <c r="L151" s="226"/>
    </row>
    <row r="152" spans="2:12" ht="18" customHeight="1">
      <c r="B152" s="244">
        <v>9</v>
      </c>
      <c r="C152" s="243" t="s">
        <v>17</v>
      </c>
      <c r="D152" s="242" t="s">
        <v>437</v>
      </c>
      <c r="E152" s="230">
        <v>0.18</v>
      </c>
      <c r="F152" s="229">
        <f t="shared" si="16"/>
        <v>0.34608000000000005</v>
      </c>
      <c r="G152" s="250" t="str">
        <f t="shared" si="17"/>
        <v>Ａ</v>
      </c>
      <c r="H152" s="230">
        <v>0.14000000000000001</v>
      </c>
      <c r="I152" s="229">
        <f t="shared" si="18"/>
        <v>0.1358400000000001</v>
      </c>
      <c r="J152" s="249" t="str">
        <f t="shared" si="19"/>
        <v>ＡＡ</v>
      </c>
      <c r="K152" s="227"/>
      <c r="L152" s="226"/>
    </row>
    <row r="153" spans="2:12" ht="18" customHeight="1">
      <c r="B153" s="244">
        <v>9</v>
      </c>
      <c r="C153" s="243" t="s">
        <v>21</v>
      </c>
      <c r="D153" s="242" t="s">
        <v>437</v>
      </c>
      <c r="E153" s="230">
        <v>0.16</v>
      </c>
      <c r="F153" s="229">
        <f t="shared" si="16"/>
        <v>0.24096000000000006</v>
      </c>
      <c r="G153" s="250" t="str">
        <f t="shared" si="17"/>
        <v>Ａ</v>
      </c>
      <c r="H153" s="230">
        <v>0.16</v>
      </c>
      <c r="I153" s="229">
        <f t="shared" si="18"/>
        <v>0.24096000000000006</v>
      </c>
      <c r="J153" s="249" t="str">
        <f t="shared" si="19"/>
        <v>Ａ</v>
      </c>
      <c r="K153" s="227"/>
      <c r="L153" s="226"/>
    </row>
    <row r="154" spans="2:12" ht="18" customHeight="1">
      <c r="B154" s="244">
        <v>9</v>
      </c>
      <c r="C154" s="243" t="s">
        <v>25</v>
      </c>
      <c r="D154" s="242" t="s">
        <v>437</v>
      </c>
      <c r="E154" s="230">
        <v>0.13</v>
      </c>
      <c r="F154" s="229">
        <f t="shared" si="16"/>
        <v>8.3280000000000062E-2</v>
      </c>
      <c r="G154" s="250" t="str">
        <f t="shared" si="17"/>
        <v>ＡＡ</v>
      </c>
      <c r="H154" s="230">
        <v>0.19</v>
      </c>
      <c r="I154" s="229">
        <f t="shared" si="18"/>
        <v>0.39864000000000005</v>
      </c>
      <c r="J154" s="249" t="str">
        <f t="shared" si="19"/>
        <v>Ａ</v>
      </c>
      <c r="K154" s="227"/>
      <c r="L154" s="226"/>
    </row>
    <row r="155" spans="2:12" ht="18" customHeight="1">
      <c r="B155" s="244">
        <v>9</v>
      </c>
      <c r="C155" s="243" t="s">
        <v>29</v>
      </c>
      <c r="D155" s="242" t="s">
        <v>437</v>
      </c>
      <c r="E155" s="230">
        <v>0.14000000000000001</v>
      </c>
      <c r="F155" s="229">
        <f t="shared" si="16"/>
        <v>0.1358400000000001</v>
      </c>
      <c r="G155" s="250" t="str">
        <f t="shared" si="17"/>
        <v>ＡＡ</v>
      </c>
      <c r="H155" s="230">
        <v>0.1</v>
      </c>
      <c r="I155" s="229">
        <f t="shared" si="18"/>
        <v>-7.4399999999999938E-2</v>
      </c>
      <c r="J155" s="249" t="str">
        <f t="shared" si="19"/>
        <v>ＡＡ</v>
      </c>
      <c r="K155" s="227"/>
      <c r="L155" s="226"/>
    </row>
    <row r="156" spans="2:12" ht="18" customHeight="1">
      <c r="B156" s="244">
        <v>9</v>
      </c>
      <c r="C156" s="243" t="s">
        <v>33</v>
      </c>
      <c r="D156" s="242" t="s">
        <v>437</v>
      </c>
      <c r="E156" s="230">
        <v>0.23</v>
      </c>
      <c r="F156" s="229">
        <f t="shared" si="16"/>
        <v>0.60888000000000009</v>
      </c>
      <c r="G156" s="250" t="str">
        <f t="shared" si="17"/>
        <v>Ａ</v>
      </c>
      <c r="H156" s="230">
        <v>0.13</v>
      </c>
      <c r="I156" s="229">
        <f t="shared" si="18"/>
        <v>8.3280000000000062E-2</v>
      </c>
      <c r="J156" s="249" t="str">
        <f t="shared" si="19"/>
        <v>ＡＡ</v>
      </c>
      <c r="K156" s="227"/>
      <c r="L156" s="226"/>
    </row>
    <row r="157" spans="2:12" ht="18" customHeight="1">
      <c r="B157" s="244">
        <v>9</v>
      </c>
      <c r="C157" s="243" t="s">
        <v>38</v>
      </c>
      <c r="D157" s="242" t="s">
        <v>437</v>
      </c>
      <c r="E157" s="230">
        <v>0.22</v>
      </c>
      <c r="F157" s="229">
        <f t="shared" si="16"/>
        <v>0.55632000000000004</v>
      </c>
      <c r="G157" s="250" t="str">
        <f t="shared" si="17"/>
        <v>Ａ</v>
      </c>
      <c r="H157" s="230">
        <v>0.17</v>
      </c>
      <c r="I157" s="229">
        <f t="shared" si="18"/>
        <v>0.29352000000000011</v>
      </c>
      <c r="J157" s="249" t="str">
        <f t="shared" si="19"/>
        <v>Ａ</v>
      </c>
      <c r="K157" s="227"/>
      <c r="L157" s="226"/>
    </row>
    <row r="158" spans="2:12" ht="18" customHeight="1">
      <c r="B158" s="244">
        <v>9</v>
      </c>
      <c r="C158" s="243" t="s">
        <v>61</v>
      </c>
      <c r="D158" s="242" t="s">
        <v>437</v>
      </c>
      <c r="E158" s="230">
        <v>0.14000000000000001</v>
      </c>
      <c r="F158" s="229">
        <f t="shared" si="16"/>
        <v>0.1358400000000001</v>
      </c>
      <c r="G158" s="250" t="str">
        <f t="shared" si="17"/>
        <v>ＡＡ</v>
      </c>
      <c r="H158" s="230">
        <v>0.12</v>
      </c>
      <c r="I158" s="229">
        <f t="shared" si="18"/>
        <v>3.0720000000000011E-2</v>
      </c>
      <c r="J158" s="249" t="str">
        <f t="shared" si="19"/>
        <v>ＡＡ</v>
      </c>
      <c r="K158" s="227"/>
      <c r="L158" s="226"/>
    </row>
    <row r="159" spans="2:12" ht="18" customHeight="1">
      <c r="B159" s="244">
        <v>9</v>
      </c>
      <c r="C159" s="243" t="s">
        <v>62</v>
      </c>
      <c r="D159" s="242" t="s">
        <v>437</v>
      </c>
      <c r="E159" s="230">
        <v>0.2</v>
      </c>
      <c r="F159" s="229">
        <f t="shared" si="16"/>
        <v>0.4512000000000001</v>
      </c>
      <c r="G159" s="250" t="str">
        <f t="shared" si="17"/>
        <v>Ａ</v>
      </c>
      <c r="H159" s="230">
        <v>0.18</v>
      </c>
      <c r="I159" s="229">
        <f t="shared" si="18"/>
        <v>0.34608000000000005</v>
      </c>
      <c r="J159" s="249" t="str">
        <f t="shared" si="19"/>
        <v>Ａ</v>
      </c>
      <c r="K159" s="227"/>
      <c r="L159" s="226"/>
    </row>
    <row r="160" spans="2:12" ht="18" customHeight="1">
      <c r="B160" s="244">
        <v>9</v>
      </c>
      <c r="C160" s="243" t="s">
        <v>80</v>
      </c>
      <c r="D160" s="242" t="s">
        <v>437</v>
      </c>
      <c r="E160" s="230">
        <v>0.14000000000000001</v>
      </c>
      <c r="F160" s="229">
        <f t="shared" si="16"/>
        <v>0.1358400000000001</v>
      </c>
      <c r="G160" s="250" t="str">
        <f t="shared" si="17"/>
        <v>ＡＡ</v>
      </c>
      <c r="H160" s="230">
        <v>0.15</v>
      </c>
      <c r="I160" s="229">
        <f t="shared" si="18"/>
        <v>0.18840000000000001</v>
      </c>
      <c r="J160" s="249" t="str">
        <f t="shared" si="19"/>
        <v>ＡＡ</v>
      </c>
      <c r="K160" s="227"/>
      <c r="L160" s="226"/>
    </row>
    <row r="161" spans="2:12" ht="18" customHeight="1">
      <c r="B161" s="244">
        <v>9</v>
      </c>
      <c r="C161" s="243" t="s">
        <v>82</v>
      </c>
      <c r="D161" s="242" t="s">
        <v>437</v>
      </c>
      <c r="E161" s="230">
        <v>0.16</v>
      </c>
      <c r="F161" s="229">
        <f t="shared" si="16"/>
        <v>0.24096000000000006</v>
      </c>
      <c r="G161" s="250" t="str">
        <f t="shared" si="17"/>
        <v>Ａ</v>
      </c>
      <c r="H161" s="230">
        <v>0.14000000000000001</v>
      </c>
      <c r="I161" s="229">
        <f t="shared" si="18"/>
        <v>0.1358400000000001</v>
      </c>
      <c r="J161" s="249" t="str">
        <f t="shared" si="19"/>
        <v>ＡＡ</v>
      </c>
      <c r="K161" s="227"/>
      <c r="L161" s="226"/>
    </row>
    <row r="162" spans="2:12" ht="18" customHeight="1">
      <c r="B162" s="244">
        <v>9</v>
      </c>
      <c r="C162" s="243" t="s">
        <v>83</v>
      </c>
      <c r="D162" s="242" t="s">
        <v>437</v>
      </c>
      <c r="E162" s="230">
        <v>0.17</v>
      </c>
      <c r="F162" s="229">
        <f t="shared" si="16"/>
        <v>0.29352000000000011</v>
      </c>
      <c r="G162" s="250" t="str">
        <f t="shared" si="17"/>
        <v>Ａ</v>
      </c>
      <c r="H162" s="230">
        <v>0.17</v>
      </c>
      <c r="I162" s="229">
        <f t="shared" si="18"/>
        <v>0.29352000000000011</v>
      </c>
      <c r="J162" s="249" t="str">
        <f t="shared" si="19"/>
        <v>Ａ</v>
      </c>
      <c r="K162" s="227"/>
      <c r="L162" s="226"/>
    </row>
    <row r="163" spans="2:12" ht="18" customHeight="1">
      <c r="B163" s="244">
        <v>9</v>
      </c>
      <c r="C163" s="243" t="s">
        <v>88</v>
      </c>
      <c r="D163" s="242" t="s">
        <v>437</v>
      </c>
      <c r="E163" s="230">
        <v>0.17</v>
      </c>
      <c r="F163" s="229">
        <f t="shared" si="16"/>
        <v>0.29352000000000011</v>
      </c>
      <c r="G163" s="250" t="str">
        <f t="shared" si="17"/>
        <v>Ａ</v>
      </c>
      <c r="H163" s="230">
        <v>0.17</v>
      </c>
      <c r="I163" s="229">
        <f t="shared" si="18"/>
        <v>0.29352000000000011</v>
      </c>
      <c r="J163" s="249" t="str">
        <f t="shared" si="19"/>
        <v>Ａ</v>
      </c>
      <c r="K163" s="227"/>
      <c r="L163" s="226"/>
    </row>
    <row r="164" spans="2:12" ht="18" customHeight="1">
      <c r="B164" s="244">
        <v>9</v>
      </c>
      <c r="C164" s="243" t="s">
        <v>98</v>
      </c>
      <c r="D164" s="242" t="s">
        <v>437</v>
      </c>
      <c r="E164" s="230">
        <v>0.12</v>
      </c>
      <c r="F164" s="229">
        <f t="shared" si="16"/>
        <v>3.0720000000000011E-2</v>
      </c>
      <c r="G164" s="250" t="str">
        <f t="shared" si="17"/>
        <v>ＡＡ</v>
      </c>
      <c r="H164" s="230">
        <v>0.1</v>
      </c>
      <c r="I164" s="229">
        <f t="shared" si="18"/>
        <v>-7.4399999999999938E-2</v>
      </c>
      <c r="J164" s="249" t="str">
        <f t="shared" si="19"/>
        <v>ＡＡ</v>
      </c>
      <c r="K164" s="227"/>
      <c r="L164" s="226"/>
    </row>
    <row r="165" spans="2:12" ht="18" customHeight="1">
      <c r="B165" s="244">
        <v>9</v>
      </c>
      <c r="C165" s="243" t="s">
        <v>163</v>
      </c>
      <c r="D165" s="242" t="s">
        <v>437</v>
      </c>
      <c r="E165" s="230">
        <v>0.1</v>
      </c>
      <c r="F165" s="229">
        <f t="shared" si="16"/>
        <v>-7.4399999999999938E-2</v>
      </c>
      <c r="G165" s="250" t="str">
        <f t="shared" si="17"/>
        <v>ＡＡ</v>
      </c>
      <c r="H165" s="230">
        <v>0.15</v>
      </c>
      <c r="I165" s="229">
        <f t="shared" si="18"/>
        <v>0.18840000000000001</v>
      </c>
      <c r="J165" s="249" t="str">
        <f t="shared" si="19"/>
        <v>ＡＡ</v>
      </c>
      <c r="K165" s="227"/>
      <c r="L165" s="226"/>
    </row>
    <row r="166" spans="2:12" ht="18" customHeight="1">
      <c r="B166" s="244">
        <v>10</v>
      </c>
      <c r="C166" s="243" t="s">
        <v>91</v>
      </c>
      <c r="D166" s="242" t="s">
        <v>437</v>
      </c>
      <c r="E166" s="230">
        <v>0.65</v>
      </c>
      <c r="F166" s="229">
        <f t="shared" si="16"/>
        <v>2.8164000000000002</v>
      </c>
      <c r="G166" s="250" t="str">
        <f t="shared" si="17"/>
        <v>Ｃ</v>
      </c>
      <c r="H166" s="230">
        <v>0.47</v>
      </c>
      <c r="I166" s="229">
        <f t="shared" si="18"/>
        <v>1.8703199999999998</v>
      </c>
      <c r="J166" s="249" t="str">
        <f t="shared" si="19"/>
        <v>Ｂ</v>
      </c>
      <c r="K166" s="227"/>
      <c r="L166" s="226"/>
    </row>
    <row r="167" spans="2:12" ht="18" customHeight="1">
      <c r="B167" s="244">
        <v>10</v>
      </c>
      <c r="C167" s="243" t="s">
        <v>44</v>
      </c>
      <c r="D167" s="242" t="s">
        <v>437</v>
      </c>
      <c r="E167" s="230">
        <v>0.25</v>
      </c>
      <c r="F167" s="229">
        <f t="shared" si="16"/>
        <v>0.71400000000000008</v>
      </c>
      <c r="G167" s="250" t="str">
        <f t="shared" si="17"/>
        <v>Ａ</v>
      </c>
      <c r="H167" s="230">
        <v>0.31</v>
      </c>
      <c r="I167" s="229">
        <f t="shared" si="18"/>
        <v>1.0293600000000001</v>
      </c>
      <c r="J167" s="249" t="str">
        <f t="shared" si="19"/>
        <v>Ｂ</v>
      </c>
      <c r="K167" s="227"/>
      <c r="L167" s="226"/>
    </row>
    <row r="168" spans="2:12" ht="18" customHeight="1">
      <c r="B168" s="244">
        <v>10</v>
      </c>
      <c r="C168" s="243" t="s">
        <v>48</v>
      </c>
      <c r="D168" s="242" t="s">
        <v>437</v>
      </c>
      <c r="E168" s="230">
        <v>0.36</v>
      </c>
      <c r="F168" s="229">
        <f t="shared" si="16"/>
        <v>1.2921599999999998</v>
      </c>
      <c r="G168" s="250" t="str">
        <f t="shared" si="17"/>
        <v>Ｂ</v>
      </c>
      <c r="H168" s="230">
        <v>0.31</v>
      </c>
      <c r="I168" s="229">
        <f t="shared" si="18"/>
        <v>1.0293600000000001</v>
      </c>
      <c r="J168" s="249" t="str">
        <f t="shared" si="19"/>
        <v>Ｂ</v>
      </c>
      <c r="K168" s="227"/>
      <c r="L168" s="226"/>
    </row>
    <row r="169" spans="2:12" ht="18" customHeight="1">
      <c r="B169" s="244">
        <v>10</v>
      </c>
      <c r="C169" s="243" t="s">
        <v>17</v>
      </c>
      <c r="D169" s="242" t="s">
        <v>437</v>
      </c>
      <c r="E169" s="230">
        <v>0.26</v>
      </c>
      <c r="F169" s="229">
        <f t="shared" si="16"/>
        <v>0.76656000000000002</v>
      </c>
      <c r="G169" s="250" t="str">
        <f t="shared" si="17"/>
        <v>Ａ</v>
      </c>
      <c r="H169" s="230">
        <v>0.2</v>
      </c>
      <c r="I169" s="229">
        <f t="shared" si="18"/>
        <v>0.4512000000000001</v>
      </c>
      <c r="J169" s="249" t="str">
        <f t="shared" si="19"/>
        <v>Ａ</v>
      </c>
      <c r="K169" s="227"/>
      <c r="L169" s="226"/>
    </row>
    <row r="170" spans="2:12" ht="18" customHeight="1">
      <c r="B170" s="244">
        <v>10</v>
      </c>
      <c r="C170" s="243" t="s">
        <v>21</v>
      </c>
      <c r="D170" s="242" t="s">
        <v>437</v>
      </c>
      <c r="E170" s="230">
        <v>0.25</v>
      </c>
      <c r="F170" s="229">
        <f t="shared" si="16"/>
        <v>0.71400000000000008</v>
      </c>
      <c r="G170" s="250" t="str">
        <f t="shared" si="17"/>
        <v>Ａ</v>
      </c>
      <c r="H170" s="230">
        <v>0.25</v>
      </c>
      <c r="I170" s="229">
        <f t="shared" si="18"/>
        <v>0.71400000000000008</v>
      </c>
      <c r="J170" s="249" t="str">
        <f t="shared" si="19"/>
        <v>Ａ</v>
      </c>
      <c r="K170" s="227"/>
      <c r="L170" s="226"/>
    </row>
    <row r="171" spans="2:12" ht="18" customHeight="1">
      <c r="B171" s="244">
        <v>10</v>
      </c>
      <c r="C171" s="243" t="s">
        <v>25</v>
      </c>
      <c r="D171" s="242" t="s">
        <v>437</v>
      </c>
      <c r="E171" s="230">
        <v>0.16</v>
      </c>
      <c r="F171" s="229">
        <f t="shared" si="16"/>
        <v>0.24096000000000006</v>
      </c>
      <c r="G171" s="250" t="str">
        <f t="shared" si="17"/>
        <v>Ａ</v>
      </c>
      <c r="H171" s="230">
        <v>0.13</v>
      </c>
      <c r="I171" s="229">
        <f t="shared" si="18"/>
        <v>8.3280000000000062E-2</v>
      </c>
      <c r="J171" s="249" t="str">
        <f t="shared" si="19"/>
        <v>ＡＡ</v>
      </c>
      <c r="K171" s="227"/>
      <c r="L171" s="226"/>
    </row>
    <row r="172" spans="2:12" ht="18" customHeight="1">
      <c r="B172" s="244">
        <v>10</v>
      </c>
      <c r="C172" s="243" t="s">
        <v>29</v>
      </c>
      <c r="D172" s="242" t="s">
        <v>437</v>
      </c>
      <c r="E172" s="230">
        <v>0.14000000000000001</v>
      </c>
      <c r="F172" s="229">
        <f t="shared" si="16"/>
        <v>0.1358400000000001</v>
      </c>
      <c r="G172" s="250" t="str">
        <f t="shared" si="17"/>
        <v>ＡＡ</v>
      </c>
      <c r="H172" s="230">
        <v>0.14000000000000001</v>
      </c>
      <c r="I172" s="229">
        <f t="shared" si="18"/>
        <v>0.1358400000000001</v>
      </c>
      <c r="J172" s="249" t="str">
        <f t="shared" si="19"/>
        <v>ＡＡ</v>
      </c>
      <c r="K172" s="227"/>
      <c r="L172" s="226"/>
    </row>
    <row r="173" spans="2:12" ht="18" customHeight="1">
      <c r="B173" s="244">
        <v>10</v>
      </c>
      <c r="C173" s="243" t="s">
        <v>33</v>
      </c>
      <c r="D173" s="242" t="s">
        <v>437</v>
      </c>
      <c r="E173" s="230">
        <v>0.16</v>
      </c>
      <c r="F173" s="229">
        <f t="shared" si="16"/>
        <v>0.24096000000000006</v>
      </c>
      <c r="G173" s="250" t="str">
        <f t="shared" si="17"/>
        <v>Ａ</v>
      </c>
      <c r="H173" s="230">
        <v>0.16</v>
      </c>
      <c r="I173" s="229">
        <f t="shared" si="18"/>
        <v>0.24096000000000006</v>
      </c>
      <c r="J173" s="249" t="str">
        <f t="shared" si="19"/>
        <v>Ａ</v>
      </c>
      <c r="K173" s="227"/>
      <c r="L173" s="226"/>
    </row>
    <row r="174" spans="2:12" ht="18" customHeight="1">
      <c r="B174" s="244">
        <v>10</v>
      </c>
      <c r="C174" s="243" t="s">
        <v>38</v>
      </c>
      <c r="D174" s="242" t="s">
        <v>437</v>
      </c>
      <c r="E174" s="230">
        <v>0.13</v>
      </c>
      <c r="F174" s="229">
        <f t="shared" si="16"/>
        <v>8.3280000000000062E-2</v>
      </c>
      <c r="G174" s="250" t="str">
        <f t="shared" si="17"/>
        <v>ＡＡ</v>
      </c>
      <c r="H174" s="230">
        <v>0.12</v>
      </c>
      <c r="I174" s="229">
        <f t="shared" si="18"/>
        <v>3.0720000000000011E-2</v>
      </c>
      <c r="J174" s="249" t="str">
        <f t="shared" si="19"/>
        <v>ＡＡ</v>
      </c>
      <c r="K174" s="227"/>
      <c r="L174" s="226"/>
    </row>
    <row r="175" spans="2:12" ht="18" customHeight="1">
      <c r="B175" s="244">
        <v>10</v>
      </c>
      <c r="C175" s="243" t="s">
        <v>61</v>
      </c>
      <c r="D175" s="242" t="s">
        <v>437</v>
      </c>
      <c r="E175" s="230">
        <v>0.17</v>
      </c>
      <c r="F175" s="229">
        <f t="shared" si="16"/>
        <v>0.29352000000000011</v>
      </c>
      <c r="G175" s="250" t="str">
        <f t="shared" si="17"/>
        <v>Ａ</v>
      </c>
      <c r="H175" s="230">
        <v>0.16</v>
      </c>
      <c r="I175" s="229">
        <f t="shared" si="18"/>
        <v>0.24096000000000006</v>
      </c>
      <c r="J175" s="249" t="str">
        <f t="shared" si="19"/>
        <v>Ａ</v>
      </c>
      <c r="K175" s="227"/>
      <c r="L175" s="226"/>
    </row>
    <row r="176" spans="2:12" ht="18" customHeight="1">
      <c r="B176" s="244">
        <v>10</v>
      </c>
      <c r="C176" s="243" t="s">
        <v>62</v>
      </c>
      <c r="D176" s="242" t="s">
        <v>437</v>
      </c>
      <c r="E176" s="230">
        <v>0.15</v>
      </c>
      <c r="F176" s="229">
        <f t="shared" si="16"/>
        <v>0.18840000000000001</v>
      </c>
      <c r="G176" s="250" t="str">
        <f t="shared" si="17"/>
        <v>ＡＡ</v>
      </c>
      <c r="H176" s="230">
        <v>0.15</v>
      </c>
      <c r="I176" s="229">
        <f t="shared" si="18"/>
        <v>0.18840000000000001</v>
      </c>
      <c r="J176" s="249" t="str">
        <f t="shared" si="19"/>
        <v>ＡＡ</v>
      </c>
      <c r="K176" s="227"/>
      <c r="L176" s="226"/>
    </row>
    <row r="177" spans="2:12" ht="18" customHeight="1">
      <c r="B177" s="244">
        <v>10</v>
      </c>
      <c r="C177" s="243" t="s">
        <v>80</v>
      </c>
      <c r="D177" s="242" t="s">
        <v>437</v>
      </c>
      <c r="E177" s="230">
        <v>0.14000000000000001</v>
      </c>
      <c r="F177" s="229">
        <f t="shared" si="16"/>
        <v>0.1358400000000001</v>
      </c>
      <c r="G177" s="250" t="str">
        <f t="shared" si="17"/>
        <v>ＡＡ</v>
      </c>
      <c r="H177" s="230">
        <v>0.15</v>
      </c>
      <c r="I177" s="229">
        <f t="shared" si="18"/>
        <v>0.18840000000000001</v>
      </c>
      <c r="J177" s="249" t="str">
        <f t="shared" si="19"/>
        <v>ＡＡ</v>
      </c>
      <c r="K177" s="227"/>
      <c r="L177" s="226"/>
    </row>
    <row r="178" spans="2:12" ht="18" customHeight="1">
      <c r="B178" s="244">
        <v>10</v>
      </c>
      <c r="C178" s="243" t="s">
        <v>82</v>
      </c>
      <c r="D178" s="242" t="s">
        <v>437</v>
      </c>
      <c r="E178" s="230">
        <v>0.19</v>
      </c>
      <c r="F178" s="229">
        <f t="shared" si="16"/>
        <v>0.39864000000000005</v>
      </c>
      <c r="G178" s="250" t="str">
        <f t="shared" si="17"/>
        <v>Ａ</v>
      </c>
      <c r="H178" s="230">
        <v>0.17</v>
      </c>
      <c r="I178" s="229">
        <f t="shared" si="18"/>
        <v>0.29352000000000011</v>
      </c>
      <c r="J178" s="249" t="str">
        <f t="shared" si="19"/>
        <v>Ａ</v>
      </c>
      <c r="K178" s="227"/>
      <c r="L178" s="226"/>
    </row>
    <row r="179" spans="2:12" ht="18" customHeight="1">
      <c r="B179" s="244">
        <v>10</v>
      </c>
      <c r="C179" s="243" t="s">
        <v>83</v>
      </c>
      <c r="D179" s="242" t="s">
        <v>437</v>
      </c>
      <c r="E179" s="230">
        <v>0.14000000000000001</v>
      </c>
      <c r="F179" s="229">
        <f t="shared" si="16"/>
        <v>0.1358400000000001</v>
      </c>
      <c r="G179" s="250" t="str">
        <f t="shared" si="17"/>
        <v>ＡＡ</v>
      </c>
      <c r="H179" s="230">
        <v>0.11</v>
      </c>
      <c r="I179" s="229">
        <f t="shared" si="18"/>
        <v>-2.1839999999999964E-2</v>
      </c>
      <c r="J179" s="249" t="str">
        <f t="shared" si="19"/>
        <v>ＡＡ</v>
      </c>
      <c r="K179" s="227"/>
      <c r="L179" s="226"/>
    </row>
    <row r="180" spans="2:12" ht="18" customHeight="1">
      <c r="B180" s="244">
        <v>10</v>
      </c>
      <c r="C180" s="243" t="s">
        <v>88</v>
      </c>
      <c r="D180" s="242" t="s">
        <v>437</v>
      </c>
      <c r="E180" s="230">
        <v>0.11</v>
      </c>
      <c r="F180" s="229">
        <f t="shared" si="16"/>
        <v>-2.1839999999999964E-2</v>
      </c>
      <c r="G180" s="250" t="str">
        <f t="shared" si="17"/>
        <v>ＡＡ</v>
      </c>
      <c r="H180" s="230">
        <v>0.12</v>
      </c>
      <c r="I180" s="229">
        <f t="shared" si="18"/>
        <v>3.0720000000000011E-2</v>
      </c>
      <c r="J180" s="249" t="str">
        <f t="shared" si="19"/>
        <v>ＡＡ</v>
      </c>
      <c r="K180" s="227"/>
      <c r="L180" s="226"/>
    </row>
    <row r="181" spans="2:12" ht="18" customHeight="1">
      <c r="B181" s="244">
        <v>10</v>
      </c>
      <c r="C181" s="243" t="s">
        <v>98</v>
      </c>
      <c r="D181" s="242" t="s">
        <v>437</v>
      </c>
      <c r="E181" s="230">
        <v>0.17</v>
      </c>
      <c r="F181" s="229">
        <f t="shared" si="16"/>
        <v>0.29352000000000011</v>
      </c>
      <c r="G181" s="250" t="str">
        <f t="shared" si="17"/>
        <v>Ａ</v>
      </c>
      <c r="H181" s="230">
        <v>0.13</v>
      </c>
      <c r="I181" s="229">
        <f t="shared" si="18"/>
        <v>8.3280000000000062E-2</v>
      </c>
      <c r="J181" s="249" t="str">
        <f t="shared" si="19"/>
        <v>ＡＡ</v>
      </c>
      <c r="K181" s="227"/>
      <c r="L181" s="226"/>
    </row>
    <row r="182" spans="2:12" ht="18" customHeight="1">
      <c r="B182" s="244">
        <v>10</v>
      </c>
      <c r="C182" s="243" t="s">
        <v>163</v>
      </c>
      <c r="D182" s="242" t="s">
        <v>437</v>
      </c>
      <c r="E182" s="230">
        <v>0.13</v>
      </c>
      <c r="F182" s="229">
        <f t="shared" si="16"/>
        <v>8.3280000000000062E-2</v>
      </c>
      <c r="G182" s="250" t="str">
        <f t="shared" si="17"/>
        <v>ＡＡ</v>
      </c>
      <c r="H182" s="230">
        <v>0.13</v>
      </c>
      <c r="I182" s="229">
        <f t="shared" si="18"/>
        <v>8.3280000000000062E-2</v>
      </c>
      <c r="J182" s="249" t="str">
        <f t="shared" si="19"/>
        <v>ＡＡ</v>
      </c>
      <c r="K182" s="227"/>
      <c r="L182" s="226"/>
    </row>
    <row r="183" spans="2:12" ht="18" customHeight="1">
      <c r="B183" s="244">
        <v>11</v>
      </c>
      <c r="C183" s="243" t="s">
        <v>91</v>
      </c>
      <c r="D183" s="242" t="s">
        <v>437</v>
      </c>
      <c r="E183" s="230">
        <v>0.9</v>
      </c>
      <c r="F183" s="229">
        <f t="shared" si="16"/>
        <v>4.1303999999999998</v>
      </c>
      <c r="G183" s="250" t="str">
        <f t="shared" si="17"/>
        <v>Ｄ</v>
      </c>
      <c r="H183" s="230">
        <v>0.42</v>
      </c>
      <c r="I183" s="229">
        <f t="shared" si="18"/>
        <v>1.6075200000000001</v>
      </c>
      <c r="J183" s="249" t="str">
        <f t="shared" si="19"/>
        <v>Ｂ</v>
      </c>
      <c r="K183" s="227"/>
      <c r="L183" s="226"/>
    </row>
    <row r="184" spans="2:12" ht="18" customHeight="1">
      <c r="B184" s="244">
        <v>11</v>
      </c>
      <c r="C184" s="243" t="s">
        <v>92</v>
      </c>
      <c r="D184" s="242" t="s">
        <v>437</v>
      </c>
      <c r="E184" s="230">
        <v>0.56999999999999995</v>
      </c>
      <c r="F184" s="229">
        <f t="shared" si="16"/>
        <v>2.3959200000000003</v>
      </c>
      <c r="G184" s="250" t="str">
        <f t="shared" si="17"/>
        <v>Ｃ</v>
      </c>
      <c r="H184" s="230">
        <v>0.37</v>
      </c>
      <c r="I184" s="229">
        <f t="shared" si="18"/>
        <v>1.3447200000000001</v>
      </c>
      <c r="J184" s="249" t="str">
        <f t="shared" si="19"/>
        <v>Ｂ</v>
      </c>
      <c r="K184" s="227"/>
      <c r="L184" s="226"/>
    </row>
    <row r="185" spans="2:12" ht="18" customHeight="1">
      <c r="B185" s="244">
        <v>11</v>
      </c>
      <c r="C185" s="243" t="s">
        <v>48</v>
      </c>
      <c r="D185" s="243" t="s">
        <v>437</v>
      </c>
      <c r="E185" s="230">
        <v>0.18</v>
      </c>
      <c r="F185" s="229">
        <f t="shared" si="16"/>
        <v>0.34608000000000005</v>
      </c>
      <c r="G185" s="250" t="str">
        <f t="shared" si="17"/>
        <v>Ａ</v>
      </c>
      <c r="H185" s="230">
        <v>0.18</v>
      </c>
      <c r="I185" s="229">
        <f t="shared" si="18"/>
        <v>0.34608000000000005</v>
      </c>
      <c r="J185" s="249" t="str">
        <f t="shared" si="19"/>
        <v>Ａ</v>
      </c>
      <c r="K185" s="227"/>
      <c r="L185" s="226"/>
    </row>
    <row r="186" spans="2:12" ht="18" customHeight="1">
      <c r="B186" s="244">
        <v>11</v>
      </c>
      <c r="C186" s="243" t="s">
        <v>17</v>
      </c>
      <c r="D186" s="243" t="s">
        <v>437</v>
      </c>
      <c r="E186" s="230">
        <v>0.13</v>
      </c>
      <c r="F186" s="229">
        <f t="shared" si="16"/>
        <v>8.3280000000000062E-2</v>
      </c>
      <c r="G186" s="250" t="str">
        <f t="shared" si="17"/>
        <v>ＡＡ</v>
      </c>
      <c r="H186" s="230">
        <v>0.17</v>
      </c>
      <c r="I186" s="229">
        <f t="shared" si="18"/>
        <v>0.29352000000000011</v>
      </c>
      <c r="J186" s="249" t="str">
        <f t="shared" si="19"/>
        <v>Ａ</v>
      </c>
      <c r="K186" s="227"/>
      <c r="L186" s="226"/>
    </row>
    <row r="187" spans="2:12" ht="18" customHeight="1">
      <c r="B187" s="244">
        <v>11</v>
      </c>
      <c r="C187" s="243" t="s">
        <v>21</v>
      </c>
      <c r="D187" s="243" t="s">
        <v>437</v>
      </c>
      <c r="E187" s="230">
        <v>0.16</v>
      </c>
      <c r="F187" s="229">
        <f t="shared" si="16"/>
        <v>0.24096000000000006</v>
      </c>
      <c r="G187" s="250" t="str">
        <f t="shared" si="17"/>
        <v>Ａ</v>
      </c>
      <c r="H187" s="230">
        <v>0.14000000000000001</v>
      </c>
      <c r="I187" s="229">
        <f t="shared" si="18"/>
        <v>0.1358400000000001</v>
      </c>
      <c r="J187" s="249" t="str">
        <f t="shared" si="19"/>
        <v>ＡＡ</v>
      </c>
      <c r="K187" s="227"/>
      <c r="L187" s="226"/>
    </row>
    <row r="188" spans="2:12" ht="18" customHeight="1">
      <c r="B188" s="244">
        <v>11</v>
      </c>
      <c r="C188" s="243" t="s">
        <v>25</v>
      </c>
      <c r="D188" s="243" t="s">
        <v>437</v>
      </c>
      <c r="E188" s="230">
        <v>0.18</v>
      </c>
      <c r="F188" s="229">
        <f t="shared" si="16"/>
        <v>0.34608000000000005</v>
      </c>
      <c r="G188" s="250" t="str">
        <f t="shared" si="17"/>
        <v>Ａ</v>
      </c>
      <c r="H188" s="230">
        <v>0.18</v>
      </c>
      <c r="I188" s="229">
        <f t="shared" si="18"/>
        <v>0.34608000000000005</v>
      </c>
      <c r="J188" s="249" t="str">
        <f t="shared" si="19"/>
        <v>Ａ</v>
      </c>
      <c r="K188" s="227"/>
      <c r="L188" s="226"/>
    </row>
    <row r="189" spans="2:12" ht="18" customHeight="1">
      <c r="B189" s="244">
        <v>11</v>
      </c>
      <c r="C189" s="243" t="s">
        <v>29</v>
      </c>
      <c r="D189" s="243" t="s">
        <v>437</v>
      </c>
      <c r="E189" s="230">
        <v>0.14000000000000001</v>
      </c>
      <c r="F189" s="229">
        <f t="shared" si="16"/>
        <v>0.1358400000000001</v>
      </c>
      <c r="G189" s="250" t="str">
        <f t="shared" si="17"/>
        <v>ＡＡ</v>
      </c>
      <c r="H189" s="230">
        <v>0.14000000000000001</v>
      </c>
      <c r="I189" s="229">
        <f t="shared" si="18"/>
        <v>0.1358400000000001</v>
      </c>
      <c r="J189" s="249" t="str">
        <f t="shared" si="19"/>
        <v>ＡＡ</v>
      </c>
      <c r="K189" s="227"/>
      <c r="L189" s="226"/>
    </row>
    <row r="190" spans="2:12" ht="18" customHeight="1">
      <c r="B190" s="244">
        <v>11</v>
      </c>
      <c r="C190" s="243" t="s">
        <v>33</v>
      </c>
      <c r="D190" s="243" t="s">
        <v>437</v>
      </c>
      <c r="E190" s="230">
        <v>0.21</v>
      </c>
      <c r="F190" s="229">
        <f t="shared" si="16"/>
        <v>0.5037600000000001</v>
      </c>
      <c r="G190" s="250" t="str">
        <f t="shared" si="17"/>
        <v>Ａ</v>
      </c>
      <c r="H190" s="230">
        <v>0.19</v>
      </c>
      <c r="I190" s="229">
        <f t="shared" si="18"/>
        <v>0.39864000000000005</v>
      </c>
      <c r="J190" s="249" t="str">
        <f t="shared" si="19"/>
        <v>Ａ</v>
      </c>
      <c r="L190" s="226"/>
    </row>
    <row r="191" spans="2:12" ht="18" customHeight="1">
      <c r="B191" s="244">
        <v>11</v>
      </c>
      <c r="C191" s="243" t="s">
        <v>38</v>
      </c>
      <c r="D191" s="243" t="s">
        <v>437</v>
      </c>
      <c r="E191" s="230">
        <v>0.18</v>
      </c>
      <c r="F191" s="229">
        <f t="shared" si="16"/>
        <v>0.34608000000000005</v>
      </c>
      <c r="G191" s="250" t="str">
        <f t="shared" si="17"/>
        <v>Ａ</v>
      </c>
      <c r="H191" s="230">
        <v>0.17</v>
      </c>
      <c r="I191" s="229">
        <f t="shared" si="18"/>
        <v>0.29352000000000011</v>
      </c>
      <c r="J191" s="249" t="str">
        <f t="shared" si="19"/>
        <v>Ａ</v>
      </c>
      <c r="K191" s="227"/>
      <c r="L191" s="226"/>
    </row>
    <row r="192" spans="2:12" ht="18" customHeight="1">
      <c r="B192" s="244">
        <v>11</v>
      </c>
      <c r="C192" s="243" t="s">
        <v>61</v>
      </c>
      <c r="D192" s="243" t="s">
        <v>437</v>
      </c>
      <c r="E192" s="230">
        <v>0.19</v>
      </c>
      <c r="F192" s="229">
        <f t="shared" si="16"/>
        <v>0.39864000000000005</v>
      </c>
      <c r="G192" s="250" t="str">
        <f t="shared" si="17"/>
        <v>Ａ</v>
      </c>
      <c r="H192" s="230">
        <v>0.21</v>
      </c>
      <c r="I192" s="229">
        <f t="shared" si="18"/>
        <v>0.5037600000000001</v>
      </c>
      <c r="J192" s="249" t="str">
        <f t="shared" si="19"/>
        <v>Ａ</v>
      </c>
      <c r="K192" s="227"/>
      <c r="L192" s="226"/>
    </row>
    <row r="193" spans="2:12" ht="18" customHeight="1">
      <c r="B193" s="244">
        <v>11</v>
      </c>
      <c r="C193" s="243" t="s">
        <v>62</v>
      </c>
      <c r="D193" s="243" t="s">
        <v>437</v>
      </c>
      <c r="E193" s="230">
        <v>0.18</v>
      </c>
      <c r="F193" s="229">
        <f t="shared" si="16"/>
        <v>0.34608000000000005</v>
      </c>
      <c r="G193" s="250" t="str">
        <f t="shared" si="17"/>
        <v>Ａ</v>
      </c>
      <c r="H193" s="230">
        <v>0.21</v>
      </c>
      <c r="I193" s="229">
        <f t="shared" si="18"/>
        <v>0.5037600000000001</v>
      </c>
      <c r="J193" s="249" t="str">
        <f t="shared" si="19"/>
        <v>Ａ</v>
      </c>
      <c r="K193" s="227"/>
      <c r="L193" s="226"/>
    </row>
    <row r="194" spans="2:12" ht="18" customHeight="1">
      <c r="B194" s="244">
        <v>11</v>
      </c>
      <c r="C194" s="243" t="s">
        <v>80</v>
      </c>
      <c r="D194" s="243" t="s">
        <v>437</v>
      </c>
      <c r="E194" s="230">
        <v>0.14000000000000001</v>
      </c>
      <c r="F194" s="229">
        <f t="shared" si="16"/>
        <v>0.1358400000000001</v>
      </c>
      <c r="G194" s="250" t="str">
        <f t="shared" si="17"/>
        <v>ＡＡ</v>
      </c>
      <c r="H194" s="230">
        <v>0.13</v>
      </c>
      <c r="I194" s="229">
        <f t="shared" si="18"/>
        <v>8.3280000000000062E-2</v>
      </c>
      <c r="J194" s="249" t="str">
        <f t="shared" si="19"/>
        <v>ＡＡ</v>
      </c>
      <c r="K194" s="227"/>
      <c r="L194" s="226"/>
    </row>
    <row r="195" spans="2:12" ht="18" customHeight="1">
      <c r="B195" s="244">
        <v>11</v>
      </c>
      <c r="C195" s="243" t="s">
        <v>82</v>
      </c>
      <c r="D195" s="243" t="s">
        <v>437</v>
      </c>
      <c r="E195" s="230">
        <v>0.14000000000000001</v>
      </c>
      <c r="F195" s="229">
        <f t="shared" si="16"/>
        <v>0.1358400000000001</v>
      </c>
      <c r="G195" s="250" t="str">
        <f t="shared" si="17"/>
        <v>ＡＡ</v>
      </c>
      <c r="H195" s="230">
        <v>0.14000000000000001</v>
      </c>
      <c r="I195" s="229">
        <f t="shared" si="18"/>
        <v>0.1358400000000001</v>
      </c>
      <c r="J195" s="249" t="str">
        <f t="shared" si="19"/>
        <v>ＡＡ</v>
      </c>
      <c r="K195" s="227"/>
      <c r="L195" s="226"/>
    </row>
    <row r="196" spans="2:12" ht="18" customHeight="1">
      <c r="B196" s="244">
        <v>11</v>
      </c>
      <c r="C196" s="243" t="s">
        <v>83</v>
      </c>
      <c r="D196" s="243" t="s">
        <v>437</v>
      </c>
      <c r="E196" s="230">
        <v>0.1</v>
      </c>
      <c r="F196" s="229">
        <f t="shared" si="16"/>
        <v>-7.4399999999999938E-2</v>
      </c>
      <c r="G196" s="250" t="str">
        <f t="shared" si="17"/>
        <v>ＡＡ</v>
      </c>
      <c r="H196" s="230">
        <v>0.1</v>
      </c>
      <c r="I196" s="229">
        <f t="shared" si="18"/>
        <v>-7.4399999999999938E-2</v>
      </c>
      <c r="J196" s="249" t="str">
        <f t="shared" si="19"/>
        <v>ＡＡ</v>
      </c>
      <c r="K196" s="227"/>
      <c r="L196" s="226"/>
    </row>
    <row r="197" spans="2:12" ht="18" customHeight="1">
      <c r="B197" s="244">
        <v>11</v>
      </c>
      <c r="C197" s="243" t="s">
        <v>88</v>
      </c>
      <c r="D197" s="243" t="s">
        <v>437</v>
      </c>
      <c r="E197" s="230">
        <v>0.11</v>
      </c>
      <c r="F197" s="229">
        <f t="shared" ref="F197:F260" si="20">(E197-1000/(365*24))*(8+0.4*16)*365/1000</f>
        <v>-2.1839999999999964E-2</v>
      </c>
      <c r="G197" s="250" t="str">
        <f t="shared" ref="G197:G260" si="21">LOOKUP(F197,$P$21:$P$31,$Q$21:$Q$31)</f>
        <v>ＡＡ</v>
      </c>
      <c r="H197" s="230">
        <v>0.14000000000000001</v>
      </c>
      <c r="I197" s="229">
        <f t="shared" ref="I197:I260" si="22">(H197-1000/(365*24))*(8+0.4*16)*365/1000</f>
        <v>0.1358400000000001</v>
      </c>
      <c r="J197" s="249" t="str">
        <f t="shared" ref="J197:J260" si="23">LOOKUP(I197,$P$21:$P$31,$Q$21:$Q$31)</f>
        <v>ＡＡ</v>
      </c>
      <c r="K197" s="227"/>
      <c r="L197" s="226"/>
    </row>
    <row r="198" spans="2:12" ht="18" customHeight="1">
      <c r="B198" s="244">
        <v>11</v>
      </c>
      <c r="C198" s="243" t="s">
        <v>98</v>
      </c>
      <c r="D198" s="243" t="s">
        <v>437</v>
      </c>
      <c r="E198" s="230">
        <v>0.12</v>
      </c>
      <c r="F198" s="229">
        <f t="shared" si="20"/>
        <v>3.0720000000000011E-2</v>
      </c>
      <c r="G198" s="250" t="str">
        <f t="shared" si="21"/>
        <v>ＡＡ</v>
      </c>
      <c r="H198" s="230">
        <v>0.1</v>
      </c>
      <c r="I198" s="229">
        <f t="shared" si="22"/>
        <v>-7.4399999999999938E-2</v>
      </c>
      <c r="J198" s="249" t="str">
        <f t="shared" si="23"/>
        <v>ＡＡ</v>
      </c>
      <c r="K198" s="227"/>
      <c r="L198" s="226"/>
    </row>
    <row r="199" spans="2:12" ht="18" customHeight="1">
      <c r="B199" s="248">
        <v>11</v>
      </c>
      <c r="C199" s="247" t="s">
        <v>163</v>
      </c>
      <c r="D199" s="247" t="s">
        <v>437</v>
      </c>
      <c r="E199" s="237">
        <v>0</v>
      </c>
      <c r="F199" s="236">
        <f t="shared" si="20"/>
        <v>-0.6</v>
      </c>
      <c r="G199" s="267" t="e">
        <f t="shared" si="21"/>
        <v>#N/A</v>
      </c>
      <c r="H199" s="237">
        <v>0</v>
      </c>
      <c r="I199" s="236">
        <f t="shared" si="22"/>
        <v>-0.6</v>
      </c>
      <c r="J199" s="266" t="e">
        <f t="shared" si="23"/>
        <v>#N/A</v>
      </c>
      <c r="K199" s="227"/>
      <c r="L199" s="226"/>
    </row>
    <row r="200" spans="2:12" ht="18" customHeight="1">
      <c r="B200" s="244">
        <v>12</v>
      </c>
      <c r="C200" s="243" t="s">
        <v>92</v>
      </c>
      <c r="D200" s="243" t="s">
        <v>437</v>
      </c>
      <c r="E200" s="230">
        <v>0.25</v>
      </c>
      <c r="F200" s="229">
        <f t="shared" si="20"/>
        <v>0.71400000000000008</v>
      </c>
      <c r="G200" s="250" t="str">
        <f t="shared" si="21"/>
        <v>Ａ</v>
      </c>
      <c r="H200" s="230">
        <v>0.24</v>
      </c>
      <c r="I200" s="229">
        <f t="shared" si="22"/>
        <v>0.66144000000000003</v>
      </c>
      <c r="J200" s="249" t="str">
        <f t="shared" si="23"/>
        <v>Ａ</v>
      </c>
      <c r="K200" s="227"/>
      <c r="L200" s="226"/>
    </row>
    <row r="201" spans="2:12" ht="18" customHeight="1">
      <c r="B201" s="244">
        <v>12</v>
      </c>
      <c r="C201" s="243" t="s">
        <v>93</v>
      </c>
      <c r="D201" s="243" t="s">
        <v>437</v>
      </c>
      <c r="E201" s="230">
        <v>0.23</v>
      </c>
      <c r="F201" s="229">
        <f t="shared" si="20"/>
        <v>0.60888000000000009</v>
      </c>
      <c r="G201" s="250" t="str">
        <f t="shared" si="21"/>
        <v>Ａ</v>
      </c>
      <c r="H201" s="230">
        <v>0.16</v>
      </c>
      <c r="I201" s="229">
        <f t="shared" si="22"/>
        <v>0.24096000000000006</v>
      </c>
      <c r="J201" s="249" t="str">
        <f t="shared" si="23"/>
        <v>Ａ</v>
      </c>
      <c r="K201" s="227"/>
      <c r="L201" s="226"/>
    </row>
    <row r="202" spans="2:12" ht="18" customHeight="1">
      <c r="B202" s="244">
        <v>12</v>
      </c>
      <c r="C202" s="243" t="s">
        <v>48</v>
      </c>
      <c r="D202" s="243" t="s">
        <v>437</v>
      </c>
      <c r="E202" s="230">
        <v>0.18</v>
      </c>
      <c r="F202" s="229">
        <f t="shared" si="20"/>
        <v>0.34608000000000005</v>
      </c>
      <c r="G202" s="250" t="str">
        <f t="shared" si="21"/>
        <v>Ａ</v>
      </c>
      <c r="H202" s="230">
        <v>0.18</v>
      </c>
      <c r="I202" s="229">
        <f t="shared" si="22"/>
        <v>0.34608000000000005</v>
      </c>
      <c r="J202" s="249" t="str">
        <f t="shared" si="23"/>
        <v>Ａ</v>
      </c>
      <c r="K202" s="227"/>
      <c r="L202" s="226"/>
    </row>
    <row r="203" spans="2:12" ht="18" customHeight="1">
      <c r="B203" s="244">
        <v>12</v>
      </c>
      <c r="C203" s="243" t="s">
        <v>17</v>
      </c>
      <c r="D203" s="243" t="s">
        <v>437</v>
      </c>
      <c r="E203" s="230">
        <v>0.16</v>
      </c>
      <c r="F203" s="229">
        <f t="shared" si="20"/>
        <v>0.24096000000000006</v>
      </c>
      <c r="G203" s="250" t="str">
        <f t="shared" si="21"/>
        <v>Ａ</v>
      </c>
      <c r="H203" s="230">
        <v>0.13</v>
      </c>
      <c r="I203" s="229">
        <f t="shared" si="22"/>
        <v>8.3280000000000062E-2</v>
      </c>
      <c r="J203" s="249" t="str">
        <f t="shared" si="23"/>
        <v>ＡＡ</v>
      </c>
      <c r="K203" s="227"/>
      <c r="L203" s="226"/>
    </row>
    <row r="204" spans="2:12" ht="18" customHeight="1">
      <c r="B204" s="244">
        <v>12</v>
      </c>
      <c r="C204" s="243" t="s">
        <v>21</v>
      </c>
      <c r="D204" s="243" t="s">
        <v>437</v>
      </c>
      <c r="E204" s="230">
        <v>0.21</v>
      </c>
      <c r="F204" s="229">
        <f t="shared" si="20"/>
        <v>0.5037600000000001</v>
      </c>
      <c r="G204" s="250" t="str">
        <f t="shared" si="21"/>
        <v>Ａ</v>
      </c>
      <c r="H204" s="230">
        <v>0.18</v>
      </c>
      <c r="I204" s="229">
        <f t="shared" si="22"/>
        <v>0.34608000000000005</v>
      </c>
      <c r="J204" s="249" t="str">
        <f t="shared" si="23"/>
        <v>Ａ</v>
      </c>
      <c r="K204" s="227"/>
      <c r="L204" s="226"/>
    </row>
    <row r="205" spans="2:12" ht="18" customHeight="1">
      <c r="B205" s="244">
        <v>12</v>
      </c>
      <c r="C205" s="243" t="s">
        <v>25</v>
      </c>
      <c r="D205" s="243" t="s">
        <v>437</v>
      </c>
      <c r="E205" s="230">
        <v>0.13</v>
      </c>
      <c r="F205" s="229">
        <f t="shared" si="20"/>
        <v>8.3280000000000062E-2</v>
      </c>
      <c r="G205" s="250" t="str">
        <f t="shared" si="21"/>
        <v>ＡＡ</v>
      </c>
      <c r="H205" s="230">
        <v>0.16</v>
      </c>
      <c r="I205" s="229">
        <f t="shared" si="22"/>
        <v>0.24096000000000006</v>
      </c>
      <c r="J205" s="249" t="str">
        <f t="shared" si="23"/>
        <v>Ａ</v>
      </c>
      <c r="K205" s="227"/>
      <c r="L205" s="226"/>
    </row>
    <row r="206" spans="2:12" ht="18" customHeight="1">
      <c r="B206" s="244">
        <v>12</v>
      </c>
      <c r="C206" s="243" t="s">
        <v>29</v>
      </c>
      <c r="D206" s="243" t="s">
        <v>437</v>
      </c>
      <c r="E206" s="230">
        <v>0.1</v>
      </c>
      <c r="F206" s="229">
        <f t="shared" si="20"/>
        <v>-7.4399999999999938E-2</v>
      </c>
      <c r="G206" s="250" t="str">
        <f t="shared" si="21"/>
        <v>ＡＡ</v>
      </c>
      <c r="H206" s="230">
        <v>0.11</v>
      </c>
      <c r="I206" s="229">
        <f t="shared" si="22"/>
        <v>-2.1839999999999964E-2</v>
      </c>
      <c r="J206" s="249" t="str">
        <f t="shared" si="23"/>
        <v>ＡＡ</v>
      </c>
      <c r="K206" s="227"/>
      <c r="L206" s="226"/>
    </row>
    <row r="207" spans="2:12" ht="18" customHeight="1">
      <c r="B207" s="244">
        <v>12</v>
      </c>
      <c r="C207" s="243" t="s">
        <v>33</v>
      </c>
      <c r="D207" s="243" t="s">
        <v>437</v>
      </c>
      <c r="E207" s="230">
        <v>0.13</v>
      </c>
      <c r="F207" s="229">
        <f t="shared" si="20"/>
        <v>8.3280000000000062E-2</v>
      </c>
      <c r="G207" s="250" t="str">
        <f t="shared" si="21"/>
        <v>ＡＡ</v>
      </c>
      <c r="H207" s="230">
        <v>0.15</v>
      </c>
      <c r="I207" s="229">
        <f t="shared" si="22"/>
        <v>0.18840000000000001</v>
      </c>
      <c r="J207" s="249" t="str">
        <f t="shared" si="23"/>
        <v>ＡＡ</v>
      </c>
      <c r="K207" s="227"/>
      <c r="L207" s="226"/>
    </row>
    <row r="208" spans="2:12" ht="18" customHeight="1">
      <c r="B208" s="244">
        <v>12</v>
      </c>
      <c r="C208" s="243" t="s">
        <v>38</v>
      </c>
      <c r="D208" s="243" t="s">
        <v>437</v>
      </c>
      <c r="E208" s="230">
        <v>0.24</v>
      </c>
      <c r="F208" s="229">
        <f t="shared" si="20"/>
        <v>0.66144000000000003</v>
      </c>
      <c r="G208" s="250" t="str">
        <f t="shared" si="21"/>
        <v>Ａ</v>
      </c>
      <c r="H208" s="230">
        <v>0.15</v>
      </c>
      <c r="I208" s="229">
        <f t="shared" si="22"/>
        <v>0.18840000000000001</v>
      </c>
      <c r="J208" s="249" t="str">
        <f t="shared" si="23"/>
        <v>ＡＡ</v>
      </c>
      <c r="K208" s="227"/>
      <c r="L208" s="226"/>
    </row>
    <row r="209" spans="2:12" ht="18" customHeight="1">
      <c r="B209" s="244">
        <v>12</v>
      </c>
      <c r="C209" s="243" t="s">
        <v>61</v>
      </c>
      <c r="D209" s="243" t="s">
        <v>437</v>
      </c>
      <c r="E209" s="230">
        <v>0.15</v>
      </c>
      <c r="F209" s="229">
        <f t="shared" si="20"/>
        <v>0.18840000000000001</v>
      </c>
      <c r="G209" s="250" t="str">
        <f t="shared" si="21"/>
        <v>ＡＡ</v>
      </c>
      <c r="H209" s="230">
        <v>0.15</v>
      </c>
      <c r="I209" s="229">
        <f t="shared" si="22"/>
        <v>0.18840000000000001</v>
      </c>
      <c r="J209" s="249" t="str">
        <f t="shared" si="23"/>
        <v>ＡＡ</v>
      </c>
      <c r="K209" s="227"/>
      <c r="L209" s="226"/>
    </row>
    <row r="210" spans="2:12" ht="18" customHeight="1">
      <c r="B210" s="244">
        <v>12</v>
      </c>
      <c r="C210" s="243" t="s">
        <v>62</v>
      </c>
      <c r="D210" s="243" t="s">
        <v>437</v>
      </c>
      <c r="E210" s="230">
        <v>0.15</v>
      </c>
      <c r="F210" s="229">
        <f t="shared" si="20"/>
        <v>0.18840000000000001</v>
      </c>
      <c r="G210" s="250" t="str">
        <f t="shared" si="21"/>
        <v>ＡＡ</v>
      </c>
      <c r="H210" s="230">
        <v>0.15</v>
      </c>
      <c r="I210" s="229">
        <f t="shared" si="22"/>
        <v>0.18840000000000001</v>
      </c>
      <c r="J210" s="249" t="str">
        <f t="shared" si="23"/>
        <v>ＡＡ</v>
      </c>
      <c r="K210" s="227"/>
      <c r="L210" s="226"/>
    </row>
    <row r="211" spans="2:12" ht="18" customHeight="1">
      <c r="B211" s="244">
        <v>12</v>
      </c>
      <c r="C211" s="243" t="s">
        <v>80</v>
      </c>
      <c r="D211" s="243" t="s">
        <v>437</v>
      </c>
      <c r="E211" s="230">
        <v>0.17</v>
      </c>
      <c r="F211" s="229">
        <f t="shared" si="20"/>
        <v>0.29352000000000011</v>
      </c>
      <c r="G211" s="250" t="str">
        <f t="shared" si="21"/>
        <v>Ａ</v>
      </c>
      <c r="H211" s="230">
        <v>0.14000000000000001</v>
      </c>
      <c r="I211" s="229">
        <f t="shared" si="22"/>
        <v>0.1358400000000001</v>
      </c>
      <c r="J211" s="249" t="str">
        <f t="shared" si="23"/>
        <v>ＡＡ</v>
      </c>
      <c r="K211" s="227"/>
      <c r="L211" s="226"/>
    </row>
    <row r="212" spans="2:12" ht="18" customHeight="1">
      <c r="B212" s="244">
        <v>12</v>
      </c>
      <c r="C212" s="243" t="s">
        <v>82</v>
      </c>
      <c r="D212" s="243" t="s">
        <v>437</v>
      </c>
      <c r="E212" s="230">
        <v>0.11</v>
      </c>
      <c r="F212" s="229">
        <f t="shared" si="20"/>
        <v>-2.1839999999999964E-2</v>
      </c>
      <c r="G212" s="250" t="str">
        <f t="shared" si="21"/>
        <v>ＡＡ</v>
      </c>
      <c r="H212" s="230">
        <v>0.12</v>
      </c>
      <c r="I212" s="229">
        <f t="shared" si="22"/>
        <v>3.0720000000000011E-2</v>
      </c>
      <c r="J212" s="249" t="str">
        <f t="shared" si="23"/>
        <v>ＡＡ</v>
      </c>
      <c r="K212" s="227"/>
      <c r="L212" s="226"/>
    </row>
    <row r="213" spans="2:12" ht="18" customHeight="1">
      <c r="B213" s="244">
        <v>12</v>
      </c>
      <c r="C213" s="243" t="s">
        <v>83</v>
      </c>
      <c r="D213" s="243" t="s">
        <v>437</v>
      </c>
      <c r="E213" s="230">
        <v>0.16</v>
      </c>
      <c r="F213" s="229">
        <f t="shared" si="20"/>
        <v>0.24096000000000006</v>
      </c>
      <c r="G213" s="250" t="str">
        <f t="shared" si="21"/>
        <v>Ａ</v>
      </c>
      <c r="H213" s="230">
        <v>0.15</v>
      </c>
      <c r="I213" s="229">
        <f t="shared" si="22"/>
        <v>0.18840000000000001</v>
      </c>
      <c r="J213" s="249" t="str">
        <f t="shared" si="23"/>
        <v>ＡＡ</v>
      </c>
      <c r="K213" s="227"/>
      <c r="L213" s="226"/>
    </row>
    <row r="214" spans="2:12" ht="18" customHeight="1">
      <c r="B214" s="244">
        <v>12</v>
      </c>
      <c r="C214" s="243" t="s">
        <v>88</v>
      </c>
      <c r="D214" s="243" t="s">
        <v>437</v>
      </c>
      <c r="E214" s="230">
        <v>0.15</v>
      </c>
      <c r="F214" s="229">
        <f t="shared" si="20"/>
        <v>0.18840000000000001</v>
      </c>
      <c r="G214" s="250" t="str">
        <f t="shared" si="21"/>
        <v>ＡＡ</v>
      </c>
      <c r="H214" s="230">
        <v>0.13</v>
      </c>
      <c r="I214" s="229">
        <f t="shared" si="22"/>
        <v>8.3280000000000062E-2</v>
      </c>
      <c r="J214" s="249" t="str">
        <f t="shared" si="23"/>
        <v>ＡＡ</v>
      </c>
      <c r="K214" s="227"/>
      <c r="L214" s="226"/>
    </row>
    <row r="215" spans="2:12" ht="18" customHeight="1">
      <c r="B215" s="244">
        <v>12</v>
      </c>
      <c r="C215" s="243" t="s">
        <v>98</v>
      </c>
      <c r="D215" s="243" t="s">
        <v>437</v>
      </c>
      <c r="E215" s="230">
        <v>0.11</v>
      </c>
      <c r="F215" s="229">
        <f t="shared" si="20"/>
        <v>-2.1839999999999964E-2</v>
      </c>
      <c r="G215" s="250" t="str">
        <f t="shared" si="21"/>
        <v>ＡＡ</v>
      </c>
      <c r="H215" s="230">
        <v>0.14000000000000001</v>
      </c>
      <c r="I215" s="229">
        <f t="shared" si="22"/>
        <v>0.1358400000000001</v>
      </c>
      <c r="J215" s="249" t="str">
        <f t="shared" si="23"/>
        <v>ＡＡ</v>
      </c>
      <c r="K215" s="227"/>
      <c r="L215" s="226"/>
    </row>
    <row r="216" spans="2:12" ht="18" customHeight="1">
      <c r="B216" s="248">
        <v>12</v>
      </c>
      <c r="C216" s="247" t="s">
        <v>163</v>
      </c>
      <c r="D216" s="247" t="s">
        <v>437</v>
      </c>
      <c r="E216" s="237">
        <v>0</v>
      </c>
      <c r="F216" s="236">
        <f t="shared" si="20"/>
        <v>-0.6</v>
      </c>
      <c r="G216" s="267" t="e">
        <f t="shared" si="21"/>
        <v>#N/A</v>
      </c>
      <c r="H216" s="237">
        <v>0</v>
      </c>
      <c r="I216" s="236">
        <f t="shared" si="22"/>
        <v>-0.6</v>
      </c>
      <c r="J216" s="266" t="e">
        <f t="shared" si="23"/>
        <v>#N/A</v>
      </c>
      <c r="K216" s="227"/>
      <c r="L216" s="226"/>
    </row>
    <row r="217" spans="2:12" ht="18" customHeight="1">
      <c r="B217" s="244">
        <v>13</v>
      </c>
      <c r="C217" s="243" t="s">
        <v>92</v>
      </c>
      <c r="D217" s="243" t="s">
        <v>437</v>
      </c>
      <c r="E217" s="230">
        <v>0.36</v>
      </c>
      <c r="F217" s="229">
        <f t="shared" si="20"/>
        <v>1.2921599999999998</v>
      </c>
      <c r="G217" s="250" t="str">
        <f t="shared" si="21"/>
        <v>Ｂ</v>
      </c>
      <c r="H217" s="230">
        <v>0.3</v>
      </c>
      <c r="I217" s="229">
        <f t="shared" si="22"/>
        <v>0.9768</v>
      </c>
      <c r="J217" s="249" t="str">
        <f t="shared" si="23"/>
        <v>Ａ</v>
      </c>
      <c r="K217" s="227"/>
      <c r="L217" s="226"/>
    </row>
    <row r="218" spans="2:12" ht="18" customHeight="1">
      <c r="B218" s="244">
        <v>13</v>
      </c>
      <c r="C218" s="243" t="s">
        <v>93</v>
      </c>
      <c r="D218" s="243" t="s">
        <v>437</v>
      </c>
      <c r="E218" s="230">
        <v>0.25</v>
      </c>
      <c r="F218" s="229">
        <f t="shared" si="20"/>
        <v>0.71400000000000008</v>
      </c>
      <c r="G218" s="250" t="str">
        <f t="shared" si="21"/>
        <v>Ａ</v>
      </c>
      <c r="H218" s="230">
        <v>0.34</v>
      </c>
      <c r="I218" s="229">
        <f t="shared" si="22"/>
        <v>1.1870400000000001</v>
      </c>
      <c r="J218" s="249" t="str">
        <f t="shared" si="23"/>
        <v>Ｂ</v>
      </c>
      <c r="K218" s="227"/>
      <c r="L218" s="226"/>
    </row>
    <row r="219" spans="2:12" ht="18" customHeight="1">
      <c r="B219" s="244">
        <v>13</v>
      </c>
      <c r="C219" s="243" t="s">
        <v>65</v>
      </c>
      <c r="D219" s="243" t="s">
        <v>437</v>
      </c>
      <c r="E219" s="230">
        <v>0.2</v>
      </c>
      <c r="F219" s="229">
        <f t="shared" si="20"/>
        <v>0.4512000000000001</v>
      </c>
      <c r="G219" s="250" t="str">
        <f t="shared" si="21"/>
        <v>Ａ</v>
      </c>
      <c r="H219" s="230">
        <v>0.18</v>
      </c>
      <c r="I219" s="229">
        <f t="shared" si="22"/>
        <v>0.34608000000000005</v>
      </c>
      <c r="J219" s="249" t="str">
        <f t="shared" si="23"/>
        <v>Ａ</v>
      </c>
      <c r="K219" s="227"/>
      <c r="L219" s="226"/>
    </row>
    <row r="220" spans="2:12" ht="18" customHeight="1">
      <c r="B220" s="244">
        <v>13</v>
      </c>
      <c r="C220" s="243" t="s">
        <v>85</v>
      </c>
      <c r="D220" s="243" t="s">
        <v>437</v>
      </c>
      <c r="E220" s="230">
        <v>0.19</v>
      </c>
      <c r="F220" s="229">
        <f t="shared" si="20"/>
        <v>0.39864000000000005</v>
      </c>
      <c r="G220" s="250" t="str">
        <f t="shared" si="21"/>
        <v>Ａ</v>
      </c>
      <c r="H220" s="230">
        <v>0.22</v>
      </c>
      <c r="I220" s="229">
        <f t="shared" si="22"/>
        <v>0.55632000000000004</v>
      </c>
      <c r="J220" s="249" t="str">
        <f t="shared" si="23"/>
        <v>Ａ</v>
      </c>
      <c r="K220" s="227"/>
      <c r="L220" s="226"/>
    </row>
    <row r="221" spans="2:12" ht="18" customHeight="1">
      <c r="B221" s="244">
        <v>13</v>
      </c>
      <c r="C221" s="243" t="s">
        <v>86</v>
      </c>
      <c r="D221" s="243" t="s">
        <v>437</v>
      </c>
      <c r="E221" s="230">
        <v>0.12</v>
      </c>
      <c r="F221" s="229">
        <f t="shared" si="20"/>
        <v>3.0720000000000011E-2</v>
      </c>
      <c r="G221" s="250" t="str">
        <f t="shared" si="21"/>
        <v>ＡＡ</v>
      </c>
      <c r="H221" s="230">
        <v>0.13</v>
      </c>
      <c r="I221" s="229">
        <f t="shared" si="22"/>
        <v>8.3280000000000062E-2</v>
      </c>
      <c r="J221" s="249" t="str">
        <f t="shared" si="23"/>
        <v>ＡＡ</v>
      </c>
      <c r="K221" s="227"/>
      <c r="L221" s="226"/>
    </row>
    <row r="222" spans="2:12" ht="18" customHeight="1">
      <c r="B222" s="244">
        <v>13</v>
      </c>
      <c r="C222" s="243" t="s">
        <v>68</v>
      </c>
      <c r="D222" s="243" t="s">
        <v>437</v>
      </c>
      <c r="E222" s="230">
        <v>0.22</v>
      </c>
      <c r="F222" s="229">
        <f t="shared" si="20"/>
        <v>0.55632000000000004</v>
      </c>
      <c r="G222" s="250" t="str">
        <f t="shared" si="21"/>
        <v>Ａ</v>
      </c>
      <c r="H222" s="230">
        <v>0.22</v>
      </c>
      <c r="I222" s="229">
        <f t="shared" si="22"/>
        <v>0.55632000000000004</v>
      </c>
      <c r="J222" s="249" t="str">
        <f t="shared" si="23"/>
        <v>Ａ</v>
      </c>
      <c r="K222" s="227"/>
      <c r="L222" s="226"/>
    </row>
    <row r="223" spans="2:12" ht="18" customHeight="1">
      <c r="B223" s="244">
        <v>13</v>
      </c>
      <c r="C223" s="243" t="s">
        <v>44</v>
      </c>
      <c r="D223" s="243" t="s">
        <v>437</v>
      </c>
      <c r="E223" s="230">
        <v>0.22</v>
      </c>
      <c r="F223" s="229">
        <f t="shared" si="20"/>
        <v>0.55632000000000004</v>
      </c>
      <c r="G223" s="250" t="str">
        <f t="shared" si="21"/>
        <v>Ａ</v>
      </c>
      <c r="H223" s="230">
        <v>0.23</v>
      </c>
      <c r="I223" s="229">
        <f t="shared" si="22"/>
        <v>0.60888000000000009</v>
      </c>
      <c r="J223" s="249" t="str">
        <f t="shared" si="23"/>
        <v>Ａ</v>
      </c>
      <c r="K223" s="227"/>
      <c r="L223" s="226"/>
    </row>
    <row r="224" spans="2:12" ht="18" customHeight="1">
      <c r="B224" s="244">
        <v>13</v>
      </c>
      <c r="C224" s="243" t="s">
        <v>48</v>
      </c>
      <c r="D224" s="243" t="s">
        <v>437</v>
      </c>
      <c r="E224" s="230">
        <v>0.21</v>
      </c>
      <c r="F224" s="229">
        <f t="shared" si="20"/>
        <v>0.5037600000000001</v>
      </c>
      <c r="G224" s="250" t="str">
        <f t="shared" si="21"/>
        <v>Ａ</v>
      </c>
      <c r="H224" s="230">
        <v>0.24</v>
      </c>
      <c r="I224" s="229">
        <f t="shared" si="22"/>
        <v>0.66144000000000003</v>
      </c>
      <c r="J224" s="249" t="str">
        <f t="shared" si="23"/>
        <v>Ａ</v>
      </c>
      <c r="K224" s="227"/>
      <c r="L224" s="226"/>
    </row>
    <row r="225" spans="2:12" ht="18" customHeight="1">
      <c r="B225" s="244">
        <v>13</v>
      </c>
      <c r="C225" s="243" t="s">
        <v>17</v>
      </c>
      <c r="D225" s="243" t="s">
        <v>437</v>
      </c>
      <c r="E225" s="230">
        <v>0.18</v>
      </c>
      <c r="F225" s="229">
        <f t="shared" si="20"/>
        <v>0.34608000000000005</v>
      </c>
      <c r="G225" s="250" t="str">
        <f t="shared" si="21"/>
        <v>Ａ</v>
      </c>
      <c r="H225" s="230">
        <v>0.14000000000000001</v>
      </c>
      <c r="I225" s="229">
        <f t="shared" si="22"/>
        <v>0.1358400000000001</v>
      </c>
      <c r="J225" s="249" t="str">
        <f t="shared" si="23"/>
        <v>ＡＡ</v>
      </c>
      <c r="K225" s="227"/>
      <c r="L225" s="226"/>
    </row>
    <row r="226" spans="2:12" ht="18" customHeight="1">
      <c r="B226" s="244">
        <v>13</v>
      </c>
      <c r="C226" s="243" t="s">
        <v>21</v>
      </c>
      <c r="D226" s="243" t="s">
        <v>437</v>
      </c>
      <c r="E226" s="230">
        <v>0.19</v>
      </c>
      <c r="F226" s="229">
        <f t="shared" si="20"/>
        <v>0.39864000000000005</v>
      </c>
      <c r="G226" s="250" t="str">
        <f t="shared" si="21"/>
        <v>Ａ</v>
      </c>
      <c r="H226" s="230">
        <v>0.2</v>
      </c>
      <c r="I226" s="229">
        <f t="shared" si="22"/>
        <v>0.4512000000000001</v>
      </c>
      <c r="J226" s="249" t="str">
        <f t="shared" si="23"/>
        <v>Ａ</v>
      </c>
      <c r="K226" s="227"/>
      <c r="L226" s="226"/>
    </row>
    <row r="227" spans="2:12" ht="18" customHeight="1">
      <c r="B227" s="244">
        <v>13</v>
      </c>
      <c r="C227" s="243" t="s">
        <v>25</v>
      </c>
      <c r="D227" s="243" t="s">
        <v>437</v>
      </c>
      <c r="E227" s="230">
        <v>0.2</v>
      </c>
      <c r="F227" s="229">
        <f t="shared" si="20"/>
        <v>0.4512000000000001</v>
      </c>
      <c r="G227" s="250" t="str">
        <f t="shared" si="21"/>
        <v>Ａ</v>
      </c>
      <c r="H227" s="230">
        <v>0.12</v>
      </c>
      <c r="I227" s="229">
        <f t="shared" si="22"/>
        <v>3.0720000000000011E-2</v>
      </c>
      <c r="J227" s="249" t="str">
        <f t="shared" si="23"/>
        <v>ＡＡ</v>
      </c>
      <c r="K227" s="227"/>
      <c r="L227" s="226"/>
    </row>
    <row r="228" spans="2:12" ht="18" customHeight="1">
      <c r="B228" s="244">
        <v>13</v>
      </c>
      <c r="C228" s="243" t="s">
        <v>29</v>
      </c>
      <c r="D228" s="243" t="s">
        <v>437</v>
      </c>
      <c r="E228" s="230">
        <v>0.19</v>
      </c>
      <c r="F228" s="229">
        <f t="shared" si="20"/>
        <v>0.39864000000000005</v>
      </c>
      <c r="G228" s="250" t="str">
        <f t="shared" si="21"/>
        <v>Ａ</v>
      </c>
      <c r="H228" s="230">
        <v>0.12</v>
      </c>
      <c r="I228" s="229">
        <f t="shared" si="22"/>
        <v>3.0720000000000011E-2</v>
      </c>
      <c r="J228" s="249" t="str">
        <f t="shared" si="23"/>
        <v>ＡＡ</v>
      </c>
      <c r="K228" s="227"/>
      <c r="L228" s="226"/>
    </row>
    <row r="229" spans="2:12" ht="18" customHeight="1">
      <c r="B229" s="244">
        <v>13</v>
      </c>
      <c r="C229" s="243" t="s">
        <v>33</v>
      </c>
      <c r="D229" s="243" t="s">
        <v>437</v>
      </c>
      <c r="E229" s="230">
        <v>0.16</v>
      </c>
      <c r="F229" s="229">
        <f t="shared" si="20"/>
        <v>0.24096000000000006</v>
      </c>
      <c r="G229" s="250" t="str">
        <f t="shared" si="21"/>
        <v>Ａ</v>
      </c>
      <c r="H229" s="230">
        <v>0.17</v>
      </c>
      <c r="I229" s="229">
        <f t="shared" si="22"/>
        <v>0.29352000000000011</v>
      </c>
      <c r="J229" s="249" t="str">
        <f t="shared" si="23"/>
        <v>Ａ</v>
      </c>
      <c r="K229" s="227"/>
      <c r="L229" s="226"/>
    </row>
    <row r="230" spans="2:12" ht="18" customHeight="1">
      <c r="B230" s="244">
        <v>13</v>
      </c>
      <c r="C230" s="243" t="s">
        <v>38</v>
      </c>
      <c r="D230" s="243" t="s">
        <v>437</v>
      </c>
      <c r="E230" s="230">
        <v>0.15</v>
      </c>
      <c r="F230" s="229">
        <f t="shared" si="20"/>
        <v>0.18840000000000001</v>
      </c>
      <c r="G230" s="250" t="str">
        <f t="shared" si="21"/>
        <v>ＡＡ</v>
      </c>
      <c r="H230" s="230">
        <v>0.18</v>
      </c>
      <c r="I230" s="229">
        <f t="shared" si="22"/>
        <v>0.34608000000000005</v>
      </c>
      <c r="J230" s="249" t="str">
        <f t="shared" si="23"/>
        <v>Ａ</v>
      </c>
      <c r="K230" s="227"/>
      <c r="L230" s="226"/>
    </row>
    <row r="231" spans="2:12" ht="18" customHeight="1">
      <c r="B231" s="244">
        <v>13</v>
      </c>
      <c r="C231" s="243" t="s">
        <v>61</v>
      </c>
      <c r="D231" s="243" t="s">
        <v>437</v>
      </c>
      <c r="E231" s="230">
        <v>0.18</v>
      </c>
      <c r="F231" s="229">
        <f t="shared" si="20"/>
        <v>0.34608000000000005</v>
      </c>
      <c r="G231" s="250" t="str">
        <f t="shared" si="21"/>
        <v>Ａ</v>
      </c>
      <c r="H231" s="230">
        <v>0.17</v>
      </c>
      <c r="I231" s="229">
        <f t="shared" si="22"/>
        <v>0.29352000000000011</v>
      </c>
      <c r="J231" s="249" t="str">
        <f t="shared" si="23"/>
        <v>Ａ</v>
      </c>
      <c r="K231" s="227"/>
      <c r="L231" s="226"/>
    </row>
    <row r="232" spans="2:12" ht="18" customHeight="1">
      <c r="B232" s="244">
        <v>13</v>
      </c>
      <c r="C232" s="243" t="s">
        <v>62</v>
      </c>
      <c r="D232" s="243" t="s">
        <v>437</v>
      </c>
      <c r="E232" s="230">
        <v>0.18</v>
      </c>
      <c r="F232" s="229">
        <f t="shared" si="20"/>
        <v>0.34608000000000005</v>
      </c>
      <c r="G232" s="250" t="str">
        <f t="shared" si="21"/>
        <v>Ａ</v>
      </c>
      <c r="H232" s="230">
        <v>0.18</v>
      </c>
      <c r="I232" s="229">
        <f t="shared" si="22"/>
        <v>0.34608000000000005</v>
      </c>
      <c r="J232" s="249" t="str">
        <f t="shared" si="23"/>
        <v>Ａ</v>
      </c>
      <c r="K232" s="227"/>
      <c r="L232" s="226"/>
    </row>
    <row r="233" spans="2:12" ht="18" customHeight="1">
      <c r="B233" s="244">
        <v>13</v>
      </c>
      <c r="C233" s="243" t="s">
        <v>80</v>
      </c>
      <c r="D233" s="243" t="s">
        <v>437</v>
      </c>
      <c r="E233" s="230">
        <v>0.14000000000000001</v>
      </c>
      <c r="F233" s="229">
        <f t="shared" si="20"/>
        <v>0.1358400000000001</v>
      </c>
      <c r="G233" s="250" t="str">
        <f t="shared" si="21"/>
        <v>ＡＡ</v>
      </c>
      <c r="H233" s="230">
        <v>0.17</v>
      </c>
      <c r="I233" s="229">
        <f t="shared" si="22"/>
        <v>0.29352000000000011</v>
      </c>
      <c r="J233" s="249" t="str">
        <f t="shared" si="23"/>
        <v>Ａ</v>
      </c>
      <c r="K233" s="227"/>
      <c r="L233" s="226"/>
    </row>
    <row r="234" spans="2:12" ht="18" customHeight="1">
      <c r="B234" s="244">
        <v>13</v>
      </c>
      <c r="C234" s="243" t="s">
        <v>82</v>
      </c>
      <c r="D234" s="243" t="s">
        <v>437</v>
      </c>
      <c r="E234" s="230">
        <v>0.13</v>
      </c>
      <c r="F234" s="229">
        <f t="shared" si="20"/>
        <v>8.3280000000000062E-2</v>
      </c>
      <c r="G234" s="250" t="str">
        <f t="shared" si="21"/>
        <v>ＡＡ</v>
      </c>
      <c r="H234" s="230">
        <v>0.15</v>
      </c>
      <c r="I234" s="229">
        <f t="shared" si="22"/>
        <v>0.18840000000000001</v>
      </c>
      <c r="J234" s="249" t="str">
        <f t="shared" si="23"/>
        <v>ＡＡ</v>
      </c>
      <c r="K234" s="227"/>
      <c r="L234" s="226"/>
    </row>
    <row r="235" spans="2:12" ht="18" customHeight="1">
      <c r="B235" s="244">
        <v>13</v>
      </c>
      <c r="C235" s="243" t="s">
        <v>83</v>
      </c>
      <c r="D235" s="243" t="s">
        <v>437</v>
      </c>
      <c r="E235" s="230">
        <v>0.13</v>
      </c>
      <c r="F235" s="229">
        <f t="shared" si="20"/>
        <v>8.3280000000000062E-2</v>
      </c>
      <c r="G235" s="250" t="str">
        <f t="shared" si="21"/>
        <v>ＡＡ</v>
      </c>
      <c r="H235" s="230">
        <v>0.11</v>
      </c>
      <c r="I235" s="229">
        <f t="shared" si="22"/>
        <v>-2.1839999999999964E-2</v>
      </c>
      <c r="J235" s="249" t="str">
        <f t="shared" si="23"/>
        <v>ＡＡ</v>
      </c>
      <c r="K235" s="227"/>
      <c r="L235" s="226"/>
    </row>
    <row r="236" spans="2:12" ht="18" customHeight="1">
      <c r="B236" s="244">
        <v>13</v>
      </c>
      <c r="C236" s="243" t="s">
        <v>88</v>
      </c>
      <c r="D236" s="243" t="s">
        <v>437</v>
      </c>
      <c r="E236" s="230">
        <v>0.18</v>
      </c>
      <c r="F236" s="229">
        <f t="shared" si="20"/>
        <v>0.34608000000000005</v>
      </c>
      <c r="G236" s="250" t="str">
        <f t="shared" si="21"/>
        <v>Ａ</v>
      </c>
      <c r="H236" s="230">
        <v>0.18</v>
      </c>
      <c r="I236" s="229">
        <f t="shared" si="22"/>
        <v>0.34608000000000005</v>
      </c>
      <c r="J236" s="249" t="str">
        <f t="shared" si="23"/>
        <v>Ａ</v>
      </c>
      <c r="K236" s="227"/>
      <c r="L236" s="226"/>
    </row>
    <row r="237" spans="2:12" ht="18" customHeight="1">
      <c r="B237" s="244">
        <v>13</v>
      </c>
      <c r="C237" s="243" t="s">
        <v>98</v>
      </c>
      <c r="D237" s="243" t="s">
        <v>437</v>
      </c>
      <c r="E237" s="230">
        <v>0.18</v>
      </c>
      <c r="F237" s="229">
        <f t="shared" si="20"/>
        <v>0.34608000000000005</v>
      </c>
      <c r="G237" s="250" t="str">
        <f t="shared" si="21"/>
        <v>Ａ</v>
      </c>
      <c r="H237" s="230">
        <v>0.13</v>
      </c>
      <c r="I237" s="229">
        <f t="shared" si="22"/>
        <v>8.3280000000000062E-2</v>
      </c>
      <c r="J237" s="249" t="str">
        <f t="shared" si="23"/>
        <v>ＡＡ</v>
      </c>
      <c r="K237" s="227"/>
      <c r="L237" s="226"/>
    </row>
    <row r="238" spans="2:12" ht="18" customHeight="1">
      <c r="B238" s="244">
        <v>13</v>
      </c>
      <c r="C238" s="243" t="s">
        <v>163</v>
      </c>
      <c r="D238" s="243" t="s">
        <v>437</v>
      </c>
      <c r="E238" s="230">
        <v>0.08</v>
      </c>
      <c r="F238" s="229">
        <f t="shared" si="20"/>
        <v>-0.17951999999999996</v>
      </c>
      <c r="G238" s="250" t="str">
        <f t="shared" si="21"/>
        <v>ＡＡ</v>
      </c>
      <c r="H238" s="230">
        <v>0.1</v>
      </c>
      <c r="I238" s="229">
        <f t="shared" si="22"/>
        <v>-7.4399999999999938E-2</v>
      </c>
      <c r="J238" s="249" t="str">
        <f t="shared" si="23"/>
        <v>ＡＡ</v>
      </c>
      <c r="K238" s="227"/>
      <c r="L238" s="226"/>
    </row>
    <row r="239" spans="2:12" ht="18" customHeight="1">
      <c r="B239" s="244">
        <v>14</v>
      </c>
      <c r="C239" s="243" t="s">
        <v>93</v>
      </c>
      <c r="D239" s="243" t="s">
        <v>437</v>
      </c>
      <c r="E239" s="230">
        <v>0.25</v>
      </c>
      <c r="F239" s="229">
        <f t="shared" si="20"/>
        <v>0.71400000000000008</v>
      </c>
      <c r="G239" s="250" t="str">
        <f t="shared" si="21"/>
        <v>Ａ</v>
      </c>
      <c r="H239" s="230">
        <v>0.26</v>
      </c>
      <c r="I239" s="229">
        <f t="shared" si="22"/>
        <v>0.76656000000000002</v>
      </c>
      <c r="J239" s="249" t="str">
        <f t="shared" si="23"/>
        <v>Ａ</v>
      </c>
      <c r="K239" s="227"/>
      <c r="L239" s="226"/>
    </row>
    <row r="240" spans="2:12" ht="18" customHeight="1">
      <c r="B240" s="244">
        <v>14</v>
      </c>
      <c r="C240" s="243" t="s">
        <v>85</v>
      </c>
      <c r="D240" s="243" t="s">
        <v>437</v>
      </c>
      <c r="E240" s="230">
        <v>0.22</v>
      </c>
      <c r="F240" s="229">
        <f t="shared" si="20"/>
        <v>0.55632000000000004</v>
      </c>
      <c r="G240" s="250" t="str">
        <f t="shared" si="21"/>
        <v>Ａ</v>
      </c>
      <c r="H240" s="230">
        <v>0.39</v>
      </c>
      <c r="I240" s="229">
        <f t="shared" si="22"/>
        <v>1.4498400000000002</v>
      </c>
      <c r="J240" s="249" t="str">
        <f t="shared" si="23"/>
        <v>Ｂ</v>
      </c>
      <c r="K240" s="227"/>
      <c r="L240" s="226"/>
    </row>
    <row r="241" spans="2:12" ht="18" customHeight="1">
      <c r="B241" s="244">
        <v>14</v>
      </c>
      <c r="C241" s="243" t="s">
        <v>86</v>
      </c>
      <c r="D241" s="243" t="s">
        <v>437</v>
      </c>
      <c r="E241" s="230">
        <v>0.3</v>
      </c>
      <c r="F241" s="229">
        <f t="shared" si="20"/>
        <v>0.9768</v>
      </c>
      <c r="G241" s="250" t="str">
        <f t="shared" si="21"/>
        <v>Ａ</v>
      </c>
      <c r="H241" s="230">
        <v>0.32</v>
      </c>
      <c r="I241" s="229">
        <f t="shared" si="22"/>
        <v>1.08192</v>
      </c>
      <c r="J241" s="249" t="str">
        <f t="shared" si="23"/>
        <v>Ｂ</v>
      </c>
      <c r="K241" s="227"/>
      <c r="L241" s="226"/>
    </row>
    <row r="242" spans="2:12" ht="18" customHeight="1">
      <c r="B242" s="244">
        <v>14</v>
      </c>
      <c r="C242" s="243" t="s">
        <v>68</v>
      </c>
      <c r="D242" s="243" t="s">
        <v>437</v>
      </c>
      <c r="E242" s="230">
        <v>0.28999999999999998</v>
      </c>
      <c r="F242" s="229">
        <f t="shared" si="20"/>
        <v>0.92423999999999995</v>
      </c>
      <c r="G242" s="250" t="str">
        <f t="shared" si="21"/>
        <v>Ａ</v>
      </c>
      <c r="H242" s="230">
        <v>0.3</v>
      </c>
      <c r="I242" s="229">
        <f t="shared" si="22"/>
        <v>0.9768</v>
      </c>
      <c r="J242" s="249" t="str">
        <f t="shared" si="23"/>
        <v>Ａ</v>
      </c>
      <c r="K242" s="227"/>
      <c r="L242" s="226"/>
    </row>
    <row r="243" spans="2:12" ht="18" customHeight="1">
      <c r="B243" s="244">
        <v>14</v>
      </c>
      <c r="C243" s="243" t="s">
        <v>44</v>
      </c>
      <c r="D243" s="243" t="s">
        <v>437</v>
      </c>
      <c r="E243" s="230">
        <v>0.19</v>
      </c>
      <c r="F243" s="229">
        <f t="shared" si="20"/>
        <v>0.39864000000000005</v>
      </c>
      <c r="G243" s="250" t="str">
        <f t="shared" si="21"/>
        <v>Ａ</v>
      </c>
      <c r="H243" s="230">
        <v>0.2</v>
      </c>
      <c r="I243" s="229">
        <f t="shared" si="22"/>
        <v>0.4512000000000001</v>
      </c>
      <c r="J243" s="249" t="str">
        <f t="shared" si="23"/>
        <v>Ａ</v>
      </c>
      <c r="K243" s="227"/>
      <c r="L243" s="226"/>
    </row>
    <row r="244" spans="2:12" ht="18" customHeight="1">
      <c r="B244" s="244">
        <v>14</v>
      </c>
      <c r="C244" s="243" t="s">
        <v>48</v>
      </c>
      <c r="D244" s="243" t="s">
        <v>437</v>
      </c>
      <c r="E244" s="230">
        <v>0.18</v>
      </c>
      <c r="F244" s="229">
        <f t="shared" si="20"/>
        <v>0.34608000000000005</v>
      </c>
      <c r="G244" s="250" t="str">
        <f t="shared" si="21"/>
        <v>Ａ</v>
      </c>
      <c r="H244" s="230">
        <v>0.24</v>
      </c>
      <c r="I244" s="229">
        <f t="shared" si="22"/>
        <v>0.66144000000000003</v>
      </c>
      <c r="J244" s="249" t="str">
        <f t="shared" si="23"/>
        <v>Ａ</v>
      </c>
      <c r="K244" s="227"/>
      <c r="L244" s="226"/>
    </row>
    <row r="245" spans="2:12" ht="18" customHeight="1">
      <c r="B245" s="244">
        <v>14</v>
      </c>
      <c r="C245" s="243" t="s">
        <v>17</v>
      </c>
      <c r="D245" s="243" t="s">
        <v>437</v>
      </c>
      <c r="E245" s="230">
        <v>0.2</v>
      </c>
      <c r="F245" s="229">
        <f t="shared" si="20"/>
        <v>0.4512000000000001</v>
      </c>
      <c r="G245" s="250" t="str">
        <f t="shared" si="21"/>
        <v>Ａ</v>
      </c>
      <c r="H245" s="230">
        <v>0.22</v>
      </c>
      <c r="I245" s="229">
        <f t="shared" si="22"/>
        <v>0.55632000000000004</v>
      </c>
      <c r="J245" s="249" t="str">
        <f t="shared" si="23"/>
        <v>Ａ</v>
      </c>
      <c r="K245" s="227"/>
      <c r="L245" s="226"/>
    </row>
    <row r="246" spans="2:12" ht="18" customHeight="1">
      <c r="B246" s="244">
        <v>14</v>
      </c>
      <c r="C246" s="243" t="s">
        <v>21</v>
      </c>
      <c r="D246" s="243" t="s">
        <v>437</v>
      </c>
      <c r="E246" s="230">
        <v>0.2</v>
      </c>
      <c r="F246" s="229">
        <f t="shared" si="20"/>
        <v>0.4512000000000001</v>
      </c>
      <c r="G246" s="250" t="str">
        <f t="shared" si="21"/>
        <v>Ａ</v>
      </c>
      <c r="H246" s="230">
        <v>0.19</v>
      </c>
      <c r="I246" s="229">
        <f t="shared" si="22"/>
        <v>0.39864000000000005</v>
      </c>
      <c r="J246" s="249" t="str">
        <f t="shared" si="23"/>
        <v>Ａ</v>
      </c>
      <c r="K246" s="227"/>
      <c r="L246" s="226"/>
    </row>
    <row r="247" spans="2:12" ht="18" customHeight="1">
      <c r="B247" s="244">
        <v>14</v>
      </c>
      <c r="C247" s="243" t="s">
        <v>25</v>
      </c>
      <c r="D247" s="243" t="s">
        <v>437</v>
      </c>
      <c r="E247" s="230">
        <v>0.18</v>
      </c>
      <c r="F247" s="229">
        <f t="shared" si="20"/>
        <v>0.34608000000000005</v>
      </c>
      <c r="G247" s="250" t="str">
        <f t="shared" si="21"/>
        <v>Ａ</v>
      </c>
      <c r="H247" s="230">
        <v>0.22</v>
      </c>
      <c r="I247" s="229">
        <f t="shared" si="22"/>
        <v>0.55632000000000004</v>
      </c>
      <c r="J247" s="249" t="str">
        <f t="shared" si="23"/>
        <v>Ａ</v>
      </c>
      <c r="K247" s="227"/>
      <c r="L247" s="226"/>
    </row>
    <row r="248" spans="2:12" ht="18" customHeight="1">
      <c r="B248" s="244">
        <v>14</v>
      </c>
      <c r="C248" s="243" t="s">
        <v>29</v>
      </c>
      <c r="D248" s="243" t="s">
        <v>437</v>
      </c>
      <c r="E248" s="230">
        <v>0.19</v>
      </c>
      <c r="F248" s="229">
        <f t="shared" si="20"/>
        <v>0.39864000000000005</v>
      </c>
      <c r="G248" s="250" t="str">
        <f t="shared" si="21"/>
        <v>Ａ</v>
      </c>
      <c r="H248" s="230">
        <v>0.12</v>
      </c>
      <c r="I248" s="229">
        <f t="shared" si="22"/>
        <v>3.0720000000000011E-2</v>
      </c>
      <c r="J248" s="249" t="str">
        <f t="shared" si="23"/>
        <v>ＡＡ</v>
      </c>
      <c r="K248" s="227"/>
      <c r="L248" s="226"/>
    </row>
    <row r="249" spans="2:12" ht="18" customHeight="1">
      <c r="B249" s="244">
        <v>14</v>
      </c>
      <c r="C249" s="243" t="s">
        <v>33</v>
      </c>
      <c r="D249" s="243" t="s">
        <v>437</v>
      </c>
      <c r="E249" s="230">
        <v>0.2</v>
      </c>
      <c r="F249" s="229">
        <f t="shared" si="20"/>
        <v>0.4512000000000001</v>
      </c>
      <c r="G249" s="250" t="str">
        <f t="shared" si="21"/>
        <v>Ａ</v>
      </c>
      <c r="H249" s="230">
        <v>0.2</v>
      </c>
      <c r="I249" s="229">
        <f t="shared" si="22"/>
        <v>0.4512000000000001</v>
      </c>
      <c r="J249" s="249" t="str">
        <f t="shared" si="23"/>
        <v>Ａ</v>
      </c>
      <c r="K249" s="227"/>
      <c r="L249" s="226"/>
    </row>
    <row r="250" spans="2:12" ht="18" customHeight="1">
      <c r="B250" s="244">
        <v>14</v>
      </c>
      <c r="C250" s="243" t="s">
        <v>38</v>
      </c>
      <c r="D250" s="243" t="s">
        <v>437</v>
      </c>
      <c r="E250" s="230">
        <v>0.15</v>
      </c>
      <c r="F250" s="229">
        <f t="shared" si="20"/>
        <v>0.18840000000000001</v>
      </c>
      <c r="G250" s="250" t="str">
        <f t="shared" si="21"/>
        <v>ＡＡ</v>
      </c>
      <c r="H250" s="230">
        <v>0.16</v>
      </c>
      <c r="I250" s="229">
        <f t="shared" si="22"/>
        <v>0.24096000000000006</v>
      </c>
      <c r="J250" s="249" t="str">
        <f t="shared" si="23"/>
        <v>Ａ</v>
      </c>
      <c r="K250" s="227"/>
      <c r="L250" s="226"/>
    </row>
    <row r="251" spans="2:12" ht="18" customHeight="1">
      <c r="B251" s="244">
        <v>14</v>
      </c>
      <c r="C251" s="243" t="s">
        <v>61</v>
      </c>
      <c r="D251" s="243" t="s">
        <v>437</v>
      </c>
      <c r="E251" s="230">
        <v>0.14000000000000001</v>
      </c>
      <c r="F251" s="229">
        <f t="shared" si="20"/>
        <v>0.1358400000000001</v>
      </c>
      <c r="G251" s="250" t="str">
        <f t="shared" si="21"/>
        <v>ＡＡ</v>
      </c>
      <c r="H251" s="230">
        <v>0.19</v>
      </c>
      <c r="I251" s="229">
        <f t="shared" si="22"/>
        <v>0.39864000000000005</v>
      </c>
      <c r="J251" s="249" t="str">
        <f t="shared" si="23"/>
        <v>Ａ</v>
      </c>
      <c r="K251" s="227"/>
      <c r="L251" s="226"/>
    </row>
    <row r="252" spans="2:12" ht="18" customHeight="1">
      <c r="B252" s="244">
        <v>14</v>
      </c>
      <c r="C252" s="243" t="s">
        <v>62</v>
      </c>
      <c r="D252" s="243" t="s">
        <v>437</v>
      </c>
      <c r="E252" s="230">
        <v>0.19</v>
      </c>
      <c r="F252" s="229">
        <f t="shared" si="20"/>
        <v>0.39864000000000005</v>
      </c>
      <c r="G252" s="250" t="str">
        <f t="shared" si="21"/>
        <v>Ａ</v>
      </c>
      <c r="H252" s="230">
        <v>0.19</v>
      </c>
      <c r="I252" s="229">
        <f t="shared" si="22"/>
        <v>0.39864000000000005</v>
      </c>
      <c r="J252" s="249" t="str">
        <f t="shared" si="23"/>
        <v>Ａ</v>
      </c>
      <c r="K252" s="227"/>
      <c r="L252" s="226"/>
    </row>
    <row r="253" spans="2:12" ht="18" customHeight="1">
      <c r="B253" s="244">
        <v>14</v>
      </c>
      <c r="C253" s="243" t="s">
        <v>80</v>
      </c>
      <c r="D253" s="243" t="s">
        <v>437</v>
      </c>
      <c r="E253" s="230">
        <v>0.24</v>
      </c>
      <c r="F253" s="229">
        <f t="shared" si="20"/>
        <v>0.66144000000000003</v>
      </c>
      <c r="G253" s="250" t="str">
        <f t="shared" si="21"/>
        <v>Ａ</v>
      </c>
      <c r="H253" s="230">
        <v>0.21</v>
      </c>
      <c r="I253" s="229">
        <f t="shared" si="22"/>
        <v>0.5037600000000001</v>
      </c>
      <c r="J253" s="249" t="str">
        <f t="shared" si="23"/>
        <v>Ａ</v>
      </c>
      <c r="K253" s="227"/>
      <c r="L253" s="226"/>
    </row>
    <row r="254" spans="2:12" ht="18" customHeight="1">
      <c r="B254" s="244">
        <v>14</v>
      </c>
      <c r="C254" s="243" t="s">
        <v>82</v>
      </c>
      <c r="D254" s="243" t="s">
        <v>437</v>
      </c>
      <c r="E254" s="230">
        <v>0.16</v>
      </c>
      <c r="F254" s="229">
        <f t="shared" si="20"/>
        <v>0.24096000000000006</v>
      </c>
      <c r="G254" s="250" t="str">
        <f t="shared" si="21"/>
        <v>Ａ</v>
      </c>
      <c r="H254" s="230">
        <v>0.13</v>
      </c>
      <c r="I254" s="229">
        <f t="shared" si="22"/>
        <v>8.3280000000000062E-2</v>
      </c>
      <c r="J254" s="249" t="str">
        <f t="shared" si="23"/>
        <v>ＡＡ</v>
      </c>
      <c r="K254" s="227"/>
      <c r="L254" s="226"/>
    </row>
    <row r="255" spans="2:12" ht="18" customHeight="1">
      <c r="B255" s="248">
        <v>14</v>
      </c>
      <c r="C255" s="247" t="s">
        <v>83</v>
      </c>
      <c r="D255" s="247" t="s">
        <v>437</v>
      </c>
      <c r="E255" s="237">
        <v>0</v>
      </c>
      <c r="F255" s="236">
        <f t="shared" si="20"/>
        <v>-0.6</v>
      </c>
      <c r="G255" s="267" t="e">
        <f t="shared" si="21"/>
        <v>#N/A</v>
      </c>
      <c r="H255" s="237">
        <v>0</v>
      </c>
      <c r="I255" s="236">
        <f t="shared" si="22"/>
        <v>-0.6</v>
      </c>
      <c r="J255" s="266" t="e">
        <f t="shared" si="23"/>
        <v>#N/A</v>
      </c>
      <c r="K255" s="227"/>
      <c r="L255" s="226"/>
    </row>
    <row r="256" spans="2:12" ht="18" customHeight="1">
      <c r="B256" s="244">
        <v>14</v>
      </c>
      <c r="C256" s="243" t="s">
        <v>88</v>
      </c>
      <c r="D256" s="243" t="s">
        <v>437</v>
      </c>
      <c r="E256" s="230">
        <v>0.11</v>
      </c>
      <c r="F256" s="229">
        <f t="shared" si="20"/>
        <v>-2.1839999999999964E-2</v>
      </c>
      <c r="G256" s="250" t="str">
        <f t="shared" si="21"/>
        <v>ＡＡ</v>
      </c>
      <c r="H256" s="230">
        <v>0.11</v>
      </c>
      <c r="I256" s="229">
        <f t="shared" si="22"/>
        <v>-2.1839999999999964E-2</v>
      </c>
      <c r="J256" s="249" t="str">
        <f t="shared" si="23"/>
        <v>ＡＡ</v>
      </c>
      <c r="K256" s="227"/>
      <c r="L256" s="226"/>
    </row>
    <row r="257" spans="2:12" ht="18" customHeight="1">
      <c r="B257" s="244">
        <v>14</v>
      </c>
      <c r="C257" s="243" t="s">
        <v>98</v>
      </c>
      <c r="D257" s="243" t="s">
        <v>437</v>
      </c>
      <c r="E257" s="230">
        <v>0.14000000000000001</v>
      </c>
      <c r="F257" s="229">
        <f t="shared" si="20"/>
        <v>0.1358400000000001</v>
      </c>
      <c r="G257" s="250" t="str">
        <f t="shared" si="21"/>
        <v>ＡＡ</v>
      </c>
      <c r="H257" s="230">
        <v>0.12</v>
      </c>
      <c r="I257" s="229">
        <f t="shared" si="22"/>
        <v>3.0720000000000011E-2</v>
      </c>
      <c r="J257" s="249" t="str">
        <f t="shared" si="23"/>
        <v>ＡＡ</v>
      </c>
      <c r="K257" s="227"/>
      <c r="L257" s="226"/>
    </row>
    <row r="258" spans="2:12" ht="18" customHeight="1">
      <c r="B258" s="248">
        <v>14</v>
      </c>
      <c r="C258" s="247" t="s">
        <v>163</v>
      </c>
      <c r="D258" s="247" t="s">
        <v>437</v>
      </c>
      <c r="E258" s="237">
        <v>0</v>
      </c>
      <c r="F258" s="236">
        <f t="shared" si="20"/>
        <v>-0.6</v>
      </c>
      <c r="G258" s="267" t="e">
        <f t="shared" si="21"/>
        <v>#N/A</v>
      </c>
      <c r="H258" s="237">
        <v>0</v>
      </c>
      <c r="I258" s="236">
        <f t="shared" si="22"/>
        <v>-0.6</v>
      </c>
      <c r="J258" s="266" t="e">
        <f t="shared" si="23"/>
        <v>#N/A</v>
      </c>
      <c r="K258" s="227"/>
      <c r="L258" s="226"/>
    </row>
    <row r="259" spans="2:12" ht="18" customHeight="1">
      <c r="B259" s="244">
        <v>15</v>
      </c>
      <c r="C259" s="243" t="s">
        <v>65</v>
      </c>
      <c r="D259" s="243" t="s">
        <v>437</v>
      </c>
      <c r="E259" s="230">
        <v>0.27</v>
      </c>
      <c r="F259" s="229">
        <f t="shared" si="20"/>
        <v>0.81912000000000007</v>
      </c>
      <c r="G259" s="250" t="str">
        <f t="shared" si="21"/>
        <v>Ａ</v>
      </c>
      <c r="H259" s="230">
        <v>0.32</v>
      </c>
      <c r="I259" s="229">
        <f t="shared" si="22"/>
        <v>1.08192</v>
      </c>
      <c r="J259" s="249" t="str">
        <f t="shared" si="23"/>
        <v>Ｂ</v>
      </c>
      <c r="K259" s="227"/>
      <c r="L259" s="226"/>
    </row>
    <row r="260" spans="2:12" ht="18" customHeight="1">
      <c r="B260" s="244">
        <v>15</v>
      </c>
      <c r="C260" s="243" t="s">
        <v>85</v>
      </c>
      <c r="D260" s="243" t="s">
        <v>437</v>
      </c>
      <c r="E260" s="230">
        <v>0.38</v>
      </c>
      <c r="F260" s="229">
        <f t="shared" si="20"/>
        <v>1.3972800000000001</v>
      </c>
      <c r="G260" s="250" t="str">
        <f t="shared" si="21"/>
        <v>Ｂ</v>
      </c>
      <c r="H260" s="230">
        <v>0.42</v>
      </c>
      <c r="I260" s="229">
        <f t="shared" si="22"/>
        <v>1.6075200000000001</v>
      </c>
      <c r="J260" s="249" t="str">
        <f t="shared" si="23"/>
        <v>Ｂ</v>
      </c>
      <c r="K260" s="227"/>
      <c r="L260" s="226"/>
    </row>
    <row r="261" spans="2:12" ht="18" customHeight="1">
      <c r="B261" s="265">
        <v>15</v>
      </c>
      <c r="C261" s="264" t="s">
        <v>86</v>
      </c>
      <c r="D261" s="264" t="s">
        <v>437</v>
      </c>
      <c r="E261" s="262">
        <v>0</v>
      </c>
      <c r="F261" s="261">
        <f t="shared" ref="F261:F324" si="24">(E261-1000/(365*24))*(8+0.4*16)*365/1000</f>
        <v>-0.6</v>
      </c>
      <c r="G261" s="263" t="e">
        <f t="shared" ref="G261:G324" si="25">LOOKUP(F261,$P$21:$P$31,$Q$21:$Q$31)</f>
        <v>#N/A</v>
      </c>
      <c r="H261" s="262">
        <v>0</v>
      </c>
      <c r="I261" s="261">
        <f t="shared" ref="I261:I324" si="26">(H261-1000/(365*24))*(8+0.4*16)*365/1000</f>
        <v>-0.6</v>
      </c>
      <c r="J261" s="260" t="e">
        <f t="shared" ref="J261:J324" si="27">LOOKUP(I261,$P$21:$P$31,$Q$21:$Q$31)</f>
        <v>#N/A</v>
      </c>
      <c r="K261" s="227"/>
      <c r="L261" s="226"/>
    </row>
    <row r="262" spans="2:12" ht="18" customHeight="1">
      <c r="B262" s="244">
        <v>15</v>
      </c>
      <c r="C262" s="243" t="s">
        <v>44</v>
      </c>
      <c r="D262" s="243" t="s">
        <v>390</v>
      </c>
      <c r="E262" s="230">
        <v>0.2</v>
      </c>
      <c r="F262" s="259">
        <f t="shared" si="24"/>
        <v>0.4512000000000001</v>
      </c>
      <c r="G262" s="231" t="str">
        <f t="shared" si="25"/>
        <v>Ａ</v>
      </c>
      <c r="H262" s="230">
        <v>0.22</v>
      </c>
      <c r="I262" s="259">
        <f t="shared" si="26"/>
        <v>0.55632000000000004</v>
      </c>
      <c r="J262" s="228" t="str">
        <f t="shared" si="27"/>
        <v>Ａ</v>
      </c>
      <c r="K262" s="227"/>
      <c r="L262" s="226"/>
    </row>
    <row r="263" spans="2:12" ht="18" customHeight="1">
      <c r="B263" s="244">
        <v>15</v>
      </c>
      <c r="C263" s="243" t="s">
        <v>48</v>
      </c>
      <c r="D263" s="243" t="s">
        <v>259</v>
      </c>
      <c r="E263" s="230">
        <v>0.18</v>
      </c>
      <c r="F263" s="259">
        <f t="shared" si="24"/>
        <v>0.34608000000000005</v>
      </c>
      <c r="G263" s="231" t="str">
        <f t="shared" si="25"/>
        <v>Ａ</v>
      </c>
      <c r="H263" s="230">
        <v>0.22</v>
      </c>
      <c r="I263" s="259">
        <f t="shared" si="26"/>
        <v>0.55632000000000004</v>
      </c>
      <c r="J263" s="228" t="str">
        <f t="shared" si="27"/>
        <v>Ａ</v>
      </c>
      <c r="K263" s="227"/>
      <c r="L263" s="226"/>
    </row>
    <row r="264" spans="2:12" ht="18" customHeight="1">
      <c r="B264" s="244">
        <v>15</v>
      </c>
      <c r="C264" s="243" t="s">
        <v>17</v>
      </c>
      <c r="D264" s="243" t="s">
        <v>390</v>
      </c>
      <c r="E264" s="230">
        <v>0.13</v>
      </c>
      <c r="F264" s="259">
        <f t="shared" si="24"/>
        <v>8.3280000000000062E-2</v>
      </c>
      <c r="G264" s="231" t="str">
        <f t="shared" si="25"/>
        <v>ＡＡ</v>
      </c>
      <c r="H264" s="230">
        <v>0.14000000000000001</v>
      </c>
      <c r="I264" s="259">
        <f t="shared" si="26"/>
        <v>0.1358400000000001</v>
      </c>
      <c r="J264" s="228" t="str">
        <f t="shared" si="27"/>
        <v>ＡＡ</v>
      </c>
      <c r="K264" s="227"/>
      <c r="L264" s="226"/>
    </row>
    <row r="265" spans="2:12" ht="18" customHeight="1">
      <c r="B265" s="244">
        <v>15</v>
      </c>
      <c r="C265" s="243" t="s">
        <v>21</v>
      </c>
      <c r="D265" s="243" t="s">
        <v>390</v>
      </c>
      <c r="E265" s="230">
        <v>0.26</v>
      </c>
      <c r="F265" s="259">
        <f t="shared" si="24"/>
        <v>0.76656000000000002</v>
      </c>
      <c r="G265" s="231" t="str">
        <f t="shared" si="25"/>
        <v>Ａ</v>
      </c>
      <c r="H265" s="230">
        <v>0.21</v>
      </c>
      <c r="I265" s="259">
        <f t="shared" si="26"/>
        <v>0.5037600000000001</v>
      </c>
      <c r="J265" s="228" t="str">
        <f t="shared" si="27"/>
        <v>Ａ</v>
      </c>
      <c r="K265" s="227"/>
      <c r="L265" s="226"/>
    </row>
    <row r="266" spans="2:12" ht="18" customHeight="1">
      <c r="B266" s="244">
        <v>15</v>
      </c>
      <c r="C266" s="243" t="s">
        <v>25</v>
      </c>
      <c r="D266" s="243" t="s">
        <v>437</v>
      </c>
      <c r="E266" s="230">
        <v>0.11799999999999999</v>
      </c>
      <c r="F266" s="259">
        <f t="shared" si="24"/>
        <v>2.0208E-2</v>
      </c>
      <c r="G266" s="231" t="str">
        <f t="shared" si="25"/>
        <v>ＡＡ</v>
      </c>
      <c r="H266" s="230">
        <v>0.17</v>
      </c>
      <c r="I266" s="259">
        <f t="shared" si="26"/>
        <v>0.29352000000000011</v>
      </c>
      <c r="J266" s="228" t="str">
        <f t="shared" si="27"/>
        <v>Ａ</v>
      </c>
      <c r="K266" s="227"/>
      <c r="L266" s="226"/>
    </row>
    <row r="267" spans="2:12" ht="18" customHeight="1">
      <c r="B267" s="244">
        <v>15</v>
      </c>
      <c r="C267" s="243" t="s">
        <v>29</v>
      </c>
      <c r="D267" s="243" t="s">
        <v>437</v>
      </c>
      <c r="E267" s="230">
        <v>0.19</v>
      </c>
      <c r="F267" s="259">
        <f t="shared" si="24"/>
        <v>0.39864000000000005</v>
      </c>
      <c r="G267" s="231" t="str">
        <f t="shared" si="25"/>
        <v>Ａ</v>
      </c>
      <c r="H267" s="230">
        <v>0.13</v>
      </c>
      <c r="I267" s="259">
        <f t="shared" si="26"/>
        <v>8.3280000000000062E-2</v>
      </c>
      <c r="J267" s="228" t="str">
        <f t="shared" si="27"/>
        <v>ＡＡ</v>
      </c>
      <c r="K267" s="227"/>
      <c r="L267" s="226"/>
    </row>
    <row r="268" spans="2:12" ht="18" customHeight="1">
      <c r="B268" s="244">
        <v>15</v>
      </c>
      <c r="C268" s="243" t="s">
        <v>33</v>
      </c>
      <c r="D268" s="243" t="s">
        <v>437</v>
      </c>
      <c r="E268" s="230">
        <v>0.22</v>
      </c>
      <c r="F268" s="259">
        <f t="shared" si="24"/>
        <v>0.55632000000000004</v>
      </c>
      <c r="G268" s="231" t="str">
        <f t="shared" si="25"/>
        <v>Ａ</v>
      </c>
      <c r="H268" s="230">
        <v>0.2</v>
      </c>
      <c r="I268" s="259">
        <f t="shared" si="26"/>
        <v>0.4512000000000001</v>
      </c>
      <c r="J268" s="228" t="str">
        <f t="shared" si="27"/>
        <v>Ａ</v>
      </c>
      <c r="K268" s="227"/>
      <c r="L268" s="226"/>
    </row>
    <row r="269" spans="2:12" ht="18" customHeight="1">
      <c r="B269" s="244">
        <v>15</v>
      </c>
      <c r="C269" s="243" t="s">
        <v>38</v>
      </c>
      <c r="D269" s="243" t="s">
        <v>437</v>
      </c>
      <c r="E269" s="230">
        <v>0.14000000000000001</v>
      </c>
      <c r="F269" s="259">
        <f t="shared" si="24"/>
        <v>0.1358400000000001</v>
      </c>
      <c r="G269" s="231" t="str">
        <f t="shared" si="25"/>
        <v>ＡＡ</v>
      </c>
      <c r="H269" s="230">
        <v>0.18</v>
      </c>
      <c r="I269" s="259">
        <f t="shared" si="26"/>
        <v>0.34608000000000005</v>
      </c>
      <c r="J269" s="228" t="str">
        <f t="shared" si="27"/>
        <v>Ａ</v>
      </c>
      <c r="K269" s="227"/>
      <c r="L269" s="226"/>
    </row>
    <row r="270" spans="2:12" ht="18" customHeight="1">
      <c r="B270" s="244">
        <v>15</v>
      </c>
      <c r="C270" s="243" t="s">
        <v>61</v>
      </c>
      <c r="D270" s="243" t="s">
        <v>437</v>
      </c>
      <c r="E270" s="230">
        <v>0.16</v>
      </c>
      <c r="F270" s="259">
        <f t="shared" si="24"/>
        <v>0.24096000000000006</v>
      </c>
      <c r="G270" s="231" t="str">
        <f t="shared" si="25"/>
        <v>Ａ</v>
      </c>
      <c r="H270" s="230">
        <v>0.21</v>
      </c>
      <c r="I270" s="259">
        <f t="shared" si="26"/>
        <v>0.5037600000000001</v>
      </c>
      <c r="J270" s="228" t="str">
        <f t="shared" si="27"/>
        <v>Ａ</v>
      </c>
      <c r="K270" s="227"/>
      <c r="L270" s="226"/>
    </row>
    <row r="271" spans="2:12" ht="18" customHeight="1">
      <c r="B271" s="244">
        <v>15</v>
      </c>
      <c r="C271" s="243" t="s">
        <v>62</v>
      </c>
      <c r="D271" s="243" t="s">
        <v>437</v>
      </c>
      <c r="E271" s="230">
        <v>0.21</v>
      </c>
      <c r="F271" s="259">
        <f t="shared" si="24"/>
        <v>0.5037600000000001</v>
      </c>
      <c r="G271" s="231" t="str">
        <f t="shared" si="25"/>
        <v>Ａ</v>
      </c>
      <c r="H271" s="230">
        <v>0.17</v>
      </c>
      <c r="I271" s="259">
        <f t="shared" si="26"/>
        <v>0.29352000000000011</v>
      </c>
      <c r="J271" s="228" t="str">
        <f t="shared" si="27"/>
        <v>Ａ</v>
      </c>
      <c r="K271" s="227"/>
      <c r="L271" s="226"/>
    </row>
    <row r="272" spans="2:12" ht="18" customHeight="1">
      <c r="B272" s="244">
        <v>15</v>
      </c>
      <c r="C272" s="243" t="s">
        <v>80</v>
      </c>
      <c r="D272" s="243" t="s">
        <v>437</v>
      </c>
      <c r="E272" s="230">
        <v>0.17</v>
      </c>
      <c r="F272" s="259">
        <f t="shared" si="24"/>
        <v>0.29352000000000011</v>
      </c>
      <c r="G272" s="231" t="str">
        <f t="shared" si="25"/>
        <v>Ａ</v>
      </c>
      <c r="H272" s="230">
        <v>0.15</v>
      </c>
      <c r="I272" s="259">
        <f t="shared" si="26"/>
        <v>0.18840000000000001</v>
      </c>
      <c r="J272" s="228" t="str">
        <f t="shared" si="27"/>
        <v>ＡＡ</v>
      </c>
      <c r="K272" s="227"/>
      <c r="L272" s="226"/>
    </row>
    <row r="273" spans="2:12" ht="18" customHeight="1">
      <c r="B273" s="244">
        <v>15</v>
      </c>
      <c r="C273" s="243" t="s">
        <v>82</v>
      </c>
      <c r="D273" s="243" t="s">
        <v>437</v>
      </c>
      <c r="E273" s="230">
        <v>0.1</v>
      </c>
      <c r="F273" s="259">
        <f t="shared" si="24"/>
        <v>-7.4399999999999938E-2</v>
      </c>
      <c r="G273" s="231" t="str">
        <f t="shared" si="25"/>
        <v>ＡＡ</v>
      </c>
      <c r="H273" s="230">
        <v>7.0000000000000007E-2</v>
      </c>
      <c r="I273" s="259">
        <f t="shared" si="26"/>
        <v>-0.23207999999999993</v>
      </c>
      <c r="J273" s="228" t="str">
        <f t="shared" si="27"/>
        <v>ＡＡ</v>
      </c>
      <c r="K273" s="227"/>
      <c r="L273" s="226"/>
    </row>
    <row r="274" spans="2:12" ht="18" customHeight="1">
      <c r="B274" s="244">
        <v>15</v>
      </c>
      <c r="C274" s="243" t="s">
        <v>83</v>
      </c>
      <c r="D274" s="243" t="s">
        <v>437</v>
      </c>
      <c r="E274" s="230">
        <v>0.15</v>
      </c>
      <c r="F274" s="259">
        <f t="shared" si="24"/>
        <v>0.18840000000000001</v>
      </c>
      <c r="G274" s="231" t="str">
        <f t="shared" si="25"/>
        <v>ＡＡ</v>
      </c>
      <c r="H274" s="230">
        <v>0.13</v>
      </c>
      <c r="I274" s="259">
        <f t="shared" si="26"/>
        <v>8.3280000000000062E-2</v>
      </c>
      <c r="J274" s="228" t="str">
        <f t="shared" si="27"/>
        <v>ＡＡ</v>
      </c>
      <c r="K274" s="227"/>
      <c r="L274" s="226"/>
    </row>
    <row r="275" spans="2:12" ht="18" customHeight="1">
      <c r="B275" s="244">
        <v>15</v>
      </c>
      <c r="C275" s="243" t="s">
        <v>88</v>
      </c>
      <c r="D275" s="243" t="s">
        <v>437</v>
      </c>
      <c r="E275" s="230">
        <v>0.12</v>
      </c>
      <c r="F275" s="259">
        <f t="shared" si="24"/>
        <v>3.0720000000000011E-2</v>
      </c>
      <c r="G275" s="231" t="str">
        <f t="shared" si="25"/>
        <v>ＡＡ</v>
      </c>
      <c r="H275" s="230">
        <v>0.1</v>
      </c>
      <c r="I275" s="259">
        <f t="shared" si="26"/>
        <v>-7.4399999999999938E-2</v>
      </c>
      <c r="J275" s="228" t="str">
        <f t="shared" si="27"/>
        <v>ＡＡ</v>
      </c>
      <c r="K275" s="227"/>
      <c r="L275" s="226"/>
    </row>
    <row r="276" spans="2:12" ht="18" customHeight="1">
      <c r="B276" s="244">
        <v>15</v>
      </c>
      <c r="C276" s="243" t="s">
        <v>98</v>
      </c>
      <c r="D276" s="243" t="s">
        <v>437</v>
      </c>
      <c r="E276" s="230">
        <v>0.1</v>
      </c>
      <c r="F276" s="259">
        <f t="shared" si="24"/>
        <v>-7.4399999999999938E-2</v>
      </c>
      <c r="G276" s="231" t="str">
        <f t="shared" si="25"/>
        <v>ＡＡ</v>
      </c>
      <c r="H276" s="230">
        <v>0.11</v>
      </c>
      <c r="I276" s="259">
        <f t="shared" si="26"/>
        <v>-2.1839999999999964E-2</v>
      </c>
      <c r="J276" s="228" t="str">
        <f t="shared" si="27"/>
        <v>ＡＡ</v>
      </c>
      <c r="K276" s="227"/>
      <c r="L276" s="226"/>
    </row>
    <row r="277" spans="2:12" ht="18" customHeight="1">
      <c r="B277" s="244">
        <v>15</v>
      </c>
      <c r="C277" s="243" t="s">
        <v>163</v>
      </c>
      <c r="D277" s="243" t="s">
        <v>437</v>
      </c>
      <c r="E277" s="230">
        <v>0.09</v>
      </c>
      <c r="F277" s="259">
        <f t="shared" si="24"/>
        <v>-0.12695999999999999</v>
      </c>
      <c r="G277" s="231" t="str">
        <f t="shared" si="25"/>
        <v>ＡＡ</v>
      </c>
      <c r="H277" s="230">
        <v>0.09</v>
      </c>
      <c r="I277" s="259">
        <f t="shared" si="26"/>
        <v>-0.12695999999999999</v>
      </c>
      <c r="J277" s="228" t="str">
        <f t="shared" si="27"/>
        <v>ＡＡ</v>
      </c>
      <c r="K277" s="227"/>
      <c r="L277" s="226"/>
    </row>
    <row r="278" spans="2:12" ht="18" customHeight="1">
      <c r="B278" s="244">
        <v>16</v>
      </c>
      <c r="C278" s="243" t="s">
        <v>93</v>
      </c>
      <c r="D278" s="243" t="s">
        <v>390</v>
      </c>
      <c r="E278" s="230">
        <v>0.4</v>
      </c>
      <c r="F278" s="259">
        <f t="shared" si="24"/>
        <v>1.5024000000000002</v>
      </c>
      <c r="G278" s="231" t="str">
        <f t="shared" si="25"/>
        <v>Ｂ</v>
      </c>
      <c r="H278" s="230">
        <v>0.38</v>
      </c>
      <c r="I278" s="259">
        <f t="shared" si="26"/>
        <v>1.3972800000000001</v>
      </c>
      <c r="J278" s="228" t="str">
        <f t="shared" si="27"/>
        <v>Ｂ</v>
      </c>
      <c r="K278" s="227"/>
      <c r="L278" s="226"/>
    </row>
    <row r="279" spans="2:12" ht="18" customHeight="1">
      <c r="B279" s="244">
        <v>16</v>
      </c>
      <c r="C279" s="243" t="s">
        <v>44</v>
      </c>
      <c r="D279" s="243" t="s">
        <v>390</v>
      </c>
      <c r="E279" s="230">
        <v>0.19</v>
      </c>
      <c r="F279" s="259">
        <f t="shared" si="24"/>
        <v>0.39864000000000005</v>
      </c>
      <c r="G279" s="231" t="str">
        <f t="shared" si="25"/>
        <v>Ａ</v>
      </c>
      <c r="H279" s="230">
        <v>0.26</v>
      </c>
      <c r="I279" s="259">
        <f t="shared" si="26"/>
        <v>0.76656000000000002</v>
      </c>
      <c r="J279" s="228" t="str">
        <f t="shared" si="27"/>
        <v>Ａ</v>
      </c>
      <c r="K279" s="227"/>
      <c r="L279" s="226"/>
    </row>
    <row r="280" spans="2:12" ht="18" customHeight="1">
      <c r="B280" s="244">
        <v>16</v>
      </c>
      <c r="C280" s="243" t="s">
        <v>48</v>
      </c>
      <c r="D280" s="243" t="s">
        <v>390</v>
      </c>
      <c r="E280" s="230">
        <v>0.46</v>
      </c>
      <c r="F280" s="259">
        <f t="shared" si="24"/>
        <v>1.81776</v>
      </c>
      <c r="G280" s="231" t="str">
        <f t="shared" si="25"/>
        <v>Ｂ</v>
      </c>
      <c r="H280" s="230">
        <v>0.44</v>
      </c>
      <c r="I280" s="259">
        <f t="shared" si="26"/>
        <v>1.7126399999999999</v>
      </c>
      <c r="J280" s="228" t="str">
        <f t="shared" si="27"/>
        <v>Ｂ</v>
      </c>
      <c r="K280" s="227"/>
      <c r="L280" s="226"/>
    </row>
    <row r="281" spans="2:12" ht="18" customHeight="1">
      <c r="B281" s="244">
        <v>16</v>
      </c>
      <c r="C281" s="243" t="s">
        <v>17</v>
      </c>
      <c r="D281" s="243" t="s">
        <v>390</v>
      </c>
      <c r="E281" s="230">
        <v>0.21</v>
      </c>
      <c r="F281" s="259">
        <f t="shared" si="24"/>
        <v>0.5037600000000001</v>
      </c>
      <c r="G281" s="231" t="str">
        <f t="shared" si="25"/>
        <v>Ａ</v>
      </c>
      <c r="H281" s="230">
        <v>0.16</v>
      </c>
      <c r="I281" s="259">
        <f t="shared" si="26"/>
        <v>0.24096000000000006</v>
      </c>
      <c r="J281" s="228" t="str">
        <f t="shared" si="27"/>
        <v>Ａ</v>
      </c>
      <c r="K281" s="227"/>
      <c r="L281" s="226"/>
    </row>
    <row r="282" spans="2:12" ht="18" customHeight="1">
      <c r="B282" s="244">
        <v>16</v>
      </c>
      <c r="C282" s="243" t="s">
        <v>21</v>
      </c>
      <c r="D282" s="243" t="s">
        <v>390</v>
      </c>
      <c r="E282" s="230">
        <v>0.15</v>
      </c>
      <c r="F282" s="259">
        <f t="shared" si="24"/>
        <v>0.18840000000000001</v>
      </c>
      <c r="G282" s="231" t="str">
        <f t="shared" si="25"/>
        <v>ＡＡ</v>
      </c>
      <c r="H282" s="230">
        <v>0.17</v>
      </c>
      <c r="I282" s="259">
        <f t="shared" si="26"/>
        <v>0.29352000000000011</v>
      </c>
      <c r="J282" s="228" t="str">
        <f t="shared" si="27"/>
        <v>Ａ</v>
      </c>
      <c r="K282" s="227"/>
      <c r="L282" s="226"/>
    </row>
    <row r="283" spans="2:12" ht="18" customHeight="1">
      <c r="B283" s="244">
        <v>16</v>
      </c>
      <c r="C283" s="243" t="s">
        <v>25</v>
      </c>
      <c r="D283" s="243" t="s">
        <v>390</v>
      </c>
      <c r="E283" s="230">
        <v>0.2</v>
      </c>
      <c r="F283" s="259">
        <f t="shared" si="24"/>
        <v>0.4512000000000001</v>
      </c>
      <c r="G283" s="231" t="str">
        <f t="shared" si="25"/>
        <v>Ａ</v>
      </c>
      <c r="H283" s="230">
        <v>0.19</v>
      </c>
      <c r="I283" s="259">
        <f t="shared" si="26"/>
        <v>0.39864000000000005</v>
      </c>
      <c r="J283" s="228" t="str">
        <f t="shared" si="27"/>
        <v>Ａ</v>
      </c>
      <c r="K283" s="227"/>
      <c r="L283" s="226"/>
    </row>
    <row r="284" spans="2:12" ht="18" customHeight="1">
      <c r="B284" s="244">
        <v>16</v>
      </c>
      <c r="C284" s="243" t="s">
        <v>29</v>
      </c>
      <c r="D284" s="243" t="s">
        <v>390</v>
      </c>
      <c r="E284" s="230">
        <v>0.2</v>
      </c>
      <c r="F284" s="259">
        <f t="shared" si="24"/>
        <v>0.4512000000000001</v>
      </c>
      <c r="G284" s="231" t="str">
        <f t="shared" si="25"/>
        <v>Ａ</v>
      </c>
      <c r="H284" s="230">
        <v>0.2</v>
      </c>
      <c r="I284" s="259">
        <f t="shared" si="26"/>
        <v>0.4512000000000001</v>
      </c>
      <c r="J284" s="228" t="str">
        <f t="shared" si="27"/>
        <v>Ａ</v>
      </c>
      <c r="K284" s="227"/>
      <c r="L284" s="226"/>
    </row>
    <row r="285" spans="2:12" ht="18" customHeight="1">
      <c r="B285" s="244">
        <v>16</v>
      </c>
      <c r="C285" s="243" t="s">
        <v>61</v>
      </c>
      <c r="D285" s="243" t="s">
        <v>437</v>
      </c>
      <c r="E285" s="230">
        <v>0.14000000000000001</v>
      </c>
      <c r="F285" s="259">
        <f t="shared" si="24"/>
        <v>0.1358400000000001</v>
      </c>
      <c r="G285" s="231" t="str">
        <f t="shared" si="25"/>
        <v>ＡＡ</v>
      </c>
      <c r="H285" s="230">
        <v>0.12</v>
      </c>
      <c r="I285" s="259">
        <f t="shared" si="26"/>
        <v>3.0720000000000011E-2</v>
      </c>
      <c r="J285" s="228" t="str">
        <f t="shared" si="27"/>
        <v>ＡＡ</v>
      </c>
      <c r="K285" s="227"/>
      <c r="L285" s="226"/>
    </row>
    <row r="286" spans="2:12" ht="18" customHeight="1">
      <c r="B286" s="244">
        <v>16</v>
      </c>
      <c r="C286" s="243" t="s">
        <v>62</v>
      </c>
      <c r="D286" s="243" t="s">
        <v>437</v>
      </c>
      <c r="E286" s="230">
        <v>0.25</v>
      </c>
      <c r="F286" s="259">
        <f t="shared" si="24"/>
        <v>0.71400000000000008</v>
      </c>
      <c r="G286" s="231" t="str">
        <f t="shared" si="25"/>
        <v>Ａ</v>
      </c>
      <c r="H286" s="230">
        <v>0.21</v>
      </c>
      <c r="I286" s="259">
        <f t="shared" si="26"/>
        <v>0.5037600000000001</v>
      </c>
      <c r="J286" s="228" t="str">
        <f t="shared" si="27"/>
        <v>Ａ</v>
      </c>
      <c r="K286" s="227"/>
      <c r="L286" s="226"/>
    </row>
    <row r="287" spans="2:12" ht="18" customHeight="1">
      <c r="B287" s="244">
        <v>16</v>
      </c>
      <c r="C287" s="243" t="s">
        <v>80</v>
      </c>
      <c r="D287" s="243" t="s">
        <v>437</v>
      </c>
      <c r="E287" s="230">
        <v>0.2</v>
      </c>
      <c r="F287" s="259">
        <f t="shared" si="24"/>
        <v>0.4512000000000001</v>
      </c>
      <c r="G287" s="231" t="str">
        <f t="shared" si="25"/>
        <v>Ａ</v>
      </c>
      <c r="H287" s="230">
        <v>0.13</v>
      </c>
      <c r="I287" s="259">
        <f t="shared" si="26"/>
        <v>8.3280000000000062E-2</v>
      </c>
      <c r="J287" s="228" t="str">
        <f t="shared" si="27"/>
        <v>ＡＡ</v>
      </c>
      <c r="K287" s="227"/>
      <c r="L287" s="226"/>
    </row>
    <row r="288" spans="2:12" ht="18" customHeight="1">
      <c r="B288" s="244">
        <v>16</v>
      </c>
      <c r="C288" s="243" t="s">
        <v>82</v>
      </c>
      <c r="D288" s="243" t="s">
        <v>437</v>
      </c>
      <c r="E288" s="230">
        <v>0.19</v>
      </c>
      <c r="F288" s="259">
        <f t="shared" si="24"/>
        <v>0.39864000000000005</v>
      </c>
      <c r="G288" s="231" t="str">
        <f t="shared" si="25"/>
        <v>Ａ</v>
      </c>
      <c r="H288" s="230">
        <v>0.17</v>
      </c>
      <c r="I288" s="259">
        <f t="shared" si="26"/>
        <v>0.29352000000000011</v>
      </c>
      <c r="J288" s="228" t="str">
        <f t="shared" si="27"/>
        <v>Ａ</v>
      </c>
      <c r="K288" s="227"/>
      <c r="L288" s="226"/>
    </row>
    <row r="289" spans="2:12" ht="18" customHeight="1">
      <c r="B289" s="244">
        <v>16</v>
      </c>
      <c r="C289" s="243" t="s">
        <v>83</v>
      </c>
      <c r="D289" s="243" t="s">
        <v>437</v>
      </c>
      <c r="E289" s="230">
        <v>0.12</v>
      </c>
      <c r="F289" s="259">
        <f t="shared" si="24"/>
        <v>3.0720000000000011E-2</v>
      </c>
      <c r="G289" s="231" t="str">
        <f t="shared" si="25"/>
        <v>ＡＡ</v>
      </c>
      <c r="H289" s="230">
        <v>0.12</v>
      </c>
      <c r="I289" s="259">
        <f t="shared" si="26"/>
        <v>3.0720000000000011E-2</v>
      </c>
      <c r="J289" s="228" t="str">
        <f t="shared" si="27"/>
        <v>ＡＡ</v>
      </c>
      <c r="K289" s="227"/>
      <c r="L289" s="226"/>
    </row>
    <row r="290" spans="2:12" ht="18" customHeight="1">
      <c r="B290" s="244">
        <v>16</v>
      </c>
      <c r="C290" s="243" t="s">
        <v>88</v>
      </c>
      <c r="D290" s="243" t="s">
        <v>390</v>
      </c>
      <c r="E290" s="230">
        <v>0.15</v>
      </c>
      <c r="F290" s="259">
        <f t="shared" si="24"/>
        <v>0.18840000000000001</v>
      </c>
      <c r="G290" s="231" t="str">
        <f t="shared" si="25"/>
        <v>ＡＡ</v>
      </c>
      <c r="H290" s="230">
        <v>0.12</v>
      </c>
      <c r="I290" s="259">
        <f t="shared" si="26"/>
        <v>3.0720000000000011E-2</v>
      </c>
      <c r="J290" s="228" t="str">
        <f t="shared" si="27"/>
        <v>ＡＡ</v>
      </c>
      <c r="K290" s="227"/>
      <c r="L290" s="226"/>
    </row>
    <row r="291" spans="2:12" ht="18" customHeight="1">
      <c r="B291" s="244">
        <v>16</v>
      </c>
      <c r="C291" s="243" t="s">
        <v>98</v>
      </c>
      <c r="D291" s="243" t="s">
        <v>437</v>
      </c>
      <c r="E291" s="230">
        <v>0.13</v>
      </c>
      <c r="F291" s="259">
        <f t="shared" si="24"/>
        <v>8.3280000000000062E-2</v>
      </c>
      <c r="G291" s="231" t="str">
        <f t="shared" si="25"/>
        <v>ＡＡ</v>
      </c>
      <c r="H291" s="230">
        <v>0.12</v>
      </c>
      <c r="I291" s="259">
        <f t="shared" si="26"/>
        <v>3.0720000000000011E-2</v>
      </c>
      <c r="J291" s="228" t="str">
        <f t="shared" si="27"/>
        <v>ＡＡ</v>
      </c>
      <c r="K291" s="227"/>
      <c r="L291" s="226"/>
    </row>
    <row r="292" spans="2:12" ht="18" customHeight="1">
      <c r="B292" s="244">
        <v>16</v>
      </c>
      <c r="C292" s="243" t="s">
        <v>163</v>
      </c>
      <c r="D292" s="243" t="s">
        <v>390</v>
      </c>
      <c r="E292" s="230">
        <v>0.14000000000000001</v>
      </c>
      <c r="F292" s="259">
        <f t="shared" si="24"/>
        <v>0.1358400000000001</v>
      </c>
      <c r="G292" s="231" t="str">
        <f t="shared" si="25"/>
        <v>ＡＡ</v>
      </c>
      <c r="H292" s="230">
        <v>0.15</v>
      </c>
      <c r="I292" s="259">
        <f t="shared" si="26"/>
        <v>0.18840000000000001</v>
      </c>
      <c r="J292" s="228" t="str">
        <f t="shared" si="27"/>
        <v>ＡＡ</v>
      </c>
      <c r="K292" s="227"/>
      <c r="L292" s="226"/>
    </row>
    <row r="293" spans="2:12" ht="18" customHeight="1">
      <c r="B293" s="244">
        <v>17</v>
      </c>
      <c r="C293" s="243" t="s">
        <v>92</v>
      </c>
      <c r="D293" s="243" t="s">
        <v>390</v>
      </c>
      <c r="E293" s="230">
        <v>0.31</v>
      </c>
      <c r="F293" s="259">
        <f t="shared" si="24"/>
        <v>1.0293600000000001</v>
      </c>
      <c r="G293" s="231" t="str">
        <f t="shared" si="25"/>
        <v>Ｂ</v>
      </c>
      <c r="H293" s="230">
        <v>0.54</v>
      </c>
      <c r="I293" s="259">
        <f t="shared" si="26"/>
        <v>2.2382400000000002</v>
      </c>
      <c r="J293" s="228" t="str">
        <f t="shared" si="27"/>
        <v>Ｃ</v>
      </c>
      <c r="K293" s="227"/>
      <c r="L293" s="226"/>
    </row>
    <row r="294" spans="2:12" ht="18" customHeight="1">
      <c r="B294" s="244">
        <v>17</v>
      </c>
      <c r="C294" s="243" t="s">
        <v>65</v>
      </c>
      <c r="D294" s="243" t="s">
        <v>390</v>
      </c>
      <c r="E294" s="230">
        <v>0.49</v>
      </c>
      <c r="F294" s="259">
        <f t="shared" si="24"/>
        <v>1.9754399999999999</v>
      </c>
      <c r="G294" s="231" t="str">
        <f t="shared" si="25"/>
        <v>Ｂ</v>
      </c>
      <c r="H294" s="230">
        <v>0.43</v>
      </c>
      <c r="I294" s="259">
        <f t="shared" si="26"/>
        <v>1.66008</v>
      </c>
      <c r="J294" s="228" t="str">
        <f t="shared" si="27"/>
        <v>Ｂ</v>
      </c>
      <c r="K294" s="227"/>
      <c r="L294" s="226"/>
    </row>
    <row r="295" spans="2:12" ht="18" customHeight="1">
      <c r="B295" s="244">
        <v>17</v>
      </c>
      <c r="C295" s="243" t="s">
        <v>44</v>
      </c>
      <c r="D295" s="243" t="s">
        <v>390</v>
      </c>
      <c r="E295" s="230">
        <v>0.31</v>
      </c>
      <c r="F295" s="259">
        <f t="shared" si="24"/>
        <v>1.0293600000000001</v>
      </c>
      <c r="G295" s="231" t="str">
        <f t="shared" si="25"/>
        <v>Ｂ</v>
      </c>
      <c r="H295" s="230">
        <v>0.33</v>
      </c>
      <c r="I295" s="259">
        <f t="shared" si="26"/>
        <v>1.1344799999999999</v>
      </c>
      <c r="J295" s="228" t="str">
        <f t="shared" si="27"/>
        <v>Ｂ</v>
      </c>
      <c r="K295" s="227"/>
      <c r="L295" s="226"/>
    </row>
    <row r="296" spans="2:12" ht="18" customHeight="1">
      <c r="B296" s="244">
        <v>17</v>
      </c>
      <c r="C296" s="243" t="s">
        <v>48</v>
      </c>
      <c r="D296" s="243" t="s">
        <v>390</v>
      </c>
      <c r="E296" s="230">
        <v>0.27</v>
      </c>
      <c r="F296" s="259">
        <f t="shared" si="24"/>
        <v>0.81912000000000007</v>
      </c>
      <c r="G296" s="231" t="str">
        <f t="shared" si="25"/>
        <v>Ａ</v>
      </c>
      <c r="H296" s="230">
        <v>0.33</v>
      </c>
      <c r="I296" s="259">
        <f t="shared" si="26"/>
        <v>1.1344799999999999</v>
      </c>
      <c r="J296" s="228" t="str">
        <f t="shared" si="27"/>
        <v>Ｂ</v>
      </c>
      <c r="K296" s="227"/>
      <c r="L296" s="226"/>
    </row>
    <row r="297" spans="2:12" ht="18" customHeight="1">
      <c r="B297" s="244">
        <v>17</v>
      </c>
      <c r="C297" s="243" t="s">
        <v>17</v>
      </c>
      <c r="D297" s="243" t="s">
        <v>390</v>
      </c>
      <c r="E297" s="230">
        <v>0.21</v>
      </c>
      <c r="F297" s="259">
        <f t="shared" si="24"/>
        <v>0.5037600000000001</v>
      </c>
      <c r="G297" s="231" t="str">
        <f t="shared" si="25"/>
        <v>Ａ</v>
      </c>
      <c r="H297" s="230">
        <v>0.24</v>
      </c>
      <c r="I297" s="259">
        <f t="shared" si="26"/>
        <v>0.66144000000000003</v>
      </c>
      <c r="J297" s="228" t="str">
        <f t="shared" si="27"/>
        <v>Ａ</v>
      </c>
      <c r="K297" s="227"/>
      <c r="L297" s="226"/>
    </row>
    <row r="298" spans="2:12" ht="18" customHeight="1">
      <c r="B298" s="244">
        <v>17</v>
      </c>
      <c r="C298" s="243" t="s">
        <v>21</v>
      </c>
      <c r="D298" s="243" t="s">
        <v>390</v>
      </c>
      <c r="E298" s="230">
        <v>0.15</v>
      </c>
      <c r="F298" s="259">
        <f t="shared" si="24"/>
        <v>0.18840000000000001</v>
      </c>
      <c r="G298" s="231" t="str">
        <f t="shared" si="25"/>
        <v>ＡＡ</v>
      </c>
      <c r="H298" s="230">
        <v>0.15</v>
      </c>
      <c r="I298" s="259">
        <f t="shared" si="26"/>
        <v>0.18840000000000001</v>
      </c>
      <c r="J298" s="228" t="str">
        <f t="shared" si="27"/>
        <v>ＡＡ</v>
      </c>
      <c r="K298" s="227"/>
      <c r="L298" s="226"/>
    </row>
    <row r="299" spans="2:12" ht="18" customHeight="1">
      <c r="B299" s="244">
        <v>17</v>
      </c>
      <c r="C299" s="243" t="s">
        <v>25</v>
      </c>
      <c r="D299" s="243" t="s">
        <v>390</v>
      </c>
      <c r="E299" s="230">
        <v>0.16</v>
      </c>
      <c r="F299" s="259">
        <f t="shared" si="24"/>
        <v>0.24096000000000006</v>
      </c>
      <c r="G299" s="231" t="str">
        <f t="shared" si="25"/>
        <v>Ａ</v>
      </c>
      <c r="H299" s="230">
        <v>0.16</v>
      </c>
      <c r="I299" s="259">
        <f t="shared" si="26"/>
        <v>0.24096000000000006</v>
      </c>
      <c r="J299" s="228" t="str">
        <f t="shared" si="27"/>
        <v>Ａ</v>
      </c>
      <c r="K299" s="227"/>
      <c r="L299" s="226"/>
    </row>
    <row r="300" spans="2:12" ht="18" customHeight="1">
      <c r="B300" s="244">
        <v>17</v>
      </c>
      <c r="C300" s="243" t="s">
        <v>29</v>
      </c>
      <c r="D300" s="243" t="s">
        <v>390</v>
      </c>
      <c r="E300" s="230">
        <v>0.13</v>
      </c>
      <c r="F300" s="259">
        <f t="shared" si="24"/>
        <v>8.3280000000000062E-2</v>
      </c>
      <c r="G300" s="231" t="str">
        <f t="shared" si="25"/>
        <v>ＡＡ</v>
      </c>
      <c r="H300" s="230">
        <v>0.2</v>
      </c>
      <c r="I300" s="259">
        <f t="shared" si="26"/>
        <v>0.4512000000000001</v>
      </c>
      <c r="J300" s="228" t="str">
        <f t="shared" si="27"/>
        <v>Ａ</v>
      </c>
      <c r="K300" s="227"/>
      <c r="L300" s="226"/>
    </row>
    <row r="301" spans="2:12" ht="18" customHeight="1">
      <c r="B301" s="244">
        <v>17</v>
      </c>
      <c r="C301" s="243" t="s">
        <v>33</v>
      </c>
      <c r="D301" s="243" t="s">
        <v>390</v>
      </c>
      <c r="E301" s="230">
        <v>0.21</v>
      </c>
      <c r="F301" s="259">
        <f t="shared" si="24"/>
        <v>0.5037600000000001</v>
      </c>
      <c r="G301" s="231" t="str">
        <f t="shared" si="25"/>
        <v>Ａ</v>
      </c>
      <c r="H301" s="230">
        <v>0.18</v>
      </c>
      <c r="I301" s="259">
        <f t="shared" si="26"/>
        <v>0.34608000000000005</v>
      </c>
      <c r="J301" s="228" t="str">
        <f t="shared" si="27"/>
        <v>Ａ</v>
      </c>
      <c r="K301" s="227"/>
      <c r="L301" s="226"/>
    </row>
    <row r="302" spans="2:12" ht="18" customHeight="1">
      <c r="B302" s="244">
        <v>17</v>
      </c>
      <c r="C302" s="243" t="s">
        <v>61</v>
      </c>
      <c r="D302" s="243" t="s">
        <v>437</v>
      </c>
      <c r="E302" s="230">
        <v>0.15</v>
      </c>
      <c r="F302" s="259">
        <f t="shared" si="24"/>
        <v>0.18840000000000001</v>
      </c>
      <c r="G302" s="231" t="str">
        <f t="shared" si="25"/>
        <v>ＡＡ</v>
      </c>
      <c r="H302" s="230">
        <v>0.1</v>
      </c>
      <c r="I302" s="259">
        <f t="shared" si="26"/>
        <v>-7.4399999999999938E-2</v>
      </c>
      <c r="J302" s="228" t="str">
        <f t="shared" si="27"/>
        <v>ＡＡ</v>
      </c>
      <c r="K302" s="227"/>
      <c r="L302" s="226"/>
    </row>
    <row r="303" spans="2:12" ht="18" customHeight="1">
      <c r="B303" s="244">
        <v>17</v>
      </c>
      <c r="C303" s="243" t="s">
        <v>62</v>
      </c>
      <c r="D303" s="243" t="s">
        <v>437</v>
      </c>
      <c r="E303" s="230">
        <v>0.15</v>
      </c>
      <c r="F303" s="259">
        <f t="shared" si="24"/>
        <v>0.18840000000000001</v>
      </c>
      <c r="G303" s="231" t="str">
        <f t="shared" si="25"/>
        <v>ＡＡ</v>
      </c>
      <c r="H303" s="230">
        <v>0.15</v>
      </c>
      <c r="I303" s="259">
        <f t="shared" si="26"/>
        <v>0.18840000000000001</v>
      </c>
      <c r="J303" s="228" t="str">
        <f t="shared" si="27"/>
        <v>ＡＡ</v>
      </c>
      <c r="K303" s="227"/>
      <c r="L303" s="226"/>
    </row>
    <row r="304" spans="2:12" ht="18" customHeight="1">
      <c r="B304" s="244">
        <v>17</v>
      </c>
      <c r="C304" s="243" t="s">
        <v>80</v>
      </c>
      <c r="D304" s="243" t="s">
        <v>437</v>
      </c>
      <c r="E304" s="230">
        <v>0.13</v>
      </c>
      <c r="F304" s="259">
        <f t="shared" si="24"/>
        <v>8.3280000000000062E-2</v>
      </c>
      <c r="G304" s="231" t="str">
        <f t="shared" si="25"/>
        <v>ＡＡ</v>
      </c>
      <c r="H304" s="230">
        <v>0.15</v>
      </c>
      <c r="I304" s="259">
        <f t="shared" si="26"/>
        <v>0.18840000000000001</v>
      </c>
      <c r="J304" s="228" t="str">
        <f t="shared" si="27"/>
        <v>ＡＡ</v>
      </c>
      <c r="K304" s="227"/>
      <c r="L304" s="226"/>
    </row>
    <row r="305" spans="2:12" ht="18" customHeight="1">
      <c r="B305" s="244">
        <v>17</v>
      </c>
      <c r="C305" s="243" t="s">
        <v>82</v>
      </c>
      <c r="D305" s="243" t="s">
        <v>437</v>
      </c>
      <c r="E305" s="230">
        <v>0.18</v>
      </c>
      <c r="F305" s="259">
        <f t="shared" si="24"/>
        <v>0.34608000000000005</v>
      </c>
      <c r="G305" s="231" t="str">
        <f t="shared" si="25"/>
        <v>Ａ</v>
      </c>
      <c r="H305" s="230">
        <v>0.15</v>
      </c>
      <c r="I305" s="259">
        <f t="shared" si="26"/>
        <v>0.18840000000000001</v>
      </c>
      <c r="J305" s="228" t="str">
        <f t="shared" si="27"/>
        <v>ＡＡ</v>
      </c>
      <c r="K305" s="227"/>
      <c r="L305" s="226"/>
    </row>
    <row r="306" spans="2:12" ht="18" customHeight="1">
      <c r="B306" s="244">
        <v>17</v>
      </c>
      <c r="C306" s="243" t="s">
        <v>83</v>
      </c>
      <c r="D306" s="243" t="s">
        <v>437</v>
      </c>
      <c r="E306" s="230">
        <v>0.12</v>
      </c>
      <c r="F306" s="259">
        <f t="shared" si="24"/>
        <v>3.0720000000000011E-2</v>
      </c>
      <c r="G306" s="231" t="str">
        <f t="shared" si="25"/>
        <v>ＡＡ</v>
      </c>
      <c r="H306" s="230">
        <v>0.16</v>
      </c>
      <c r="I306" s="259">
        <f t="shared" si="26"/>
        <v>0.24096000000000006</v>
      </c>
      <c r="J306" s="228" t="str">
        <f t="shared" si="27"/>
        <v>Ａ</v>
      </c>
      <c r="K306" s="227"/>
      <c r="L306" s="226"/>
    </row>
    <row r="307" spans="2:12" ht="18" customHeight="1">
      <c r="B307" s="244">
        <v>17</v>
      </c>
      <c r="C307" s="243" t="s">
        <v>88</v>
      </c>
      <c r="D307" s="243" t="s">
        <v>390</v>
      </c>
      <c r="E307" s="230">
        <v>0.15</v>
      </c>
      <c r="F307" s="259">
        <f t="shared" si="24"/>
        <v>0.18840000000000001</v>
      </c>
      <c r="G307" s="231" t="str">
        <f t="shared" si="25"/>
        <v>ＡＡ</v>
      </c>
      <c r="H307" s="230">
        <v>0.13</v>
      </c>
      <c r="I307" s="259">
        <f t="shared" si="26"/>
        <v>8.3280000000000062E-2</v>
      </c>
      <c r="J307" s="228" t="str">
        <f t="shared" si="27"/>
        <v>ＡＡ</v>
      </c>
      <c r="K307" s="227"/>
      <c r="L307" s="226"/>
    </row>
    <row r="308" spans="2:12" ht="18" customHeight="1">
      <c r="B308" s="244">
        <v>17</v>
      </c>
      <c r="C308" s="243" t="s">
        <v>98</v>
      </c>
      <c r="D308" s="243" t="s">
        <v>437</v>
      </c>
      <c r="E308" s="230">
        <v>0.18</v>
      </c>
      <c r="F308" s="259">
        <f t="shared" si="24"/>
        <v>0.34608000000000005</v>
      </c>
      <c r="G308" s="231" t="str">
        <f t="shared" si="25"/>
        <v>Ａ</v>
      </c>
      <c r="H308" s="230">
        <v>0.16</v>
      </c>
      <c r="I308" s="259">
        <f t="shared" si="26"/>
        <v>0.24096000000000006</v>
      </c>
      <c r="J308" s="228" t="str">
        <f t="shared" si="27"/>
        <v>Ａ</v>
      </c>
      <c r="K308" s="227"/>
      <c r="L308" s="226"/>
    </row>
    <row r="309" spans="2:12" ht="18" customHeight="1">
      <c r="B309" s="244">
        <v>17</v>
      </c>
      <c r="C309" s="243" t="s">
        <v>163</v>
      </c>
      <c r="D309" s="243" t="s">
        <v>390</v>
      </c>
      <c r="E309" s="230">
        <v>0.12</v>
      </c>
      <c r="F309" s="259">
        <f t="shared" si="24"/>
        <v>3.0720000000000011E-2</v>
      </c>
      <c r="G309" s="231" t="str">
        <f t="shared" si="25"/>
        <v>ＡＡ</v>
      </c>
      <c r="H309" s="230">
        <v>0.18</v>
      </c>
      <c r="I309" s="259">
        <f t="shared" si="26"/>
        <v>0.34608000000000005</v>
      </c>
      <c r="J309" s="228" t="str">
        <f t="shared" si="27"/>
        <v>Ａ</v>
      </c>
      <c r="K309" s="227"/>
      <c r="L309" s="226"/>
    </row>
    <row r="310" spans="2:12" ht="18" customHeight="1">
      <c r="B310" s="244">
        <v>18</v>
      </c>
      <c r="C310" s="243" t="s">
        <v>92</v>
      </c>
      <c r="D310" s="243" t="s">
        <v>390</v>
      </c>
      <c r="E310" s="230">
        <v>0.35</v>
      </c>
      <c r="F310" s="259">
        <f t="shared" si="24"/>
        <v>1.2395999999999998</v>
      </c>
      <c r="G310" s="231" t="str">
        <f t="shared" si="25"/>
        <v>Ｂ</v>
      </c>
      <c r="H310" s="230">
        <v>0.47</v>
      </c>
      <c r="I310" s="259">
        <f t="shared" si="26"/>
        <v>1.8703199999999998</v>
      </c>
      <c r="J310" s="228" t="str">
        <f t="shared" si="27"/>
        <v>Ｂ</v>
      </c>
      <c r="K310" s="227"/>
      <c r="L310" s="226"/>
    </row>
    <row r="311" spans="2:12" ht="18" customHeight="1">
      <c r="B311" s="244">
        <v>18</v>
      </c>
      <c r="C311" s="243" t="s">
        <v>93</v>
      </c>
      <c r="D311" s="243" t="s">
        <v>390</v>
      </c>
      <c r="E311" s="230">
        <v>1.1299999999999999</v>
      </c>
      <c r="F311" s="259">
        <f t="shared" si="24"/>
        <v>5.3392799999999996</v>
      </c>
      <c r="G311" s="231" t="str">
        <f t="shared" si="25"/>
        <v>Ｅ</v>
      </c>
      <c r="H311" s="230">
        <v>0.51</v>
      </c>
      <c r="I311" s="259">
        <f t="shared" si="26"/>
        <v>2.0805599999999997</v>
      </c>
      <c r="J311" s="228" t="str">
        <f t="shared" si="27"/>
        <v>Ｃ</v>
      </c>
      <c r="K311" s="227"/>
      <c r="L311" s="226"/>
    </row>
    <row r="312" spans="2:12" ht="18" customHeight="1">
      <c r="B312" s="244">
        <v>18</v>
      </c>
      <c r="C312" s="243" t="s">
        <v>65</v>
      </c>
      <c r="D312" s="243" t="s">
        <v>390</v>
      </c>
      <c r="E312" s="230">
        <v>0.28999999999999998</v>
      </c>
      <c r="F312" s="259">
        <f t="shared" si="24"/>
        <v>0.92423999999999995</v>
      </c>
      <c r="G312" s="231" t="str">
        <f t="shared" si="25"/>
        <v>Ａ</v>
      </c>
      <c r="H312" s="230">
        <v>0.31</v>
      </c>
      <c r="I312" s="259">
        <f t="shared" si="26"/>
        <v>1.0293600000000001</v>
      </c>
      <c r="J312" s="228" t="str">
        <f t="shared" si="27"/>
        <v>Ｂ</v>
      </c>
      <c r="K312" s="227"/>
      <c r="L312" s="226"/>
    </row>
    <row r="313" spans="2:12" ht="18" customHeight="1">
      <c r="B313" s="244">
        <v>18</v>
      </c>
      <c r="C313" s="243" t="s">
        <v>85</v>
      </c>
      <c r="D313" s="243" t="s">
        <v>390</v>
      </c>
      <c r="E313" s="230">
        <v>0.27</v>
      </c>
      <c r="F313" s="259">
        <f t="shared" si="24"/>
        <v>0.81912000000000007</v>
      </c>
      <c r="G313" s="231" t="str">
        <f t="shared" si="25"/>
        <v>Ａ</v>
      </c>
      <c r="H313" s="230">
        <v>0.45</v>
      </c>
      <c r="I313" s="259">
        <f t="shared" si="26"/>
        <v>1.7652000000000001</v>
      </c>
      <c r="J313" s="228" t="str">
        <f t="shared" si="27"/>
        <v>Ｂ</v>
      </c>
      <c r="K313" s="227"/>
      <c r="L313" s="226"/>
    </row>
    <row r="314" spans="2:12" ht="18" customHeight="1">
      <c r="B314" s="244">
        <v>18</v>
      </c>
      <c r="C314" s="243" t="s">
        <v>86</v>
      </c>
      <c r="D314" s="243" t="s">
        <v>390</v>
      </c>
      <c r="E314" s="230">
        <v>0.24</v>
      </c>
      <c r="F314" s="259">
        <f t="shared" si="24"/>
        <v>0.66144000000000003</v>
      </c>
      <c r="G314" s="231" t="str">
        <f t="shared" si="25"/>
        <v>Ａ</v>
      </c>
      <c r="H314" s="230">
        <v>0.35</v>
      </c>
      <c r="I314" s="259">
        <f t="shared" si="26"/>
        <v>1.2395999999999998</v>
      </c>
      <c r="J314" s="228" t="str">
        <f t="shared" si="27"/>
        <v>Ｂ</v>
      </c>
      <c r="K314" s="227"/>
      <c r="L314" s="226"/>
    </row>
    <row r="315" spans="2:12" ht="18" customHeight="1">
      <c r="B315" s="244">
        <v>18</v>
      </c>
      <c r="C315" s="243" t="s">
        <v>68</v>
      </c>
      <c r="D315" s="243" t="s">
        <v>390</v>
      </c>
      <c r="E315" s="230">
        <v>0.39</v>
      </c>
      <c r="F315" s="259">
        <f t="shared" si="24"/>
        <v>1.4498400000000002</v>
      </c>
      <c r="G315" s="231" t="str">
        <f t="shared" si="25"/>
        <v>Ｂ</v>
      </c>
      <c r="H315" s="230">
        <v>0.53</v>
      </c>
      <c r="I315" s="259">
        <f t="shared" si="26"/>
        <v>2.1856800000000005</v>
      </c>
      <c r="J315" s="228" t="str">
        <f t="shared" si="27"/>
        <v>Ｃ</v>
      </c>
      <c r="K315" s="227"/>
      <c r="L315" s="226"/>
    </row>
    <row r="316" spans="2:12" ht="18" customHeight="1">
      <c r="B316" s="244">
        <v>18</v>
      </c>
      <c r="C316" s="243" t="s">
        <v>44</v>
      </c>
      <c r="D316" s="243" t="s">
        <v>390</v>
      </c>
      <c r="E316" s="230">
        <v>0.22</v>
      </c>
      <c r="F316" s="259">
        <f t="shared" si="24"/>
        <v>0.55632000000000004</v>
      </c>
      <c r="G316" s="231" t="str">
        <f t="shared" si="25"/>
        <v>Ａ</v>
      </c>
      <c r="H316" s="230">
        <v>0.23</v>
      </c>
      <c r="I316" s="259">
        <f t="shared" si="26"/>
        <v>0.60888000000000009</v>
      </c>
      <c r="J316" s="228" t="str">
        <f t="shared" si="27"/>
        <v>Ａ</v>
      </c>
      <c r="K316" s="227"/>
      <c r="L316" s="226"/>
    </row>
    <row r="317" spans="2:12" ht="18" customHeight="1">
      <c r="B317" s="244">
        <v>18</v>
      </c>
      <c r="C317" s="243" t="s">
        <v>48</v>
      </c>
      <c r="D317" s="243" t="s">
        <v>390</v>
      </c>
      <c r="E317" s="230">
        <v>0.28000000000000003</v>
      </c>
      <c r="F317" s="259">
        <f t="shared" si="24"/>
        <v>0.87168000000000023</v>
      </c>
      <c r="G317" s="231" t="str">
        <f t="shared" si="25"/>
        <v>Ａ</v>
      </c>
      <c r="H317" s="230">
        <v>0.31</v>
      </c>
      <c r="I317" s="259">
        <f t="shared" si="26"/>
        <v>1.0293600000000001</v>
      </c>
      <c r="J317" s="228" t="str">
        <f t="shared" si="27"/>
        <v>Ｂ</v>
      </c>
      <c r="K317" s="227"/>
      <c r="L317" s="226"/>
    </row>
    <row r="318" spans="2:12" ht="18" customHeight="1">
      <c r="B318" s="244">
        <v>18</v>
      </c>
      <c r="C318" s="243" t="s">
        <v>17</v>
      </c>
      <c r="D318" s="243" t="s">
        <v>390</v>
      </c>
      <c r="E318" s="230">
        <v>0.49</v>
      </c>
      <c r="F318" s="259">
        <f t="shared" si="24"/>
        <v>1.9754399999999999</v>
      </c>
      <c r="G318" s="231" t="str">
        <f t="shared" si="25"/>
        <v>Ｂ</v>
      </c>
      <c r="H318" s="230">
        <v>0.28999999999999998</v>
      </c>
      <c r="I318" s="259">
        <f t="shared" si="26"/>
        <v>0.92423999999999995</v>
      </c>
      <c r="J318" s="228" t="str">
        <f t="shared" si="27"/>
        <v>Ａ</v>
      </c>
      <c r="K318" s="227"/>
      <c r="L318" s="226"/>
    </row>
    <row r="319" spans="2:12" ht="18" customHeight="1">
      <c r="B319" s="244">
        <v>18</v>
      </c>
      <c r="C319" s="243" t="s">
        <v>21</v>
      </c>
      <c r="D319" s="243" t="s">
        <v>390</v>
      </c>
      <c r="E319" s="230">
        <v>0.17</v>
      </c>
      <c r="F319" s="229">
        <f t="shared" si="24"/>
        <v>0.29352000000000011</v>
      </c>
      <c r="G319" s="231" t="str">
        <f t="shared" si="25"/>
        <v>Ａ</v>
      </c>
      <c r="H319" s="230">
        <v>0.19</v>
      </c>
      <c r="I319" s="229">
        <f t="shared" si="26"/>
        <v>0.39864000000000005</v>
      </c>
      <c r="J319" s="228" t="str">
        <f t="shared" si="27"/>
        <v>Ａ</v>
      </c>
      <c r="K319" s="227"/>
      <c r="L319" s="226"/>
    </row>
    <row r="320" spans="2:12" ht="18" customHeight="1">
      <c r="B320" s="244">
        <v>18</v>
      </c>
      <c r="C320" s="243" t="s">
        <v>25</v>
      </c>
      <c r="D320" s="243" t="s">
        <v>390</v>
      </c>
      <c r="E320" s="230">
        <v>0.14000000000000001</v>
      </c>
      <c r="F320" s="229">
        <f t="shared" si="24"/>
        <v>0.1358400000000001</v>
      </c>
      <c r="G320" s="231" t="str">
        <f t="shared" si="25"/>
        <v>ＡＡ</v>
      </c>
      <c r="H320" s="230">
        <v>0.18</v>
      </c>
      <c r="I320" s="229">
        <f t="shared" si="26"/>
        <v>0.34608000000000005</v>
      </c>
      <c r="J320" s="228" t="str">
        <f t="shared" si="27"/>
        <v>Ａ</v>
      </c>
      <c r="K320" s="227"/>
      <c r="L320" s="226"/>
    </row>
    <row r="321" spans="2:12" ht="18" customHeight="1">
      <c r="B321" s="244">
        <v>18</v>
      </c>
      <c r="C321" s="243" t="s">
        <v>29</v>
      </c>
      <c r="D321" s="243" t="s">
        <v>390</v>
      </c>
      <c r="E321" s="230">
        <v>0.15</v>
      </c>
      <c r="F321" s="229">
        <f t="shared" si="24"/>
        <v>0.18840000000000001</v>
      </c>
      <c r="G321" s="231" t="str">
        <f t="shared" si="25"/>
        <v>ＡＡ</v>
      </c>
      <c r="H321" s="230">
        <v>0.19</v>
      </c>
      <c r="I321" s="229">
        <f t="shared" si="26"/>
        <v>0.39864000000000005</v>
      </c>
      <c r="J321" s="228" t="str">
        <f t="shared" si="27"/>
        <v>Ａ</v>
      </c>
      <c r="K321" s="227"/>
      <c r="L321" s="226"/>
    </row>
    <row r="322" spans="2:12" ht="18" customHeight="1">
      <c r="B322" s="244">
        <v>18</v>
      </c>
      <c r="C322" s="243" t="s">
        <v>33</v>
      </c>
      <c r="D322" s="243" t="s">
        <v>390</v>
      </c>
      <c r="E322" s="230">
        <v>0.21</v>
      </c>
      <c r="F322" s="229">
        <f t="shared" si="24"/>
        <v>0.5037600000000001</v>
      </c>
      <c r="G322" s="231" t="str">
        <f t="shared" si="25"/>
        <v>Ａ</v>
      </c>
      <c r="H322" s="230">
        <v>0.24</v>
      </c>
      <c r="I322" s="229">
        <f t="shared" si="26"/>
        <v>0.66144000000000003</v>
      </c>
      <c r="J322" s="228" t="str">
        <f t="shared" si="27"/>
        <v>Ａ</v>
      </c>
      <c r="K322" s="227"/>
      <c r="L322" s="226"/>
    </row>
    <row r="323" spans="2:12" ht="18" customHeight="1">
      <c r="B323" s="244">
        <v>18</v>
      </c>
      <c r="C323" s="243" t="s">
        <v>38</v>
      </c>
      <c r="D323" s="243" t="s">
        <v>390</v>
      </c>
      <c r="E323" s="230">
        <v>0.13</v>
      </c>
      <c r="F323" s="259">
        <f t="shared" si="24"/>
        <v>8.3280000000000062E-2</v>
      </c>
      <c r="G323" s="231" t="str">
        <f t="shared" si="25"/>
        <v>ＡＡ</v>
      </c>
      <c r="H323" s="230">
        <v>0.14000000000000001</v>
      </c>
      <c r="I323" s="259">
        <f t="shared" si="26"/>
        <v>0.1358400000000001</v>
      </c>
      <c r="J323" s="228" t="str">
        <f t="shared" si="27"/>
        <v>ＡＡ</v>
      </c>
      <c r="K323" s="227"/>
      <c r="L323" s="226"/>
    </row>
    <row r="324" spans="2:12" ht="18" customHeight="1">
      <c r="B324" s="244">
        <v>18</v>
      </c>
      <c r="C324" s="243" t="s">
        <v>61</v>
      </c>
      <c r="D324" s="243" t="s">
        <v>390</v>
      </c>
      <c r="E324" s="230">
        <v>0.11</v>
      </c>
      <c r="F324" s="229">
        <f t="shared" si="24"/>
        <v>-2.1839999999999964E-2</v>
      </c>
      <c r="G324" s="231" t="str">
        <f t="shared" si="25"/>
        <v>ＡＡ</v>
      </c>
      <c r="H324" s="230">
        <v>0.1</v>
      </c>
      <c r="I324" s="229">
        <f t="shared" si="26"/>
        <v>-7.4399999999999938E-2</v>
      </c>
      <c r="J324" s="228" t="str">
        <f t="shared" si="27"/>
        <v>ＡＡ</v>
      </c>
      <c r="L324" s="226"/>
    </row>
    <row r="325" spans="2:12" ht="18" customHeight="1">
      <c r="B325" s="244">
        <v>18</v>
      </c>
      <c r="C325" s="243" t="s">
        <v>62</v>
      </c>
      <c r="D325" s="243" t="s">
        <v>390</v>
      </c>
      <c r="E325" s="230">
        <v>0.16</v>
      </c>
      <c r="F325" s="229">
        <f t="shared" ref="F325:F388" si="28">(E325-1000/(365*24))*(8+0.4*16)*365/1000</f>
        <v>0.24096000000000006</v>
      </c>
      <c r="G325" s="231" t="str">
        <f t="shared" ref="G325:G388" si="29">LOOKUP(F325,$P$21:$P$31,$Q$21:$Q$31)</f>
        <v>Ａ</v>
      </c>
      <c r="H325" s="230">
        <v>0.13</v>
      </c>
      <c r="I325" s="229">
        <f t="shared" ref="I325:I388" si="30">(H325-1000/(365*24))*(8+0.4*16)*365/1000</f>
        <v>8.3280000000000062E-2</v>
      </c>
      <c r="J325" s="228" t="str">
        <f t="shared" ref="J325:J388" si="31">LOOKUP(I325,$P$21:$P$31,$Q$21:$Q$31)</f>
        <v>ＡＡ</v>
      </c>
      <c r="K325" s="227"/>
      <c r="L325" s="226"/>
    </row>
    <row r="326" spans="2:12" ht="18" customHeight="1">
      <c r="B326" s="244">
        <v>18</v>
      </c>
      <c r="C326" s="243" t="s">
        <v>80</v>
      </c>
      <c r="D326" s="243" t="s">
        <v>437</v>
      </c>
      <c r="E326" s="230">
        <v>0.14000000000000001</v>
      </c>
      <c r="F326" s="229">
        <f t="shared" si="28"/>
        <v>0.1358400000000001</v>
      </c>
      <c r="G326" s="231" t="str">
        <f t="shared" si="29"/>
        <v>ＡＡ</v>
      </c>
      <c r="H326" s="230">
        <v>0.12</v>
      </c>
      <c r="I326" s="229">
        <f t="shared" si="30"/>
        <v>3.0720000000000011E-2</v>
      </c>
      <c r="J326" s="228" t="str">
        <f t="shared" si="31"/>
        <v>ＡＡ</v>
      </c>
      <c r="L326" s="226"/>
    </row>
    <row r="327" spans="2:12" ht="18" customHeight="1">
      <c r="B327" s="244">
        <v>18</v>
      </c>
      <c r="C327" s="243" t="s">
        <v>82</v>
      </c>
      <c r="D327" s="243" t="s">
        <v>437</v>
      </c>
      <c r="E327" s="230">
        <v>0.16</v>
      </c>
      <c r="F327" s="229">
        <f t="shared" si="28"/>
        <v>0.24096000000000006</v>
      </c>
      <c r="G327" s="231" t="str">
        <f t="shared" si="29"/>
        <v>Ａ</v>
      </c>
      <c r="H327" s="230">
        <v>0.14000000000000001</v>
      </c>
      <c r="I327" s="229">
        <f t="shared" si="30"/>
        <v>0.1358400000000001</v>
      </c>
      <c r="J327" s="228" t="str">
        <f t="shared" si="31"/>
        <v>ＡＡ</v>
      </c>
      <c r="L327" s="226"/>
    </row>
    <row r="328" spans="2:12" ht="18" customHeight="1">
      <c r="B328" s="244">
        <v>18</v>
      </c>
      <c r="C328" s="243" t="s">
        <v>83</v>
      </c>
      <c r="D328" s="243" t="s">
        <v>390</v>
      </c>
      <c r="E328" s="230">
        <v>0.11</v>
      </c>
      <c r="F328" s="229">
        <f t="shared" si="28"/>
        <v>-2.1839999999999964E-2</v>
      </c>
      <c r="G328" s="231" t="str">
        <f t="shared" si="29"/>
        <v>ＡＡ</v>
      </c>
      <c r="H328" s="230">
        <v>0.15</v>
      </c>
      <c r="I328" s="229">
        <f t="shared" si="30"/>
        <v>0.18840000000000001</v>
      </c>
      <c r="J328" s="228" t="str">
        <f t="shared" si="31"/>
        <v>ＡＡ</v>
      </c>
      <c r="L328" s="226"/>
    </row>
    <row r="329" spans="2:12" ht="18" customHeight="1">
      <c r="B329" s="244">
        <v>18</v>
      </c>
      <c r="C329" s="243" t="s">
        <v>88</v>
      </c>
      <c r="D329" s="243" t="s">
        <v>390</v>
      </c>
      <c r="E329" s="230">
        <v>0.14000000000000001</v>
      </c>
      <c r="F329" s="259">
        <f t="shared" si="28"/>
        <v>0.1358400000000001</v>
      </c>
      <c r="G329" s="231" t="str">
        <f t="shared" si="29"/>
        <v>ＡＡ</v>
      </c>
      <c r="H329" s="230">
        <v>0.14000000000000001</v>
      </c>
      <c r="I329" s="259">
        <f t="shared" si="30"/>
        <v>0.1358400000000001</v>
      </c>
      <c r="J329" s="228" t="str">
        <f t="shared" si="31"/>
        <v>ＡＡ</v>
      </c>
      <c r="L329" s="226"/>
    </row>
    <row r="330" spans="2:12" ht="18" customHeight="1">
      <c r="B330" s="244">
        <v>18</v>
      </c>
      <c r="C330" s="243" t="s">
        <v>98</v>
      </c>
      <c r="D330" s="243" t="s">
        <v>390</v>
      </c>
      <c r="E330" s="230">
        <v>0.13</v>
      </c>
      <c r="F330" s="259">
        <f t="shared" si="28"/>
        <v>8.3280000000000062E-2</v>
      </c>
      <c r="G330" s="231" t="str">
        <f t="shared" si="29"/>
        <v>ＡＡ</v>
      </c>
      <c r="H330" s="230">
        <v>0.14000000000000001</v>
      </c>
      <c r="I330" s="259">
        <f t="shared" si="30"/>
        <v>0.1358400000000001</v>
      </c>
      <c r="J330" s="228" t="str">
        <f t="shared" si="31"/>
        <v>ＡＡ</v>
      </c>
      <c r="K330" s="227"/>
      <c r="L330" s="226"/>
    </row>
    <row r="331" spans="2:12" ht="18" customHeight="1">
      <c r="B331" s="244">
        <v>18</v>
      </c>
      <c r="C331" s="243" t="s">
        <v>163</v>
      </c>
      <c r="D331" s="243" t="s">
        <v>390</v>
      </c>
      <c r="E331" s="230">
        <v>0.14000000000000001</v>
      </c>
      <c r="F331" s="259">
        <f t="shared" si="28"/>
        <v>0.1358400000000001</v>
      </c>
      <c r="G331" s="231" t="str">
        <f t="shared" si="29"/>
        <v>ＡＡ</v>
      </c>
      <c r="H331" s="230">
        <v>0.13</v>
      </c>
      <c r="I331" s="259">
        <f t="shared" si="30"/>
        <v>8.3280000000000062E-2</v>
      </c>
      <c r="J331" s="228" t="str">
        <f t="shared" si="31"/>
        <v>ＡＡ</v>
      </c>
      <c r="K331" s="227"/>
      <c r="L331" s="226"/>
    </row>
    <row r="332" spans="2:12" ht="18" customHeight="1">
      <c r="B332" s="244">
        <v>19</v>
      </c>
      <c r="C332" s="243" t="s">
        <v>91</v>
      </c>
      <c r="D332" s="243" t="s">
        <v>390</v>
      </c>
      <c r="E332" s="230">
        <v>0.32</v>
      </c>
      <c r="F332" s="259">
        <f t="shared" si="28"/>
        <v>1.08192</v>
      </c>
      <c r="G332" s="231" t="str">
        <f t="shared" si="29"/>
        <v>Ｂ</v>
      </c>
      <c r="H332" s="230">
        <v>0.36</v>
      </c>
      <c r="I332" s="259">
        <f t="shared" si="30"/>
        <v>1.2921599999999998</v>
      </c>
      <c r="J332" s="228" t="str">
        <f t="shared" si="31"/>
        <v>Ｂ</v>
      </c>
      <c r="K332" s="227"/>
      <c r="L332" s="226"/>
    </row>
    <row r="333" spans="2:12" ht="18" customHeight="1">
      <c r="B333" s="244">
        <v>19</v>
      </c>
      <c r="C333" s="243" t="s">
        <v>92</v>
      </c>
      <c r="D333" s="243" t="s">
        <v>390</v>
      </c>
      <c r="E333" s="230">
        <v>0.25</v>
      </c>
      <c r="F333" s="259">
        <f t="shared" si="28"/>
        <v>0.71400000000000008</v>
      </c>
      <c r="G333" s="231" t="str">
        <f t="shared" si="29"/>
        <v>Ａ</v>
      </c>
      <c r="H333" s="230">
        <v>0.38</v>
      </c>
      <c r="I333" s="259">
        <f t="shared" si="30"/>
        <v>1.3972800000000001</v>
      </c>
      <c r="J333" s="228" t="str">
        <f t="shared" si="31"/>
        <v>Ｂ</v>
      </c>
      <c r="K333" s="227"/>
      <c r="L333" s="226"/>
    </row>
    <row r="334" spans="2:12" ht="18" customHeight="1">
      <c r="B334" s="244">
        <v>19</v>
      </c>
      <c r="C334" s="243" t="s">
        <v>93</v>
      </c>
      <c r="D334" s="243" t="s">
        <v>390</v>
      </c>
      <c r="E334" s="230">
        <v>0.27</v>
      </c>
      <c r="F334" s="259">
        <f t="shared" si="28"/>
        <v>0.81912000000000007</v>
      </c>
      <c r="G334" s="231" t="str">
        <f t="shared" si="29"/>
        <v>Ａ</v>
      </c>
      <c r="H334" s="230">
        <v>0.49</v>
      </c>
      <c r="I334" s="259">
        <f t="shared" si="30"/>
        <v>1.9754399999999999</v>
      </c>
      <c r="J334" s="228" t="str">
        <f t="shared" si="31"/>
        <v>Ｂ</v>
      </c>
      <c r="K334" s="227"/>
      <c r="L334" s="226"/>
    </row>
    <row r="335" spans="2:12" ht="18" customHeight="1">
      <c r="B335" s="244">
        <v>19</v>
      </c>
      <c r="C335" s="243" t="s">
        <v>65</v>
      </c>
      <c r="D335" s="243" t="s">
        <v>390</v>
      </c>
      <c r="E335" s="230">
        <v>0.25</v>
      </c>
      <c r="F335" s="259">
        <f t="shared" si="28"/>
        <v>0.71400000000000008</v>
      </c>
      <c r="G335" s="231" t="str">
        <f t="shared" si="29"/>
        <v>Ａ</v>
      </c>
      <c r="H335" s="230">
        <v>0.26</v>
      </c>
      <c r="I335" s="259">
        <f t="shared" si="30"/>
        <v>0.76656000000000002</v>
      </c>
      <c r="J335" s="228" t="str">
        <f t="shared" si="31"/>
        <v>Ａ</v>
      </c>
      <c r="K335" s="227"/>
      <c r="L335" s="226"/>
    </row>
    <row r="336" spans="2:12" ht="18" customHeight="1">
      <c r="B336" s="244">
        <v>19</v>
      </c>
      <c r="C336" s="243" t="s">
        <v>85</v>
      </c>
      <c r="D336" s="243" t="s">
        <v>390</v>
      </c>
      <c r="E336" s="230">
        <v>0.21</v>
      </c>
      <c r="F336" s="259">
        <f t="shared" si="28"/>
        <v>0.5037600000000001</v>
      </c>
      <c r="G336" s="231" t="str">
        <f t="shared" si="29"/>
        <v>Ａ</v>
      </c>
      <c r="H336" s="230">
        <v>0.34</v>
      </c>
      <c r="I336" s="259">
        <f t="shared" si="30"/>
        <v>1.1870400000000001</v>
      </c>
      <c r="J336" s="228" t="str">
        <f t="shared" si="31"/>
        <v>Ｂ</v>
      </c>
      <c r="K336" s="227"/>
      <c r="L336" s="226"/>
    </row>
    <row r="337" spans="2:12" ht="18" customHeight="1">
      <c r="B337" s="244">
        <v>19</v>
      </c>
      <c r="C337" s="243" t="s">
        <v>86</v>
      </c>
      <c r="D337" s="243" t="s">
        <v>390</v>
      </c>
      <c r="E337" s="230">
        <v>0.21</v>
      </c>
      <c r="F337" s="259">
        <f t="shared" si="28"/>
        <v>0.5037600000000001</v>
      </c>
      <c r="G337" s="231" t="str">
        <f t="shared" si="29"/>
        <v>Ａ</v>
      </c>
      <c r="H337" s="230">
        <v>0.2</v>
      </c>
      <c r="I337" s="259">
        <f t="shared" si="30"/>
        <v>0.4512000000000001</v>
      </c>
      <c r="J337" s="228" t="str">
        <f t="shared" si="31"/>
        <v>Ａ</v>
      </c>
      <c r="K337" s="227"/>
      <c r="L337" s="226"/>
    </row>
    <row r="338" spans="2:12" ht="18" customHeight="1">
      <c r="B338" s="244">
        <v>19</v>
      </c>
      <c r="C338" s="243" t="s">
        <v>68</v>
      </c>
      <c r="D338" s="243" t="s">
        <v>390</v>
      </c>
      <c r="E338" s="230">
        <v>0.2</v>
      </c>
      <c r="F338" s="259">
        <f t="shared" si="28"/>
        <v>0.4512000000000001</v>
      </c>
      <c r="G338" s="231" t="str">
        <f t="shared" si="29"/>
        <v>Ａ</v>
      </c>
      <c r="H338" s="230">
        <v>0.26</v>
      </c>
      <c r="I338" s="259">
        <f t="shared" si="30"/>
        <v>0.76656000000000002</v>
      </c>
      <c r="J338" s="228" t="str">
        <f t="shared" si="31"/>
        <v>Ａ</v>
      </c>
      <c r="K338" s="227"/>
      <c r="L338" s="226"/>
    </row>
    <row r="339" spans="2:12" ht="18" customHeight="1">
      <c r="B339" s="244">
        <v>19</v>
      </c>
      <c r="C339" s="243" t="s">
        <v>44</v>
      </c>
      <c r="D339" s="243" t="s">
        <v>390</v>
      </c>
      <c r="E339" s="230">
        <v>0.17</v>
      </c>
      <c r="F339" s="259">
        <f t="shared" si="28"/>
        <v>0.29352000000000011</v>
      </c>
      <c r="G339" s="231" t="str">
        <f t="shared" si="29"/>
        <v>Ａ</v>
      </c>
      <c r="H339" s="230">
        <v>0.21</v>
      </c>
      <c r="I339" s="259">
        <f t="shared" si="30"/>
        <v>0.5037600000000001</v>
      </c>
      <c r="J339" s="228" t="str">
        <f t="shared" si="31"/>
        <v>Ａ</v>
      </c>
      <c r="K339" s="227"/>
      <c r="L339" s="226"/>
    </row>
    <row r="340" spans="2:12" ht="18" customHeight="1">
      <c r="B340" s="244">
        <v>19</v>
      </c>
      <c r="C340" s="243" t="s">
        <v>48</v>
      </c>
      <c r="D340" s="243" t="s">
        <v>390</v>
      </c>
      <c r="E340" s="230">
        <v>0.22</v>
      </c>
      <c r="F340" s="259">
        <f t="shared" si="28"/>
        <v>0.55632000000000004</v>
      </c>
      <c r="G340" s="231" t="str">
        <f t="shared" si="29"/>
        <v>Ａ</v>
      </c>
      <c r="H340" s="230">
        <v>0.25</v>
      </c>
      <c r="I340" s="259">
        <f t="shared" si="30"/>
        <v>0.71400000000000008</v>
      </c>
      <c r="J340" s="228" t="str">
        <f t="shared" si="31"/>
        <v>Ａ</v>
      </c>
      <c r="K340" s="227"/>
      <c r="L340" s="226"/>
    </row>
    <row r="341" spans="2:12" ht="18" customHeight="1">
      <c r="B341" s="244">
        <v>19</v>
      </c>
      <c r="C341" s="243" t="s">
        <v>17</v>
      </c>
      <c r="D341" s="243" t="s">
        <v>390</v>
      </c>
      <c r="E341" s="230">
        <v>0.18</v>
      </c>
      <c r="F341" s="259">
        <f t="shared" si="28"/>
        <v>0.34608000000000005</v>
      </c>
      <c r="G341" s="231" t="str">
        <f t="shared" si="29"/>
        <v>Ａ</v>
      </c>
      <c r="H341" s="230">
        <v>0.22</v>
      </c>
      <c r="I341" s="259">
        <f t="shared" si="30"/>
        <v>0.55632000000000004</v>
      </c>
      <c r="J341" s="228" t="str">
        <f t="shared" si="31"/>
        <v>Ａ</v>
      </c>
      <c r="K341" s="227"/>
      <c r="L341" s="226"/>
    </row>
    <row r="342" spans="2:12" ht="18" customHeight="1">
      <c r="B342" s="244">
        <v>19</v>
      </c>
      <c r="C342" s="243" t="s">
        <v>21</v>
      </c>
      <c r="D342" s="243" t="s">
        <v>390</v>
      </c>
      <c r="E342" s="230">
        <v>0.14000000000000001</v>
      </c>
      <c r="F342" s="229">
        <f t="shared" si="28"/>
        <v>0.1358400000000001</v>
      </c>
      <c r="G342" s="231" t="str">
        <f t="shared" si="29"/>
        <v>ＡＡ</v>
      </c>
      <c r="H342" s="230">
        <v>0.19</v>
      </c>
      <c r="I342" s="229">
        <f t="shared" si="30"/>
        <v>0.39864000000000005</v>
      </c>
      <c r="J342" s="228" t="str">
        <f t="shared" si="31"/>
        <v>Ａ</v>
      </c>
      <c r="K342" s="227"/>
      <c r="L342" s="226"/>
    </row>
    <row r="343" spans="2:12" ht="18" customHeight="1">
      <c r="B343" s="244">
        <v>19</v>
      </c>
      <c r="C343" s="243" t="s">
        <v>25</v>
      </c>
      <c r="D343" s="243" t="s">
        <v>390</v>
      </c>
      <c r="E343" s="230">
        <v>0.14000000000000001</v>
      </c>
      <c r="F343" s="229">
        <f t="shared" si="28"/>
        <v>0.1358400000000001</v>
      </c>
      <c r="G343" s="231" t="str">
        <f t="shared" si="29"/>
        <v>ＡＡ</v>
      </c>
      <c r="H343" s="230">
        <v>0.2</v>
      </c>
      <c r="I343" s="229">
        <f t="shared" si="30"/>
        <v>0.4512000000000001</v>
      </c>
      <c r="J343" s="228" t="str">
        <f t="shared" si="31"/>
        <v>Ａ</v>
      </c>
      <c r="K343" s="227"/>
      <c r="L343" s="226"/>
    </row>
    <row r="344" spans="2:12" ht="18" customHeight="1">
      <c r="B344" s="244">
        <v>19</v>
      </c>
      <c r="C344" s="243" t="s">
        <v>29</v>
      </c>
      <c r="D344" s="243" t="s">
        <v>390</v>
      </c>
      <c r="E344" s="230">
        <v>0.38</v>
      </c>
      <c r="F344" s="229">
        <f t="shared" si="28"/>
        <v>1.3972800000000001</v>
      </c>
      <c r="G344" s="231" t="str">
        <f t="shared" si="29"/>
        <v>Ｂ</v>
      </c>
      <c r="H344" s="230">
        <v>0.28999999999999998</v>
      </c>
      <c r="I344" s="229">
        <f t="shared" si="30"/>
        <v>0.92423999999999995</v>
      </c>
      <c r="J344" s="228" t="str">
        <f t="shared" si="31"/>
        <v>Ａ</v>
      </c>
      <c r="K344" s="227"/>
      <c r="L344" s="226"/>
    </row>
    <row r="345" spans="2:12" ht="18" customHeight="1">
      <c r="B345" s="244">
        <v>19</v>
      </c>
      <c r="C345" s="243" t="s">
        <v>33</v>
      </c>
      <c r="D345" s="243" t="s">
        <v>390</v>
      </c>
      <c r="E345" s="230">
        <v>0.12</v>
      </c>
      <c r="F345" s="229">
        <f t="shared" si="28"/>
        <v>3.0720000000000011E-2</v>
      </c>
      <c r="G345" s="231" t="str">
        <f t="shared" si="29"/>
        <v>ＡＡ</v>
      </c>
      <c r="H345" s="230">
        <v>0.14000000000000001</v>
      </c>
      <c r="I345" s="229">
        <f t="shared" si="30"/>
        <v>0.1358400000000001</v>
      </c>
      <c r="J345" s="228" t="str">
        <f t="shared" si="31"/>
        <v>ＡＡ</v>
      </c>
      <c r="K345" s="227"/>
      <c r="L345" s="226"/>
    </row>
    <row r="346" spans="2:12" ht="18" customHeight="1">
      <c r="B346" s="244">
        <v>19</v>
      </c>
      <c r="C346" s="243" t="s">
        <v>38</v>
      </c>
      <c r="D346" s="243" t="s">
        <v>390</v>
      </c>
      <c r="E346" s="230">
        <v>0.15</v>
      </c>
      <c r="F346" s="229">
        <f t="shared" si="28"/>
        <v>0.18840000000000001</v>
      </c>
      <c r="G346" s="231" t="str">
        <f t="shared" si="29"/>
        <v>ＡＡ</v>
      </c>
      <c r="H346" s="230">
        <v>0.15</v>
      </c>
      <c r="I346" s="229">
        <f t="shared" si="30"/>
        <v>0.18840000000000001</v>
      </c>
      <c r="J346" s="228" t="str">
        <f t="shared" si="31"/>
        <v>ＡＡ</v>
      </c>
      <c r="L346" s="226"/>
    </row>
    <row r="347" spans="2:12" ht="18" customHeight="1">
      <c r="B347" s="244">
        <v>19</v>
      </c>
      <c r="C347" s="243" t="s">
        <v>61</v>
      </c>
      <c r="D347" s="243" t="s">
        <v>390</v>
      </c>
      <c r="E347" s="230">
        <v>0.14000000000000001</v>
      </c>
      <c r="F347" s="229">
        <f t="shared" si="28"/>
        <v>0.1358400000000001</v>
      </c>
      <c r="G347" s="231" t="str">
        <f t="shared" si="29"/>
        <v>ＡＡ</v>
      </c>
      <c r="H347" s="230">
        <v>0.18</v>
      </c>
      <c r="I347" s="229">
        <f t="shared" si="30"/>
        <v>0.34608000000000005</v>
      </c>
      <c r="J347" s="228" t="str">
        <f t="shared" si="31"/>
        <v>Ａ</v>
      </c>
      <c r="L347" s="226"/>
    </row>
    <row r="348" spans="2:12" ht="18" customHeight="1">
      <c r="B348" s="244">
        <v>19</v>
      </c>
      <c r="C348" s="243" t="s">
        <v>62</v>
      </c>
      <c r="D348" s="243" t="s">
        <v>390</v>
      </c>
      <c r="E348" s="230">
        <v>0.14000000000000001</v>
      </c>
      <c r="F348" s="229">
        <f t="shared" si="28"/>
        <v>0.1358400000000001</v>
      </c>
      <c r="G348" s="231" t="str">
        <f t="shared" si="29"/>
        <v>ＡＡ</v>
      </c>
      <c r="H348" s="230">
        <v>0.15</v>
      </c>
      <c r="I348" s="229">
        <f t="shared" si="30"/>
        <v>0.18840000000000001</v>
      </c>
      <c r="J348" s="228" t="str">
        <f t="shared" si="31"/>
        <v>ＡＡ</v>
      </c>
      <c r="L348" s="226"/>
    </row>
    <row r="349" spans="2:12" ht="18" customHeight="1">
      <c r="B349" s="244">
        <v>19</v>
      </c>
      <c r="C349" s="243" t="s">
        <v>80</v>
      </c>
      <c r="D349" s="243" t="s">
        <v>390</v>
      </c>
      <c r="E349" s="230">
        <v>0.13</v>
      </c>
      <c r="F349" s="229">
        <f t="shared" si="28"/>
        <v>8.3280000000000062E-2</v>
      </c>
      <c r="G349" s="231" t="str">
        <f t="shared" si="29"/>
        <v>ＡＡ</v>
      </c>
      <c r="H349" s="230">
        <v>0.16</v>
      </c>
      <c r="I349" s="229">
        <f t="shared" si="30"/>
        <v>0.24096000000000006</v>
      </c>
      <c r="J349" s="228" t="str">
        <f t="shared" si="31"/>
        <v>Ａ</v>
      </c>
      <c r="L349" s="226"/>
    </row>
    <row r="350" spans="2:12" ht="18" customHeight="1">
      <c r="B350" s="244">
        <v>19</v>
      </c>
      <c r="C350" s="243" t="s">
        <v>82</v>
      </c>
      <c r="D350" s="243" t="s">
        <v>390</v>
      </c>
      <c r="E350" s="230">
        <v>0.14000000000000001</v>
      </c>
      <c r="F350" s="229">
        <f t="shared" si="28"/>
        <v>0.1358400000000001</v>
      </c>
      <c r="G350" s="231" t="str">
        <f t="shared" si="29"/>
        <v>ＡＡ</v>
      </c>
      <c r="H350" s="230">
        <v>0.13</v>
      </c>
      <c r="I350" s="229">
        <f t="shared" si="30"/>
        <v>8.3280000000000062E-2</v>
      </c>
      <c r="J350" s="228" t="str">
        <f t="shared" si="31"/>
        <v>ＡＡ</v>
      </c>
      <c r="L350" s="226"/>
    </row>
    <row r="351" spans="2:12" ht="18" customHeight="1">
      <c r="B351" s="244">
        <v>19</v>
      </c>
      <c r="C351" s="243" t="s">
        <v>83</v>
      </c>
      <c r="D351" s="243" t="s">
        <v>390</v>
      </c>
      <c r="E351" s="230">
        <v>0.12</v>
      </c>
      <c r="F351" s="229">
        <f t="shared" si="28"/>
        <v>3.0720000000000011E-2</v>
      </c>
      <c r="G351" s="231" t="str">
        <f t="shared" si="29"/>
        <v>ＡＡ</v>
      </c>
      <c r="H351" s="230">
        <v>0.14000000000000001</v>
      </c>
      <c r="I351" s="229">
        <f t="shared" si="30"/>
        <v>0.1358400000000001</v>
      </c>
      <c r="J351" s="228" t="str">
        <f t="shared" si="31"/>
        <v>ＡＡ</v>
      </c>
      <c r="L351" s="226"/>
    </row>
    <row r="352" spans="2:12" ht="18" customHeight="1">
      <c r="B352" s="244">
        <v>19</v>
      </c>
      <c r="C352" s="243" t="s">
        <v>88</v>
      </c>
      <c r="D352" s="243" t="s">
        <v>390</v>
      </c>
      <c r="E352" s="230">
        <v>0.14000000000000001</v>
      </c>
      <c r="F352" s="259">
        <f t="shared" si="28"/>
        <v>0.1358400000000001</v>
      </c>
      <c r="G352" s="231" t="str">
        <f t="shared" si="29"/>
        <v>ＡＡ</v>
      </c>
      <c r="H352" s="230">
        <v>0.13</v>
      </c>
      <c r="I352" s="259">
        <f t="shared" si="30"/>
        <v>8.3280000000000062E-2</v>
      </c>
      <c r="J352" s="228" t="str">
        <f t="shared" si="31"/>
        <v>ＡＡ</v>
      </c>
      <c r="L352" s="226"/>
    </row>
    <row r="353" spans="2:12" ht="18" customHeight="1">
      <c r="B353" s="244">
        <v>19</v>
      </c>
      <c r="C353" s="243" t="s">
        <v>98</v>
      </c>
      <c r="D353" s="243" t="s">
        <v>390</v>
      </c>
      <c r="E353" s="230">
        <v>0.15</v>
      </c>
      <c r="F353" s="259">
        <f t="shared" si="28"/>
        <v>0.18840000000000001</v>
      </c>
      <c r="G353" s="231" t="str">
        <f t="shared" si="29"/>
        <v>ＡＡ</v>
      </c>
      <c r="H353" s="230">
        <v>0.11</v>
      </c>
      <c r="I353" s="259">
        <f t="shared" si="30"/>
        <v>-2.1839999999999964E-2</v>
      </c>
      <c r="J353" s="228" t="str">
        <f t="shared" si="31"/>
        <v>ＡＡ</v>
      </c>
      <c r="K353" s="227"/>
      <c r="L353" s="226"/>
    </row>
    <row r="354" spans="2:12" ht="18" customHeight="1">
      <c r="B354" s="244">
        <v>19</v>
      </c>
      <c r="C354" s="243" t="s">
        <v>163</v>
      </c>
      <c r="D354" s="243" t="s">
        <v>390</v>
      </c>
      <c r="E354" s="230">
        <v>0.13</v>
      </c>
      <c r="F354" s="259">
        <f t="shared" si="28"/>
        <v>8.3280000000000062E-2</v>
      </c>
      <c r="G354" s="231" t="str">
        <f t="shared" si="29"/>
        <v>ＡＡ</v>
      </c>
      <c r="H354" s="230">
        <v>0.1</v>
      </c>
      <c r="I354" s="259">
        <f t="shared" si="30"/>
        <v>-7.4399999999999938E-2</v>
      </c>
      <c r="J354" s="228" t="str">
        <f t="shared" si="31"/>
        <v>ＡＡ</v>
      </c>
      <c r="K354" s="227"/>
      <c r="L354" s="226"/>
    </row>
    <row r="355" spans="2:12" ht="18" customHeight="1">
      <c r="B355" s="244">
        <v>20</v>
      </c>
      <c r="C355" s="243" t="s">
        <v>65</v>
      </c>
      <c r="D355" s="243" t="s">
        <v>390</v>
      </c>
      <c r="E355" s="230">
        <v>0.35</v>
      </c>
      <c r="F355" s="259">
        <f t="shared" si="28"/>
        <v>1.2395999999999998</v>
      </c>
      <c r="G355" s="231" t="str">
        <f t="shared" si="29"/>
        <v>Ｂ</v>
      </c>
      <c r="H355" s="230">
        <v>0.38</v>
      </c>
      <c r="I355" s="259">
        <f t="shared" si="30"/>
        <v>1.3972800000000001</v>
      </c>
      <c r="J355" s="228" t="str">
        <f t="shared" si="31"/>
        <v>Ｂ</v>
      </c>
      <c r="K355" s="227"/>
      <c r="L355" s="226"/>
    </row>
    <row r="356" spans="2:12" ht="18" customHeight="1">
      <c r="B356" s="244">
        <v>20</v>
      </c>
      <c r="C356" s="243" t="s">
        <v>85</v>
      </c>
      <c r="D356" s="243" t="s">
        <v>390</v>
      </c>
      <c r="E356" s="230">
        <v>0.32</v>
      </c>
      <c r="F356" s="259">
        <f t="shared" si="28"/>
        <v>1.08192</v>
      </c>
      <c r="G356" s="231" t="str">
        <f t="shared" si="29"/>
        <v>Ｂ</v>
      </c>
      <c r="H356" s="230">
        <v>0.28999999999999998</v>
      </c>
      <c r="I356" s="259">
        <f t="shared" si="30"/>
        <v>0.92423999999999995</v>
      </c>
      <c r="J356" s="228" t="str">
        <f t="shared" si="31"/>
        <v>Ａ</v>
      </c>
      <c r="K356" s="227"/>
      <c r="L356" s="226"/>
    </row>
    <row r="357" spans="2:12" ht="18" customHeight="1">
      <c r="B357" s="244">
        <v>20</v>
      </c>
      <c r="C357" s="243" t="s">
        <v>86</v>
      </c>
      <c r="D357" s="243" t="s">
        <v>390</v>
      </c>
      <c r="E357" s="230">
        <v>0.16</v>
      </c>
      <c r="F357" s="259">
        <f t="shared" si="28"/>
        <v>0.24096000000000006</v>
      </c>
      <c r="G357" s="231" t="str">
        <f t="shared" si="29"/>
        <v>Ａ</v>
      </c>
      <c r="H357" s="230">
        <v>0.52</v>
      </c>
      <c r="I357" s="259">
        <f t="shared" si="30"/>
        <v>2.1331199999999999</v>
      </c>
      <c r="J357" s="228" t="str">
        <f t="shared" si="31"/>
        <v>Ｃ</v>
      </c>
      <c r="K357" s="227"/>
      <c r="L357" s="226"/>
    </row>
    <row r="358" spans="2:12" ht="18" customHeight="1">
      <c r="B358" s="244">
        <v>20</v>
      </c>
      <c r="C358" s="243" t="s">
        <v>68</v>
      </c>
      <c r="D358" s="243" t="s">
        <v>390</v>
      </c>
      <c r="E358" s="230">
        <v>0.15</v>
      </c>
      <c r="F358" s="259">
        <f t="shared" si="28"/>
        <v>0.18840000000000001</v>
      </c>
      <c r="G358" s="231" t="str">
        <f t="shared" si="29"/>
        <v>ＡＡ</v>
      </c>
      <c r="H358" s="230">
        <v>0.15</v>
      </c>
      <c r="I358" s="259">
        <f t="shared" si="30"/>
        <v>0.18840000000000001</v>
      </c>
      <c r="J358" s="228" t="str">
        <f t="shared" si="31"/>
        <v>ＡＡ</v>
      </c>
      <c r="K358" s="227"/>
      <c r="L358" s="226"/>
    </row>
    <row r="359" spans="2:12" ht="18" customHeight="1">
      <c r="B359" s="244">
        <v>20</v>
      </c>
      <c r="C359" s="243" t="s">
        <v>44</v>
      </c>
      <c r="D359" s="243" t="s">
        <v>390</v>
      </c>
      <c r="E359" s="230">
        <v>0.72</v>
      </c>
      <c r="F359" s="259">
        <f t="shared" si="28"/>
        <v>3.18432</v>
      </c>
      <c r="G359" s="231" t="str">
        <f t="shared" si="29"/>
        <v>Ｃ</v>
      </c>
      <c r="H359" s="230">
        <v>0.32</v>
      </c>
      <c r="I359" s="259">
        <f t="shared" si="30"/>
        <v>1.08192</v>
      </c>
      <c r="J359" s="228" t="str">
        <f t="shared" si="31"/>
        <v>Ｂ</v>
      </c>
      <c r="K359" s="227"/>
      <c r="L359" s="226"/>
    </row>
    <row r="360" spans="2:12" ht="18" customHeight="1">
      <c r="B360" s="244">
        <v>20</v>
      </c>
      <c r="C360" s="243" t="s">
        <v>48</v>
      </c>
      <c r="D360" s="243" t="s">
        <v>390</v>
      </c>
      <c r="E360" s="230">
        <v>0.5</v>
      </c>
      <c r="F360" s="229">
        <f t="shared" si="28"/>
        <v>2.028</v>
      </c>
      <c r="G360" s="231" t="str">
        <f t="shared" si="29"/>
        <v>Ｃ</v>
      </c>
      <c r="H360" s="230">
        <v>0.21</v>
      </c>
      <c r="I360" s="229">
        <f t="shared" si="30"/>
        <v>0.5037600000000001</v>
      </c>
      <c r="J360" s="228" t="str">
        <f t="shared" si="31"/>
        <v>Ａ</v>
      </c>
      <c r="K360" s="227"/>
      <c r="L360" s="226"/>
    </row>
    <row r="361" spans="2:12" ht="18" customHeight="1">
      <c r="B361" s="244">
        <v>20</v>
      </c>
      <c r="C361" s="243" t="s">
        <v>17</v>
      </c>
      <c r="D361" s="243" t="s">
        <v>390</v>
      </c>
      <c r="E361" s="230">
        <v>0.16</v>
      </c>
      <c r="F361" s="229">
        <f t="shared" si="28"/>
        <v>0.24096000000000006</v>
      </c>
      <c r="G361" s="231" t="str">
        <f t="shared" si="29"/>
        <v>Ａ</v>
      </c>
      <c r="H361" s="230">
        <v>0.19</v>
      </c>
      <c r="I361" s="229">
        <f t="shared" si="30"/>
        <v>0.39864000000000005</v>
      </c>
      <c r="J361" s="228" t="str">
        <f t="shared" si="31"/>
        <v>Ａ</v>
      </c>
      <c r="K361" s="227"/>
      <c r="L361" s="226"/>
    </row>
    <row r="362" spans="2:12" ht="18" customHeight="1">
      <c r="B362" s="244">
        <v>20</v>
      </c>
      <c r="C362" s="243" t="s">
        <v>21</v>
      </c>
      <c r="D362" s="243" t="s">
        <v>390</v>
      </c>
      <c r="E362" s="230">
        <v>0.15</v>
      </c>
      <c r="F362" s="229">
        <f t="shared" si="28"/>
        <v>0.18840000000000001</v>
      </c>
      <c r="G362" s="231" t="str">
        <f t="shared" si="29"/>
        <v>ＡＡ</v>
      </c>
      <c r="H362" s="230">
        <v>0.09</v>
      </c>
      <c r="I362" s="229">
        <f t="shared" si="30"/>
        <v>-0.12695999999999999</v>
      </c>
      <c r="J362" s="228" t="str">
        <f t="shared" si="31"/>
        <v>ＡＡ</v>
      </c>
      <c r="K362" s="227"/>
      <c r="L362" s="226"/>
    </row>
    <row r="363" spans="2:12" ht="18" customHeight="1">
      <c r="B363" s="244">
        <v>20</v>
      </c>
      <c r="C363" s="243" t="s">
        <v>25</v>
      </c>
      <c r="D363" s="243" t="s">
        <v>390</v>
      </c>
      <c r="E363" s="230">
        <v>0.14000000000000001</v>
      </c>
      <c r="F363" s="229">
        <f t="shared" si="28"/>
        <v>0.1358400000000001</v>
      </c>
      <c r="G363" s="231" t="str">
        <f t="shared" si="29"/>
        <v>ＡＡ</v>
      </c>
      <c r="H363" s="230">
        <v>0.14000000000000001</v>
      </c>
      <c r="I363" s="229">
        <f t="shared" si="30"/>
        <v>0.1358400000000001</v>
      </c>
      <c r="J363" s="228" t="str">
        <f t="shared" si="31"/>
        <v>ＡＡ</v>
      </c>
      <c r="K363" s="227"/>
      <c r="L363" s="226"/>
    </row>
    <row r="364" spans="2:12" ht="18" customHeight="1">
      <c r="B364" s="244">
        <v>20</v>
      </c>
      <c r="C364" s="243" t="s">
        <v>29</v>
      </c>
      <c r="D364" s="243" t="s">
        <v>390</v>
      </c>
      <c r="E364" s="230">
        <v>0.08</v>
      </c>
      <c r="F364" s="229">
        <f t="shared" si="28"/>
        <v>-0.17951999999999996</v>
      </c>
      <c r="G364" s="231" t="str">
        <f t="shared" si="29"/>
        <v>ＡＡ</v>
      </c>
      <c r="H364" s="230">
        <v>0.17</v>
      </c>
      <c r="I364" s="229">
        <f t="shared" si="30"/>
        <v>0.29352000000000011</v>
      </c>
      <c r="J364" s="228" t="str">
        <f t="shared" si="31"/>
        <v>Ａ</v>
      </c>
      <c r="K364" s="227"/>
      <c r="L364" s="226"/>
    </row>
    <row r="365" spans="2:12" ht="18" customHeight="1">
      <c r="B365" s="244">
        <v>20</v>
      </c>
      <c r="C365" s="243" t="s">
        <v>33</v>
      </c>
      <c r="D365" s="243" t="s">
        <v>390</v>
      </c>
      <c r="E365" s="230">
        <v>0.16</v>
      </c>
      <c r="F365" s="229">
        <f t="shared" si="28"/>
        <v>0.24096000000000006</v>
      </c>
      <c r="G365" s="231" t="str">
        <f t="shared" si="29"/>
        <v>Ａ</v>
      </c>
      <c r="H365" s="230">
        <v>0.19</v>
      </c>
      <c r="I365" s="229">
        <f t="shared" si="30"/>
        <v>0.39864000000000005</v>
      </c>
      <c r="J365" s="228" t="str">
        <f t="shared" si="31"/>
        <v>Ａ</v>
      </c>
      <c r="K365" s="227"/>
      <c r="L365" s="226"/>
    </row>
    <row r="366" spans="2:12" ht="18" customHeight="1">
      <c r="B366" s="244">
        <v>20</v>
      </c>
      <c r="C366" s="243" t="s">
        <v>38</v>
      </c>
      <c r="D366" s="243" t="s">
        <v>390</v>
      </c>
      <c r="E366" s="230">
        <v>0.19</v>
      </c>
      <c r="F366" s="229">
        <f t="shared" si="28"/>
        <v>0.39864000000000005</v>
      </c>
      <c r="G366" s="231" t="str">
        <f t="shared" si="29"/>
        <v>Ａ</v>
      </c>
      <c r="H366" s="230">
        <v>0.21</v>
      </c>
      <c r="I366" s="229">
        <f t="shared" si="30"/>
        <v>0.5037600000000001</v>
      </c>
      <c r="J366" s="228" t="str">
        <f t="shared" si="31"/>
        <v>Ａ</v>
      </c>
      <c r="L366" s="226"/>
    </row>
    <row r="367" spans="2:12" ht="18" customHeight="1">
      <c r="B367" s="244">
        <v>20</v>
      </c>
      <c r="C367" s="243" t="s">
        <v>61</v>
      </c>
      <c r="D367" s="243" t="s">
        <v>390</v>
      </c>
      <c r="E367" s="230">
        <v>0.14000000000000001</v>
      </c>
      <c r="F367" s="229">
        <f t="shared" si="28"/>
        <v>0.1358400000000001</v>
      </c>
      <c r="G367" s="231" t="str">
        <f t="shared" si="29"/>
        <v>ＡＡ</v>
      </c>
      <c r="H367" s="230">
        <v>0.16</v>
      </c>
      <c r="I367" s="229">
        <f t="shared" si="30"/>
        <v>0.24096000000000006</v>
      </c>
      <c r="J367" s="228" t="str">
        <f t="shared" si="31"/>
        <v>Ａ</v>
      </c>
      <c r="L367" s="226"/>
    </row>
    <row r="368" spans="2:12" ht="18" customHeight="1">
      <c r="B368" s="244">
        <v>20</v>
      </c>
      <c r="C368" s="243" t="s">
        <v>62</v>
      </c>
      <c r="D368" s="243" t="s">
        <v>390</v>
      </c>
      <c r="E368" s="230">
        <v>0.13</v>
      </c>
      <c r="F368" s="229">
        <f t="shared" si="28"/>
        <v>8.3280000000000062E-2</v>
      </c>
      <c r="G368" s="231" t="str">
        <f t="shared" si="29"/>
        <v>ＡＡ</v>
      </c>
      <c r="H368" s="230">
        <v>0.12</v>
      </c>
      <c r="I368" s="229">
        <f t="shared" si="30"/>
        <v>3.0720000000000011E-2</v>
      </c>
      <c r="J368" s="228" t="str">
        <f t="shared" si="31"/>
        <v>ＡＡ</v>
      </c>
      <c r="L368" s="226"/>
    </row>
    <row r="369" spans="2:12" ht="18" customHeight="1">
      <c r="B369" s="244">
        <v>20</v>
      </c>
      <c r="C369" s="243" t="s">
        <v>80</v>
      </c>
      <c r="D369" s="243" t="s">
        <v>390</v>
      </c>
      <c r="E369" s="230">
        <v>0.12</v>
      </c>
      <c r="F369" s="229">
        <f t="shared" si="28"/>
        <v>3.0720000000000011E-2</v>
      </c>
      <c r="G369" s="231" t="str">
        <f t="shared" si="29"/>
        <v>ＡＡ</v>
      </c>
      <c r="H369" s="230">
        <v>0.13</v>
      </c>
      <c r="I369" s="229">
        <f t="shared" si="30"/>
        <v>8.3280000000000062E-2</v>
      </c>
      <c r="J369" s="228" t="str">
        <f t="shared" si="31"/>
        <v>ＡＡ</v>
      </c>
      <c r="L369" s="226"/>
    </row>
    <row r="370" spans="2:12" ht="18" customHeight="1">
      <c r="B370" s="244">
        <v>20</v>
      </c>
      <c r="C370" s="243" t="s">
        <v>82</v>
      </c>
      <c r="D370" s="243" t="s">
        <v>390</v>
      </c>
      <c r="E370" s="230">
        <v>0.13</v>
      </c>
      <c r="F370" s="229">
        <f t="shared" si="28"/>
        <v>8.3280000000000062E-2</v>
      </c>
      <c r="G370" s="231" t="str">
        <f t="shared" si="29"/>
        <v>ＡＡ</v>
      </c>
      <c r="H370" s="230">
        <v>0.13</v>
      </c>
      <c r="I370" s="229">
        <f t="shared" si="30"/>
        <v>8.3280000000000062E-2</v>
      </c>
      <c r="J370" s="228" t="str">
        <f t="shared" si="31"/>
        <v>ＡＡ</v>
      </c>
      <c r="L370" s="226"/>
    </row>
    <row r="371" spans="2:12" ht="18" customHeight="1">
      <c r="B371" s="244">
        <v>20</v>
      </c>
      <c r="C371" s="243" t="s">
        <v>83</v>
      </c>
      <c r="D371" s="243" t="s">
        <v>390</v>
      </c>
      <c r="E371" s="230">
        <v>0.15</v>
      </c>
      <c r="F371" s="229">
        <f t="shared" si="28"/>
        <v>0.18840000000000001</v>
      </c>
      <c r="G371" s="231" t="str">
        <f t="shared" si="29"/>
        <v>ＡＡ</v>
      </c>
      <c r="H371" s="230">
        <v>0.14000000000000001</v>
      </c>
      <c r="I371" s="229">
        <f t="shared" si="30"/>
        <v>0.1358400000000001</v>
      </c>
      <c r="J371" s="228" t="str">
        <f t="shared" si="31"/>
        <v>ＡＡ</v>
      </c>
      <c r="L371" s="226"/>
    </row>
    <row r="372" spans="2:12" ht="18" customHeight="1">
      <c r="B372" s="244">
        <v>20</v>
      </c>
      <c r="C372" s="243" t="s">
        <v>88</v>
      </c>
      <c r="D372" s="243" t="s">
        <v>390</v>
      </c>
      <c r="E372" s="230">
        <v>0.12</v>
      </c>
      <c r="F372" s="259">
        <f t="shared" si="28"/>
        <v>3.0720000000000011E-2</v>
      </c>
      <c r="G372" s="231" t="str">
        <f t="shared" si="29"/>
        <v>ＡＡ</v>
      </c>
      <c r="H372" s="230">
        <v>0.13</v>
      </c>
      <c r="I372" s="259">
        <f t="shared" si="30"/>
        <v>8.3280000000000062E-2</v>
      </c>
      <c r="J372" s="228" t="str">
        <f t="shared" si="31"/>
        <v>ＡＡ</v>
      </c>
      <c r="L372" s="226"/>
    </row>
    <row r="373" spans="2:12" ht="18" customHeight="1">
      <c r="B373" s="244">
        <v>20</v>
      </c>
      <c r="C373" s="243" t="s">
        <v>98</v>
      </c>
      <c r="D373" s="243" t="s">
        <v>390</v>
      </c>
      <c r="E373" s="230">
        <v>0.12</v>
      </c>
      <c r="F373" s="259">
        <f t="shared" si="28"/>
        <v>3.0720000000000011E-2</v>
      </c>
      <c r="G373" s="231" t="str">
        <f t="shared" si="29"/>
        <v>ＡＡ</v>
      </c>
      <c r="H373" s="230">
        <v>0.11</v>
      </c>
      <c r="I373" s="259">
        <f t="shared" si="30"/>
        <v>-2.1839999999999964E-2</v>
      </c>
      <c r="J373" s="228" t="str">
        <f t="shared" si="31"/>
        <v>ＡＡ</v>
      </c>
      <c r="L373" s="226"/>
    </row>
    <row r="374" spans="2:12" ht="18" customHeight="1">
      <c r="B374" s="244">
        <v>20</v>
      </c>
      <c r="C374" s="243" t="s">
        <v>163</v>
      </c>
      <c r="D374" s="243" t="s">
        <v>390</v>
      </c>
      <c r="E374" s="230">
        <v>0.13</v>
      </c>
      <c r="F374" s="259">
        <f t="shared" si="28"/>
        <v>8.3280000000000062E-2</v>
      </c>
      <c r="G374" s="231" t="str">
        <f t="shared" si="29"/>
        <v>ＡＡ</v>
      </c>
      <c r="H374" s="230">
        <v>0.14000000000000001</v>
      </c>
      <c r="I374" s="259">
        <f t="shared" si="30"/>
        <v>0.1358400000000001</v>
      </c>
      <c r="J374" s="228" t="str">
        <f t="shared" si="31"/>
        <v>ＡＡ</v>
      </c>
      <c r="K374" s="227"/>
      <c r="L374" s="226"/>
    </row>
    <row r="375" spans="2:12" ht="18" customHeight="1">
      <c r="B375" s="244">
        <v>21</v>
      </c>
      <c r="C375" s="243" t="s">
        <v>93</v>
      </c>
      <c r="D375" s="243" t="s">
        <v>390</v>
      </c>
      <c r="E375" s="230">
        <v>0.36</v>
      </c>
      <c r="F375" s="259">
        <f t="shared" si="28"/>
        <v>1.2921599999999998</v>
      </c>
      <c r="G375" s="231" t="str">
        <f t="shared" si="29"/>
        <v>Ｂ</v>
      </c>
      <c r="H375" s="230">
        <v>0.37</v>
      </c>
      <c r="I375" s="259">
        <f t="shared" si="30"/>
        <v>1.3447200000000001</v>
      </c>
      <c r="J375" s="228" t="str">
        <f t="shared" si="31"/>
        <v>Ｂ</v>
      </c>
      <c r="K375" s="227"/>
      <c r="L375" s="226"/>
    </row>
    <row r="376" spans="2:12" ht="18" customHeight="1">
      <c r="B376" s="244">
        <v>21</v>
      </c>
      <c r="C376" s="243" t="s">
        <v>65</v>
      </c>
      <c r="D376" s="243" t="s">
        <v>390</v>
      </c>
      <c r="E376" s="230">
        <v>0.41</v>
      </c>
      <c r="F376" s="259">
        <f t="shared" si="28"/>
        <v>1.5549599999999999</v>
      </c>
      <c r="G376" s="231" t="str">
        <f t="shared" si="29"/>
        <v>Ｂ</v>
      </c>
      <c r="H376" s="230">
        <v>0.38</v>
      </c>
      <c r="I376" s="259">
        <f t="shared" si="30"/>
        <v>1.3972800000000001</v>
      </c>
      <c r="J376" s="228" t="str">
        <f t="shared" si="31"/>
        <v>Ｂ</v>
      </c>
      <c r="K376" s="227"/>
      <c r="L376" s="226"/>
    </row>
    <row r="377" spans="2:12" ht="18" customHeight="1">
      <c r="B377" s="244">
        <v>21</v>
      </c>
      <c r="C377" s="243" t="s">
        <v>85</v>
      </c>
      <c r="D377" s="243" t="s">
        <v>390</v>
      </c>
      <c r="E377" s="230">
        <v>0.37</v>
      </c>
      <c r="F377" s="259">
        <f t="shared" si="28"/>
        <v>1.3447200000000001</v>
      </c>
      <c r="G377" s="231" t="str">
        <f t="shared" si="29"/>
        <v>Ｂ</v>
      </c>
      <c r="H377" s="230">
        <v>0.3</v>
      </c>
      <c r="I377" s="259">
        <f t="shared" si="30"/>
        <v>0.9768</v>
      </c>
      <c r="J377" s="228" t="str">
        <f t="shared" si="31"/>
        <v>Ａ</v>
      </c>
      <c r="K377" s="227"/>
      <c r="L377" s="226"/>
    </row>
    <row r="378" spans="2:12" ht="18" customHeight="1">
      <c r="B378" s="244">
        <v>21</v>
      </c>
      <c r="C378" s="243" t="s">
        <v>44</v>
      </c>
      <c r="D378" s="243" t="s">
        <v>390</v>
      </c>
      <c r="E378" s="230">
        <v>0.38</v>
      </c>
      <c r="F378" s="259">
        <f t="shared" si="28"/>
        <v>1.3972800000000001</v>
      </c>
      <c r="G378" s="231" t="str">
        <f t="shared" si="29"/>
        <v>Ｂ</v>
      </c>
      <c r="H378" s="230">
        <v>0.33</v>
      </c>
      <c r="I378" s="259">
        <f t="shared" si="30"/>
        <v>1.1344799999999999</v>
      </c>
      <c r="J378" s="228" t="str">
        <f t="shared" si="31"/>
        <v>Ｂ</v>
      </c>
      <c r="K378" s="227"/>
      <c r="L378" s="226"/>
    </row>
    <row r="379" spans="2:12" ht="18" customHeight="1">
      <c r="B379" s="244">
        <v>21</v>
      </c>
      <c r="C379" s="243" t="s">
        <v>48</v>
      </c>
      <c r="D379" s="243" t="s">
        <v>390</v>
      </c>
      <c r="E379" s="230">
        <v>0.47</v>
      </c>
      <c r="F379" s="229">
        <f t="shared" si="28"/>
        <v>1.8703199999999998</v>
      </c>
      <c r="G379" s="231" t="str">
        <f t="shared" si="29"/>
        <v>Ｂ</v>
      </c>
      <c r="H379" s="230">
        <v>0.36</v>
      </c>
      <c r="I379" s="229">
        <f t="shared" si="30"/>
        <v>1.2921599999999998</v>
      </c>
      <c r="J379" s="228" t="str">
        <f t="shared" si="31"/>
        <v>Ｂ</v>
      </c>
      <c r="K379" s="227"/>
      <c r="L379" s="226"/>
    </row>
    <row r="380" spans="2:12" ht="18" customHeight="1">
      <c r="B380" s="244">
        <v>21</v>
      </c>
      <c r="C380" s="243" t="s">
        <v>17</v>
      </c>
      <c r="D380" s="243" t="s">
        <v>390</v>
      </c>
      <c r="E380" s="230">
        <v>0.36</v>
      </c>
      <c r="F380" s="229">
        <f t="shared" si="28"/>
        <v>1.2921599999999998</v>
      </c>
      <c r="G380" s="231" t="str">
        <f t="shared" si="29"/>
        <v>Ｂ</v>
      </c>
      <c r="H380" s="230">
        <v>0.23</v>
      </c>
      <c r="I380" s="229">
        <f t="shared" si="30"/>
        <v>0.60888000000000009</v>
      </c>
      <c r="J380" s="228" t="str">
        <f t="shared" si="31"/>
        <v>Ａ</v>
      </c>
      <c r="K380" s="227"/>
      <c r="L380" s="226"/>
    </row>
    <row r="381" spans="2:12" ht="18" customHeight="1">
      <c r="B381" s="244">
        <v>21</v>
      </c>
      <c r="C381" s="243" t="s">
        <v>21</v>
      </c>
      <c r="D381" s="243" t="s">
        <v>390</v>
      </c>
      <c r="E381" s="230">
        <v>0.2</v>
      </c>
      <c r="F381" s="229">
        <f t="shared" si="28"/>
        <v>0.4512000000000001</v>
      </c>
      <c r="G381" s="231" t="str">
        <f t="shared" si="29"/>
        <v>Ａ</v>
      </c>
      <c r="H381" s="230">
        <v>0.18</v>
      </c>
      <c r="I381" s="229">
        <f t="shared" si="30"/>
        <v>0.34608000000000005</v>
      </c>
      <c r="J381" s="228" t="str">
        <f t="shared" si="31"/>
        <v>Ａ</v>
      </c>
      <c r="K381" s="227"/>
      <c r="L381" s="226"/>
    </row>
    <row r="382" spans="2:12" ht="18" customHeight="1">
      <c r="B382" s="244">
        <v>21</v>
      </c>
      <c r="C382" s="243" t="s">
        <v>25</v>
      </c>
      <c r="D382" s="243" t="s">
        <v>390</v>
      </c>
      <c r="E382" s="230">
        <v>0.3</v>
      </c>
      <c r="F382" s="229">
        <f t="shared" si="28"/>
        <v>0.9768</v>
      </c>
      <c r="G382" s="231" t="str">
        <f t="shared" si="29"/>
        <v>Ａ</v>
      </c>
      <c r="H382" s="230">
        <v>0.23</v>
      </c>
      <c r="I382" s="229">
        <f t="shared" si="30"/>
        <v>0.60888000000000009</v>
      </c>
      <c r="J382" s="228" t="str">
        <f t="shared" si="31"/>
        <v>Ａ</v>
      </c>
      <c r="K382" s="227"/>
      <c r="L382" s="226"/>
    </row>
    <row r="383" spans="2:12" ht="18" customHeight="1">
      <c r="B383" s="244">
        <v>21</v>
      </c>
      <c r="C383" s="243" t="s">
        <v>29</v>
      </c>
      <c r="D383" s="243" t="s">
        <v>390</v>
      </c>
      <c r="E383" s="230">
        <v>0.16</v>
      </c>
      <c r="F383" s="229">
        <f t="shared" si="28"/>
        <v>0.24096000000000006</v>
      </c>
      <c r="G383" s="231" t="str">
        <f t="shared" si="29"/>
        <v>Ａ</v>
      </c>
      <c r="H383" s="230">
        <v>0.19</v>
      </c>
      <c r="I383" s="229">
        <f t="shared" si="30"/>
        <v>0.39864000000000005</v>
      </c>
      <c r="J383" s="228" t="str">
        <f t="shared" si="31"/>
        <v>Ａ</v>
      </c>
      <c r="K383" s="227"/>
      <c r="L383" s="226"/>
    </row>
    <row r="384" spans="2:12" ht="18" customHeight="1">
      <c r="B384" s="244">
        <v>21</v>
      </c>
      <c r="C384" s="243" t="s">
        <v>33</v>
      </c>
      <c r="D384" s="243" t="s">
        <v>390</v>
      </c>
      <c r="E384" s="230">
        <v>0.16</v>
      </c>
      <c r="F384" s="229">
        <f t="shared" si="28"/>
        <v>0.24096000000000006</v>
      </c>
      <c r="G384" s="231" t="str">
        <f t="shared" si="29"/>
        <v>Ａ</v>
      </c>
      <c r="H384" s="230">
        <v>0.24</v>
      </c>
      <c r="I384" s="229">
        <f t="shared" si="30"/>
        <v>0.66144000000000003</v>
      </c>
      <c r="J384" s="228" t="str">
        <f t="shared" si="31"/>
        <v>Ａ</v>
      </c>
      <c r="K384" s="227"/>
      <c r="L384" s="226"/>
    </row>
    <row r="385" spans="2:12" ht="18" customHeight="1">
      <c r="B385" s="244">
        <v>21</v>
      </c>
      <c r="C385" s="243" t="s">
        <v>38</v>
      </c>
      <c r="D385" s="243" t="s">
        <v>390</v>
      </c>
      <c r="E385" s="230">
        <v>0.32</v>
      </c>
      <c r="F385" s="229">
        <f t="shared" si="28"/>
        <v>1.08192</v>
      </c>
      <c r="G385" s="231" t="str">
        <f t="shared" si="29"/>
        <v>Ｂ</v>
      </c>
      <c r="H385" s="230">
        <v>0.14000000000000001</v>
      </c>
      <c r="I385" s="229">
        <f t="shared" si="30"/>
        <v>0.1358400000000001</v>
      </c>
      <c r="J385" s="228" t="str">
        <f t="shared" si="31"/>
        <v>ＡＡ</v>
      </c>
      <c r="L385" s="226"/>
    </row>
    <row r="386" spans="2:12" ht="18" customHeight="1">
      <c r="B386" s="244">
        <v>21</v>
      </c>
      <c r="C386" s="243" t="s">
        <v>61</v>
      </c>
      <c r="D386" s="243" t="s">
        <v>390</v>
      </c>
      <c r="E386" s="230">
        <v>0.12</v>
      </c>
      <c r="F386" s="229">
        <f t="shared" si="28"/>
        <v>3.0720000000000011E-2</v>
      </c>
      <c r="G386" s="231" t="str">
        <f t="shared" si="29"/>
        <v>ＡＡ</v>
      </c>
      <c r="H386" s="230">
        <v>0.14000000000000001</v>
      </c>
      <c r="I386" s="229">
        <f t="shared" si="30"/>
        <v>0.1358400000000001</v>
      </c>
      <c r="J386" s="228" t="str">
        <f t="shared" si="31"/>
        <v>ＡＡ</v>
      </c>
      <c r="L386" s="226"/>
    </row>
    <row r="387" spans="2:12" ht="18" customHeight="1">
      <c r="B387" s="244">
        <v>21</v>
      </c>
      <c r="C387" s="243" t="s">
        <v>62</v>
      </c>
      <c r="D387" s="243" t="s">
        <v>390</v>
      </c>
      <c r="E387" s="230">
        <v>0.16</v>
      </c>
      <c r="F387" s="229">
        <f t="shared" si="28"/>
        <v>0.24096000000000006</v>
      </c>
      <c r="G387" s="231" t="str">
        <f t="shared" si="29"/>
        <v>Ａ</v>
      </c>
      <c r="H387" s="230">
        <v>0.15</v>
      </c>
      <c r="I387" s="229">
        <f t="shared" si="30"/>
        <v>0.18840000000000001</v>
      </c>
      <c r="J387" s="228" t="str">
        <f t="shared" si="31"/>
        <v>ＡＡ</v>
      </c>
      <c r="L387" s="226"/>
    </row>
    <row r="388" spans="2:12" ht="18" customHeight="1">
      <c r="B388" s="244">
        <v>21</v>
      </c>
      <c r="C388" s="243" t="s">
        <v>80</v>
      </c>
      <c r="D388" s="243" t="s">
        <v>390</v>
      </c>
      <c r="E388" s="230">
        <v>0.17</v>
      </c>
      <c r="F388" s="229">
        <f t="shared" si="28"/>
        <v>0.29352000000000011</v>
      </c>
      <c r="G388" s="231" t="str">
        <f t="shared" si="29"/>
        <v>Ａ</v>
      </c>
      <c r="H388" s="230">
        <v>0.14000000000000001</v>
      </c>
      <c r="I388" s="229">
        <f t="shared" si="30"/>
        <v>0.1358400000000001</v>
      </c>
      <c r="J388" s="228" t="str">
        <f t="shared" si="31"/>
        <v>ＡＡ</v>
      </c>
      <c r="L388" s="226"/>
    </row>
    <row r="389" spans="2:12" ht="18" customHeight="1">
      <c r="B389" s="244">
        <v>21</v>
      </c>
      <c r="C389" s="243" t="s">
        <v>82</v>
      </c>
      <c r="D389" s="243" t="s">
        <v>390</v>
      </c>
      <c r="E389" s="230">
        <v>0.13</v>
      </c>
      <c r="F389" s="229">
        <f t="shared" ref="F389:F452" si="32">(E389-1000/(365*24))*(8+0.4*16)*365/1000</f>
        <v>8.3280000000000062E-2</v>
      </c>
      <c r="G389" s="231" t="str">
        <f t="shared" ref="G389:G452" si="33">LOOKUP(F389,$P$21:$P$31,$Q$21:$Q$31)</f>
        <v>ＡＡ</v>
      </c>
      <c r="H389" s="230">
        <v>0.14000000000000001</v>
      </c>
      <c r="I389" s="229">
        <f t="shared" ref="I389:I452" si="34">(H389-1000/(365*24))*(8+0.4*16)*365/1000</f>
        <v>0.1358400000000001</v>
      </c>
      <c r="J389" s="228" t="str">
        <f t="shared" ref="J389:J452" si="35">LOOKUP(I389,$P$21:$P$31,$Q$21:$Q$31)</f>
        <v>ＡＡ</v>
      </c>
      <c r="L389" s="226"/>
    </row>
    <row r="390" spans="2:12" ht="18" customHeight="1">
      <c r="B390" s="244">
        <v>21</v>
      </c>
      <c r="C390" s="243" t="s">
        <v>83</v>
      </c>
      <c r="D390" s="243" t="s">
        <v>390</v>
      </c>
      <c r="E390" s="230">
        <v>0.11</v>
      </c>
      <c r="F390" s="229">
        <f t="shared" si="32"/>
        <v>-2.1839999999999964E-2</v>
      </c>
      <c r="G390" s="231" t="str">
        <f t="shared" si="33"/>
        <v>ＡＡ</v>
      </c>
      <c r="H390" s="230">
        <v>0.15</v>
      </c>
      <c r="I390" s="229">
        <f t="shared" si="34"/>
        <v>0.18840000000000001</v>
      </c>
      <c r="J390" s="228" t="str">
        <f t="shared" si="35"/>
        <v>ＡＡ</v>
      </c>
      <c r="L390" s="226"/>
    </row>
    <row r="391" spans="2:12" ht="18" customHeight="1">
      <c r="B391" s="244">
        <v>21</v>
      </c>
      <c r="C391" s="243" t="s">
        <v>88</v>
      </c>
      <c r="D391" s="243" t="s">
        <v>390</v>
      </c>
      <c r="E391" s="230">
        <v>0.15</v>
      </c>
      <c r="F391" s="229">
        <f t="shared" si="32"/>
        <v>0.18840000000000001</v>
      </c>
      <c r="G391" s="231" t="str">
        <f t="shared" si="33"/>
        <v>ＡＡ</v>
      </c>
      <c r="H391" s="230">
        <v>0.15</v>
      </c>
      <c r="I391" s="229">
        <f t="shared" si="34"/>
        <v>0.18840000000000001</v>
      </c>
      <c r="J391" s="228" t="str">
        <f t="shared" si="35"/>
        <v>ＡＡ</v>
      </c>
      <c r="L391" s="226"/>
    </row>
    <row r="392" spans="2:12" ht="18" customHeight="1">
      <c r="B392" s="244">
        <v>21</v>
      </c>
      <c r="C392" s="243" t="s">
        <v>98</v>
      </c>
      <c r="D392" s="243" t="s">
        <v>390</v>
      </c>
      <c r="E392" s="230">
        <v>0.16</v>
      </c>
      <c r="F392" s="259">
        <f t="shared" si="32"/>
        <v>0.24096000000000006</v>
      </c>
      <c r="G392" s="231" t="str">
        <f t="shared" si="33"/>
        <v>Ａ</v>
      </c>
      <c r="H392" s="230">
        <v>0.14000000000000001</v>
      </c>
      <c r="I392" s="259">
        <f t="shared" si="34"/>
        <v>0.1358400000000001</v>
      </c>
      <c r="J392" s="228" t="str">
        <f t="shared" si="35"/>
        <v>ＡＡ</v>
      </c>
      <c r="K392" s="227"/>
      <c r="L392" s="226"/>
    </row>
    <row r="393" spans="2:12" ht="18" customHeight="1">
      <c r="B393" s="244">
        <v>21</v>
      </c>
      <c r="C393" s="243" t="s">
        <v>163</v>
      </c>
      <c r="D393" s="243" t="s">
        <v>390</v>
      </c>
      <c r="E393" s="230">
        <v>0.14000000000000001</v>
      </c>
      <c r="F393" s="259">
        <f t="shared" si="32"/>
        <v>0.1358400000000001</v>
      </c>
      <c r="G393" s="231" t="str">
        <f t="shared" si="33"/>
        <v>ＡＡ</v>
      </c>
      <c r="H393" s="230">
        <v>0.11</v>
      </c>
      <c r="I393" s="259">
        <f t="shared" si="34"/>
        <v>-2.1839999999999964E-2</v>
      </c>
      <c r="J393" s="228" t="str">
        <f t="shared" si="35"/>
        <v>ＡＡ</v>
      </c>
      <c r="K393" s="227"/>
      <c r="L393" s="226"/>
    </row>
    <row r="394" spans="2:12" ht="18" customHeight="1">
      <c r="B394" s="244">
        <v>22</v>
      </c>
      <c r="C394" s="243" t="s">
        <v>65</v>
      </c>
      <c r="D394" s="243" t="s">
        <v>390</v>
      </c>
      <c r="E394" s="230">
        <v>0.46</v>
      </c>
      <c r="F394" s="259">
        <f t="shared" si="32"/>
        <v>1.81776</v>
      </c>
      <c r="G394" s="231" t="str">
        <f t="shared" si="33"/>
        <v>Ｂ</v>
      </c>
      <c r="H394" s="230">
        <v>0.54</v>
      </c>
      <c r="I394" s="259">
        <f t="shared" si="34"/>
        <v>2.2382400000000002</v>
      </c>
      <c r="J394" s="228" t="str">
        <f t="shared" si="35"/>
        <v>Ｃ</v>
      </c>
      <c r="K394" s="227"/>
      <c r="L394" s="226"/>
    </row>
    <row r="395" spans="2:12" ht="18" customHeight="1">
      <c r="B395" s="244">
        <v>22</v>
      </c>
      <c r="C395" s="243" t="s">
        <v>85</v>
      </c>
      <c r="D395" s="243" t="s">
        <v>390</v>
      </c>
      <c r="E395" s="230">
        <v>0.23</v>
      </c>
      <c r="F395" s="259">
        <f t="shared" si="32"/>
        <v>0.60888000000000009</v>
      </c>
      <c r="G395" s="231" t="str">
        <f t="shared" si="33"/>
        <v>Ａ</v>
      </c>
      <c r="H395" s="230">
        <v>0.32</v>
      </c>
      <c r="I395" s="259">
        <f t="shared" si="34"/>
        <v>1.08192</v>
      </c>
      <c r="J395" s="228" t="str">
        <f t="shared" si="35"/>
        <v>Ｂ</v>
      </c>
      <c r="K395" s="227"/>
      <c r="L395" s="226"/>
    </row>
    <row r="396" spans="2:12" ht="18" customHeight="1">
      <c r="B396" s="244">
        <v>22</v>
      </c>
      <c r="C396" s="243" t="s">
        <v>44</v>
      </c>
      <c r="D396" s="243" t="s">
        <v>390</v>
      </c>
      <c r="E396" s="230">
        <v>0.48</v>
      </c>
      <c r="F396" s="259">
        <f t="shared" si="32"/>
        <v>1.9228799999999999</v>
      </c>
      <c r="G396" s="231" t="str">
        <f t="shared" si="33"/>
        <v>Ｂ</v>
      </c>
      <c r="H396" s="230">
        <v>0.52</v>
      </c>
      <c r="I396" s="259">
        <f t="shared" si="34"/>
        <v>2.1331199999999999</v>
      </c>
      <c r="J396" s="228" t="str">
        <f t="shared" si="35"/>
        <v>Ｃ</v>
      </c>
      <c r="K396" s="227"/>
      <c r="L396" s="226"/>
    </row>
    <row r="397" spans="2:12" ht="18" customHeight="1">
      <c r="B397" s="244">
        <v>22</v>
      </c>
      <c r="C397" s="243" t="s">
        <v>48</v>
      </c>
      <c r="D397" s="243" t="s">
        <v>390</v>
      </c>
      <c r="E397" s="230">
        <v>0.51</v>
      </c>
      <c r="F397" s="229">
        <f t="shared" si="32"/>
        <v>2.0805599999999997</v>
      </c>
      <c r="G397" s="231" t="str">
        <f t="shared" si="33"/>
        <v>Ｃ</v>
      </c>
      <c r="H397" s="230">
        <v>0.26</v>
      </c>
      <c r="I397" s="229">
        <f t="shared" si="34"/>
        <v>0.76656000000000002</v>
      </c>
      <c r="J397" s="228" t="str">
        <f t="shared" si="35"/>
        <v>Ａ</v>
      </c>
      <c r="K397" s="227"/>
      <c r="L397" s="226"/>
    </row>
    <row r="398" spans="2:12" ht="18" customHeight="1">
      <c r="B398" s="244">
        <v>22</v>
      </c>
      <c r="C398" s="243" t="s">
        <v>17</v>
      </c>
      <c r="D398" s="243" t="s">
        <v>390</v>
      </c>
      <c r="E398" s="230">
        <v>0.38</v>
      </c>
      <c r="F398" s="229">
        <f t="shared" si="32"/>
        <v>1.3972800000000001</v>
      </c>
      <c r="G398" s="231" t="str">
        <f t="shared" si="33"/>
        <v>Ｂ</v>
      </c>
      <c r="H398" s="230">
        <v>0.19</v>
      </c>
      <c r="I398" s="229">
        <f t="shared" si="34"/>
        <v>0.39864000000000005</v>
      </c>
      <c r="J398" s="228" t="str">
        <f t="shared" si="35"/>
        <v>Ａ</v>
      </c>
      <c r="K398" s="227"/>
      <c r="L398" s="226"/>
    </row>
    <row r="399" spans="2:12" ht="18" customHeight="1">
      <c r="B399" s="244">
        <v>22</v>
      </c>
      <c r="C399" s="243" t="s">
        <v>21</v>
      </c>
      <c r="D399" s="243" t="s">
        <v>390</v>
      </c>
      <c r="E399" s="230">
        <v>0.44</v>
      </c>
      <c r="F399" s="229">
        <f t="shared" si="32"/>
        <v>1.7126399999999999</v>
      </c>
      <c r="G399" s="231" t="str">
        <f t="shared" si="33"/>
        <v>Ｂ</v>
      </c>
      <c r="H399" s="230">
        <v>0.33</v>
      </c>
      <c r="I399" s="229">
        <f t="shared" si="34"/>
        <v>1.1344799999999999</v>
      </c>
      <c r="J399" s="228" t="str">
        <f t="shared" si="35"/>
        <v>Ｂ</v>
      </c>
      <c r="K399" s="227"/>
      <c r="L399" s="226"/>
    </row>
    <row r="400" spans="2:12" ht="18" customHeight="1">
      <c r="B400" s="244">
        <v>22</v>
      </c>
      <c r="C400" s="243" t="s">
        <v>25</v>
      </c>
      <c r="D400" s="243" t="s">
        <v>390</v>
      </c>
      <c r="E400" s="230">
        <v>0.2</v>
      </c>
      <c r="F400" s="229">
        <f t="shared" si="32"/>
        <v>0.4512000000000001</v>
      </c>
      <c r="G400" s="231" t="str">
        <f t="shared" si="33"/>
        <v>Ａ</v>
      </c>
      <c r="H400" s="230">
        <v>0.18</v>
      </c>
      <c r="I400" s="229">
        <f t="shared" si="34"/>
        <v>0.34608000000000005</v>
      </c>
      <c r="J400" s="228" t="str">
        <f t="shared" si="35"/>
        <v>Ａ</v>
      </c>
      <c r="K400" s="227"/>
      <c r="L400" s="226"/>
    </row>
    <row r="401" spans="2:12" ht="18" customHeight="1">
      <c r="B401" s="244">
        <v>22</v>
      </c>
      <c r="C401" s="243" t="s">
        <v>29</v>
      </c>
      <c r="D401" s="243" t="s">
        <v>390</v>
      </c>
      <c r="E401" s="230">
        <v>0.32</v>
      </c>
      <c r="F401" s="259">
        <f t="shared" si="32"/>
        <v>1.08192</v>
      </c>
      <c r="G401" s="231" t="str">
        <f t="shared" si="33"/>
        <v>Ｂ</v>
      </c>
      <c r="H401" s="230">
        <v>0.2</v>
      </c>
      <c r="I401" s="259">
        <f t="shared" si="34"/>
        <v>0.4512000000000001</v>
      </c>
      <c r="J401" s="228" t="str">
        <f t="shared" si="35"/>
        <v>Ａ</v>
      </c>
      <c r="K401" s="227"/>
      <c r="L401" s="226"/>
    </row>
    <row r="402" spans="2:12" ht="18" customHeight="1">
      <c r="B402" s="244">
        <v>22</v>
      </c>
      <c r="C402" s="243" t="s">
        <v>33</v>
      </c>
      <c r="D402" s="243" t="s">
        <v>390</v>
      </c>
      <c r="E402" s="230">
        <v>0.19</v>
      </c>
      <c r="F402" s="259">
        <f t="shared" si="32"/>
        <v>0.39864000000000005</v>
      </c>
      <c r="G402" s="231" t="str">
        <f t="shared" si="33"/>
        <v>Ａ</v>
      </c>
      <c r="H402" s="230">
        <v>0.13</v>
      </c>
      <c r="I402" s="259">
        <f t="shared" si="34"/>
        <v>8.3280000000000062E-2</v>
      </c>
      <c r="J402" s="228" t="str">
        <f t="shared" si="35"/>
        <v>ＡＡ</v>
      </c>
      <c r="K402" s="227"/>
      <c r="L402" s="226"/>
    </row>
    <row r="403" spans="2:12" ht="18" customHeight="1">
      <c r="B403" s="244">
        <v>22</v>
      </c>
      <c r="C403" s="243" t="s">
        <v>38</v>
      </c>
      <c r="D403" s="243" t="s">
        <v>390</v>
      </c>
      <c r="E403" s="230">
        <v>0.14000000000000001</v>
      </c>
      <c r="F403" s="259">
        <f t="shared" si="32"/>
        <v>0.1358400000000001</v>
      </c>
      <c r="G403" s="231" t="str">
        <f t="shared" si="33"/>
        <v>ＡＡ</v>
      </c>
      <c r="H403" s="230">
        <v>0.11</v>
      </c>
      <c r="I403" s="259">
        <f t="shared" si="34"/>
        <v>-2.1839999999999964E-2</v>
      </c>
      <c r="J403" s="228" t="str">
        <f t="shared" si="35"/>
        <v>ＡＡ</v>
      </c>
      <c r="K403" s="227"/>
      <c r="L403" s="226"/>
    </row>
    <row r="404" spans="2:12" ht="18" customHeight="1">
      <c r="B404" s="244">
        <v>22</v>
      </c>
      <c r="C404" s="243" t="s">
        <v>61</v>
      </c>
      <c r="D404" s="243" t="s">
        <v>390</v>
      </c>
      <c r="E404" s="230">
        <v>0.16</v>
      </c>
      <c r="F404" s="259">
        <f t="shared" si="32"/>
        <v>0.24096000000000006</v>
      </c>
      <c r="G404" s="231" t="str">
        <f t="shared" si="33"/>
        <v>Ａ</v>
      </c>
      <c r="H404" s="230">
        <v>0.18</v>
      </c>
      <c r="I404" s="259">
        <f t="shared" si="34"/>
        <v>0.34608000000000005</v>
      </c>
      <c r="J404" s="228" t="str">
        <f t="shared" si="35"/>
        <v>Ａ</v>
      </c>
      <c r="K404" s="227"/>
      <c r="L404" s="226"/>
    </row>
    <row r="405" spans="2:12" ht="18" customHeight="1">
      <c r="B405" s="244">
        <v>22</v>
      </c>
      <c r="C405" s="243" t="s">
        <v>62</v>
      </c>
      <c r="D405" s="243" t="s">
        <v>390</v>
      </c>
      <c r="E405" s="230">
        <v>0.19</v>
      </c>
      <c r="F405" s="259">
        <f t="shared" si="32"/>
        <v>0.39864000000000005</v>
      </c>
      <c r="G405" s="231" t="str">
        <f t="shared" si="33"/>
        <v>Ａ</v>
      </c>
      <c r="H405" s="230">
        <v>0.17</v>
      </c>
      <c r="I405" s="259">
        <f t="shared" si="34"/>
        <v>0.29352000000000011</v>
      </c>
      <c r="J405" s="228" t="str">
        <f t="shared" si="35"/>
        <v>Ａ</v>
      </c>
      <c r="K405" s="227"/>
      <c r="L405" s="226"/>
    </row>
    <row r="406" spans="2:12" ht="18" customHeight="1">
      <c r="B406" s="244">
        <v>22</v>
      </c>
      <c r="C406" s="243" t="s">
        <v>80</v>
      </c>
      <c r="D406" s="243" t="s">
        <v>390</v>
      </c>
      <c r="E406" s="230">
        <v>0.15</v>
      </c>
      <c r="F406" s="259">
        <f t="shared" si="32"/>
        <v>0.18840000000000001</v>
      </c>
      <c r="G406" s="231" t="str">
        <f t="shared" si="33"/>
        <v>ＡＡ</v>
      </c>
      <c r="H406" s="230">
        <v>0.15</v>
      </c>
      <c r="I406" s="259">
        <f t="shared" si="34"/>
        <v>0.18840000000000001</v>
      </c>
      <c r="J406" s="228" t="str">
        <f t="shared" si="35"/>
        <v>ＡＡ</v>
      </c>
      <c r="K406" s="227"/>
      <c r="L406" s="226"/>
    </row>
    <row r="407" spans="2:12" ht="18" customHeight="1">
      <c r="B407" s="244">
        <v>22</v>
      </c>
      <c r="C407" s="243" t="s">
        <v>82</v>
      </c>
      <c r="D407" s="243" t="s">
        <v>390</v>
      </c>
      <c r="E407" s="230">
        <v>0.13</v>
      </c>
      <c r="F407" s="259">
        <f t="shared" si="32"/>
        <v>8.3280000000000062E-2</v>
      </c>
      <c r="G407" s="231" t="str">
        <f t="shared" si="33"/>
        <v>ＡＡ</v>
      </c>
      <c r="H407" s="230">
        <v>0.16</v>
      </c>
      <c r="I407" s="259">
        <f t="shared" si="34"/>
        <v>0.24096000000000006</v>
      </c>
      <c r="J407" s="228" t="str">
        <f t="shared" si="35"/>
        <v>Ａ</v>
      </c>
      <c r="K407" s="227"/>
      <c r="L407" s="226"/>
    </row>
    <row r="408" spans="2:12" ht="18" customHeight="1">
      <c r="B408" s="244">
        <v>22</v>
      </c>
      <c r="C408" s="243" t="s">
        <v>83</v>
      </c>
      <c r="D408" s="243" t="s">
        <v>390</v>
      </c>
      <c r="E408" s="230">
        <v>7.0000000000000007E-2</v>
      </c>
      <c r="F408" s="259">
        <f t="shared" si="32"/>
        <v>-0.23207999999999993</v>
      </c>
      <c r="G408" s="231" t="str">
        <f t="shared" si="33"/>
        <v>ＡＡ</v>
      </c>
      <c r="H408" s="230">
        <v>0.13</v>
      </c>
      <c r="I408" s="259">
        <f t="shared" si="34"/>
        <v>8.3280000000000062E-2</v>
      </c>
      <c r="J408" s="228" t="str">
        <f t="shared" si="35"/>
        <v>ＡＡ</v>
      </c>
      <c r="K408" s="227"/>
      <c r="L408" s="226"/>
    </row>
    <row r="409" spans="2:12" ht="18" customHeight="1">
      <c r="B409" s="244">
        <v>22</v>
      </c>
      <c r="C409" s="243" t="s">
        <v>88</v>
      </c>
      <c r="D409" s="243" t="s">
        <v>390</v>
      </c>
      <c r="E409" s="230">
        <v>0.19</v>
      </c>
      <c r="F409" s="259">
        <f t="shared" si="32"/>
        <v>0.39864000000000005</v>
      </c>
      <c r="G409" s="231" t="str">
        <f t="shared" si="33"/>
        <v>Ａ</v>
      </c>
      <c r="H409" s="230">
        <v>0.11</v>
      </c>
      <c r="I409" s="259">
        <f t="shared" si="34"/>
        <v>-2.1839999999999964E-2</v>
      </c>
      <c r="J409" s="228" t="str">
        <f t="shared" si="35"/>
        <v>ＡＡ</v>
      </c>
      <c r="K409" s="227"/>
      <c r="L409" s="226"/>
    </row>
    <row r="410" spans="2:12" ht="18" customHeight="1">
      <c r="B410" s="244">
        <v>22</v>
      </c>
      <c r="C410" s="243" t="s">
        <v>98</v>
      </c>
      <c r="D410" s="243" t="s">
        <v>390</v>
      </c>
      <c r="E410" s="230">
        <v>0.21</v>
      </c>
      <c r="F410" s="259">
        <f t="shared" si="32"/>
        <v>0.5037600000000001</v>
      </c>
      <c r="G410" s="231" t="str">
        <f t="shared" si="33"/>
        <v>Ａ</v>
      </c>
      <c r="H410" s="230">
        <v>0.14000000000000001</v>
      </c>
      <c r="I410" s="259">
        <f t="shared" si="34"/>
        <v>0.1358400000000001</v>
      </c>
      <c r="J410" s="228" t="str">
        <f t="shared" si="35"/>
        <v>ＡＡ</v>
      </c>
      <c r="K410" s="227"/>
      <c r="L410" s="226"/>
    </row>
    <row r="411" spans="2:12" ht="18" customHeight="1">
      <c r="B411" s="244">
        <v>22</v>
      </c>
      <c r="C411" s="243" t="s">
        <v>163</v>
      </c>
      <c r="D411" s="243" t="s">
        <v>390</v>
      </c>
      <c r="E411" s="230">
        <v>0.18</v>
      </c>
      <c r="F411" s="259">
        <f t="shared" si="32"/>
        <v>0.34608000000000005</v>
      </c>
      <c r="G411" s="231" t="str">
        <f t="shared" si="33"/>
        <v>Ａ</v>
      </c>
      <c r="H411" s="230">
        <v>0.13</v>
      </c>
      <c r="I411" s="259">
        <f t="shared" si="34"/>
        <v>8.3280000000000062E-2</v>
      </c>
      <c r="J411" s="228" t="str">
        <f t="shared" si="35"/>
        <v>ＡＡ</v>
      </c>
      <c r="K411" s="227"/>
      <c r="L411" s="226"/>
    </row>
    <row r="412" spans="2:12" ht="18" customHeight="1">
      <c r="B412" s="244">
        <v>22</v>
      </c>
      <c r="C412" s="243" t="s">
        <v>386</v>
      </c>
      <c r="D412" s="243" t="s">
        <v>390</v>
      </c>
      <c r="E412" s="230">
        <v>0.17</v>
      </c>
      <c r="F412" s="259">
        <f t="shared" si="32"/>
        <v>0.29352000000000011</v>
      </c>
      <c r="G412" s="231" t="str">
        <f t="shared" si="33"/>
        <v>Ａ</v>
      </c>
      <c r="H412" s="230">
        <v>0.12</v>
      </c>
      <c r="I412" s="259">
        <f t="shared" si="34"/>
        <v>3.0720000000000011E-2</v>
      </c>
      <c r="J412" s="228" t="str">
        <f t="shared" si="35"/>
        <v>ＡＡ</v>
      </c>
      <c r="K412" s="227"/>
      <c r="L412" s="226"/>
    </row>
    <row r="413" spans="2:12" ht="18" customHeight="1">
      <c r="B413" s="244">
        <v>23</v>
      </c>
      <c r="C413" s="243" t="s">
        <v>85</v>
      </c>
      <c r="D413" s="243" t="s">
        <v>390</v>
      </c>
      <c r="E413" s="230">
        <v>1.01</v>
      </c>
      <c r="F413" s="259">
        <f t="shared" si="32"/>
        <v>4.7085600000000003</v>
      </c>
      <c r="G413" s="231" t="str">
        <f t="shared" si="33"/>
        <v>Ｄ</v>
      </c>
      <c r="H413" s="230">
        <v>0.64</v>
      </c>
      <c r="I413" s="259">
        <f t="shared" si="34"/>
        <v>2.7638400000000001</v>
      </c>
      <c r="J413" s="228" t="str">
        <f t="shared" si="35"/>
        <v>Ｃ</v>
      </c>
      <c r="K413" s="227"/>
      <c r="L413" s="226"/>
    </row>
    <row r="414" spans="2:12" ht="18" customHeight="1">
      <c r="B414" s="244">
        <v>23</v>
      </c>
      <c r="C414" s="243" t="s">
        <v>68</v>
      </c>
      <c r="D414" s="243" t="s">
        <v>390</v>
      </c>
      <c r="E414" s="230">
        <v>0.81</v>
      </c>
      <c r="F414" s="259">
        <f t="shared" si="32"/>
        <v>3.6573600000000006</v>
      </c>
      <c r="G414" s="231" t="str">
        <f t="shared" si="33"/>
        <v>Ｄ</v>
      </c>
      <c r="H414" s="230">
        <v>0.47</v>
      </c>
      <c r="I414" s="259">
        <f t="shared" si="34"/>
        <v>1.8703199999999998</v>
      </c>
      <c r="J414" s="228" t="str">
        <f t="shared" si="35"/>
        <v>Ｂ</v>
      </c>
      <c r="K414" s="227"/>
      <c r="L414" s="226"/>
    </row>
    <row r="415" spans="2:12" ht="18" customHeight="1">
      <c r="B415" s="244">
        <v>23</v>
      </c>
      <c r="C415" s="243" t="s">
        <v>44</v>
      </c>
      <c r="D415" s="243" t="s">
        <v>390</v>
      </c>
      <c r="E415" s="230">
        <v>1.41</v>
      </c>
      <c r="F415" s="259">
        <f t="shared" si="32"/>
        <v>6.8109599999999997</v>
      </c>
      <c r="G415" s="231" t="str">
        <f t="shared" si="33"/>
        <v>Ｅ</v>
      </c>
      <c r="H415" s="230">
        <v>0.35</v>
      </c>
      <c r="I415" s="259">
        <f t="shared" si="34"/>
        <v>1.2395999999999998</v>
      </c>
      <c r="J415" s="228" t="str">
        <f t="shared" si="35"/>
        <v>Ｂ</v>
      </c>
      <c r="K415" s="227"/>
      <c r="L415" s="226"/>
    </row>
    <row r="416" spans="2:12" ht="18" customHeight="1">
      <c r="B416" s="244">
        <v>23</v>
      </c>
      <c r="C416" s="243" t="s">
        <v>48</v>
      </c>
      <c r="D416" s="243" t="s">
        <v>390</v>
      </c>
      <c r="E416" s="230">
        <v>0.54</v>
      </c>
      <c r="F416" s="229">
        <f t="shared" si="32"/>
        <v>2.2382400000000002</v>
      </c>
      <c r="G416" s="231" t="str">
        <f t="shared" si="33"/>
        <v>Ｃ</v>
      </c>
      <c r="H416" s="230">
        <v>0.22</v>
      </c>
      <c r="I416" s="229">
        <f t="shared" si="34"/>
        <v>0.55632000000000004</v>
      </c>
      <c r="J416" s="228" t="str">
        <f t="shared" si="35"/>
        <v>Ａ</v>
      </c>
      <c r="K416" s="227"/>
      <c r="L416" s="226"/>
    </row>
    <row r="417" spans="2:12" ht="18" customHeight="1">
      <c r="B417" s="244">
        <v>23</v>
      </c>
      <c r="C417" s="243" t="s">
        <v>17</v>
      </c>
      <c r="D417" s="243" t="s">
        <v>390</v>
      </c>
      <c r="E417" s="230">
        <v>0.22</v>
      </c>
      <c r="F417" s="229">
        <f t="shared" si="32"/>
        <v>0.55632000000000004</v>
      </c>
      <c r="G417" s="231" t="str">
        <f t="shared" si="33"/>
        <v>Ａ</v>
      </c>
      <c r="H417" s="230">
        <v>0.19</v>
      </c>
      <c r="I417" s="229">
        <f t="shared" si="34"/>
        <v>0.39864000000000005</v>
      </c>
      <c r="J417" s="228" t="str">
        <f t="shared" si="35"/>
        <v>Ａ</v>
      </c>
      <c r="K417" s="227"/>
      <c r="L417" s="226"/>
    </row>
    <row r="418" spans="2:12" ht="18" customHeight="1">
      <c r="B418" s="244">
        <v>23</v>
      </c>
      <c r="C418" s="243" t="s">
        <v>21</v>
      </c>
      <c r="D418" s="243" t="s">
        <v>390</v>
      </c>
      <c r="E418" s="230">
        <v>0.21</v>
      </c>
      <c r="F418" s="229">
        <f t="shared" si="32"/>
        <v>0.5037600000000001</v>
      </c>
      <c r="G418" s="250" t="str">
        <f t="shared" si="33"/>
        <v>Ａ</v>
      </c>
      <c r="H418" s="230">
        <v>0.16</v>
      </c>
      <c r="I418" s="229">
        <f t="shared" si="34"/>
        <v>0.24096000000000006</v>
      </c>
      <c r="J418" s="228" t="str">
        <f t="shared" si="35"/>
        <v>Ａ</v>
      </c>
      <c r="K418" s="227"/>
      <c r="L418" s="226"/>
    </row>
    <row r="419" spans="2:12" ht="18" customHeight="1">
      <c r="B419" s="244">
        <v>23</v>
      </c>
      <c r="C419" s="243" t="s">
        <v>25</v>
      </c>
      <c r="D419" s="243" t="s">
        <v>390</v>
      </c>
      <c r="E419" s="230">
        <v>0.21</v>
      </c>
      <c r="F419" s="229">
        <f t="shared" si="32"/>
        <v>0.5037600000000001</v>
      </c>
      <c r="G419" s="231" t="str">
        <f t="shared" si="33"/>
        <v>Ａ</v>
      </c>
      <c r="H419" s="230">
        <v>0.22</v>
      </c>
      <c r="I419" s="229">
        <f t="shared" si="34"/>
        <v>0.55632000000000004</v>
      </c>
      <c r="J419" s="228" t="str">
        <f t="shared" si="35"/>
        <v>Ａ</v>
      </c>
      <c r="K419" s="227"/>
      <c r="L419" s="226"/>
    </row>
    <row r="420" spans="2:12" ht="18" customHeight="1">
      <c r="B420" s="244">
        <v>23</v>
      </c>
      <c r="C420" s="243" t="s">
        <v>29</v>
      </c>
      <c r="D420" s="243" t="s">
        <v>390</v>
      </c>
      <c r="E420" s="230">
        <v>0.21</v>
      </c>
      <c r="F420" s="229">
        <f t="shared" si="32"/>
        <v>0.5037600000000001</v>
      </c>
      <c r="G420" s="231" t="str">
        <f t="shared" si="33"/>
        <v>Ａ</v>
      </c>
      <c r="H420" s="230">
        <v>0.2</v>
      </c>
      <c r="I420" s="229">
        <f t="shared" si="34"/>
        <v>0.4512000000000001</v>
      </c>
      <c r="J420" s="228" t="str">
        <f t="shared" si="35"/>
        <v>Ａ</v>
      </c>
      <c r="L420" s="226"/>
    </row>
    <row r="421" spans="2:12" ht="18" customHeight="1">
      <c r="B421" s="244">
        <v>23</v>
      </c>
      <c r="C421" s="243" t="s">
        <v>33</v>
      </c>
      <c r="D421" s="243" t="s">
        <v>390</v>
      </c>
      <c r="E421" s="230">
        <v>0.23</v>
      </c>
      <c r="F421" s="259">
        <f t="shared" si="32"/>
        <v>0.60888000000000009</v>
      </c>
      <c r="G421" s="231" t="str">
        <f t="shared" si="33"/>
        <v>Ａ</v>
      </c>
      <c r="H421" s="230">
        <v>0.14000000000000001</v>
      </c>
      <c r="I421" s="259">
        <f t="shared" si="34"/>
        <v>0.1358400000000001</v>
      </c>
      <c r="J421" s="228" t="str">
        <f t="shared" si="35"/>
        <v>ＡＡ</v>
      </c>
      <c r="K421" s="227"/>
      <c r="L421" s="226"/>
    </row>
    <row r="422" spans="2:12" ht="18" customHeight="1">
      <c r="B422" s="244">
        <v>23</v>
      </c>
      <c r="C422" s="243" t="s">
        <v>38</v>
      </c>
      <c r="D422" s="243" t="s">
        <v>390</v>
      </c>
      <c r="E422" s="230">
        <v>0.23</v>
      </c>
      <c r="F422" s="259">
        <f t="shared" si="32"/>
        <v>0.60888000000000009</v>
      </c>
      <c r="G422" s="231" t="str">
        <f t="shared" si="33"/>
        <v>Ａ</v>
      </c>
      <c r="H422" s="230">
        <v>0.24</v>
      </c>
      <c r="I422" s="259">
        <f t="shared" si="34"/>
        <v>0.66144000000000003</v>
      </c>
      <c r="J422" s="228" t="str">
        <f t="shared" si="35"/>
        <v>Ａ</v>
      </c>
      <c r="K422" s="227"/>
      <c r="L422" s="226"/>
    </row>
    <row r="423" spans="2:12" ht="18" customHeight="1">
      <c r="B423" s="244">
        <v>23</v>
      </c>
      <c r="C423" s="243" t="s">
        <v>61</v>
      </c>
      <c r="D423" s="243" t="s">
        <v>390</v>
      </c>
      <c r="E423" s="230">
        <v>0.14000000000000001</v>
      </c>
      <c r="F423" s="259">
        <f t="shared" si="32"/>
        <v>0.1358400000000001</v>
      </c>
      <c r="G423" s="231" t="str">
        <f t="shared" si="33"/>
        <v>ＡＡ</v>
      </c>
      <c r="H423" s="230">
        <v>0.12</v>
      </c>
      <c r="I423" s="259">
        <f t="shared" si="34"/>
        <v>3.0720000000000011E-2</v>
      </c>
      <c r="J423" s="228" t="str">
        <f t="shared" si="35"/>
        <v>ＡＡ</v>
      </c>
      <c r="K423" s="227"/>
      <c r="L423" s="226"/>
    </row>
    <row r="424" spans="2:12" ht="18" customHeight="1">
      <c r="B424" s="244">
        <v>23</v>
      </c>
      <c r="C424" s="243" t="s">
        <v>62</v>
      </c>
      <c r="D424" s="243" t="s">
        <v>390</v>
      </c>
      <c r="E424" s="230">
        <v>0.15</v>
      </c>
      <c r="F424" s="259">
        <f t="shared" si="32"/>
        <v>0.18840000000000001</v>
      </c>
      <c r="G424" s="231" t="str">
        <f t="shared" si="33"/>
        <v>ＡＡ</v>
      </c>
      <c r="H424" s="230">
        <v>0.17</v>
      </c>
      <c r="I424" s="259">
        <f t="shared" si="34"/>
        <v>0.29352000000000011</v>
      </c>
      <c r="J424" s="228" t="str">
        <f t="shared" si="35"/>
        <v>Ａ</v>
      </c>
      <c r="K424" s="227"/>
      <c r="L424" s="226"/>
    </row>
    <row r="425" spans="2:12" ht="18" customHeight="1">
      <c r="B425" s="244">
        <v>23</v>
      </c>
      <c r="C425" s="243" t="s">
        <v>80</v>
      </c>
      <c r="D425" s="243" t="s">
        <v>390</v>
      </c>
      <c r="E425" s="230">
        <v>0.12</v>
      </c>
      <c r="F425" s="259">
        <f t="shared" si="32"/>
        <v>3.0720000000000011E-2</v>
      </c>
      <c r="G425" s="231" t="str">
        <f t="shared" si="33"/>
        <v>ＡＡ</v>
      </c>
      <c r="H425" s="230">
        <v>0.15</v>
      </c>
      <c r="I425" s="259">
        <f t="shared" si="34"/>
        <v>0.18840000000000001</v>
      </c>
      <c r="J425" s="228" t="str">
        <f t="shared" si="35"/>
        <v>ＡＡ</v>
      </c>
      <c r="K425" s="227"/>
      <c r="L425" s="226"/>
    </row>
    <row r="426" spans="2:12" ht="18" customHeight="1">
      <c r="B426" s="244">
        <v>23</v>
      </c>
      <c r="C426" s="243" t="s">
        <v>82</v>
      </c>
      <c r="D426" s="243" t="s">
        <v>390</v>
      </c>
      <c r="E426" s="230">
        <v>0.15</v>
      </c>
      <c r="F426" s="259">
        <f t="shared" si="32"/>
        <v>0.18840000000000001</v>
      </c>
      <c r="G426" s="231" t="str">
        <f t="shared" si="33"/>
        <v>ＡＡ</v>
      </c>
      <c r="H426" s="230">
        <v>0.11</v>
      </c>
      <c r="I426" s="259">
        <f t="shared" si="34"/>
        <v>-2.1839999999999964E-2</v>
      </c>
      <c r="J426" s="228" t="str">
        <f t="shared" si="35"/>
        <v>ＡＡ</v>
      </c>
      <c r="K426" s="227"/>
      <c r="L426" s="226"/>
    </row>
    <row r="427" spans="2:12" ht="18" customHeight="1">
      <c r="B427" s="244">
        <v>23</v>
      </c>
      <c r="C427" s="243" t="s">
        <v>83</v>
      </c>
      <c r="D427" s="243" t="s">
        <v>390</v>
      </c>
      <c r="E427" s="230">
        <v>0.12</v>
      </c>
      <c r="F427" s="259">
        <f t="shared" si="32"/>
        <v>3.0720000000000011E-2</v>
      </c>
      <c r="G427" s="231" t="str">
        <f t="shared" si="33"/>
        <v>ＡＡ</v>
      </c>
      <c r="H427" s="230">
        <v>0.15</v>
      </c>
      <c r="I427" s="259">
        <f t="shared" si="34"/>
        <v>0.18840000000000001</v>
      </c>
      <c r="J427" s="228" t="str">
        <f t="shared" si="35"/>
        <v>ＡＡ</v>
      </c>
      <c r="K427" s="227"/>
      <c r="L427" s="226"/>
    </row>
    <row r="428" spans="2:12" ht="18" customHeight="1">
      <c r="B428" s="244">
        <v>23</v>
      </c>
      <c r="C428" s="243" t="s">
        <v>88</v>
      </c>
      <c r="D428" s="243" t="s">
        <v>390</v>
      </c>
      <c r="E428" s="230">
        <v>0.2</v>
      </c>
      <c r="F428" s="259">
        <f t="shared" si="32"/>
        <v>0.4512000000000001</v>
      </c>
      <c r="G428" s="231" t="str">
        <f t="shared" si="33"/>
        <v>Ａ</v>
      </c>
      <c r="H428" s="230">
        <v>0.14000000000000001</v>
      </c>
      <c r="I428" s="259">
        <f t="shared" si="34"/>
        <v>0.1358400000000001</v>
      </c>
      <c r="J428" s="228" t="str">
        <f t="shared" si="35"/>
        <v>ＡＡ</v>
      </c>
      <c r="K428" s="227"/>
      <c r="L428" s="226"/>
    </row>
    <row r="429" spans="2:12" ht="18" customHeight="1">
      <c r="B429" s="244">
        <v>23</v>
      </c>
      <c r="C429" s="243" t="s">
        <v>98</v>
      </c>
      <c r="D429" s="243" t="s">
        <v>390</v>
      </c>
      <c r="E429" s="230">
        <v>0.18</v>
      </c>
      <c r="F429" s="259">
        <f t="shared" si="32"/>
        <v>0.34608000000000005</v>
      </c>
      <c r="G429" s="231" t="str">
        <f t="shared" si="33"/>
        <v>Ａ</v>
      </c>
      <c r="H429" s="230">
        <v>0.14000000000000001</v>
      </c>
      <c r="I429" s="259">
        <f t="shared" si="34"/>
        <v>0.1358400000000001</v>
      </c>
      <c r="J429" s="228" t="str">
        <f t="shared" si="35"/>
        <v>ＡＡ</v>
      </c>
      <c r="K429" s="227"/>
      <c r="L429" s="226"/>
    </row>
    <row r="430" spans="2:12" ht="18" customHeight="1">
      <c r="B430" s="244">
        <v>23</v>
      </c>
      <c r="C430" s="243" t="s">
        <v>163</v>
      </c>
      <c r="D430" s="243" t="s">
        <v>390</v>
      </c>
      <c r="E430" s="230">
        <v>0.13</v>
      </c>
      <c r="F430" s="259">
        <f t="shared" si="32"/>
        <v>8.3280000000000062E-2</v>
      </c>
      <c r="G430" s="231" t="str">
        <f t="shared" si="33"/>
        <v>ＡＡ</v>
      </c>
      <c r="H430" s="230">
        <v>0.1</v>
      </c>
      <c r="I430" s="259">
        <f t="shared" si="34"/>
        <v>-7.4399999999999938E-2</v>
      </c>
      <c r="J430" s="228" t="str">
        <f t="shared" si="35"/>
        <v>ＡＡ</v>
      </c>
      <c r="K430" s="227"/>
      <c r="L430" s="226"/>
    </row>
    <row r="431" spans="2:12" ht="18" customHeight="1">
      <c r="B431" s="244">
        <v>23</v>
      </c>
      <c r="C431" s="243" t="s">
        <v>386</v>
      </c>
      <c r="D431" s="243" t="s">
        <v>390</v>
      </c>
      <c r="E431" s="230">
        <v>0.13</v>
      </c>
      <c r="F431" s="259">
        <f t="shared" si="32"/>
        <v>8.3280000000000062E-2</v>
      </c>
      <c r="G431" s="231" t="str">
        <f t="shared" si="33"/>
        <v>ＡＡ</v>
      </c>
      <c r="H431" s="230">
        <v>0.09</v>
      </c>
      <c r="I431" s="259">
        <f t="shared" si="34"/>
        <v>-0.12695999999999999</v>
      </c>
      <c r="J431" s="228" t="str">
        <f t="shared" si="35"/>
        <v>ＡＡ</v>
      </c>
      <c r="K431" s="227"/>
      <c r="L431" s="226"/>
    </row>
    <row r="432" spans="2:12" ht="18" customHeight="1">
      <c r="B432" s="244">
        <v>23</v>
      </c>
      <c r="C432" s="243" t="s">
        <v>387</v>
      </c>
      <c r="D432" s="243" t="s">
        <v>390</v>
      </c>
      <c r="E432" s="230">
        <v>0.1</v>
      </c>
      <c r="F432" s="259">
        <f t="shared" si="32"/>
        <v>-7.4399999999999938E-2</v>
      </c>
      <c r="G432" s="231" t="str">
        <f t="shared" si="33"/>
        <v>ＡＡ</v>
      </c>
      <c r="H432" s="230">
        <v>0.1</v>
      </c>
      <c r="I432" s="259">
        <f t="shared" si="34"/>
        <v>-7.4399999999999938E-2</v>
      </c>
      <c r="J432" s="228" t="str">
        <f t="shared" si="35"/>
        <v>ＡＡ</v>
      </c>
      <c r="K432" s="227"/>
      <c r="L432" s="226"/>
    </row>
    <row r="433" spans="2:12" ht="18" customHeight="1">
      <c r="B433" s="244">
        <v>24</v>
      </c>
      <c r="C433" s="243" t="s">
        <v>85</v>
      </c>
      <c r="D433" s="243" t="s">
        <v>390</v>
      </c>
      <c r="E433" s="230">
        <v>0.39</v>
      </c>
      <c r="F433" s="259">
        <f t="shared" si="32"/>
        <v>1.4498400000000002</v>
      </c>
      <c r="G433" s="231" t="str">
        <f t="shared" si="33"/>
        <v>Ｂ</v>
      </c>
      <c r="H433" s="230">
        <v>0.25</v>
      </c>
      <c r="I433" s="259">
        <f t="shared" si="34"/>
        <v>0.71400000000000008</v>
      </c>
      <c r="J433" s="228" t="str">
        <f t="shared" si="35"/>
        <v>Ａ</v>
      </c>
      <c r="K433" s="227"/>
      <c r="L433" s="226"/>
    </row>
    <row r="434" spans="2:12" ht="18" customHeight="1">
      <c r="B434" s="244">
        <v>24</v>
      </c>
      <c r="C434" s="243" t="s">
        <v>68</v>
      </c>
      <c r="D434" s="243" t="s">
        <v>390</v>
      </c>
      <c r="E434" s="230">
        <v>0.53</v>
      </c>
      <c r="F434" s="259">
        <f t="shared" si="32"/>
        <v>2.1856800000000005</v>
      </c>
      <c r="G434" s="231" t="str">
        <f t="shared" si="33"/>
        <v>Ｃ</v>
      </c>
      <c r="H434" s="230">
        <v>0.47</v>
      </c>
      <c r="I434" s="259">
        <f t="shared" si="34"/>
        <v>1.8703199999999998</v>
      </c>
      <c r="J434" s="228" t="str">
        <f t="shared" si="35"/>
        <v>Ｂ</v>
      </c>
      <c r="K434" s="227"/>
      <c r="L434" s="226"/>
    </row>
    <row r="435" spans="2:12" ht="18" customHeight="1">
      <c r="B435" s="244">
        <v>24</v>
      </c>
      <c r="C435" s="243" t="s">
        <v>44</v>
      </c>
      <c r="D435" s="243" t="s">
        <v>390</v>
      </c>
      <c r="E435" s="230">
        <v>0.68</v>
      </c>
      <c r="F435" s="259">
        <f t="shared" si="32"/>
        <v>2.9740799999999998</v>
      </c>
      <c r="G435" s="231" t="str">
        <f t="shared" si="33"/>
        <v>Ｃ</v>
      </c>
      <c r="H435" s="230">
        <v>0.28000000000000003</v>
      </c>
      <c r="I435" s="259">
        <f t="shared" si="34"/>
        <v>0.87168000000000023</v>
      </c>
      <c r="J435" s="228" t="str">
        <f t="shared" si="35"/>
        <v>Ａ</v>
      </c>
      <c r="K435" s="227"/>
      <c r="L435" s="226"/>
    </row>
    <row r="436" spans="2:12" ht="18" customHeight="1">
      <c r="B436" s="244">
        <v>24</v>
      </c>
      <c r="C436" s="243" t="s">
        <v>48</v>
      </c>
      <c r="D436" s="243" t="s">
        <v>390</v>
      </c>
      <c r="E436" s="230">
        <v>0.49</v>
      </c>
      <c r="F436" s="259">
        <f t="shared" si="32"/>
        <v>1.9754399999999999</v>
      </c>
      <c r="G436" s="231" t="str">
        <f t="shared" si="33"/>
        <v>Ｂ</v>
      </c>
      <c r="H436" s="230">
        <v>0.46</v>
      </c>
      <c r="I436" s="259">
        <f t="shared" si="34"/>
        <v>1.81776</v>
      </c>
      <c r="J436" s="228" t="str">
        <f t="shared" si="35"/>
        <v>Ｂ</v>
      </c>
      <c r="K436" s="227"/>
      <c r="L436" s="226"/>
    </row>
    <row r="437" spans="2:12" ht="18" customHeight="1">
      <c r="B437" s="244">
        <v>24</v>
      </c>
      <c r="C437" s="243" t="s">
        <v>17</v>
      </c>
      <c r="D437" s="243" t="s">
        <v>390</v>
      </c>
      <c r="E437" s="230">
        <v>0.46</v>
      </c>
      <c r="F437" s="229">
        <f t="shared" si="32"/>
        <v>1.81776</v>
      </c>
      <c r="G437" s="231" t="str">
        <f t="shared" si="33"/>
        <v>Ｂ</v>
      </c>
      <c r="H437" s="230">
        <v>0.32</v>
      </c>
      <c r="I437" s="229">
        <f t="shared" si="34"/>
        <v>1.08192</v>
      </c>
      <c r="J437" s="228" t="str">
        <f t="shared" si="35"/>
        <v>Ｂ</v>
      </c>
      <c r="K437" s="227"/>
      <c r="L437" s="226"/>
    </row>
    <row r="438" spans="2:12" ht="18" customHeight="1">
      <c r="B438" s="244">
        <v>24</v>
      </c>
      <c r="C438" s="243" t="s">
        <v>21</v>
      </c>
      <c r="D438" s="243" t="s">
        <v>390</v>
      </c>
      <c r="E438" s="230">
        <v>0.43</v>
      </c>
      <c r="F438" s="229">
        <f t="shared" si="32"/>
        <v>1.66008</v>
      </c>
      <c r="G438" s="231" t="str">
        <f t="shared" si="33"/>
        <v>Ｂ</v>
      </c>
      <c r="H438" s="230">
        <v>0.26</v>
      </c>
      <c r="I438" s="229">
        <f t="shared" si="34"/>
        <v>0.76656000000000002</v>
      </c>
      <c r="J438" s="228" t="str">
        <f t="shared" si="35"/>
        <v>Ａ</v>
      </c>
      <c r="K438" s="227"/>
      <c r="L438" s="226"/>
    </row>
    <row r="439" spans="2:12" ht="18" customHeight="1">
      <c r="B439" s="244">
        <v>24</v>
      </c>
      <c r="C439" s="243" t="s">
        <v>25</v>
      </c>
      <c r="D439" s="243" t="s">
        <v>390</v>
      </c>
      <c r="E439" s="230">
        <v>0.16</v>
      </c>
      <c r="F439" s="229">
        <f t="shared" si="32"/>
        <v>0.24096000000000006</v>
      </c>
      <c r="G439" s="231" t="str">
        <f t="shared" si="33"/>
        <v>Ａ</v>
      </c>
      <c r="H439" s="230">
        <v>0.16</v>
      </c>
      <c r="I439" s="229">
        <f t="shared" si="34"/>
        <v>0.24096000000000006</v>
      </c>
      <c r="J439" s="228" t="str">
        <f t="shared" si="35"/>
        <v>Ａ</v>
      </c>
      <c r="K439" s="227"/>
      <c r="L439" s="226"/>
    </row>
    <row r="440" spans="2:12" ht="18" customHeight="1">
      <c r="B440" s="244">
        <v>24</v>
      </c>
      <c r="C440" s="243" t="s">
        <v>29</v>
      </c>
      <c r="D440" s="243" t="s">
        <v>390</v>
      </c>
      <c r="E440" s="230">
        <v>0.14000000000000001</v>
      </c>
      <c r="F440" s="229">
        <f t="shared" si="32"/>
        <v>0.1358400000000001</v>
      </c>
      <c r="G440" s="231" t="str">
        <f t="shared" si="33"/>
        <v>ＡＡ</v>
      </c>
      <c r="H440" s="230">
        <v>0.14000000000000001</v>
      </c>
      <c r="I440" s="229">
        <f t="shared" si="34"/>
        <v>0.1358400000000001</v>
      </c>
      <c r="J440" s="228" t="str">
        <f t="shared" si="35"/>
        <v>ＡＡ</v>
      </c>
      <c r="K440" s="227"/>
      <c r="L440" s="226"/>
    </row>
    <row r="441" spans="2:12" ht="18" customHeight="1">
      <c r="B441" s="244">
        <v>24</v>
      </c>
      <c r="C441" s="243" t="s">
        <v>33</v>
      </c>
      <c r="D441" s="243" t="s">
        <v>390</v>
      </c>
      <c r="E441" s="230">
        <v>0.14000000000000001</v>
      </c>
      <c r="F441" s="259">
        <f t="shared" si="32"/>
        <v>0.1358400000000001</v>
      </c>
      <c r="G441" s="231" t="str">
        <f t="shared" si="33"/>
        <v>ＡＡ</v>
      </c>
      <c r="H441" s="230">
        <v>0.19</v>
      </c>
      <c r="I441" s="259">
        <f t="shared" si="34"/>
        <v>0.39864000000000005</v>
      </c>
      <c r="J441" s="228" t="str">
        <f t="shared" si="35"/>
        <v>Ａ</v>
      </c>
      <c r="K441" s="227"/>
      <c r="L441" s="226"/>
    </row>
    <row r="442" spans="2:12" ht="18" customHeight="1">
      <c r="B442" s="244">
        <v>24</v>
      </c>
      <c r="C442" s="243" t="s">
        <v>38</v>
      </c>
      <c r="D442" s="243" t="s">
        <v>390</v>
      </c>
      <c r="E442" s="230">
        <v>0.18</v>
      </c>
      <c r="F442" s="259">
        <f t="shared" si="32"/>
        <v>0.34608000000000005</v>
      </c>
      <c r="G442" s="231" t="str">
        <f t="shared" si="33"/>
        <v>Ａ</v>
      </c>
      <c r="H442" s="230">
        <v>0.15</v>
      </c>
      <c r="I442" s="259">
        <f t="shared" si="34"/>
        <v>0.18840000000000001</v>
      </c>
      <c r="J442" s="228" t="str">
        <f t="shared" si="35"/>
        <v>ＡＡ</v>
      </c>
      <c r="K442" s="227"/>
      <c r="L442" s="226"/>
    </row>
    <row r="443" spans="2:12" ht="18" customHeight="1">
      <c r="B443" s="244">
        <v>24</v>
      </c>
      <c r="C443" s="243" t="s">
        <v>61</v>
      </c>
      <c r="D443" s="243" t="s">
        <v>390</v>
      </c>
      <c r="E443" s="230">
        <v>0.17</v>
      </c>
      <c r="F443" s="259">
        <f t="shared" si="32"/>
        <v>0.29352000000000011</v>
      </c>
      <c r="G443" s="231" t="str">
        <f t="shared" si="33"/>
        <v>Ａ</v>
      </c>
      <c r="H443" s="230">
        <v>0.13</v>
      </c>
      <c r="I443" s="259">
        <f t="shared" si="34"/>
        <v>8.3280000000000062E-2</v>
      </c>
      <c r="J443" s="228" t="str">
        <f t="shared" si="35"/>
        <v>ＡＡ</v>
      </c>
      <c r="K443" s="227"/>
      <c r="L443" s="226"/>
    </row>
    <row r="444" spans="2:12" ht="18" customHeight="1">
      <c r="B444" s="244">
        <v>24</v>
      </c>
      <c r="C444" s="243" t="s">
        <v>62</v>
      </c>
      <c r="D444" s="243" t="s">
        <v>390</v>
      </c>
      <c r="E444" s="230">
        <v>0.17</v>
      </c>
      <c r="F444" s="259">
        <f t="shared" si="32"/>
        <v>0.29352000000000011</v>
      </c>
      <c r="G444" s="231" t="str">
        <f t="shared" si="33"/>
        <v>Ａ</v>
      </c>
      <c r="H444" s="230">
        <v>0.16</v>
      </c>
      <c r="I444" s="259">
        <f t="shared" si="34"/>
        <v>0.24096000000000006</v>
      </c>
      <c r="J444" s="228" t="str">
        <f t="shared" si="35"/>
        <v>Ａ</v>
      </c>
      <c r="K444" s="227"/>
      <c r="L444" s="226"/>
    </row>
    <row r="445" spans="2:12" ht="18" customHeight="1">
      <c r="B445" s="244">
        <v>24</v>
      </c>
      <c r="C445" s="243" t="s">
        <v>80</v>
      </c>
      <c r="D445" s="243" t="s">
        <v>390</v>
      </c>
      <c r="E445" s="230">
        <v>0.2</v>
      </c>
      <c r="F445" s="259">
        <f t="shared" si="32"/>
        <v>0.4512000000000001</v>
      </c>
      <c r="G445" s="231" t="str">
        <f t="shared" si="33"/>
        <v>Ａ</v>
      </c>
      <c r="H445" s="230">
        <v>0.18</v>
      </c>
      <c r="I445" s="259">
        <f t="shared" si="34"/>
        <v>0.34608000000000005</v>
      </c>
      <c r="J445" s="228" t="str">
        <f t="shared" si="35"/>
        <v>Ａ</v>
      </c>
      <c r="K445" s="227"/>
      <c r="L445" s="226"/>
    </row>
    <row r="446" spans="2:12" ht="18" customHeight="1">
      <c r="B446" s="244">
        <v>24</v>
      </c>
      <c r="C446" s="243" t="s">
        <v>82</v>
      </c>
      <c r="D446" s="243" t="s">
        <v>390</v>
      </c>
      <c r="E446" s="230">
        <v>0.18</v>
      </c>
      <c r="F446" s="259">
        <f t="shared" si="32"/>
        <v>0.34608000000000005</v>
      </c>
      <c r="G446" s="231" t="str">
        <f t="shared" si="33"/>
        <v>Ａ</v>
      </c>
      <c r="H446" s="230">
        <v>0.12</v>
      </c>
      <c r="I446" s="259">
        <f t="shared" si="34"/>
        <v>3.0720000000000011E-2</v>
      </c>
      <c r="J446" s="228" t="str">
        <f t="shared" si="35"/>
        <v>ＡＡ</v>
      </c>
      <c r="K446" s="227"/>
      <c r="L446" s="226"/>
    </row>
    <row r="447" spans="2:12" ht="18" customHeight="1">
      <c r="B447" s="244">
        <v>24</v>
      </c>
      <c r="C447" s="243" t="s">
        <v>83</v>
      </c>
      <c r="D447" s="243" t="s">
        <v>390</v>
      </c>
      <c r="E447" s="230">
        <v>0.15</v>
      </c>
      <c r="F447" s="259">
        <f t="shared" si="32"/>
        <v>0.18840000000000001</v>
      </c>
      <c r="G447" s="231" t="str">
        <f t="shared" si="33"/>
        <v>ＡＡ</v>
      </c>
      <c r="H447" s="230">
        <v>0.12</v>
      </c>
      <c r="I447" s="259">
        <f t="shared" si="34"/>
        <v>3.0720000000000011E-2</v>
      </c>
      <c r="J447" s="228" t="str">
        <f t="shared" si="35"/>
        <v>ＡＡ</v>
      </c>
      <c r="K447" s="227"/>
      <c r="L447" s="226"/>
    </row>
    <row r="448" spans="2:12" ht="18" customHeight="1">
      <c r="B448" s="244">
        <v>24</v>
      </c>
      <c r="C448" s="243" t="s">
        <v>88</v>
      </c>
      <c r="D448" s="243" t="s">
        <v>390</v>
      </c>
      <c r="E448" s="230">
        <v>0.18</v>
      </c>
      <c r="F448" s="259">
        <f t="shared" si="32"/>
        <v>0.34608000000000005</v>
      </c>
      <c r="G448" s="231" t="str">
        <f t="shared" si="33"/>
        <v>Ａ</v>
      </c>
      <c r="H448" s="230">
        <v>0.12</v>
      </c>
      <c r="I448" s="259">
        <f t="shared" si="34"/>
        <v>3.0720000000000011E-2</v>
      </c>
      <c r="J448" s="228" t="str">
        <f t="shared" si="35"/>
        <v>ＡＡ</v>
      </c>
      <c r="K448" s="227"/>
      <c r="L448" s="226"/>
    </row>
    <row r="449" spans="2:12" ht="18" customHeight="1">
      <c r="B449" s="244">
        <v>24</v>
      </c>
      <c r="C449" s="243" t="s">
        <v>98</v>
      </c>
      <c r="D449" s="243" t="s">
        <v>390</v>
      </c>
      <c r="E449" s="230">
        <v>0.14000000000000001</v>
      </c>
      <c r="F449" s="259">
        <f t="shared" si="32"/>
        <v>0.1358400000000001</v>
      </c>
      <c r="G449" s="231" t="str">
        <f t="shared" si="33"/>
        <v>ＡＡ</v>
      </c>
      <c r="H449" s="230">
        <v>0.11</v>
      </c>
      <c r="I449" s="259">
        <f t="shared" si="34"/>
        <v>-2.1839999999999964E-2</v>
      </c>
      <c r="J449" s="228" t="str">
        <f t="shared" si="35"/>
        <v>ＡＡ</v>
      </c>
      <c r="K449" s="227"/>
      <c r="L449" s="226"/>
    </row>
    <row r="450" spans="2:12" ht="18" customHeight="1">
      <c r="B450" s="244">
        <v>24</v>
      </c>
      <c r="C450" s="243" t="s">
        <v>163</v>
      </c>
      <c r="D450" s="243" t="s">
        <v>390</v>
      </c>
      <c r="E450" s="230">
        <v>0.1</v>
      </c>
      <c r="F450" s="259">
        <f t="shared" si="32"/>
        <v>-7.4399999999999938E-2</v>
      </c>
      <c r="G450" s="231" t="str">
        <f t="shared" si="33"/>
        <v>ＡＡ</v>
      </c>
      <c r="H450" s="230">
        <v>0.09</v>
      </c>
      <c r="I450" s="259">
        <f t="shared" si="34"/>
        <v>-0.12695999999999999</v>
      </c>
      <c r="J450" s="228" t="str">
        <f t="shared" si="35"/>
        <v>ＡＡ</v>
      </c>
      <c r="K450" s="227"/>
      <c r="L450" s="226"/>
    </row>
    <row r="451" spans="2:12" ht="18" customHeight="1">
      <c r="B451" s="244">
        <v>24</v>
      </c>
      <c r="C451" s="243" t="s">
        <v>386</v>
      </c>
      <c r="D451" s="243" t="s">
        <v>390</v>
      </c>
      <c r="E451" s="230">
        <v>0.09</v>
      </c>
      <c r="F451" s="259">
        <f t="shared" si="32"/>
        <v>-0.12695999999999999</v>
      </c>
      <c r="G451" s="231" t="str">
        <f t="shared" si="33"/>
        <v>ＡＡ</v>
      </c>
      <c r="H451" s="230">
        <v>0.09</v>
      </c>
      <c r="I451" s="259">
        <f t="shared" si="34"/>
        <v>-0.12695999999999999</v>
      </c>
      <c r="J451" s="228" t="str">
        <f t="shared" si="35"/>
        <v>ＡＡ</v>
      </c>
      <c r="K451" s="227"/>
      <c r="L451" s="226"/>
    </row>
    <row r="452" spans="2:12" ht="18" customHeight="1">
      <c r="B452" s="244">
        <v>24</v>
      </c>
      <c r="C452" s="243" t="s">
        <v>387</v>
      </c>
      <c r="D452" s="243" t="s">
        <v>390</v>
      </c>
      <c r="E452" s="230">
        <v>0.1</v>
      </c>
      <c r="F452" s="259">
        <f t="shared" si="32"/>
        <v>-7.4399999999999938E-2</v>
      </c>
      <c r="G452" s="231" t="str">
        <f t="shared" si="33"/>
        <v>ＡＡ</v>
      </c>
      <c r="H452" s="230">
        <v>0.09</v>
      </c>
      <c r="I452" s="259">
        <f t="shared" si="34"/>
        <v>-0.12695999999999999</v>
      </c>
      <c r="J452" s="228" t="str">
        <f t="shared" si="35"/>
        <v>ＡＡ</v>
      </c>
      <c r="K452" s="227"/>
      <c r="L452" s="226"/>
    </row>
    <row r="453" spans="2:12" ht="18" customHeight="1">
      <c r="B453" s="244">
        <v>25</v>
      </c>
      <c r="C453" s="243" t="s">
        <v>85</v>
      </c>
      <c r="D453" s="243" t="s">
        <v>390</v>
      </c>
      <c r="E453" s="230">
        <v>0.45</v>
      </c>
      <c r="F453" s="259">
        <f t="shared" ref="F453:F516" si="36">(E453-1000/(365*24))*(8+0.4*16)*365/1000</f>
        <v>1.7652000000000001</v>
      </c>
      <c r="G453" s="231" t="str">
        <f t="shared" ref="G453:G516" si="37">LOOKUP(F453,$P$21:$P$31,$Q$21:$Q$31)</f>
        <v>Ｂ</v>
      </c>
      <c r="H453" s="230">
        <v>0.53</v>
      </c>
      <c r="I453" s="259">
        <f t="shared" ref="I453:I516" si="38">(H453-1000/(365*24))*(8+0.4*16)*365/1000</f>
        <v>2.1856800000000005</v>
      </c>
      <c r="J453" s="228" t="str">
        <f t="shared" ref="J453:J516" si="39">LOOKUP(I453,$P$21:$P$31,$Q$21:$Q$31)</f>
        <v>Ｃ</v>
      </c>
      <c r="K453" s="227"/>
      <c r="L453" s="226"/>
    </row>
    <row r="454" spans="2:12" ht="18" customHeight="1">
      <c r="B454" s="244">
        <v>25</v>
      </c>
      <c r="C454" s="243" t="s">
        <v>86</v>
      </c>
      <c r="D454" s="243" t="s">
        <v>390</v>
      </c>
      <c r="E454" s="230">
        <v>0.65</v>
      </c>
      <c r="F454" s="259">
        <f t="shared" si="36"/>
        <v>2.8164000000000002</v>
      </c>
      <c r="G454" s="231" t="str">
        <f t="shared" si="37"/>
        <v>Ｃ</v>
      </c>
      <c r="H454" s="230">
        <v>0.36</v>
      </c>
      <c r="I454" s="259">
        <f t="shared" si="38"/>
        <v>1.2921599999999998</v>
      </c>
      <c r="J454" s="228" t="str">
        <f t="shared" si="39"/>
        <v>Ｂ</v>
      </c>
      <c r="K454" s="227"/>
      <c r="L454" s="226"/>
    </row>
    <row r="455" spans="2:12" ht="18" customHeight="1">
      <c r="B455" s="244">
        <v>25</v>
      </c>
      <c r="C455" s="243" t="s">
        <v>68</v>
      </c>
      <c r="D455" s="243" t="s">
        <v>390</v>
      </c>
      <c r="E455" s="230">
        <v>0.21</v>
      </c>
      <c r="F455" s="259">
        <f t="shared" si="36"/>
        <v>0.5037600000000001</v>
      </c>
      <c r="G455" s="231" t="str">
        <f t="shared" si="37"/>
        <v>Ａ</v>
      </c>
      <c r="H455" s="230">
        <v>0.23</v>
      </c>
      <c r="I455" s="259">
        <f t="shared" si="38"/>
        <v>0.60888000000000009</v>
      </c>
      <c r="J455" s="228" t="str">
        <f t="shared" si="39"/>
        <v>Ａ</v>
      </c>
      <c r="K455" s="227"/>
      <c r="L455" s="226"/>
    </row>
    <row r="456" spans="2:12" ht="18" customHeight="1">
      <c r="B456" s="244">
        <v>25</v>
      </c>
      <c r="C456" s="243" t="s">
        <v>44</v>
      </c>
      <c r="D456" s="243" t="s">
        <v>390</v>
      </c>
      <c r="E456" s="230">
        <v>0.72</v>
      </c>
      <c r="F456" s="259">
        <f t="shared" si="36"/>
        <v>3.18432</v>
      </c>
      <c r="G456" s="231" t="str">
        <f t="shared" si="37"/>
        <v>Ｃ</v>
      </c>
      <c r="H456" s="230">
        <v>0.39</v>
      </c>
      <c r="I456" s="259">
        <f t="shared" si="38"/>
        <v>1.4498400000000002</v>
      </c>
      <c r="J456" s="228" t="str">
        <f t="shared" si="39"/>
        <v>Ｂ</v>
      </c>
      <c r="K456" s="227"/>
      <c r="L456" s="226"/>
    </row>
    <row r="457" spans="2:12" ht="18" customHeight="1">
      <c r="B457" s="244">
        <v>25</v>
      </c>
      <c r="C457" s="243" t="s">
        <v>48</v>
      </c>
      <c r="D457" s="243" t="s">
        <v>390</v>
      </c>
      <c r="E457" s="230">
        <v>0.38</v>
      </c>
      <c r="F457" s="259">
        <f t="shared" si="36"/>
        <v>1.3972800000000001</v>
      </c>
      <c r="G457" s="231" t="str">
        <f t="shared" si="37"/>
        <v>Ｂ</v>
      </c>
      <c r="H457" s="230">
        <v>0.28999999999999998</v>
      </c>
      <c r="I457" s="259">
        <f t="shared" si="38"/>
        <v>0.92423999999999995</v>
      </c>
      <c r="J457" s="228" t="str">
        <f t="shared" si="39"/>
        <v>Ａ</v>
      </c>
      <c r="K457" s="227"/>
      <c r="L457" s="226"/>
    </row>
    <row r="458" spans="2:12" ht="18" customHeight="1">
      <c r="B458" s="244">
        <v>25</v>
      </c>
      <c r="C458" s="243" t="s">
        <v>17</v>
      </c>
      <c r="D458" s="243" t="s">
        <v>390</v>
      </c>
      <c r="E458" s="230">
        <v>0.19</v>
      </c>
      <c r="F458" s="229">
        <f t="shared" si="36"/>
        <v>0.39864000000000005</v>
      </c>
      <c r="G458" s="231" t="str">
        <f t="shared" si="37"/>
        <v>Ａ</v>
      </c>
      <c r="H458" s="230">
        <v>0.17</v>
      </c>
      <c r="I458" s="229">
        <f t="shared" si="38"/>
        <v>0.29352000000000011</v>
      </c>
      <c r="J458" s="228" t="str">
        <f t="shared" si="39"/>
        <v>Ａ</v>
      </c>
      <c r="K458" s="227"/>
      <c r="L458" s="226"/>
    </row>
    <row r="459" spans="2:12" ht="18" customHeight="1">
      <c r="B459" s="244">
        <v>25</v>
      </c>
      <c r="C459" s="243" t="s">
        <v>21</v>
      </c>
      <c r="D459" s="243" t="s">
        <v>390</v>
      </c>
      <c r="E459" s="230">
        <v>0.36</v>
      </c>
      <c r="F459" s="229">
        <f t="shared" si="36"/>
        <v>1.2921599999999998</v>
      </c>
      <c r="G459" s="231" t="str">
        <f t="shared" si="37"/>
        <v>Ｂ</v>
      </c>
      <c r="H459" s="230">
        <v>0.28000000000000003</v>
      </c>
      <c r="I459" s="229">
        <f t="shared" si="38"/>
        <v>0.87168000000000023</v>
      </c>
      <c r="J459" s="228" t="str">
        <f t="shared" si="39"/>
        <v>Ａ</v>
      </c>
      <c r="K459" s="227"/>
      <c r="L459" s="226"/>
    </row>
    <row r="460" spans="2:12" ht="18" customHeight="1">
      <c r="B460" s="244">
        <v>25</v>
      </c>
      <c r="C460" s="243" t="s">
        <v>25</v>
      </c>
      <c r="D460" s="243" t="s">
        <v>390</v>
      </c>
      <c r="E460" s="230">
        <v>0.35</v>
      </c>
      <c r="F460" s="229">
        <f t="shared" si="36"/>
        <v>1.2395999999999998</v>
      </c>
      <c r="G460" s="231" t="str">
        <f t="shared" si="37"/>
        <v>Ｂ</v>
      </c>
      <c r="H460" s="230">
        <v>0.25</v>
      </c>
      <c r="I460" s="229">
        <f t="shared" si="38"/>
        <v>0.71400000000000008</v>
      </c>
      <c r="J460" s="228" t="str">
        <f t="shared" si="39"/>
        <v>Ａ</v>
      </c>
      <c r="K460" s="227"/>
      <c r="L460" s="226"/>
    </row>
    <row r="461" spans="2:12" ht="18" customHeight="1">
      <c r="B461" s="244">
        <v>25</v>
      </c>
      <c r="C461" s="243" t="s">
        <v>29</v>
      </c>
      <c r="D461" s="243" t="s">
        <v>390</v>
      </c>
      <c r="E461" s="230">
        <v>0.22</v>
      </c>
      <c r="F461" s="229">
        <f t="shared" si="36"/>
        <v>0.55632000000000004</v>
      </c>
      <c r="G461" s="231" t="str">
        <f t="shared" si="37"/>
        <v>Ａ</v>
      </c>
      <c r="H461" s="230">
        <v>0.18</v>
      </c>
      <c r="I461" s="229">
        <f t="shared" si="38"/>
        <v>0.34608000000000005</v>
      </c>
      <c r="J461" s="228" t="str">
        <f t="shared" si="39"/>
        <v>Ａ</v>
      </c>
      <c r="K461" s="227"/>
      <c r="L461" s="226"/>
    </row>
    <row r="462" spans="2:12" ht="18" customHeight="1">
      <c r="B462" s="244">
        <v>25</v>
      </c>
      <c r="C462" s="243" t="s">
        <v>33</v>
      </c>
      <c r="D462" s="243" t="s">
        <v>390</v>
      </c>
      <c r="E462" s="230">
        <v>0.16</v>
      </c>
      <c r="F462" s="259">
        <f t="shared" si="36"/>
        <v>0.24096000000000006</v>
      </c>
      <c r="G462" s="231" t="str">
        <f t="shared" si="37"/>
        <v>Ａ</v>
      </c>
      <c r="H462" s="230">
        <v>0.14000000000000001</v>
      </c>
      <c r="I462" s="259">
        <f t="shared" si="38"/>
        <v>0.1358400000000001</v>
      </c>
      <c r="J462" s="228" t="str">
        <f t="shared" si="39"/>
        <v>ＡＡ</v>
      </c>
      <c r="K462" s="227"/>
      <c r="L462" s="226"/>
    </row>
    <row r="463" spans="2:12" ht="18" customHeight="1">
      <c r="B463" s="244">
        <v>25</v>
      </c>
      <c r="C463" s="243" t="s">
        <v>38</v>
      </c>
      <c r="D463" s="243" t="s">
        <v>390</v>
      </c>
      <c r="E463" s="230">
        <v>0.26</v>
      </c>
      <c r="F463" s="259">
        <f t="shared" si="36"/>
        <v>0.76656000000000002</v>
      </c>
      <c r="G463" s="231" t="str">
        <f t="shared" si="37"/>
        <v>Ａ</v>
      </c>
      <c r="H463" s="230">
        <v>0.14000000000000001</v>
      </c>
      <c r="I463" s="259">
        <f t="shared" si="38"/>
        <v>0.1358400000000001</v>
      </c>
      <c r="J463" s="228" t="str">
        <f t="shared" si="39"/>
        <v>ＡＡ</v>
      </c>
      <c r="K463" s="227"/>
      <c r="L463" s="226"/>
    </row>
    <row r="464" spans="2:12" ht="18" customHeight="1">
      <c r="B464" s="244">
        <v>25</v>
      </c>
      <c r="C464" s="243" t="s">
        <v>61</v>
      </c>
      <c r="D464" s="243" t="s">
        <v>390</v>
      </c>
      <c r="E464" s="230">
        <v>0.19</v>
      </c>
      <c r="F464" s="259">
        <f t="shared" si="36"/>
        <v>0.39864000000000005</v>
      </c>
      <c r="G464" s="231" t="str">
        <f t="shared" si="37"/>
        <v>Ａ</v>
      </c>
      <c r="H464" s="230">
        <v>0.14000000000000001</v>
      </c>
      <c r="I464" s="259">
        <f t="shared" si="38"/>
        <v>0.1358400000000001</v>
      </c>
      <c r="J464" s="228" t="str">
        <f t="shared" si="39"/>
        <v>ＡＡ</v>
      </c>
      <c r="K464" s="227"/>
      <c r="L464" s="226"/>
    </row>
    <row r="465" spans="2:12" ht="18" customHeight="1">
      <c r="B465" s="244">
        <v>25</v>
      </c>
      <c r="C465" s="243" t="s">
        <v>62</v>
      </c>
      <c r="D465" s="243" t="s">
        <v>390</v>
      </c>
      <c r="E465" s="230">
        <v>0.17</v>
      </c>
      <c r="F465" s="259">
        <f t="shared" si="36"/>
        <v>0.29352000000000011</v>
      </c>
      <c r="G465" s="231" t="str">
        <f t="shared" si="37"/>
        <v>Ａ</v>
      </c>
      <c r="H465" s="230">
        <v>0.15</v>
      </c>
      <c r="I465" s="259">
        <f t="shared" si="38"/>
        <v>0.18840000000000001</v>
      </c>
      <c r="J465" s="228" t="str">
        <f t="shared" si="39"/>
        <v>ＡＡ</v>
      </c>
      <c r="K465" s="227"/>
      <c r="L465" s="226"/>
    </row>
    <row r="466" spans="2:12" ht="18" customHeight="1">
      <c r="B466" s="244">
        <v>25</v>
      </c>
      <c r="C466" s="243" t="s">
        <v>80</v>
      </c>
      <c r="D466" s="243" t="s">
        <v>390</v>
      </c>
      <c r="E466" s="230">
        <v>0.17</v>
      </c>
      <c r="F466" s="259">
        <f t="shared" si="36"/>
        <v>0.29352000000000011</v>
      </c>
      <c r="G466" s="231" t="str">
        <f t="shared" si="37"/>
        <v>Ａ</v>
      </c>
      <c r="H466" s="230">
        <v>0.13</v>
      </c>
      <c r="I466" s="259">
        <f t="shared" si="38"/>
        <v>8.3280000000000062E-2</v>
      </c>
      <c r="J466" s="228" t="str">
        <f t="shared" si="39"/>
        <v>ＡＡ</v>
      </c>
      <c r="K466" s="227"/>
      <c r="L466" s="226"/>
    </row>
    <row r="467" spans="2:12" ht="18" customHeight="1">
      <c r="B467" s="244">
        <v>25</v>
      </c>
      <c r="C467" s="243" t="s">
        <v>82</v>
      </c>
      <c r="D467" s="243" t="s">
        <v>390</v>
      </c>
      <c r="E467" s="230">
        <v>0.17</v>
      </c>
      <c r="F467" s="259">
        <f t="shared" si="36"/>
        <v>0.29352000000000011</v>
      </c>
      <c r="G467" s="231" t="str">
        <f t="shared" si="37"/>
        <v>Ａ</v>
      </c>
      <c r="H467" s="230">
        <v>0.15</v>
      </c>
      <c r="I467" s="259">
        <f t="shared" si="38"/>
        <v>0.18840000000000001</v>
      </c>
      <c r="J467" s="228" t="str">
        <f t="shared" si="39"/>
        <v>ＡＡ</v>
      </c>
      <c r="K467" s="227"/>
      <c r="L467" s="226"/>
    </row>
    <row r="468" spans="2:12" ht="18" customHeight="1">
      <c r="B468" s="244">
        <v>25</v>
      </c>
      <c r="C468" s="243" t="s">
        <v>83</v>
      </c>
      <c r="D468" s="243" t="s">
        <v>390</v>
      </c>
      <c r="E468" s="230">
        <v>0.13</v>
      </c>
      <c r="F468" s="259">
        <f t="shared" si="36"/>
        <v>8.3280000000000062E-2</v>
      </c>
      <c r="G468" s="231" t="str">
        <f t="shared" si="37"/>
        <v>ＡＡ</v>
      </c>
      <c r="H468" s="230">
        <v>0.13</v>
      </c>
      <c r="I468" s="259">
        <f t="shared" si="38"/>
        <v>8.3280000000000062E-2</v>
      </c>
      <c r="J468" s="228" t="str">
        <f t="shared" si="39"/>
        <v>ＡＡ</v>
      </c>
      <c r="K468" s="227"/>
      <c r="L468" s="226"/>
    </row>
    <row r="469" spans="2:12" ht="18" customHeight="1">
      <c r="B469" s="244">
        <v>25</v>
      </c>
      <c r="C469" s="243" t="s">
        <v>88</v>
      </c>
      <c r="D469" s="243" t="s">
        <v>390</v>
      </c>
      <c r="E469" s="230">
        <v>0.18</v>
      </c>
      <c r="F469" s="259">
        <f t="shared" si="36"/>
        <v>0.34608000000000005</v>
      </c>
      <c r="G469" s="231" t="str">
        <f t="shared" si="37"/>
        <v>Ａ</v>
      </c>
      <c r="H469" s="230">
        <v>0.12</v>
      </c>
      <c r="I469" s="259">
        <f t="shared" si="38"/>
        <v>3.0720000000000011E-2</v>
      </c>
      <c r="J469" s="228" t="str">
        <f t="shared" si="39"/>
        <v>ＡＡ</v>
      </c>
      <c r="K469" s="227"/>
      <c r="L469" s="226"/>
    </row>
    <row r="470" spans="2:12" ht="18" customHeight="1">
      <c r="B470" s="244">
        <v>25</v>
      </c>
      <c r="C470" s="243" t="s">
        <v>98</v>
      </c>
      <c r="D470" s="243" t="s">
        <v>390</v>
      </c>
      <c r="E470" s="230">
        <v>0.14000000000000001</v>
      </c>
      <c r="F470" s="259">
        <f t="shared" si="36"/>
        <v>0.1358400000000001</v>
      </c>
      <c r="G470" s="231" t="str">
        <f t="shared" si="37"/>
        <v>ＡＡ</v>
      </c>
      <c r="H470" s="230">
        <v>0.11</v>
      </c>
      <c r="I470" s="259">
        <f t="shared" si="38"/>
        <v>-2.1839999999999964E-2</v>
      </c>
      <c r="J470" s="228" t="str">
        <f t="shared" si="39"/>
        <v>ＡＡ</v>
      </c>
      <c r="K470" s="227"/>
      <c r="L470" s="226"/>
    </row>
    <row r="471" spans="2:12" ht="18" customHeight="1">
      <c r="B471" s="244">
        <v>25</v>
      </c>
      <c r="C471" s="243" t="s">
        <v>163</v>
      </c>
      <c r="D471" s="243" t="s">
        <v>390</v>
      </c>
      <c r="E471" s="230">
        <v>0.13</v>
      </c>
      <c r="F471" s="259">
        <f t="shared" si="36"/>
        <v>8.3280000000000062E-2</v>
      </c>
      <c r="G471" s="231" t="str">
        <f t="shared" si="37"/>
        <v>ＡＡ</v>
      </c>
      <c r="H471" s="230">
        <v>0.11</v>
      </c>
      <c r="I471" s="259">
        <f t="shared" si="38"/>
        <v>-2.1839999999999964E-2</v>
      </c>
      <c r="J471" s="228" t="str">
        <f t="shared" si="39"/>
        <v>ＡＡ</v>
      </c>
      <c r="K471" s="227"/>
      <c r="L471" s="226"/>
    </row>
    <row r="472" spans="2:12" ht="18" customHeight="1">
      <c r="B472" s="244">
        <v>25</v>
      </c>
      <c r="C472" s="243" t="s">
        <v>386</v>
      </c>
      <c r="D472" s="243" t="s">
        <v>390</v>
      </c>
      <c r="E472" s="230">
        <v>0.12</v>
      </c>
      <c r="F472" s="259">
        <f t="shared" si="36"/>
        <v>3.0720000000000011E-2</v>
      </c>
      <c r="G472" s="231" t="str">
        <f t="shared" si="37"/>
        <v>ＡＡ</v>
      </c>
      <c r="H472" s="230">
        <v>0.1</v>
      </c>
      <c r="I472" s="259">
        <f t="shared" si="38"/>
        <v>-7.4399999999999938E-2</v>
      </c>
      <c r="J472" s="228" t="str">
        <f t="shared" si="39"/>
        <v>ＡＡ</v>
      </c>
      <c r="K472" s="227"/>
      <c r="L472" s="226"/>
    </row>
    <row r="473" spans="2:12" ht="18" customHeight="1">
      <c r="B473" s="244">
        <v>25</v>
      </c>
      <c r="C473" s="243" t="s">
        <v>387</v>
      </c>
      <c r="D473" s="243" t="s">
        <v>390</v>
      </c>
      <c r="E473" s="230">
        <v>0.12</v>
      </c>
      <c r="F473" s="259">
        <f t="shared" si="36"/>
        <v>3.0720000000000011E-2</v>
      </c>
      <c r="G473" s="231" t="str">
        <f t="shared" si="37"/>
        <v>ＡＡ</v>
      </c>
      <c r="H473" s="230">
        <v>0.11</v>
      </c>
      <c r="I473" s="259">
        <f t="shared" si="38"/>
        <v>-2.1839999999999964E-2</v>
      </c>
      <c r="J473" s="228" t="str">
        <f t="shared" si="39"/>
        <v>ＡＡ</v>
      </c>
      <c r="K473" s="227"/>
      <c r="L473" s="226"/>
    </row>
    <row r="474" spans="2:12" ht="18" customHeight="1">
      <c r="B474" s="244">
        <v>26</v>
      </c>
      <c r="C474" s="243" t="s">
        <v>65</v>
      </c>
      <c r="D474" s="243" t="s">
        <v>390</v>
      </c>
      <c r="E474" s="230">
        <v>0.5</v>
      </c>
      <c r="F474" s="259">
        <f t="shared" si="36"/>
        <v>2.028</v>
      </c>
      <c r="G474" s="231" t="str">
        <f t="shared" si="37"/>
        <v>Ｃ</v>
      </c>
      <c r="H474" s="230">
        <v>0.38</v>
      </c>
      <c r="I474" s="259">
        <f t="shared" si="38"/>
        <v>1.3972800000000001</v>
      </c>
      <c r="J474" s="228" t="str">
        <f t="shared" si="39"/>
        <v>Ｂ</v>
      </c>
      <c r="K474" s="227"/>
      <c r="L474" s="226"/>
    </row>
    <row r="475" spans="2:12" ht="18" customHeight="1">
      <c r="B475" s="244">
        <v>26</v>
      </c>
      <c r="C475" s="243" t="s">
        <v>85</v>
      </c>
      <c r="D475" s="243" t="s">
        <v>390</v>
      </c>
      <c r="E475" s="230">
        <v>0.48</v>
      </c>
      <c r="F475" s="259">
        <f t="shared" si="36"/>
        <v>1.9228799999999999</v>
      </c>
      <c r="G475" s="231" t="str">
        <f t="shared" si="37"/>
        <v>Ｂ</v>
      </c>
      <c r="H475" s="230">
        <v>0.48</v>
      </c>
      <c r="I475" s="259">
        <f t="shared" si="38"/>
        <v>1.9228799999999999</v>
      </c>
      <c r="J475" s="228" t="str">
        <f t="shared" si="39"/>
        <v>Ｂ</v>
      </c>
      <c r="K475" s="227"/>
      <c r="L475" s="226"/>
    </row>
    <row r="476" spans="2:12" ht="18" customHeight="1">
      <c r="B476" s="244">
        <v>26</v>
      </c>
      <c r="C476" s="243" t="s">
        <v>86</v>
      </c>
      <c r="D476" s="243" t="s">
        <v>390</v>
      </c>
      <c r="E476" s="230">
        <v>0.77</v>
      </c>
      <c r="F476" s="229">
        <f t="shared" si="36"/>
        <v>3.4471200000000004</v>
      </c>
      <c r="G476" s="231" t="str">
        <f t="shared" si="37"/>
        <v>Ｃ</v>
      </c>
      <c r="H476" s="230">
        <v>0.4</v>
      </c>
      <c r="I476" s="229">
        <f t="shared" si="38"/>
        <v>1.5024000000000002</v>
      </c>
      <c r="J476" s="228" t="str">
        <f t="shared" si="39"/>
        <v>Ｂ</v>
      </c>
      <c r="K476" s="227"/>
      <c r="L476" s="226"/>
    </row>
    <row r="477" spans="2:12" ht="18" customHeight="1">
      <c r="B477" s="244">
        <v>26</v>
      </c>
      <c r="C477" s="243" t="s">
        <v>68</v>
      </c>
      <c r="D477" s="243" t="s">
        <v>390</v>
      </c>
      <c r="E477" s="230">
        <v>0.94</v>
      </c>
      <c r="F477" s="229">
        <f t="shared" si="36"/>
        <v>4.3406400000000005</v>
      </c>
      <c r="G477" s="250" t="str">
        <f t="shared" si="37"/>
        <v>Ｄ</v>
      </c>
      <c r="H477" s="230">
        <v>0.44</v>
      </c>
      <c r="I477" s="229">
        <f t="shared" si="38"/>
        <v>1.7126399999999999</v>
      </c>
      <c r="J477" s="249" t="str">
        <f t="shared" si="39"/>
        <v>Ｂ</v>
      </c>
      <c r="K477" s="227"/>
      <c r="L477" s="226"/>
    </row>
    <row r="478" spans="2:12" ht="18" customHeight="1">
      <c r="B478" s="244">
        <v>26</v>
      </c>
      <c r="C478" s="243" t="s">
        <v>44</v>
      </c>
      <c r="D478" s="243" t="s">
        <v>390</v>
      </c>
      <c r="E478" s="230">
        <v>0.14000000000000001</v>
      </c>
      <c r="F478" s="229">
        <f t="shared" si="36"/>
        <v>0.1358400000000001</v>
      </c>
      <c r="G478" s="250" t="str">
        <f t="shared" si="37"/>
        <v>ＡＡ</v>
      </c>
      <c r="H478" s="230">
        <v>0.12</v>
      </c>
      <c r="I478" s="229">
        <f t="shared" si="38"/>
        <v>3.0720000000000011E-2</v>
      </c>
      <c r="J478" s="249" t="str">
        <f t="shared" si="39"/>
        <v>ＡＡ</v>
      </c>
      <c r="K478" s="227"/>
      <c r="L478" s="226"/>
    </row>
    <row r="479" spans="2:12" ht="18" customHeight="1">
      <c r="B479" s="244">
        <v>26</v>
      </c>
      <c r="C479" s="243" t="s">
        <v>48</v>
      </c>
      <c r="D479" s="243" t="s">
        <v>390</v>
      </c>
      <c r="E479" s="230">
        <v>0.13</v>
      </c>
      <c r="F479" s="229">
        <f t="shared" si="36"/>
        <v>8.3280000000000062E-2</v>
      </c>
      <c r="G479" s="250" t="str">
        <f t="shared" si="37"/>
        <v>ＡＡ</v>
      </c>
      <c r="H479" s="230">
        <v>0.12</v>
      </c>
      <c r="I479" s="229">
        <f t="shared" si="38"/>
        <v>3.0720000000000011E-2</v>
      </c>
      <c r="J479" s="249" t="str">
        <f t="shared" si="39"/>
        <v>ＡＡ</v>
      </c>
      <c r="K479" s="227"/>
      <c r="L479" s="226"/>
    </row>
    <row r="480" spans="2:12" ht="18" customHeight="1">
      <c r="B480" s="244">
        <v>26</v>
      </c>
      <c r="C480" s="243" t="s">
        <v>17</v>
      </c>
      <c r="D480" s="243" t="s">
        <v>390</v>
      </c>
      <c r="E480" s="230">
        <v>0.15</v>
      </c>
      <c r="F480" s="229">
        <f t="shared" si="36"/>
        <v>0.18840000000000001</v>
      </c>
      <c r="G480" s="250" t="str">
        <f t="shared" si="37"/>
        <v>ＡＡ</v>
      </c>
      <c r="H480" s="230">
        <v>0.25</v>
      </c>
      <c r="I480" s="229">
        <f t="shared" si="38"/>
        <v>0.71400000000000008</v>
      </c>
      <c r="J480" s="249" t="str">
        <f t="shared" si="39"/>
        <v>Ａ</v>
      </c>
      <c r="K480" s="227"/>
      <c r="L480" s="226"/>
    </row>
    <row r="481" spans="2:12" ht="18" customHeight="1">
      <c r="B481" s="244">
        <v>26</v>
      </c>
      <c r="C481" s="243" t="s">
        <v>21</v>
      </c>
      <c r="D481" s="243" t="s">
        <v>390</v>
      </c>
      <c r="E481" s="230">
        <v>0.19</v>
      </c>
      <c r="F481" s="229">
        <f t="shared" si="36"/>
        <v>0.39864000000000005</v>
      </c>
      <c r="G481" s="250" t="str">
        <f t="shared" si="37"/>
        <v>Ａ</v>
      </c>
      <c r="H481" s="230">
        <v>0.22</v>
      </c>
      <c r="I481" s="229">
        <f t="shared" si="38"/>
        <v>0.55632000000000004</v>
      </c>
      <c r="J481" s="249" t="str">
        <f t="shared" si="39"/>
        <v>Ａ</v>
      </c>
      <c r="K481" s="227"/>
      <c r="L481" s="226"/>
    </row>
    <row r="482" spans="2:12" ht="18" customHeight="1">
      <c r="B482" s="244">
        <v>26</v>
      </c>
      <c r="C482" s="243" t="s">
        <v>25</v>
      </c>
      <c r="D482" s="243" t="s">
        <v>390</v>
      </c>
      <c r="E482" s="230">
        <v>0.56000000000000005</v>
      </c>
      <c r="F482" s="229">
        <f t="shared" si="36"/>
        <v>2.3433600000000001</v>
      </c>
      <c r="G482" s="250" t="str">
        <f t="shared" si="37"/>
        <v>Ｃ</v>
      </c>
      <c r="H482" s="230">
        <v>0.21</v>
      </c>
      <c r="I482" s="229">
        <f t="shared" si="38"/>
        <v>0.5037600000000001</v>
      </c>
      <c r="J482" s="249" t="str">
        <f t="shared" si="39"/>
        <v>Ａ</v>
      </c>
      <c r="K482" s="227"/>
      <c r="L482" s="226"/>
    </row>
    <row r="483" spans="2:12" ht="18" customHeight="1">
      <c r="B483" s="244">
        <v>26</v>
      </c>
      <c r="C483" s="243" t="s">
        <v>29</v>
      </c>
      <c r="D483" s="243" t="s">
        <v>390</v>
      </c>
      <c r="E483" s="230">
        <v>0.13</v>
      </c>
      <c r="F483" s="229">
        <f t="shared" si="36"/>
        <v>8.3280000000000062E-2</v>
      </c>
      <c r="G483" s="250" t="str">
        <f t="shared" si="37"/>
        <v>ＡＡ</v>
      </c>
      <c r="H483" s="230">
        <v>0.13</v>
      </c>
      <c r="I483" s="229">
        <f t="shared" si="38"/>
        <v>8.3280000000000062E-2</v>
      </c>
      <c r="J483" s="249" t="str">
        <f t="shared" si="39"/>
        <v>ＡＡ</v>
      </c>
      <c r="K483" s="227"/>
      <c r="L483" s="226"/>
    </row>
    <row r="484" spans="2:12" ht="18" customHeight="1">
      <c r="B484" s="244">
        <v>26</v>
      </c>
      <c r="C484" s="243" t="s">
        <v>33</v>
      </c>
      <c r="D484" s="243" t="s">
        <v>390</v>
      </c>
      <c r="E484" s="230">
        <v>0.11</v>
      </c>
      <c r="F484" s="229">
        <f t="shared" si="36"/>
        <v>-2.1839999999999964E-2</v>
      </c>
      <c r="G484" s="250" t="str">
        <f t="shared" si="37"/>
        <v>ＡＡ</v>
      </c>
      <c r="H484" s="230">
        <v>0.13</v>
      </c>
      <c r="I484" s="229">
        <f t="shared" si="38"/>
        <v>8.3280000000000062E-2</v>
      </c>
      <c r="J484" s="249" t="str">
        <f t="shared" si="39"/>
        <v>ＡＡ</v>
      </c>
      <c r="K484" s="227"/>
      <c r="L484" s="226"/>
    </row>
    <row r="485" spans="2:12" ht="18" customHeight="1">
      <c r="B485" s="244">
        <v>26</v>
      </c>
      <c r="C485" s="243" t="s">
        <v>38</v>
      </c>
      <c r="D485" s="243" t="s">
        <v>390</v>
      </c>
      <c r="E485" s="230">
        <v>0.15</v>
      </c>
      <c r="F485" s="259">
        <f t="shared" si="36"/>
        <v>0.18840000000000001</v>
      </c>
      <c r="G485" s="231" t="str">
        <f t="shared" si="37"/>
        <v>ＡＡ</v>
      </c>
      <c r="H485" s="230">
        <v>0.13</v>
      </c>
      <c r="I485" s="259">
        <f t="shared" si="38"/>
        <v>8.3280000000000062E-2</v>
      </c>
      <c r="J485" s="228" t="str">
        <f t="shared" si="39"/>
        <v>ＡＡ</v>
      </c>
      <c r="K485" s="227"/>
      <c r="L485" s="226"/>
    </row>
    <row r="486" spans="2:12" ht="18" customHeight="1">
      <c r="B486" s="244">
        <v>26</v>
      </c>
      <c r="C486" s="243" t="s">
        <v>61</v>
      </c>
      <c r="D486" s="243" t="s">
        <v>390</v>
      </c>
      <c r="E486" s="230">
        <v>0.17</v>
      </c>
      <c r="F486" s="259">
        <f t="shared" si="36"/>
        <v>0.29352000000000011</v>
      </c>
      <c r="G486" s="231" t="str">
        <f t="shared" si="37"/>
        <v>Ａ</v>
      </c>
      <c r="H486" s="230">
        <v>0.15</v>
      </c>
      <c r="I486" s="259">
        <f t="shared" si="38"/>
        <v>0.18840000000000001</v>
      </c>
      <c r="J486" s="228" t="str">
        <f t="shared" si="39"/>
        <v>ＡＡ</v>
      </c>
      <c r="K486" s="227"/>
      <c r="L486" s="226"/>
    </row>
    <row r="487" spans="2:12" ht="18" customHeight="1">
      <c r="B487" s="244">
        <v>26</v>
      </c>
      <c r="C487" s="243" t="s">
        <v>62</v>
      </c>
      <c r="D487" s="243" t="s">
        <v>390</v>
      </c>
      <c r="E487" s="230">
        <v>0.19</v>
      </c>
      <c r="F487" s="259">
        <f t="shared" si="36"/>
        <v>0.39864000000000005</v>
      </c>
      <c r="G487" s="231" t="str">
        <f t="shared" si="37"/>
        <v>Ａ</v>
      </c>
      <c r="H487" s="230">
        <v>0.2</v>
      </c>
      <c r="I487" s="259">
        <f t="shared" si="38"/>
        <v>0.4512000000000001</v>
      </c>
      <c r="J487" s="228" t="str">
        <f t="shared" si="39"/>
        <v>Ａ</v>
      </c>
      <c r="K487" s="227"/>
      <c r="L487" s="226"/>
    </row>
    <row r="488" spans="2:12" ht="18" customHeight="1">
      <c r="B488" s="244">
        <v>26</v>
      </c>
      <c r="C488" s="243" t="s">
        <v>80</v>
      </c>
      <c r="D488" s="243" t="s">
        <v>390</v>
      </c>
      <c r="E488" s="230">
        <v>0.16</v>
      </c>
      <c r="F488" s="259">
        <f t="shared" si="36"/>
        <v>0.24096000000000006</v>
      </c>
      <c r="G488" s="231" t="str">
        <f t="shared" si="37"/>
        <v>Ａ</v>
      </c>
      <c r="H488" s="230">
        <v>0.14000000000000001</v>
      </c>
      <c r="I488" s="259">
        <f t="shared" si="38"/>
        <v>0.1358400000000001</v>
      </c>
      <c r="J488" s="228" t="str">
        <f t="shared" si="39"/>
        <v>ＡＡ</v>
      </c>
      <c r="K488" s="227"/>
      <c r="L488" s="226"/>
    </row>
    <row r="489" spans="2:12" ht="18" customHeight="1">
      <c r="B489" s="244">
        <v>26</v>
      </c>
      <c r="C489" s="243" t="s">
        <v>82</v>
      </c>
      <c r="D489" s="243" t="s">
        <v>390</v>
      </c>
      <c r="E489" s="230">
        <v>0.14000000000000001</v>
      </c>
      <c r="F489" s="259">
        <f t="shared" si="36"/>
        <v>0.1358400000000001</v>
      </c>
      <c r="G489" s="231" t="str">
        <f t="shared" si="37"/>
        <v>ＡＡ</v>
      </c>
      <c r="H489" s="230">
        <v>0.15</v>
      </c>
      <c r="I489" s="259">
        <f t="shared" si="38"/>
        <v>0.18840000000000001</v>
      </c>
      <c r="J489" s="228" t="str">
        <f t="shared" si="39"/>
        <v>ＡＡ</v>
      </c>
      <c r="K489" s="227"/>
      <c r="L489" s="226"/>
    </row>
    <row r="490" spans="2:12" ht="18" customHeight="1">
      <c r="B490" s="244">
        <v>26</v>
      </c>
      <c r="C490" s="243" t="s">
        <v>83</v>
      </c>
      <c r="D490" s="243" t="s">
        <v>390</v>
      </c>
      <c r="E490" s="230">
        <v>0.14000000000000001</v>
      </c>
      <c r="F490" s="259">
        <f t="shared" si="36"/>
        <v>0.1358400000000001</v>
      </c>
      <c r="G490" s="231" t="str">
        <f t="shared" si="37"/>
        <v>ＡＡ</v>
      </c>
      <c r="H490" s="230">
        <v>0.09</v>
      </c>
      <c r="I490" s="259">
        <f t="shared" si="38"/>
        <v>-0.12695999999999999</v>
      </c>
      <c r="J490" s="228" t="str">
        <f t="shared" si="39"/>
        <v>ＡＡ</v>
      </c>
      <c r="K490" s="227"/>
      <c r="L490" s="226"/>
    </row>
    <row r="491" spans="2:12" ht="18" customHeight="1">
      <c r="B491" s="244">
        <v>26</v>
      </c>
      <c r="C491" s="243" t="s">
        <v>88</v>
      </c>
      <c r="D491" s="243" t="s">
        <v>390</v>
      </c>
      <c r="E491" s="230">
        <v>0.15</v>
      </c>
      <c r="F491" s="259">
        <f t="shared" si="36"/>
        <v>0.18840000000000001</v>
      </c>
      <c r="G491" s="231" t="str">
        <f t="shared" si="37"/>
        <v>ＡＡ</v>
      </c>
      <c r="H491" s="230">
        <v>0.11</v>
      </c>
      <c r="I491" s="259">
        <f t="shared" si="38"/>
        <v>-2.1839999999999964E-2</v>
      </c>
      <c r="J491" s="228" t="str">
        <f t="shared" si="39"/>
        <v>ＡＡ</v>
      </c>
      <c r="K491" s="227"/>
      <c r="L491" s="226"/>
    </row>
    <row r="492" spans="2:12" ht="18" customHeight="1">
      <c r="B492" s="244">
        <v>26</v>
      </c>
      <c r="C492" s="243" t="s">
        <v>98</v>
      </c>
      <c r="D492" s="243" t="s">
        <v>390</v>
      </c>
      <c r="E492" s="230">
        <v>0.14000000000000001</v>
      </c>
      <c r="F492" s="259">
        <f t="shared" si="36"/>
        <v>0.1358400000000001</v>
      </c>
      <c r="G492" s="231" t="str">
        <f t="shared" si="37"/>
        <v>ＡＡ</v>
      </c>
      <c r="H492" s="230">
        <v>0.11</v>
      </c>
      <c r="I492" s="259">
        <f t="shared" si="38"/>
        <v>-2.1839999999999964E-2</v>
      </c>
      <c r="J492" s="228" t="str">
        <f t="shared" si="39"/>
        <v>ＡＡ</v>
      </c>
      <c r="K492" s="227"/>
      <c r="L492" s="226"/>
    </row>
    <row r="493" spans="2:12" ht="18" customHeight="1">
      <c r="B493" s="244">
        <v>26</v>
      </c>
      <c r="C493" s="243" t="s">
        <v>163</v>
      </c>
      <c r="D493" s="243" t="s">
        <v>390</v>
      </c>
      <c r="E493" s="230">
        <v>0.12</v>
      </c>
      <c r="F493" s="259">
        <f t="shared" si="36"/>
        <v>3.0720000000000011E-2</v>
      </c>
      <c r="G493" s="231" t="str">
        <f t="shared" si="37"/>
        <v>ＡＡ</v>
      </c>
      <c r="H493" s="230">
        <v>0.11</v>
      </c>
      <c r="I493" s="259">
        <f t="shared" si="38"/>
        <v>-2.1839999999999964E-2</v>
      </c>
      <c r="J493" s="228" t="str">
        <f t="shared" si="39"/>
        <v>ＡＡ</v>
      </c>
      <c r="K493" s="227"/>
      <c r="L493" s="226"/>
    </row>
    <row r="494" spans="2:12" ht="18" customHeight="1">
      <c r="B494" s="244">
        <v>26</v>
      </c>
      <c r="C494" s="243" t="s">
        <v>386</v>
      </c>
      <c r="D494" s="243" t="s">
        <v>390</v>
      </c>
      <c r="E494" s="230">
        <v>0.12</v>
      </c>
      <c r="F494" s="229">
        <f t="shared" si="36"/>
        <v>3.0720000000000011E-2</v>
      </c>
      <c r="G494" s="231" t="str">
        <f t="shared" si="37"/>
        <v>ＡＡ</v>
      </c>
      <c r="H494" s="230">
        <v>0.1</v>
      </c>
      <c r="I494" s="229">
        <f t="shared" si="38"/>
        <v>-7.4399999999999938E-2</v>
      </c>
      <c r="J494" s="228" t="str">
        <f t="shared" si="39"/>
        <v>ＡＡ</v>
      </c>
      <c r="K494" s="227"/>
      <c r="L494" s="226"/>
    </row>
    <row r="495" spans="2:12" ht="18" customHeight="1">
      <c r="B495" s="244">
        <v>26</v>
      </c>
      <c r="C495" s="243" t="s">
        <v>387</v>
      </c>
      <c r="D495" s="243" t="s">
        <v>390</v>
      </c>
      <c r="E495" s="230">
        <v>0.12</v>
      </c>
      <c r="F495" s="229">
        <f t="shared" si="36"/>
        <v>3.0720000000000011E-2</v>
      </c>
      <c r="G495" s="250" t="str">
        <f t="shared" si="37"/>
        <v>ＡＡ</v>
      </c>
      <c r="H495" s="230">
        <v>0.1</v>
      </c>
      <c r="I495" s="229">
        <f t="shared" si="38"/>
        <v>-7.4399999999999938E-2</v>
      </c>
      <c r="J495" s="249" t="str">
        <f t="shared" si="39"/>
        <v>ＡＡ</v>
      </c>
      <c r="K495" s="227"/>
      <c r="L495" s="226"/>
    </row>
    <row r="496" spans="2:12" ht="18" customHeight="1">
      <c r="B496" s="244">
        <v>27</v>
      </c>
      <c r="C496" s="243" t="s">
        <v>86</v>
      </c>
      <c r="D496" s="243" t="s">
        <v>390</v>
      </c>
      <c r="E496" s="230">
        <v>0.26</v>
      </c>
      <c r="F496" s="229">
        <f t="shared" si="36"/>
        <v>0.76656000000000002</v>
      </c>
      <c r="G496" s="250" t="str">
        <f t="shared" si="37"/>
        <v>Ａ</v>
      </c>
      <c r="H496" s="230">
        <v>0.23</v>
      </c>
      <c r="I496" s="229">
        <f t="shared" si="38"/>
        <v>0.60888000000000009</v>
      </c>
      <c r="J496" s="249" t="str">
        <f t="shared" si="39"/>
        <v>Ａ</v>
      </c>
      <c r="K496" s="227"/>
      <c r="L496" s="226"/>
    </row>
    <row r="497" spans="2:12" ht="18" customHeight="1">
      <c r="B497" s="244">
        <v>27</v>
      </c>
      <c r="C497" s="243" t="s">
        <v>68</v>
      </c>
      <c r="D497" s="243" t="s">
        <v>390</v>
      </c>
      <c r="E497" s="230">
        <v>0.48</v>
      </c>
      <c r="F497" s="229">
        <f t="shared" si="36"/>
        <v>1.9228799999999999</v>
      </c>
      <c r="G497" s="250" t="str">
        <f t="shared" si="37"/>
        <v>Ｂ</v>
      </c>
      <c r="H497" s="230">
        <v>0.25</v>
      </c>
      <c r="I497" s="229">
        <f t="shared" si="38"/>
        <v>0.71400000000000008</v>
      </c>
      <c r="J497" s="249" t="str">
        <f t="shared" si="39"/>
        <v>Ａ</v>
      </c>
      <c r="K497" s="227"/>
      <c r="L497" s="226"/>
    </row>
    <row r="498" spans="2:12" ht="18" customHeight="1">
      <c r="B498" s="244">
        <v>27</v>
      </c>
      <c r="C498" s="243" t="s">
        <v>44</v>
      </c>
      <c r="D498" s="243" t="s">
        <v>390</v>
      </c>
      <c r="E498" s="230">
        <v>0.12</v>
      </c>
      <c r="F498" s="229">
        <f t="shared" si="36"/>
        <v>3.0720000000000011E-2</v>
      </c>
      <c r="G498" s="250" t="str">
        <f t="shared" si="37"/>
        <v>ＡＡ</v>
      </c>
      <c r="H498" s="230">
        <v>0.16</v>
      </c>
      <c r="I498" s="229">
        <f t="shared" si="38"/>
        <v>0.24096000000000006</v>
      </c>
      <c r="J498" s="249" t="str">
        <f t="shared" si="39"/>
        <v>Ａ</v>
      </c>
      <c r="K498" s="227"/>
      <c r="L498" s="226"/>
    </row>
    <row r="499" spans="2:12" ht="18" customHeight="1">
      <c r="B499" s="244">
        <v>27</v>
      </c>
      <c r="C499" s="243" t="s">
        <v>48</v>
      </c>
      <c r="D499" s="243" t="s">
        <v>390</v>
      </c>
      <c r="E499" s="230">
        <v>0.13</v>
      </c>
      <c r="F499" s="229">
        <f t="shared" si="36"/>
        <v>8.3280000000000062E-2</v>
      </c>
      <c r="G499" s="250" t="str">
        <f t="shared" si="37"/>
        <v>ＡＡ</v>
      </c>
      <c r="H499" s="230">
        <v>0.13</v>
      </c>
      <c r="I499" s="229">
        <f t="shared" si="38"/>
        <v>8.3280000000000062E-2</v>
      </c>
      <c r="J499" s="249" t="str">
        <f t="shared" si="39"/>
        <v>ＡＡ</v>
      </c>
      <c r="K499" s="227"/>
      <c r="L499" s="226"/>
    </row>
    <row r="500" spans="2:12" ht="18" customHeight="1">
      <c r="B500" s="244">
        <v>27</v>
      </c>
      <c r="C500" s="243" t="s">
        <v>17</v>
      </c>
      <c r="D500" s="243" t="s">
        <v>390</v>
      </c>
      <c r="E500" s="230">
        <v>0.3</v>
      </c>
      <c r="F500" s="229">
        <f t="shared" si="36"/>
        <v>0.9768</v>
      </c>
      <c r="G500" s="250" t="str">
        <f t="shared" si="37"/>
        <v>Ａ</v>
      </c>
      <c r="H500" s="230">
        <v>0.16</v>
      </c>
      <c r="I500" s="229">
        <f t="shared" si="38"/>
        <v>0.24096000000000006</v>
      </c>
      <c r="J500" s="249" t="str">
        <f t="shared" si="39"/>
        <v>Ａ</v>
      </c>
      <c r="K500" s="227"/>
      <c r="L500" s="226"/>
    </row>
    <row r="501" spans="2:12" ht="18" customHeight="1">
      <c r="B501" s="244">
        <v>27</v>
      </c>
      <c r="C501" s="243" t="s">
        <v>21</v>
      </c>
      <c r="D501" s="243" t="s">
        <v>390</v>
      </c>
      <c r="E501" s="230">
        <v>0.17</v>
      </c>
      <c r="F501" s="229">
        <f t="shared" si="36"/>
        <v>0.29352000000000011</v>
      </c>
      <c r="G501" s="250" t="str">
        <f t="shared" si="37"/>
        <v>Ａ</v>
      </c>
      <c r="H501" s="230">
        <v>0.16</v>
      </c>
      <c r="I501" s="229">
        <f t="shared" si="38"/>
        <v>0.24096000000000006</v>
      </c>
      <c r="J501" s="249" t="str">
        <f t="shared" si="39"/>
        <v>Ａ</v>
      </c>
      <c r="K501" s="227"/>
      <c r="L501" s="226"/>
    </row>
    <row r="502" spans="2:12" ht="18" customHeight="1">
      <c r="B502" s="244">
        <v>27</v>
      </c>
      <c r="C502" s="243" t="s">
        <v>25</v>
      </c>
      <c r="D502" s="243" t="s">
        <v>390</v>
      </c>
      <c r="E502" s="230">
        <v>0.15</v>
      </c>
      <c r="F502" s="229">
        <f t="shared" si="36"/>
        <v>0.18840000000000001</v>
      </c>
      <c r="G502" s="250" t="str">
        <f t="shared" si="37"/>
        <v>ＡＡ</v>
      </c>
      <c r="H502" s="230">
        <v>0.17</v>
      </c>
      <c r="I502" s="229">
        <f t="shared" si="38"/>
        <v>0.29352000000000011</v>
      </c>
      <c r="J502" s="249" t="str">
        <f t="shared" si="39"/>
        <v>Ａ</v>
      </c>
      <c r="K502" s="227"/>
      <c r="L502" s="226"/>
    </row>
    <row r="503" spans="2:12" ht="18" customHeight="1">
      <c r="B503" s="244">
        <v>27</v>
      </c>
      <c r="C503" s="243" t="s">
        <v>29</v>
      </c>
      <c r="D503" s="243" t="s">
        <v>390</v>
      </c>
      <c r="E503" s="230">
        <v>0.12</v>
      </c>
      <c r="F503" s="229">
        <f t="shared" si="36"/>
        <v>3.0720000000000011E-2</v>
      </c>
      <c r="G503" s="250" t="str">
        <f t="shared" si="37"/>
        <v>ＡＡ</v>
      </c>
      <c r="H503" s="230">
        <v>0.16</v>
      </c>
      <c r="I503" s="229">
        <f t="shared" si="38"/>
        <v>0.24096000000000006</v>
      </c>
      <c r="J503" s="249" t="str">
        <f t="shared" si="39"/>
        <v>Ａ</v>
      </c>
      <c r="K503" s="227"/>
      <c r="L503" s="226"/>
    </row>
    <row r="504" spans="2:12" ht="18" customHeight="1">
      <c r="B504" s="244">
        <v>27</v>
      </c>
      <c r="C504" s="243" t="s">
        <v>33</v>
      </c>
      <c r="D504" s="243" t="s">
        <v>390</v>
      </c>
      <c r="E504" s="230">
        <v>0.16</v>
      </c>
      <c r="F504" s="229">
        <f t="shared" si="36"/>
        <v>0.24096000000000006</v>
      </c>
      <c r="G504" s="250" t="str">
        <f t="shared" si="37"/>
        <v>Ａ</v>
      </c>
      <c r="H504" s="230">
        <v>0.14000000000000001</v>
      </c>
      <c r="I504" s="229">
        <f t="shared" si="38"/>
        <v>0.1358400000000001</v>
      </c>
      <c r="J504" s="249" t="str">
        <f t="shared" si="39"/>
        <v>ＡＡ</v>
      </c>
      <c r="K504" s="227"/>
      <c r="L504" s="226"/>
    </row>
    <row r="505" spans="2:12" ht="18" customHeight="1">
      <c r="B505" s="244">
        <v>27</v>
      </c>
      <c r="C505" s="243" t="s">
        <v>38</v>
      </c>
      <c r="D505" s="243" t="s">
        <v>390</v>
      </c>
      <c r="E505" s="230">
        <v>0.12</v>
      </c>
      <c r="F505" s="259">
        <f t="shared" si="36"/>
        <v>3.0720000000000011E-2</v>
      </c>
      <c r="G505" s="231" t="str">
        <f t="shared" si="37"/>
        <v>ＡＡ</v>
      </c>
      <c r="H505" s="230">
        <v>0.12</v>
      </c>
      <c r="I505" s="259">
        <f t="shared" si="38"/>
        <v>3.0720000000000011E-2</v>
      </c>
      <c r="J505" s="228" t="str">
        <f t="shared" si="39"/>
        <v>ＡＡ</v>
      </c>
      <c r="K505" s="227"/>
      <c r="L505" s="226"/>
    </row>
    <row r="506" spans="2:12" ht="18" customHeight="1">
      <c r="B506" s="244">
        <v>27</v>
      </c>
      <c r="C506" s="243" t="s">
        <v>61</v>
      </c>
      <c r="D506" s="243" t="s">
        <v>390</v>
      </c>
      <c r="E506" s="230">
        <v>0.18</v>
      </c>
      <c r="F506" s="259">
        <f t="shared" si="36"/>
        <v>0.34608000000000005</v>
      </c>
      <c r="G506" s="231" t="str">
        <f t="shared" si="37"/>
        <v>Ａ</v>
      </c>
      <c r="H506" s="230">
        <v>0.23</v>
      </c>
      <c r="I506" s="259">
        <f t="shared" si="38"/>
        <v>0.60888000000000009</v>
      </c>
      <c r="J506" s="228" t="str">
        <f t="shared" si="39"/>
        <v>Ａ</v>
      </c>
      <c r="K506" s="227"/>
      <c r="L506" s="226"/>
    </row>
    <row r="507" spans="2:12" ht="18" customHeight="1">
      <c r="B507" s="244">
        <v>27</v>
      </c>
      <c r="C507" s="243" t="s">
        <v>62</v>
      </c>
      <c r="D507" s="243" t="s">
        <v>390</v>
      </c>
      <c r="E507" s="230">
        <v>0.15</v>
      </c>
      <c r="F507" s="259">
        <f t="shared" si="36"/>
        <v>0.18840000000000001</v>
      </c>
      <c r="G507" s="231" t="str">
        <f t="shared" si="37"/>
        <v>ＡＡ</v>
      </c>
      <c r="H507" s="230">
        <v>0.16</v>
      </c>
      <c r="I507" s="259">
        <f t="shared" si="38"/>
        <v>0.24096000000000006</v>
      </c>
      <c r="J507" s="228" t="str">
        <f t="shared" si="39"/>
        <v>Ａ</v>
      </c>
      <c r="K507" s="227"/>
      <c r="L507" s="226"/>
    </row>
    <row r="508" spans="2:12" ht="18" customHeight="1">
      <c r="B508" s="244">
        <v>27</v>
      </c>
      <c r="C508" s="243" t="s">
        <v>80</v>
      </c>
      <c r="D508" s="243" t="s">
        <v>390</v>
      </c>
      <c r="E508" s="230">
        <v>0.14000000000000001</v>
      </c>
      <c r="F508" s="229">
        <f t="shared" si="36"/>
        <v>0.1358400000000001</v>
      </c>
      <c r="G508" s="231" t="str">
        <f t="shared" si="37"/>
        <v>ＡＡ</v>
      </c>
      <c r="H508" s="230">
        <v>0.19</v>
      </c>
      <c r="I508" s="229">
        <f t="shared" si="38"/>
        <v>0.39864000000000005</v>
      </c>
      <c r="J508" s="228" t="str">
        <f t="shared" si="39"/>
        <v>Ａ</v>
      </c>
      <c r="K508" s="227"/>
      <c r="L508" s="226"/>
    </row>
    <row r="509" spans="2:12" ht="18" customHeight="1">
      <c r="B509" s="244">
        <v>27</v>
      </c>
      <c r="C509" s="243" t="s">
        <v>82</v>
      </c>
      <c r="D509" s="243" t="s">
        <v>390</v>
      </c>
      <c r="E509" s="230">
        <v>0.13</v>
      </c>
      <c r="F509" s="229">
        <f t="shared" si="36"/>
        <v>8.3280000000000062E-2</v>
      </c>
      <c r="G509" s="250" t="str">
        <f t="shared" si="37"/>
        <v>ＡＡ</v>
      </c>
      <c r="H509" s="230">
        <v>0.13</v>
      </c>
      <c r="I509" s="229">
        <f t="shared" si="38"/>
        <v>8.3280000000000062E-2</v>
      </c>
      <c r="J509" s="249" t="str">
        <f t="shared" si="39"/>
        <v>ＡＡ</v>
      </c>
      <c r="K509" s="227"/>
      <c r="L509" s="226"/>
    </row>
    <row r="510" spans="2:12" ht="18" customHeight="1">
      <c r="B510" s="244">
        <v>27</v>
      </c>
      <c r="C510" s="243" t="s">
        <v>83</v>
      </c>
      <c r="D510" s="243" t="s">
        <v>390</v>
      </c>
      <c r="E510" s="230">
        <v>0.11</v>
      </c>
      <c r="F510" s="259">
        <f t="shared" si="36"/>
        <v>-2.1839999999999964E-2</v>
      </c>
      <c r="G510" s="231" t="str">
        <f t="shared" si="37"/>
        <v>ＡＡ</v>
      </c>
      <c r="H510" s="230">
        <v>0.1</v>
      </c>
      <c r="I510" s="259">
        <f t="shared" si="38"/>
        <v>-7.4399999999999938E-2</v>
      </c>
      <c r="J510" s="228" t="str">
        <f t="shared" si="39"/>
        <v>ＡＡ</v>
      </c>
      <c r="K510" s="227"/>
      <c r="L510" s="226"/>
    </row>
    <row r="511" spans="2:12" ht="18" customHeight="1">
      <c r="B511" s="244">
        <v>27</v>
      </c>
      <c r="C511" s="243" t="s">
        <v>88</v>
      </c>
      <c r="D511" s="243" t="s">
        <v>390</v>
      </c>
      <c r="E511" s="230">
        <v>0.13</v>
      </c>
      <c r="F511" s="259">
        <f t="shared" si="36"/>
        <v>8.3280000000000062E-2</v>
      </c>
      <c r="G511" s="231" t="str">
        <f t="shared" si="37"/>
        <v>ＡＡ</v>
      </c>
      <c r="H511" s="230">
        <v>0.12</v>
      </c>
      <c r="I511" s="259">
        <f t="shared" si="38"/>
        <v>3.0720000000000011E-2</v>
      </c>
      <c r="J511" s="228" t="str">
        <f t="shared" si="39"/>
        <v>ＡＡ</v>
      </c>
      <c r="K511" s="227"/>
      <c r="L511" s="226"/>
    </row>
    <row r="512" spans="2:12" ht="18" customHeight="1">
      <c r="B512" s="244">
        <v>27</v>
      </c>
      <c r="C512" s="243" t="s">
        <v>98</v>
      </c>
      <c r="D512" s="243" t="s">
        <v>390</v>
      </c>
      <c r="E512" s="230">
        <v>0.12</v>
      </c>
      <c r="F512" s="259">
        <f t="shared" si="36"/>
        <v>3.0720000000000011E-2</v>
      </c>
      <c r="G512" s="231" t="str">
        <f t="shared" si="37"/>
        <v>ＡＡ</v>
      </c>
      <c r="H512" s="230">
        <v>0.11</v>
      </c>
      <c r="I512" s="259">
        <f t="shared" si="38"/>
        <v>-2.1839999999999964E-2</v>
      </c>
      <c r="J512" s="228" t="str">
        <f t="shared" si="39"/>
        <v>ＡＡ</v>
      </c>
      <c r="K512" s="227"/>
      <c r="L512" s="226"/>
    </row>
    <row r="513" spans="2:12" ht="18" customHeight="1">
      <c r="B513" s="244">
        <v>27</v>
      </c>
      <c r="C513" s="243" t="s">
        <v>163</v>
      </c>
      <c r="D513" s="243" t="s">
        <v>390</v>
      </c>
      <c r="E513" s="230">
        <v>0.12</v>
      </c>
      <c r="F513" s="259">
        <f t="shared" si="36"/>
        <v>3.0720000000000011E-2</v>
      </c>
      <c r="G513" s="231" t="str">
        <f t="shared" si="37"/>
        <v>ＡＡ</v>
      </c>
      <c r="H513" s="230">
        <v>0.09</v>
      </c>
      <c r="I513" s="259">
        <f t="shared" si="38"/>
        <v>-0.12695999999999999</v>
      </c>
      <c r="J513" s="228" t="str">
        <f t="shared" si="39"/>
        <v>ＡＡ</v>
      </c>
      <c r="K513" s="227"/>
      <c r="L513" s="226"/>
    </row>
    <row r="514" spans="2:12" ht="18" customHeight="1">
      <c r="B514" s="244">
        <v>27</v>
      </c>
      <c r="C514" s="243" t="s">
        <v>386</v>
      </c>
      <c r="D514" s="243" t="s">
        <v>390</v>
      </c>
      <c r="E514" s="230">
        <v>0.11</v>
      </c>
      <c r="F514" s="229">
        <f t="shared" si="36"/>
        <v>-2.1839999999999964E-2</v>
      </c>
      <c r="G514" s="231" t="str">
        <f t="shared" si="37"/>
        <v>ＡＡ</v>
      </c>
      <c r="H514" s="230">
        <v>0.08</v>
      </c>
      <c r="I514" s="229">
        <f t="shared" si="38"/>
        <v>-0.17951999999999996</v>
      </c>
      <c r="J514" s="228" t="str">
        <f t="shared" si="39"/>
        <v>ＡＡ</v>
      </c>
      <c r="K514" s="227"/>
      <c r="L514" s="226"/>
    </row>
    <row r="515" spans="2:12" ht="18" customHeight="1">
      <c r="B515" s="244">
        <v>27</v>
      </c>
      <c r="C515" s="243" t="s">
        <v>387</v>
      </c>
      <c r="D515" s="243" t="s">
        <v>390</v>
      </c>
      <c r="E515" s="230">
        <v>0.11</v>
      </c>
      <c r="F515" s="229">
        <f t="shared" si="36"/>
        <v>-2.1839999999999964E-2</v>
      </c>
      <c r="G515" s="250" t="str">
        <f t="shared" si="37"/>
        <v>ＡＡ</v>
      </c>
      <c r="H515" s="230">
        <v>0.08</v>
      </c>
      <c r="I515" s="229">
        <f t="shared" si="38"/>
        <v>-0.17951999999999996</v>
      </c>
      <c r="J515" s="249" t="str">
        <f t="shared" si="39"/>
        <v>ＡＡ</v>
      </c>
      <c r="K515" s="227"/>
      <c r="L515" s="226"/>
    </row>
    <row r="516" spans="2:12" ht="18" customHeight="1">
      <c r="B516" s="244">
        <v>28</v>
      </c>
      <c r="C516" s="243" t="s">
        <v>86</v>
      </c>
      <c r="D516" s="243" t="s">
        <v>390</v>
      </c>
      <c r="E516" s="230">
        <v>0.33</v>
      </c>
      <c r="F516" s="229">
        <f t="shared" si="36"/>
        <v>1.1344799999999999</v>
      </c>
      <c r="G516" s="250" t="str">
        <f t="shared" si="37"/>
        <v>Ｂ</v>
      </c>
      <c r="H516" s="230">
        <v>0.28000000000000003</v>
      </c>
      <c r="I516" s="229">
        <f t="shared" si="38"/>
        <v>0.87168000000000023</v>
      </c>
      <c r="J516" s="249" t="str">
        <f t="shared" si="39"/>
        <v>Ａ</v>
      </c>
      <c r="K516" s="227"/>
      <c r="L516" s="226"/>
    </row>
    <row r="517" spans="2:12" ht="18" customHeight="1">
      <c r="B517" s="244">
        <v>28</v>
      </c>
      <c r="C517" s="243" t="s">
        <v>68</v>
      </c>
      <c r="D517" s="243" t="s">
        <v>390</v>
      </c>
      <c r="E517" s="230">
        <v>0.23</v>
      </c>
      <c r="F517" s="229">
        <f t="shared" ref="F517:F580" si="40">(E517-1000/(365*24))*(8+0.4*16)*365/1000</f>
        <v>0.60888000000000009</v>
      </c>
      <c r="G517" s="250" t="str">
        <f t="shared" ref="G517:G580" si="41">LOOKUP(F517,$P$21:$P$31,$Q$21:$Q$31)</f>
        <v>Ａ</v>
      </c>
      <c r="H517" s="230">
        <v>0.34</v>
      </c>
      <c r="I517" s="229">
        <f t="shared" ref="I517:I580" si="42">(H517-1000/(365*24))*(8+0.4*16)*365/1000</f>
        <v>1.1870400000000001</v>
      </c>
      <c r="J517" s="249" t="str">
        <f t="shared" ref="J517:J580" si="43">LOOKUP(I517,$P$21:$P$31,$Q$21:$Q$31)</f>
        <v>Ｂ</v>
      </c>
      <c r="K517" s="227"/>
      <c r="L517" s="226"/>
    </row>
    <row r="518" spans="2:12" ht="18" customHeight="1">
      <c r="B518" s="244">
        <v>28</v>
      </c>
      <c r="C518" s="243" t="s">
        <v>44</v>
      </c>
      <c r="D518" s="243" t="s">
        <v>390</v>
      </c>
      <c r="E518" s="230">
        <v>0.23</v>
      </c>
      <c r="F518" s="229">
        <f t="shared" si="40"/>
        <v>0.60888000000000009</v>
      </c>
      <c r="G518" s="250" t="str">
        <f t="shared" si="41"/>
        <v>Ａ</v>
      </c>
      <c r="H518" s="230">
        <v>0.24</v>
      </c>
      <c r="I518" s="229">
        <f t="shared" si="42"/>
        <v>0.66144000000000003</v>
      </c>
      <c r="J518" s="249" t="str">
        <f t="shared" si="43"/>
        <v>Ａ</v>
      </c>
      <c r="K518" s="227"/>
      <c r="L518" s="226"/>
    </row>
    <row r="519" spans="2:12" ht="18" customHeight="1">
      <c r="B519" s="244">
        <v>28</v>
      </c>
      <c r="C519" s="243" t="s">
        <v>48</v>
      </c>
      <c r="D519" s="243" t="s">
        <v>390</v>
      </c>
      <c r="E519" s="230">
        <v>0.13</v>
      </c>
      <c r="F519" s="229">
        <f t="shared" si="40"/>
        <v>8.3280000000000062E-2</v>
      </c>
      <c r="G519" s="250" t="str">
        <f t="shared" si="41"/>
        <v>ＡＡ</v>
      </c>
      <c r="H519" s="230">
        <v>0.14000000000000001</v>
      </c>
      <c r="I519" s="229">
        <f t="shared" si="42"/>
        <v>0.1358400000000001</v>
      </c>
      <c r="J519" s="249" t="str">
        <f t="shared" si="43"/>
        <v>ＡＡ</v>
      </c>
      <c r="K519" s="227"/>
      <c r="L519" s="226"/>
    </row>
    <row r="520" spans="2:12" ht="18" customHeight="1">
      <c r="B520" s="244">
        <v>28</v>
      </c>
      <c r="C520" s="243" t="s">
        <v>17</v>
      </c>
      <c r="D520" s="243" t="s">
        <v>390</v>
      </c>
      <c r="E520" s="230">
        <v>0.14000000000000001</v>
      </c>
      <c r="F520" s="229">
        <f t="shared" si="40"/>
        <v>0.1358400000000001</v>
      </c>
      <c r="G520" s="250" t="str">
        <f t="shared" si="41"/>
        <v>ＡＡ</v>
      </c>
      <c r="H520" s="230">
        <v>0.14000000000000001</v>
      </c>
      <c r="I520" s="229">
        <f t="shared" si="42"/>
        <v>0.1358400000000001</v>
      </c>
      <c r="J520" s="249" t="str">
        <f t="shared" si="43"/>
        <v>ＡＡ</v>
      </c>
      <c r="K520" s="227"/>
      <c r="L520" s="226"/>
    </row>
    <row r="521" spans="2:12" ht="18" customHeight="1">
      <c r="B521" s="244">
        <v>28</v>
      </c>
      <c r="C521" s="243" t="s">
        <v>21</v>
      </c>
      <c r="D521" s="243" t="s">
        <v>390</v>
      </c>
      <c r="E521" s="230">
        <v>0.55000000000000004</v>
      </c>
      <c r="F521" s="229">
        <f t="shared" si="40"/>
        <v>2.2908000000000004</v>
      </c>
      <c r="G521" s="250" t="str">
        <f t="shared" si="41"/>
        <v>Ｃ</v>
      </c>
      <c r="H521" s="230">
        <v>0.2</v>
      </c>
      <c r="I521" s="229">
        <f t="shared" si="42"/>
        <v>0.4512000000000001</v>
      </c>
      <c r="J521" s="249" t="str">
        <f t="shared" si="43"/>
        <v>Ａ</v>
      </c>
      <c r="K521" s="227"/>
      <c r="L521" s="226"/>
    </row>
    <row r="522" spans="2:12" ht="18" customHeight="1">
      <c r="B522" s="244">
        <v>28</v>
      </c>
      <c r="C522" s="243" t="s">
        <v>25</v>
      </c>
      <c r="D522" s="243" t="s">
        <v>390</v>
      </c>
      <c r="E522" s="230">
        <v>0.1</v>
      </c>
      <c r="F522" s="229">
        <f t="shared" si="40"/>
        <v>-7.4399999999999938E-2</v>
      </c>
      <c r="G522" s="250" t="str">
        <f t="shared" si="41"/>
        <v>ＡＡ</v>
      </c>
      <c r="H522" s="230">
        <v>0.15</v>
      </c>
      <c r="I522" s="229">
        <f t="shared" si="42"/>
        <v>0.18840000000000001</v>
      </c>
      <c r="J522" s="249" t="str">
        <f t="shared" si="43"/>
        <v>ＡＡ</v>
      </c>
      <c r="K522" s="227"/>
      <c r="L522" s="226"/>
    </row>
    <row r="523" spans="2:12" ht="18" customHeight="1">
      <c r="B523" s="244">
        <v>28</v>
      </c>
      <c r="C523" s="243" t="s">
        <v>29</v>
      </c>
      <c r="D523" s="243" t="s">
        <v>390</v>
      </c>
      <c r="E523" s="230">
        <v>0.18</v>
      </c>
      <c r="F523" s="229">
        <f t="shared" si="40"/>
        <v>0.34608000000000005</v>
      </c>
      <c r="G523" s="250" t="str">
        <f t="shared" si="41"/>
        <v>Ａ</v>
      </c>
      <c r="H523" s="230">
        <v>0.17</v>
      </c>
      <c r="I523" s="229">
        <f t="shared" si="42"/>
        <v>0.29352000000000011</v>
      </c>
      <c r="J523" s="249" t="str">
        <f t="shared" si="43"/>
        <v>Ａ</v>
      </c>
      <c r="K523" s="227"/>
      <c r="L523" s="226"/>
    </row>
    <row r="524" spans="2:12" ht="18" customHeight="1">
      <c r="B524" s="244">
        <v>28</v>
      </c>
      <c r="C524" s="243" t="s">
        <v>33</v>
      </c>
      <c r="D524" s="243" t="s">
        <v>390</v>
      </c>
      <c r="E524" s="230">
        <v>0.15</v>
      </c>
      <c r="F524" s="229">
        <f t="shared" si="40"/>
        <v>0.18840000000000001</v>
      </c>
      <c r="G524" s="250" t="str">
        <f t="shared" si="41"/>
        <v>ＡＡ</v>
      </c>
      <c r="H524" s="230">
        <v>0.13</v>
      </c>
      <c r="I524" s="229">
        <f t="shared" si="42"/>
        <v>8.3280000000000062E-2</v>
      </c>
      <c r="J524" s="249" t="str">
        <f t="shared" si="43"/>
        <v>ＡＡ</v>
      </c>
      <c r="K524" s="227"/>
      <c r="L524" s="226"/>
    </row>
    <row r="525" spans="2:12" ht="18" customHeight="1">
      <c r="B525" s="244">
        <v>28</v>
      </c>
      <c r="C525" s="243" t="s">
        <v>38</v>
      </c>
      <c r="D525" s="243" t="s">
        <v>390</v>
      </c>
      <c r="E525" s="230">
        <v>0.19</v>
      </c>
      <c r="F525" s="229">
        <f t="shared" si="40"/>
        <v>0.39864000000000005</v>
      </c>
      <c r="G525" s="250" t="str">
        <f t="shared" si="41"/>
        <v>Ａ</v>
      </c>
      <c r="H525" s="230">
        <v>0.22</v>
      </c>
      <c r="I525" s="229">
        <f t="shared" si="42"/>
        <v>0.55632000000000004</v>
      </c>
      <c r="J525" s="249" t="str">
        <f t="shared" si="43"/>
        <v>Ａ</v>
      </c>
      <c r="K525" s="227"/>
      <c r="L525" s="226"/>
    </row>
    <row r="526" spans="2:12" ht="18" customHeight="1">
      <c r="B526" s="244">
        <v>28</v>
      </c>
      <c r="C526" s="243" t="s">
        <v>61</v>
      </c>
      <c r="D526" s="243" t="s">
        <v>390</v>
      </c>
      <c r="E526" s="230">
        <v>0.15</v>
      </c>
      <c r="F526" s="229">
        <f t="shared" si="40"/>
        <v>0.18840000000000001</v>
      </c>
      <c r="G526" s="250" t="str">
        <f t="shared" si="41"/>
        <v>ＡＡ</v>
      </c>
      <c r="H526" s="230">
        <v>0.18</v>
      </c>
      <c r="I526" s="229">
        <f t="shared" si="42"/>
        <v>0.34608000000000005</v>
      </c>
      <c r="J526" s="249" t="str">
        <f t="shared" si="43"/>
        <v>Ａ</v>
      </c>
      <c r="K526" s="227"/>
      <c r="L526" s="226"/>
    </row>
    <row r="527" spans="2:12" ht="18" customHeight="1">
      <c r="B527" s="244">
        <v>28</v>
      </c>
      <c r="C527" s="243" t="s">
        <v>62</v>
      </c>
      <c r="D527" s="243" t="s">
        <v>390</v>
      </c>
      <c r="E527" s="230">
        <v>0.09</v>
      </c>
      <c r="F527" s="229">
        <f t="shared" si="40"/>
        <v>-0.12695999999999999</v>
      </c>
      <c r="G527" s="250" t="str">
        <f t="shared" si="41"/>
        <v>ＡＡ</v>
      </c>
      <c r="H527" s="230">
        <v>0.15</v>
      </c>
      <c r="I527" s="229">
        <f t="shared" si="42"/>
        <v>0.18840000000000001</v>
      </c>
      <c r="J527" s="249" t="str">
        <f t="shared" si="43"/>
        <v>ＡＡ</v>
      </c>
      <c r="K527" s="227"/>
      <c r="L527" s="226"/>
    </row>
    <row r="528" spans="2:12" ht="18" customHeight="1">
      <c r="B528" s="244">
        <v>28</v>
      </c>
      <c r="C528" s="243" t="s">
        <v>80</v>
      </c>
      <c r="D528" s="243" t="s">
        <v>390</v>
      </c>
      <c r="E528" s="230">
        <v>0.15</v>
      </c>
      <c r="F528" s="229">
        <f t="shared" si="40"/>
        <v>0.18840000000000001</v>
      </c>
      <c r="G528" s="250" t="str">
        <f t="shared" si="41"/>
        <v>ＡＡ</v>
      </c>
      <c r="H528" s="230">
        <v>0.16</v>
      </c>
      <c r="I528" s="229">
        <f t="shared" si="42"/>
        <v>0.24096000000000006</v>
      </c>
      <c r="J528" s="249" t="str">
        <f t="shared" si="43"/>
        <v>Ａ</v>
      </c>
      <c r="K528" s="227"/>
      <c r="L528" s="226"/>
    </row>
    <row r="529" spans="2:12" ht="18" customHeight="1">
      <c r="B529" s="244">
        <v>28</v>
      </c>
      <c r="C529" s="243" t="s">
        <v>82</v>
      </c>
      <c r="D529" s="243" t="s">
        <v>390</v>
      </c>
      <c r="E529" s="230">
        <v>0.13</v>
      </c>
      <c r="F529" s="229">
        <f t="shared" si="40"/>
        <v>8.3280000000000062E-2</v>
      </c>
      <c r="G529" s="250" t="str">
        <f t="shared" si="41"/>
        <v>ＡＡ</v>
      </c>
      <c r="H529" s="230">
        <v>0.16</v>
      </c>
      <c r="I529" s="229">
        <f t="shared" si="42"/>
        <v>0.24096000000000006</v>
      </c>
      <c r="J529" s="249" t="str">
        <f t="shared" si="43"/>
        <v>Ａ</v>
      </c>
      <c r="K529" s="227"/>
      <c r="L529" s="226"/>
    </row>
    <row r="530" spans="2:12" ht="18" customHeight="1">
      <c r="B530" s="244">
        <v>28</v>
      </c>
      <c r="C530" s="243" t="s">
        <v>83</v>
      </c>
      <c r="D530" s="243" t="s">
        <v>390</v>
      </c>
      <c r="E530" s="230">
        <v>0.16</v>
      </c>
      <c r="F530" s="229">
        <f t="shared" si="40"/>
        <v>0.24096000000000006</v>
      </c>
      <c r="G530" s="250" t="str">
        <f t="shared" si="41"/>
        <v>Ａ</v>
      </c>
      <c r="H530" s="230">
        <v>0.16</v>
      </c>
      <c r="I530" s="229">
        <f t="shared" si="42"/>
        <v>0.24096000000000006</v>
      </c>
      <c r="J530" s="249" t="str">
        <f t="shared" si="43"/>
        <v>Ａ</v>
      </c>
      <c r="K530" s="227"/>
      <c r="L530" s="226"/>
    </row>
    <row r="531" spans="2:12" ht="18" customHeight="1">
      <c r="B531" s="244">
        <v>28</v>
      </c>
      <c r="C531" s="243" t="s">
        <v>88</v>
      </c>
      <c r="D531" s="243" t="s">
        <v>390</v>
      </c>
      <c r="E531" s="230">
        <v>0.18</v>
      </c>
      <c r="F531" s="229">
        <f t="shared" si="40"/>
        <v>0.34608000000000005</v>
      </c>
      <c r="G531" s="250" t="str">
        <f t="shared" si="41"/>
        <v>Ａ</v>
      </c>
      <c r="H531" s="230">
        <v>0.15</v>
      </c>
      <c r="I531" s="229">
        <f t="shared" si="42"/>
        <v>0.18840000000000001</v>
      </c>
      <c r="J531" s="249" t="str">
        <f t="shared" si="43"/>
        <v>ＡＡ</v>
      </c>
      <c r="K531" s="227"/>
      <c r="L531" s="226"/>
    </row>
    <row r="532" spans="2:12" ht="18" customHeight="1">
      <c r="B532" s="244">
        <v>28</v>
      </c>
      <c r="C532" s="243" t="s">
        <v>98</v>
      </c>
      <c r="D532" s="243" t="s">
        <v>390</v>
      </c>
      <c r="E532" s="230">
        <v>0.12</v>
      </c>
      <c r="F532" s="229">
        <f t="shared" si="40"/>
        <v>3.0720000000000011E-2</v>
      </c>
      <c r="G532" s="250" t="str">
        <f t="shared" si="41"/>
        <v>ＡＡ</v>
      </c>
      <c r="H532" s="230">
        <v>0.15</v>
      </c>
      <c r="I532" s="229">
        <f t="shared" si="42"/>
        <v>0.18840000000000001</v>
      </c>
      <c r="J532" s="249" t="str">
        <f t="shared" si="43"/>
        <v>ＡＡ</v>
      </c>
      <c r="K532" s="227"/>
      <c r="L532" s="226"/>
    </row>
    <row r="533" spans="2:12" ht="18" customHeight="1">
      <c r="B533" s="244">
        <v>28</v>
      </c>
      <c r="C533" s="243" t="s">
        <v>163</v>
      </c>
      <c r="D533" s="243" t="s">
        <v>259</v>
      </c>
      <c r="E533" s="230">
        <v>0.12</v>
      </c>
      <c r="F533" s="229">
        <f t="shared" si="40"/>
        <v>3.0720000000000011E-2</v>
      </c>
      <c r="G533" s="250" t="str">
        <f t="shared" si="41"/>
        <v>ＡＡ</v>
      </c>
      <c r="H533" s="230">
        <v>0.1</v>
      </c>
      <c r="I533" s="229">
        <f t="shared" si="42"/>
        <v>-7.4399999999999938E-2</v>
      </c>
      <c r="J533" s="249" t="str">
        <f t="shared" si="43"/>
        <v>ＡＡ</v>
      </c>
      <c r="K533" s="227"/>
      <c r="L533" s="226"/>
    </row>
    <row r="534" spans="2:12" ht="18" customHeight="1">
      <c r="B534" s="244">
        <v>28</v>
      </c>
      <c r="C534" s="243" t="s">
        <v>386</v>
      </c>
      <c r="D534" s="243" t="s">
        <v>259</v>
      </c>
      <c r="E534" s="230">
        <v>0.15</v>
      </c>
      <c r="F534" s="229">
        <f t="shared" si="40"/>
        <v>0.18840000000000001</v>
      </c>
      <c r="G534" s="250" t="str">
        <f t="shared" si="41"/>
        <v>ＡＡ</v>
      </c>
      <c r="H534" s="230">
        <v>0.11</v>
      </c>
      <c r="I534" s="229">
        <f t="shared" si="42"/>
        <v>-2.1839999999999964E-2</v>
      </c>
      <c r="J534" s="249" t="str">
        <f t="shared" si="43"/>
        <v>ＡＡ</v>
      </c>
      <c r="K534" s="227"/>
      <c r="L534" s="226"/>
    </row>
    <row r="535" spans="2:12" ht="18" customHeight="1">
      <c r="B535" s="244">
        <v>28</v>
      </c>
      <c r="C535" s="243" t="s">
        <v>387</v>
      </c>
      <c r="D535" s="243" t="s">
        <v>259</v>
      </c>
      <c r="E535" s="230">
        <v>0.11</v>
      </c>
      <c r="F535" s="229">
        <f t="shared" si="40"/>
        <v>-2.1839999999999964E-2</v>
      </c>
      <c r="G535" s="250" t="str">
        <f t="shared" si="41"/>
        <v>ＡＡ</v>
      </c>
      <c r="H535" s="230">
        <v>0.1</v>
      </c>
      <c r="I535" s="229">
        <f t="shared" si="42"/>
        <v>-7.4399999999999938E-2</v>
      </c>
      <c r="J535" s="249" t="str">
        <f t="shared" si="43"/>
        <v>ＡＡ</v>
      </c>
      <c r="K535" s="227"/>
      <c r="L535" s="226"/>
    </row>
    <row r="536" spans="2:12" ht="18" customHeight="1">
      <c r="B536" s="244">
        <v>29</v>
      </c>
      <c r="C536" s="243" t="s">
        <v>86</v>
      </c>
      <c r="D536" s="243" t="s">
        <v>390</v>
      </c>
      <c r="E536" s="230">
        <v>0.48</v>
      </c>
      <c r="F536" s="229">
        <f t="shared" si="40"/>
        <v>1.9228799999999999</v>
      </c>
      <c r="G536" s="250" t="str">
        <f t="shared" si="41"/>
        <v>Ｂ</v>
      </c>
      <c r="H536" s="230">
        <v>0.4</v>
      </c>
      <c r="I536" s="229">
        <f t="shared" si="42"/>
        <v>1.5024000000000002</v>
      </c>
      <c r="J536" s="249" t="str">
        <f t="shared" si="43"/>
        <v>Ｂ</v>
      </c>
      <c r="K536" s="227"/>
      <c r="L536" s="226"/>
    </row>
    <row r="537" spans="2:12" ht="18" customHeight="1">
      <c r="B537" s="244">
        <v>29</v>
      </c>
      <c r="C537" s="243" t="s">
        <v>44</v>
      </c>
      <c r="D537" s="243" t="s">
        <v>390</v>
      </c>
      <c r="E537" s="230">
        <v>0.16</v>
      </c>
      <c r="F537" s="229">
        <f t="shared" si="40"/>
        <v>0.24096000000000006</v>
      </c>
      <c r="G537" s="250" t="str">
        <f t="shared" si="41"/>
        <v>Ａ</v>
      </c>
      <c r="H537" s="230">
        <v>0.25</v>
      </c>
      <c r="I537" s="229">
        <f t="shared" si="42"/>
        <v>0.71400000000000008</v>
      </c>
      <c r="J537" s="249" t="str">
        <f t="shared" si="43"/>
        <v>Ａ</v>
      </c>
      <c r="K537" s="227"/>
      <c r="L537" s="226"/>
    </row>
    <row r="538" spans="2:12" ht="18" customHeight="1">
      <c r="B538" s="244">
        <v>29</v>
      </c>
      <c r="C538" s="243" t="s">
        <v>48</v>
      </c>
      <c r="D538" s="243" t="s">
        <v>390</v>
      </c>
      <c r="E538" s="230">
        <v>0.25</v>
      </c>
      <c r="F538" s="229">
        <f t="shared" si="40"/>
        <v>0.71400000000000008</v>
      </c>
      <c r="G538" s="250" t="str">
        <f t="shared" si="41"/>
        <v>Ａ</v>
      </c>
      <c r="H538" s="230">
        <v>0.23</v>
      </c>
      <c r="I538" s="229">
        <f t="shared" si="42"/>
        <v>0.60888000000000009</v>
      </c>
      <c r="J538" s="249" t="str">
        <f t="shared" si="43"/>
        <v>Ａ</v>
      </c>
      <c r="K538" s="227"/>
      <c r="L538" s="226"/>
    </row>
    <row r="539" spans="2:12" ht="18" customHeight="1">
      <c r="B539" s="244">
        <v>29</v>
      </c>
      <c r="C539" s="243" t="s">
        <v>17</v>
      </c>
      <c r="D539" s="243" t="s">
        <v>390</v>
      </c>
      <c r="E539" s="230">
        <v>0.16</v>
      </c>
      <c r="F539" s="229">
        <f t="shared" si="40"/>
        <v>0.24096000000000006</v>
      </c>
      <c r="G539" s="250" t="str">
        <f t="shared" si="41"/>
        <v>Ａ</v>
      </c>
      <c r="H539" s="230">
        <v>0.14000000000000001</v>
      </c>
      <c r="I539" s="229">
        <f t="shared" si="42"/>
        <v>0.1358400000000001</v>
      </c>
      <c r="J539" s="249" t="str">
        <f t="shared" si="43"/>
        <v>ＡＡ</v>
      </c>
      <c r="K539" s="227"/>
      <c r="L539" s="226"/>
    </row>
    <row r="540" spans="2:12" ht="18" customHeight="1">
      <c r="B540" s="244">
        <v>29</v>
      </c>
      <c r="C540" s="243" t="s">
        <v>21</v>
      </c>
      <c r="D540" s="243" t="s">
        <v>390</v>
      </c>
      <c r="E540" s="230">
        <v>0.4</v>
      </c>
      <c r="F540" s="229">
        <f t="shared" si="40"/>
        <v>1.5024000000000002</v>
      </c>
      <c r="G540" s="250" t="str">
        <f t="shared" si="41"/>
        <v>Ｂ</v>
      </c>
      <c r="H540" s="230">
        <v>0.16</v>
      </c>
      <c r="I540" s="229">
        <f t="shared" si="42"/>
        <v>0.24096000000000006</v>
      </c>
      <c r="J540" s="249" t="str">
        <f t="shared" si="43"/>
        <v>Ａ</v>
      </c>
      <c r="K540" s="227"/>
      <c r="L540" s="226"/>
    </row>
    <row r="541" spans="2:12" ht="18" customHeight="1">
      <c r="B541" s="244">
        <v>29</v>
      </c>
      <c r="C541" s="243" t="s">
        <v>25</v>
      </c>
      <c r="D541" s="243" t="s">
        <v>390</v>
      </c>
      <c r="E541" s="230">
        <v>0.13</v>
      </c>
      <c r="F541" s="229">
        <f t="shared" si="40"/>
        <v>8.3280000000000062E-2</v>
      </c>
      <c r="G541" s="250" t="str">
        <f t="shared" si="41"/>
        <v>ＡＡ</v>
      </c>
      <c r="H541" s="230">
        <v>0.17</v>
      </c>
      <c r="I541" s="229">
        <f t="shared" si="42"/>
        <v>0.29352000000000011</v>
      </c>
      <c r="J541" s="249" t="str">
        <f t="shared" si="43"/>
        <v>Ａ</v>
      </c>
      <c r="K541" s="227"/>
      <c r="L541" s="226"/>
    </row>
    <row r="542" spans="2:12" ht="18" customHeight="1">
      <c r="B542" s="244">
        <v>29</v>
      </c>
      <c r="C542" s="243" t="s">
        <v>29</v>
      </c>
      <c r="D542" s="243" t="s">
        <v>390</v>
      </c>
      <c r="E542" s="230">
        <v>0.18</v>
      </c>
      <c r="F542" s="229">
        <f t="shared" si="40"/>
        <v>0.34608000000000005</v>
      </c>
      <c r="G542" s="250" t="str">
        <f t="shared" si="41"/>
        <v>Ａ</v>
      </c>
      <c r="H542" s="230">
        <v>0.18</v>
      </c>
      <c r="I542" s="229">
        <f t="shared" si="42"/>
        <v>0.34608000000000005</v>
      </c>
      <c r="J542" s="249" t="str">
        <f t="shared" si="43"/>
        <v>Ａ</v>
      </c>
      <c r="K542" s="227"/>
      <c r="L542" s="226"/>
    </row>
    <row r="543" spans="2:12" ht="18" customHeight="1">
      <c r="B543" s="244">
        <v>29</v>
      </c>
      <c r="C543" s="243" t="s">
        <v>33</v>
      </c>
      <c r="D543" s="243" t="s">
        <v>390</v>
      </c>
      <c r="E543" s="230">
        <v>0.13</v>
      </c>
      <c r="F543" s="229">
        <f t="shared" si="40"/>
        <v>8.3280000000000062E-2</v>
      </c>
      <c r="G543" s="250" t="str">
        <f t="shared" si="41"/>
        <v>ＡＡ</v>
      </c>
      <c r="H543" s="230">
        <v>0.12</v>
      </c>
      <c r="I543" s="229">
        <f t="shared" si="42"/>
        <v>3.0720000000000011E-2</v>
      </c>
      <c r="J543" s="249" t="str">
        <f t="shared" si="43"/>
        <v>ＡＡ</v>
      </c>
      <c r="K543" s="227"/>
      <c r="L543" s="226"/>
    </row>
    <row r="544" spans="2:12" ht="18" customHeight="1">
      <c r="B544" s="244">
        <v>29</v>
      </c>
      <c r="C544" s="243" t="s">
        <v>38</v>
      </c>
      <c r="D544" s="243" t="s">
        <v>390</v>
      </c>
      <c r="E544" s="230">
        <v>0.15</v>
      </c>
      <c r="F544" s="229">
        <f t="shared" si="40"/>
        <v>0.18840000000000001</v>
      </c>
      <c r="G544" s="250" t="str">
        <f t="shared" si="41"/>
        <v>ＡＡ</v>
      </c>
      <c r="H544" s="230">
        <v>0.14000000000000001</v>
      </c>
      <c r="I544" s="229">
        <f t="shared" si="42"/>
        <v>0.1358400000000001</v>
      </c>
      <c r="J544" s="249" t="str">
        <f t="shared" si="43"/>
        <v>ＡＡ</v>
      </c>
      <c r="K544" s="227"/>
      <c r="L544" s="226"/>
    </row>
    <row r="545" spans="2:12" ht="18" customHeight="1">
      <c r="B545" s="244">
        <v>29</v>
      </c>
      <c r="C545" s="243" t="s">
        <v>61</v>
      </c>
      <c r="D545" s="243" t="s">
        <v>390</v>
      </c>
      <c r="E545" s="230">
        <v>0.18</v>
      </c>
      <c r="F545" s="229">
        <f t="shared" si="40"/>
        <v>0.34608000000000005</v>
      </c>
      <c r="G545" s="250" t="str">
        <f t="shared" si="41"/>
        <v>Ａ</v>
      </c>
      <c r="H545" s="230">
        <v>0.2</v>
      </c>
      <c r="I545" s="229">
        <f t="shared" si="42"/>
        <v>0.4512000000000001</v>
      </c>
      <c r="J545" s="249" t="str">
        <f t="shared" si="43"/>
        <v>Ａ</v>
      </c>
      <c r="K545" s="227"/>
      <c r="L545" s="226"/>
    </row>
    <row r="546" spans="2:12" ht="18" customHeight="1">
      <c r="B546" s="244">
        <v>29</v>
      </c>
      <c r="C546" s="243" t="s">
        <v>62</v>
      </c>
      <c r="D546" s="243" t="s">
        <v>390</v>
      </c>
      <c r="E546" s="230">
        <v>0.15</v>
      </c>
      <c r="F546" s="229">
        <f t="shared" si="40"/>
        <v>0.18840000000000001</v>
      </c>
      <c r="G546" s="250" t="str">
        <f t="shared" si="41"/>
        <v>ＡＡ</v>
      </c>
      <c r="H546" s="230">
        <v>0.18</v>
      </c>
      <c r="I546" s="229">
        <f t="shared" si="42"/>
        <v>0.34608000000000005</v>
      </c>
      <c r="J546" s="249" t="str">
        <f t="shared" si="43"/>
        <v>Ａ</v>
      </c>
      <c r="K546" s="227"/>
      <c r="L546" s="226"/>
    </row>
    <row r="547" spans="2:12" ht="18" customHeight="1">
      <c r="B547" s="244">
        <v>29</v>
      </c>
      <c r="C547" s="243" t="s">
        <v>80</v>
      </c>
      <c r="D547" s="243" t="s">
        <v>390</v>
      </c>
      <c r="E547" s="230">
        <v>0.16</v>
      </c>
      <c r="F547" s="229">
        <f t="shared" si="40"/>
        <v>0.24096000000000006</v>
      </c>
      <c r="G547" s="250" t="str">
        <f t="shared" si="41"/>
        <v>Ａ</v>
      </c>
      <c r="H547" s="230">
        <v>0.12</v>
      </c>
      <c r="I547" s="229">
        <f t="shared" si="42"/>
        <v>3.0720000000000011E-2</v>
      </c>
      <c r="J547" s="249" t="str">
        <f t="shared" si="43"/>
        <v>ＡＡ</v>
      </c>
      <c r="K547" s="227"/>
      <c r="L547" s="226"/>
    </row>
    <row r="548" spans="2:12" ht="18" customHeight="1">
      <c r="B548" s="244">
        <v>29</v>
      </c>
      <c r="C548" s="243" t="s">
        <v>82</v>
      </c>
      <c r="D548" s="243" t="s">
        <v>390</v>
      </c>
      <c r="E548" s="230">
        <v>0.19</v>
      </c>
      <c r="F548" s="229">
        <f t="shared" si="40"/>
        <v>0.39864000000000005</v>
      </c>
      <c r="G548" s="250" t="str">
        <f t="shared" si="41"/>
        <v>Ａ</v>
      </c>
      <c r="H548" s="230">
        <v>0.23</v>
      </c>
      <c r="I548" s="229">
        <f t="shared" si="42"/>
        <v>0.60888000000000009</v>
      </c>
      <c r="J548" s="249" t="str">
        <f t="shared" si="43"/>
        <v>Ａ</v>
      </c>
      <c r="K548" s="227"/>
      <c r="L548" s="226"/>
    </row>
    <row r="549" spans="2:12" ht="18" customHeight="1">
      <c r="B549" s="244">
        <v>29</v>
      </c>
      <c r="C549" s="243" t="s">
        <v>83</v>
      </c>
      <c r="D549" s="243" t="s">
        <v>390</v>
      </c>
      <c r="E549" s="230">
        <v>0.14000000000000001</v>
      </c>
      <c r="F549" s="229">
        <f t="shared" si="40"/>
        <v>0.1358400000000001</v>
      </c>
      <c r="G549" s="250" t="str">
        <f t="shared" si="41"/>
        <v>ＡＡ</v>
      </c>
      <c r="H549" s="230">
        <v>0.11</v>
      </c>
      <c r="I549" s="229">
        <f t="shared" si="42"/>
        <v>-2.1839999999999964E-2</v>
      </c>
      <c r="J549" s="249" t="str">
        <f t="shared" si="43"/>
        <v>ＡＡ</v>
      </c>
      <c r="K549" s="227"/>
      <c r="L549" s="226"/>
    </row>
    <row r="550" spans="2:12" ht="18" customHeight="1">
      <c r="B550" s="244">
        <v>29</v>
      </c>
      <c r="C550" s="243" t="s">
        <v>98</v>
      </c>
      <c r="D550" s="243" t="s">
        <v>390</v>
      </c>
      <c r="E550" s="230">
        <v>0.14000000000000001</v>
      </c>
      <c r="F550" s="229">
        <f t="shared" si="40"/>
        <v>0.1358400000000001</v>
      </c>
      <c r="G550" s="250" t="str">
        <f t="shared" si="41"/>
        <v>ＡＡ</v>
      </c>
      <c r="H550" s="230">
        <v>0.18</v>
      </c>
      <c r="I550" s="229">
        <f t="shared" si="42"/>
        <v>0.34608000000000005</v>
      </c>
      <c r="J550" s="249" t="str">
        <f t="shared" si="43"/>
        <v>Ａ</v>
      </c>
      <c r="K550" s="227"/>
      <c r="L550" s="226"/>
    </row>
    <row r="551" spans="2:12" ht="18" customHeight="1">
      <c r="B551" s="244">
        <v>29</v>
      </c>
      <c r="C551" s="243" t="s">
        <v>163</v>
      </c>
      <c r="D551" s="243" t="s">
        <v>390</v>
      </c>
      <c r="E551" s="230">
        <v>0.12</v>
      </c>
      <c r="F551" s="229">
        <f t="shared" si="40"/>
        <v>3.0720000000000011E-2</v>
      </c>
      <c r="G551" s="250" t="str">
        <f t="shared" si="41"/>
        <v>ＡＡ</v>
      </c>
      <c r="H551" s="230">
        <v>0.11</v>
      </c>
      <c r="I551" s="229">
        <f t="shared" si="42"/>
        <v>-2.1839999999999964E-2</v>
      </c>
      <c r="J551" s="249" t="str">
        <f t="shared" si="43"/>
        <v>ＡＡ</v>
      </c>
      <c r="K551" s="227"/>
      <c r="L551" s="226"/>
    </row>
    <row r="552" spans="2:12" ht="18" customHeight="1">
      <c r="B552" s="244">
        <v>29</v>
      </c>
      <c r="C552" s="243" t="s">
        <v>386</v>
      </c>
      <c r="D552" s="243" t="s">
        <v>390</v>
      </c>
      <c r="E552" s="230">
        <v>0.14000000000000001</v>
      </c>
      <c r="F552" s="229">
        <f t="shared" si="40"/>
        <v>0.1358400000000001</v>
      </c>
      <c r="G552" s="250" t="str">
        <f t="shared" si="41"/>
        <v>ＡＡ</v>
      </c>
      <c r="H552" s="230">
        <v>0.13</v>
      </c>
      <c r="I552" s="229">
        <f t="shared" si="42"/>
        <v>8.3280000000000062E-2</v>
      </c>
      <c r="J552" s="249" t="str">
        <f t="shared" si="43"/>
        <v>ＡＡ</v>
      </c>
      <c r="K552" s="227"/>
      <c r="L552" s="226"/>
    </row>
    <row r="553" spans="2:12" ht="18" customHeight="1">
      <c r="B553" s="244">
        <v>29</v>
      </c>
      <c r="C553" s="243" t="s">
        <v>387</v>
      </c>
      <c r="D553" s="243" t="s">
        <v>390</v>
      </c>
      <c r="E553" s="230">
        <v>0.15</v>
      </c>
      <c r="F553" s="229">
        <f t="shared" si="40"/>
        <v>0.18840000000000001</v>
      </c>
      <c r="G553" s="250" t="str">
        <f t="shared" si="41"/>
        <v>ＡＡ</v>
      </c>
      <c r="H553" s="230">
        <v>0.13</v>
      </c>
      <c r="I553" s="229">
        <f t="shared" si="42"/>
        <v>8.3280000000000062E-2</v>
      </c>
      <c r="J553" s="249" t="str">
        <f t="shared" si="43"/>
        <v>ＡＡ</v>
      </c>
      <c r="K553" s="227"/>
      <c r="L553" s="226"/>
    </row>
    <row r="554" spans="2:12" ht="18" customHeight="1">
      <c r="B554" s="244">
        <v>30</v>
      </c>
      <c r="C554" s="243" t="s">
        <v>86</v>
      </c>
      <c r="D554" s="243" t="s">
        <v>390</v>
      </c>
      <c r="E554" s="230">
        <v>0.31</v>
      </c>
      <c r="F554" s="229">
        <f t="shared" si="40"/>
        <v>1.0293600000000001</v>
      </c>
      <c r="G554" s="250" t="str">
        <f t="shared" si="41"/>
        <v>Ｂ</v>
      </c>
      <c r="H554" s="230">
        <v>0.35</v>
      </c>
      <c r="I554" s="229">
        <f t="shared" si="42"/>
        <v>1.2395999999999998</v>
      </c>
      <c r="J554" s="249" t="str">
        <f t="shared" si="43"/>
        <v>Ｂ</v>
      </c>
      <c r="K554" s="227"/>
      <c r="L554" s="226"/>
    </row>
    <row r="555" spans="2:12" ht="18" customHeight="1">
      <c r="B555" s="244">
        <v>30</v>
      </c>
      <c r="C555" s="243" t="s">
        <v>68</v>
      </c>
      <c r="D555" s="243" t="s">
        <v>390</v>
      </c>
      <c r="E555" s="230">
        <v>0.36</v>
      </c>
      <c r="F555" s="229">
        <f t="shared" si="40"/>
        <v>1.2921599999999998</v>
      </c>
      <c r="G555" s="250" t="str">
        <f t="shared" si="41"/>
        <v>Ｂ</v>
      </c>
      <c r="H555" s="230">
        <v>0.28999999999999998</v>
      </c>
      <c r="I555" s="229">
        <f t="shared" si="42"/>
        <v>0.92423999999999995</v>
      </c>
      <c r="J555" s="249" t="str">
        <f t="shared" si="43"/>
        <v>Ａ</v>
      </c>
      <c r="K555" s="227"/>
      <c r="L555" s="226"/>
    </row>
    <row r="556" spans="2:12" ht="18" customHeight="1">
      <c r="B556" s="244">
        <v>30</v>
      </c>
      <c r="C556" s="243" t="s">
        <v>44</v>
      </c>
      <c r="D556" s="243" t="s">
        <v>390</v>
      </c>
      <c r="E556" s="230">
        <v>0.18</v>
      </c>
      <c r="F556" s="229">
        <f t="shared" si="40"/>
        <v>0.34608000000000005</v>
      </c>
      <c r="G556" s="250" t="str">
        <f t="shared" si="41"/>
        <v>Ａ</v>
      </c>
      <c r="H556" s="230">
        <v>0.28000000000000003</v>
      </c>
      <c r="I556" s="229">
        <f t="shared" si="42"/>
        <v>0.87168000000000023</v>
      </c>
      <c r="J556" s="249" t="str">
        <f t="shared" si="43"/>
        <v>Ａ</v>
      </c>
      <c r="K556" s="227"/>
      <c r="L556" s="226"/>
    </row>
    <row r="557" spans="2:12" ht="18" customHeight="1">
      <c r="B557" s="244">
        <v>30</v>
      </c>
      <c r="C557" s="243" t="s">
        <v>48</v>
      </c>
      <c r="D557" s="243" t="s">
        <v>390</v>
      </c>
      <c r="E557" s="230">
        <v>0.25</v>
      </c>
      <c r="F557" s="229">
        <f t="shared" si="40"/>
        <v>0.71400000000000008</v>
      </c>
      <c r="G557" s="250" t="str">
        <f t="shared" si="41"/>
        <v>Ａ</v>
      </c>
      <c r="H557" s="230">
        <v>0.21</v>
      </c>
      <c r="I557" s="229">
        <f t="shared" si="42"/>
        <v>0.5037600000000001</v>
      </c>
      <c r="J557" s="249" t="str">
        <f t="shared" si="43"/>
        <v>Ａ</v>
      </c>
      <c r="K557" s="227"/>
      <c r="L557" s="226"/>
    </row>
    <row r="558" spans="2:12" ht="18" customHeight="1">
      <c r="B558" s="244">
        <v>30</v>
      </c>
      <c r="C558" s="243" t="s">
        <v>17</v>
      </c>
      <c r="D558" s="243" t="s">
        <v>390</v>
      </c>
      <c r="E558" s="230">
        <v>0.24</v>
      </c>
      <c r="F558" s="229">
        <f t="shared" si="40"/>
        <v>0.66144000000000003</v>
      </c>
      <c r="G558" s="250" t="str">
        <f t="shared" si="41"/>
        <v>Ａ</v>
      </c>
      <c r="H558" s="230">
        <v>0.34</v>
      </c>
      <c r="I558" s="229">
        <f t="shared" si="42"/>
        <v>1.1870400000000001</v>
      </c>
      <c r="J558" s="249" t="str">
        <f t="shared" si="43"/>
        <v>Ｂ</v>
      </c>
      <c r="K558" s="227"/>
      <c r="L558" s="226"/>
    </row>
    <row r="559" spans="2:12" ht="18" customHeight="1">
      <c r="B559" s="244">
        <v>30</v>
      </c>
      <c r="C559" s="243" t="s">
        <v>21</v>
      </c>
      <c r="D559" s="243" t="s">
        <v>390</v>
      </c>
      <c r="E559" s="230">
        <v>0.18</v>
      </c>
      <c r="F559" s="229">
        <f t="shared" si="40"/>
        <v>0.34608000000000005</v>
      </c>
      <c r="G559" s="250" t="str">
        <f t="shared" si="41"/>
        <v>Ａ</v>
      </c>
      <c r="H559" s="230">
        <v>0.22</v>
      </c>
      <c r="I559" s="229">
        <f t="shared" si="42"/>
        <v>0.55632000000000004</v>
      </c>
      <c r="J559" s="249" t="str">
        <f t="shared" si="43"/>
        <v>Ａ</v>
      </c>
      <c r="K559" s="227"/>
      <c r="L559" s="226"/>
    </row>
    <row r="560" spans="2:12" ht="18" customHeight="1">
      <c r="B560" s="244">
        <v>30</v>
      </c>
      <c r="C560" s="243" t="s">
        <v>25</v>
      </c>
      <c r="D560" s="243" t="s">
        <v>390</v>
      </c>
      <c r="E560" s="230">
        <v>0.18</v>
      </c>
      <c r="F560" s="229">
        <f t="shared" si="40"/>
        <v>0.34608000000000005</v>
      </c>
      <c r="G560" s="250" t="str">
        <f t="shared" si="41"/>
        <v>Ａ</v>
      </c>
      <c r="H560" s="230">
        <v>0.19</v>
      </c>
      <c r="I560" s="229">
        <f t="shared" si="42"/>
        <v>0.39864000000000005</v>
      </c>
      <c r="J560" s="249" t="str">
        <f t="shared" si="43"/>
        <v>Ａ</v>
      </c>
      <c r="K560" s="227"/>
      <c r="L560" s="226"/>
    </row>
    <row r="561" spans="2:12" ht="18" customHeight="1">
      <c r="B561" s="244">
        <v>30</v>
      </c>
      <c r="C561" s="243" t="s">
        <v>29</v>
      </c>
      <c r="D561" s="243" t="s">
        <v>390</v>
      </c>
      <c r="E561" s="230">
        <v>0.21</v>
      </c>
      <c r="F561" s="229">
        <f t="shared" si="40"/>
        <v>0.5037600000000001</v>
      </c>
      <c r="G561" s="250" t="str">
        <f t="shared" si="41"/>
        <v>Ａ</v>
      </c>
      <c r="H561" s="230">
        <v>0.22</v>
      </c>
      <c r="I561" s="229">
        <f t="shared" si="42"/>
        <v>0.55632000000000004</v>
      </c>
      <c r="J561" s="249" t="str">
        <f t="shared" si="43"/>
        <v>Ａ</v>
      </c>
      <c r="K561" s="227"/>
      <c r="L561" s="226"/>
    </row>
    <row r="562" spans="2:12" ht="18" customHeight="1">
      <c r="B562" s="244">
        <v>30</v>
      </c>
      <c r="C562" s="243" t="s">
        <v>33</v>
      </c>
      <c r="D562" s="243" t="s">
        <v>390</v>
      </c>
      <c r="E562" s="230">
        <v>0.17</v>
      </c>
      <c r="F562" s="229">
        <f t="shared" si="40"/>
        <v>0.29352000000000011</v>
      </c>
      <c r="G562" s="250" t="str">
        <f t="shared" si="41"/>
        <v>Ａ</v>
      </c>
      <c r="H562" s="230">
        <v>0.16</v>
      </c>
      <c r="I562" s="229">
        <f t="shared" si="42"/>
        <v>0.24096000000000006</v>
      </c>
      <c r="J562" s="249" t="str">
        <f t="shared" si="43"/>
        <v>Ａ</v>
      </c>
      <c r="K562" s="227"/>
      <c r="L562" s="226"/>
    </row>
    <row r="563" spans="2:12" ht="18" customHeight="1">
      <c r="B563" s="244">
        <v>30</v>
      </c>
      <c r="C563" s="243" t="s">
        <v>38</v>
      </c>
      <c r="D563" s="243" t="s">
        <v>390</v>
      </c>
      <c r="E563" s="230">
        <v>0.2</v>
      </c>
      <c r="F563" s="229">
        <f t="shared" si="40"/>
        <v>0.4512000000000001</v>
      </c>
      <c r="G563" s="250" t="str">
        <f t="shared" si="41"/>
        <v>Ａ</v>
      </c>
      <c r="H563" s="230">
        <v>0.15</v>
      </c>
      <c r="I563" s="229">
        <f t="shared" si="42"/>
        <v>0.18840000000000001</v>
      </c>
      <c r="J563" s="249" t="str">
        <f t="shared" si="43"/>
        <v>ＡＡ</v>
      </c>
      <c r="K563" s="227"/>
      <c r="L563" s="226"/>
    </row>
    <row r="564" spans="2:12" ht="18" customHeight="1">
      <c r="B564" s="244">
        <v>30</v>
      </c>
      <c r="C564" s="243" t="s">
        <v>61</v>
      </c>
      <c r="D564" s="243" t="s">
        <v>390</v>
      </c>
      <c r="E564" s="230">
        <v>0.18</v>
      </c>
      <c r="F564" s="229">
        <f t="shared" si="40"/>
        <v>0.34608000000000005</v>
      </c>
      <c r="G564" s="250" t="str">
        <f t="shared" si="41"/>
        <v>Ａ</v>
      </c>
      <c r="H564" s="230">
        <v>0.19</v>
      </c>
      <c r="I564" s="229">
        <f t="shared" si="42"/>
        <v>0.39864000000000005</v>
      </c>
      <c r="J564" s="249" t="str">
        <f t="shared" si="43"/>
        <v>Ａ</v>
      </c>
      <c r="K564" s="227"/>
      <c r="L564" s="226"/>
    </row>
    <row r="565" spans="2:12" ht="18" customHeight="1">
      <c r="B565" s="244">
        <v>30</v>
      </c>
      <c r="C565" s="243" t="s">
        <v>62</v>
      </c>
      <c r="D565" s="243" t="s">
        <v>390</v>
      </c>
      <c r="E565" s="230">
        <v>0.16</v>
      </c>
      <c r="F565" s="229">
        <f t="shared" si="40"/>
        <v>0.24096000000000006</v>
      </c>
      <c r="G565" s="250" t="str">
        <f t="shared" si="41"/>
        <v>Ａ</v>
      </c>
      <c r="H565" s="230">
        <v>0.2</v>
      </c>
      <c r="I565" s="229">
        <f t="shared" si="42"/>
        <v>0.4512000000000001</v>
      </c>
      <c r="J565" s="249" t="str">
        <f t="shared" si="43"/>
        <v>Ａ</v>
      </c>
      <c r="K565" s="227"/>
      <c r="L565" s="226"/>
    </row>
    <row r="566" spans="2:12" ht="18" customHeight="1">
      <c r="B566" s="244">
        <v>30</v>
      </c>
      <c r="C566" s="243" t="s">
        <v>80</v>
      </c>
      <c r="D566" s="243" t="s">
        <v>390</v>
      </c>
      <c r="E566" s="230">
        <v>0.34</v>
      </c>
      <c r="F566" s="229">
        <f t="shared" si="40"/>
        <v>1.1870400000000001</v>
      </c>
      <c r="G566" s="250" t="str">
        <f t="shared" si="41"/>
        <v>Ｂ</v>
      </c>
      <c r="H566" s="230">
        <v>0.22</v>
      </c>
      <c r="I566" s="229">
        <f t="shared" si="42"/>
        <v>0.55632000000000004</v>
      </c>
      <c r="J566" s="249" t="str">
        <f t="shared" si="43"/>
        <v>Ａ</v>
      </c>
      <c r="K566" s="227"/>
      <c r="L566" s="226"/>
    </row>
    <row r="567" spans="2:12" ht="18" customHeight="1">
      <c r="B567" s="244">
        <v>30</v>
      </c>
      <c r="C567" s="243" t="s">
        <v>82</v>
      </c>
      <c r="D567" s="243" t="s">
        <v>390</v>
      </c>
      <c r="E567" s="230">
        <v>0.14000000000000001</v>
      </c>
      <c r="F567" s="229">
        <f t="shared" si="40"/>
        <v>0.1358400000000001</v>
      </c>
      <c r="G567" s="250" t="str">
        <f t="shared" si="41"/>
        <v>ＡＡ</v>
      </c>
      <c r="H567" s="230">
        <v>0.12</v>
      </c>
      <c r="I567" s="229">
        <f t="shared" si="42"/>
        <v>3.0720000000000011E-2</v>
      </c>
      <c r="J567" s="249" t="str">
        <f t="shared" si="43"/>
        <v>ＡＡ</v>
      </c>
      <c r="K567" s="227"/>
      <c r="L567" s="226"/>
    </row>
    <row r="568" spans="2:12" ht="18" customHeight="1">
      <c r="B568" s="244">
        <v>30</v>
      </c>
      <c r="C568" s="243" t="s">
        <v>83</v>
      </c>
      <c r="D568" s="243" t="s">
        <v>390</v>
      </c>
      <c r="E568" s="230">
        <v>0.18</v>
      </c>
      <c r="F568" s="229">
        <f t="shared" si="40"/>
        <v>0.34608000000000005</v>
      </c>
      <c r="G568" s="250" t="str">
        <f t="shared" si="41"/>
        <v>Ａ</v>
      </c>
      <c r="H568" s="230">
        <v>0.19</v>
      </c>
      <c r="I568" s="229">
        <f t="shared" si="42"/>
        <v>0.39864000000000005</v>
      </c>
      <c r="J568" s="249" t="str">
        <f t="shared" si="43"/>
        <v>Ａ</v>
      </c>
      <c r="K568" s="227"/>
      <c r="L568" s="226"/>
    </row>
    <row r="569" spans="2:12" ht="18" customHeight="1">
      <c r="B569" s="244">
        <v>30</v>
      </c>
      <c r="C569" s="243" t="s">
        <v>98</v>
      </c>
      <c r="D569" s="243" t="s">
        <v>390</v>
      </c>
      <c r="E569" s="230">
        <v>0.16</v>
      </c>
      <c r="F569" s="229">
        <f t="shared" si="40"/>
        <v>0.24096000000000006</v>
      </c>
      <c r="G569" s="250" t="str">
        <f t="shared" si="41"/>
        <v>Ａ</v>
      </c>
      <c r="H569" s="230">
        <v>0.17</v>
      </c>
      <c r="I569" s="229">
        <f t="shared" si="42"/>
        <v>0.29352000000000011</v>
      </c>
      <c r="J569" s="249" t="str">
        <f t="shared" si="43"/>
        <v>Ａ</v>
      </c>
      <c r="K569" s="227"/>
      <c r="L569" s="226"/>
    </row>
    <row r="570" spans="2:12" ht="18" customHeight="1">
      <c r="B570" s="244">
        <v>30</v>
      </c>
      <c r="C570" s="243" t="s">
        <v>163</v>
      </c>
      <c r="D570" s="243" t="s">
        <v>390</v>
      </c>
      <c r="E570" s="230">
        <v>0.14000000000000001</v>
      </c>
      <c r="F570" s="229">
        <f t="shared" si="40"/>
        <v>0.1358400000000001</v>
      </c>
      <c r="G570" s="250" t="str">
        <f t="shared" si="41"/>
        <v>ＡＡ</v>
      </c>
      <c r="H570" s="230">
        <v>0.14000000000000001</v>
      </c>
      <c r="I570" s="229">
        <f t="shared" si="42"/>
        <v>0.1358400000000001</v>
      </c>
      <c r="J570" s="249" t="str">
        <f t="shared" si="43"/>
        <v>ＡＡ</v>
      </c>
      <c r="K570" s="227"/>
      <c r="L570" s="226"/>
    </row>
    <row r="571" spans="2:12" ht="18" customHeight="1">
      <c r="B571" s="244">
        <v>30</v>
      </c>
      <c r="C571" s="243" t="s">
        <v>386</v>
      </c>
      <c r="D571" s="243" t="s">
        <v>390</v>
      </c>
      <c r="E571" s="230">
        <v>0.14000000000000001</v>
      </c>
      <c r="F571" s="229">
        <f t="shared" si="40"/>
        <v>0.1358400000000001</v>
      </c>
      <c r="G571" s="250" t="str">
        <f t="shared" si="41"/>
        <v>ＡＡ</v>
      </c>
      <c r="H571" s="230">
        <v>0.12</v>
      </c>
      <c r="I571" s="229">
        <f t="shared" si="42"/>
        <v>3.0720000000000011E-2</v>
      </c>
      <c r="J571" s="249" t="str">
        <f t="shared" si="43"/>
        <v>ＡＡ</v>
      </c>
      <c r="K571" s="227"/>
      <c r="L571" s="226"/>
    </row>
    <row r="572" spans="2:12" ht="18" customHeight="1">
      <c r="B572" s="244">
        <v>30</v>
      </c>
      <c r="C572" s="243" t="s">
        <v>387</v>
      </c>
      <c r="D572" s="243" t="s">
        <v>390</v>
      </c>
      <c r="E572" s="230">
        <v>0.15</v>
      </c>
      <c r="F572" s="229">
        <f t="shared" si="40"/>
        <v>0.18840000000000001</v>
      </c>
      <c r="G572" s="250" t="str">
        <f t="shared" si="41"/>
        <v>ＡＡ</v>
      </c>
      <c r="H572" s="230">
        <v>0.14000000000000001</v>
      </c>
      <c r="I572" s="229">
        <f t="shared" si="42"/>
        <v>0.1358400000000001</v>
      </c>
      <c r="J572" s="249" t="str">
        <f t="shared" si="43"/>
        <v>ＡＡ</v>
      </c>
      <c r="K572" s="227"/>
      <c r="L572" s="226"/>
    </row>
    <row r="573" spans="2:12" ht="18" customHeight="1">
      <c r="B573" s="244">
        <v>30</v>
      </c>
      <c r="C573" s="243" t="s">
        <v>452</v>
      </c>
      <c r="D573" s="243" t="s">
        <v>390</v>
      </c>
      <c r="E573" s="230">
        <v>0.15</v>
      </c>
      <c r="F573" s="229">
        <f t="shared" si="40"/>
        <v>0.18840000000000001</v>
      </c>
      <c r="G573" s="250" t="str">
        <f t="shared" si="41"/>
        <v>ＡＡ</v>
      </c>
      <c r="H573" s="230">
        <v>0.12</v>
      </c>
      <c r="I573" s="229">
        <f t="shared" si="42"/>
        <v>3.0720000000000011E-2</v>
      </c>
      <c r="J573" s="249" t="str">
        <f t="shared" si="43"/>
        <v>ＡＡ</v>
      </c>
      <c r="K573" s="227"/>
      <c r="L573" s="226"/>
    </row>
    <row r="574" spans="2:12" ht="18" customHeight="1">
      <c r="B574" s="244">
        <v>31</v>
      </c>
      <c r="C574" s="243" t="s">
        <v>68</v>
      </c>
      <c r="D574" s="243" t="s">
        <v>390</v>
      </c>
      <c r="E574" s="230">
        <v>0.15</v>
      </c>
      <c r="F574" s="229">
        <f t="shared" si="40"/>
        <v>0.18840000000000001</v>
      </c>
      <c r="G574" s="250" t="str">
        <f t="shared" si="41"/>
        <v>ＡＡ</v>
      </c>
      <c r="H574" s="230">
        <v>0.28000000000000003</v>
      </c>
      <c r="I574" s="229">
        <f t="shared" si="42"/>
        <v>0.87168000000000023</v>
      </c>
      <c r="J574" s="249" t="str">
        <f t="shared" si="43"/>
        <v>Ａ</v>
      </c>
      <c r="K574" s="227"/>
      <c r="L574" s="226"/>
    </row>
    <row r="575" spans="2:12" ht="18" customHeight="1">
      <c r="B575" s="244">
        <v>31</v>
      </c>
      <c r="C575" s="243" t="s">
        <v>44</v>
      </c>
      <c r="D575" s="243" t="s">
        <v>390</v>
      </c>
      <c r="E575" s="230">
        <v>0.24</v>
      </c>
      <c r="F575" s="229">
        <f t="shared" si="40"/>
        <v>0.66144000000000003</v>
      </c>
      <c r="G575" s="250" t="str">
        <f t="shared" si="41"/>
        <v>Ａ</v>
      </c>
      <c r="H575" s="230">
        <v>0.28000000000000003</v>
      </c>
      <c r="I575" s="229">
        <f t="shared" si="42"/>
        <v>0.87168000000000023</v>
      </c>
      <c r="J575" s="249" t="str">
        <f t="shared" si="43"/>
        <v>Ａ</v>
      </c>
      <c r="K575" s="227"/>
      <c r="L575" s="226"/>
    </row>
    <row r="576" spans="2:12" ht="18" customHeight="1">
      <c r="B576" s="244">
        <v>31</v>
      </c>
      <c r="C576" s="243" t="s">
        <v>48</v>
      </c>
      <c r="D576" s="243" t="s">
        <v>390</v>
      </c>
      <c r="E576" s="230">
        <v>0.43</v>
      </c>
      <c r="F576" s="229">
        <f t="shared" si="40"/>
        <v>1.66008</v>
      </c>
      <c r="G576" s="250" t="str">
        <f t="shared" si="41"/>
        <v>Ｂ</v>
      </c>
      <c r="H576" s="230">
        <v>0.62</v>
      </c>
      <c r="I576" s="229">
        <f t="shared" si="42"/>
        <v>2.6587199999999998</v>
      </c>
      <c r="J576" s="249" t="str">
        <f t="shared" si="43"/>
        <v>Ｃ</v>
      </c>
      <c r="K576" s="227"/>
      <c r="L576" s="226"/>
    </row>
    <row r="577" spans="2:12" ht="18" customHeight="1">
      <c r="B577" s="244">
        <v>31</v>
      </c>
      <c r="C577" s="243" t="s">
        <v>17</v>
      </c>
      <c r="D577" s="243" t="s">
        <v>390</v>
      </c>
      <c r="E577" s="230">
        <v>0.2</v>
      </c>
      <c r="F577" s="229">
        <f t="shared" si="40"/>
        <v>0.4512000000000001</v>
      </c>
      <c r="G577" s="250" t="str">
        <f t="shared" si="41"/>
        <v>Ａ</v>
      </c>
      <c r="H577" s="230">
        <v>0.26</v>
      </c>
      <c r="I577" s="229">
        <f t="shared" si="42"/>
        <v>0.76656000000000002</v>
      </c>
      <c r="J577" s="249" t="str">
        <f t="shared" si="43"/>
        <v>Ａ</v>
      </c>
      <c r="K577" s="227"/>
      <c r="L577" s="226"/>
    </row>
    <row r="578" spans="2:12" ht="18" customHeight="1">
      <c r="B578" s="244">
        <v>31</v>
      </c>
      <c r="C578" s="243" t="s">
        <v>21</v>
      </c>
      <c r="D578" s="243" t="s">
        <v>390</v>
      </c>
      <c r="E578" s="230">
        <v>0.25</v>
      </c>
      <c r="F578" s="229">
        <f t="shared" si="40"/>
        <v>0.71400000000000008</v>
      </c>
      <c r="G578" s="250" t="str">
        <f t="shared" si="41"/>
        <v>Ａ</v>
      </c>
      <c r="H578" s="230">
        <v>0.22</v>
      </c>
      <c r="I578" s="229">
        <f t="shared" si="42"/>
        <v>0.55632000000000004</v>
      </c>
      <c r="J578" s="249" t="str">
        <f t="shared" si="43"/>
        <v>Ａ</v>
      </c>
      <c r="K578" s="227"/>
      <c r="L578" s="226"/>
    </row>
    <row r="579" spans="2:12" ht="18" customHeight="1">
      <c r="B579" s="244">
        <v>31</v>
      </c>
      <c r="C579" s="243" t="s">
        <v>25</v>
      </c>
      <c r="D579" s="243" t="s">
        <v>390</v>
      </c>
      <c r="E579" s="230">
        <v>0.14000000000000001</v>
      </c>
      <c r="F579" s="229">
        <f t="shared" si="40"/>
        <v>0.1358400000000001</v>
      </c>
      <c r="G579" s="250" t="str">
        <f t="shared" si="41"/>
        <v>ＡＡ</v>
      </c>
      <c r="H579" s="230">
        <v>0.16</v>
      </c>
      <c r="I579" s="229">
        <f t="shared" si="42"/>
        <v>0.24096000000000006</v>
      </c>
      <c r="J579" s="249" t="str">
        <f t="shared" si="43"/>
        <v>Ａ</v>
      </c>
      <c r="K579" s="227"/>
      <c r="L579" s="226"/>
    </row>
    <row r="580" spans="2:12" ht="18" customHeight="1">
      <c r="B580" s="244">
        <v>31</v>
      </c>
      <c r="C580" s="243" t="s">
        <v>29</v>
      </c>
      <c r="D580" s="243" t="s">
        <v>390</v>
      </c>
      <c r="E580" s="230">
        <v>0.37</v>
      </c>
      <c r="F580" s="229">
        <f t="shared" si="40"/>
        <v>1.3447200000000001</v>
      </c>
      <c r="G580" s="250" t="str">
        <f t="shared" si="41"/>
        <v>Ｂ</v>
      </c>
      <c r="H580" s="230">
        <v>0.32</v>
      </c>
      <c r="I580" s="229">
        <f t="shared" si="42"/>
        <v>1.08192</v>
      </c>
      <c r="J580" s="249" t="str">
        <f t="shared" si="43"/>
        <v>Ｂ</v>
      </c>
      <c r="K580" s="227"/>
      <c r="L580" s="226"/>
    </row>
    <row r="581" spans="2:12" ht="18" customHeight="1">
      <c r="B581" s="244">
        <v>31</v>
      </c>
      <c r="C581" s="243" t="s">
        <v>33</v>
      </c>
      <c r="D581" s="243" t="s">
        <v>390</v>
      </c>
      <c r="E581" s="230">
        <v>0.13</v>
      </c>
      <c r="F581" s="229">
        <f t="shared" ref="F581:F644" si="44">(E581-1000/(365*24))*(8+0.4*16)*365/1000</f>
        <v>8.3280000000000062E-2</v>
      </c>
      <c r="G581" s="250" t="str">
        <f t="shared" ref="G581:G644" si="45">LOOKUP(F581,$P$21:$P$31,$Q$21:$Q$31)</f>
        <v>ＡＡ</v>
      </c>
      <c r="H581" s="230">
        <v>0.1</v>
      </c>
      <c r="I581" s="229">
        <f t="shared" ref="I581:I644" si="46">(H581-1000/(365*24))*(8+0.4*16)*365/1000</f>
        <v>-7.4399999999999938E-2</v>
      </c>
      <c r="J581" s="249" t="str">
        <f t="shared" ref="J581:J644" si="47">LOOKUP(I581,$P$21:$P$31,$Q$21:$Q$31)</f>
        <v>ＡＡ</v>
      </c>
      <c r="K581" s="227"/>
      <c r="L581" s="226"/>
    </row>
    <row r="582" spans="2:12" ht="18" customHeight="1">
      <c r="B582" s="244">
        <v>31</v>
      </c>
      <c r="C582" s="243" t="s">
        <v>38</v>
      </c>
      <c r="D582" s="243" t="s">
        <v>390</v>
      </c>
      <c r="E582" s="230">
        <v>0.13</v>
      </c>
      <c r="F582" s="229">
        <f t="shared" si="44"/>
        <v>8.3280000000000062E-2</v>
      </c>
      <c r="G582" s="250" t="str">
        <f t="shared" si="45"/>
        <v>ＡＡ</v>
      </c>
      <c r="H582" s="230">
        <v>0.1</v>
      </c>
      <c r="I582" s="229">
        <f t="shared" si="46"/>
        <v>-7.4399999999999938E-2</v>
      </c>
      <c r="J582" s="249" t="str">
        <f t="shared" si="47"/>
        <v>ＡＡ</v>
      </c>
      <c r="K582" s="227"/>
      <c r="L582" s="226"/>
    </row>
    <row r="583" spans="2:12" ht="18" customHeight="1">
      <c r="B583" s="244">
        <v>31</v>
      </c>
      <c r="C583" s="243" t="s">
        <v>61</v>
      </c>
      <c r="D583" s="243" t="s">
        <v>390</v>
      </c>
      <c r="E583" s="230">
        <v>0.22</v>
      </c>
      <c r="F583" s="229">
        <f t="shared" si="44"/>
        <v>0.55632000000000004</v>
      </c>
      <c r="G583" s="250" t="str">
        <f t="shared" si="45"/>
        <v>Ａ</v>
      </c>
      <c r="H583" s="230">
        <v>0.22</v>
      </c>
      <c r="I583" s="229">
        <f t="shared" si="46"/>
        <v>0.55632000000000004</v>
      </c>
      <c r="J583" s="249" t="str">
        <f t="shared" si="47"/>
        <v>Ａ</v>
      </c>
      <c r="K583" s="227"/>
      <c r="L583" s="226"/>
    </row>
    <row r="584" spans="2:12" ht="18" customHeight="1">
      <c r="B584" s="244">
        <v>31</v>
      </c>
      <c r="C584" s="243" t="s">
        <v>62</v>
      </c>
      <c r="D584" s="243" t="s">
        <v>390</v>
      </c>
      <c r="E584" s="230">
        <v>0.18</v>
      </c>
      <c r="F584" s="229">
        <f t="shared" si="44"/>
        <v>0.34608000000000005</v>
      </c>
      <c r="G584" s="250" t="str">
        <f t="shared" si="45"/>
        <v>Ａ</v>
      </c>
      <c r="H584" s="230">
        <v>0.15</v>
      </c>
      <c r="I584" s="229">
        <f t="shared" si="46"/>
        <v>0.18840000000000001</v>
      </c>
      <c r="J584" s="249" t="str">
        <f t="shared" si="47"/>
        <v>ＡＡ</v>
      </c>
      <c r="K584" s="227"/>
      <c r="L584" s="226"/>
    </row>
    <row r="585" spans="2:12" ht="18" customHeight="1">
      <c r="B585" s="244">
        <v>31</v>
      </c>
      <c r="C585" s="243" t="s">
        <v>80</v>
      </c>
      <c r="D585" s="243" t="s">
        <v>390</v>
      </c>
      <c r="E585" s="230">
        <v>0.18</v>
      </c>
      <c r="F585" s="229">
        <f t="shared" si="44"/>
        <v>0.34608000000000005</v>
      </c>
      <c r="G585" s="250" t="str">
        <f t="shared" si="45"/>
        <v>Ａ</v>
      </c>
      <c r="H585" s="230">
        <v>0.22</v>
      </c>
      <c r="I585" s="229">
        <f t="shared" si="46"/>
        <v>0.55632000000000004</v>
      </c>
      <c r="J585" s="249" t="str">
        <f t="shared" si="47"/>
        <v>Ａ</v>
      </c>
      <c r="K585" s="227"/>
      <c r="L585" s="226"/>
    </row>
    <row r="586" spans="2:12" ht="18" customHeight="1">
      <c r="B586" s="244">
        <v>31</v>
      </c>
      <c r="C586" s="243" t="s">
        <v>82</v>
      </c>
      <c r="D586" s="243" t="s">
        <v>390</v>
      </c>
      <c r="E586" s="230">
        <v>0.12</v>
      </c>
      <c r="F586" s="229">
        <f t="shared" si="44"/>
        <v>3.0720000000000011E-2</v>
      </c>
      <c r="G586" s="250" t="str">
        <f t="shared" si="45"/>
        <v>ＡＡ</v>
      </c>
      <c r="H586" s="230">
        <v>0.11</v>
      </c>
      <c r="I586" s="229">
        <f t="shared" si="46"/>
        <v>-2.1839999999999964E-2</v>
      </c>
      <c r="J586" s="249" t="str">
        <f t="shared" si="47"/>
        <v>ＡＡ</v>
      </c>
      <c r="K586" s="227"/>
      <c r="L586" s="226"/>
    </row>
    <row r="587" spans="2:12" ht="18" customHeight="1">
      <c r="B587" s="244">
        <v>31</v>
      </c>
      <c r="C587" s="243" t="s">
        <v>83</v>
      </c>
      <c r="D587" s="243" t="s">
        <v>390</v>
      </c>
      <c r="E587" s="230">
        <v>0.59</v>
      </c>
      <c r="F587" s="229">
        <f t="shared" si="44"/>
        <v>2.5010400000000002</v>
      </c>
      <c r="G587" s="250" t="str">
        <f t="shared" si="45"/>
        <v>Ｃ</v>
      </c>
      <c r="H587" s="230">
        <v>0.22</v>
      </c>
      <c r="I587" s="229">
        <f t="shared" si="46"/>
        <v>0.55632000000000004</v>
      </c>
      <c r="J587" s="249" t="str">
        <f t="shared" si="47"/>
        <v>Ａ</v>
      </c>
      <c r="K587" s="227"/>
      <c r="L587" s="226"/>
    </row>
    <row r="588" spans="2:12" ht="18" customHeight="1">
      <c r="B588" s="244">
        <v>31</v>
      </c>
      <c r="C588" s="243" t="s">
        <v>88</v>
      </c>
      <c r="D588" s="243" t="s">
        <v>390</v>
      </c>
      <c r="E588" s="230">
        <v>0.28000000000000003</v>
      </c>
      <c r="F588" s="229">
        <f t="shared" si="44"/>
        <v>0.87168000000000023</v>
      </c>
      <c r="G588" s="250" t="str">
        <f t="shared" si="45"/>
        <v>Ａ</v>
      </c>
      <c r="H588" s="230">
        <v>0.18</v>
      </c>
      <c r="I588" s="229">
        <f t="shared" si="46"/>
        <v>0.34608000000000005</v>
      </c>
      <c r="J588" s="249" t="str">
        <f t="shared" si="47"/>
        <v>Ａ</v>
      </c>
      <c r="K588" s="227"/>
      <c r="L588" s="226"/>
    </row>
    <row r="589" spans="2:12" ht="18" customHeight="1">
      <c r="B589" s="244">
        <v>31</v>
      </c>
      <c r="C589" s="243" t="s">
        <v>98</v>
      </c>
      <c r="D589" s="243" t="s">
        <v>390</v>
      </c>
      <c r="E589" s="230">
        <v>0.31</v>
      </c>
      <c r="F589" s="229">
        <f t="shared" si="44"/>
        <v>1.0293600000000001</v>
      </c>
      <c r="G589" s="250" t="str">
        <f t="shared" si="45"/>
        <v>Ｂ</v>
      </c>
      <c r="H589" s="230">
        <v>0.2</v>
      </c>
      <c r="I589" s="229">
        <f t="shared" si="46"/>
        <v>0.4512000000000001</v>
      </c>
      <c r="J589" s="249" t="str">
        <f t="shared" si="47"/>
        <v>Ａ</v>
      </c>
      <c r="K589" s="227"/>
      <c r="L589" s="226"/>
    </row>
    <row r="590" spans="2:12" ht="18" customHeight="1">
      <c r="B590" s="244">
        <v>31</v>
      </c>
      <c r="C590" s="243" t="s">
        <v>163</v>
      </c>
      <c r="D590" s="243" t="s">
        <v>390</v>
      </c>
      <c r="E590" s="230">
        <v>0.13</v>
      </c>
      <c r="F590" s="229">
        <f t="shared" si="44"/>
        <v>8.3280000000000062E-2</v>
      </c>
      <c r="G590" s="250" t="str">
        <f t="shared" si="45"/>
        <v>ＡＡ</v>
      </c>
      <c r="H590" s="230">
        <v>0.11</v>
      </c>
      <c r="I590" s="229">
        <f t="shared" si="46"/>
        <v>-2.1839999999999964E-2</v>
      </c>
      <c r="J590" s="249" t="str">
        <f t="shared" si="47"/>
        <v>ＡＡ</v>
      </c>
      <c r="K590" s="227"/>
      <c r="L590" s="226"/>
    </row>
    <row r="591" spans="2:12" ht="18" customHeight="1">
      <c r="B591" s="244">
        <v>31</v>
      </c>
      <c r="C591" s="243" t="s">
        <v>386</v>
      </c>
      <c r="D591" s="243" t="s">
        <v>390</v>
      </c>
      <c r="E591" s="230">
        <v>0.11</v>
      </c>
      <c r="F591" s="229">
        <f t="shared" si="44"/>
        <v>-2.1839999999999964E-2</v>
      </c>
      <c r="G591" s="250" t="str">
        <f t="shared" si="45"/>
        <v>ＡＡ</v>
      </c>
      <c r="H591" s="230">
        <v>0.15</v>
      </c>
      <c r="I591" s="229">
        <f t="shared" si="46"/>
        <v>0.18840000000000001</v>
      </c>
      <c r="J591" s="249" t="str">
        <f t="shared" si="47"/>
        <v>ＡＡ</v>
      </c>
      <c r="K591" s="227"/>
      <c r="L591" s="226"/>
    </row>
    <row r="592" spans="2:12" ht="18" customHeight="1">
      <c r="B592" s="244">
        <v>31</v>
      </c>
      <c r="C592" s="243" t="s">
        <v>387</v>
      </c>
      <c r="D592" s="243" t="s">
        <v>390</v>
      </c>
      <c r="E592" s="230">
        <v>0.14000000000000001</v>
      </c>
      <c r="F592" s="229">
        <f t="shared" si="44"/>
        <v>0.1358400000000001</v>
      </c>
      <c r="G592" s="250" t="str">
        <f t="shared" si="45"/>
        <v>ＡＡ</v>
      </c>
      <c r="H592" s="230">
        <v>0.1</v>
      </c>
      <c r="I592" s="229">
        <f t="shared" si="46"/>
        <v>-7.4399999999999938E-2</v>
      </c>
      <c r="J592" s="249" t="str">
        <f t="shared" si="47"/>
        <v>ＡＡ</v>
      </c>
      <c r="K592" s="227"/>
      <c r="L592" s="226"/>
    </row>
    <row r="593" spans="2:12" ht="18" customHeight="1">
      <c r="B593" s="244">
        <v>31</v>
      </c>
      <c r="C593" s="243" t="s">
        <v>452</v>
      </c>
      <c r="D593" s="243" t="s">
        <v>390</v>
      </c>
      <c r="E593" s="230">
        <v>0.15</v>
      </c>
      <c r="F593" s="229">
        <f t="shared" si="44"/>
        <v>0.18840000000000001</v>
      </c>
      <c r="G593" s="250" t="str">
        <f t="shared" si="45"/>
        <v>ＡＡ</v>
      </c>
      <c r="H593" s="230">
        <v>0.13</v>
      </c>
      <c r="I593" s="229">
        <f t="shared" si="46"/>
        <v>8.3280000000000062E-2</v>
      </c>
      <c r="J593" s="249" t="str">
        <f t="shared" si="47"/>
        <v>ＡＡ</v>
      </c>
      <c r="K593" s="227"/>
      <c r="L593" s="226"/>
    </row>
    <row r="594" spans="2:12" ht="18" customHeight="1">
      <c r="B594" s="244">
        <v>32</v>
      </c>
      <c r="C594" s="243" t="s">
        <v>86</v>
      </c>
      <c r="D594" s="243" t="s">
        <v>390</v>
      </c>
      <c r="E594" s="230">
        <v>0.25</v>
      </c>
      <c r="F594" s="229">
        <f t="shared" si="44"/>
        <v>0.71400000000000008</v>
      </c>
      <c r="G594" s="250" t="str">
        <f t="shared" si="45"/>
        <v>Ａ</v>
      </c>
      <c r="H594" s="230">
        <v>0.22</v>
      </c>
      <c r="I594" s="229">
        <f t="shared" si="46"/>
        <v>0.55632000000000004</v>
      </c>
      <c r="J594" s="249" t="str">
        <f t="shared" si="47"/>
        <v>Ａ</v>
      </c>
      <c r="K594" s="227"/>
      <c r="L594" s="226"/>
    </row>
    <row r="595" spans="2:12" ht="18" customHeight="1">
      <c r="B595" s="244">
        <v>32</v>
      </c>
      <c r="C595" s="243" t="s">
        <v>68</v>
      </c>
      <c r="D595" s="243" t="s">
        <v>390</v>
      </c>
      <c r="E595" s="230">
        <v>0.36</v>
      </c>
      <c r="F595" s="229">
        <f t="shared" si="44"/>
        <v>1.2921599999999998</v>
      </c>
      <c r="G595" s="250" t="str">
        <f t="shared" si="45"/>
        <v>Ｂ</v>
      </c>
      <c r="H595" s="230">
        <v>0.39</v>
      </c>
      <c r="I595" s="229">
        <f t="shared" si="46"/>
        <v>1.4498400000000002</v>
      </c>
      <c r="J595" s="249" t="str">
        <f t="shared" si="47"/>
        <v>Ｂ</v>
      </c>
      <c r="K595" s="227"/>
      <c r="L595" s="226"/>
    </row>
    <row r="596" spans="2:12" ht="18" customHeight="1">
      <c r="B596" s="244">
        <v>32</v>
      </c>
      <c r="C596" s="243" t="s">
        <v>44</v>
      </c>
      <c r="D596" s="243" t="s">
        <v>390</v>
      </c>
      <c r="E596" s="230">
        <v>0.13</v>
      </c>
      <c r="F596" s="229">
        <f t="shared" si="44"/>
        <v>8.3280000000000062E-2</v>
      </c>
      <c r="G596" s="250" t="str">
        <f t="shared" si="45"/>
        <v>ＡＡ</v>
      </c>
      <c r="H596" s="230">
        <v>0.23</v>
      </c>
      <c r="I596" s="229">
        <f t="shared" si="46"/>
        <v>0.60888000000000009</v>
      </c>
      <c r="J596" s="249" t="str">
        <f t="shared" si="47"/>
        <v>Ａ</v>
      </c>
      <c r="K596" s="227"/>
      <c r="L596" s="226"/>
    </row>
    <row r="597" spans="2:12" ht="18" customHeight="1">
      <c r="B597" s="244">
        <v>32</v>
      </c>
      <c r="C597" s="243" t="s">
        <v>48</v>
      </c>
      <c r="D597" s="243" t="s">
        <v>390</v>
      </c>
      <c r="E597" s="230">
        <v>0.33</v>
      </c>
      <c r="F597" s="229">
        <f t="shared" si="44"/>
        <v>1.1344799999999999</v>
      </c>
      <c r="G597" s="250" t="str">
        <f t="shared" si="45"/>
        <v>Ｂ</v>
      </c>
      <c r="H597" s="230">
        <v>0.31</v>
      </c>
      <c r="I597" s="229">
        <f t="shared" si="46"/>
        <v>1.0293600000000001</v>
      </c>
      <c r="J597" s="249" t="str">
        <f t="shared" si="47"/>
        <v>Ｂ</v>
      </c>
      <c r="K597" s="227"/>
      <c r="L597" s="226"/>
    </row>
    <row r="598" spans="2:12" ht="18" customHeight="1">
      <c r="B598" s="244">
        <v>32</v>
      </c>
      <c r="C598" s="243" t="s">
        <v>17</v>
      </c>
      <c r="D598" s="243" t="s">
        <v>390</v>
      </c>
      <c r="E598" s="230">
        <v>0.45</v>
      </c>
      <c r="F598" s="229">
        <f t="shared" si="44"/>
        <v>1.7652000000000001</v>
      </c>
      <c r="G598" s="250" t="str">
        <f t="shared" si="45"/>
        <v>Ｂ</v>
      </c>
      <c r="H598" s="230">
        <v>0.47</v>
      </c>
      <c r="I598" s="229">
        <f t="shared" si="46"/>
        <v>1.8703199999999998</v>
      </c>
      <c r="J598" s="249" t="str">
        <f t="shared" si="47"/>
        <v>Ｂ</v>
      </c>
      <c r="K598" s="227"/>
      <c r="L598" s="226"/>
    </row>
    <row r="599" spans="2:12" ht="18" customHeight="1">
      <c r="B599" s="244">
        <v>32</v>
      </c>
      <c r="C599" s="243" t="s">
        <v>21</v>
      </c>
      <c r="D599" s="243" t="s">
        <v>390</v>
      </c>
      <c r="E599" s="230">
        <v>0.27</v>
      </c>
      <c r="F599" s="229">
        <f t="shared" si="44"/>
        <v>0.81912000000000007</v>
      </c>
      <c r="G599" s="250" t="str">
        <f t="shared" si="45"/>
        <v>Ａ</v>
      </c>
      <c r="H599" s="230">
        <v>0.34</v>
      </c>
      <c r="I599" s="229">
        <f t="shared" si="46"/>
        <v>1.1870400000000001</v>
      </c>
      <c r="J599" s="249" t="str">
        <f t="shared" si="47"/>
        <v>Ｂ</v>
      </c>
      <c r="K599" s="227"/>
      <c r="L599" s="226"/>
    </row>
    <row r="600" spans="2:12" ht="18" customHeight="1">
      <c r="B600" s="244">
        <v>32</v>
      </c>
      <c r="C600" s="243" t="s">
        <v>25</v>
      </c>
      <c r="D600" s="243" t="s">
        <v>390</v>
      </c>
      <c r="E600" s="230">
        <v>0.2</v>
      </c>
      <c r="F600" s="229">
        <f t="shared" si="44"/>
        <v>0.4512000000000001</v>
      </c>
      <c r="G600" s="250" t="str">
        <f t="shared" si="45"/>
        <v>Ａ</v>
      </c>
      <c r="H600" s="230">
        <v>0.14000000000000001</v>
      </c>
      <c r="I600" s="229">
        <f t="shared" si="46"/>
        <v>0.1358400000000001</v>
      </c>
      <c r="J600" s="249" t="str">
        <f t="shared" si="47"/>
        <v>ＡＡ</v>
      </c>
      <c r="K600" s="227"/>
      <c r="L600" s="226"/>
    </row>
    <row r="601" spans="2:12" ht="18" customHeight="1">
      <c r="B601" s="244">
        <v>32</v>
      </c>
      <c r="C601" s="243" t="s">
        <v>29</v>
      </c>
      <c r="D601" s="243" t="s">
        <v>390</v>
      </c>
      <c r="E601" s="230">
        <v>0.15</v>
      </c>
      <c r="F601" s="229">
        <f t="shared" si="44"/>
        <v>0.18840000000000001</v>
      </c>
      <c r="G601" s="250" t="str">
        <f t="shared" si="45"/>
        <v>ＡＡ</v>
      </c>
      <c r="H601" s="230">
        <v>0.18</v>
      </c>
      <c r="I601" s="229">
        <f t="shared" si="46"/>
        <v>0.34608000000000005</v>
      </c>
      <c r="J601" s="249" t="str">
        <f t="shared" si="47"/>
        <v>Ａ</v>
      </c>
      <c r="K601" s="227"/>
      <c r="L601" s="226"/>
    </row>
    <row r="602" spans="2:12" ht="18" customHeight="1">
      <c r="B602" s="244">
        <v>32</v>
      </c>
      <c r="C602" s="243" t="s">
        <v>33</v>
      </c>
      <c r="D602" s="243" t="s">
        <v>390</v>
      </c>
      <c r="E602" s="230">
        <v>0.33</v>
      </c>
      <c r="F602" s="229">
        <f t="shared" si="44"/>
        <v>1.1344799999999999</v>
      </c>
      <c r="G602" s="250" t="str">
        <f t="shared" si="45"/>
        <v>Ｂ</v>
      </c>
      <c r="H602" s="230">
        <v>0.17</v>
      </c>
      <c r="I602" s="229">
        <f t="shared" si="46"/>
        <v>0.29352000000000011</v>
      </c>
      <c r="J602" s="249" t="str">
        <f t="shared" si="47"/>
        <v>Ａ</v>
      </c>
      <c r="K602" s="227"/>
      <c r="L602" s="226"/>
    </row>
    <row r="603" spans="2:12" ht="18" customHeight="1">
      <c r="B603" s="244">
        <v>32</v>
      </c>
      <c r="C603" s="243" t="s">
        <v>38</v>
      </c>
      <c r="D603" s="243" t="s">
        <v>390</v>
      </c>
      <c r="E603" s="230">
        <v>0.13</v>
      </c>
      <c r="F603" s="229">
        <f t="shared" si="44"/>
        <v>8.3280000000000062E-2</v>
      </c>
      <c r="G603" s="250" t="str">
        <f t="shared" si="45"/>
        <v>ＡＡ</v>
      </c>
      <c r="H603" s="230">
        <v>0.13</v>
      </c>
      <c r="I603" s="229">
        <f t="shared" si="46"/>
        <v>8.3280000000000062E-2</v>
      </c>
      <c r="J603" s="249" t="str">
        <f t="shared" si="47"/>
        <v>ＡＡ</v>
      </c>
      <c r="K603" s="227"/>
      <c r="L603" s="226"/>
    </row>
    <row r="604" spans="2:12" ht="18" customHeight="1">
      <c r="B604" s="244">
        <v>32</v>
      </c>
      <c r="C604" s="243" t="s">
        <v>61</v>
      </c>
      <c r="D604" s="243" t="s">
        <v>390</v>
      </c>
      <c r="E604" s="230">
        <v>0.18</v>
      </c>
      <c r="F604" s="229">
        <f t="shared" si="44"/>
        <v>0.34608000000000005</v>
      </c>
      <c r="G604" s="250" t="str">
        <f t="shared" si="45"/>
        <v>Ａ</v>
      </c>
      <c r="H604" s="230">
        <v>0.14000000000000001</v>
      </c>
      <c r="I604" s="229">
        <f t="shared" si="46"/>
        <v>0.1358400000000001</v>
      </c>
      <c r="J604" s="249" t="str">
        <f t="shared" si="47"/>
        <v>ＡＡ</v>
      </c>
      <c r="K604" s="227"/>
      <c r="L604" s="226"/>
    </row>
    <row r="605" spans="2:12" ht="18" customHeight="1">
      <c r="B605" s="244">
        <v>32</v>
      </c>
      <c r="C605" s="243" t="s">
        <v>62</v>
      </c>
      <c r="D605" s="243" t="s">
        <v>390</v>
      </c>
      <c r="E605" s="230">
        <v>0.15</v>
      </c>
      <c r="F605" s="229">
        <f t="shared" si="44"/>
        <v>0.18840000000000001</v>
      </c>
      <c r="G605" s="250" t="str">
        <f t="shared" si="45"/>
        <v>ＡＡ</v>
      </c>
      <c r="H605" s="230">
        <v>0.13</v>
      </c>
      <c r="I605" s="229">
        <f t="shared" si="46"/>
        <v>8.3280000000000062E-2</v>
      </c>
      <c r="J605" s="249" t="str">
        <f t="shared" si="47"/>
        <v>ＡＡ</v>
      </c>
      <c r="K605" s="227"/>
      <c r="L605" s="226"/>
    </row>
    <row r="606" spans="2:12" ht="18" customHeight="1">
      <c r="B606" s="244">
        <v>32</v>
      </c>
      <c r="C606" s="243" t="s">
        <v>80</v>
      </c>
      <c r="D606" s="243" t="s">
        <v>390</v>
      </c>
      <c r="E606" s="230">
        <v>0.27</v>
      </c>
      <c r="F606" s="229">
        <f t="shared" si="44"/>
        <v>0.81912000000000007</v>
      </c>
      <c r="G606" s="250" t="str">
        <f t="shared" si="45"/>
        <v>Ａ</v>
      </c>
      <c r="H606" s="230">
        <v>0.19</v>
      </c>
      <c r="I606" s="229">
        <f t="shared" si="46"/>
        <v>0.39864000000000005</v>
      </c>
      <c r="J606" s="249" t="str">
        <f t="shared" si="47"/>
        <v>Ａ</v>
      </c>
      <c r="K606" s="227"/>
      <c r="L606" s="226"/>
    </row>
    <row r="607" spans="2:12" ht="18" customHeight="1">
      <c r="B607" s="244">
        <v>32</v>
      </c>
      <c r="C607" s="243" t="s">
        <v>82</v>
      </c>
      <c r="D607" s="243" t="s">
        <v>390</v>
      </c>
      <c r="E607" s="230">
        <v>0.14000000000000001</v>
      </c>
      <c r="F607" s="229">
        <f t="shared" si="44"/>
        <v>0.1358400000000001</v>
      </c>
      <c r="G607" s="250" t="str">
        <f t="shared" si="45"/>
        <v>ＡＡ</v>
      </c>
      <c r="H607" s="230">
        <v>0.16</v>
      </c>
      <c r="I607" s="229">
        <f t="shared" si="46"/>
        <v>0.24096000000000006</v>
      </c>
      <c r="J607" s="249" t="str">
        <f t="shared" si="47"/>
        <v>Ａ</v>
      </c>
      <c r="K607" s="227"/>
      <c r="L607" s="226"/>
    </row>
    <row r="608" spans="2:12" ht="18" customHeight="1">
      <c r="B608" s="244">
        <v>32</v>
      </c>
      <c r="C608" s="243" t="s">
        <v>83</v>
      </c>
      <c r="D608" s="243" t="s">
        <v>390</v>
      </c>
      <c r="E608" s="230">
        <v>0.18</v>
      </c>
      <c r="F608" s="229">
        <f t="shared" si="44"/>
        <v>0.34608000000000005</v>
      </c>
      <c r="G608" s="250" t="str">
        <f t="shared" si="45"/>
        <v>Ａ</v>
      </c>
      <c r="H608" s="230">
        <v>0.16</v>
      </c>
      <c r="I608" s="229">
        <f t="shared" si="46"/>
        <v>0.24096000000000006</v>
      </c>
      <c r="J608" s="249" t="str">
        <f t="shared" si="47"/>
        <v>Ａ</v>
      </c>
      <c r="K608" s="227"/>
      <c r="L608" s="226"/>
    </row>
    <row r="609" spans="2:12" ht="18" customHeight="1">
      <c r="B609" s="244">
        <v>32</v>
      </c>
      <c r="C609" s="243" t="s">
        <v>88</v>
      </c>
      <c r="D609" s="243" t="s">
        <v>390</v>
      </c>
      <c r="E609" s="230">
        <v>0.11</v>
      </c>
      <c r="F609" s="229">
        <f t="shared" si="44"/>
        <v>-2.1839999999999964E-2</v>
      </c>
      <c r="G609" s="250" t="str">
        <f t="shared" si="45"/>
        <v>ＡＡ</v>
      </c>
      <c r="H609" s="230">
        <v>0.12</v>
      </c>
      <c r="I609" s="229">
        <f t="shared" si="46"/>
        <v>3.0720000000000011E-2</v>
      </c>
      <c r="J609" s="249" t="str">
        <f t="shared" si="47"/>
        <v>ＡＡ</v>
      </c>
      <c r="K609" s="227"/>
      <c r="L609" s="226"/>
    </row>
    <row r="610" spans="2:12" ht="18" customHeight="1">
      <c r="B610" s="244">
        <v>32</v>
      </c>
      <c r="C610" s="243" t="s">
        <v>98</v>
      </c>
      <c r="D610" s="243" t="s">
        <v>390</v>
      </c>
      <c r="E610" s="230">
        <v>0.16</v>
      </c>
      <c r="F610" s="229">
        <f t="shared" si="44"/>
        <v>0.24096000000000006</v>
      </c>
      <c r="G610" s="250" t="str">
        <f t="shared" si="45"/>
        <v>Ａ</v>
      </c>
      <c r="H610" s="230">
        <v>0.16</v>
      </c>
      <c r="I610" s="229">
        <f t="shared" si="46"/>
        <v>0.24096000000000006</v>
      </c>
      <c r="J610" s="249" t="str">
        <f t="shared" si="47"/>
        <v>Ａ</v>
      </c>
      <c r="K610" s="227"/>
      <c r="L610" s="226"/>
    </row>
    <row r="611" spans="2:12" ht="18" customHeight="1">
      <c r="B611" s="244">
        <v>32</v>
      </c>
      <c r="C611" s="243" t="s">
        <v>163</v>
      </c>
      <c r="D611" s="258" t="s">
        <v>390</v>
      </c>
      <c r="E611" s="230">
        <v>0.13</v>
      </c>
      <c r="F611" s="229">
        <f t="shared" si="44"/>
        <v>8.3280000000000062E-2</v>
      </c>
      <c r="G611" s="250" t="str">
        <f t="shared" si="45"/>
        <v>ＡＡ</v>
      </c>
      <c r="H611" s="230">
        <v>0.14000000000000001</v>
      </c>
      <c r="I611" s="229">
        <f t="shared" si="46"/>
        <v>0.1358400000000001</v>
      </c>
      <c r="J611" s="249" t="str">
        <f t="shared" si="47"/>
        <v>ＡＡ</v>
      </c>
      <c r="K611" s="227"/>
      <c r="L611" s="226"/>
    </row>
    <row r="612" spans="2:12" ht="18" customHeight="1">
      <c r="B612" s="244">
        <v>32</v>
      </c>
      <c r="C612" s="243" t="s">
        <v>386</v>
      </c>
      <c r="D612" s="258" t="s">
        <v>259</v>
      </c>
      <c r="E612" s="230">
        <v>0.19</v>
      </c>
      <c r="F612" s="229">
        <f t="shared" si="44"/>
        <v>0.39864000000000005</v>
      </c>
      <c r="G612" s="250" t="str">
        <f t="shared" si="45"/>
        <v>Ａ</v>
      </c>
      <c r="H612" s="230">
        <v>0.16</v>
      </c>
      <c r="I612" s="229">
        <f t="shared" si="46"/>
        <v>0.24096000000000006</v>
      </c>
      <c r="J612" s="249" t="str">
        <f t="shared" si="47"/>
        <v>Ａ</v>
      </c>
      <c r="K612" s="227"/>
      <c r="L612" s="226"/>
    </row>
    <row r="613" spans="2:12" ht="18" customHeight="1">
      <c r="B613" s="244">
        <v>32</v>
      </c>
      <c r="C613" s="243" t="s">
        <v>387</v>
      </c>
      <c r="D613" s="258" t="s">
        <v>259</v>
      </c>
      <c r="E613" s="230">
        <v>0.13</v>
      </c>
      <c r="F613" s="229">
        <f t="shared" si="44"/>
        <v>8.3280000000000062E-2</v>
      </c>
      <c r="G613" s="250" t="str">
        <f t="shared" si="45"/>
        <v>ＡＡ</v>
      </c>
      <c r="H613" s="230">
        <v>0.17</v>
      </c>
      <c r="I613" s="229">
        <f t="shared" si="46"/>
        <v>0.29352000000000011</v>
      </c>
      <c r="J613" s="249" t="str">
        <f t="shared" si="47"/>
        <v>Ａ</v>
      </c>
      <c r="K613" s="227"/>
      <c r="L613" s="226"/>
    </row>
    <row r="614" spans="2:12" ht="18" customHeight="1">
      <c r="B614" s="244">
        <v>32</v>
      </c>
      <c r="C614" s="243" t="s">
        <v>452</v>
      </c>
      <c r="D614" s="243" t="s">
        <v>259</v>
      </c>
      <c r="E614" s="230">
        <v>0.14000000000000001</v>
      </c>
      <c r="F614" s="229">
        <f t="shared" si="44"/>
        <v>0.1358400000000001</v>
      </c>
      <c r="G614" s="250" t="str">
        <f t="shared" si="45"/>
        <v>ＡＡ</v>
      </c>
      <c r="H614" s="230">
        <v>0.13</v>
      </c>
      <c r="I614" s="229">
        <f t="shared" si="46"/>
        <v>8.3280000000000062E-2</v>
      </c>
      <c r="J614" s="249" t="str">
        <f t="shared" si="47"/>
        <v>ＡＡ</v>
      </c>
      <c r="K614" s="227"/>
      <c r="L614" s="226"/>
    </row>
    <row r="615" spans="2:12" ht="18" customHeight="1">
      <c r="B615" s="244">
        <v>33</v>
      </c>
      <c r="C615" s="243" t="s">
        <v>85</v>
      </c>
      <c r="D615" s="243" t="s">
        <v>390</v>
      </c>
      <c r="E615" s="230">
        <v>0.45</v>
      </c>
      <c r="F615" s="229">
        <f t="shared" si="44"/>
        <v>1.7652000000000001</v>
      </c>
      <c r="G615" s="250" t="str">
        <f t="shared" si="45"/>
        <v>Ｂ</v>
      </c>
      <c r="H615" s="230">
        <v>0.38</v>
      </c>
      <c r="I615" s="229">
        <f t="shared" si="46"/>
        <v>1.3972800000000001</v>
      </c>
      <c r="J615" s="249" t="str">
        <f t="shared" si="47"/>
        <v>Ｂ</v>
      </c>
      <c r="K615" s="227"/>
      <c r="L615" s="226"/>
    </row>
    <row r="616" spans="2:12" ht="18" customHeight="1">
      <c r="B616" s="244">
        <v>33</v>
      </c>
      <c r="C616" s="243" t="s">
        <v>86</v>
      </c>
      <c r="D616" s="243" t="s">
        <v>390</v>
      </c>
      <c r="E616" s="230">
        <v>0.45</v>
      </c>
      <c r="F616" s="229">
        <f t="shared" si="44"/>
        <v>1.7652000000000001</v>
      </c>
      <c r="G616" s="250" t="str">
        <f t="shared" si="45"/>
        <v>Ｂ</v>
      </c>
      <c r="H616" s="230">
        <v>0.82</v>
      </c>
      <c r="I616" s="229">
        <f t="shared" si="46"/>
        <v>3.7099199999999994</v>
      </c>
      <c r="J616" s="249" t="str">
        <f t="shared" si="47"/>
        <v>Ｄ</v>
      </c>
      <c r="K616" s="227"/>
      <c r="L616" s="226"/>
    </row>
    <row r="617" spans="2:12" ht="18" customHeight="1">
      <c r="B617" s="244">
        <v>33</v>
      </c>
      <c r="C617" s="243" t="s">
        <v>68</v>
      </c>
      <c r="D617" s="243" t="s">
        <v>390</v>
      </c>
      <c r="E617" s="230">
        <v>0.23</v>
      </c>
      <c r="F617" s="229">
        <f t="shared" si="44"/>
        <v>0.60888000000000009</v>
      </c>
      <c r="G617" s="250" t="str">
        <f t="shared" si="45"/>
        <v>Ａ</v>
      </c>
      <c r="H617" s="230">
        <v>0.18</v>
      </c>
      <c r="I617" s="229">
        <f t="shared" si="46"/>
        <v>0.34608000000000005</v>
      </c>
      <c r="J617" s="249" t="str">
        <f t="shared" si="47"/>
        <v>Ａ</v>
      </c>
      <c r="K617" s="227"/>
      <c r="L617" s="226"/>
    </row>
    <row r="618" spans="2:12" ht="18" customHeight="1">
      <c r="B618" s="244">
        <v>33</v>
      </c>
      <c r="C618" s="243" t="s">
        <v>44</v>
      </c>
      <c r="D618" s="243" t="s">
        <v>390</v>
      </c>
      <c r="E618" s="230">
        <v>0.32</v>
      </c>
      <c r="F618" s="229">
        <f t="shared" si="44"/>
        <v>1.08192</v>
      </c>
      <c r="G618" s="250" t="str">
        <f t="shared" si="45"/>
        <v>Ｂ</v>
      </c>
      <c r="H618" s="230">
        <v>0.33</v>
      </c>
      <c r="I618" s="229">
        <f t="shared" si="46"/>
        <v>1.1344799999999999</v>
      </c>
      <c r="J618" s="249" t="str">
        <f t="shared" si="47"/>
        <v>Ｂ</v>
      </c>
      <c r="K618" s="227"/>
      <c r="L618" s="226"/>
    </row>
    <row r="619" spans="2:12" ht="18" customHeight="1">
      <c r="B619" s="244">
        <v>33</v>
      </c>
      <c r="C619" s="243" t="s">
        <v>48</v>
      </c>
      <c r="D619" s="243" t="s">
        <v>390</v>
      </c>
      <c r="E619" s="230">
        <v>0.27</v>
      </c>
      <c r="F619" s="229">
        <f t="shared" si="44"/>
        <v>0.81912000000000007</v>
      </c>
      <c r="G619" s="250" t="str">
        <f t="shared" si="45"/>
        <v>Ａ</v>
      </c>
      <c r="H619" s="230">
        <v>0.21</v>
      </c>
      <c r="I619" s="229">
        <f t="shared" si="46"/>
        <v>0.5037600000000001</v>
      </c>
      <c r="J619" s="249" t="str">
        <f t="shared" si="47"/>
        <v>Ａ</v>
      </c>
      <c r="K619" s="227"/>
      <c r="L619" s="226"/>
    </row>
    <row r="620" spans="2:12" ht="18" customHeight="1">
      <c r="B620" s="244">
        <v>33</v>
      </c>
      <c r="C620" s="243" t="s">
        <v>17</v>
      </c>
      <c r="D620" s="243" t="s">
        <v>390</v>
      </c>
      <c r="E620" s="230">
        <v>0.26</v>
      </c>
      <c r="F620" s="229">
        <f t="shared" si="44"/>
        <v>0.76656000000000002</v>
      </c>
      <c r="G620" s="250" t="str">
        <f t="shared" si="45"/>
        <v>Ａ</v>
      </c>
      <c r="H620" s="230">
        <v>0.45</v>
      </c>
      <c r="I620" s="229">
        <f t="shared" si="46"/>
        <v>1.7652000000000001</v>
      </c>
      <c r="J620" s="249" t="str">
        <f t="shared" si="47"/>
        <v>Ｂ</v>
      </c>
      <c r="K620" s="227"/>
      <c r="L620" s="226"/>
    </row>
    <row r="621" spans="2:12" ht="18" customHeight="1">
      <c r="B621" s="244">
        <v>33</v>
      </c>
      <c r="C621" s="243" t="s">
        <v>21</v>
      </c>
      <c r="D621" s="243" t="s">
        <v>390</v>
      </c>
      <c r="E621" s="230">
        <v>0.21</v>
      </c>
      <c r="F621" s="229">
        <f t="shared" si="44"/>
        <v>0.5037600000000001</v>
      </c>
      <c r="G621" s="250" t="str">
        <f t="shared" si="45"/>
        <v>Ａ</v>
      </c>
      <c r="H621" s="230">
        <v>0.21</v>
      </c>
      <c r="I621" s="229">
        <f t="shared" si="46"/>
        <v>0.5037600000000001</v>
      </c>
      <c r="J621" s="249" t="str">
        <f t="shared" si="47"/>
        <v>Ａ</v>
      </c>
      <c r="K621" s="227"/>
      <c r="L621" s="226"/>
    </row>
    <row r="622" spans="2:12" ht="18" customHeight="1">
      <c r="B622" s="244">
        <v>33</v>
      </c>
      <c r="C622" s="243" t="s">
        <v>25</v>
      </c>
      <c r="D622" s="243" t="s">
        <v>390</v>
      </c>
      <c r="E622" s="230">
        <v>0.2</v>
      </c>
      <c r="F622" s="229">
        <f t="shared" si="44"/>
        <v>0.4512000000000001</v>
      </c>
      <c r="G622" s="250" t="str">
        <f t="shared" si="45"/>
        <v>Ａ</v>
      </c>
      <c r="H622" s="230">
        <v>0.17</v>
      </c>
      <c r="I622" s="229">
        <f t="shared" si="46"/>
        <v>0.29352000000000011</v>
      </c>
      <c r="J622" s="249" t="str">
        <f t="shared" si="47"/>
        <v>Ａ</v>
      </c>
      <c r="K622" s="227"/>
      <c r="L622" s="226"/>
    </row>
    <row r="623" spans="2:12" ht="18" customHeight="1">
      <c r="B623" s="244">
        <v>33</v>
      </c>
      <c r="C623" s="243" t="s">
        <v>29</v>
      </c>
      <c r="D623" s="243" t="s">
        <v>390</v>
      </c>
      <c r="E623" s="230">
        <v>0.19</v>
      </c>
      <c r="F623" s="229">
        <f t="shared" si="44"/>
        <v>0.39864000000000005</v>
      </c>
      <c r="G623" s="250" t="str">
        <f t="shared" si="45"/>
        <v>Ａ</v>
      </c>
      <c r="H623" s="230">
        <v>0.17</v>
      </c>
      <c r="I623" s="229">
        <f t="shared" si="46"/>
        <v>0.29352000000000011</v>
      </c>
      <c r="J623" s="249" t="str">
        <f t="shared" si="47"/>
        <v>Ａ</v>
      </c>
      <c r="K623" s="227"/>
      <c r="L623" s="226"/>
    </row>
    <row r="624" spans="2:12" ht="18" customHeight="1">
      <c r="B624" s="244">
        <v>33</v>
      </c>
      <c r="C624" s="243" t="s">
        <v>33</v>
      </c>
      <c r="D624" s="243" t="s">
        <v>390</v>
      </c>
      <c r="E624" s="230">
        <v>0.16</v>
      </c>
      <c r="F624" s="229">
        <f t="shared" si="44"/>
        <v>0.24096000000000006</v>
      </c>
      <c r="G624" s="250" t="str">
        <f t="shared" si="45"/>
        <v>Ａ</v>
      </c>
      <c r="H624" s="230">
        <v>0.19</v>
      </c>
      <c r="I624" s="229">
        <f t="shared" si="46"/>
        <v>0.39864000000000005</v>
      </c>
      <c r="J624" s="249" t="str">
        <f t="shared" si="47"/>
        <v>Ａ</v>
      </c>
      <c r="K624" s="227"/>
      <c r="L624" s="226"/>
    </row>
    <row r="625" spans="2:12" ht="18" customHeight="1">
      <c r="B625" s="244">
        <v>33</v>
      </c>
      <c r="C625" s="243" t="s">
        <v>38</v>
      </c>
      <c r="D625" s="243" t="s">
        <v>390</v>
      </c>
      <c r="E625" s="230">
        <v>0.14000000000000001</v>
      </c>
      <c r="F625" s="229">
        <f t="shared" si="44"/>
        <v>0.1358400000000001</v>
      </c>
      <c r="G625" s="250" t="str">
        <f t="shared" si="45"/>
        <v>ＡＡ</v>
      </c>
      <c r="H625" s="230">
        <v>0.18</v>
      </c>
      <c r="I625" s="229">
        <f t="shared" si="46"/>
        <v>0.34608000000000005</v>
      </c>
      <c r="J625" s="249" t="str">
        <f t="shared" si="47"/>
        <v>Ａ</v>
      </c>
      <c r="K625" s="227"/>
      <c r="L625" s="226"/>
    </row>
    <row r="626" spans="2:12" ht="18" customHeight="1">
      <c r="B626" s="244">
        <v>33</v>
      </c>
      <c r="C626" s="243" t="s">
        <v>61</v>
      </c>
      <c r="D626" s="243" t="s">
        <v>390</v>
      </c>
      <c r="E626" s="230">
        <v>0.17</v>
      </c>
      <c r="F626" s="229">
        <f t="shared" si="44"/>
        <v>0.29352000000000011</v>
      </c>
      <c r="G626" s="250" t="str">
        <f t="shared" si="45"/>
        <v>Ａ</v>
      </c>
      <c r="H626" s="230">
        <v>0.14000000000000001</v>
      </c>
      <c r="I626" s="229">
        <f t="shared" si="46"/>
        <v>0.1358400000000001</v>
      </c>
      <c r="J626" s="249" t="str">
        <f t="shared" si="47"/>
        <v>ＡＡ</v>
      </c>
      <c r="K626" s="227"/>
      <c r="L626" s="226"/>
    </row>
    <row r="627" spans="2:12" ht="18" customHeight="1">
      <c r="B627" s="244">
        <v>33</v>
      </c>
      <c r="C627" s="243" t="s">
        <v>62</v>
      </c>
      <c r="D627" s="243" t="s">
        <v>390</v>
      </c>
      <c r="E627" s="230">
        <v>0.14000000000000001</v>
      </c>
      <c r="F627" s="229">
        <f t="shared" si="44"/>
        <v>0.1358400000000001</v>
      </c>
      <c r="G627" s="250" t="str">
        <f t="shared" si="45"/>
        <v>ＡＡ</v>
      </c>
      <c r="H627" s="230">
        <v>0.16</v>
      </c>
      <c r="I627" s="229">
        <f t="shared" si="46"/>
        <v>0.24096000000000006</v>
      </c>
      <c r="J627" s="249" t="str">
        <f t="shared" si="47"/>
        <v>Ａ</v>
      </c>
      <c r="K627" s="227"/>
      <c r="L627" s="226"/>
    </row>
    <row r="628" spans="2:12" ht="18" customHeight="1">
      <c r="B628" s="244">
        <v>33</v>
      </c>
      <c r="C628" s="243" t="s">
        <v>80</v>
      </c>
      <c r="D628" s="243" t="s">
        <v>390</v>
      </c>
      <c r="E628" s="230">
        <v>0.22</v>
      </c>
      <c r="F628" s="229">
        <f t="shared" si="44"/>
        <v>0.55632000000000004</v>
      </c>
      <c r="G628" s="250" t="str">
        <f t="shared" si="45"/>
        <v>Ａ</v>
      </c>
      <c r="H628" s="230">
        <v>0.18</v>
      </c>
      <c r="I628" s="229">
        <f t="shared" si="46"/>
        <v>0.34608000000000005</v>
      </c>
      <c r="J628" s="249" t="str">
        <f t="shared" si="47"/>
        <v>Ａ</v>
      </c>
      <c r="K628" s="227"/>
      <c r="L628" s="226"/>
    </row>
    <row r="629" spans="2:12" ht="18" customHeight="1">
      <c r="B629" s="244">
        <v>33</v>
      </c>
      <c r="C629" s="243" t="s">
        <v>82</v>
      </c>
      <c r="D629" s="243" t="s">
        <v>390</v>
      </c>
      <c r="E629" s="230">
        <v>0.21</v>
      </c>
      <c r="F629" s="229">
        <f t="shared" si="44"/>
        <v>0.5037600000000001</v>
      </c>
      <c r="G629" s="250" t="str">
        <f t="shared" si="45"/>
        <v>Ａ</v>
      </c>
      <c r="H629" s="230">
        <v>0.2</v>
      </c>
      <c r="I629" s="229">
        <f t="shared" si="46"/>
        <v>0.4512000000000001</v>
      </c>
      <c r="J629" s="249" t="str">
        <f t="shared" si="47"/>
        <v>Ａ</v>
      </c>
      <c r="K629" s="227"/>
      <c r="L629" s="226"/>
    </row>
    <row r="630" spans="2:12" ht="18" customHeight="1">
      <c r="B630" s="244">
        <v>33</v>
      </c>
      <c r="C630" s="243" t="s">
        <v>83</v>
      </c>
      <c r="D630" s="243" t="s">
        <v>390</v>
      </c>
      <c r="E630" s="230">
        <v>0.16</v>
      </c>
      <c r="F630" s="229">
        <f t="shared" si="44"/>
        <v>0.24096000000000006</v>
      </c>
      <c r="G630" s="250" t="str">
        <f t="shared" si="45"/>
        <v>Ａ</v>
      </c>
      <c r="H630" s="230">
        <v>0.16</v>
      </c>
      <c r="I630" s="229">
        <f t="shared" si="46"/>
        <v>0.24096000000000006</v>
      </c>
      <c r="J630" s="249" t="str">
        <f t="shared" si="47"/>
        <v>Ａ</v>
      </c>
      <c r="K630" s="227"/>
      <c r="L630" s="226"/>
    </row>
    <row r="631" spans="2:12" ht="18" customHeight="1">
      <c r="B631" s="244">
        <v>33</v>
      </c>
      <c r="C631" s="243" t="s">
        <v>88</v>
      </c>
      <c r="D631" s="258" t="s">
        <v>390</v>
      </c>
      <c r="E631" s="230">
        <v>0.14000000000000001</v>
      </c>
      <c r="F631" s="229">
        <f t="shared" si="44"/>
        <v>0.1358400000000001</v>
      </c>
      <c r="G631" s="250" t="str">
        <f t="shared" si="45"/>
        <v>ＡＡ</v>
      </c>
      <c r="H631" s="230">
        <v>0.13</v>
      </c>
      <c r="I631" s="229">
        <f t="shared" si="46"/>
        <v>8.3280000000000062E-2</v>
      </c>
      <c r="J631" s="249" t="str">
        <f t="shared" si="47"/>
        <v>ＡＡ</v>
      </c>
      <c r="K631" s="227"/>
      <c r="L631" s="226"/>
    </row>
    <row r="632" spans="2:12" ht="18" customHeight="1">
      <c r="B632" s="244">
        <v>33</v>
      </c>
      <c r="C632" s="243" t="s">
        <v>98</v>
      </c>
      <c r="D632" s="258" t="s">
        <v>259</v>
      </c>
      <c r="E632" s="230">
        <v>0.12</v>
      </c>
      <c r="F632" s="229">
        <f t="shared" si="44"/>
        <v>3.0720000000000011E-2</v>
      </c>
      <c r="G632" s="250" t="str">
        <f t="shared" si="45"/>
        <v>ＡＡ</v>
      </c>
      <c r="H632" s="230">
        <v>0.11</v>
      </c>
      <c r="I632" s="229">
        <f t="shared" si="46"/>
        <v>-2.1839999999999964E-2</v>
      </c>
      <c r="J632" s="249" t="str">
        <f t="shared" si="47"/>
        <v>ＡＡ</v>
      </c>
      <c r="K632" s="227"/>
      <c r="L632" s="226"/>
    </row>
    <row r="633" spans="2:12" ht="18" customHeight="1">
      <c r="B633" s="244">
        <v>33</v>
      </c>
      <c r="C633" s="243" t="s">
        <v>163</v>
      </c>
      <c r="D633" s="258" t="s">
        <v>259</v>
      </c>
      <c r="E633" s="230">
        <v>0.13</v>
      </c>
      <c r="F633" s="229">
        <f t="shared" si="44"/>
        <v>8.3280000000000062E-2</v>
      </c>
      <c r="G633" s="250" t="str">
        <f t="shared" si="45"/>
        <v>ＡＡ</v>
      </c>
      <c r="H633" s="230">
        <v>0.14000000000000001</v>
      </c>
      <c r="I633" s="229">
        <f t="shared" si="46"/>
        <v>0.1358400000000001</v>
      </c>
      <c r="J633" s="249" t="str">
        <f t="shared" si="47"/>
        <v>ＡＡ</v>
      </c>
      <c r="K633" s="227"/>
      <c r="L633" s="226"/>
    </row>
    <row r="634" spans="2:12" ht="18" customHeight="1">
      <c r="B634" s="244">
        <v>33</v>
      </c>
      <c r="C634" s="243" t="s">
        <v>386</v>
      </c>
      <c r="D634" s="258" t="s">
        <v>259</v>
      </c>
      <c r="E634" s="230">
        <v>0.16</v>
      </c>
      <c r="F634" s="229">
        <f t="shared" si="44"/>
        <v>0.24096000000000006</v>
      </c>
      <c r="G634" s="250" t="str">
        <f t="shared" si="45"/>
        <v>Ａ</v>
      </c>
      <c r="H634" s="230">
        <v>0.15</v>
      </c>
      <c r="I634" s="229">
        <f t="shared" si="46"/>
        <v>0.18840000000000001</v>
      </c>
      <c r="J634" s="249" t="str">
        <f t="shared" si="47"/>
        <v>ＡＡ</v>
      </c>
      <c r="K634" s="227"/>
      <c r="L634" s="226"/>
    </row>
    <row r="635" spans="2:12" ht="18" customHeight="1">
      <c r="B635" s="244">
        <v>33</v>
      </c>
      <c r="C635" s="243" t="s">
        <v>387</v>
      </c>
      <c r="D635" s="258" t="s">
        <v>259</v>
      </c>
      <c r="E635" s="230">
        <v>0.14000000000000001</v>
      </c>
      <c r="F635" s="229">
        <f t="shared" si="44"/>
        <v>0.1358400000000001</v>
      </c>
      <c r="G635" s="250" t="str">
        <f t="shared" si="45"/>
        <v>ＡＡ</v>
      </c>
      <c r="H635" s="230">
        <v>0.16</v>
      </c>
      <c r="I635" s="229">
        <f t="shared" si="46"/>
        <v>0.24096000000000006</v>
      </c>
      <c r="J635" s="249" t="str">
        <f t="shared" si="47"/>
        <v>Ａ</v>
      </c>
      <c r="K635" s="227"/>
      <c r="L635" s="226"/>
    </row>
    <row r="636" spans="2:12" ht="18" customHeight="1">
      <c r="B636" s="244">
        <v>33</v>
      </c>
      <c r="C636" s="243" t="s">
        <v>452</v>
      </c>
      <c r="D636" s="258" t="s">
        <v>259</v>
      </c>
      <c r="E636" s="230">
        <v>0.21</v>
      </c>
      <c r="F636" s="229">
        <f t="shared" si="44"/>
        <v>0.5037600000000001</v>
      </c>
      <c r="G636" s="250" t="str">
        <f t="shared" si="45"/>
        <v>Ａ</v>
      </c>
      <c r="H636" s="230">
        <v>0.15</v>
      </c>
      <c r="I636" s="229">
        <f t="shared" si="46"/>
        <v>0.18840000000000001</v>
      </c>
      <c r="J636" s="249" t="str">
        <f t="shared" si="47"/>
        <v>ＡＡ</v>
      </c>
      <c r="K636" s="227"/>
      <c r="L636" s="226"/>
    </row>
    <row r="637" spans="2:12" ht="18" customHeight="1">
      <c r="B637" s="244">
        <v>33</v>
      </c>
      <c r="C637" s="243" t="s">
        <v>453</v>
      </c>
      <c r="D637" s="243" t="s">
        <v>259</v>
      </c>
      <c r="E637" s="230">
        <v>0.11</v>
      </c>
      <c r="F637" s="229">
        <f t="shared" si="44"/>
        <v>-2.1839999999999964E-2</v>
      </c>
      <c r="G637" s="250" t="str">
        <f t="shared" si="45"/>
        <v>ＡＡ</v>
      </c>
      <c r="H637" s="230">
        <v>0.11</v>
      </c>
      <c r="I637" s="229">
        <f t="shared" si="46"/>
        <v>-2.1839999999999964E-2</v>
      </c>
      <c r="J637" s="249" t="str">
        <f t="shared" si="47"/>
        <v>ＡＡ</v>
      </c>
      <c r="K637" s="227"/>
      <c r="L637" s="226"/>
    </row>
    <row r="638" spans="2:12" ht="18" customHeight="1">
      <c r="B638" s="244">
        <v>34</v>
      </c>
      <c r="C638" s="243" t="s">
        <v>85</v>
      </c>
      <c r="D638" s="243" t="s">
        <v>390</v>
      </c>
      <c r="E638" s="230">
        <v>0.64</v>
      </c>
      <c r="F638" s="229">
        <f t="shared" si="44"/>
        <v>2.7638400000000001</v>
      </c>
      <c r="G638" s="250" t="str">
        <f t="shared" si="45"/>
        <v>Ｃ</v>
      </c>
      <c r="H638" s="230">
        <v>0.47</v>
      </c>
      <c r="I638" s="229">
        <f t="shared" si="46"/>
        <v>1.8703199999999998</v>
      </c>
      <c r="J638" s="249" t="str">
        <f t="shared" si="47"/>
        <v>Ｂ</v>
      </c>
      <c r="K638" s="227"/>
      <c r="L638" s="226"/>
    </row>
    <row r="639" spans="2:12" ht="18" customHeight="1">
      <c r="B639" s="244">
        <v>34</v>
      </c>
      <c r="C639" s="243" t="s">
        <v>86</v>
      </c>
      <c r="D639" s="243" t="s">
        <v>390</v>
      </c>
      <c r="E639" s="230">
        <v>0.41</v>
      </c>
      <c r="F639" s="229">
        <f t="shared" si="44"/>
        <v>1.5549599999999999</v>
      </c>
      <c r="G639" s="250" t="str">
        <f t="shared" si="45"/>
        <v>Ｂ</v>
      </c>
      <c r="H639" s="230">
        <v>0.17</v>
      </c>
      <c r="I639" s="229">
        <f t="shared" si="46"/>
        <v>0.29352000000000011</v>
      </c>
      <c r="J639" s="249" t="str">
        <f t="shared" si="47"/>
        <v>Ａ</v>
      </c>
      <c r="K639" s="227"/>
      <c r="L639" s="226"/>
    </row>
    <row r="640" spans="2:12" ht="18" customHeight="1">
      <c r="B640" s="244">
        <v>34</v>
      </c>
      <c r="C640" s="243" t="s">
        <v>68</v>
      </c>
      <c r="D640" s="243" t="s">
        <v>390</v>
      </c>
      <c r="E640" s="230">
        <v>0.18</v>
      </c>
      <c r="F640" s="229">
        <f t="shared" si="44"/>
        <v>0.34608000000000005</v>
      </c>
      <c r="G640" s="250" t="str">
        <f t="shared" si="45"/>
        <v>Ａ</v>
      </c>
      <c r="H640" s="230">
        <v>0.17</v>
      </c>
      <c r="I640" s="229">
        <f t="shared" si="46"/>
        <v>0.29352000000000011</v>
      </c>
      <c r="J640" s="249" t="str">
        <f t="shared" si="47"/>
        <v>Ａ</v>
      </c>
      <c r="K640" s="227"/>
      <c r="L640" s="226"/>
    </row>
    <row r="641" spans="2:14" ht="18" customHeight="1">
      <c r="B641" s="244">
        <v>34</v>
      </c>
      <c r="C641" s="243" t="s">
        <v>44</v>
      </c>
      <c r="D641" s="252" t="s">
        <v>390</v>
      </c>
      <c r="E641" s="230">
        <v>0.19</v>
      </c>
      <c r="F641" s="229">
        <f t="shared" si="44"/>
        <v>0.39864000000000005</v>
      </c>
      <c r="G641" s="250" t="str">
        <f t="shared" si="45"/>
        <v>Ａ</v>
      </c>
      <c r="H641" s="230">
        <v>0.31</v>
      </c>
      <c r="I641" s="229">
        <f t="shared" si="46"/>
        <v>1.0293600000000001</v>
      </c>
      <c r="J641" s="249" t="str">
        <f t="shared" si="47"/>
        <v>Ｂ</v>
      </c>
      <c r="K641" s="227"/>
      <c r="L641" s="226"/>
    </row>
    <row r="642" spans="2:14" ht="18" customHeight="1">
      <c r="B642" s="244">
        <v>34</v>
      </c>
      <c r="C642" s="243" t="s">
        <v>48</v>
      </c>
      <c r="D642" s="252" t="s">
        <v>390</v>
      </c>
      <c r="E642" s="230">
        <v>0.28000000000000003</v>
      </c>
      <c r="F642" s="229">
        <f t="shared" si="44"/>
        <v>0.87168000000000023</v>
      </c>
      <c r="G642" s="250" t="str">
        <f t="shared" si="45"/>
        <v>Ａ</v>
      </c>
      <c r="H642" s="230">
        <v>0.2</v>
      </c>
      <c r="I642" s="229">
        <f t="shared" si="46"/>
        <v>0.4512000000000001</v>
      </c>
      <c r="J642" s="249" t="str">
        <f t="shared" si="47"/>
        <v>Ａ</v>
      </c>
      <c r="K642" s="227"/>
      <c r="L642" s="226"/>
    </row>
    <row r="643" spans="2:14" ht="18" customHeight="1">
      <c r="B643" s="244">
        <v>34</v>
      </c>
      <c r="C643" s="243" t="s">
        <v>17</v>
      </c>
      <c r="D643" s="252" t="s">
        <v>390</v>
      </c>
      <c r="E643" s="230">
        <v>0.17</v>
      </c>
      <c r="F643" s="229">
        <f t="shared" si="44"/>
        <v>0.29352000000000011</v>
      </c>
      <c r="G643" s="250" t="str">
        <f t="shared" si="45"/>
        <v>Ａ</v>
      </c>
      <c r="H643" s="230">
        <v>0.4</v>
      </c>
      <c r="I643" s="229">
        <f t="shared" si="46"/>
        <v>1.5024000000000002</v>
      </c>
      <c r="J643" s="249" t="str">
        <f t="shared" si="47"/>
        <v>Ｂ</v>
      </c>
      <c r="K643" s="227"/>
      <c r="L643" s="226"/>
    </row>
    <row r="644" spans="2:14" ht="18" customHeight="1">
      <c r="B644" s="244">
        <v>34</v>
      </c>
      <c r="C644" s="243" t="s">
        <v>21</v>
      </c>
      <c r="D644" s="242" t="s">
        <v>390</v>
      </c>
      <c r="E644" s="257" t="s">
        <v>1613</v>
      </c>
      <c r="F644" s="229">
        <f t="shared" si="44"/>
        <v>2.028</v>
      </c>
      <c r="G644" s="250" t="str">
        <f t="shared" si="45"/>
        <v>Ｃ</v>
      </c>
      <c r="H644" s="230">
        <v>0.4</v>
      </c>
      <c r="I644" s="229">
        <f t="shared" si="46"/>
        <v>1.5024000000000002</v>
      </c>
      <c r="J644" s="249" t="str">
        <f t="shared" si="47"/>
        <v>Ｂ</v>
      </c>
      <c r="K644" s="227"/>
      <c r="L644" s="226"/>
    </row>
    <row r="645" spans="2:14" ht="18" customHeight="1">
      <c r="B645" s="244">
        <v>34</v>
      </c>
      <c r="C645" s="243" t="s">
        <v>25</v>
      </c>
      <c r="D645" s="242" t="s">
        <v>259</v>
      </c>
      <c r="E645" s="230">
        <v>0.34</v>
      </c>
      <c r="F645" s="229">
        <f t="shared" ref="F645:F708" si="48">(E645-1000/(365*24))*(8+0.4*16)*365/1000</f>
        <v>1.1870400000000001</v>
      </c>
      <c r="G645" s="250" t="str">
        <f t="shared" ref="G645:G708" si="49">LOOKUP(F645,$P$21:$P$31,$Q$21:$Q$31)</f>
        <v>Ｂ</v>
      </c>
      <c r="H645" s="230">
        <v>0.24</v>
      </c>
      <c r="I645" s="229">
        <f t="shared" ref="I645:I708" si="50">(H645-1000/(365*24))*(8+0.4*16)*365/1000</f>
        <v>0.66144000000000003</v>
      </c>
      <c r="J645" s="249" t="str">
        <f t="shared" ref="J645:J708" si="51">LOOKUP(I645,$P$21:$P$31,$Q$21:$Q$31)</f>
        <v>Ａ</v>
      </c>
      <c r="K645" s="227"/>
      <c r="L645" s="226"/>
      <c r="M645" s="253"/>
      <c r="N645" s="253"/>
    </row>
    <row r="646" spans="2:14" ht="18" customHeight="1">
      <c r="B646" s="244">
        <v>34</v>
      </c>
      <c r="C646" s="243" t="s">
        <v>29</v>
      </c>
      <c r="D646" s="242" t="s">
        <v>259</v>
      </c>
      <c r="E646" s="230">
        <v>0.19</v>
      </c>
      <c r="F646" s="229">
        <f t="shared" si="48"/>
        <v>0.39864000000000005</v>
      </c>
      <c r="G646" s="250" t="str">
        <f t="shared" si="49"/>
        <v>Ａ</v>
      </c>
      <c r="H646" s="230">
        <v>0.21</v>
      </c>
      <c r="I646" s="229">
        <f t="shared" si="50"/>
        <v>0.5037600000000001</v>
      </c>
      <c r="J646" s="249" t="str">
        <f t="shared" si="51"/>
        <v>Ａ</v>
      </c>
      <c r="K646" s="227"/>
      <c r="L646" s="226"/>
      <c r="M646" s="253"/>
      <c r="N646" s="253"/>
    </row>
    <row r="647" spans="2:14" ht="18" customHeight="1">
      <c r="B647" s="244">
        <v>34</v>
      </c>
      <c r="C647" s="243" t="s">
        <v>33</v>
      </c>
      <c r="D647" s="242" t="s">
        <v>259</v>
      </c>
      <c r="E647" s="230">
        <v>0.17</v>
      </c>
      <c r="F647" s="229">
        <f t="shared" si="48"/>
        <v>0.29352000000000011</v>
      </c>
      <c r="G647" s="250" t="str">
        <f t="shared" si="49"/>
        <v>Ａ</v>
      </c>
      <c r="H647" s="230">
        <v>0.16</v>
      </c>
      <c r="I647" s="229">
        <f t="shared" si="50"/>
        <v>0.24096000000000006</v>
      </c>
      <c r="J647" s="249" t="str">
        <f t="shared" si="51"/>
        <v>Ａ</v>
      </c>
      <c r="K647" s="227"/>
      <c r="L647" s="226"/>
      <c r="M647" s="253"/>
      <c r="N647" s="253"/>
    </row>
    <row r="648" spans="2:14" ht="18" customHeight="1">
      <c r="B648" s="244">
        <v>34</v>
      </c>
      <c r="C648" s="243" t="s">
        <v>38</v>
      </c>
      <c r="D648" s="242" t="s">
        <v>259</v>
      </c>
      <c r="E648" s="230">
        <v>0.24</v>
      </c>
      <c r="F648" s="229">
        <f t="shared" si="48"/>
        <v>0.66144000000000003</v>
      </c>
      <c r="G648" s="250" t="str">
        <f t="shared" si="49"/>
        <v>Ａ</v>
      </c>
      <c r="H648" s="230">
        <v>0.17</v>
      </c>
      <c r="I648" s="229">
        <f t="shared" si="50"/>
        <v>0.29352000000000011</v>
      </c>
      <c r="J648" s="249" t="str">
        <f t="shared" si="51"/>
        <v>Ａ</v>
      </c>
      <c r="K648" s="227"/>
      <c r="L648" s="226"/>
      <c r="M648" s="253"/>
      <c r="N648" s="253"/>
    </row>
    <row r="649" spans="2:14" ht="18" customHeight="1">
      <c r="B649" s="244">
        <v>34</v>
      </c>
      <c r="C649" s="243" t="s">
        <v>61</v>
      </c>
      <c r="D649" s="242" t="s">
        <v>259</v>
      </c>
      <c r="E649" s="230">
        <v>0.17</v>
      </c>
      <c r="F649" s="229">
        <f t="shared" si="48"/>
        <v>0.29352000000000011</v>
      </c>
      <c r="G649" s="250" t="str">
        <f t="shared" si="49"/>
        <v>Ａ</v>
      </c>
      <c r="H649" s="230">
        <v>0.26</v>
      </c>
      <c r="I649" s="229">
        <f t="shared" si="50"/>
        <v>0.76656000000000002</v>
      </c>
      <c r="J649" s="249" t="str">
        <f t="shared" si="51"/>
        <v>Ａ</v>
      </c>
      <c r="K649" s="227"/>
      <c r="L649" s="226"/>
      <c r="M649" s="253"/>
      <c r="N649" s="253"/>
    </row>
    <row r="650" spans="2:14" ht="18" customHeight="1">
      <c r="B650" s="244">
        <v>34</v>
      </c>
      <c r="C650" s="243" t="s">
        <v>62</v>
      </c>
      <c r="D650" s="242" t="s">
        <v>259</v>
      </c>
      <c r="E650" s="230">
        <v>0.11</v>
      </c>
      <c r="F650" s="229">
        <f t="shared" si="48"/>
        <v>-2.1839999999999964E-2</v>
      </c>
      <c r="G650" s="250" t="str">
        <f t="shared" si="49"/>
        <v>ＡＡ</v>
      </c>
      <c r="H650" s="230">
        <v>0.12</v>
      </c>
      <c r="I650" s="229">
        <f t="shared" si="50"/>
        <v>3.0720000000000011E-2</v>
      </c>
      <c r="J650" s="249" t="str">
        <f t="shared" si="51"/>
        <v>ＡＡ</v>
      </c>
      <c r="K650" s="227"/>
      <c r="L650" s="226"/>
      <c r="M650" s="253"/>
      <c r="N650" s="253"/>
    </row>
    <row r="651" spans="2:14" ht="18" customHeight="1">
      <c r="B651" s="244">
        <v>34</v>
      </c>
      <c r="C651" s="243" t="s">
        <v>80</v>
      </c>
      <c r="D651" s="242" t="s">
        <v>259</v>
      </c>
      <c r="E651" s="230">
        <v>0.17</v>
      </c>
      <c r="F651" s="229">
        <f t="shared" si="48"/>
        <v>0.29352000000000011</v>
      </c>
      <c r="G651" s="250" t="str">
        <f t="shared" si="49"/>
        <v>Ａ</v>
      </c>
      <c r="H651" s="230">
        <v>0.18</v>
      </c>
      <c r="I651" s="229">
        <f t="shared" si="50"/>
        <v>0.34608000000000005</v>
      </c>
      <c r="J651" s="249" t="str">
        <f t="shared" si="51"/>
        <v>Ａ</v>
      </c>
      <c r="K651" s="227"/>
      <c r="L651" s="226"/>
    </row>
    <row r="652" spans="2:14" ht="18" customHeight="1">
      <c r="B652" s="244">
        <v>34</v>
      </c>
      <c r="C652" s="243" t="s">
        <v>82</v>
      </c>
      <c r="D652" s="242" t="s">
        <v>259</v>
      </c>
      <c r="E652" s="230">
        <v>0.28000000000000003</v>
      </c>
      <c r="F652" s="229">
        <f t="shared" si="48"/>
        <v>0.87168000000000023</v>
      </c>
      <c r="G652" s="250" t="str">
        <f t="shared" si="49"/>
        <v>Ａ</v>
      </c>
      <c r="H652" s="230">
        <v>0.28999999999999998</v>
      </c>
      <c r="I652" s="229">
        <f t="shared" si="50"/>
        <v>0.92423999999999995</v>
      </c>
      <c r="J652" s="249" t="str">
        <f t="shared" si="51"/>
        <v>Ａ</v>
      </c>
      <c r="K652" s="227"/>
      <c r="L652" s="226"/>
    </row>
    <row r="653" spans="2:14" ht="18" customHeight="1">
      <c r="B653" s="244">
        <v>34</v>
      </c>
      <c r="C653" s="243" t="s">
        <v>83</v>
      </c>
      <c r="D653" s="242" t="s">
        <v>259</v>
      </c>
      <c r="E653" s="230">
        <v>0.26</v>
      </c>
      <c r="F653" s="229">
        <f t="shared" si="48"/>
        <v>0.76656000000000002</v>
      </c>
      <c r="G653" s="250" t="str">
        <f t="shared" si="49"/>
        <v>Ａ</v>
      </c>
      <c r="H653" s="230">
        <v>0.15</v>
      </c>
      <c r="I653" s="229">
        <f t="shared" si="50"/>
        <v>0.18840000000000001</v>
      </c>
      <c r="J653" s="249" t="str">
        <f t="shared" si="51"/>
        <v>ＡＡ</v>
      </c>
      <c r="K653" s="227"/>
      <c r="L653" s="226"/>
    </row>
    <row r="654" spans="2:14" ht="18" customHeight="1">
      <c r="B654" s="244">
        <v>34</v>
      </c>
      <c r="C654" s="243" t="s">
        <v>88</v>
      </c>
      <c r="D654" s="242" t="s">
        <v>259</v>
      </c>
      <c r="E654" s="230">
        <v>0.15</v>
      </c>
      <c r="F654" s="229">
        <f t="shared" si="48"/>
        <v>0.18840000000000001</v>
      </c>
      <c r="G654" s="250" t="str">
        <f t="shared" si="49"/>
        <v>ＡＡ</v>
      </c>
      <c r="H654" s="230">
        <v>0.16</v>
      </c>
      <c r="I654" s="229">
        <f t="shared" si="50"/>
        <v>0.24096000000000006</v>
      </c>
      <c r="J654" s="249" t="str">
        <f t="shared" si="51"/>
        <v>Ａ</v>
      </c>
      <c r="K654" s="227"/>
      <c r="L654" s="226"/>
    </row>
    <row r="655" spans="2:14" ht="18" customHeight="1">
      <c r="B655" s="244">
        <v>34</v>
      </c>
      <c r="C655" s="243" t="s">
        <v>98</v>
      </c>
      <c r="D655" s="242" t="s">
        <v>259</v>
      </c>
      <c r="E655" s="230">
        <v>0.18</v>
      </c>
      <c r="F655" s="229">
        <f t="shared" si="48"/>
        <v>0.34608000000000005</v>
      </c>
      <c r="G655" s="250" t="str">
        <f t="shared" si="49"/>
        <v>Ａ</v>
      </c>
      <c r="H655" s="230">
        <v>0.17</v>
      </c>
      <c r="I655" s="229">
        <f t="shared" si="50"/>
        <v>0.29352000000000011</v>
      </c>
      <c r="J655" s="249" t="str">
        <f t="shared" si="51"/>
        <v>Ａ</v>
      </c>
      <c r="K655" s="227"/>
      <c r="L655" s="226"/>
    </row>
    <row r="656" spans="2:14" ht="18" customHeight="1">
      <c r="B656" s="244">
        <v>34</v>
      </c>
      <c r="C656" s="243" t="s">
        <v>163</v>
      </c>
      <c r="D656" s="242" t="s">
        <v>259</v>
      </c>
      <c r="E656" s="230">
        <v>0.14000000000000001</v>
      </c>
      <c r="F656" s="229">
        <f t="shared" si="48"/>
        <v>0.1358400000000001</v>
      </c>
      <c r="G656" s="250" t="str">
        <f t="shared" si="49"/>
        <v>ＡＡ</v>
      </c>
      <c r="H656" s="230">
        <v>0.13</v>
      </c>
      <c r="I656" s="229">
        <f t="shared" si="50"/>
        <v>8.3280000000000062E-2</v>
      </c>
      <c r="J656" s="249" t="str">
        <f t="shared" si="51"/>
        <v>ＡＡ</v>
      </c>
      <c r="K656" s="227"/>
      <c r="L656" s="226"/>
    </row>
    <row r="657" spans="1:12" ht="18" customHeight="1">
      <c r="B657" s="244">
        <v>34</v>
      </c>
      <c r="C657" s="243" t="s">
        <v>386</v>
      </c>
      <c r="D657" s="242" t="s">
        <v>259</v>
      </c>
      <c r="E657" s="230">
        <v>0.12</v>
      </c>
      <c r="F657" s="229">
        <f t="shared" si="48"/>
        <v>3.0720000000000011E-2</v>
      </c>
      <c r="G657" s="250" t="str">
        <f t="shared" si="49"/>
        <v>ＡＡ</v>
      </c>
      <c r="H657" s="230">
        <v>0.16</v>
      </c>
      <c r="I657" s="229">
        <f t="shared" si="50"/>
        <v>0.24096000000000006</v>
      </c>
      <c r="J657" s="249" t="str">
        <f t="shared" si="51"/>
        <v>Ａ</v>
      </c>
      <c r="K657" s="227"/>
      <c r="L657" s="226"/>
    </row>
    <row r="658" spans="1:12" ht="18" customHeight="1">
      <c r="B658" s="244">
        <v>34</v>
      </c>
      <c r="C658" s="243" t="s">
        <v>387</v>
      </c>
      <c r="D658" s="242" t="s">
        <v>259</v>
      </c>
      <c r="E658" s="230">
        <v>0.13</v>
      </c>
      <c r="F658" s="229">
        <f t="shared" si="48"/>
        <v>8.3280000000000062E-2</v>
      </c>
      <c r="G658" s="250" t="str">
        <f t="shared" si="49"/>
        <v>ＡＡ</v>
      </c>
      <c r="H658" s="230">
        <v>0.09</v>
      </c>
      <c r="I658" s="229">
        <f t="shared" si="50"/>
        <v>-0.12695999999999999</v>
      </c>
      <c r="J658" s="249" t="str">
        <f t="shared" si="51"/>
        <v>ＡＡ</v>
      </c>
      <c r="K658" s="227"/>
      <c r="L658" s="226"/>
    </row>
    <row r="659" spans="1:12" ht="18" customHeight="1">
      <c r="B659" s="244">
        <v>34</v>
      </c>
      <c r="C659" s="243" t="s">
        <v>452</v>
      </c>
      <c r="D659" s="242" t="s">
        <v>259</v>
      </c>
      <c r="E659" s="230">
        <v>0.18</v>
      </c>
      <c r="F659" s="229">
        <f t="shared" si="48"/>
        <v>0.34608000000000005</v>
      </c>
      <c r="G659" s="250" t="str">
        <f t="shared" si="49"/>
        <v>Ａ</v>
      </c>
      <c r="H659" s="230">
        <v>0.13</v>
      </c>
      <c r="I659" s="229">
        <f t="shared" si="50"/>
        <v>8.3280000000000062E-2</v>
      </c>
      <c r="J659" s="249" t="str">
        <f t="shared" si="51"/>
        <v>ＡＡ</v>
      </c>
      <c r="K659" s="227"/>
      <c r="L659" s="226"/>
    </row>
    <row r="660" spans="1:12" ht="18" customHeight="1">
      <c r="B660" s="244">
        <v>34</v>
      </c>
      <c r="C660" s="243" t="s">
        <v>453</v>
      </c>
      <c r="D660" s="252" t="s">
        <v>259</v>
      </c>
      <c r="E660" s="230">
        <v>0.2</v>
      </c>
      <c r="F660" s="229">
        <f t="shared" si="48"/>
        <v>0.4512000000000001</v>
      </c>
      <c r="G660" s="250" t="str">
        <f t="shared" si="49"/>
        <v>Ａ</v>
      </c>
      <c r="H660" s="230">
        <v>0.2</v>
      </c>
      <c r="I660" s="229">
        <f t="shared" si="50"/>
        <v>0.4512000000000001</v>
      </c>
      <c r="J660" s="249" t="str">
        <f t="shared" si="51"/>
        <v>Ａ</v>
      </c>
      <c r="K660" s="227"/>
      <c r="L660" s="226"/>
    </row>
    <row r="661" spans="1:12" ht="18" customHeight="1">
      <c r="B661" s="244">
        <v>35</v>
      </c>
      <c r="C661" s="243" t="s">
        <v>86</v>
      </c>
      <c r="D661" s="252" t="s">
        <v>390</v>
      </c>
      <c r="E661" s="230">
        <v>1.1100000000000001</v>
      </c>
      <c r="F661" s="229">
        <f t="shared" si="48"/>
        <v>5.234160000000001</v>
      </c>
      <c r="G661" s="250" t="str">
        <f t="shared" si="49"/>
        <v>Ｅ</v>
      </c>
      <c r="H661" s="230">
        <v>0.68</v>
      </c>
      <c r="I661" s="229">
        <f t="shared" si="50"/>
        <v>2.9740799999999998</v>
      </c>
      <c r="J661" s="249" t="str">
        <f t="shared" si="51"/>
        <v>Ｃ</v>
      </c>
      <c r="K661" s="227"/>
      <c r="L661" s="226"/>
    </row>
    <row r="662" spans="1:12" ht="18" customHeight="1">
      <c r="B662" s="244">
        <v>35</v>
      </c>
      <c r="C662" s="243" t="s">
        <v>68</v>
      </c>
      <c r="D662" s="252" t="s">
        <v>390</v>
      </c>
      <c r="E662" s="230">
        <v>0.23</v>
      </c>
      <c r="F662" s="229">
        <f t="shared" si="48"/>
        <v>0.60888000000000009</v>
      </c>
      <c r="G662" s="250" t="str">
        <f t="shared" si="49"/>
        <v>Ａ</v>
      </c>
      <c r="H662" s="230">
        <v>0.21</v>
      </c>
      <c r="I662" s="229">
        <f t="shared" si="50"/>
        <v>0.5037600000000001</v>
      </c>
      <c r="J662" s="249" t="str">
        <f t="shared" si="51"/>
        <v>Ａ</v>
      </c>
      <c r="K662" s="227"/>
      <c r="L662" s="226"/>
    </row>
    <row r="663" spans="1:12" ht="18" customHeight="1">
      <c r="B663" s="244">
        <v>35</v>
      </c>
      <c r="C663" s="243" t="s">
        <v>44</v>
      </c>
      <c r="D663" s="252" t="s">
        <v>414</v>
      </c>
      <c r="E663" s="230">
        <v>0.23</v>
      </c>
      <c r="F663" s="229">
        <f t="shared" si="48"/>
        <v>0.60888000000000009</v>
      </c>
      <c r="G663" s="250" t="str">
        <f t="shared" si="49"/>
        <v>Ａ</v>
      </c>
      <c r="H663" s="230">
        <v>0.25</v>
      </c>
      <c r="I663" s="229">
        <f t="shared" si="50"/>
        <v>0.71400000000000008</v>
      </c>
      <c r="J663" s="249" t="str">
        <f t="shared" si="51"/>
        <v>Ａ</v>
      </c>
      <c r="K663" s="227"/>
      <c r="L663" s="226"/>
    </row>
    <row r="664" spans="1:12" ht="18" customHeight="1">
      <c r="B664" s="244">
        <v>35</v>
      </c>
      <c r="C664" s="243" t="s">
        <v>48</v>
      </c>
      <c r="D664" s="252" t="s">
        <v>390</v>
      </c>
      <c r="E664" s="230">
        <v>0.19</v>
      </c>
      <c r="F664" s="229">
        <f t="shared" si="48"/>
        <v>0.39864000000000005</v>
      </c>
      <c r="G664" s="250" t="str">
        <f t="shared" si="49"/>
        <v>Ａ</v>
      </c>
      <c r="H664" s="230">
        <v>0.17</v>
      </c>
      <c r="I664" s="229">
        <f t="shared" si="50"/>
        <v>0.29352000000000011</v>
      </c>
      <c r="J664" s="249" t="str">
        <f t="shared" si="51"/>
        <v>Ａ</v>
      </c>
      <c r="K664" s="227"/>
      <c r="L664" s="226"/>
    </row>
    <row r="665" spans="1:12" ht="18" customHeight="1">
      <c r="A665" s="256"/>
      <c r="B665" s="244">
        <v>35</v>
      </c>
      <c r="C665" s="243" t="s">
        <v>17</v>
      </c>
      <c r="D665" s="252" t="s">
        <v>390</v>
      </c>
      <c r="E665" s="230">
        <v>0.3</v>
      </c>
      <c r="F665" s="229">
        <f t="shared" si="48"/>
        <v>0.9768</v>
      </c>
      <c r="G665" s="250" t="str">
        <f t="shared" si="49"/>
        <v>Ａ</v>
      </c>
      <c r="H665" s="230">
        <v>0.25</v>
      </c>
      <c r="I665" s="229">
        <f t="shared" si="50"/>
        <v>0.71400000000000008</v>
      </c>
      <c r="J665" s="249" t="str">
        <f t="shared" si="51"/>
        <v>Ａ</v>
      </c>
      <c r="K665" s="227"/>
      <c r="L665" s="226"/>
    </row>
    <row r="666" spans="1:12" ht="18" customHeight="1">
      <c r="B666" s="244">
        <v>35</v>
      </c>
      <c r="C666" s="243" t="s">
        <v>21</v>
      </c>
      <c r="D666" s="252" t="s">
        <v>390</v>
      </c>
      <c r="E666" s="230">
        <v>0.28000000000000003</v>
      </c>
      <c r="F666" s="229">
        <f t="shared" si="48"/>
        <v>0.87168000000000023</v>
      </c>
      <c r="G666" s="250" t="str">
        <f t="shared" si="49"/>
        <v>Ａ</v>
      </c>
      <c r="H666" s="230">
        <v>0.22</v>
      </c>
      <c r="I666" s="229">
        <f t="shared" si="50"/>
        <v>0.55632000000000004</v>
      </c>
      <c r="J666" s="249" t="str">
        <f t="shared" si="51"/>
        <v>Ａ</v>
      </c>
      <c r="K666" s="227"/>
      <c r="L666" s="226"/>
    </row>
    <row r="667" spans="1:12" ht="18" customHeight="1">
      <c r="B667" s="244">
        <v>35</v>
      </c>
      <c r="C667" s="243" t="s">
        <v>25</v>
      </c>
      <c r="D667" s="242" t="s">
        <v>390</v>
      </c>
      <c r="E667" s="230">
        <v>0.38</v>
      </c>
      <c r="F667" s="229">
        <f t="shared" si="48"/>
        <v>1.3972800000000001</v>
      </c>
      <c r="G667" s="250" t="str">
        <f t="shared" si="49"/>
        <v>Ｂ</v>
      </c>
      <c r="H667" s="230">
        <v>0.34</v>
      </c>
      <c r="I667" s="229">
        <f t="shared" si="50"/>
        <v>1.1870400000000001</v>
      </c>
      <c r="J667" s="249" t="str">
        <f t="shared" si="51"/>
        <v>Ｂ</v>
      </c>
      <c r="K667" s="227"/>
      <c r="L667" s="226"/>
    </row>
    <row r="668" spans="1:12" ht="18" customHeight="1">
      <c r="B668" s="244">
        <v>35</v>
      </c>
      <c r="C668" s="243" t="s">
        <v>29</v>
      </c>
      <c r="D668" s="242" t="s">
        <v>259</v>
      </c>
      <c r="E668" s="230">
        <v>0.55000000000000004</v>
      </c>
      <c r="F668" s="229">
        <f t="shared" si="48"/>
        <v>2.2908000000000004</v>
      </c>
      <c r="G668" s="250" t="str">
        <f t="shared" si="49"/>
        <v>Ｃ</v>
      </c>
      <c r="H668" s="230">
        <v>0.33</v>
      </c>
      <c r="I668" s="229">
        <f t="shared" si="50"/>
        <v>1.1344799999999999</v>
      </c>
      <c r="J668" s="249" t="str">
        <f t="shared" si="51"/>
        <v>Ｂ</v>
      </c>
      <c r="K668" s="227"/>
      <c r="L668" s="226"/>
    </row>
    <row r="669" spans="1:12" ht="18" customHeight="1">
      <c r="B669" s="244">
        <v>35</v>
      </c>
      <c r="C669" s="243" t="s">
        <v>33</v>
      </c>
      <c r="D669" s="242" t="s">
        <v>259</v>
      </c>
      <c r="E669" s="230">
        <v>0.4</v>
      </c>
      <c r="F669" s="229">
        <f t="shared" si="48"/>
        <v>1.5024000000000002</v>
      </c>
      <c r="G669" s="250" t="str">
        <f t="shared" si="49"/>
        <v>Ｂ</v>
      </c>
      <c r="H669" s="230">
        <v>0.32</v>
      </c>
      <c r="I669" s="229">
        <f t="shared" si="50"/>
        <v>1.08192</v>
      </c>
      <c r="J669" s="249" t="str">
        <f t="shared" si="51"/>
        <v>Ｂ</v>
      </c>
      <c r="K669" s="227"/>
      <c r="L669" s="226"/>
    </row>
    <row r="670" spans="1:12" ht="18" customHeight="1">
      <c r="B670" s="244">
        <v>35</v>
      </c>
      <c r="C670" s="243" t="s">
        <v>38</v>
      </c>
      <c r="D670" s="242" t="s">
        <v>259</v>
      </c>
      <c r="E670" s="230">
        <v>0.15</v>
      </c>
      <c r="F670" s="229">
        <f t="shared" si="48"/>
        <v>0.18840000000000001</v>
      </c>
      <c r="G670" s="250" t="str">
        <f t="shared" si="49"/>
        <v>ＡＡ</v>
      </c>
      <c r="H670" s="230">
        <v>0.18</v>
      </c>
      <c r="I670" s="229">
        <f t="shared" si="50"/>
        <v>0.34608000000000005</v>
      </c>
      <c r="J670" s="249" t="str">
        <f t="shared" si="51"/>
        <v>Ａ</v>
      </c>
      <c r="K670" s="227"/>
      <c r="L670" s="226"/>
    </row>
    <row r="671" spans="1:12" ht="18" customHeight="1">
      <c r="B671" s="244">
        <v>35</v>
      </c>
      <c r="C671" s="243" t="s">
        <v>61</v>
      </c>
      <c r="D671" s="242" t="s">
        <v>259</v>
      </c>
      <c r="E671" s="230">
        <v>0.19</v>
      </c>
      <c r="F671" s="229">
        <f t="shared" si="48"/>
        <v>0.39864000000000005</v>
      </c>
      <c r="G671" s="250" t="str">
        <f t="shared" si="49"/>
        <v>Ａ</v>
      </c>
      <c r="H671" s="230">
        <v>0.16</v>
      </c>
      <c r="I671" s="229">
        <f t="shared" si="50"/>
        <v>0.24096000000000006</v>
      </c>
      <c r="J671" s="249" t="str">
        <f t="shared" si="51"/>
        <v>Ａ</v>
      </c>
      <c r="K671" s="227"/>
      <c r="L671" s="226"/>
    </row>
    <row r="672" spans="1:12" ht="18" customHeight="1">
      <c r="B672" s="244">
        <v>35</v>
      </c>
      <c r="C672" s="243" t="s">
        <v>62</v>
      </c>
      <c r="D672" s="242" t="s">
        <v>259</v>
      </c>
      <c r="E672" s="230">
        <v>0.19</v>
      </c>
      <c r="F672" s="229">
        <f t="shared" si="48"/>
        <v>0.39864000000000005</v>
      </c>
      <c r="G672" s="250" t="str">
        <f t="shared" si="49"/>
        <v>Ａ</v>
      </c>
      <c r="H672" s="230">
        <v>0.21</v>
      </c>
      <c r="I672" s="229">
        <f t="shared" si="50"/>
        <v>0.5037600000000001</v>
      </c>
      <c r="J672" s="249" t="str">
        <f t="shared" si="51"/>
        <v>Ａ</v>
      </c>
      <c r="K672" s="227"/>
      <c r="L672" s="226"/>
    </row>
    <row r="673" spans="2:12" ht="18" customHeight="1">
      <c r="B673" s="244">
        <v>35</v>
      </c>
      <c r="C673" s="243" t="s">
        <v>80</v>
      </c>
      <c r="D673" s="242" t="s">
        <v>259</v>
      </c>
      <c r="E673" s="230">
        <v>0.14000000000000001</v>
      </c>
      <c r="F673" s="229">
        <f t="shared" si="48"/>
        <v>0.1358400000000001</v>
      </c>
      <c r="G673" s="250" t="str">
        <f t="shared" si="49"/>
        <v>ＡＡ</v>
      </c>
      <c r="H673" s="230">
        <v>0.18</v>
      </c>
      <c r="I673" s="229">
        <f t="shared" si="50"/>
        <v>0.34608000000000005</v>
      </c>
      <c r="J673" s="249" t="str">
        <f t="shared" si="51"/>
        <v>Ａ</v>
      </c>
      <c r="K673" s="227"/>
      <c r="L673" s="226"/>
    </row>
    <row r="674" spans="2:12" ht="18" customHeight="1">
      <c r="B674" s="244">
        <v>35</v>
      </c>
      <c r="C674" s="243" t="s">
        <v>82</v>
      </c>
      <c r="D674" s="242" t="s">
        <v>259</v>
      </c>
      <c r="E674" s="230">
        <v>0.25</v>
      </c>
      <c r="F674" s="229">
        <f t="shared" si="48"/>
        <v>0.71400000000000008</v>
      </c>
      <c r="G674" s="250" t="str">
        <f t="shared" si="49"/>
        <v>Ａ</v>
      </c>
      <c r="H674" s="230">
        <v>0.23</v>
      </c>
      <c r="I674" s="229">
        <f t="shared" si="50"/>
        <v>0.60888000000000009</v>
      </c>
      <c r="J674" s="249" t="str">
        <f t="shared" si="51"/>
        <v>Ａ</v>
      </c>
      <c r="K674" s="227"/>
      <c r="L674" s="226"/>
    </row>
    <row r="675" spans="2:12" ht="18" customHeight="1">
      <c r="B675" s="244">
        <v>35</v>
      </c>
      <c r="C675" s="243" t="s">
        <v>83</v>
      </c>
      <c r="D675" s="242" t="s">
        <v>259</v>
      </c>
      <c r="E675" s="230">
        <v>0.26</v>
      </c>
      <c r="F675" s="229">
        <f t="shared" si="48"/>
        <v>0.76656000000000002</v>
      </c>
      <c r="G675" s="250" t="str">
        <f t="shared" si="49"/>
        <v>Ａ</v>
      </c>
      <c r="H675" s="230">
        <v>0.2</v>
      </c>
      <c r="I675" s="229">
        <f t="shared" si="50"/>
        <v>0.4512000000000001</v>
      </c>
      <c r="J675" s="249" t="str">
        <f t="shared" si="51"/>
        <v>Ａ</v>
      </c>
      <c r="K675" s="227"/>
      <c r="L675" s="226"/>
    </row>
    <row r="676" spans="2:12" ht="18" customHeight="1">
      <c r="B676" s="244">
        <v>35</v>
      </c>
      <c r="C676" s="243" t="s">
        <v>88</v>
      </c>
      <c r="D676" s="242" t="s">
        <v>259</v>
      </c>
      <c r="E676" s="230">
        <v>0.24</v>
      </c>
      <c r="F676" s="229">
        <f t="shared" si="48"/>
        <v>0.66144000000000003</v>
      </c>
      <c r="G676" s="250" t="str">
        <f t="shared" si="49"/>
        <v>Ａ</v>
      </c>
      <c r="H676" s="230">
        <v>0.14000000000000001</v>
      </c>
      <c r="I676" s="229">
        <f t="shared" si="50"/>
        <v>0.1358400000000001</v>
      </c>
      <c r="J676" s="249" t="str">
        <f t="shared" si="51"/>
        <v>ＡＡ</v>
      </c>
      <c r="K676" s="227"/>
      <c r="L676" s="226"/>
    </row>
    <row r="677" spans="2:12" ht="18" customHeight="1">
      <c r="B677" s="244">
        <v>35</v>
      </c>
      <c r="C677" s="243" t="s">
        <v>98</v>
      </c>
      <c r="D677" s="242" t="s">
        <v>259</v>
      </c>
      <c r="E677" s="230">
        <v>0.18</v>
      </c>
      <c r="F677" s="229">
        <f t="shared" si="48"/>
        <v>0.34608000000000005</v>
      </c>
      <c r="G677" s="250" t="str">
        <f t="shared" si="49"/>
        <v>Ａ</v>
      </c>
      <c r="H677" s="230">
        <v>0.11</v>
      </c>
      <c r="I677" s="229">
        <f t="shared" si="50"/>
        <v>-2.1839999999999964E-2</v>
      </c>
      <c r="J677" s="249" t="str">
        <f t="shared" si="51"/>
        <v>ＡＡ</v>
      </c>
      <c r="K677" s="227"/>
      <c r="L677" s="226"/>
    </row>
    <row r="678" spans="2:12" ht="18" customHeight="1">
      <c r="B678" s="244">
        <v>35</v>
      </c>
      <c r="C678" s="243" t="s">
        <v>163</v>
      </c>
      <c r="D678" s="242" t="s">
        <v>259</v>
      </c>
      <c r="E678" s="230">
        <v>0.12</v>
      </c>
      <c r="F678" s="229">
        <f t="shared" si="48"/>
        <v>3.0720000000000011E-2</v>
      </c>
      <c r="G678" s="250" t="str">
        <f t="shared" si="49"/>
        <v>ＡＡ</v>
      </c>
      <c r="H678" s="230">
        <v>0.09</v>
      </c>
      <c r="I678" s="229">
        <f t="shared" si="50"/>
        <v>-0.12695999999999999</v>
      </c>
      <c r="J678" s="249" t="str">
        <f t="shared" si="51"/>
        <v>ＡＡ</v>
      </c>
      <c r="K678" s="227"/>
      <c r="L678" s="226"/>
    </row>
    <row r="679" spans="2:12" ht="18" customHeight="1">
      <c r="B679" s="244">
        <v>35</v>
      </c>
      <c r="C679" s="243" t="s">
        <v>386</v>
      </c>
      <c r="D679" s="242" t="s">
        <v>259</v>
      </c>
      <c r="E679" s="230">
        <v>0.09</v>
      </c>
      <c r="F679" s="229">
        <f t="shared" si="48"/>
        <v>-0.12695999999999999</v>
      </c>
      <c r="G679" s="250" t="str">
        <f t="shared" si="49"/>
        <v>ＡＡ</v>
      </c>
      <c r="H679" s="230">
        <v>0.14000000000000001</v>
      </c>
      <c r="I679" s="229">
        <f t="shared" si="50"/>
        <v>0.1358400000000001</v>
      </c>
      <c r="J679" s="249" t="str">
        <f t="shared" si="51"/>
        <v>ＡＡ</v>
      </c>
      <c r="K679" s="227"/>
      <c r="L679" s="226"/>
    </row>
    <row r="680" spans="2:12" ht="18" customHeight="1">
      <c r="B680" s="244">
        <v>35</v>
      </c>
      <c r="C680" s="243" t="s">
        <v>387</v>
      </c>
      <c r="D680" s="242" t="s">
        <v>259</v>
      </c>
      <c r="E680" s="230">
        <v>0.17</v>
      </c>
      <c r="F680" s="229">
        <f t="shared" si="48"/>
        <v>0.29352000000000011</v>
      </c>
      <c r="G680" s="250" t="str">
        <f t="shared" si="49"/>
        <v>Ａ</v>
      </c>
      <c r="H680" s="230">
        <v>0.17</v>
      </c>
      <c r="I680" s="229">
        <f t="shared" si="50"/>
        <v>0.29352000000000011</v>
      </c>
      <c r="J680" s="249" t="str">
        <f t="shared" si="51"/>
        <v>Ａ</v>
      </c>
      <c r="K680" s="227"/>
      <c r="L680" s="226"/>
    </row>
    <row r="681" spans="2:12" ht="18" customHeight="1">
      <c r="B681" s="244">
        <v>35</v>
      </c>
      <c r="C681" s="243" t="s">
        <v>452</v>
      </c>
      <c r="D681" s="242" t="s">
        <v>259</v>
      </c>
      <c r="E681" s="230">
        <v>0.13</v>
      </c>
      <c r="F681" s="229">
        <f t="shared" si="48"/>
        <v>8.3280000000000062E-2</v>
      </c>
      <c r="G681" s="250" t="str">
        <f t="shared" si="49"/>
        <v>ＡＡ</v>
      </c>
      <c r="H681" s="230">
        <v>0.12</v>
      </c>
      <c r="I681" s="229">
        <f t="shared" si="50"/>
        <v>3.0720000000000011E-2</v>
      </c>
      <c r="J681" s="249" t="str">
        <f t="shared" si="51"/>
        <v>ＡＡ</v>
      </c>
      <c r="K681" s="227"/>
      <c r="L681" s="226"/>
    </row>
    <row r="682" spans="2:12" ht="18" customHeight="1">
      <c r="B682" s="244">
        <v>35</v>
      </c>
      <c r="C682" s="243" t="s">
        <v>453</v>
      </c>
      <c r="D682" s="252" t="s">
        <v>259</v>
      </c>
      <c r="E682" s="230">
        <v>0.18</v>
      </c>
      <c r="F682" s="229">
        <f t="shared" si="48"/>
        <v>0.34608000000000005</v>
      </c>
      <c r="G682" s="250" t="str">
        <f t="shared" si="49"/>
        <v>Ａ</v>
      </c>
      <c r="H682" s="230">
        <v>0.11</v>
      </c>
      <c r="I682" s="229">
        <f t="shared" si="50"/>
        <v>-2.1839999999999964E-2</v>
      </c>
      <c r="J682" s="249" t="str">
        <f t="shared" si="51"/>
        <v>ＡＡ</v>
      </c>
      <c r="K682" s="227"/>
      <c r="L682" s="226"/>
    </row>
    <row r="683" spans="2:12" ht="18" customHeight="1">
      <c r="B683" s="244">
        <v>36</v>
      </c>
      <c r="C683" s="243" t="s">
        <v>93</v>
      </c>
      <c r="D683" s="252" t="s">
        <v>390</v>
      </c>
      <c r="E683" s="230">
        <v>0.65</v>
      </c>
      <c r="F683" s="229">
        <f t="shared" si="48"/>
        <v>2.8164000000000002</v>
      </c>
      <c r="G683" s="250" t="str">
        <f t="shared" si="49"/>
        <v>Ｃ</v>
      </c>
      <c r="H683" s="230">
        <v>0.75</v>
      </c>
      <c r="I683" s="229">
        <f t="shared" si="50"/>
        <v>3.3420000000000005</v>
      </c>
      <c r="J683" s="249" t="str">
        <f t="shared" si="51"/>
        <v>Ｃ</v>
      </c>
      <c r="K683" s="227"/>
      <c r="L683" s="226"/>
    </row>
    <row r="684" spans="2:12" ht="18" customHeight="1">
      <c r="B684" s="244">
        <v>36</v>
      </c>
      <c r="C684" s="243" t="s">
        <v>44</v>
      </c>
      <c r="D684" s="252" t="s">
        <v>414</v>
      </c>
      <c r="E684" s="230">
        <v>0.15</v>
      </c>
      <c r="F684" s="229">
        <f t="shared" si="48"/>
        <v>0.18840000000000001</v>
      </c>
      <c r="G684" s="250" t="str">
        <f t="shared" si="49"/>
        <v>ＡＡ</v>
      </c>
      <c r="H684" s="230">
        <v>0.19</v>
      </c>
      <c r="I684" s="229">
        <f t="shared" si="50"/>
        <v>0.39864000000000005</v>
      </c>
      <c r="J684" s="249" t="str">
        <f t="shared" si="51"/>
        <v>Ａ</v>
      </c>
      <c r="K684" s="227"/>
      <c r="L684" s="226"/>
    </row>
    <row r="685" spans="2:12" ht="18" customHeight="1">
      <c r="B685" s="244">
        <v>36</v>
      </c>
      <c r="C685" s="243" t="s">
        <v>48</v>
      </c>
      <c r="D685" s="252" t="s">
        <v>414</v>
      </c>
      <c r="E685" s="230">
        <v>0.16</v>
      </c>
      <c r="F685" s="229">
        <f t="shared" si="48"/>
        <v>0.24096000000000006</v>
      </c>
      <c r="G685" s="250" t="str">
        <f t="shared" si="49"/>
        <v>Ａ</v>
      </c>
      <c r="H685" s="230">
        <v>0.3</v>
      </c>
      <c r="I685" s="229">
        <f t="shared" si="50"/>
        <v>0.9768</v>
      </c>
      <c r="J685" s="249" t="str">
        <f t="shared" si="51"/>
        <v>Ａ</v>
      </c>
      <c r="K685" s="227"/>
      <c r="L685" s="226"/>
    </row>
    <row r="686" spans="2:12" ht="18" customHeight="1">
      <c r="B686" s="244">
        <v>36</v>
      </c>
      <c r="C686" s="243" t="s">
        <v>17</v>
      </c>
      <c r="D686" s="252" t="s">
        <v>414</v>
      </c>
      <c r="E686" s="230">
        <v>0.31</v>
      </c>
      <c r="F686" s="229">
        <f t="shared" si="48"/>
        <v>1.0293600000000001</v>
      </c>
      <c r="G686" s="250" t="str">
        <f t="shared" si="49"/>
        <v>Ｂ</v>
      </c>
      <c r="H686" s="230">
        <v>0.41</v>
      </c>
      <c r="I686" s="229">
        <f t="shared" si="50"/>
        <v>1.5549599999999999</v>
      </c>
      <c r="J686" s="249" t="str">
        <f t="shared" si="51"/>
        <v>Ｂ</v>
      </c>
      <c r="K686" s="227"/>
      <c r="L686" s="226"/>
    </row>
    <row r="687" spans="2:12" ht="18" customHeight="1">
      <c r="B687" s="244">
        <v>36</v>
      </c>
      <c r="C687" s="243" t="s">
        <v>21</v>
      </c>
      <c r="D687" s="252" t="s">
        <v>414</v>
      </c>
      <c r="E687" s="230">
        <v>0.18</v>
      </c>
      <c r="F687" s="229">
        <f t="shared" si="48"/>
        <v>0.34608000000000005</v>
      </c>
      <c r="G687" s="250" t="str">
        <f t="shared" si="49"/>
        <v>Ａ</v>
      </c>
      <c r="H687" s="230">
        <v>0.26</v>
      </c>
      <c r="I687" s="229">
        <f t="shared" si="50"/>
        <v>0.76656000000000002</v>
      </c>
      <c r="J687" s="249" t="str">
        <f t="shared" si="51"/>
        <v>Ａ</v>
      </c>
      <c r="K687" s="227"/>
      <c r="L687" s="226"/>
    </row>
    <row r="688" spans="2:12" ht="18" customHeight="1">
      <c r="B688" s="244">
        <v>36</v>
      </c>
      <c r="C688" s="243" t="s">
        <v>25</v>
      </c>
      <c r="D688" s="252" t="s">
        <v>414</v>
      </c>
      <c r="E688" s="230">
        <v>0.22</v>
      </c>
      <c r="F688" s="229">
        <f t="shared" si="48"/>
        <v>0.55632000000000004</v>
      </c>
      <c r="G688" s="250" t="str">
        <f t="shared" si="49"/>
        <v>Ａ</v>
      </c>
      <c r="H688" s="230">
        <v>0.31</v>
      </c>
      <c r="I688" s="229">
        <f t="shared" si="50"/>
        <v>1.0293600000000001</v>
      </c>
      <c r="J688" s="249" t="str">
        <f t="shared" si="51"/>
        <v>Ｂ</v>
      </c>
      <c r="K688" s="227"/>
      <c r="L688" s="226"/>
    </row>
    <row r="689" spans="2:12" ht="18" customHeight="1">
      <c r="B689" s="244">
        <v>36</v>
      </c>
      <c r="C689" s="243" t="s">
        <v>29</v>
      </c>
      <c r="D689" s="242" t="s">
        <v>414</v>
      </c>
      <c r="E689" s="230">
        <v>0.34</v>
      </c>
      <c r="F689" s="229">
        <f t="shared" si="48"/>
        <v>1.1870400000000001</v>
      </c>
      <c r="G689" s="250" t="str">
        <f t="shared" si="49"/>
        <v>Ｂ</v>
      </c>
      <c r="H689" s="230">
        <v>0.33</v>
      </c>
      <c r="I689" s="229">
        <f t="shared" si="50"/>
        <v>1.1344799999999999</v>
      </c>
      <c r="J689" s="249" t="str">
        <f t="shared" si="51"/>
        <v>Ｂ</v>
      </c>
      <c r="K689" s="227"/>
      <c r="L689" s="226"/>
    </row>
    <row r="690" spans="2:12" ht="18" customHeight="1">
      <c r="B690" s="244">
        <v>36</v>
      </c>
      <c r="C690" s="243" t="s">
        <v>61</v>
      </c>
      <c r="D690" s="242" t="s">
        <v>259</v>
      </c>
      <c r="E690" s="230">
        <v>0.25</v>
      </c>
      <c r="F690" s="229">
        <f t="shared" si="48"/>
        <v>0.71400000000000008</v>
      </c>
      <c r="G690" s="250" t="str">
        <f t="shared" si="49"/>
        <v>Ａ</v>
      </c>
      <c r="H690" s="230">
        <v>0.21</v>
      </c>
      <c r="I690" s="229">
        <f t="shared" si="50"/>
        <v>0.5037600000000001</v>
      </c>
      <c r="J690" s="249" t="str">
        <f t="shared" si="51"/>
        <v>Ａ</v>
      </c>
      <c r="K690" s="227"/>
      <c r="L690" s="226"/>
    </row>
    <row r="691" spans="2:12" ht="18" customHeight="1">
      <c r="B691" s="244">
        <v>36</v>
      </c>
      <c r="C691" s="243" t="s">
        <v>62</v>
      </c>
      <c r="D691" s="242" t="s">
        <v>259</v>
      </c>
      <c r="E691" s="230">
        <v>0.17</v>
      </c>
      <c r="F691" s="229">
        <f t="shared" si="48"/>
        <v>0.29352000000000011</v>
      </c>
      <c r="G691" s="250" t="str">
        <f t="shared" si="49"/>
        <v>Ａ</v>
      </c>
      <c r="H691" s="230">
        <v>0.14000000000000001</v>
      </c>
      <c r="I691" s="229">
        <f t="shared" si="50"/>
        <v>0.1358400000000001</v>
      </c>
      <c r="J691" s="249" t="str">
        <f t="shared" si="51"/>
        <v>ＡＡ</v>
      </c>
      <c r="K691" s="227"/>
      <c r="L691" s="226"/>
    </row>
    <row r="692" spans="2:12" ht="18" customHeight="1">
      <c r="B692" s="244">
        <v>36</v>
      </c>
      <c r="C692" s="243" t="s">
        <v>80</v>
      </c>
      <c r="D692" s="242" t="s">
        <v>259</v>
      </c>
      <c r="E692" s="230">
        <v>0.19</v>
      </c>
      <c r="F692" s="229">
        <f t="shared" si="48"/>
        <v>0.39864000000000005</v>
      </c>
      <c r="G692" s="250" t="str">
        <f t="shared" si="49"/>
        <v>Ａ</v>
      </c>
      <c r="H692" s="230">
        <v>0.22</v>
      </c>
      <c r="I692" s="229">
        <f t="shared" si="50"/>
        <v>0.55632000000000004</v>
      </c>
      <c r="J692" s="249" t="str">
        <f t="shared" si="51"/>
        <v>Ａ</v>
      </c>
      <c r="K692" s="227"/>
      <c r="L692" s="226"/>
    </row>
    <row r="693" spans="2:12" ht="18" customHeight="1">
      <c r="B693" s="244">
        <v>36</v>
      </c>
      <c r="C693" s="243" t="s">
        <v>82</v>
      </c>
      <c r="D693" s="242" t="s">
        <v>259</v>
      </c>
      <c r="E693" s="230">
        <v>0.19</v>
      </c>
      <c r="F693" s="229">
        <f t="shared" si="48"/>
        <v>0.39864000000000005</v>
      </c>
      <c r="G693" s="250" t="str">
        <f t="shared" si="49"/>
        <v>Ａ</v>
      </c>
      <c r="H693" s="230">
        <v>0.14000000000000001</v>
      </c>
      <c r="I693" s="229">
        <f t="shared" si="50"/>
        <v>0.1358400000000001</v>
      </c>
      <c r="J693" s="249" t="str">
        <f t="shared" si="51"/>
        <v>ＡＡ</v>
      </c>
      <c r="K693" s="227"/>
      <c r="L693" s="226"/>
    </row>
    <row r="694" spans="2:12" ht="18" customHeight="1">
      <c r="B694" s="244">
        <v>36</v>
      </c>
      <c r="C694" s="243" t="s">
        <v>83</v>
      </c>
      <c r="D694" s="242" t="s">
        <v>259</v>
      </c>
      <c r="E694" s="230">
        <v>0.33</v>
      </c>
      <c r="F694" s="229">
        <f t="shared" si="48"/>
        <v>1.1344799999999999</v>
      </c>
      <c r="G694" s="250" t="str">
        <f t="shared" si="49"/>
        <v>Ｂ</v>
      </c>
      <c r="H694" s="230">
        <v>0.25</v>
      </c>
      <c r="I694" s="229">
        <f t="shared" si="50"/>
        <v>0.71400000000000008</v>
      </c>
      <c r="J694" s="249" t="str">
        <f t="shared" si="51"/>
        <v>Ａ</v>
      </c>
      <c r="K694" s="227"/>
      <c r="L694" s="226"/>
    </row>
    <row r="695" spans="2:12" ht="18" customHeight="1">
      <c r="B695" s="244">
        <v>36</v>
      </c>
      <c r="C695" s="243" t="s">
        <v>88</v>
      </c>
      <c r="D695" s="242" t="s">
        <v>259</v>
      </c>
      <c r="E695" s="230">
        <v>0.86</v>
      </c>
      <c r="F695" s="229">
        <f t="shared" si="48"/>
        <v>3.9201599999999996</v>
      </c>
      <c r="G695" s="250" t="str">
        <f t="shared" si="49"/>
        <v>Ｄ</v>
      </c>
      <c r="H695" s="230">
        <v>0.23</v>
      </c>
      <c r="I695" s="229">
        <f t="shared" si="50"/>
        <v>0.60888000000000009</v>
      </c>
      <c r="J695" s="249" t="str">
        <f t="shared" si="51"/>
        <v>Ａ</v>
      </c>
      <c r="K695" s="227"/>
      <c r="L695" s="226"/>
    </row>
    <row r="696" spans="2:12" ht="18" customHeight="1">
      <c r="B696" s="244">
        <v>36</v>
      </c>
      <c r="C696" s="243" t="s">
        <v>98</v>
      </c>
      <c r="D696" s="242" t="s">
        <v>259</v>
      </c>
      <c r="E696" s="230">
        <v>0.19</v>
      </c>
      <c r="F696" s="229">
        <f t="shared" si="48"/>
        <v>0.39864000000000005</v>
      </c>
      <c r="G696" s="250" t="str">
        <f t="shared" si="49"/>
        <v>Ａ</v>
      </c>
      <c r="H696" s="230">
        <v>0.16</v>
      </c>
      <c r="I696" s="229">
        <f t="shared" si="50"/>
        <v>0.24096000000000006</v>
      </c>
      <c r="J696" s="249" t="str">
        <f t="shared" si="51"/>
        <v>Ａ</v>
      </c>
      <c r="K696" s="227"/>
      <c r="L696" s="226"/>
    </row>
    <row r="697" spans="2:12" ht="18" customHeight="1">
      <c r="B697" s="244">
        <v>36</v>
      </c>
      <c r="C697" s="243" t="s">
        <v>163</v>
      </c>
      <c r="D697" s="242" t="s">
        <v>259</v>
      </c>
      <c r="E697" s="230">
        <v>0.37</v>
      </c>
      <c r="F697" s="229">
        <f t="shared" si="48"/>
        <v>1.3447200000000001</v>
      </c>
      <c r="G697" s="250" t="str">
        <f t="shared" si="49"/>
        <v>Ｂ</v>
      </c>
      <c r="H697" s="230">
        <v>0.14000000000000001</v>
      </c>
      <c r="I697" s="229">
        <f t="shared" si="50"/>
        <v>0.1358400000000001</v>
      </c>
      <c r="J697" s="249" t="str">
        <f t="shared" si="51"/>
        <v>ＡＡ</v>
      </c>
      <c r="K697" s="227"/>
      <c r="L697" s="226"/>
    </row>
    <row r="698" spans="2:12" ht="18" customHeight="1">
      <c r="B698" s="244">
        <v>36</v>
      </c>
      <c r="C698" s="243" t="s">
        <v>386</v>
      </c>
      <c r="D698" s="242" t="s">
        <v>259</v>
      </c>
      <c r="E698" s="230">
        <v>0.16</v>
      </c>
      <c r="F698" s="229">
        <f t="shared" si="48"/>
        <v>0.24096000000000006</v>
      </c>
      <c r="G698" s="250" t="str">
        <f t="shared" si="49"/>
        <v>Ａ</v>
      </c>
      <c r="H698" s="230">
        <v>0.16</v>
      </c>
      <c r="I698" s="229">
        <f t="shared" si="50"/>
        <v>0.24096000000000006</v>
      </c>
      <c r="J698" s="249" t="str">
        <f t="shared" si="51"/>
        <v>Ａ</v>
      </c>
      <c r="K698" s="227"/>
      <c r="L698" s="226"/>
    </row>
    <row r="699" spans="2:12" ht="18" customHeight="1">
      <c r="B699" s="244">
        <v>36</v>
      </c>
      <c r="C699" s="243" t="s">
        <v>387</v>
      </c>
      <c r="D699" s="242" t="s">
        <v>259</v>
      </c>
      <c r="E699" s="230">
        <v>0.14000000000000001</v>
      </c>
      <c r="F699" s="229">
        <f t="shared" si="48"/>
        <v>0.1358400000000001</v>
      </c>
      <c r="G699" s="250" t="str">
        <f t="shared" si="49"/>
        <v>ＡＡ</v>
      </c>
      <c r="H699" s="230">
        <v>0.12</v>
      </c>
      <c r="I699" s="229">
        <f t="shared" si="50"/>
        <v>3.0720000000000011E-2</v>
      </c>
      <c r="J699" s="249" t="str">
        <f t="shared" si="51"/>
        <v>ＡＡ</v>
      </c>
      <c r="K699" s="227"/>
      <c r="L699" s="226"/>
    </row>
    <row r="700" spans="2:12" ht="18" customHeight="1">
      <c r="B700" s="244">
        <v>36</v>
      </c>
      <c r="C700" s="243" t="s">
        <v>452</v>
      </c>
      <c r="D700" s="242" t="s">
        <v>259</v>
      </c>
      <c r="E700" s="230">
        <v>0.17</v>
      </c>
      <c r="F700" s="229">
        <f t="shared" si="48"/>
        <v>0.29352000000000011</v>
      </c>
      <c r="G700" s="250" t="str">
        <f t="shared" si="49"/>
        <v>Ａ</v>
      </c>
      <c r="H700" s="230">
        <v>0.08</v>
      </c>
      <c r="I700" s="229">
        <f t="shared" si="50"/>
        <v>-0.17951999999999996</v>
      </c>
      <c r="J700" s="249" t="str">
        <f t="shared" si="51"/>
        <v>ＡＡ</v>
      </c>
      <c r="K700" s="227"/>
      <c r="L700" s="226"/>
    </row>
    <row r="701" spans="2:12" ht="18" customHeight="1">
      <c r="B701" s="244">
        <v>36</v>
      </c>
      <c r="C701" s="243" t="s">
        <v>453</v>
      </c>
      <c r="D701" s="242" t="s">
        <v>259</v>
      </c>
      <c r="E701" s="230">
        <v>0.11</v>
      </c>
      <c r="F701" s="229">
        <f t="shared" si="48"/>
        <v>-2.1839999999999964E-2</v>
      </c>
      <c r="G701" s="250" t="str">
        <f t="shared" si="49"/>
        <v>ＡＡ</v>
      </c>
      <c r="H701" s="230">
        <v>0.12</v>
      </c>
      <c r="I701" s="229">
        <f t="shared" si="50"/>
        <v>3.0720000000000011E-2</v>
      </c>
      <c r="J701" s="249" t="str">
        <f t="shared" si="51"/>
        <v>ＡＡ</v>
      </c>
      <c r="K701" s="227"/>
      <c r="L701" s="226"/>
    </row>
    <row r="702" spans="2:12" ht="18" customHeight="1">
      <c r="B702" s="244">
        <v>37</v>
      </c>
      <c r="C702" s="243" t="s">
        <v>48</v>
      </c>
      <c r="D702" s="242" t="s">
        <v>414</v>
      </c>
      <c r="E702" s="230">
        <v>0.34</v>
      </c>
      <c r="F702" s="229">
        <f t="shared" si="48"/>
        <v>1.1870400000000001</v>
      </c>
      <c r="G702" s="250" t="str">
        <f t="shared" si="49"/>
        <v>Ｂ</v>
      </c>
      <c r="H702" s="230">
        <v>0.36</v>
      </c>
      <c r="I702" s="229">
        <f t="shared" si="50"/>
        <v>1.2921599999999998</v>
      </c>
      <c r="J702" s="249" t="str">
        <f t="shared" si="51"/>
        <v>Ｂ</v>
      </c>
      <c r="K702" s="227"/>
      <c r="L702" s="226"/>
    </row>
    <row r="703" spans="2:12" ht="18" customHeight="1">
      <c r="B703" s="244">
        <v>37</v>
      </c>
      <c r="C703" s="243" t="s">
        <v>17</v>
      </c>
      <c r="D703" s="242" t="s">
        <v>414</v>
      </c>
      <c r="E703" s="230">
        <v>0.22</v>
      </c>
      <c r="F703" s="229">
        <f t="shared" si="48"/>
        <v>0.55632000000000004</v>
      </c>
      <c r="G703" s="250" t="str">
        <f t="shared" si="49"/>
        <v>Ａ</v>
      </c>
      <c r="H703" s="230">
        <v>0.26</v>
      </c>
      <c r="I703" s="229">
        <f t="shared" si="50"/>
        <v>0.76656000000000002</v>
      </c>
      <c r="J703" s="249" t="str">
        <f t="shared" si="51"/>
        <v>Ａ</v>
      </c>
      <c r="K703" s="227"/>
      <c r="L703" s="226"/>
    </row>
    <row r="704" spans="2:12" ht="18" customHeight="1">
      <c r="B704" s="244">
        <v>37</v>
      </c>
      <c r="C704" s="243" t="s">
        <v>21</v>
      </c>
      <c r="D704" s="242" t="s">
        <v>414</v>
      </c>
      <c r="E704" s="230">
        <v>0.28000000000000003</v>
      </c>
      <c r="F704" s="229">
        <f t="shared" si="48"/>
        <v>0.87168000000000023</v>
      </c>
      <c r="G704" s="250" t="str">
        <f t="shared" si="49"/>
        <v>Ａ</v>
      </c>
      <c r="H704" s="230">
        <v>0.21</v>
      </c>
      <c r="I704" s="229">
        <f t="shared" si="50"/>
        <v>0.5037600000000001</v>
      </c>
      <c r="J704" s="249" t="str">
        <f t="shared" si="51"/>
        <v>Ａ</v>
      </c>
      <c r="K704" s="227"/>
      <c r="L704" s="226"/>
    </row>
    <row r="705" spans="2:15" ht="18" customHeight="1">
      <c r="B705" s="244">
        <v>37</v>
      </c>
      <c r="C705" s="243" t="s">
        <v>25</v>
      </c>
      <c r="D705" s="242" t="s">
        <v>414</v>
      </c>
      <c r="E705" s="230">
        <v>0.25</v>
      </c>
      <c r="F705" s="229">
        <f t="shared" si="48"/>
        <v>0.71400000000000008</v>
      </c>
      <c r="G705" s="250" t="str">
        <f t="shared" si="49"/>
        <v>Ａ</v>
      </c>
      <c r="H705" s="230">
        <v>0.32</v>
      </c>
      <c r="I705" s="229">
        <f t="shared" si="50"/>
        <v>1.08192</v>
      </c>
      <c r="J705" s="249" t="str">
        <f t="shared" si="51"/>
        <v>Ｂ</v>
      </c>
      <c r="K705" s="227"/>
      <c r="L705" s="226"/>
    </row>
    <row r="706" spans="2:15" ht="18" customHeight="1">
      <c r="B706" s="244">
        <v>37</v>
      </c>
      <c r="C706" s="243" t="s">
        <v>29</v>
      </c>
      <c r="D706" s="242" t="s">
        <v>414</v>
      </c>
      <c r="E706" s="230">
        <v>0.2</v>
      </c>
      <c r="F706" s="229">
        <f t="shared" si="48"/>
        <v>0.4512000000000001</v>
      </c>
      <c r="G706" s="250" t="str">
        <f t="shared" si="49"/>
        <v>Ａ</v>
      </c>
      <c r="H706" s="230">
        <v>0.2</v>
      </c>
      <c r="I706" s="229">
        <f t="shared" si="50"/>
        <v>0.4512000000000001</v>
      </c>
      <c r="J706" s="249" t="str">
        <f t="shared" si="51"/>
        <v>Ａ</v>
      </c>
      <c r="K706" s="227"/>
      <c r="L706" s="226"/>
    </row>
    <row r="707" spans="2:15" ht="18" customHeight="1">
      <c r="B707" s="244">
        <v>37</v>
      </c>
      <c r="C707" s="243" t="s">
        <v>33</v>
      </c>
      <c r="D707" s="242" t="s">
        <v>414</v>
      </c>
      <c r="E707" s="230">
        <v>0.24</v>
      </c>
      <c r="F707" s="229">
        <f t="shared" si="48"/>
        <v>0.66144000000000003</v>
      </c>
      <c r="G707" s="250" t="str">
        <f t="shared" si="49"/>
        <v>Ａ</v>
      </c>
      <c r="H707" s="230">
        <v>0.19</v>
      </c>
      <c r="I707" s="229">
        <f t="shared" si="50"/>
        <v>0.39864000000000005</v>
      </c>
      <c r="J707" s="249" t="str">
        <f t="shared" si="51"/>
        <v>Ａ</v>
      </c>
      <c r="K707" s="227"/>
      <c r="L707" s="226"/>
    </row>
    <row r="708" spans="2:15" ht="18" customHeight="1">
      <c r="B708" s="244">
        <v>37</v>
      </c>
      <c r="C708" s="243" t="s">
        <v>38</v>
      </c>
      <c r="D708" s="242" t="s">
        <v>414</v>
      </c>
      <c r="E708" s="230">
        <v>0.24</v>
      </c>
      <c r="F708" s="229">
        <f t="shared" si="48"/>
        <v>0.66144000000000003</v>
      </c>
      <c r="G708" s="250" t="str">
        <f t="shared" si="49"/>
        <v>Ａ</v>
      </c>
      <c r="H708" s="230">
        <v>0.21</v>
      </c>
      <c r="I708" s="229">
        <f t="shared" si="50"/>
        <v>0.5037600000000001</v>
      </c>
      <c r="J708" s="249" t="str">
        <f t="shared" si="51"/>
        <v>Ａ</v>
      </c>
      <c r="K708" s="227"/>
      <c r="L708" s="226"/>
    </row>
    <row r="709" spans="2:15" ht="18" customHeight="1">
      <c r="B709" s="255">
        <v>37</v>
      </c>
      <c r="C709" s="252" t="s">
        <v>61</v>
      </c>
      <c r="D709" s="242" t="s">
        <v>414</v>
      </c>
      <c r="E709" s="254">
        <v>0.19</v>
      </c>
      <c r="F709" s="229">
        <f t="shared" ref="F709:F772" si="52">(E709-1000/(365*24))*(8+0.4*16)*365/1000</f>
        <v>0.39864000000000005</v>
      </c>
      <c r="G709" s="250" t="str">
        <f t="shared" ref="G709:G772" si="53">LOOKUP(F709,$P$21:$P$31,$Q$21:$Q$31)</f>
        <v>Ａ</v>
      </c>
      <c r="H709" s="230">
        <v>0.18</v>
      </c>
      <c r="I709" s="229">
        <f t="shared" ref="I709:I772" si="54">(H709-1000/(365*24))*(8+0.4*16)*365/1000</f>
        <v>0.34608000000000005</v>
      </c>
      <c r="J709" s="249" t="str">
        <f t="shared" ref="J709:J772" si="55">LOOKUP(I709,$P$21:$P$31,$Q$21:$Q$31)</f>
        <v>Ａ</v>
      </c>
      <c r="K709" s="227"/>
      <c r="L709" s="226"/>
    </row>
    <row r="710" spans="2:15" ht="18" customHeight="1">
      <c r="B710" s="244">
        <v>37</v>
      </c>
      <c r="C710" s="243" t="s">
        <v>62</v>
      </c>
      <c r="D710" s="242" t="s">
        <v>259</v>
      </c>
      <c r="E710" s="230">
        <v>0.19</v>
      </c>
      <c r="F710" s="229">
        <f t="shared" si="52"/>
        <v>0.39864000000000005</v>
      </c>
      <c r="G710" s="250" t="str">
        <f t="shared" si="53"/>
        <v>Ａ</v>
      </c>
      <c r="H710" s="230">
        <v>0.24</v>
      </c>
      <c r="I710" s="229">
        <f t="shared" si="54"/>
        <v>0.66144000000000003</v>
      </c>
      <c r="J710" s="249" t="str">
        <f t="shared" si="55"/>
        <v>Ａ</v>
      </c>
      <c r="K710" s="227"/>
      <c r="L710" s="226"/>
    </row>
    <row r="711" spans="2:15" ht="18" customHeight="1">
      <c r="B711" s="244">
        <v>37</v>
      </c>
      <c r="C711" s="243" t="s">
        <v>80</v>
      </c>
      <c r="D711" s="242" t="s">
        <v>259</v>
      </c>
      <c r="E711" s="230">
        <v>0.16</v>
      </c>
      <c r="F711" s="229">
        <f t="shared" si="52"/>
        <v>0.24096000000000006</v>
      </c>
      <c r="G711" s="250" t="str">
        <f t="shared" si="53"/>
        <v>Ａ</v>
      </c>
      <c r="H711" s="230">
        <v>0.16</v>
      </c>
      <c r="I711" s="229">
        <f t="shared" si="54"/>
        <v>0.24096000000000006</v>
      </c>
      <c r="J711" s="249" t="str">
        <f t="shared" si="55"/>
        <v>Ａ</v>
      </c>
      <c r="K711" s="227"/>
      <c r="L711" s="226"/>
    </row>
    <row r="712" spans="2:15" ht="18" customHeight="1">
      <c r="B712" s="244">
        <v>37</v>
      </c>
      <c r="C712" s="243" t="s">
        <v>82</v>
      </c>
      <c r="D712" s="242" t="s">
        <v>259</v>
      </c>
      <c r="E712" s="230">
        <v>0.23</v>
      </c>
      <c r="F712" s="229">
        <f t="shared" si="52"/>
        <v>0.60888000000000009</v>
      </c>
      <c r="G712" s="250" t="str">
        <f t="shared" si="53"/>
        <v>Ａ</v>
      </c>
      <c r="H712" s="230">
        <v>0.16</v>
      </c>
      <c r="I712" s="229">
        <f t="shared" si="54"/>
        <v>0.24096000000000006</v>
      </c>
      <c r="J712" s="249" t="str">
        <f t="shared" si="55"/>
        <v>Ａ</v>
      </c>
      <c r="K712" s="227"/>
      <c r="L712" s="226"/>
    </row>
    <row r="713" spans="2:15" ht="18" customHeight="1">
      <c r="B713" s="244">
        <v>37</v>
      </c>
      <c r="C713" s="243" t="s">
        <v>83</v>
      </c>
      <c r="D713" s="242" t="s">
        <v>259</v>
      </c>
      <c r="E713" s="230">
        <v>0.2</v>
      </c>
      <c r="F713" s="229">
        <f t="shared" si="52"/>
        <v>0.4512000000000001</v>
      </c>
      <c r="G713" s="250" t="str">
        <f t="shared" si="53"/>
        <v>Ａ</v>
      </c>
      <c r="H713" s="230">
        <v>0.21</v>
      </c>
      <c r="I713" s="229">
        <f t="shared" si="54"/>
        <v>0.5037600000000001</v>
      </c>
      <c r="J713" s="249" t="str">
        <f t="shared" si="55"/>
        <v>Ａ</v>
      </c>
      <c r="K713" s="227"/>
      <c r="L713" s="226"/>
    </row>
    <row r="714" spans="2:15" ht="18" customHeight="1">
      <c r="B714" s="244">
        <v>37</v>
      </c>
      <c r="C714" s="243" t="s">
        <v>88</v>
      </c>
      <c r="D714" s="242" t="s">
        <v>259</v>
      </c>
      <c r="E714" s="230">
        <v>0.3</v>
      </c>
      <c r="F714" s="229">
        <f t="shared" si="52"/>
        <v>0.9768</v>
      </c>
      <c r="G714" s="250" t="str">
        <f t="shared" si="53"/>
        <v>Ａ</v>
      </c>
      <c r="H714" s="230">
        <v>0.2</v>
      </c>
      <c r="I714" s="229">
        <f t="shared" si="54"/>
        <v>0.4512000000000001</v>
      </c>
      <c r="J714" s="249" t="str">
        <f t="shared" si="55"/>
        <v>Ａ</v>
      </c>
      <c r="K714" s="227"/>
      <c r="L714" s="226"/>
    </row>
    <row r="715" spans="2:15" ht="18" customHeight="1">
      <c r="B715" s="244">
        <v>37</v>
      </c>
      <c r="C715" s="243" t="s">
        <v>98</v>
      </c>
      <c r="D715" s="242" t="s">
        <v>259</v>
      </c>
      <c r="E715" s="230">
        <v>0.12</v>
      </c>
      <c r="F715" s="229">
        <f t="shared" si="52"/>
        <v>3.0720000000000011E-2</v>
      </c>
      <c r="G715" s="250" t="str">
        <f t="shared" si="53"/>
        <v>ＡＡ</v>
      </c>
      <c r="H715" s="230">
        <v>0.14000000000000001</v>
      </c>
      <c r="I715" s="229">
        <f t="shared" si="54"/>
        <v>0.1358400000000001</v>
      </c>
      <c r="J715" s="249" t="str">
        <f t="shared" si="55"/>
        <v>ＡＡ</v>
      </c>
      <c r="K715" s="227"/>
      <c r="L715" s="226"/>
    </row>
    <row r="716" spans="2:15" ht="18" customHeight="1">
      <c r="B716" s="244">
        <v>37</v>
      </c>
      <c r="C716" s="243" t="s">
        <v>163</v>
      </c>
      <c r="D716" s="242" t="s">
        <v>259</v>
      </c>
      <c r="E716" s="230">
        <v>0.19</v>
      </c>
      <c r="F716" s="229">
        <f t="shared" si="52"/>
        <v>0.39864000000000005</v>
      </c>
      <c r="G716" s="250" t="str">
        <f t="shared" si="53"/>
        <v>Ａ</v>
      </c>
      <c r="H716" s="230">
        <v>0.15</v>
      </c>
      <c r="I716" s="229">
        <f t="shared" si="54"/>
        <v>0.18840000000000001</v>
      </c>
      <c r="J716" s="249" t="str">
        <f t="shared" si="55"/>
        <v>ＡＡ</v>
      </c>
      <c r="K716" s="227"/>
      <c r="L716" s="226"/>
    </row>
    <row r="717" spans="2:15" ht="18" customHeight="1">
      <c r="B717" s="244">
        <v>37</v>
      </c>
      <c r="C717" s="243" t="s">
        <v>386</v>
      </c>
      <c r="D717" s="242" t="s">
        <v>259</v>
      </c>
      <c r="E717" s="230">
        <v>0.13</v>
      </c>
      <c r="F717" s="229">
        <f t="shared" si="52"/>
        <v>8.3280000000000062E-2</v>
      </c>
      <c r="G717" s="250" t="str">
        <f t="shared" si="53"/>
        <v>ＡＡ</v>
      </c>
      <c r="H717" s="230">
        <v>0.1</v>
      </c>
      <c r="I717" s="229">
        <f t="shared" si="54"/>
        <v>-7.4399999999999938E-2</v>
      </c>
      <c r="J717" s="249" t="str">
        <f t="shared" si="55"/>
        <v>ＡＡ</v>
      </c>
      <c r="K717" s="227"/>
      <c r="L717" s="226"/>
    </row>
    <row r="718" spans="2:15" ht="18" customHeight="1">
      <c r="B718" s="244">
        <v>37</v>
      </c>
      <c r="C718" s="243" t="s">
        <v>387</v>
      </c>
      <c r="D718" s="242" t="s">
        <v>259</v>
      </c>
      <c r="E718" s="230">
        <v>0.18</v>
      </c>
      <c r="F718" s="229">
        <f t="shared" si="52"/>
        <v>0.34608000000000005</v>
      </c>
      <c r="G718" s="231" t="str">
        <f t="shared" si="53"/>
        <v>Ａ</v>
      </c>
      <c r="H718" s="230">
        <v>0.18</v>
      </c>
      <c r="I718" s="229">
        <f t="shared" si="54"/>
        <v>0.34608000000000005</v>
      </c>
      <c r="J718" s="228" t="str">
        <f t="shared" si="55"/>
        <v>Ａ</v>
      </c>
      <c r="K718" s="227"/>
      <c r="L718" s="226"/>
    </row>
    <row r="719" spans="2:15" ht="18" customHeight="1">
      <c r="B719" s="244">
        <v>37</v>
      </c>
      <c r="C719" s="243" t="s">
        <v>452</v>
      </c>
      <c r="D719" s="242" t="s">
        <v>259</v>
      </c>
      <c r="E719" s="230">
        <v>0.11</v>
      </c>
      <c r="F719" s="229">
        <f t="shared" si="52"/>
        <v>-2.1839999999999964E-2</v>
      </c>
      <c r="G719" s="231" t="str">
        <f t="shared" si="53"/>
        <v>ＡＡ</v>
      </c>
      <c r="H719" s="230">
        <v>0.1</v>
      </c>
      <c r="I719" s="229">
        <f t="shared" si="54"/>
        <v>-7.4399999999999938E-2</v>
      </c>
      <c r="J719" s="228" t="str">
        <f t="shared" si="55"/>
        <v>ＡＡ</v>
      </c>
      <c r="K719" s="227"/>
      <c r="L719" s="226"/>
    </row>
    <row r="720" spans="2:15" ht="18" customHeight="1">
      <c r="B720" s="244">
        <v>38</v>
      </c>
      <c r="C720" s="243" t="s">
        <v>68</v>
      </c>
      <c r="D720" s="242" t="s">
        <v>179</v>
      </c>
      <c r="E720" s="230">
        <v>0.35</v>
      </c>
      <c r="F720" s="229">
        <f t="shared" si="52"/>
        <v>1.2395999999999998</v>
      </c>
      <c r="G720" s="231" t="str">
        <f t="shared" si="53"/>
        <v>Ｂ</v>
      </c>
      <c r="H720" s="230">
        <v>0.42</v>
      </c>
      <c r="I720" s="229">
        <f t="shared" si="54"/>
        <v>1.6075200000000001</v>
      </c>
      <c r="J720" s="228" t="str">
        <f t="shared" si="55"/>
        <v>Ｂ</v>
      </c>
      <c r="K720" s="227"/>
      <c r="L720" s="226"/>
      <c r="O720" s="253"/>
    </row>
    <row r="721" spans="2:14" ht="18" customHeight="1">
      <c r="B721" s="244">
        <v>38</v>
      </c>
      <c r="C721" s="243" t="s">
        <v>44</v>
      </c>
      <c r="D721" s="242" t="s">
        <v>179</v>
      </c>
      <c r="E721" s="230">
        <v>0.37</v>
      </c>
      <c r="F721" s="229">
        <f t="shared" si="52"/>
        <v>1.3447200000000001</v>
      </c>
      <c r="G721" s="231" t="str">
        <f t="shared" si="53"/>
        <v>Ｂ</v>
      </c>
      <c r="H721" s="230">
        <v>0.28999999999999998</v>
      </c>
      <c r="I721" s="229">
        <f t="shared" si="54"/>
        <v>0.92423999999999995</v>
      </c>
      <c r="J721" s="228" t="str">
        <f t="shared" si="55"/>
        <v>Ａ</v>
      </c>
      <c r="K721" s="227"/>
      <c r="L721" s="226"/>
    </row>
    <row r="722" spans="2:14" ht="18" customHeight="1">
      <c r="B722" s="244">
        <v>38</v>
      </c>
      <c r="C722" s="243" t="s">
        <v>48</v>
      </c>
      <c r="D722" s="242" t="s">
        <v>179</v>
      </c>
      <c r="E722" s="230">
        <v>0.33</v>
      </c>
      <c r="F722" s="229">
        <f t="shared" si="52"/>
        <v>1.1344799999999999</v>
      </c>
      <c r="G722" s="231" t="str">
        <f t="shared" si="53"/>
        <v>Ｂ</v>
      </c>
      <c r="H722" s="230">
        <v>0.5</v>
      </c>
      <c r="I722" s="229">
        <f t="shared" si="54"/>
        <v>2.028</v>
      </c>
      <c r="J722" s="228" t="str">
        <f t="shared" si="55"/>
        <v>Ｃ</v>
      </c>
      <c r="K722" s="227"/>
      <c r="L722" s="226"/>
    </row>
    <row r="723" spans="2:14" ht="18" customHeight="1">
      <c r="B723" s="244">
        <v>38</v>
      </c>
      <c r="C723" s="243" t="s">
        <v>17</v>
      </c>
      <c r="D723" s="242" t="s">
        <v>179</v>
      </c>
      <c r="E723" s="230">
        <v>0.21</v>
      </c>
      <c r="F723" s="229">
        <f t="shared" si="52"/>
        <v>0.5037600000000001</v>
      </c>
      <c r="G723" s="231" t="str">
        <f t="shared" si="53"/>
        <v>Ａ</v>
      </c>
      <c r="H723" s="230">
        <v>0.33</v>
      </c>
      <c r="I723" s="229">
        <f t="shared" si="54"/>
        <v>1.1344799999999999</v>
      </c>
      <c r="J723" s="228" t="str">
        <f t="shared" si="55"/>
        <v>Ｂ</v>
      </c>
      <c r="K723" s="227"/>
      <c r="L723" s="226"/>
    </row>
    <row r="724" spans="2:14" ht="18" customHeight="1">
      <c r="B724" s="244">
        <v>38</v>
      </c>
      <c r="C724" s="243" t="s">
        <v>21</v>
      </c>
      <c r="D724" s="242" t="s">
        <v>179</v>
      </c>
      <c r="E724" s="230">
        <v>0.19</v>
      </c>
      <c r="F724" s="229">
        <f t="shared" si="52"/>
        <v>0.39864000000000005</v>
      </c>
      <c r="G724" s="231" t="str">
        <f t="shared" si="53"/>
        <v>Ａ</v>
      </c>
      <c r="H724" s="230">
        <v>0.22</v>
      </c>
      <c r="I724" s="229">
        <f t="shared" si="54"/>
        <v>0.55632000000000004</v>
      </c>
      <c r="J724" s="228" t="str">
        <f t="shared" si="55"/>
        <v>Ａ</v>
      </c>
      <c r="K724" s="227"/>
      <c r="L724" s="226"/>
    </row>
    <row r="725" spans="2:14" ht="18" customHeight="1">
      <c r="B725" s="244">
        <v>38</v>
      </c>
      <c r="C725" s="243" t="s">
        <v>25</v>
      </c>
      <c r="D725" s="242" t="s">
        <v>179</v>
      </c>
      <c r="E725" s="230">
        <v>0.21</v>
      </c>
      <c r="F725" s="229">
        <f t="shared" si="52"/>
        <v>0.5037600000000001</v>
      </c>
      <c r="G725" s="231" t="str">
        <f t="shared" si="53"/>
        <v>Ａ</v>
      </c>
      <c r="H725" s="230">
        <v>0.22</v>
      </c>
      <c r="I725" s="229">
        <f t="shared" si="54"/>
        <v>0.55632000000000004</v>
      </c>
      <c r="J725" s="228" t="str">
        <f t="shared" si="55"/>
        <v>Ａ</v>
      </c>
      <c r="K725" s="227"/>
      <c r="L725" s="226"/>
    </row>
    <row r="726" spans="2:14" ht="18" customHeight="1">
      <c r="B726" s="244">
        <v>38</v>
      </c>
      <c r="C726" s="243" t="s">
        <v>29</v>
      </c>
      <c r="D726" s="242" t="s">
        <v>179</v>
      </c>
      <c r="E726" s="230">
        <v>0.22</v>
      </c>
      <c r="F726" s="229">
        <f t="shared" si="52"/>
        <v>0.55632000000000004</v>
      </c>
      <c r="G726" s="231" t="str">
        <f t="shared" si="53"/>
        <v>Ａ</v>
      </c>
      <c r="H726" s="230">
        <v>0.19</v>
      </c>
      <c r="I726" s="229">
        <f t="shared" si="54"/>
        <v>0.39864000000000005</v>
      </c>
      <c r="J726" s="228" t="str">
        <f t="shared" si="55"/>
        <v>Ａ</v>
      </c>
      <c r="K726" s="227"/>
      <c r="L726" s="226"/>
    </row>
    <row r="727" spans="2:14" ht="18" customHeight="1">
      <c r="B727" s="244">
        <v>38</v>
      </c>
      <c r="C727" s="243" t="s">
        <v>33</v>
      </c>
      <c r="D727" s="242" t="s">
        <v>179</v>
      </c>
      <c r="E727" s="230">
        <v>0.16</v>
      </c>
      <c r="F727" s="229">
        <f t="shared" si="52"/>
        <v>0.24096000000000006</v>
      </c>
      <c r="G727" s="231" t="str">
        <f t="shared" si="53"/>
        <v>Ａ</v>
      </c>
      <c r="H727" s="230">
        <v>0.33</v>
      </c>
      <c r="I727" s="229">
        <f t="shared" si="54"/>
        <v>1.1344799999999999</v>
      </c>
      <c r="J727" s="228" t="str">
        <f t="shared" si="55"/>
        <v>Ｂ</v>
      </c>
      <c r="K727" s="227"/>
      <c r="L727" s="226"/>
    </row>
    <row r="728" spans="2:14" ht="18" customHeight="1">
      <c r="B728" s="244">
        <v>38</v>
      </c>
      <c r="C728" s="243" t="s">
        <v>38</v>
      </c>
      <c r="D728" s="242" t="s">
        <v>179</v>
      </c>
      <c r="E728" s="230">
        <v>0.15</v>
      </c>
      <c r="F728" s="229">
        <f t="shared" si="52"/>
        <v>0.18840000000000001</v>
      </c>
      <c r="G728" s="231" t="str">
        <f t="shared" si="53"/>
        <v>ＡＡ</v>
      </c>
      <c r="H728" s="230">
        <v>0.13</v>
      </c>
      <c r="I728" s="229">
        <f t="shared" si="54"/>
        <v>8.3280000000000062E-2</v>
      </c>
      <c r="J728" s="228" t="str">
        <f t="shared" si="55"/>
        <v>ＡＡ</v>
      </c>
      <c r="K728" s="227"/>
      <c r="L728" s="226"/>
    </row>
    <row r="729" spans="2:14" ht="18" customHeight="1">
      <c r="B729" s="244">
        <v>38</v>
      </c>
      <c r="C729" s="243" t="s">
        <v>61</v>
      </c>
      <c r="D729" s="242" t="s">
        <v>179</v>
      </c>
      <c r="E729" s="230">
        <v>0.15</v>
      </c>
      <c r="F729" s="229">
        <f t="shared" si="52"/>
        <v>0.18840000000000001</v>
      </c>
      <c r="G729" s="231" t="str">
        <f t="shared" si="53"/>
        <v>ＡＡ</v>
      </c>
      <c r="H729" s="230">
        <v>0.22</v>
      </c>
      <c r="I729" s="229">
        <f t="shared" si="54"/>
        <v>0.55632000000000004</v>
      </c>
      <c r="J729" s="228" t="str">
        <f t="shared" si="55"/>
        <v>Ａ</v>
      </c>
      <c r="K729" s="227"/>
      <c r="L729" s="226"/>
    </row>
    <row r="730" spans="2:14" ht="18" customHeight="1">
      <c r="B730" s="244">
        <v>38</v>
      </c>
      <c r="C730" s="243" t="s">
        <v>62</v>
      </c>
      <c r="D730" s="242" t="s">
        <v>179</v>
      </c>
      <c r="E730" s="230">
        <v>0.13</v>
      </c>
      <c r="F730" s="229">
        <f t="shared" si="52"/>
        <v>8.3280000000000062E-2</v>
      </c>
      <c r="G730" s="250" t="str">
        <f t="shared" si="53"/>
        <v>ＡＡ</v>
      </c>
      <c r="H730" s="230">
        <v>0.12</v>
      </c>
      <c r="I730" s="229">
        <f t="shared" si="54"/>
        <v>3.0720000000000011E-2</v>
      </c>
      <c r="J730" s="249" t="str">
        <f t="shared" si="55"/>
        <v>ＡＡ</v>
      </c>
      <c r="K730" s="227"/>
      <c r="L730" s="226"/>
    </row>
    <row r="731" spans="2:14" ht="18" customHeight="1">
      <c r="B731" s="244">
        <v>38</v>
      </c>
      <c r="C731" s="243" t="s">
        <v>80</v>
      </c>
      <c r="D731" s="242" t="s">
        <v>179</v>
      </c>
      <c r="E731" s="230">
        <v>0.14000000000000001</v>
      </c>
      <c r="F731" s="229">
        <f t="shared" si="52"/>
        <v>0.1358400000000001</v>
      </c>
      <c r="G731" s="250" t="str">
        <f t="shared" si="53"/>
        <v>ＡＡ</v>
      </c>
      <c r="H731" s="230">
        <v>0.13</v>
      </c>
      <c r="I731" s="229">
        <f t="shared" si="54"/>
        <v>8.3280000000000062E-2</v>
      </c>
      <c r="J731" s="249" t="str">
        <f t="shared" si="55"/>
        <v>ＡＡ</v>
      </c>
      <c r="K731" s="227"/>
      <c r="L731" s="226"/>
      <c r="M731" s="253"/>
      <c r="N731" s="253"/>
    </row>
    <row r="732" spans="2:14" ht="18" customHeight="1">
      <c r="B732" s="244">
        <v>38</v>
      </c>
      <c r="C732" s="243" t="s">
        <v>82</v>
      </c>
      <c r="D732" s="242" t="s">
        <v>259</v>
      </c>
      <c r="E732" s="230">
        <v>0.16</v>
      </c>
      <c r="F732" s="229">
        <f t="shared" si="52"/>
        <v>0.24096000000000006</v>
      </c>
      <c r="G732" s="250" t="str">
        <f t="shared" si="53"/>
        <v>Ａ</v>
      </c>
      <c r="H732" s="230">
        <v>0.13</v>
      </c>
      <c r="I732" s="229">
        <f t="shared" si="54"/>
        <v>8.3280000000000062E-2</v>
      </c>
      <c r="J732" s="249" t="str">
        <f t="shared" si="55"/>
        <v>ＡＡ</v>
      </c>
      <c r="K732" s="227"/>
      <c r="L732" s="226"/>
    </row>
    <row r="733" spans="2:14" ht="18" customHeight="1">
      <c r="B733" s="244">
        <v>38</v>
      </c>
      <c r="C733" s="243" t="s">
        <v>83</v>
      </c>
      <c r="D733" s="242" t="s">
        <v>259</v>
      </c>
      <c r="E733" s="230">
        <v>0.18</v>
      </c>
      <c r="F733" s="229">
        <f t="shared" si="52"/>
        <v>0.34608000000000005</v>
      </c>
      <c r="G733" s="250" t="str">
        <f t="shared" si="53"/>
        <v>Ａ</v>
      </c>
      <c r="H733" s="230">
        <v>0.13</v>
      </c>
      <c r="I733" s="229">
        <f t="shared" si="54"/>
        <v>8.3280000000000062E-2</v>
      </c>
      <c r="J733" s="249" t="str">
        <f t="shared" si="55"/>
        <v>ＡＡ</v>
      </c>
      <c r="K733" s="227"/>
      <c r="L733" s="226"/>
    </row>
    <row r="734" spans="2:14" ht="18" customHeight="1">
      <c r="B734" s="244">
        <v>38</v>
      </c>
      <c r="C734" s="243" t="s">
        <v>88</v>
      </c>
      <c r="D734" s="242" t="s">
        <v>259</v>
      </c>
      <c r="E734" s="230">
        <v>0.18</v>
      </c>
      <c r="F734" s="229">
        <f t="shared" si="52"/>
        <v>0.34608000000000005</v>
      </c>
      <c r="G734" s="250" t="str">
        <f t="shared" si="53"/>
        <v>Ａ</v>
      </c>
      <c r="H734" s="230">
        <v>0.16</v>
      </c>
      <c r="I734" s="229">
        <f t="shared" si="54"/>
        <v>0.24096000000000006</v>
      </c>
      <c r="J734" s="249" t="str">
        <f t="shared" si="55"/>
        <v>Ａ</v>
      </c>
      <c r="K734" s="227"/>
      <c r="L734" s="226"/>
    </row>
    <row r="735" spans="2:14" ht="18" customHeight="1">
      <c r="B735" s="244">
        <v>38</v>
      </c>
      <c r="C735" s="243" t="s">
        <v>98</v>
      </c>
      <c r="D735" s="242" t="s">
        <v>259</v>
      </c>
      <c r="E735" s="230">
        <v>0.18</v>
      </c>
      <c r="F735" s="229">
        <f t="shared" si="52"/>
        <v>0.34608000000000005</v>
      </c>
      <c r="G735" s="250" t="str">
        <f t="shared" si="53"/>
        <v>Ａ</v>
      </c>
      <c r="H735" s="230">
        <v>0.16</v>
      </c>
      <c r="I735" s="229">
        <f t="shared" si="54"/>
        <v>0.24096000000000006</v>
      </c>
      <c r="J735" s="249" t="str">
        <f t="shared" si="55"/>
        <v>Ａ</v>
      </c>
      <c r="K735" s="227"/>
      <c r="L735" s="226"/>
    </row>
    <row r="736" spans="2:14" ht="18" customHeight="1">
      <c r="B736" s="244">
        <v>38</v>
      </c>
      <c r="C736" s="243" t="s">
        <v>163</v>
      </c>
      <c r="D736" s="242" t="s">
        <v>259</v>
      </c>
      <c r="E736" s="230">
        <v>0.18</v>
      </c>
      <c r="F736" s="229">
        <f t="shared" si="52"/>
        <v>0.34608000000000005</v>
      </c>
      <c r="G736" s="250" t="str">
        <f t="shared" si="53"/>
        <v>Ａ</v>
      </c>
      <c r="H736" s="230">
        <v>0.15</v>
      </c>
      <c r="I736" s="229">
        <f t="shared" si="54"/>
        <v>0.18840000000000001</v>
      </c>
      <c r="J736" s="249" t="str">
        <f t="shared" si="55"/>
        <v>ＡＡ</v>
      </c>
      <c r="K736" s="227"/>
      <c r="L736" s="226"/>
    </row>
    <row r="737" spans="2:12" ht="18" customHeight="1">
      <c r="B737" s="244">
        <v>38</v>
      </c>
      <c r="C737" s="243" t="s">
        <v>386</v>
      </c>
      <c r="D737" s="242" t="s">
        <v>259</v>
      </c>
      <c r="E737" s="230">
        <v>0.21</v>
      </c>
      <c r="F737" s="229">
        <f t="shared" si="52"/>
        <v>0.5037600000000001</v>
      </c>
      <c r="G737" s="250" t="str">
        <f t="shared" si="53"/>
        <v>Ａ</v>
      </c>
      <c r="H737" s="230">
        <v>0.16</v>
      </c>
      <c r="I737" s="229">
        <f t="shared" si="54"/>
        <v>0.24096000000000006</v>
      </c>
      <c r="J737" s="249" t="str">
        <f t="shared" si="55"/>
        <v>Ａ</v>
      </c>
      <c r="K737" s="227"/>
      <c r="L737" s="226"/>
    </row>
    <row r="738" spans="2:12" ht="18" customHeight="1">
      <c r="B738" s="244">
        <v>38</v>
      </c>
      <c r="C738" s="243" t="s">
        <v>387</v>
      </c>
      <c r="D738" s="242" t="s">
        <v>259</v>
      </c>
      <c r="E738" s="230">
        <v>0.16</v>
      </c>
      <c r="F738" s="229">
        <f t="shared" si="52"/>
        <v>0.24096000000000006</v>
      </c>
      <c r="G738" s="250" t="str">
        <f t="shared" si="53"/>
        <v>Ａ</v>
      </c>
      <c r="H738" s="230">
        <v>0.13</v>
      </c>
      <c r="I738" s="229">
        <f t="shared" si="54"/>
        <v>8.3280000000000062E-2</v>
      </c>
      <c r="J738" s="249" t="str">
        <f t="shared" si="55"/>
        <v>ＡＡ</v>
      </c>
      <c r="K738" s="227"/>
      <c r="L738" s="226"/>
    </row>
    <row r="739" spans="2:12" ht="18" customHeight="1">
      <c r="B739" s="244">
        <v>38</v>
      </c>
      <c r="C739" s="243" t="s">
        <v>452</v>
      </c>
      <c r="D739" s="242" t="s">
        <v>259</v>
      </c>
      <c r="E739" s="230">
        <v>0.13</v>
      </c>
      <c r="F739" s="229">
        <f t="shared" si="52"/>
        <v>8.3280000000000062E-2</v>
      </c>
      <c r="G739" s="231" t="str">
        <f t="shared" si="53"/>
        <v>ＡＡ</v>
      </c>
      <c r="H739" s="230">
        <v>0.15</v>
      </c>
      <c r="I739" s="229">
        <f t="shared" si="54"/>
        <v>0.18840000000000001</v>
      </c>
      <c r="J739" s="228" t="str">
        <f t="shared" si="55"/>
        <v>ＡＡ</v>
      </c>
      <c r="K739" s="227"/>
      <c r="L739" s="226"/>
    </row>
    <row r="740" spans="2:12" ht="18" customHeight="1">
      <c r="B740" s="244">
        <v>39</v>
      </c>
      <c r="C740" s="243" t="s">
        <v>91</v>
      </c>
      <c r="D740" s="242" t="s">
        <v>259</v>
      </c>
      <c r="E740" s="230">
        <v>1.5</v>
      </c>
      <c r="F740" s="229">
        <f t="shared" si="52"/>
        <v>7.2840000000000007</v>
      </c>
      <c r="G740" s="231" t="str">
        <f t="shared" si="53"/>
        <v>Ｅ</v>
      </c>
      <c r="H740" s="230">
        <v>1.61</v>
      </c>
      <c r="I740" s="229">
        <f t="shared" si="54"/>
        <v>7.8621600000000011</v>
      </c>
      <c r="J740" s="228" t="str">
        <f t="shared" si="55"/>
        <v>Ｆ</v>
      </c>
      <c r="K740" s="227"/>
      <c r="L740" s="226"/>
    </row>
    <row r="741" spans="2:12" ht="18" customHeight="1">
      <c r="B741" s="244">
        <v>39</v>
      </c>
      <c r="C741" s="243" t="s">
        <v>17</v>
      </c>
      <c r="D741" s="242" t="s">
        <v>179</v>
      </c>
      <c r="E741" s="230">
        <v>0.2</v>
      </c>
      <c r="F741" s="229">
        <f t="shared" si="52"/>
        <v>0.4512000000000001</v>
      </c>
      <c r="G741" s="231" t="str">
        <f t="shared" si="53"/>
        <v>Ａ</v>
      </c>
      <c r="H741" s="230">
        <v>0.19</v>
      </c>
      <c r="I741" s="229">
        <f t="shared" si="54"/>
        <v>0.39864000000000005</v>
      </c>
      <c r="J741" s="228" t="str">
        <f t="shared" si="55"/>
        <v>Ａ</v>
      </c>
      <c r="K741" s="227"/>
      <c r="L741" s="226"/>
    </row>
    <row r="742" spans="2:12" ht="18" customHeight="1">
      <c r="B742" s="244">
        <v>39</v>
      </c>
      <c r="C742" s="243" t="s">
        <v>21</v>
      </c>
      <c r="D742" s="242" t="s">
        <v>179</v>
      </c>
      <c r="E742" s="230">
        <v>0.28000000000000003</v>
      </c>
      <c r="F742" s="229">
        <f t="shared" si="52"/>
        <v>0.87168000000000023</v>
      </c>
      <c r="G742" s="231" t="str">
        <f t="shared" si="53"/>
        <v>Ａ</v>
      </c>
      <c r="H742" s="230">
        <v>0.2</v>
      </c>
      <c r="I742" s="229">
        <f t="shared" si="54"/>
        <v>0.4512000000000001</v>
      </c>
      <c r="J742" s="228" t="str">
        <f t="shared" si="55"/>
        <v>Ａ</v>
      </c>
      <c r="K742" s="227"/>
      <c r="L742" s="226"/>
    </row>
    <row r="743" spans="2:12" ht="18" customHeight="1">
      <c r="B743" s="244">
        <v>39</v>
      </c>
      <c r="C743" s="243" t="s">
        <v>25</v>
      </c>
      <c r="D743" s="242" t="s">
        <v>179</v>
      </c>
      <c r="E743" s="230">
        <v>0.21</v>
      </c>
      <c r="F743" s="229">
        <f t="shared" si="52"/>
        <v>0.5037600000000001</v>
      </c>
      <c r="G743" s="231" t="str">
        <f t="shared" si="53"/>
        <v>Ａ</v>
      </c>
      <c r="H743" s="230">
        <v>0.27</v>
      </c>
      <c r="I743" s="229">
        <f t="shared" si="54"/>
        <v>0.81912000000000007</v>
      </c>
      <c r="J743" s="228" t="str">
        <f t="shared" si="55"/>
        <v>Ａ</v>
      </c>
      <c r="K743" s="227"/>
      <c r="L743" s="226"/>
    </row>
    <row r="744" spans="2:12" ht="18" customHeight="1">
      <c r="B744" s="244">
        <v>39</v>
      </c>
      <c r="C744" s="243" t="s">
        <v>29</v>
      </c>
      <c r="D744" s="242" t="s">
        <v>179</v>
      </c>
      <c r="E744" s="230">
        <v>0.23</v>
      </c>
      <c r="F744" s="229">
        <f t="shared" si="52"/>
        <v>0.60888000000000009</v>
      </c>
      <c r="G744" s="231" t="str">
        <f t="shared" si="53"/>
        <v>Ａ</v>
      </c>
      <c r="H744" s="230">
        <v>0.21</v>
      </c>
      <c r="I744" s="229">
        <f t="shared" si="54"/>
        <v>0.5037600000000001</v>
      </c>
      <c r="J744" s="228" t="str">
        <f t="shared" si="55"/>
        <v>Ａ</v>
      </c>
      <c r="K744" s="227"/>
      <c r="L744" s="226"/>
    </row>
    <row r="745" spans="2:12" ht="18" customHeight="1">
      <c r="B745" s="244">
        <v>39</v>
      </c>
      <c r="C745" s="243" t="s">
        <v>33</v>
      </c>
      <c r="D745" s="242" t="s">
        <v>179</v>
      </c>
      <c r="E745" s="230">
        <v>0.2</v>
      </c>
      <c r="F745" s="229">
        <f t="shared" si="52"/>
        <v>0.4512000000000001</v>
      </c>
      <c r="G745" s="231" t="str">
        <f t="shared" si="53"/>
        <v>Ａ</v>
      </c>
      <c r="H745" s="230">
        <v>0.34</v>
      </c>
      <c r="I745" s="229">
        <f t="shared" si="54"/>
        <v>1.1870400000000001</v>
      </c>
      <c r="J745" s="228" t="str">
        <f t="shared" si="55"/>
        <v>Ｂ</v>
      </c>
      <c r="K745" s="227"/>
      <c r="L745" s="226"/>
    </row>
    <row r="746" spans="2:12" ht="18" customHeight="1">
      <c r="B746" s="244">
        <v>39</v>
      </c>
      <c r="C746" s="243" t="s">
        <v>38</v>
      </c>
      <c r="D746" s="242" t="s">
        <v>179</v>
      </c>
      <c r="E746" s="230">
        <v>0.19</v>
      </c>
      <c r="F746" s="229">
        <f t="shared" si="52"/>
        <v>0.39864000000000005</v>
      </c>
      <c r="G746" s="231" t="str">
        <f t="shared" si="53"/>
        <v>Ａ</v>
      </c>
      <c r="H746" s="230">
        <v>0.19</v>
      </c>
      <c r="I746" s="229">
        <f t="shared" si="54"/>
        <v>0.39864000000000005</v>
      </c>
      <c r="J746" s="228" t="str">
        <f t="shared" si="55"/>
        <v>Ａ</v>
      </c>
      <c r="K746" s="227"/>
      <c r="L746" s="226"/>
    </row>
    <row r="747" spans="2:12" ht="18" customHeight="1">
      <c r="B747" s="244">
        <v>39</v>
      </c>
      <c r="C747" s="243" t="s">
        <v>61</v>
      </c>
      <c r="D747" s="242" t="s">
        <v>179</v>
      </c>
      <c r="E747" s="230">
        <v>0.18</v>
      </c>
      <c r="F747" s="229">
        <f t="shared" si="52"/>
        <v>0.34608000000000005</v>
      </c>
      <c r="G747" s="231" t="str">
        <f t="shared" si="53"/>
        <v>Ａ</v>
      </c>
      <c r="H747" s="230">
        <v>0.27</v>
      </c>
      <c r="I747" s="229">
        <f t="shared" si="54"/>
        <v>0.81912000000000007</v>
      </c>
      <c r="J747" s="228" t="str">
        <f t="shared" si="55"/>
        <v>Ａ</v>
      </c>
      <c r="K747" s="227"/>
      <c r="L747" s="226"/>
    </row>
    <row r="748" spans="2:12" ht="18" customHeight="1">
      <c r="B748" s="244">
        <v>39</v>
      </c>
      <c r="C748" s="243" t="s">
        <v>62</v>
      </c>
      <c r="D748" s="242" t="s">
        <v>179</v>
      </c>
      <c r="E748" s="230">
        <v>0.15</v>
      </c>
      <c r="F748" s="229">
        <f t="shared" si="52"/>
        <v>0.18840000000000001</v>
      </c>
      <c r="G748" s="231" t="str">
        <f t="shared" si="53"/>
        <v>ＡＡ</v>
      </c>
      <c r="H748" s="230">
        <v>0.13</v>
      </c>
      <c r="I748" s="229">
        <f t="shared" si="54"/>
        <v>8.3280000000000062E-2</v>
      </c>
      <c r="J748" s="228" t="str">
        <f t="shared" si="55"/>
        <v>ＡＡ</v>
      </c>
      <c r="K748" s="227"/>
      <c r="L748" s="226"/>
    </row>
    <row r="749" spans="2:12" ht="18" customHeight="1">
      <c r="B749" s="244">
        <v>39</v>
      </c>
      <c r="C749" s="243" t="s">
        <v>80</v>
      </c>
      <c r="D749" s="242" t="s">
        <v>179</v>
      </c>
      <c r="E749" s="230">
        <v>0.22</v>
      </c>
      <c r="F749" s="229">
        <f t="shared" si="52"/>
        <v>0.55632000000000004</v>
      </c>
      <c r="G749" s="231" t="str">
        <f t="shared" si="53"/>
        <v>Ａ</v>
      </c>
      <c r="H749" s="230">
        <v>0.23</v>
      </c>
      <c r="I749" s="229">
        <f t="shared" si="54"/>
        <v>0.60888000000000009</v>
      </c>
      <c r="J749" s="228" t="str">
        <f t="shared" si="55"/>
        <v>Ａ</v>
      </c>
      <c r="K749" s="227"/>
      <c r="L749" s="226"/>
    </row>
    <row r="750" spans="2:12" ht="18" customHeight="1">
      <c r="B750" s="244">
        <v>39</v>
      </c>
      <c r="C750" s="243" t="s">
        <v>82</v>
      </c>
      <c r="D750" s="242" t="s">
        <v>179</v>
      </c>
      <c r="E750" s="230">
        <v>0.12</v>
      </c>
      <c r="F750" s="229">
        <f t="shared" si="52"/>
        <v>3.0720000000000011E-2</v>
      </c>
      <c r="G750" s="231" t="str">
        <f t="shared" si="53"/>
        <v>ＡＡ</v>
      </c>
      <c r="H750" s="230">
        <v>0.12</v>
      </c>
      <c r="I750" s="229">
        <f t="shared" si="54"/>
        <v>3.0720000000000011E-2</v>
      </c>
      <c r="J750" s="228" t="str">
        <f t="shared" si="55"/>
        <v>ＡＡ</v>
      </c>
      <c r="K750" s="227"/>
      <c r="L750" s="226"/>
    </row>
    <row r="751" spans="2:12" ht="18" customHeight="1">
      <c r="B751" s="244">
        <v>39</v>
      </c>
      <c r="C751" s="243" t="s">
        <v>83</v>
      </c>
      <c r="D751" s="242" t="s">
        <v>179</v>
      </c>
      <c r="E751" s="230">
        <v>0.2</v>
      </c>
      <c r="F751" s="229">
        <f t="shared" si="52"/>
        <v>0.4512000000000001</v>
      </c>
      <c r="G751" s="231" t="str">
        <f t="shared" si="53"/>
        <v>Ａ</v>
      </c>
      <c r="H751" s="230">
        <v>0.22</v>
      </c>
      <c r="I751" s="229">
        <f t="shared" si="54"/>
        <v>0.55632000000000004</v>
      </c>
      <c r="J751" s="228" t="str">
        <f t="shared" si="55"/>
        <v>Ａ</v>
      </c>
      <c r="K751" s="227"/>
      <c r="L751" s="226"/>
    </row>
    <row r="752" spans="2:12" ht="18" customHeight="1">
      <c r="B752" s="244">
        <v>39</v>
      </c>
      <c r="C752" s="243" t="s">
        <v>88</v>
      </c>
      <c r="D752" s="242" t="s">
        <v>179</v>
      </c>
      <c r="E752" s="230">
        <v>0.17</v>
      </c>
      <c r="F752" s="229">
        <f t="shared" si="52"/>
        <v>0.29352000000000011</v>
      </c>
      <c r="G752" s="231" t="str">
        <f t="shared" si="53"/>
        <v>Ａ</v>
      </c>
      <c r="H752" s="230">
        <v>0.23</v>
      </c>
      <c r="I752" s="229">
        <f t="shared" si="54"/>
        <v>0.60888000000000009</v>
      </c>
      <c r="J752" s="228" t="str">
        <f t="shared" si="55"/>
        <v>Ａ</v>
      </c>
      <c r="K752" s="227"/>
      <c r="L752" s="226"/>
    </row>
    <row r="753" spans="2:12" ht="18" customHeight="1">
      <c r="B753" s="244">
        <v>39</v>
      </c>
      <c r="C753" s="243" t="s">
        <v>98</v>
      </c>
      <c r="D753" s="242" t="s">
        <v>179</v>
      </c>
      <c r="E753" s="230">
        <v>0.14000000000000001</v>
      </c>
      <c r="F753" s="229">
        <f t="shared" si="52"/>
        <v>0.1358400000000001</v>
      </c>
      <c r="G753" s="231" t="str">
        <f t="shared" si="53"/>
        <v>ＡＡ</v>
      </c>
      <c r="H753" s="230">
        <v>0.15</v>
      </c>
      <c r="I753" s="229">
        <f t="shared" si="54"/>
        <v>0.18840000000000001</v>
      </c>
      <c r="J753" s="228" t="str">
        <f t="shared" si="55"/>
        <v>ＡＡ</v>
      </c>
      <c r="K753" s="227"/>
      <c r="L753" s="226"/>
    </row>
    <row r="754" spans="2:12" ht="18" customHeight="1">
      <c r="B754" s="244">
        <v>39</v>
      </c>
      <c r="C754" s="243" t="s">
        <v>163</v>
      </c>
      <c r="D754" s="242" t="s">
        <v>179</v>
      </c>
      <c r="E754" s="230">
        <v>0.17</v>
      </c>
      <c r="F754" s="229">
        <f t="shared" si="52"/>
        <v>0.29352000000000011</v>
      </c>
      <c r="G754" s="231" t="str">
        <f t="shared" si="53"/>
        <v>Ａ</v>
      </c>
      <c r="H754" s="230">
        <v>0.17</v>
      </c>
      <c r="I754" s="229">
        <f t="shared" si="54"/>
        <v>0.29352000000000011</v>
      </c>
      <c r="J754" s="228" t="str">
        <f t="shared" si="55"/>
        <v>Ａ</v>
      </c>
      <c r="K754" s="227"/>
      <c r="L754" s="226"/>
    </row>
    <row r="755" spans="2:12" ht="18" customHeight="1">
      <c r="B755" s="244">
        <v>39</v>
      </c>
      <c r="C755" s="243" t="s">
        <v>387</v>
      </c>
      <c r="D755" s="242" t="s">
        <v>179</v>
      </c>
      <c r="E755" s="230">
        <v>0.1</v>
      </c>
      <c r="F755" s="229">
        <f t="shared" si="52"/>
        <v>-7.4399999999999938E-2</v>
      </c>
      <c r="G755" s="231" t="str">
        <f t="shared" si="53"/>
        <v>ＡＡ</v>
      </c>
      <c r="H755" s="230">
        <v>0.1</v>
      </c>
      <c r="I755" s="229">
        <f t="shared" si="54"/>
        <v>-7.4399999999999938E-2</v>
      </c>
      <c r="J755" s="228" t="str">
        <f t="shared" si="55"/>
        <v>ＡＡ</v>
      </c>
      <c r="K755" s="227"/>
      <c r="L755" s="226"/>
    </row>
    <row r="756" spans="2:12" ht="18" customHeight="1">
      <c r="B756" s="244">
        <v>39</v>
      </c>
      <c r="C756" s="243" t="s">
        <v>452</v>
      </c>
      <c r="D756" s="252" t="s">
        <v>179</v>
      </c>
      <c r="E756" s="230">
        <v>0.08</v>
      </c>
      <c r="F756" s="229">
        <f t="shared" si="52"/>
        <v>-0.17951999999999996</v>
      </c>
      <c r="G756" s="250" t="str">
        <f t="shared" si="53"/>
        <v>ＡＡ</v>
      </c>
      <c r="H756" s="230">
        <v>0.12</v>
      </c>
      <c r="I756" s="229">
        <f t="shared" si="54"/>
        <v>3.0720000000000011E-2</v>
      </c>
      <c r="J756" s="249" t="str">
        <f t="shared" si="55"/>
        <v>ＡＡ</v>
      </c>
      <c r="K756" s="227"/>
      <c r="L756" s="226"/>
    </row>
    <row r="757" spans="2:12" ht="18" customHeight="1">
      <c r="B757" s="244">
        <v>39</v>
      </c>
      <c r="C757" s="243" t="s">
        <v>453</v>
      </c>
      <c r="D757" s="242" t="s">
        <v>179</v>
      </c>
      <c r="E757" s="230">
        <v>0.11</v>
      </c>
      <c r="F757" s="229">
        <f t="shared" si="52"/>
        <v>-2.1839999999999964E-2</v>
      </c>
      <c r="G757" s="231" t="str">
        <f t="shared" si="53"/>
        <v>ＡＡ</v>
      </c>
      <c r="H757" s="230">
        <v>0.1</v>
      </c>
      <c r="I757" s="229">
        <f t="shared" si="54"/>
        <v>-7.4399999999999938E-2</v>
      </c>
      <c r="J757" s="228" t="str">
        <f t="shared" si="55"/>
        <v>ＡＡ</v>
      </c>
      <c r="K757" s="227"/>
      <c r="L757" s="226"/>
    </row>
    <row r="758" spans="2:12" ht="18" customHeight="1">
      <c r="B758" s="244">
        <v>40</v>
      </c>
      <c r="C758" s="243" t="s">
        <v>91</v>
      </c>
      <c r="D758" s="242" t="s">
        <v>390</v>
      </c>
      <c r="E758" s="230">
        <v>0.75</v>
      </c>
      <c r="F758" s="229">
        <f t="shared" si="52"/>
        <v>3.3420000000000005</v>
      </c>
      <c r="G758" s="231" t="str">
        <f t="shared" si="53"/>
        <v>Ｃ</v>
      </c>
      <c r="H758" s="230">
        <v>0.91</v>
      </c>
      <c r="I758" s="229">
        <f t="shared" si="54"/>
        <v>4.1829600000000005</v>
      </c>
      <c r="J758" s="228" t="str">
        <f t="shared" si="55"/>
        <v>Ｄ</v>
      </c>
      <c r="K758" s="227"/>
      <c r="L758" s="226"/>
    </row>
    <row r="759" spans="2:12" ht="18" customHeight="1">
      <c r="B759" s="244">
        <v>40</v>
      </c>
      <c r="C759" s="243" t="s">
        <v>48</v>
      </c>
      <c r="D759" s="242" t="s">
        <v>179</v>
      </c>
      <c r="E759" s="230">
        <v>0.32</v>
      </c>
      <c r="F759" s="229">
        <f t="shared" si="52"/>
        <v>1.08192</v>
      </c>
      <c r="G759" s="231" t="str">
        <f t="shared" si="53"/>
        <v>Ｂ</v>
      </c>
      <c r="H759" s="230">
        <v>0.35</v>
      </c>
      <c r="I759" s="229">
        <f t="shared" si="54"/>
        <v>1.2395999999999998</v>
      </c>
      <c r="J759" s="228" t="str">
        <f t="shared" si="55"/>
        <v>Ｂ</v>
      </c>
      <c r="K759" s="227"/>
      <c r="L759" s="226"/>
    </row>
    <row r="760" spans="2:12" ht="18" customHeight="1">
      <c r="B760" s="244">
        <v>40</v>
      </c>
      <c r="C760" s="243" t="s">
        <v>17</v>
      </c>
      <c r="D760" s="242" t="s">
        <v>179</v>
      </c>
      <c r="E760" s="230">
        <v>0.3</v>
      </c>
      <c r="F760" s="229">
        <f t="shared" si="52"/>
        <v>0.9768</v>
      </c>
      <c r="G760" s="231" t="str">
        <f t="shared" si="53"/>
        <v>Ａ</v>
      </c>
      <c r="H760" s="230">
        <v>0.28000000000000003</v>
      </c>
      <c r="I760" s="229">
        <f t="shared" si="54"/>
        <v>0.87168000000000023</v>
      </c>
      <c r="J760" s="228" t="str">
        <f t="shared" si="55"/>
        <v>Ａ</v>
      </c>
      <c r="K760" s="227"/>
      <c r="L760" s="226"/>
    </row>
    <row r="761" spans="2:12" ht="18" customHeight="1">
      <c r="B761" s="244">
        <v>40</v>
      </c>
      <c r="C761" s="243" t="s">
        <v>21</v>
      </c>
      <c r="D761" s="242" t="s">
        <v>179</v>
      </c>
      <c r="E761" s="230">
        <v>0.25</v>
      </c>
      <c r="F761" s="229">
        <f t="shared" si="52"/>
        <v>0.71400000000000008</v>
      </c>
      <c r="G761" s="231" t="str">
        <f t="shared" si="53"/>
        <v>Ａ</v>
      </c>
      <c r="H761" s="230">
        <v>0.23</v>
      </c>
      <c r="I761" s="229">
        <f t="shared" si="54"/>
        <v>0.60888000000000009</v>
      </c>
      <c r="J761" s="228" t="str">
        <f t="shared" si="55"/>
        <v>Ａ</v>
      </c>
      <c r="K761" s="227"/>
      <c r="L761" s="226"/>
    </row>
    <row r="762" spans="2:12" ht="18" customHeight="1">
      <c r="B762" s="244">
        <v>40</v>
      </c>
      <c r="C762" s="243" t="s">
        <v>25</v>
      </c>
      <c r="D762" s="242" t="s">
        <v>179</v>
      </c>
      <c r="E762" s="230">
        <v>0.2</v>
      </c>
      <c r="F762" s="229">
        <f t="shared" si="52"/>
        <v>0.4512000000000001</v>
      </c>
      <c r="G762" s="231" t="str">
        <f t="shared" si="53"/>
        <v>Ａ</v>
      </c>
      <c r="H762" s="230">
        <v>0.25</v>
      </c>
      <c r="I762" s="229">
        <f t="shared" si="54"/>
        <v>0.71400000000000008</v>
      </c>
      <c r="J762" s="228" t="str">
        <f t="shared" si="55"/>
        <v>Ａ</v>
      </c>
      <c r="K762" s="227"/>
      <c r="L762" s="226"/>
    </row>
    <row r="763" spans="2:12" ht="18" customHeight="1">
      <c r="B763" s="244">
        <v>40</v>
      </c>
      <c r="C763" s="243" t="s">
        <v>29</v>
      </c>
      <c r="D763" s="242" t="s">
        <v>179</v>
      </c>
      <c r="E763" s="230">
        <v>0.19</v>
      </c>
      <c r="F763" s="229">
        <f t="shared" si="52"/>
        <v>0.39864000000000005</v>
      </c>
      <c r="G763" s="231" t="str">
        <f t="shared" si="53"/>
        <v>Ａ</v>
      </c>
      <c r="H763" s="230">
        <v>0.17</v>
      </c>
      <c r="I763" s="229">
        <f t="shared" si="54"/>
        <v>0.29352000000000011</v>
      </c>
      <c r="J763" s="228" t="str">
        <f t="shared" si="55"/>
        <v>Ａ</v>
      </c>
      <c r="K763" s="227"/>
      <c r="L763" s="226"/>
    </row>
    <row r="764" spans="2:12" ht="18" customHeight="1">
      <c r="B764" s="244">
        <v>40</v>
      </c>
      <c r="C764" s="243" t="s">
        <v>33</v>
      </c>
      <c r="D764" s="242" t="s">
        <v>179</v>
      </c>
      <c r="E764" s="230">
        <v>0.19</v>
      </c>
      <c r="F764" s="229">
        <f t="shared" si="52"/>
        <v>0.39864000000000005</v>
      </c>
      <c r="G764" s="231" t="str">
        <f t="shared" si="53"/>
        <v>Ａ</v>
      </c>
      <c r="H764" s="230">
        <v>0.25</v>
      </c>
      <c r="I764" s="229">
        <f t="shared" si="54"/>
        <v>0.71400000000000008</v>
      </c>
      <c r="J764" s="228" t="str">
        <f t="shared" si="55"/>
        <v>Ａ</v>
      </c>
      <c r="K764" s="227"/>
      <c r="L764" s="226"/>
    </row>
    <row r="765" spans="2:12" ht="18" customHeight="1">
      <c r="B765" s="244">
        <v>40</v>
      </c>
      <c r="C765" s="243" t="s">
        <v>38</v>
      </c>
      <c r="D765" s="242" t="s">
        <v>179</v>
      </c>
      <c r="E765" s="230">
        <v>0.26</v>
      </c>
      <c r="F765" s="229">
        <f t="shared" si="52"/>
        <v>0.76656000000000002</v>
      </c>
      <c r="G765" s="231" t="str">
        <f t="shared" si="53"/>
        <v>Ａ</v>
      </c>
      <c r="H765" s="230">
        <v>0.21</v>
      </c>
      <c r="I765" s="229">
        <f t="shared" si="54"/>
        <v>0.5037600000000001</v>
      </c>
      <c r="J765" s="228" t="str">
        <f t="shared" si="55"/>
        <v>Ａ</v>
      </c>
      <c r="K765" s="227"/>
      <c r="L765" s="226"/>
    </row>
    <row r="766" spans="2:12" ht="18" customHeight="1">
      <c r="B766" s="244">
        <v>40</v>
      </c>
      <c r="C766" s="243" t="s">
        <v>61</v>
      </c>
      <c r="D766" s="242" t="s">
        <v>179</v>
      </c>
      <c r="E766" s="230">
        <v>0.14000000000000001</v>
      </c>
      <c r="F766" s="229">
        <f t="shared" si="52"/>
        <v>0.1358400000000001</v>
      </c>
      <c r="G766" s="231" t="str">
        <f t="shared" si="53"/>
        <v>ＡＡ</v>
      </c>
      <c r="H766" s="230">
        <v>0.15</v>
      </c>
      <c r="I766" s="229">
        <f t="shared" si="54"/>
        <v>0.18840000000000001</v>
      </c>
      <c r="J766" s="228" t="str">
        <f t="shared" si="55"/>
        <v>ＡＡ</v>
      </c>
      <c r="K766" s="227"/>
      <c r="L766" s="226"/>
    </row>
    <row r="767" spans="2:12" ht="18" customHeight="1">
      <c r="B767" s="244">
        <v>40</v>
      </c>
      <c r="C767" s="243" t="s">
        <v>62</v>
      </c>
      <c r="D767" s="242" t="s">
        <v>179</v>
      </c>
      <c r="E767" s="230">
        <v>0.12</v>
      </c>
      <c r="F767" s="229">
        <f t="shared" si="52"/>
        <v>3.0720000000000011E-2</v>
      </c>
      <c r="G767" s="231" t="str">
        <f t="shared" si="53"/>
        <v>ＡＡ</v>
      </c>
      <c r="H767" s="230">
        <v>0.14000000000000001</v>
      </c>
      <c r="I767" s="229">
        <f t="shared" si="54"/>
        <v>0.1358400000000001</v>
      </c>
      <c r="J767" s="228" t="str">
        <f t="shared" si="55"/>
        <v>ＡＡ</v>
      </c>
      <c r="K767" s="227"/>
      <c r="L767" s="226"/>
    </row>
    <row r="768" spans="2:12" ht="18" customHeight="1">
      <c r="B768" s="244">
        <v>40</v>
      </c>
      <c r="C768" s="243" t="s">
        <v>80</v>
      </c>
      <c r="D768" s="242" t="s">
        <v>179</v>
      </c>
      <c r="E768" s="230">
        <v>0.11</v>
      </c>
      <c r="F768" s="229">
        <f t="shared" si="52"/>
        <v>-2.1839999999999964E-2</v>
      </c>
      <c r="G768" s="231" t="str">
        <f t="shared" si="53"/>
        <v>ＡＡ</v>
      </c>
      <c r="H768" s="230">
        <v>0.15</v>
      </c>
      <c r="I768" s="229">
        <f t="shared" si="54"/>
        <v>0.18840000000000001</v>
      </c>
      <c r="J768" s="228" t="str">
        <f t="shared" si="55"/>
        <v>ＡＡ</v>
      </c>
      <c r="K768" s="227"/>
      <c r="L768" s="226"/>
    </row>
    <row r="769" spans="2:12" ht="18" customHeight="1">
      <c r="B769" s="244">
        <v>40</v>
      </c>
      <c r="C769" s="243" t="s">
        <v>82</v>
      </c>
      <c r="D769" s="242" t="s">
        <v>179</v>
      </c>
      <c r="E769" s="230">
        <v>0.11</v>
      </c>
      <c r="F769" s="229">
        <f t="shared" si="52"/>
        <v>-2.1839999999999964E-2</v>
      </c>
      <c r="G769" s="231" t="str">
        <f t="shared" si="53"/>
        <v>ＡＡ</v>
      </c>
      <c r="H769" s="230">
        <v>0.14000000000000001</v>
      </c>
      <c r="I769" s="229">
        <f t="shared" si="54"/>
        <v>0.1358400000000001</v>
      </c>
      <c r="J769" s="228" t="str">
        <f t="shared" si="55"/>
        <v>ＡＡ</v>
      </c>
      <c r="K769" s="227"/>
      <c r="L769" s="226"/>
    </row>
    <row r="770" spans="2:12" ht="18" customHeight="1">
      <c r="B770" s="244">
        <v>40</v>
      </c>
      <c r="C770" s="243" t="s">
        <v>83</v>
      </c>
      <c r="D770" s="242" t="s">
        <v>179</v>
      </c>
      <c r="E770" s="230">
        <v>0.15</v>
      </c>
      <c r="F770" s="229">
        <f t="shared" si="52"/>
        <v>0.18840000000000001</v>
      </c>
      <c r="G770" s="231" t="str">
        <f t="shared" si="53"/>
        <v>ＡＡ</v>
      </c>
      <c r="H770" s="230">
        <v>0.15</v>
      </c>
      <c r="I770" s="229">
        <f t="shared" si="54"/>
        <v>0.18840000000000001</v>
      </c>
      <c r="J770" s="228" t="str">
        <f t="shared" si="55"/>
        <v>ＡＡ</v>
      </c>
      <c r="K770" s="227"/>
      <c r="L770" s="226"/>
    </row>
    <row r="771" spans="2:12" ht="18" customHeight="1">
      <c r="B771" s="244">
        <v>40</v>
      </c>
      <c r="C771" s="243" t="s">
        <v>88</v>
      </c>
      <c r="D771" s="242" t="s">
        <v>179</v>
      </c>
      <c r="E771" s="230">
        <v>0.18</v>
      </c>
      <c r="F771" s="229">
        <f t="shared" si="52"/>
        <v>0.34608000000000005</v>
      </c>
      <c r="G771" s="231" t="str">
        <f t="shared" si="53"/>
        <v>Ａ</v>
      </c>
      <c r="H771" s="230">
        <v>0.12</v>
      </c>
      <c r="I771" s="229">
        <f t="shared" si="54"/>
        <v>3.0720000000000011E-2</v>
      </c>
      <c r="J771" s="228" t="str">
        <f t="shared" si="55"/>
        <v>ＡＡ</v>
      </c>
      <c r="K771" s="227"/>
      <c r="L771" s="226"/>
    </row>
    <row r="772" spans="2:12" ht="18" customHeight="1">
      <c r="B772" s="244">
        <v>40</v>
      </c>
      <c r="C772" s="243" t="s">
        <v>98</v>
      </c>
      <c r="D772" s="242" t="s">
        <v>179</v>
      </c>
      <c r="E772" s="230">
        <v>0.14000000000000001</v>
      </c>
      <c r="F772" s="229">
        <f t="shared" si="52"/>
        <v>0.1358400000000001</v>
      </c>
      <c r="G772" s="231" t="str">
        <f t="shared" si="53"/>
        <v>ＡＡ</v>
      </c>
      <c r="H772" s="230">
        <v>0.14000000000000001</v>
      </c>
      <c r="I772" s="229">
        <f t="shared" si="54"/>
        <v>0.1358400000000001</v>
      </c>
      <c r="J772" s="228" t="str">
        <f t="shared" si="55"/>
        <v>ＡＡ</v>
      </c>
      <c r="K772" s="227"/>
      <c r="L772" s="226"/>
    </row>
    <row r="773" spans="2:12" ht="18" customHeight="1">
      <c r="B773" s="244">
        <v>40</v>
      </c>
      <c r="C773" s="243" t="s">
        <v>163</v>
      </c>
      <c r="D773" s="242" t="s">
        <v>179</v>
      </c>
      <c r="E773" s="230">
        <v>0.14000000000000001</v>
      </c>
      <c r="F773" s="229">
        <f t="shared" ref="F773:F836" si="56">(E773-1000/(365*24))*(8+0.4*16)*365/1000</f>
        <v>0.1358400000000001</v>
      </c>
      <c r="G773" s="231" t="str">
        <f t="shared" ref="G773:G836" si="57">LOOKUP(F773,$P$21:$P$31,$Q$21:$Q$31)</f>
        <v>ＡＡ</v>
      </c>
      <c r="H773" s="230">
        <v>0.12</v>
      </c>
      <c r="I773" s="229">
        <f t="shared" ref="I773:I836" si="58">(H773-1000/(365*24))*(8+0.4*16)*365/1000</f>
        <v>3.0720000000000011E-2</v>
      </c>
      <c r="J773" s="228" t="str">
        <f t="shared" ref="J773:J836" si="59">LOOKUP(I773,$P$21:$P$31,$Q$21:$Q$31)</f>
        <v>ＡＡ</v>
      </c>
      <c r="K773" s="227"/>
      <c r="L773" s="226"/>
    </row>
    <row r="774" spans="2:12" ht="18" customHeight="1">
      <c r="B774" s="244">
        <v>40</v>
      </c>
      <c r="C774" s="243" t="s">
        <v>386</v>
      </c>
      <c r="D774" s="242" t="s">
        <v>179</v>
      </c>
      <c r="E774" s="230">
        <v>0.13</v>
      </c>
      <c r="F774" s="229">
        <f t="shared" si="56"/>
        <v>8.3280000000000062E-2</v>
      </c>
      <c r="G774" s="231" t="str">
        <f t="shared" si="57"/>
        <v>ＡＡ</v>
      </c>
      <c r="H774" s="230">
        <v>0.13</v>
      </c>
      <c r="I774" s="229">
        <f t="shared" si="58"/>
        <v>8.3280000000000062E-2</v>
      </c>
      <c r="J774" s="228" t="str">
        <f t="shared" si="59"/>
        <v>ＡＡ</v>
      </c>
      <c r="K774" s="227"/>
      <c r="L774" s="226"/>
    </row>
    <row r="775" spans="2:12" ht="18" customHeight="1">
      <c r="B775" s="244">
        <v>40</v>
      </c>
      <c r="C775" s="243" t="s">
        <v>387</v>
      </c>
      <c r="D775" s="242" t="s">
        <v>179</v>
      </c>
      <c r="E775" s="230">
        <v>0.12</v>
      </c>
      <c r="F775" s="229">
        <f t="shared" si="56"/>
        <v>3.0720000000000011E-2</v>
      </c>
      <c r="G775" s="231" t="str">
        <f t="shared" si="57"/>
        <v>ＡＡ</v>
      </c>
      <c r="H775" s="230">
        <v>0.1</v>
      </c>
      <c r="I775" s="229">
        <f t="shared" si="58"/>
        <v>-7.4399999999999938E-2</v>
      </c>
      <c r="J775" s="228" t="str">
        <f t="shared" si="59"/>
        <v>ＡＡ</v>
      </c>
      <c r="K775" s="227"/>
      <c r="L775" s="226"/>
    </row>
    <row r="776" spans="2:12" ht="18" customHeight="1">
      <c r="B776" s="244">
        <v>40</v>
      </c>
      <c r="C776" s="243" t="s">
        <v>452</v>
      </c>
      <c r="D776" s="242" t="s">
        <v>179</v>
      </c>
      <c r="E776" s="230">
        <v>0.16</v>
      </c>
      <c r="F776" s="229">
        <f t="shared" si="56"/>
        <v>0.24096000000000006</v>
      </c>
      <c r="G776" s="231" t="str">
        <f t="shared" si="57"/>
        <v>Ａ</v>
      </c>
      <c r="H776" s="230">
        <v>0.14000000000000001</v>
      </c>
      <c r="I776" s="229">
        <f t="shared" si="58"/>
        <v>0.1358400000000001</v>
      </c>
      <c r="J776" s="228" t="str">
        <f t="shared" si="59"/>
        <v>ＡＡ</v>
      </c>
      <c r="K776" s="227"/>
      <c r="L776" s="226"/>
    </row>
    <row r="777" spans="2:12" ht="18" customHeight="1">
      <c r="B777" s="244">
        <v>41</v>
      </c>
      <c r="C777" s="243" t="s">
        <v>44</v>
      </c>
      <c r="D777" s="242" t="s">
        <v>179</v>
      </c>
      <c r="E777" s="230">
        <v>0.14000000000000001</v>
      </c>
      <c r="F777" s="229">
        <f t="shared" si="56"/>
        <v>0.1358400000000001</v>
      </c>
      <c r="G777" s="231" t="str">
        <f t="shared" si="57"/>
        <v>ＡＡ</v>
      </c>
      <c r="H777" s="230">
        <v>0.22</v>
      </c>
      <c r="I777" s="229">
        <f t="shared" si="58"/>
        <v>0.55632000000000004</v>
      </c>
      <c r="J777" s="228" t="str">
        <f t="shared" si="59"/>
        <v>Ａ</v>
      </c>
      <c r="K777" s="227"/>
      <c r="L777" s="226"/>
    </row>
    <row r="778" spans="2:12" ht="18" customHeight="1">
      <c r="B778" s="244">
        <v>41</v>
      </c>
      <c r="C778" s="243" t="s">
        <v>48</v>
      </c>
      <c r="D778" s="242" t="s">
        <v>179</v>
      </c>
      <c r="E778" s="230">
        <v>0.22</v>
      </c>
      <c r="F778" s="229">
        <f t="shared" si="56"/>
        <v>0.55632000000000004</v>
      </c>
      <c r="G778" s="231" t="str">
        <f t="shared" si="57"/>
        <v>Ａ</v>
      </c>
      <c r="H778" s="230">
        <v>0.32</v>
      </c>
      <c r="I778" s="229">
        <f t="shared" si="58"/>
        <v>1.08192</v>
      </c>
      <c r="J778" s="228" t="str">
        <f t="shared" si="59"/>
        <v>Ｂ</v>
      </c>
      <c r="K778" s="227"/>
      <c r="L778" s="226"/>
    </row>
    <row r="779" spans="2:12" ht="18" customHeight="1">
      <c r="B779" s="244">
        <v>41</v>
      </c>
      <c r="C779" s="243" t="s">
        <v>17</v>
      </c>
      <c r="D779" s="242" t="s">
        <v>179</v>
      </c>
      <c r="E779" s="230">
        <v>0.19</v>
      </c>
      <c r="F779" s="229">
        <f t="shared" si="56"/>
        <v>0.39864000000000005</v>
      </c>
      <c r="G779" s="231" t="str">
        <f t="shared" si="57"/>
        <v>Ａ</v>
      </c>
      <c r="H779" s="230">
        <v>0.27</v>
      </c>
      <c r="I779" s="229">
        <f t="shared" si="58"/>
        <v>0.81912000000000007</v>
      </c>
      <c r="J779" s="228" t="str">
        <f t="shared" si="59"/>
        <v>Ａ</v>
      </c>
      <c r="K779" s="227"/>
      <c r="L779" s="226"/>
    </row>
    <row r="780" spans="2:12" ht="18" customHeight="1">
      <c r="B780" s="244">
        <v>41</v>
      </c>
      <c r="C780" s="243" t="s">
        <v>21</v>
      </c>
      <c r="D780" s="242" t="s">
        <v>179</v>
      </c>
      <c r="E780" s="230">
        <v>0.41</v>
      </c>
      <c r="F780" s="229">
        <f t="shared" si="56"/>
        <v>1.5549599999999999</v>
      </c>
      <c r="G780" s="231" t="str">
        <f t="shared" si="57"/>
        <v>Ｂ</v>
      </c>
      <c r="H780" s="230">
        <v>0.52</v>
      </c>
      <c r="I780" s="229">
        <f t="shared" si="58"/>
        <v>2.1331199999999999</v>
      </c>
      <c r="J780" s="228" t="str">
        <f t="shared" si="59"/>
        <v>Ｃ</v>
      </c>
      <c r="K780" s="227"/>
      <c r="L780" s="226"/>
    </row>
    <row r="781" spans="2:12" ht="18" customHeight="1">
      <c r="B781" s="244">
        <v>41</v>
      </c>
      <c r="C781" s="243" t="s">
        <v>25</v>
      </c>
      <c r="D781" s="242" t="s">
        <v>179</v>
      </c>
      <c r="E781" s="230">
        <v>0.28999999999999998</v>
      </c>
      <c r="F781" s="229">
        <f t="shared" si="56"/>
        <v>0.92423999999999995</v>
      </c>
      <c r="G781" s="231" t="str">
        <f t="shared" si="57"/>
        <v>Ａ</v>
      </c>
      <c r="H781" s="230">
        <v>0.25</v>
      </c>
      <c r="I781" s="229">
        <f t="shared" si="58"/>
        <v>0.71400000000000008</v>
      </c>
      <c r="J781" s="228" t="str">
        <f t="shared" si="59"/>
        <v>Ａ</v>
      </c>
      <c r="K781" s="227"/>
      <c r="L781" s="226"/>
    </row>
    <row r="782" spans="2:12" ht="18" customHeight="1">
      <c r="B782" s="244">
        <v>41</v>
      </c>
      <c r="C782" s="243" t="s">
        <v>29</v>
      </c>
      <c r="D782" s="242" t="s">
        <v>179</v>
      </c>
      <c r="E782" s="230">
        <v>0.26</v>
      </c>
      <c r="F782" s="229">
        <f t="shared" si="56"/>
        <v>0.76656000000000002</v>
      </c>
      <c r="G782" s="231" t="str">
        <f t="shared" si="57"/>
        <v>Ａ</v>
      </c>
      <c r="H782" s="230">
        <v>0.33</v>
      </c>
      <c r="I782" s="229">
        <f t="shared" si="58"/>
        <v>1.1344799999999999</v>
      </c>
      <c r="J782" s="228" t="str">
        <f t="shared" si="59"/>
        <v>Ｂ</v>
      </c>
      <c r="K782" s="227"/>
      <c r="L782" s="226"/>
    </row>
    <row r="783" spans="2:12" ht="18" customHeight="1">
      <c r="B783" s="244">
        <v>41</v>
      </c>
      <c r="C783" s="243" t="s">
        <v>33</v>
      </c>
      <c r="D783" s="242" t="s">
        <v>179</v>
      </c>
      <c r="E783" s="230">
        <v>0.22</v>
      </c>
      <c r="F783" s="229">
        <f t="shared" si="56"/>
        <v>0.55632000000000004</v>
      </c>
      <c r="G783" s="231" t="str">
        <f t="shared" si="57"/>
        <v>Ａ</v>
      </c>
      <c r="H783" s="230">
        <v>0.24</v>
      </c>
      <c r="I783" s="229">
        <f t="shared" si="58"/>
        <v>0.66144000000000003</v>
      </c>
      <c r="J783" s="228" t="str">
        <f t="shared" si="59"/>
        <v>Ａ</v>
      </c>
      <c r="K783" s="227"/>
      <c r="L783" s="226"/>
    </row>
    <row r="784" spans="2:12" ht="18" customHeight="1">
      <c r="B784" s="244">
        <v>41</v>
      </c>
      <c r="C784" s="243" t="s">
        <v>38</v>
      </c>
      <c r="D784" s="242" t="s">
        <v>179</v>
      </c>
      <c r="E784" s="230">
        <v>0.26</v>
      </c>
      <c r="F784" s="229">
        <f t="shared" si="56"/>
        <v>0.76656000000000002</v>
      </c>
      <c r="G784" s="231" t="str">
        <f t="shared" si="57"/>
        <v>Ａ</v>
      </c>
      <c r="H784" s="230">
        <v>0.28000000000000003</v>
      </c>
      <c r="I784" s="229">
        <f t="shared" si="58"/>
        <v>0.87168000000000023</v>
      </c>
      <c r="J784" s="228" t="str">
        <f t="shared" si="59"/>
        <v>Ａ</v>
      </c>
      <c r="K784" s="227"/>
      <c r="L784" s="226"/>
    </row>
    <row r="785" spans="2:12" ht="18" customHeight="1">
      <c r="B785" s="244">
        <v>41</v>
      </c>
      <c r="C785" s="243" t="s">
        <v>61</v>
      </c>
      <c r="D785" s="242" t="s">
        <v>179</v>
      </c>
      <c r="E785" s="230">
        <v>0.17</v>
      </c>
      <c r="F785" s="229">
        <f t="shared" si="56"/>
        <v>0.29352000000000011</v>
      </c>
      <c r="G785" s="231" t="str">
        <f t="shared" si="57"/>
        <v>Ａ</v>
      </c>
      <c r="H785" s="230">
        <v>0.18</v>
      </c>
      <c r="I785" s="229">
        <f t="shared" si="58"/>
        <v>0.34608000000000005</v>
      </c>
      <c r="J785" s="228" t="str">
        <f t="shared" si="59"/>
        <v>Ａ</v>
      </c>
      <c r="K785" s="227"/>
      <c r="L785" s="226"/>
    </row>
    <row r="786" spans="2:12" ht="18" customHeight="1">
      <c r="B786" s="244">
        <v>41</v>
      </c>
      <c r="C786" s="243" t="s">
        <v>62</v>
      </c>
      <c r="D786" s="242" t="s">
        <v>179</v>
      </c>
      <c r="E786" s="230">
        <v>0.15</v>
      </c>
      <c r="F786" s="229">
        <f t="shared" si="56"/>
        <v>0.18840000000000001</v>
      </c>
      <c r="G786" s="231" t="str">
        <f t="shared" si="57"/>
        <v>ＡＡ</v>
      </c>
      <c r="H786" s="230">
        <v>0.16</v>
      </c>
      <c r="I786" s="229">
        <f t="shared" si="58"/>
        <v>0.24096000000000006</v>
      </c>
      <c r="J786" s="228" t="str">
        <f t="shared" si="59"/>
        <v>Ａ</v>
      </c>
      <c r="K786" s="227"/>
      <c r="L786" s="226"/>
    </row>
    <row r="787" spans="2:12" ht="18" customHeight="1">
      <c r="B787" s="244">
        <v>41</v>
      </c>
      <c r="C787" s="243" t="s">
        <v>80</v>
      </c>
      <c r="D787" s="242" t="s">
        <v>179</v>
      </c>
      <c r="E787" s="230">
        <v>0.19</v>
      </c>
      <c r="F787" s="229">
        <f t="shared" si="56"/>
        <v>0.39864000000000005</v>
      </c>
      <c r="G787" s="231" t="str">
        <f t="shared" si="57"/>
        <v>Ａ</v>
      </c>
      <c r="H787" s="230">
        <v>0.18</v>
      </c>
      <c r="I787" s="229">
        <f t="shared" si="58"/>
        <v>0.34608000000000005</v>
      </c>
      <c r="J787" s="228" t="str">
        <f t="shared" si="59"/>
        <v>Ａ</v>
      </c>
      <c r="K787" s="227"/>
      <c r="L787" s="226"/>
    </row>
    <row r="788" spans="2:12" ht="18" customHeight="1">
      <c r="B788" s="244">
        <v>41</v>
      </c>
      <c r="C788" s="243" t="s">
        <v>82</v>
      </c>
      <c r="D788" s="242" t="s">
        <v>179</v>
      </c>
      <c r="E788" s="230">
        <v>0.17</v>
      </c>
      <c r="F788" s="229">
        <f t="shared" si="56"/>
        <v>0.29352000000000011</v>
      </c>
      <c r="G788" s="231" t="str">
        <f t="shared" si="57"/>
        <v>Ａ</v>
      </c>
      <c r="H788" s="230">
        <v>0.2</v>
      </c>
      <c r="I788" s="229">
        <f t="shared" si="58"/>
        <v>0.4512000000000001</v>
      </c>
      <c r="J788" s="228" t="str">
        <f t="shared" si="59"/>
        <v>Ａ</v>
      </c>
      <c r="K788" s="227"/>
      <c r="L788" s="226"/>
    </row>
    <row r="789" spans="2:12" ht="18" customHeight="1">
      <c r="B789" s="244">
        <v>41</v>
      </c>
      <c r="C789" s="243" t="s">
        <v>83</v>
      </c>
      <c r="D789" s="242" t="s">
        <v>179</v>
      </c>
      <c r="E789" s="230">
        <v>0.17</v>
      </c>
      <c r="F789" s="229">
        <f t="shared" si="56"/>
        <v>0.29352000000000011</v>
      </c>
      <c r="G789" s="231" t="str">
        <f t="shared" si="57"/>
        <v>Ａ</v>
      </c>
      <c r="H789" s="230">
        <v>0.14000000000000001</v>
      </c>
      <c r="I789" s="229">
        <f t="shared" si="58"/>
        <v>0.1358400000000001</v>
      </c>
      <c r="J789" s="228" t="str">
        <f t="shared" si="59"/>
        <v>ＡＡ</v>
      </c>
      <c r="K789" s="227"/>
      <c r="L789" s="226"/>
    </row>
    <row r="790" spans="2:12" ht="18" customHeight="1">
      <c r="B790" s="244">
        <v>41</v>
      </c>
      <c r="C790" s="243" t="s">
        <v>88</v>
      </c>
      <c r="D790" s="242" t="s">
        <v>179</v>
      </c>
      <c r="E790" s="230">
        <v>0.14000000000000001</v>
      </c>
      <c r="F790" s="229">
        <f t="shared" si="56"/>
        <v>0.1358400000000001</v>
      </c>
      <c r="G790" s="231" t="str">
        <f t="shared" si="57"/>
        <v>ＡＡ</v>
      </c>
      <c r="H790" s="230">
        <v>0.12</v>
      </c>
      <c r="I790" s="229">
        <f t="shared" si="58"/>
        <v>3.0720000000000011E-2</v>
      </c>
      <c r="J790" s="228" t="str">
        <f t="shared" si="59"/>
        <v>ＡＡ</v>
      </c>
      <c r="K790" s="227"/>
      <c r="L790" s="226"/>
    </row>
    <row r="791" spans="2:12" ht="18" customHeight="1">
      <c r="B791" s="244">
        <v>41</v>
      </c>
      <c r="C791" s="243" t="s">
        <v>98</v>
      </c>
      <c r="D791" s="242" t="s">
        <v>179</v>
      </c>
      <c r="E791" s="230">
        <v>0.18</v>
      </c>
      <c r="F791" s="229">
        <f t="shared" si="56"/>
        <v>0.34608000000000005</v>
      </c>
      <c r="G791" s="231" t="str">
        <f t="shared" si="57"/>
        <v>Ａ</v>
      </c>
      <c r="H791" s="230">
        <v>0.14000000000000001</v>
      </c>
      <c r="I791" s="229">
        <f t="shared" si="58"/>
        <v>0.1358400000000001</v>
      </c>
      <c r="J791" s="228" t="str">
        <f t="shared" si="59"/>
        <v>ＡＡ</v>
      </c>
      <c r="K791" s="227"/>
      <c r="L791" s="226"/>
    </row>
    <row r="792" spans="2:12" ht="18" customHeight="1">
      <c r="B792" s="244">
        <v>41</v>
      </c>
      <c r="C792" s="243" t="s">
        <v>163</v>
      </c>
      <c r="D792" s="242" t="s">
        <v>179</v>
      </c>
      <c r="E792" s="230">
        <v>0.13</v>
      </c>
      <c r="F792" s="229">
        <f t="shared" si="56"/>
        <v>8.3280000000000062E-2</v>
      </c>
      <c r="G792" s="231" t="str">
        <f t="shared" si="57"/>
        <v>ＡＡ</v>
      </c>
      <c r="H792" s="230">
        <v>0.13</v>
      </c>
      <c r="I792" s="229">
        <f t="shared" si="58"/>
        <v>8.3280000000000062E-2</v>
      </c>
      <c r="J792" s="228" t="str">
        <f t="shared" si="59"/>
        <v>ＡＡ</v>
      </c>
      <c r="K792" s="227"/>
      <c r="L792" s="226"/>
    </row>
    <row r="793" spans="2:12" ht="18" customHeight="1">
      <c r="B793" s="244">
        <v>41</v>
      </c>
      <c r="C793" s="243" t="s">
        <v>386</v>
      </c>
      <c r="D793" s="242" t="s">
        <v>179</v>
      </c>
      <c r="E793" s="230">
        <v>0.13</v>
      </c>
      <c r="F793" s="229">
        <f t="shared" si="56"/>
        <v>8.3280000000000062E-2</v>
      </c>
      <c r="G793" s="231" t="str">
        <f t="shared" si="57"/>
        <v>ＡＡ</v>
      </c>
      <c r="H793" s="230">
        <v>0.12</v>
      </c>
      <c r="I793" s="229">
        <f t="shared" si="58"/>
        <v>3.0720000000000011E-2</v>
      </c>
      <c r="J793" s="228" t="str">
        <f t="shared" si="59"/>
        <v>ＡＡ</v>
      </c>
      <c r="K793" s="227"/>
      <c r="L793" s="226"/>
    </row>
    <row r="794" spans="2:12" ht="18" customHeight="1">
      <c r="B794" s="244">
        <v>41</v>
      </c>
      <c r="C794" s="243" t="s">
        <v>387</v>
      </c>
      <c r="D794" s="242" t="s">
        <v>179</v>
      </c>
      <c r="E794" s="230">
        <v>0.09</v>
      </c>
      <c r="F794" s="229">
        <f t="shared" si="56"/>
        <v>-0.12695999999999999</v>
      </c>
      <c r="G794" s="231" t="str">
        <f t="shared" si="57"/>
        <v>ＡＡ</v>
      </c>
      <c r="H794" s="230">
        <v>0.13</v>
      </c>
      <c r="I794" s="229">
        <f t="shared" si="58"/>
        <v>8.3280000000000062E-2</v>
      </c>
      <c r="J794" s="228" t="str">
        <f t="shared" si="59"/>
        <v>ＡＡ</v>
      </c>
      <c r="K794" s="227"/>
      <c r="L794" s="226"/>
    </row>
    <row r="795" spans="2:12" ht="18" customHeight="1">
      <c r="B795" s="244">
        <v>41</v>
      </c>
      <c r="C795" s="243" t="s">
        <v>452</v>
      </c>
      <c r="D795" s="242" t="s">
        <v>179</v>
      </c>
      <c r="E795" s="230">
        <v>0.13</v>
      </c>
      <c r="F795" s="229">
        <f t="shared" si="56"/>
        <v>8.3280000000000062E-2</v>
      </c>
      <c r="G795" s="231" t="str">
        <f t="shared" si="57"/>
        <v>ＡＡ</v>
      </c>
      <c r="H795" s="230">
        <v>0.15</v>
      </c>
      <c r="I795" s="229">
        <f t="shared" si="58"/>
        <v>0.18840000000000001</v>
      </c>
      <c r="J795" s="228" t="str">
        <f t="shared" si="59"/>
        <v>ＡＡ</v>
      </c>
      <c r="K795" s="227"/>
      <c r="L795" s="226"/>
    </row>
    <row r="796" spans="2:12" ht="18" customHeight="1">
      <c r="B796" s="244">
        <v>42</v>
      </c>
      <c r="C796" s="243" t="s">
        <v>44</v>
      </c>
      <c r="D796" s="242" t="s">
        <v>179</v>
      </c>
      <c r="E796" s="230">
        <v>0.26</v>
      </c>
      <c r="F796" s="229">
        <f t="shared" si="56"/>
        <v>0.76656000000000002</v>
      </c>
      <c r="G796" s="231" t="str">
        <f t="shared" si="57"/>
        <v>Ａ</v>
      </c>
      <c r="H796" s="230">
        <v>0.27</v>
      </c>
      <c r="I796" s="229">
        <f t="shared" si="58"/>
        <v>0.81912000000000007</v>
      </c>
      <c r="J796" s="228" t="str">
        <f t="shared" si="59"/>
        <v>Ａ</v>
      </c>
      <c r="K796" s="227"/>
      <c r="L796" s="226"/>
    </row>
    <row r="797" spans="2:12" ht="18" customHeight="1">
      <c r="B797" s="244">
        <v>42</v>
      </c>
      <c r="C797" s="243" t="s">
        <v>48</v>
      </c>
      <c r="D797" s="242" t="s">
        <v>179</v>
      </c>
      <c r="E797" s="230">
        <v>0.32</v>
      </c>
      <c r="F797" s="229">
        <f t="shared" si="56"/>
        <v>1.08192</v>
      </c>
      <c r="G797" s="231" t="str">
        <f t="shared" si="57"/>
        <v>Ｂ</v>
      </c>
      <c r="H797" s="230">
        <v>0.48</v>
      </c>
      <c r="I797" s="229">
        <f t="shared" si="58"/>
        <v>1.9228799999999999</v>
      </c>
      <c r="J797" s="228" t="str">
        <f t="shared" si="59"/>
        <v>Ｂ</v>
      </c>
      <c r="K797" s="227"/>
      <c r="L797" s="226"/>
    </row>
    <row r="798" spans="2:12" ht="18" customHeight="1">
      <c r="B798" s="244">
        <v>42</v>
      </c>
      <c r="C798" s="243" t="s">
        <v>17</v>
      </c>
      <c r="D798" s="242" t="s">
        <v>179</v>
      </c>
      <c r="E798" s="230">
        <v>0.39</v>
      </c>
      <c r="F798" s="229">
        <f t="shared" si="56"/>
        <v>1.4498400000000002</v>
      </c>
      <c r="G798" s="231" t="str">
        <f t="shared" si="57"/>
        <v>Ｂ</v>
      </c>
      <c r="H798" s="230">
        <v>0.34</v>
      </c>
      <c r="I798" s="229">
        <f t="shared" si="58"/>
        <v>1.1870400000000001</v>
      </c>
      <c r="J798" s="228" t="str">
        <f t="shared" si="59"/>
        <v>Ｂ</v>
      </c>
      <c r="K798" s="227"/>
      <c r="L798" s="226"/>
    </row>
    <row r="799" spans="2:12" ht="18" customHeight="1">
      <c r="B799" s="244">
        <v>42</v>
      </c>
      <c r="C799" s="243" t="s">
        <v>21</v>
      </c>
      <c r="D799" s="242" t="s">
        <v>179</v>
      </c>
      <c r="E799" s="230">
        <v>0.34</v>
      </c>
      <c r="F799" s="229">
        <f t="shared" si="56"/>
        <v>1.1870400000000001</v>
      </c>
      <c r="G799" s="231" t="str">
        <f t="shared" si="57"/>
        <v>Ｂ</v>
      </c>
      <c r="H799" s="230">
        <v>0.53</v>
      </c>
      <c r="I799" s="229">
        <f t="shared" si="58"/>
        <v>2.1856800000000005</v>
      </c>
      <c r="J799" s="228" t="str">
        <f t="shared" si="59"/>
        <v>Ｃ</v>
      </c>
      <c r="K799" s="227"/>
      <c r="L799" s="226"/>
    </row>
    <row r="800" spans="2:12" ht="18" customHeight="1">
      <c r="B800" s="244">
        <v>42</v>
      </c>
      <c r="C800" s="243" t="s">
        <v>25</v>
      </c>
      <c r="D800" s="242" t="s">
        <v>179</v>
      </c>
      <c r="E800" s="230">
        <v>0.19</v>
      </c>
      <c r="F800" s="229">
        <f t="shared" si="56"/>
        <v>0.39864000000000005</v>
      </c>
      <c r="G800" s="231" t="str">
        <f t="shared" si="57"/>
        <v>Ａ</v>
      </c>
      <c r="H800" s="230">
        <v>0.3</v>
      </c>
      <c r="I800" s="229">
        <f t="shared" si="58"/>
        <v>0.9768</v>
      </c>
      <c r="J800" s="228" t="str">
        <f t="shared" si="59"/>
        <v>Ａ</v>
      </c>
      <c r="K800" s="227"/>
      <c r="L800" s="226"/>
    </row>
    <row r="801" spans="2:12" ht="18" customHeight="1">
      <c r="B801" s="244">
        <v>42</v>
      </c>
      <c r="C801" s="243" t="s">
        <v>29</v>
      </c>
      <c r="D801" s="242" t="s">
        <v>179</v>
      </c>
      <c r="E801" s="230">
        <v>0.38</v>
      </c>
      <c r="F801" s="229">
        <f t="shared" si="56"/>
        <v>1.3972800000000001</v>
      </c>
      <c r="G801" s="231" t="str">
        <f t="shared" si="57"/>
        <v>Ｂ</v>
      </c>
      <c r="H801" s="230">
        <v>0.28000000000000003</v>
      </c>
      <c r="I801" s="229">
        <f t="shared" si="58"/>
        <v>0.87168000000000023</v>
      </c>
      <c r="J801" s="228" t="str">
        <f t="shared" si="59"/>
        <v>Ａ</v>
      </c>
      <c r="K801" s="227"/>
      <c r="L801" s="226"/>
    </row>
    <row r="802" spans="2:12" ht="18" customHeight="1">
      <c r="B802" s="244">
        <v>42</v>
      </c>
      <c r="C802" s="243" t="s">
        <v>33</v>
      </c>
      <c r="D802" s="242" t="s">
        <v>179</v>
      </c>
      <c r="E802" s="230">
        <v>0.27</v>
      </c>
      <c r="F802" s="229">
        <f t="shared" si="56"/>
        <v>0.81912000000000007</v>
      </c>
      <c r="G802" s="231" t="str">
        <f t="shared" si="57"/>
        <v>Ａ</v>
      </c>
      <c r="H802" s="230">
        <v>0.32</v>
      </c>
      <c r="I802" s="229">
        <f t="shared" si="58"/>
        <v>1.08192</v>
      </c>
      <c r="J802" s="228" t="str">
        <f t="shared" si="59"/>
        <v>Ｂ</v>
      </c>
      <c r="K802" s="227"/>
      <c r="L802" s="226"/>
    </row>
    <row r="803" spans="2:12" ht="18" customHeight="1">
      <c r="B803" s="244">
        <v>42</v>
      </c>
      <c r="C803" s="243" t="s">
        <v>38</v>
      </c>
      <c r="D803" s="242" t="s">
        <v>179</v>
      </c>
      <c r="E803" s="230">
        <v>0.19</v>
      </c>
      <c r="F803" s="229">
        <f t="shared" si="56"/>
        <v>0.39864000000000005</v>
      </c>
      <c r="G803" s="231" t="str">
        <f t="shared" si="57"/>
        <v>Ａ</v>
      </c>
      <c r="H803" s="230">
        <v>0.28000000000000003</v>
      </c>
      <c r="I803" s="229">
        <f t="shared" si="58"/>
        <v>0.87168000000000023</v>
      </c>
      <c r="J803" s="228" t="str">
        <f t="shared" si="59"/>
        <v>Ａ</v>
      </c>
      <c r="K803" s="227"/>
      <c r="L803" s="226"/>
    </row>
    <row r="804" spans="2:12" ht="18" customHeight="1">
      <c r="B804" s="244">
        <v>42</v>
      </c>
      <c r="C804" s="243" t="s">
        <v>61</v>
      </c>
      <c r="D804" s="242" t="s">
        <v>179</v>
      </c>
      <c r="E804" s="230">
        <v>0.21</v>
      </c>
      <c r="F804" s="229">
        <f t="shared" si="56"/>
        <v>0.5037600000000001</v>
      </c>
      <c r="G804" s="231" t="str">
        <f t="shared" si="57"/>
        <v>Ａ</v>
      </c>
      <c r="H804" s="230">
        <v>0.27</v>
      </c>
      <c r="I804" s="229">
        <f t="shared" si="58"/>
        <v>0.81912000000000007</v>
      </c>
      <c r="J804" s="228" t="str">
        <f t="shared" si="59"/>
        <v>Ａ</v>
      </c>
      <c r="K804" s="227"/>
      <c r="L804" s="226"/>
    </row>
    <row r="805" spans="2:12" ht="18" customHeight="1">
      <c r="B805" s="244">
        <v>42</v>
      </c>
      <c r="C805" s="243" t="s">
        <v>62</v>
      </c>
      <c r="D805" s="242" t="s">
        <v>179</v>
      </c>
      <c r="E805" s="230">
        <v>0.16</v>
      </c>
      <c r="F805" s="229">
        <f t="shared" si="56"/>
        <v>0.24096000000000006</v>
      </c>
      <c r="G805" s="231" t="str">
        <f t="shared" si="57"/>
        <v>Ａ</v>
      </c>
      <c r="H805" s="230">
        <v>0.33</v>
      </c>
      <c r="I805" s="229">
        <f t="shared" si="58"/>
        <v>1.1344799999999999</v>
      </c>
      <c r="J805" s="228" t="str">
        <f t="shared" si="59"/>
        <v>Ｂ</v>
      </c>
      <c r="K805" s="227"/>
      <c r="L805" s="226"/>
    </row>
    <row r="806" spans="2:12" ht="18" customHeight="1">
      <c r="B806" s="244">
        <v>42</v>
      </c>
      <c r="C806" s="243" t="s">
        <v>80</v>
      </c>
      <c r="D806" s="242" t="s">
        <v>179</v>
      </c>
      <c r="E806" s="230">
        <v>0.21</v>
      </c>
      <c r="F806" s="229">
        <f t="shared" si="56"/>
        <v>0.5037600000000001</v>
      </c>
      <c r="G806" s="231" t="str">
        <f t="shared" si="57"/>
        <v>Ａ</v>
      </c>
      <c r="H806" s="230">
        <v>0.18</v>
      </c>
      <c r="I806" s="229">
        <f t="shared" si="58"/>
        <v>0.34608000000000005</v>
      </c>
      <c r="J806" s="228" t="str">
        <f t="shared" si="59"/>
        <v>Ａ</v>
      </c>
      <c r="K806" s="227"/>
      <c r="L806" s="226"/>
    </row>
    <row r="807" spans="2:12" ht="18" customHeight="1">
      <c r="B807" s="244">
        <v>42</v>
      </c>
      <c r="C807" s="243" t="s">
        <v>82</v>
      </c>
      <c r="D807" s="242" t="s">
        <v>179</v>
      </c>
      <c r="E807" s="230">
        <v>0.14000000000000001</v>
      </c>
      <c r="F807" s="229">
        <f t="shared" si="56"/>
        <v>0.1358400000000001</v>
      </c>
      <c r="G807" s="231" t="str">
        <f t="shared" si="57"/>
        <v>ＡＡ</v>
      </c>
      <c r="H807" s="230">
        <v>0.17</v>
      </c>
      <c r="I807" s="229">
        <f t="shared" si="58"/>
        <v>0.29352000000000011</v>
      </c>
      <c r="J807" s="228" t="str">
        <f t="shared" si="59"/>
        <v>Ａ</v>
      </c>
      <c r="K807" s="227"/>
      <c r="L807" s="226"/>
    </row>
    <row r="808" spans="2:12" ht="18" customHeight="1">
      <c r="B808" s="244">
        <v>42</v>
      </c>
      <c r="C808" s="243" t="s">
        <v>83</v>
      </c>
      <c r="D808" s="242" t="s">
        <v>179</v>
      </c>
      <c r="E808" s="230">
        <v>0.12</v>
      </c>
      <c r="F808" s="229">
        <f t="shared" si="56"/>
        <v>3.0720000000000011E-2</v>
      </c>
      <c r="G808" s="231" t="str">
        <f t="shared" si="57"/>
        <v>ＡＡ</v>
      </c>
      <c r="H808" s="230">
        <v>0.13</v>
      </c>
      <c r="I808" s="229">
        <f t="shared" si="58"/>
        <v>8.3280000000000062E-2</v>
      </c>
      <c r="J808" s="228" t="str">
        <f t="shared" si="59"/>
        <v>ＡＡ</v>
      </c>
      <c r="K808" s="227"/>
      <c r="L808" s="226"/>
    </row>
    <row r="809" spans="2:12" ht="18" customHeight="1">
      <c r="B809" s="244">
        <v>42</v>
      </c>
      <c r="C809" s="243" t="s">
        <v>88</v>
      </c>
      <c r="D809" s="242" t="s">
        <v>179</v>
      </c>
      <c r="E809" s="230">
        <v>0.19</v>
      </c>
      <c r="F809" s="229">
        <f t="shared" si="56"/>
        <v>0.39864000000000005</v>
      </c>
      <c r="G809" s="231" t="str">
        <f t="shared" si="57"/>
        <v>Ａ</v>
      </c>
      <c r="H809" s="230">
        <v>0.11</v>
      </c>
      <c r="I809" s="229">
        <f t="shared" si="58"/>
        <v>-2.1839999999999964E-2</v>
      </c>
      <c r="J809" s="228" t="str">
        <f t="shared" si="59"/>
        <v>ＡＡ</v>
      </c>
      <c r="K809" s="227"/>
      <c r="L809" s="226"/>
    </row>
    <row r="810" spans="2:12" ht="18" customHeight="1">
      <c r="B810" s="244">
        <v>42</v>
      </c>
      <c r="C810" s="243" t="s">
        <v>98</v>
      </c>
      <c r="D810" s="242" t="s">
        <v>179</v>
      </c>
      <c r="E810" s="230">
        <v>0.12</v>
      </c>
      <c r="F810" s="229">
        <f t="shared" si="56"/>
        <v>3.0720000000000011E-2</v>
      </c>
      <c r="G810" s="231" t="str">
        <f t="shared" si="57"/>
        <v>ＡＡ</v>
      </c>
      <c r="H810" s="230">
        <v>0.13</v>
      </c>
      <c r="I810" s="229">
        <f t="shared" si="58"/>
        <v>8.3280000000000062E-2</v>
      </c>
      <c r="J810" s="228" t="str">
        <f t="shared" si="59"/>
        <v>ＡＡ</v>
      </c>
      <c r="K810" s="227"/>
      <c r="L810" s="226"/>
    </row>
    <row r="811" spans="2:12" ht="18" customHeight="1">
      <c r="B811" s="244">
        <v>42</v>
      </c>
      <c r="C811" s="243" t="s">
        <v>163</v>
      </c>
      <c r="D811" s="242" t="s">
        <v>179</v>
      </c>
      <c r="E811" s="230">
        <v>0.13</v>
      </c>
      <c r="F811" s="229">
        <f t="shared" si="56"/>
        <v>8.3280000000000062E-2</v>
      </c>
      <c r="G811" s="231" t="str">
        <f t="shared" si="57"/>
        <v>ＡＡ</v>
      </c>
      <c r="H811" s="230">
        <v>0.11</v>
      </c>
      <c r="I811" s="229">
        <f t="shared" si="58"/>
        <v>-2.1839999999999964E-2</v>
      </c>
      <c r="J811" s="228" t="str">
        <f t="shared" si="59"/>
        <v>ＡＡ</v>
      </c>
      <c r="K811" s="227"/>
      <c r="L811" s="226"/>
    </row>
    <row r="812" spans="2:12" ht="18" customHeight="1">
      <c r="B812" s="244">
        <v>42</v>
      </c>
      <c r="C812" s="243" t="s">
        <v>386</v>
      </c>
      <c r="D812" s="242" t="s">
        <v>179</v>
      </c>
      <c r="E812" s="230">
        <v>0.13</v>
      </c>
      <c r="F812" s="229">
        <f t="shared" si="56"/>
        <v>8.3280000000000062E-2</v>
      </c>
      <c r="G812" s="231" t="str">
        <f t="shared" si="57"/>
        <v>ＡＡ</v>
      </c>
      <c r="H812" s="230">
        <v>0.15</v>
      </c>
      <c r="I812" s="229">
        <f t="shared" si="58"/>
        <v>0.18840000000000001</v>
      </c>
      <c r="J812" s="228" t="str">
        <f t="shared" si="59"/>
        <v>ＡＡ</v>
      </c>
      <c r="K812" s="227"/>
      <c r="L812" s="226"/>
    </row>
    <row r="813" spans="2:12" ht="18" customHeight="1">
      <c r="B813" s="244">
        <v>42</v>
      </c>
      <c r="C813" s="243" t="s">
        <v>387</v>
      </c>
      <c r="D813" s="242" t="s">
        <v>179</v>
      </c>
      <c r="E813" s="230">
        <v>0.15</v>
      </c>
      <c r="F813" s="229">
        <f t="shared" si="56"/>
        <v>0.18840000000000001</v>
      </c>
      <c r="G813" s="231" t="str">
        <f t="shared" si="57"/>
        <v>ＡＡ</v>
      </c>
      <c r="H813" s="230">
        <v>0.2</v>
      </c>
      <c r="I813" s="229">
        <f t="shared" si="58"/>
        <v>0.4512000000000001</v>
      </c>
      <c r="J813" s="228" t="str">
        <f t="shared" si="59"/>
        <v>Ａ</v>
      </c>
      <c r="K813" s="227"/>
      <c r="L813" s="226">
        <v>2</v>
      </c>
    </row>
    <row r="814" spans="2:12" ht="18" customHeight="1">
      <c r="B814" s="244">
        <v>42</v>
      </c>
      <c r="C814" s="243" t="s">
        <v>452</v>
      </c>
      <c r="D814" s="242" t="s">
        <v>179</v>
      </c>
      <c r="E814" s="230">
        <v>0.22</v>
      </c>
      <c r="F814" s="229">
        <f t="shared" si="56"/>
        <v>0.55632000000000004</v>
      </c>
      <c r="G814" s="231" t="str">
        <f t="shared" si="57"/>
        <v>Ａ</v>
      </c>
      <c r="H814" s="230">
        <v>0.25</v>
      </c>
      <c r="I814" s="229">
        <f t="shared" si="58"/>
        <v>0.71400000000000008</v>
      </c>
      <c r="J814" s="228" t="str">
        <f t="shared" si="59"/>
        <v>Ａ</v>
      </c>
      <c r="K814" s="227"/>
      <c r="L814" s="226"/>
    </row>
    <row r="815" spans="2:12" ht="18" customHeight="1">
      <c r="B815" s="244">
        <v>43</v>
      </c>
      <c r="C815" s="243" t="s">
        <v>44</v>
      </c>
      <c r="D815" s="242" t="s">
        <v>179</v>
      </c>
      <c r="E815" s="230">
        <v>0.31</v>
      </c>
      <c r="F815" s="229">
        <f t="shared" si="56"/>
        <v>1.0293600000000001</v>
      </c>
      <c r="G815" s="231" t="str">
        <f t="shared" si="57"/>
        <v>Ｂ</v>
      </c>
      <c r="H815" s="230">
        <v>0.49</v>
      </c>
      <c r="I815" s="229">
        <f t="shared" si="58"/>
        <v>1.9754399999999999</v>
      </c>
      <c r="J815" s="228" t="str">
        <f t="shared" si="59"/>
        <v>Ｂ</v>
      </c>
      <c r="K815" s="227"/>
      <c r="L815" s="226"/>
    </row>
    <row r="816" spans="2:12" ht="18" customHeight="1">
      <c r="B816" s="244">
        <v>43</v>
      </c>
      <c r="C816" s="243" t="s">
        <v>48</v>
      </c>
      <c r="D816" s="242" t="s">
        <v>179</v>
      </c>
      <c r="E816" s="230">
        <v>0.38</v>
      </c>
      <c r="F816" s="229">
        <f t="shared" si="56"/>
        <v>1.3972800000000001</v>
      </c>
      <c r="G816" s="231" t="str">
        <f t="shared" si="57"/>
        <v>Ｂ</v>
      </c>
      <c r="H816" s="230">
        <v>0.28999999999999998</v>
      </c>
      <c r="I816" s="229">
        <f t="shared" si="58"/>
        <v>0.92423999999999995</v>
      </c>
      <c r="J816" s="228" t="str">
        <f t="shared" si="59"/>
        <v>Ａ</v>
      </c>
      <c r="K816" s="227"/>
      <c r="L816" s="226"/>
    </row>
    <row r="817" spans="1:12" ht="18" customHeight="1">
      <c r="B817" s="244">
        <v>43</v>
      </c>
      <c r="C817" s="243" t="s">
        <v>17</v>
      </c>
      <c r="D817" s="242" t="s">
        <v>179</v>
      </c>
      <c r="E817" s="230">
        <v>0.4</v>
      </c>
      <c r="F817" s="229">
        <f t="shared" si="56"/>
        <v>1.5024000000000002</v>
      </c>
      <c r="G817" s="231" t="str">
        <f t="shared" si="57"/>
        <v>Ｂ</v>
      </c>
      <c r="H817" s="230">
        <v>0.43</v>
      </c>
      <c r="I817" s="229">
        <f t="shared" si="58"/>
        <v>1.66008</v>
      </c>
      <c r="J817" s="228" t="str">
        <f t="shared" si="59"/>
        <v>Ｂ</v>
      </c>
      <c r="K817" s="227"/>
      <c r="L817" s="226"/>
    </row>
    <row r="818" spans="1:12" ht="18" customHeight="1">
      <c r="A818" s="224" t="s">
        <v>1612</v>
      </c>
      <c r="B818" s="244">
        <v>43</v>
      </c>
      <c r="C818" s="243" t="s">
        <v>21</v>
      </c>
      <c r="D818" s="242" t="s">
        <v>179</v>
      </c>
      <c r="E818" s="230"/>
      <c r="F818" s="229">
        <f t="shared" si="56"/>
        <v>-0.6</v>
      </c>
      <c r="G818" s="231" t="e">
        <f t="shared" si="57"/>
        <v>#N/A</v>
      </c>
      <c r="H818" s="230"/>
      <c r="I818" s="229">
        <f t="shared" si="58"/>
        <v>-0.6</v>
      </c>
      <c r="J818" s="228" t="e">
        <f t="shared" si="59"/>
        <v>#N/A</v>
      </c>
      <c r="K818" s="251" t="s">
        <v>1611</v>
      </c>
      <c r="L818" s="226"/>
    </row>
    <row r="819" spans="1:12" ht="18" customHeight="1">
      <c r="A819" s="224" t="s">
        <v>1612</v>
      </c>
      <c r="B819" s="244">
        <v>43</v>
      </c>
      <c r="C819" s="243" t="s">
        <v>25</v>
      </c>
      <c r="D819" s="242" t="s">
        <v>179</v>
      </c>
      <c r="E819" s="230"/>
      <c r="F819" s="229">
        <f t="shared" si="56"/>
        <v>-0.6</v>
      </c>
      <c r="G819" s="231" t="e">
        <f t="shared" si="57"/>
        <v>#N/A</v>
      </c>
      <c r="H819" s="230"/>
      <c r="I819" s="229">
        <f t="shared" si="58"/>
        <v>-0.6</v>
      </c>
      <c r="J819" s="228" t="e">
        <f t="shared" si="59"/>
        <v>#N/A</v>
      </c>
      <c r="K819" s="251" t="s">
        <v>1611</v>
      </c>
      <c r="L819" s="226"/>
    </row>
    <row r="820" spans="1:12" ht="18" customHeight="1">
      <c r="B820" s="244">
        <v>43</v>
      </c>
      <c r="C820" s="243" t="s">
        <v>29</v>
      </c>
      <c r="D820" s="242" t="s">
        <v>179</v>
      </c>
      <c r="E820" s="230">
        <v>0.31</v>
      </c>
      <c r="F820" s="229">
        <f t="shared" si="56"/>
        <v>1.0293600000000001</v>
      </c>
      <c r="G820" s="231" t="str">
        <f t="shared" si="57"/>
        <v>Ｂ</v>
      </c>
      <c r="H820" s="230">
        <v>0.34</v>
      </c>
      <c r="I820" s="229">
        <f t="shared" si="58"/>
        <v>1.1870400000000001</v>
      </c>
      <c r="J820" s="228" t="str">
        <f t="shared" si="59"/>
        <v>Ｂ</v>
      </c>
      <c r="K820" s="227"/>
      <c r="L820" s="226"/>
    </row>
    <row r="821" spans="1:12" ht="18" customHeight="1">
      <c r="B821" s="244">
        <v>43</v>
      </c>
      <c r="C821" s="243" t="s">
        <v>33</v>
      </c>
      <c r="D821" s="242" t="s">
        <v>179</v>
      </c>
      <c r="E821" s="230">
        <v>0.22</v>
      </c>
      <c r="F821" s="229">
        <f t="shared" si="56"/>
        <v>0.55632000000000004</v>
      </c>
      <c r="G821" s="231" t="str">
        <f t="shared" si="57"/>
        <v>Ａ</v>
      </c>
      <c r="H821" s="230">
        <v>0.22</v>
      </c>
      <c r="I821" s="229">
        <f t="shared" si="58"/>
        <v>0.55632000000000004</v>
      </c>
      <c r="J821" s="228" t="str">
        <f t="shared" si="59"/>
        <v>Ａ</v>
      </c>
      <c r="K821" s="227"/>
      <c r="L821" s="226"/>
    </row>
    <row r="822" spans="1:12" ht="18" customHeight="1">
      <c r="B822" s="244">
        <v>43</v>
      </c>
      <c r="C822" s="243" t="s">
        <v>38</v>
      </c>
      <c r="D822" s="242" t="s">
        <v>179</v>
      </c>
      <c r="E822" s="230">
        <v>0.16</v>
      </c>
      <c r="F822" s="229">
        <f t="shared" si="56"/>
        <v>0.24096000000000006</v>
      </c>
      <c r="G822" s="231" t="str">
        <f t="shared" si="57"/>
        <v>Ａ</v>
      </c>
      <c r="H822" s="230">
        <v>0.16</v>
      </c>
      <c r="I822" s="229">
        <f t="shared" si="58"/>
        <v>0.24096000000000006</v>
      </c>
      <c r="J822" s="228" t="str">
        <f t="shared" si="59"/>
        <v>Ａ</v>
      </c>
      <c r="K822" s="227"/>
      <c r="L822" s="226"/>
    </row>
    <row r="823" spans="1:12" ht="18" customHeight="1">
      <c r="B823" s="244">
        <v>43</v>
      </c>
      <c r="C823" s="243" t="s">
        <v>61</v>
      </c>
      <c r="D823" s="242" t="s">
        <v>179</v>
      </c>
      <c r="E823" s="230">
        <v>0.21</v>
      </c>
      <c r="F823" s="229">
        <f t="shared" si="56"/>
        <v>0.5037600000000001</v>
      </c>
      <c r="G823" s="231" t="str">
        <f t="shared" si="57"/>
        <v>Ａ</v>
      </c>
      <c r="H823" s="230">
        <v>0.25</v>
      </c>
      <c r="I823" s="229">
        <f t="shared" si="58"/>
        <v>0.71400000000000008</v>
      </c>
      <c r="J823" s="228" t="str">
        <f t="shared" si="59"/>
        <v>Ａ</v>
      </c>
      <c r="K823" s="227"/>
      <c r="L823" s="226"/>
    </row>
    <row r="824" spans="1:12" ht="18" customHeight="1">
      <c r="B824" s="244">
        <v>43</v>
      </c>
      <c r="C824" s="243" t="s">
        <v>62</v>
      </c>
      <c r="D824" s="242" t="s">
        <v>179</v>
      </c>
      <c r="E824" s="230">
        <v>0.18</v>
      </c>
      <c r="F824" s="229">
        <f t="shared" si="56"/>
        <v>0.34608000000000005</v>
      </c>
      <c r="G824" s="231" t="str">
        <f t="shared" si="57"/>
        <v>Ａ</v>
      </c>
      <c r="H824" s="230">
        <v>0.27</v>
      </c>
      <c r="I824" s="229">
        <f t="shared" si="58"/>
        <v>0.81912000000000007</v>
      </c>
      <c r="J824" s="228" t="str">
        <f t="shared" si="59"/>
        <v>Ａ</v>
      </c>
      <c r="K824" s="227"/>
      <c r="L824" s="226"/>
    </row>
    <row r="825" spans="1:12" ht="18" customHeight="1">
      <c r="B825" s="244">
        <v>43</v>
      </c>
      <c r="C825" s="243" t="s">
        <v>80</v>
      </c>
      <c r="D825" s="242" t="s">
        <v>179</v>
      </c>
      <c r="E825" s="230">
        <v>0.18</v>
      </c>
      <c r="F825" s="229">
        <f t="shared" si="56"/>
        <v>0.34608000000000005</v>
      </c>
      <c r="G825" s="231" t="str">
        <f t="shared" si="57"/>
        <v>Ａ</v>
      </c>
      <c r="H825" s="230">
        <v>0.25</v>
      </c>
      <c r="I825" s="229">
        <f t="shared" si="58"/>
        <v>0.71400000000000008</v>
      </c>
      <c r="J825" s="228" t="str">
        <f t="shared" si="59"/>
        <v>Ａ</v>
      </c>
      <c r="K825" s="227"/>
      <c r="L825" s="226"/>
    </row>
    <row r="826" spans="1:12" ht="18" customHeight="1">
      <c r="B826" s="244">
        <v>43</v>
      </c>
      <c r="C826" s="243" t="s">
        <v>82</v>
      </c>
      <c r="D826" s="242" t="s">
        <v>179</v>
      </c>
      <c r="E826" s="230">
        <v>0.19</v>
      </c>
      <c r="F826" s="229">
        <f t="shared" si="56"/>
        <v>0.39864000000000005</v>
      </c>
      <c r="G826" s="231" t="str">
        <f t="shared" si="57"/>
        <v>Ａ</v>
      </c>
      <c r="H826" s="230">
        <v>0.22</v>
      </c>
      <c r="I826" s="229">
        <f t="shared" si="58"/>
        <v>0.55632000000000004</v>
      </c>
      <c r="J826" s="228" t="str">
        <f t="shared" si="59"/>
        <v>Ａ</v>
      </c>
      <c r="K826" s="227"/>
      <c r="L826" s="226"/>
    </row>
    <row r="827" spans="1:12" ht="18" customHeight="1">
      <c r="B827" s="244">
        <v>43</v>
      </c>
      <c r="C827" s="243" t="s">
        <v>83</v>
      </c>
      <c r="D827" s="242" t="s">
        <v>179</v>
      </c>
      <c r="E827" s="230">
        <v>0.15</v>
      </c>
      <c r="F827" s="229">
        <f t="shared" si="56"/>
        <v>0.18840000000000001</v>
      </c>
      <c r="G827" s="231" t="str">
        <f t="shared" si="57"/>
        <v>ＡＡ</v>
      </c>
      <c r="H827" s="230">
        <v>0.18</v>
      </c>
      <c r="I827" s="229">
        <f t="shared" si="58"/>
        <v>0.34608000000000005</v>
      </c>
      <c r="J827" s="228" t="str">
        <f t="shared" si="59"/>
        <v>Ａ</v>
      </c>
      <c r="K827" s="227"/>
      <c r="L827" s="226"/>
    </row>
    <row r="828" spans="1:12" ht="18" customHeight="1">
      <c r="B828" s="244">
        <v>43</v>
      </c>
      <c r="C828" s="243" t="s">
        <v>88</v>
      </c>
      <c r="D828" s="242" t="s">
        <v>179</v>
      </c>
      <c r="E828" s="230">
        <v>0.11</v>
      </c>
      <c r="F828" s="229">
        <f t="shared" si="56"/>
        <v>-2.1839999999999964E-2</v>
      </c>
      <c r="G828" s="231" t="str">
        <f t="shared" si="57"/>
        <v>ＡＡ</v>
      </c>
      <c r="H828" s="230">
        <v>0.13</v>
      </c>
      <c r="I828" s="229">
        <f t="shared" si="58"/>
        <v>8.3280000000000062E-2</v>
      </c>
      <c r="J828" s="228" t="str">
        <f t="shared" si="59"/>
        <v>ＡＡ</v>
      </c>
      <c r="K828" s="227"/>
      <c r="L828" s="226"/>
    </row>
    <row r="829" spans="1:12" ht="18" customHeight="1">
      <c r="B829" s="244">
        <v>43</v>
      </c>
      <c r="C829" s="243" t="s">
        <v>98</v>
      </c>
      <c r="D829" s="242" t="s">
        <v>179</v>
      </c>
      <c r="E829" s="230">
        <v>0.18</v>
      </c>
      <c r="F829" s="229">
        <f t="shared" si="56"/>
        <v>0.34608000000000005</v>
      </c>
      <c r="G829" s="231" t="str">
        <f t="shared" si="57"/>
        <v>Ａ</v>
      </c>
      <c r="H829" s="230">
        <v>0.15</v>
      </c>
      <c r="I829" s="229">
        <f t="shared" si="58"/>
        <v>0.18840000000000001</v>
      </c>
      <c r="J829" s="228" t="str">
        <f t="shared" si="59"/>
        <v>ＡＡ</v>
      </c>
      <c r="K829" s="227"/>
      <c r="L829" s="226"/>
    </row>
    <row r="830" spans="1:12" ht="18" customHeight="1">
      <c r="B830" s="244">
        <v>43</v>
      </c>
      <c r="C830" s="243" t="s">
        <v>163</v>
      </c>
      <c r="D830" s="242" t="s">
        <v>179</v>
      </c>
      <c r="E830" s="230">
        <v>0.15</v>
      </c>
      <c r="F830" s="229">
        <f t="shared" si="56"/>
        <v>0.18840000000000001</v>
      </c>
      <c r="G830" s="231" t="str">
        <f t="shared" si="57"/>
        <v>ＡＡ</v>
      </c>
      <c r="H830" s="230">
        <v>0.13</v>
      </c>
      <c r="I830" s="229">
        <f t="shared" si="58"/>
        <v>8.3280000000000062E-2</v>
      </c>
      <c r="J830" s="228" t="str">
        <f t="shared" si="59"/>
        <v>ＡＡ</v>
      </c>
      <c r="K830" s="227"/>
      <c r="L830" s="226"/>
    </row>
    <row r="831" spans="1:12" ht="18" customHeight="1">
      <c r="B831" s="244">
        <v>43</v>
      </c>
      <c r="C831" s="243" t="s">
        <v>386</v>
      </c>
      <c r="D831" s="242" t="s">
        <v>179</v>
      </c>
      <c r="E831" s="230">
        <v>0.14000000000000001</v>
      </c>
      <c r="F831" s="229">
        <f t="shared" si="56"/>
        <v>0.1358400000000001</v>
      </c>
      <c r="G831" s="231" t="str">
        <f t="shared" si="57"/>
        <v>ＡＡ</v>
      </c>
      <c r="H831" s="230">
        <v>0.19</v>
      </c>
      <c r="I831" s="229">
        <f t="shared" si="58"/>
        <v>0.39864000000000005</v>
      </c>
      <c r="J831" s="228" t="str">
        <f t="shared" si="59"/>
        <v>Ａ</v>
      </c>
      <c r="K831" s="227"/>
      <c r="L831" s="226"/>
    </row>
    <row r="832" spans="1:12" ht="18" customHeight="1">
      <c r="B832" s="244">
        <v>43</v>
      </c>
      <c r="C832" s="243" t="s">
        <v>387</v>
      </c>
      <c r="D832" s="242" t="s">
        <v>179</v>
      </c>
      <c r="E832" s="230">
        <v>0.1</v>
      </c>
      <c r="F832" s="229">
        <f t="shared" si="56"/>
        <v>-7.4399999999999938E-2</v>
      </c>
      <c r="G832" s="231" t="str">
        <f t="shared" si="57"/>
        <v>ＡＡ</v>
      </c>
      <c r="H832" s="230">
        <v>0.11</v>
      </c>
      <c r="I832" s="229">
        <f t="shared" si="58"/>
        <v>-2.1839999999999964E-2</v>
      </c>
      <c r="J832" s="228" t="str">
        <f t="shared" si="59"/>
        <v>ＡＡ</v>
      </c>
      <c r="K832" s="227"/>
      <c r="L832" s="226"/>
    </row>
    <row r="833" spans="2:12" ht="18" customHeight="1">
      <c r="B833" s="244">
        <v>43</v>
      </c>
      <c r="C833" s="243" t="s">
        <v>452</v>
      </c>
      <c r="D833" s="242" t="s">
        <v>179</v>
      </c>
      <c r="E833" s="230">
        <v>0.1</v>
      </c>
      <c r="F833" s="229">
        <f t="shared" si="56"/>
        <v>-7.4399999999999938E-2</v>
      </c>
      <c r="G833" s="231" t="str">
        <f t="shared" si="57"/>
        <v>ＡＡ</v>
      </c>
      <c r="H833" s="230">
        <v>0.11</v>
      </c>
      <c r="I833" s="229">
        <f t="shared" si="58"/>
        <v>-2.1839999999999964E-2</v>
      </c>
      <c r="J833" s="228" t="str">
        <f t="shared" si="59"/>
        <v>ＡＡ</v>
      </c>
      <c r="K833" s="227"/>
      <c r="L833" s="226"/>
    </row>
    <row r="834" spans="2:12" ht="18" customHeight="1">
      <c r="B834" s="244">
        <v>43</v>
      </c>
      <c r="C834" s="243" t="s">
        <v>453</v>
      </c>
      <c r="D834" s="242" t="s">
        <v>179</v>
      </c>
      <c r="E834" s="230">
        <v>0.13</v>
      </c>
      <c r="F834" s="229">
        <f t="shared" si="56"/>
        <v>8.3280000000000062E-2</v>
      </c>
      <c r="G834" s="231" t="str">
        <f t="shared" si="57"/>
        <v>ＡＡ</v>
      </c>
      <c r="H834" s="230">
        <v>0.12</v>
      </c>
      <c r="I834" s="229">
        <f t="shared" si="58"/>
        <v>3.0720000000000011E-2</v>
      </c>
      <c r="J834" s="228" t="str">
        <f t="shared" si="59"/>
        <v>ＡＡ</v>
      </c>
      <c r="K834" s="227"/>
      <c r="L834" s="226"/>
    </row>
    <row r="835" spans="2:12" ht="18" customHeight="1">
      <c r="B835" s="244">
        <v>44</v>
      </c>
      <c r="C835" s="243" t="s">
        <v>44</v>
      </c>
      <c r="D835" s="242" t="s">
        <v>179</v>
      </c>
      <c r="E835" s="230">
        <v>0.53</v>
      </c>
      <c r="F835" s="229">
        <f t="shared" si="56"/>
        <v>2.1856800000000005</v>
      </c>
      <c r="G835" s="231" t="str">
        <f t="shared" si="57"/>
        <v>Ｃ</v>
      </c>
      <c r="H835" s="230">
        <v>0.52</v>
      </c>
      <c r="I835" s="229">
        <f t="shared" si="58"/>
        <v>2.1331199999999999</v>
      </c>
      <c r="J835" s="228" t="str">
        <f t="shared" si="59"/>
        <v>Ｃ</v>
      </c>
      <c r="K835" s="227"/>
      <c r="L835" s="226"/>
    </row>
    <row r="836" spans="2:12" ht="18" customHeight="1">
      <c r="B836" s="244">
        <v>44</v>
      </c>
      <c r="C836" s="243" t="s">
        <v>48</v>
      </c>
      <c r="D836" s="242" t="s">
        <v>179</v>
      </c>
      <c r="E836" s="230">
        <v>0.24</v>
      </c>
      <c r="F836" s="229">
        <f t="shared" si="56"/>
        <v>0.66144000000000003</v>
      </c>
      <c r="G836" s="231" t="str">
        <f t="shared" si="57"/>
        <v>Ａ</v>
      </c>
      <c r="H836" s="230">
        <v>0.22</v>
      </c>
      <c r="I836" s="229">
        <f t="shared" si="58"/>
        <v>0.55632000000000004</v>
      </c>
      <c r="J836" s="228" t="str">
        <f t="shared" si="59"/>
        <v>Ａ</v>
      </c>
      <c r="K836" s="227"/>
      <c r="L836" s="226"/>
    </row>
    <row r="837" spans="2:12" ht="18" customHeight="1">
      <c r="B837" s="244">
        <v>44</v>
      </c>
      <c r="C837" s="243" t="s">
        <v>17</v>
      </c>
      <c r="D837" s="242" t="s">
        <v>179</v>
      </c>
      <c r="E837" s="230">
        <v>0.23</v>
      </c>
      <c r="F837" s="229">
        <f t="shared" ref="F837:F900" si="60">(E837-1000/(365*24))*(8+0.4*16)*365/1000</f>
        <v>0.60888000000000009</v>
      </c>
      <c r="G837" s="231" t="str">
        <f t="shared" ref="G837:G900" si="61">LOOKUP(F837,$P$21:$P$31,$Q$21:$Q$31)</f>
        <v>Ａ</v>
      </c>
      <c r="H837" s="230">
        <v>0.3</v>
      </c>
      <c r="I837" s="229">
        <f t="shared" ref="I837:I900" si="62">(H837-1000/(365*24))*(8+0.4*16)*365/1000</f>
        <v>0.9768</v>
      </c>
      <c r="J837" s="228" t="str">
        <f t="shared" ref="J837:J900" si="63">LOOKUP(I837,$P$21:$P$31,$Q$21:$Q$31)</f>
        <v>Ａ</v>
      </c>
      <c r="K837" s="227"/>
      <c r="L837" s="226"/>
    </row>
    <row r="838" spans="2:12" ht="18" customHeight="1">
      <c r="B838" s="244">
        <v>44</v>
      </c>
      <c r="C838" s="243" t="s">
        <v>21</v>
      </c>
      <c r="D838" s="242" t="s">
        <v>179</v>
      </c>
      <c r="E838" s="230">
        <v>0.23</v>
      </c>
      <c r="F838" s="229">
        <f t="shared" si="60"/>
        <v>0.60888000000000009</v>
      </c>
      <c r="G838" s="231" t="str">
        <f t="shared" si="61"/>
        <v>Ａ</v>
      </c>
      <c r="H838" s="230">
        <v>0.22</v>
      </c>
      <c r="I838" s="229">
        <f t="shared" si="62"/>
        <v>0.55632000000000004</v>
      </c>
      <c r="J838" s="228" t="str">
        <f t="shared" si="63"/>
        <v>Ａ</v>
      </c>
      <c r="K838" s="227"/>
      <c r="L838" s="226"/>
    </row>
    <row r="839" spans="2:12" ht="18" customHeight="1">
      <c r="B839" s="244">
        <v>44</v>
      </c>
      <c r="C839" s="243" t="s">
        <v>25</v>
      </c>
      <c r="D839" s="242" t="s">
        <v>179</v>
      </c>
      <c r="E839" s="230">
        <v>0.2</v>
      </c>
      <c r="F839" s="229">
        <f t="shared" si="60"/>
        <v>0.4512000000000001</v>
      </c>
      <c r="G839" s="231" t="str">
        <f t="shared" si="61"/>
        <v>Ａ</v>
      </c>
      <c r="H839" s="230">
        <v>0.21</v>
      </c>
      <c r="I839" s="229">
        <f t="shared" si="62"/>
        <v>0.5037600000000001</v>
      </c>
      <c r="J839" s="228" t="str">
        <f t="shared" si="63"/>
        <v>Ａ</v>
      </c>
      <c r="K839" s="227"/>
      <c r="L839" s="226"/>
    </row>
    <row r="840" spans="2:12" ht="18" customHeight="1">
      <c r="B840" s="244">
        <v>44</v>
      </c>
      <c r="C840" s="243" t="s">
        <v>29</v>
      </c>
      <c r="D840" s="242" t="s">
        <v>179</v>
      </c>
      <c r="E840" s="230">
        <v>0.25</v>
      </c>
      <c r="F840" s="229">
        <f t="shared" si="60"/>
        <v>0.71400000000000008</v>
      </c>
      <c r="G840" s="231" t="str">
        <f t="shared" si="61"/>
        <v>Ａ</v>
      </c>
      <c r="H840" s="230">
        <v>0.28999999999999998</v>
      </c>
      <c r="I840" s="229">
        <f t="shared" si="62"/>
        <v>0.92423999999999995</v>
      </c>
      <c r="J840" s="228" t="str">
        <f t="shared" si="63"/>
        <v>Ａ</v>
      </c>
      <c r="K840" s="227"/>
      <c r="L840" s="226"/>
    </row>
    <row r="841" spans="2:12" ht="18" customHeight="1">
      <c r="B841" s="244">
        <v>44</v>
      </c>
      <c r="C841" s="243" t="s">
        <v>33</v>
      </c>
      <c r="D841" s="242" t="s">
        <v>179</v>
      </c>
      <c r="E841" s="230">
        <v>0.19</v>
      </c>
      <c r="F841" s="229">
        <f t="shared" si="60"/>
        <v>0.39864000000000005</v>
      </c>
      <c r="G841" s="231" t="str">
        <f t="shared" si="61"/>
        <v>Ａ</v>
      </c>
      <c r="H841" s="230">
        <v>0.22</v>
      </c>
      <c r="I841" s="229">
        <f t="shared" si="62"/>
        <v>0.55632000000000004</v>
      </c>
      <c r="J841" s="228" t="str">
        <f t="shared" si="63"/>
        <v>Ａ</v>
      </c>
      <c r="K841" s="227"/>
      <c r="L841" s="226"/>
    </row>
    <row r="842" spans="2:12" ht="18" customHeight="1">
      <c r="B842" s="244">
        <v>44</v>
      </c>
      <c r="C842" s="243" t="s">
        <v>38</v>
      </c>
      <c r="D842" s="242" t="s">
        <v>179</v>
      </c>
      <c r="E842" s="230">
        <v>0.24</v>
      </c>
      <c r="F842" s="229">
        <f t="shared" si="60"/>
        <v>0.66144000000000003</v>
      </c>
      <c r="G842" s="231" t="str">
        <f t="shared" si="61"/>
        <v>Ａ</v>
      </c>
      <c r="H842" s="230">
        <v>0.51</v>
      </c>
      <c r="I842" s="229">
        <f t="shared" si="62"/>
        <v>2.0805599999999997</v>
      </c>
      <c r="J842" s="228" t="str">
        <f t="shared" si="63"/>
        <v>Ｃ</v>
      </c>
      <c r="K842" s="227"/>
      <c r="L842" s="226"/>
    </row>
    <row r="843" spans="2:12" ht="18" customHeight="1">
      <c r="B843" s="244">
        <v>44</v>
      </c>
      <c r="C843" s="243" t="s">
        <v>61</v>
      </c>
      <c r="D843" s="242" t="s">
        <v>179</v>
      </c>
      <c r="E843" s="230">
        <v>0.2</v>
      </c>
      <c r="F843" s="229">
        <f t="shared" si="60"/>
        <v>0.4512000000000001</v>
      </c>
      <c r="G843" s="231" t="str">
        <f t="shared" si="61"/>
        <v>Ａ</v>
      </c>
      <c r="H843" s="230">
        <v>0.19</v>
      </c>
      <c r="I843" s="229">
        <f t="shared" si="62"/>
        <v>0.39864000000000005</v>
      </c>
      <c r="J843" s="228" t="str">
        <f t="shared" si="63"/>
        <v>Ａ</v>
      </c>
      <c r="K843" s="227"/>
      <c r="L843" s="226"/>
    </row>
    <row r="844" spans="2:12" ht="18" customHeight="1">
      <c r="B844" s="244">
        <v>44</v>
      </c>
      <c r="C844" s="243" t="s">
        <v>62</v>
      </c>
      <c r="D844" s="242" t="s">
        <v>179</v>
      </c>
      <c r="E844" s="230">
        <v>0.16</v>
      </c>
      <c r="F844" s="229">
        <f t="shared" si="60"/>
        <v>0.24096000000000006</v>
      </c>
      <c r="G844" s="231" t="str">
        <f t="shared" si="61"/>
        <v>Ａ</v>
      </c>
      <c r="H844" s="230">
        <v>0.23</v>
      </c>
      <c r="I844" s="229">
        <f t="shared" si="62"/>
        <v>0.60888000000000009</v>
      </c>
      <c r="J844" s="228" t="str">
        <f t="shared" si="63"/>
        <v>Ａ</v>
      </c>
      <c r="K844" s="227"/>
      <c r="L844" s="226"/>
    </row>
    <row r="845" spans="2:12" ht="18" customHeight="1">
      <c r="B845" s="244">
        <v>44</v>
      </c>
      <c r="C845" s="243" t="s">
        <v>80</v>
      </c>
      <c r="D845" s="242" t="s">
        <v>179</v>
      </c>
      <c r="E845" s="230">
        <v>0.14000000000000001</v>
      </c>
      <c r="F845" s="229">
        <f t="shared" si="60"/>
        <v>0.1358400000000001</v>
      </c>
      <c r="G845" s="231" t="str">
        <f t="shared" si="61"/>
        <v>ＡＡ</v>
      </c>
      <c r="H845" s="230">
        <v>0.21</v>
      </c>
      <c r="I845" s="229">
        <f t="shared" si="62"/>
        <v>0.5037600000000001</v>
      </c>
      <c r="J845" s="228" t="str">
        <f t="shared" si="63"/>
        <v>Ａ</v>
      </c>
      <c r="K845" s="227"/>
      <c r="L845" s="226"/>
    </row>
    <row r="846" spans="2:12" ht="18" customHeight="1">
      <c r="B846" s="244">
        <v>44</v>
      </c>
      <c r="C846" s="243" t="s">
        <v>82</v>
      </c>
      <c r="D846" s="242" t="s">
        <v>179</v>
      </c>
      <c r="E846" s="230">
        <v>0.27</v>
      </c>
      <c r="F846" s="229">
        <f t="shared" si="60"/>
        <v>0.81912000000000007</v>
      </c>
      <c r="G846" s="231" t="str">
        <f t="shared" si="61"/>
        <v>Ａ</v>
      </c>
      <c r="H846" s="230">
        <v>0.28999999999999998</v>
      </c>
      <c r="I846" s="229">
        <f t="shared" si="62"/>
        <v>0.92423999999999995</v>
      </c>
      <c r="J846" s="228" t="str">
        <f t="shared" si="63"/>
        <v>Ａ</v>
      </c>
      <c r="K846" s="227"/>
      <c r="L846" s="226"/>
    </row>
    <row r="847" spans="2:12" ht="18" customHeight="1">
      <c r="B847" s="244">
        <v>44</v>
      </c>
      <c r="C847" s="243" t="s">
        <v>83</v>
      </c>
      <c r="D847" s="242" t="s">
        <v>179</v>
      </c>
      <c r="E847" s="230">
        <v>0.18</v>
      </c>
      <c r="F847" s="229">
        <f t="shared" si="60"/>
        <v>0.34608000000000005</v>
      </c>
      <c r="G847" s="231" t="str">
        <f t="shared" si="61"/>
        <v>Ａ</v>
      </c>
      <c r="H847" s="230">
        <v>0.21</v>
      </c>
      <c r="I847" s="229">
        <f t="shared" si="62"/>
        <v>0.5037600000000001</v>
      </c>
      <c r="J847" s="228" t="str">
        <f t="shared" si="63"/>
        <v>Ａ</v>
      </c>
      <c r="K847" s="227"/>
      <c r="L847" s="226"/>
    </row>
    <row r="848" spans="2:12" ht="18" customHeight="1">
      <c r="B848" s="244">
        <v>44</v>
      </c>
      <c r="C848" s="243" t="s">
        <v>88</v>
      </c>
      <c r="D848" s="242" t="s">
        <v>179</v>
      </c>
      <c r="E848" s="230">
        <v>0.17</v>
      </c>
      <c r="F848" s="229">
        <f t="shared" si="60"/>
        <v>0.29352000000000011</v>
      </c>
      <c r="G848" s="231" t="str">
        <f t="shared" si="61"/>
        <v>Ａ</v>
      </c>
      <c r="H848" s="230">
        <v>0.21</v>
      </c>
      <c r="I848" s="229">
        <f t="shared" si="62"/>
        <v>0.5037600000000001</v>
      </c>
      <c r="J848" s="228" t="str">
        <f t="shared" si="63"/>
        <v>Ａ</v>
      </c>
      <c r="K848" s="227"/>
      <c r="L848" s="226"/>
    </row>
    <row r="849" spans="2:12" ht="18" customHeight="1">
      <c r="B849" s="244">
        <v>44</v>
      </c>
      <c r="C849" s="243" t="s">
        <v>98</v>
      </c>
      <c r="D849" s="242" t="s">
        <v>179</v>
      </c>
      <c r="E849" s="230">
        <v>0.22</v>
      </c>
      <c r="F849" s="229">
        <f t="shared" si="60"/>
        <v>0.55632000000000004</v>
      </c>
      <c r="G849" s="231" t="str">
        <f t="shared" si="61"/>
        <v>Ａ</v>
      </c>
      <c r="H849" s="230">
        <v>0.22</v>
      </c>
      <c r="I849" s="229">
        <f t="shared" si="62"/>
        <v>0.55632000000000004</v>
      </c>
      <c r="J849" s="228" t="str">
        <f t="shared" si="63"/>
        <v>Ａ</v>
      </c>
      <c r="K849" s="227"/>
      <c r="L849" s="226"/>
    </row>
    <row r="850" spans="2:12" ht="18" customHeight="1">
      <c r="B850" s="244">
        <v>44</v>
      </c>
      <c r="C850" s="243" t="s">
        <v>163</v>
      </c>
      <c r="D850" s="242" t="s">
        <v>179</v>
      </c>
      <c r="E850" s="230">
        <v>0.17</v>
      </c>
      <c r="F850" s="229">
        <f t="shared" si="60"/>
        <v>0.29352000000000011</v>
      </c>
      <c r="G850" s="231" t="str">
        <f t="shared" si="61"/>
        <v>Ａ</v>
      </c>
      <c r="H850" s="230">
        <v>0.23</v>
      </c>
      <c r="I850" s="229">
        <f t="shared" si="62"/>
        <v>0.60888000000000009</v>
      </c>
      <c r="J850" s="228" t="str">
        <f t="shared" si="63"/>
        <v>Ａ</v>
      </c>
      <c r="L850" s="226"/>
    </row>
    <row r="851" spans="2:12" ht="18" customHeight="1">
      <c r="B851" s="244">
        <v>44</v>
      </c>
      <c r="C851" s="243" t="s">
        <v>386</v>
      </c>
      <c r="D851" s="242" t="s">
        <v>179</v>
      </c>
      <c r="E851" s="230">
        <v>0.12</v>
      </c>
      <c r="F851" s="229">
        <f t="shared" si="60"/>
        <v>3.0720000000000011E-2</v>
      </c>
      <c r="G851" s="231" t="str">
        <f t="shared" si="61"/>
        <v>ＡＡ</v>
      </c>
      <c r="H851" s="230">
        <v>0.18</v>
      </c>
      <c r="I851" s="229">
        <f t="shared" si="62"/>
        <v>0.34608000000000005</v>
      </c>
      <c r="J851" s="228" t="str">
        <f t="shared" si="63"/>
        <v>Ａ</v>
      </c>
      <c r="K851" s="227"/>
      <c r="L851" s="226"/>
    </row>
    <row r="852" spans="2:12" ht="18" customHeight="1">
      <c r="B852" s="244">
        <v>44</v>
      </c>
      <c r="C852" s="243" t="s">
        <v>387</v>
      </c>
      <c r="D852" s="242" t="s">
        <v>179</v>
      </c>
      <c r="E852" s="230">
        <v>0.1</v>
      </c>
      <c r="F852" s="229">
        <f t="shared" si="60"/>
        <v>-7.4399999999999938E-2</v>
      </c>
      <c r="G852" s="231" t="str">
        <f t="shared" si="61"/>
        <v>ＡＡ</v>
      </c>
      <c r="H852" s="230">
        <v>0.1</v>
      </c>
      <c r="I852" s="229">
        <f t="shared" si="62"/>
        <v>-7.4399999999999938E-2</v>
      </c>
      <c r="J852" s="228" t="str">
        <f t="shared" si="63"/>
        <v>ＡＡ</v>
      </c>
      <c r="K852" s="227"/>
      <c r="L852" s="226"/>
    </row>
    <row r="853" spans="2:12" ht="18" customHeight="1">
      <c r="B853" s="244">
        <v>44</v>
      </c>
      <c r="C853" s="243" t="s">
        <v>452</v>
      </c>
      <c r="D853" s="242" t="s">
        <v>179</v>
      </c>
      <c r="E853" s="230">
        <v>0.1</v>
      </c>
      <c r="F853" s="229">
        <f t="shared" si="60"/>
        <v>-7.4399999999999938E-2</v>
      </c>
      <c r="G853" s="231" t="str">
        <f t="shared" si="61"/>
        <v>ＡＡ</v>
      </c>
      <c r="H853" s="230">
        <v>0.09</v>
      </c>
      <c r="I853" s="229">
        <f t="shared" si="62"/>
        <v>-0.12695999999999999</v>
      </c>
      <c r="J853" s="228" t="str">
        <f t="shared" si="63"/>
        <v>ＡＡ</v>
      </c>
      <c r="K853" s="227"/>
      <c r="L853" s="226"/>
    </row>
    <row r="854" spans="2:12" ht="18" customHeight="1">
      <c r="B854" s="244">
        <v>44</v>
      </c>
      <c r="C854" s="243" t="s">
        <v>453</v>
      </c>
      <c r="D854" s="242" t="s">
        <v>179</v>
      </c>
      <c r="E854" s="230">
        <v>0.1</v>
      </c>
      <c r="F854" s="229">
        <f t="shared" si="60"/>
        <v>-7.4399999999999938E-2</v>
      </c>
      <c r="G854" s="231" t="str">
        <f t="shared" si="61"/>
        <v>ＡＡ</v>
      </c>
      <c r="H854" s="230">
        <v>0.11</v>
      </c>
      <c r="I854" s="229">
        <f t="shared" si="62"/>
        <v>-2.1839999999999964E-2</v>
      </c>
      <c r="J854" s="228" t="str">
        <f t="shared" si="63"/>
        <v>ＡＡ</v>
      </c>
      <c r="K854" s="227"/>
      <c r="L854" s="226"/>
    </row>
    <row r="855" spans="2:12" ht="18" customHeight="1">
      <c r="B855" s="244">
        <v>45</v>
      </c>
      <c r="C855" s="243" t="s">
        <v>48</v>
      </c>
      <c r="D855" s="242" t="s">
        <v>179</v>
      </c>
      <c r="E855" s="230">
        <v>0.66</v>
      </c>
      <c r="F855" s="229">
        <f t="shared" si="60"/>
        <v>2.86896</v>
      </c>
      <c r="G855" s="231" t="str">
        <f t="shared" si="61"/>
        <v>Ｃ</v>
      </c>
      <c r="H855" s="230">
        <v>0.34</v>
      </c>
      <c r="I855" s="229">
        <f t="shared" si="62"/>
        <v>1.1870400000000001</v>
      </c>
      <c r="J855" s="228" t="str">
        <f t="shared" si="63"/>
        <v>Ｂ</v>
      </c>
      <c r="K855" s="227"/>
      <c r="L855" s="226"/>
    </row>
    <row r="856" spans="2:12" ht="18" customHeight="1">
      <c r="B856" s="244">
        <v>45</v>
      </c>
      <c r="C856" s="243" t="s">
        <v>17</v>
      </c>
      <c r="D856" s="242" t="s">
        <v>179</v>
      </c>
      <c r="E856" s="230">
        <v>0.33</v>
      </c>
      <c r="F856" s="229">
        <f t="shared" si="60"/>
        <v>1.1344799999999999</v>
      </c>
      <c r="G856" s="231" t="str">
        <f t="shared" si="61"/>
        <v>Ｂ</v>
      </c>
      <c r="H856" s="230">
        <v>0.44</v>
      </c>
      <c r="I856" s="229">
        <f t="shared" si="62"/>
        <v>1.7126399999999999</v>
      </c>
      <c r="J856" s="228" t="str">
        <f t="shared" si="63"/>
        <v>Ｂ</v>
      </c>
      <c r="K856" s="227"/>
      <c r="L856" s="226"/>
    </row>
    <row r="857" spans="2:12" ht="18" customHeight="1">
      <c r="B857" s="244">
        <v>45</v>
      </c>
      <c r="C857" s="243" t="s">
        <v>21</v>
      </c>
      <c r="D857" s="242" t="s">
        <v>179</v>
      </c>
      <c r="E857" s="230">
        <v>0.24</v>
      </c>
      <c r="F857" s="229">
        <f t="shared" si="60"/>
        <v>0.66144000000000003</v>
      </c>
      <c r="G857" s="231" t="str">
        <f t="shared" si="61"/>
        <v>Ａ</v>
      </c>
      <c r="H857" s="230">
        <v>0.24</v>
      </c>
      <c r="I857" s="229">
        <f t="shared" si="62"/>
        <v>0.66144000000000003</v>
      </c>
      <c r="J857" s="228" t="str">
        <f t="shared" si="63"/>
        <v>Ａ</v>
      </c>
      <c r="K857" s="227"/>
      <c r="L857" s="226"/>
    </row>
    <row r="858" spans="2:12" ht="18" customHeight="1">
      <c r="B858" s="244">
        <v>45</v>
      </c>
      <c r="C858" s="243" t="s">
        <v>25</v>
      </c>
      <c r="D858" s="242" t="s">
        <v>179</v>
      </c>
      <c r="E858" s="230">
        <v>0.17</v>
      </c>
      <c r="F858" s="229">
        <f t="shared" si="60"/>
        <v>0.29352000000000011</v>
      </c>
      <c r="G858" s="231" t="str">
        <f t="shared" si="61"/>
        <v>Ａ</v>
      </c>
      <c r="H858" s="230">
        <v>0.24</v>
      </c>
      <c r="I858" s="229">
        <f t="shared" si="62"/>
        <v>0.66144000000000003</v>
      </c>
      <c r="J858" s="228" t="str">
        <f t="shared" si="63"/>
        <v>Ａ</v>
      </c>
      <c r="K858" s="227"/>
      <c r="L858" s="226"/>
    </row>
    <row r="859" spans="2:12" ht="18" customHeight="1">
      <c r="B859" s="244">
        <v>45</v>
      </c>
      <c r="C859" s="243" t="s">
        <v>29</v>
      </c>
      <c r="D859" s="242" t="s">
        <v>179</v>
      </c>
      <c r="E859" s="230">
        <v>0.17</v>
      </c>
      <c r="F859" s="229">
        <f t="shared" si="60"/>
        <v>0.29352000000000011</v>
      </c>
      <c r="G859" s="231" t="str">
        <f t="shared" si="61"/>
        <v>Ａ</v>
      </c>
      <c r="H859" s="230">
        <v>0.25</v>
      </c>
      <c r="I859" s="229">
        <f t="shared" si="62"/>
        <v>0.71400000000000008</v>
      </c>
      <c r="J859" s="228" t="str">
        <f t="shared" si="63"/>
        <v>Ａ</v>
      </c>
      <c r="K859" s="227"/>
      <c r="L859" s="226"/>
    </row>
    <row r="860" spans="2:12" ht="18" customHeight="1">
      <c r="B860" s="244">
        <v>45</v>
      </c>
      <c r="C860" s="243" t="s">
        <v>33</v>
      </c>
      <c r="D860" s="242" t="s">
        <v>179</v>
      </c>
      <c r="E860" s="230">
        <v>0.17</v>
      </c>
      <c r="F860" s="229">
        <f t="shared" si="60"/>
        <v>0.29352000000000011</v>
      </c>
      <c r="G860" s="231" t="str">
        <f t="shared" si="61"/>
        <v>Ａ</v>
      </c>
      <c r="H860" s="230">
        <v>0.14000000000000001</v>
      </c>
      <c r="I860" s="229">
        <f t="shared" si="62"/>
        <v>0.1358400000000001</v>
      </c>
      <c r="J860" s="228" t="str">
        <f t="shared" si="63"/>
        <v>ＡＡ</v>
      </c>
      <c r="K860" s="227"/>
      <c r="L860" s="226"/>
    </row>
    <row r="861" spans="2:12" ht="18" customHeight="1">
      <c r="B861" s="244">
        <v>45</v>
      </c>
      <c r="C861" s="243" t="s">
        <v>38</v>
      </c>
      <c r="D861" s="242" t="s">
        <v>179</v>
      </c>
      <c r="E861" s="230">
        <v>0.18</v>
      </c>
      <c r="F861" s="229">
        <f t="shared" si="60"/>
        <v>0.34608000000000005</v>
      </c>
      <c r="G861" s="231" t="str">
        <f t="shared" si="61"/>
        <v>Ａ</v>
      </c>
      <c r="H861" s="230">
        <v>0.53</v>
      </c>
      <c r="I861" s="229">
        <f t="shared" si="62"/>
        <v>2.1856800000000005</v>
      </c>
      <c r="J861" s="228" t="str">
        <f t="shared" si="63"/>
        <v>Ｃ</v>
      </c>
      <c r="K861" s="227"/>
      <c r="L861" s="226"/>
    </row>
    <row r="862" spans="2:12" ht="18" customHeight="1">
      <c r="B862" s="244">
        <v>45</v>
      </c>
      <c r="C862" s="243" t="s">
        <v>61</v>
      </c>
      <c r="D862" s="242" t="s">
        <v>179</v>
      </c>
      <c r="E862" s="230">
        <v>0.21</v>
      </c>
      <c r="F862" s="229">
        <f t="shared" si="60"/>
        <v>0.5037600000000001</v>
      </c>
      <c r="G862" s="231" t="str">
        <f t="shared" si="61"/>
        <v>Ａ</v>
      </c>
      <c r="H862" s="230">
        <v>0.19</v>
      </c>
      <c r="I862" s="229">
        <f t="shared" si="62"/>
        <v>0.39864000000000005</v>
      </c>
      <c r="J862" s="228" t="str">
        <f t="shared" si="63"/>
        <v>Ａ</v>
      </c>
      <c r="K862" s="227"/>
      <c r="L862" s="226"/>
    </row>
    <row r="863" spans="2:12" ht="18" customHeight="1">
      <c r="B863" s="244">
        <v>45</v>
      </c>
      <c r="C863" s="243" t="s">
        <v>62</v>
      </c>
      <c r="D863" s="242" t="s">
        <v>179</v>
      </c>
      <c r="E863" s="230">
        <v>0.15</v>
      </c>
      <c r="F863" s="229">
        <f t="shared" si="60"/>
        <v>0.18840000000000001</v>
      </c>
      <c r="G863" s="231" t="str">
        <f t="shared" si="61"/>
        <v>ＡＡ</v>
      </c>
      <c r="H863" s="230">
        <v>0.12</v>
      </c>
      <c r="I863" s="229">
        <f t="shared" si="62"/>
        <v>3.0720000000000011E-2</v>
      </c>
      <c r="J863" s="228" t="str">
        <f t="shared" si="63"/>
        <v>ＡＡ</v>
      </c>
      <c r="K863" s="227"/>
      <c r="L863" s="226"/>
    </row>
    <row r="864" spans="2:12" ht="18" customHeight="1">
      <c r="B864" s="244">
        <v>45</v>
      </c>
      <c r="C864" s="243" t="s">
        <v>80</v>
      </c>
      <c r="D864" s="242" t="s">
        <v>179</v>
      </c>
      <c r="E864" s="230">
        <v>0.14000000000000001</v>
      </c>
      <c r="F864" s="229">
        <f t="shared" si="60"/>
        <v>0.1358400000000001</v>
      </c>
      <c r="G864" s="231" t="str">
        <f t="shared" si="61"/>
        <v>ＡＡ</v>
      </c>
      <c r="H864" s="230">
        <v>0.14000000000000001</v>
      </c>
      <c r="I864" s="229">
        <f t="shared" si="62"/>
        <v>0.1358400000000001</v>
      </c>
      <c r="J864" s="228" t="str">
        <f t="shared" si="63"/>
        <v>ＡＡ</v>
      </c>
      <c r="K864" s="227"/>
      <c r="L864" s="226"/>
    </row>
    <row r="865" spans="2:12" ht="18" customHeight="1">
      <c r="B865" s="244">
        <v>45</v>
      </c>
      <c r="C865" s="243" t="s">
        <v>82</v>
      </c>
      <c r="D865" s="242" t="s">
        <v>179</v>
      </c>
      <c r="E865" s="230">
        <v>0.17</v>
      </c>
      <c r="F865" s="229">
        <f t="shared" si="60"/>
        <v>0.29352000000000011</v>
      </c>
      <c r="G865" s="231" t="str">
        <f t="shared" si="61"/>
        <v>Ａ</v>
      </c>
      <c r="H865" s="230">
        <v>0.19</v>
      </c>
      <c r="I865" s="229">
        <f t="shared" si="62"/>
        <v>0.39864000000000005</v>
      </c>
      <c r="J865" s="228" t="str">
        <f t="shared" si="63"/>
        <v>Ａ</v>
      </c>
      <c r="K865" s="227"/>
      <c r="L865" s="226"/>
    </row>
    <row r="866" spans="2:12" ht="18" customHeight="1">
      <c r="B866" s="244">
        <v>45</v>
      </c>
      <c r="C866" s="243" t="s">
        <v>83</v>
      </c>
      <c r="D866" s="242" t="s">
        <v>179</v>
      </c>
      <c r="E866" s="230">
        <v>0.16</v>
      </c>
      <c r="F866" s="229">
        <f t="shared" si="60"/>
        <v>0.24096000000000006</v>
      </c>
      <c r="G866" s="231" t="str">
        <f t="shared" si="61"/>
        <v>Ａ</v>
      </c>
      <c r="H866" s="230">
        <v>0.19</v>
      </c>
      <c r="I866" s="229">
        <f t="shared" si="62"/>
        <v>0.39864000000000005</v>
      </c>
      <c r="J866" s="228" t="str">
        <f t="shared" si="63"/>
        <v>Ａ</v>
      </c>
      <c r="K866" s="227"/>
      <c r="L866" s="226"/>
    </row>
    <row r="867" spans="2:12" ht="18" customHeight="1">
      <c r="B867" s="244">
        <v>45</v>
      </c>
      <c r="C867" s="243" t="s">
        <v>88</v>
      </c>
      <c r="D867" s="242" t="s">
        <v>179</v>
      </c>
      <c r="E867" s="230">
        <v>0.19</v>
      </c>
      <c r="F867" s="229">
        <f t="shared" si="60"/>
        <v>0.39864000000000005</v>
      </c>
      <c r="G867" s="231" t="str">
        <f t="shared" si="61"/>
        <v>Ａ</v>
      </c>
      <c r="H867" s="230">
        <v>0.16</v>
      </c>
      <c r="I867" s="229">
        <f t="shared" si="62"/>
        <v>0.24096000000000006</v>
      </c>
      <c r="J867" s="228" t="str">
        <f t="shared" si="63"/>
        <v>Ａ</v>
      </c>
      <c r="K867" s="227"/>
      <c r="L867" s="226"/>
    </row>
    <row r="868" spans="2:12" ht="18" customHeight="1">
      <c r="B868" s="244">
        <v>45</v>
      </c>
      <c r="C868" s="243" t="s">
        <v>98</v>
      </c>
      <c r="D868" s="242" t="s">
        <v>179</v>
      </c>
      <c r="E868" s="230">
        <v>0.15</v>
      </c>
      <c r="F868" s="229">
        <f t="shared" si="60"/>
        <v>0.18840000000000001</v>
      </c>
      <c r="G868" s="231" t="str">
        <f t="shared" si="61"/>
        <v>ＡＡ</v>
      </c>
      <c r="H868" s="230">
        <v>0.14000000000000001</v>
      </c>
      <c r="I868" s="229">
        <f t="shared" si="62"/>
        <v>0.1358400000000001</v>
      </c>
      <c r="J868" s="228" t="str">
        <f t="shared" si="63"/>
        <v>ＡＡ</v>
      </c>
      <c r="K868" s="227"/>
      <c r="L868" s="226"/>
    </row>
    <row r="869" spans="2:12" ht="18" customHeight="1">
      <c r="B869" s="244">
        <v>45</v>
      </c>
      <c r="C869" s="243" t="s">
        <v>163</v>
      </c>
      <c r="D869" s="242" t="s">
        <v>179</v>
      </c>
      <c r="E869" s="230">
        <v>0.1</v>
      </c>
      <c r="F869" s="229">
        <f t="shared" si="60"/>
        <v>-7.4399999999999938E-2</v>
      </c>
      <c r="G869" s="231" t="str">
        <f t="shared" si="61"/>
        <v>ＡＡ</v>
      </c>
      <c r="H869" s="230">
        <v>0.13</v>
      </c>
      <c r="I869" s="229">
        <f t="shared" si="62"/>
        <v>8.3280000000000062E-2</v>
      </c>
      <c r="J869" s="228" t="str">
        <f t="shared" si="63"/>
        <v>ＡＡ</v>
      </c>
      <c r="K869" s="227"/>
      <c r="L869" s="226"/>
    </row>
    <row r="870" spans="2:12" ht="18" customHeight="1">
      <c r="B870" s="244">
        <v>45</v>
      </c>
      <c r="C870" s="243" t="s">
        <v>386</v>
      </c>
      <c r="D870" s="242" t="s">
        <v>179</v>
      </c>
      <c r="E870" s="230">
        <v>0.13</v>
      </c>
      <c r="F870" s="229">
        <f t="shared" si="60"/>
        <v>8.3280000000000062E-2</v>
      </c>
      <c r="G870" s="231" t="str">
        <f t="shared" si="61"/>
        <v>ＡＡ</v>
      </c>
      <c r="H870" s="230">
        <v>0.14000000000000001</v>
      </c>
      <c r="I870" s="229">
        <f t="shared" si="62"/>
        <v>0.1358400000000001</v>
      </c>
      <c r="J870" s="228" t="str">
        <f t="shared" si="63"/>
        <v>ＡＡ</v>
      </c>
      <c r="K870" s="227"/>
      <c r="L870" s="226"/>
    </row>
    <row r="871" spans="2:12" ht="18" customHeight="1">
      <c r="B871" s="244">
        <v>45</v>
      </c>
      <c r="C871" s="243" t="s">
        <v>387</v>
      </c>
      <c r="D871" s="242" t="s">
        <v>179</v>
      </c>
      <c r="E871" s="230">
        <v>0.19</v>
      </c>
      <c r="F871" s="229">
        <f t="shared" si="60"/>
        <v>0.39864000000000005</v>
      </c>
      <c r="G871" s="231" t="str">
        <f t="shared" si="61"/>
        <v>Ａ</v>
      </c>
      <c r="H871" s="230">
        <v>0.14000000000000001</v>
      </c>
      <c r="I871" s="229">
        <f t="shared" si="62"/>
        <v>0.1358400000000001</v>
      </c>
      <c r="J871" s="228" t="str">
        <f t="shared" si="63"/>
        <v>ＡＡ</v>
      </c>
      <c r="K871" s="227"/>
      <c r="L871" s="226"/>
    </row>
    <row r="872" spans="2:12" ht="18" customHeight="1">
      <c r="B872" s="244">
        <v>45</v>
      </c>
      <c r="C872" s="243" t="s">
        <v>452</v>
      </c>
      <c r="D872" s="242" t="s">
        <v>179</v>
      </c>
      <c r="E872" s="230">
        <v>0.16</v>
      </c>
      <c r="F872" s="229">
        <f t="shared" si="60"/>
        <v>0.24096000000000006</v>
      </c>
      <c r="G872" s="231" t="str">
        <f t="shared" si="61"/>
        <v>Ａ</v>
      </c>
      <c r="H872" s="230">
        <v>0.16</v>
      </c>
      <c r="I872" s="229">
        <f t="shared" si="62"/>
        <v>0.24096000000000006</v>
      </c>
      <c r="J872" s="228" t="str">
        <f t="shared" si="63"/>
        <v>Ａ</v>
      </c>
      <c r="K872" s="227"/>
      <c r="L872" s="226"/>
    </row>
    <row r="873" spans="2:12" ht="18" customHeight="1">
      <c r="B873" s="244">
        <v>45</v>
      </c>
      <c r="C873" s="243" t="s">
        <v>453</v>
      </c>
      <c r="D873" s="242" t="s">
        <v>179</v>
      </c>
      <c r="E873" s="230">
        <v>0.11</v>
      </c>
      <c r="F873" s="229">
        <f t="shared" si="60"/>
        <v>-2.1839999999999964E-2</v>
      </c>
      <c r="G873" s="231" t="str">
        <f t="shared" si="61"/>
        <v>ＡＡ</v>
      </c>
      <c r="H873" s="230">
        <v>0.11</v>
      </c>
      <c r="I873" s="229">
        <f t="shared" si="62"/>
        <v>-2.1839999999999964E-2</v>
      </c>
      <c r="J873" s="228" t="str">
        <f t="shared" si="63"/>
        <v>ＡＡ</v>
      </c>
      <c r="K873" s="227"/>
      <c r="L873" s="226"/>
    </row>
    <row r="874" spans="2:12" ht="18" customHeight="1">
      <c r="B874" s="244">
        <v>46</v>
      </c>
      <c r="C874" s="243" t="s">
        <v>17</v>
      </c>
      <c r="D874" s="242" t="s">
        <v>179</v>
      </c>
      <c r="E874" s="230">
        <v>0.64</v>
      </c>
      <c r="F874" s="229">
        <f t="shared" si="60"/>
        <v>2.7638400000000001</v>
      </c>
      <c r="G874" s="231" t="str">
        <f t="shared" si="61"/>
        <v>Ｃ</v>
      </c>
      <c r="H874" s="230">
        <v>0.83</v>
      </c>
      <c r="I874" s="229">
        <f t="shared" si="62"/>
        <v>3.7624799999999996</v>
      </c>
      <c r="J874" s="228" t="str">
        <f t="shared" si="63"/>
        <v>Ｄ</v>
      </c>
      <c r="K874" s="227"/>
      <c r="L874" s="226"/>
    </row>
    <row r="875" spans="2:12" ht="18" customHeight="1">
      <c r="B875" s="244">
        <v>46</v>
      </c>
      <c r="C875" s="243" t="s">
        <v>21</v>
      </c>
      <c r="D875" s="242" t="s">
        <v>179</v>
      </c>
      <c r="E875" s="230">
        <v>0.65</v>
      </c>
      <c r="F875" s="229">
        <f t="shared" si="60"/>
        <v>2.8164000000000002</v>
      </c>
      <c r="G875" s="231" t="str">
        <f t="shared" si="61"/>
        <v>Ｃ</v>
      </c>
      <c r="H875" s="230">
        <v>0.68</v>
      </c>
      <c r="I875" s="229">
        <f t="shared" si="62"/>
        <v>2.9740799999999998</v>
      </c>
      <c r="J875" s="228" t="str">
        <f t="shared" si="63"/>
        <v>Ｃ</v>
      </c>
      <c r="K875" s="227"/>
      <c r="L875" s="226"/>
    </row>
    <row r="876" spans="2:12" ht="18" customHeight="1">
      <c r="B876" s="244">
        <v>46</v>
      </c>
      <c r="C876" s="243" t="s">
        <v>25</v>
      </c>
      <c r="D876" s="242" t="s">
        <v>179</v>
      </c>
      <c r="E876" s="230">
        <v>0.28000000000000003</v>
      </c>
      <c r="F876" s="229">
        <f t="shared" si="60"/>
        <v>0.87168000000000023</v>
      </c>
      <c r="G876" s="231" t="str">
        <f t="shared" si="61"/>
        <v>Ａ</v>
      </c>
      <c r="H876" s="230">
        <v>0.31</v>
      </c>
      <c r="I876" s="229">
        <f t="shared" si="62"/>
        <v>1.0293600000000001</v>
      </c>
      <c r="J876" s="228" t="str">
        <f t="shared" si="63"/>
        <v>Ｂ</v>
      </c>
      <c r="K876" s="227"/>
      <c r="L876" s="226"/>
    </row>
    <row r="877" spans="2:12" ht="18" customHeight="1">
      <c r="B877" s="244">
        <v>46</v>
      </c>
      <c r="C877" s="243" t="s">
        <v>29</v>
      </c>
      <c r="D877" s="242" t="s">
        <v>179</v>
      </c>
      <c r="E877" s="230">
        <v>0.12</v>
      </c>
      <c r="F877" s="229">
        <f t="shared" si="60"/>
        <v>3.0720000000000011E-2</v>
      </c>
      <c r="G877" s="231" t="str">
        <f t="shared" si="61"/>
        <v>ＡＡ</v>
      </c>
      <c r="H877" s="230">
        <v>0.16</v>
      </c>
      <c r="I877" s="229">
        <f t="shared" si="62"/>
        <v>0.24096000000000006</v>
      </c>
      <c r="J877" s="228" t="str">
        <f t="shared" si="63"/>
        <v>Ａ</v>
      </c>
      <c r="K877" s="227"/>
      <c r="L877" s="226"/>
    </row>
    <row r="878" spans="2:12" ht="18" customHeight="1">
      <c r="B878" s="244">
        <v>46</v>
      </c>
      <c r="C878" s="243" t="s">
        <v>33</v>
      </c>
      <c r="D878" s="242" t="s">
        <v>179</v>
      </c>
      <c r="E878" s="230">
        <v>0.25</v>
      </c>
      <c r="F878" s="229">
        <f t="shared" si="60"/>
        <v>0.71400000000000008</v>
      </c>
      <c r="G878" s="231" t="str">
        <f t="shared" si="61"/>
        <v>Ａ</v>
      </c>
      <c r="H878" s="230">
        <v>0.34</v>
      </c>
      <c r="I878" s="229">
        <f t="shared" si="62"/>
        <v>1.1870400000000001</v>
      </c>
      <c r="J878" s="228" t="str">
        <f t="shared" si="63"/>
        <v>Ｂ</v>
      </c>
      <c r="K878" s="227"/>
      <c r="L878" s="226"/>
    </row>
    <row r="879" spans="2:12" ht="18" customHeight="1">
      <c r="B879" s="244">
        <v>46</v>
      </c>
      <c r="C879" s="243" t="s">
        <v>38</v>
      </c>
      <c r="D879" s="242" t="s">
        <v>179</v>
      </c>
      <c r="E879" s="230">
        <v>0.23</v>
      </c>
      <c r="F879" s="229">
        <f t="shared" si="60"/>
        <v>0.60888000000000009</v>
      </c>
      <c r="G879" s="231" t="str">
        <f t="shared" si="61"/>
        <v>Ａ</v>
      </c>
      <c r="H879" s="230">
        <v>0.34</v>
      </c>
      <c r="I879" s="229">
        <f t="shared" si="62"/>
        <v>1.1870400000000001</v>
      </c>
      <c r="J879" s="228" t="str">
        <f t="shared" si="63"/>
        <v>Ｂ</v>
      </c>
      <c r="K879" s="227"/>
      <c r="L879" s="226"/>
    </row>
    <row r="880" spans="2:12" ht="18" customHeight="1">
      <c r="B880" s="244">
        <v>46</v>
      </c>
      <c r="C880" s="243" t="s">
        <v>61</v>
      </c>
      <c r="D880" s="242" t="s">
        <v>179</v>
      </c>
      <c r="E880" s="230">
        <v>0.37</v>
      </c>
      <c r="F880" s="229">
        <f t="shared" si="60"/>
        <v>1.3447200000000001</v>
      </c>
      <c r="G880" s="231" t="str">
        <f t="shared" si="61"/>
        <v>Ｂ</v>
      </c>
      <c r="H880" s="230">
        <v>0.22</v>
      </c>
      <c r="I880" s="229">
        <f t="shared" si="62"/>
        <v>0.55632000000000004</v>
      </c>
      <c r="J880" s="228" t="str">
        <f t="shared" si="63"/>
        <v>Ａ</v>
      </c>
      <c r="L880" s="226"/>
    </row>
    <row r="881" spans="2:12" ht="18" customHeight="1">
      <c r="B881" s="244">
        <v>46</v>
      </c>
      <c r="C881" s="243" t="s">
        <v>62</v>
      </c>
      <c r="D881" s="242" t="s">
        <v>179</v>
      </c>
      <c r="E881" s="230">
        <v>0.48</v>
      </c>
      <c r="F881" s="229">
        <f t="shared" si="60"/>
        <v>1.9228799999999999</v>
      </c>
      <c r="G881" s="231" t="str">
        <f t="shared" si="61"/>
        <v>Ｂ</v>
      </c>
      <c r="H881" s="230">
        <v>0.22</v>
      </c>
      <c r="I881" s="229">
        <f t="shared" si="62"/>
        <v>0.55632000000000004</v>
      </c>
      <c r="J881" s="228" t="str">
        <f t="shared" si="63"/>
        <v>Ａ</v>
      </c>
      <c r="K881" s="227"/>
      <c r="L881" s="226"/>
    </row>
    <row r="882" spans="2:12" ht="18" customHeight="1">
      <c r="B882" s="244">
        <v>46</v>
      </c>
      <c r="C882" s="243" t="s">
        <v>80</v>
      </c>
      <c r="D882" s="242" t="s">
        <v>179</v>
      </c>
      <c r="E882" s="230">
        <v>0.16</v>
      </c>
      <c r="F882" s="229">
        <f t="shared" si="60"/>
        <v>0.24096000000000006</v>
      </c>
      <c r="G882" s="231" t="str">
        <f t="shared" si="61"/>
        <v>Ａ</v>
      </c>
      <c r="H882" s="230">
        <v>0.15</v>
      </c>
      <c r="I882" s="229">
        <f t="shared" si="62"/>
        <v>0.18840000000000001</v>
      </c>
      <c r="J882" s="228" t="str">
        <f t="shared" si="63"/>
        <v>ＡＡ</v>
      </c>
      <c r="K882" s="227"/>
      <c r="L882" s="226"/>
    </row>
    <row r="883" spans="2:12" ht="18" customHeight="1">
      <c r="B883" s="244">
        <v>46</v>
      </c>
      <c r="C883" s="243" t="s">
        <v>83</v>
      </c>
      <c r="D883" s="242" t="s">
        <v>179</v>
      </c>
      <c r="E883" s="230">
        <v>0.15</v>
      </c>
      <c r="F883" s="229">
        <f t="shared" si="60"/>
        <v>0.18840000000000001</v>
      </c>
      <c r="G883" s="231" t="str">
        <f t="shared" si="61"/>
        <v>ＡＡ</v>
      </c>
      <c r="H883" s="230">
        <v>0.16</v>
      </c>
      <c r="I883" s="229">
        <f t="shared" si="62"/>
        <v>0.24096000000000006</v>
      </c>
      <c r="J883" s="228" t="str">
        <f t="shared" si="63"/>
        <v>Ａ</v>
      </c>
      <c r="K883" s="227"/>
      <c r="L883" s="226"/>
    </row>
    <row r="884" spans="2:12" ht="18" customHeight="1">
      <c r="B884" s="244">
        <v>46</v>
      </c>
      <c r="C884" s="243" t="s">
        <v>98</v>
      </c>
      <c r="D884" s="242" t="s">
        <v>179</v>
      </c>
      <c r="E884" s="230">
        <v>0.14000000000000001</v>
      </c>
      <c r="F884" s="229">
        <f t="shared" si="60"/>
        <v>0.1358400000000001</v>
      </c>
      <c r="G884" s="231" t="str">
        <f t="shared" si="61"/>
        <v>ＡＡ</v>
      </c>
      <c r="H884" s="230">
        <v>0.13</v>
      </c>
      <c r="I884" s="229">
        <f t="shared" si="62"/>
        <v>8.3280000000000062E-2</v>
      </c>
      <c r="J884" s="228" t="str">
        <f t="shared" si="63"/>
        <v>ＡＡ</v>
      </c>
      <c r="K884" s="227"/>
      <c r="L884" s="226"/>
    </row>
    <row r="885" spans="2:12" ht="18" customHeight="1">
      <c r="B885" s="244">
        <v>46</v>
      </c>
      <c r="C885" s="243" t="s">
        <v>163</v>
      </c>
      <c r="D885" s="242" t="s">
        <v>179</v>
      </c>
      <c r="E885" s="230">
        <v>0.1</v>
      </c>
      <c r="F885" s="229">
        <f t="shared" si="60"/>
        <v>-7.4399999999999938E-2</v>
      </c>
      <c r="G885" s="231" t="str">
        <f t="shared" si="61"/>
        <v>ＡＡ</v>
      </c>
      <c r="H885" s="230">
        <v>0.13</v>
      </c>
      <c r="I885" s="229">
        <f t="shared" si="62"/>
        <v>8.3280000000000062E-2</v>
      </c>
      <c r="J885" s="228" t="str">
        <f t="shared" si="63"/>
        <v>ＡＡ</v>
      </c>
      <c r="K885" s="227"/>
      <c r="L885" s="226"/>
    </row>
    <row r="886" spans="2:12" ht="18" customHeight="1">
      <c r="B886" s="244">
        <v>46</v>
      </c>
      <c r="C886" s="243" t="s">
        <v>386</v>
      </c>
      <c r="D886" s="242" t="s">
        <v>179</v>
      </c>
      <c r="E886" s="230">
        <v>0.17</v>
      </c>
      <c r="F886" s="229">
        <f t="shared" si="60"/>
        <v>0.29352000000000011</v>
      </c>
      <c r="G886" s="231" t="str">
        <f t="shared" si="61"/>
        <v>Ａ</v>
      </c>
      <c r="H886" s="230">
        <v>0.18</v>
      </c>
      <c r="I886" s="229">
        <f t="shared" si="62"/>
        <v>0.34608000000000005</v>
      </c>
      <c r="J886" s="228" t="str">
        <f t="shared" si="63"/>
        <v>Ａ</v>
      </c>
      <c r="K886" s="227"/>
      <c r="L886" s="226"/>
    </row>
    <row r="887" spans="2:12" ht="18" customHeight="1">
      <c r="B887" s="244">
        <v>46</v>
      </c>
      <c r="C887" s="243" t="s">
        <v>387</v>
      </c>
      <c r="D887" s="242" t="s">
        <v>179</v>
      </c>
      <c r="E887" s="230">
        <v>0.18</v>
      </c>
      <c r="F887" s="229">
        <f t="shared" si="60"/>
        <v>0.34608000000000005</v>
      </c>
      <c r="G887" s="231" t="str">
        <f t="shared" si="61"/>
        <v>Ａ</v>
      </c>
      <c r="H887" s="230">
        <v>0.15</v>
      </c>
      <c r="I887" s="229">
        <f t="shared" si="62"/>
        <v>0.18840000000000001</v>
      </c>
      <c r="J887" s="228" t="str">
        <f t="shared" si="63"/>
        <v>ＡＡ</v>
      </c>
      <c r="K887" s="227"/>
      <c r="L887" s="226"/>
    </row>
    <row r="888" spans="2:12" ht="18" customHeight="1">
      <c r="B888" s="244">
        <v>46</v>
      </c>
      <c r="C888" s="243" t="s">
        <v>453</v>
      </c>
      <c r="D888" s="242" t="s">
        <v>179</v>
      </c>
      <c r="E888" s="230">
        <v>0.14000000000000001</v>
      </c>
      <c r="F888" s="229">
        <f t="shared" si="60"/>
        <v>0.1358400000000001</v>
      </c>
      <c r="G888" s="231" t="str">
        <f t="shared" si="61"/>
        <v>ＡＡ</v>
      </c>
      <c r="H888" s="230">
        <v>0.15</v>
      </c>
      <c r="I888" s="229">
        <f t="shared" si="62"/>
        <v>0.18840000000000001</v>
      </c>
      <c r="J888" s="228" t="str">
        <f t="shared" si="63"/>
        <v>ＡＡ</v>
      </c>
      <c r="K888" s="227"/>
      <c r="L888" s="226"/>
    </row>
    <row r="889" spans="2:12" ht="18" customHeight="1">
      <c r="B889" s="244">
        <v>47</v>
      </c>
      <c r="C889" s="243" t="s">
        <v>17</v>
      </c>
      <c r="D889" s="242" t="s">
        <v>179</v>
      </c>
      <c r="E889" s="230">
        <v>0.28000000000000003</v>
      </c>
      <c r="F889" s="229">
        <f t="shared" si="60"/>
        <v>0.87168000000000023</v>
      </c>
      <c r="G889" s="231" t="str">
        <f t="shared" si="61"/>
        <v>Ａ</v>
      </c>
      <c r="H889" s="230">
        <v>0.36</v>
      </c>
      <c r="I889" s="229">
        <f t="shared" si="62"/>
        <v>1.2921599999999998</v>
      </c>
      <c r="J889" s="228" t="str">
        <f t="shared" si="63"/>
        <v>Ｂ</v>
      </c>
      <c r="K889" s="227"/>
      <c r="L889" s="226"/>
    </row>
    <row r="890" spans="2:12" ht="18" customHeight="1">
      <c r="B890" s="244">
        <v>47</v>
      </c>
      <c r="C890" s="243" t="s">
        <v>21</v>
      </c>
      <c r="D890" s="242" t="s">
        <v>179</v>
      </c>
      <c r="E890" s="230">
        <v>0.45</v>
      </c>
      <c r="F890" s="229">
        <f t="shared" si="60"/>
        <v>1.7652000000000001</v>
      </c>
      <c r="G890" s="231" t="str">
        <f t="shared" si="61"/>
        <v>Ｂ</v>
      </c>
      <c r="H890" s="230">
        <v>0.43</v>
      </c>
      <c r="I890" s="229">
        <f t="shared" si="62"/>
        <v>1.66008</v>
      </c>
      <c r="J890" s="228" t="str">
        <f t="shared" si="63"/>
        <v>Ｂ</v>
      </c>
      <c r="K890" s="227"/>
      <c r="L890" s="226"/>
    </row>
    <row r="891" spans="2:12" ht="18" customHeight="1">
      <c r="B891" s="244">
        <v>47</v>
      </c>
      <c r="C891" s="243" t="s">
        <v>25</v>
      </c>
      <c r="D891" s="242" t="s">
        <v>179</v>
      </c>
      <c r="E891" s="230">
        <v>0.28999999999999998</v>
      </c>
      <c r="F891" s="229">
        <f t="shared" si="60"/>
        <v>0.92423999999999995</v>
      </c>
      <c r="G891" s="231" t="str">
        <f t="shared" si="61"/>
        <v>Ａ</v>
      </c>
      <c r="H891" s="230">
        <v>0.31</v>
      </c>
      <c r="I891" s="229">
        <f t="shared" si="62"/>
        <v>1.0293600000000001</v>
      </c>
      <c r="J891" s="228" t="str">
        <f t="shared" si="63"/>
        <v>Ｂ</v>
      </c>
      <c r="K891" s="227"/>
      <c r="L891" s="226"/>
    </row>
    <row r="892" spans="2:12" ht="18" customHeight="1">
      <c r="B892" s="244">
        <v>47</v>
      </c>
      <c r="C892" s="243" t="s">
        <v>29</v>
      </c>
      <c r="D892" s="242" t="s">
        <v>179</v>
      </c>
      <c r="E892" s="230">
        <v>0.28000000000000003</v>
      </c>
      <c r="F892" s="229">
        <f t="shared" si="60"/>
        <v>0.87168000000000023</v>
      </c>
      <c r="G892" s="231" t="str">
        <f t="shared" si="61"/>
        <v>Ａ</v>
      </c>
      <c r="H892" s="230">
        <v>0.4</v>
      </c>
      <c r="I892" s="229">
        <f t="shared" si="62"/>
        <v>1.5024000000000002</v>
      </c>
      <c r="J892" s="228" t="str">
        <f t="shared" si="63"/>
        <v>Ｂ</v>
      </c>
      <c r="K892" s="227"/>
      <c r="L892" s="226"/>
    </row>
    <row r="893" spans="2:12" ht="18" customHeight="1">
      <c r="B893" s="244">
        <v>47</v>
      </c>
      <c r="C893" s="243" t="s">
        <v>33</v>
      </c>
      <c r="D893" s="242" t="s">
        <v>179</v>
      </c>
      <c r="E893" s="230">
        <v>0.43</v>
      </c>
      <c r="F893" s="229">
        <f t="shared" si="60"/>
        <v>1.66008</v>
      </c>
      <c r="G893" s="231" t="str">
        <f t="shared" si="61"/>
        <v>Ｂ</v>
      </c>
      <c r="H893" s="230">
        <v>0.52</v>
      </c>
      <c r="I893" s="229">
        <f t="shared" si="62"/>
        <v>2.1331199999999999</v>
      </c>
      <c r="J893" s="228" t="str">
        <f t="shared" si="63"/>
        <v>Ｃ</v>
      </c>
      <c r="K893" s="227"/>
      <c r="L893" s="226"/>
    </row>
    <row r="894" spans="2:12" ht="18" customHeight="1">
      <c r="B894" s="244">
        <v>47</v>
      </c>
      <c r="C894" s="243" t="s">
        <v>82</v>
      </c>
      <c r="D894" s="242" t="s">
        <v>179</v>
      </c>
      <c r="E894" s="230">
        <v>0.36</v>
      </c>
      <c r="F894" s="229">
        <f t="shared" si="60"/>
        <v>1.2921599999999998</v>
      </c>
      <c r="G894" s="231" t="str">
        <f t="shared" si="61"/>
        <v>Ｂ</v>
      </c>
      <c r="H894" s="230">
        <v>0.15</v>
      </c>
      <c r="I894" s="229">
        <f t="shared" si="62"/>
        <v>0.18840000000000001</v>
      </c>
      <c r="J894" s="228" t="str">
        <f t="shared" si="63"/>
        <v>ＡＡ</v>
      </c>
      <c r="K894" s="227"/>
      <c r="L894" s="226"/>
    </row>
    <row r="895" spans="2:12" ht="18" customHeight="1">
      <c r="B895" s="244">
        <v>47</v>
      </c>
      <c r="C895" s="243" t="s">
        <v>83</v>
      </c>
      <c r="D895" s="242" t="s">
        <v>179</v>
      </c>
      <c r="E895" s="230">
        <v>0.22</v>
      </c>
      <c r="F895" s="229">
        <f t="shared" si="60"/>
        <v>0.55632000000000004</v>
      </c>
      <c r="G895" s="231" t="str">
        <f t="shared" si="61"/>
        <v>Ａ</v>
      </c>
      <c r="H895" s="230">
        <v>0.18</v>
      </c>
      <c r="I895" s="229">
        <f t="shared" si="62"/>
        <v>0.34608000000000005</v>
      </c>
      <c r="J895" s="228" t="str">
        <f t="shared" si="63"/>
        <v>Ａ</v>
      </c>
      <c r="K895" s="227"/>
      <c r="L895" s="226"/>
    </row>
    <row r="896" spans="2:12" ht="18" customHeight="1">
      <c r="B896" s="244">
        <v>47</v>
      </c>
      <c r="C896" s="243" t="s">
        <v>98</v>
      </c>
      <c r="D896" s="242" t="s">
        <v>179</v>
      </c>
      <c r="E896" s="230">
        <v>0.17</v>
      </c>
      <c r="F896" s="229">
        <f t="shared" si="60"/>
        <v>0.29352000000000011</v>
      </c>
      <c r="G896" s="231" t="str">
        <f t="shared" si="61"/>
        <v>Ａ</v>
      </c>
      <c r="H896" s="230">
        <v>0.21</v>
      </c>
      <c r="I896" s="229">
        <f t="shared" si="62"/>
        <v>0.5037600000000001</v>
      </c>
      <c r="J896" s="228" t="str">
        <f t="shared" si="63"/>
        <v>Ａ</v>
      </c>
      <c r="K896" s="227"/>
      <c r="L896" s="226"/>
    </row>
    <row r="897" spans="2:12" ht="18" customHeight="1">
      <c r="B897" s="244">
        <v>47</v>
      </c>
      <c r="C897" s="243" t="s">
        <v>163</v>
      </c>
      <c r="D897" s="242" t="s">
        <v>179</v>
      </c>
      <c r="E897" s="230">
        <v>0.21</v>
      </c>
      <c r="F897" s="229">
        <f t="shared" si="60"/>
        <v>0.5037600000000001</v>
      </c>
      <c r="G897" s="231" t="str">
        <f t="shared" si="61"/>
        <v>Ａ</v>
      </c>
      <c r="H897" s="230">
        <v>0.14000000000000001</v>
      </c>
      <c r="I897" s="229">
        <f t="shared" si="62"/>
        <v>0.1358400000000001</v>
      </c>
      <c r="J897" s="228" t="str">
        <f t="shared" si="63"/>
        <v>ＡＡ</v>
      </c>
      <c r="K897" s="227"/>
      <c r="L897" s="226"/>
    </row>
    <row r="898" spans="2:12" ht="18" customHeight="1">
      <c r="B898" s="244">
        <v>47</v>
      </c>
      <c r="C898" s="243" t="s">
        <v>386</v>
      </c>
      <c r="D898" s="242" t="s">
        <v>179</v>
      </c>
      <c r="E898" s="230">
        <v>0.2</v>
      </c>
      <c r="F898" s="229">
        <f t="shared" si="60"/>
        <v>0.4512000000000001</v>
      </c>
      <c r="G898" s="250" t="str">
        <f t="shared" si="61"/>
        <v>Ａ</v>
      </c>
      <c r="H898" s="230">
        <v>0.14000000000000001</v>
      </c>
      <c r="I898" s="229">
        <f t="shared" si="62"/>
        <v>0.1358400000000001</v>
      </c>
      <c r="J898" s="249" t="str">
        <f t="shared" si="63"/>
        <v>ＡＡ</v>
      </c>
      <c r="K898" s="227"/>
      <c r="L898" s="226"/>
    </row>
    <row r="899" spans="2:12" ht="18" customHeight="1">
      <c r="B899" s="244">
        <v>47</v>
      </c>
      <c r="C899" s="243" t="s">
        <v>387</v>
      </c>
      <c r="D899" s="242" t="s">
        <v>179</v>
      </c>
      <c r="E899" s="230">
        <v>0.5</v>
      </c>
      <c r="F899" s="229">
        <f t="shared" si="60"/>
        <v>2.028</v>
      </c>
      <c r="G899" s="250" t="str">
        <f t="shared" si="61"/>
        <v>Ｃ</v>
      </c>
      <c r="H899" s="230">
        <v>0.3</v>
      </c>
      <c r="I899" s="229">
        <f t="shared" si="62"/>
        <v>0.9768</v>
      </c>
      <c r="J899" s="249" t="str">
        <f t="shared" si="63"/>
        <v>Ａ</v>
      </c>
      <c r="K899" s="227"/>
      <c r="L899" s="226"/>
    </row>
    <row r="900" spans="2:12" ht="18" customHeight="1">
      <c r="B900" s="244">
        <v>47</v>
      </c>
      <c r="C900" s="243" t="s">
        <v>452</v>
      </c>
      <c r="D900" s="242" t="s">
        <v>179</v>
      </c>
      <c r="E900" s="230">
        <v>0.17</v>
      </c>
      <c r="F900" s="229">
        <f t="shared" si="60"/>
        <v>0.29352000000000011</v>
      </c>
      <c r="G900" s="250" t="str">
        <f t="shared" si="61"/>
        <v>Ａ</v>
      </c>
      <c r="H900" s="230">
        <v>0.16</v>
      </c>
      <c r="I900" s="229">
        <f t="shared" si="62"/>
        <v>0.24096000000000006</v>
      </c>
      <c r="J900" s="249" t="str">
        <f t="shared" si="63"/>
        <v>Ａ</v>
      </c>
      <c r="K900" s="227"/>
      <c r="L900" s="226"/>
    </row>
    <row r="901" spans="2:12" ht="18" customHeight="1">
      <c r="B901" s="244">
        <v>47</v>
      </c>
      <c r="C901" s="243" t="s">
        <v>453</v>
      </c>
      <c r="D901" s="242" t="s">
        <v>179</v>
      </c>
      <c r="E901" s="230">
        <v>0.2</v>
      </c>
      <c r="F901" s="229">
        <f t="shared" ref="F901:F964" si="64">(E901-1000/(365*24))*(8+0.4*16)*365/1000</f>
        <v>0.4512000000000001</v>
      </c>
      <c r="G901" s="250" t="str">
        <f t="shared" ref="G901:G964" si="65">LOOKUP(F901,$P$21:$P$31,$Q$21:$Q$31)</f>
        <v>Ａ</v>
      </c>
      <c r="H901" s="230">
        <v>0.16</v>
      </c>
      <c r="I901" s="229">
        <f t="shared" ref="I901:I964" si="66">(H901-1000/(365*24))*(8+0.4*16)*365/1000</f>
        <v>0.24096000000000006</v>
      </c>
      <c r="J901" s="249" t="str">
        <f t="shared" ref="J901:J964" si="67">LOOKUP(I901,$P$21:$P$31,$Q$21:$Q$31)</f>
        <v>Ａ</v>
      </c>
      <c r="K901" s="227"/>
      <c r="L901" s="226"/>
    </row>
    <row r="902" spans="2:12" ht="18" customHeight="1">
      <c r="B902" s="244">
        <v>47</v>
      </c>
      <c r="C902" s="243" t="s">
        <v>455</v>
      </c>
      <c r="D902" s="242" t="s">
        <v>179</v>
      </c>
      <c r="E902" s="230">
        <v>0.15</v>
      </c>
      <c r="F902" s="229">
        <f t="shared" si="64"/>
        <v>0.18840000000000001</v>
      </c>
      <c r="G902" s="250" t="str">
        <f t="shared" si="65"/>
        <v>ＡＡ</v>
      </c>
      <c r="H902" s="230">
        <v>0.16</v>
      </c>
      <c r="I902" s="229">
        <f t="shared" si="66"/>
        <v>0.24096000000000006</v>
      </c>
      <c r="J902" s="249" t="str">
        <f t="shared" si="67"/>
        <v>Ａ</v>
      </c>
      <c r="K902" s="227"/>
      <c r="L902" s="226"/>
    </row>
    <row r="903" spans="2:12" ht="18" customHeight="1">
      <c r="B903" s="244">
        <v>48</v>
      </c>
      <c r="C903" s="243" t="s">
        <v>44</v>
      </c>
      <c r="D903" s="242" t="s">
        <v>179</v>
      </c>
      <c r="E903" s="230">
        <v>1.64</v>
      </c>
      <c r="F903" s="229">
        <f t="shared" si="64"/>
        <v>8.0198400000000003</v>
      </c>
      <c r="G903" s="250" t="str">
        <f t="shared" si="65"/>
        <v>Ｆ</v>
      </c>
      <c r="H903" s="230">
        <v>1.44</v>
      </c>
      <c r="I903" s="229">
        <f t="shared" si="66"/>
        <v>6.9686400000000006</v>
      </c>
      <c r="J903" s="249" t="str">
        <f t="shared" si="67"/>
        <v>Ｅ</v>
      </c>
      <c r="K903" s="227"/>
      <c r="L903" s="226"/>
    </row>
    <row r="904" spans="2:12" ht="18" customHeight="1">
      <c r="B904" s="244">
        <v>48</v>
      </c>
      <c r="C904" s="243" t="s">
        <v>48</v>
      </c>
      <c r="D904" s="242" t="s">
        <v>179</v>
      </c>
      <c r="E904" s="230">
        <v>0.49</v>
      </c>
      <c r="F904" s="229">
        <f t="shared" si="64"/>
        <v>1.9754399999999999</v>
      </c>
      <c r="G904" s="250" t="str">
        <f t="shared" si="65"/>
        <v>Ｂ</v>
      </c>
      <c r="H904" s="230">
        <v>0.47</v>
      </c>
      <c r="I904" s="229">
        <f t="shared" si="66"/>
        <v>1.8703199999999998</v>
      </c>
      <c r="J904" s="249" t="str">
        <f t="shared" si="67"/>
        <v>Ｂ</v>
      </c>
      <c r="K904" s="227"/>
      <c r="L904" s="226"/>
    </row>
    <row r="905" spans="2:12" ht="18" customHeight="1">
      <c r="B905" s="244">
        <v>48</v>
      </c>
      <c r="C905" s="243" t="s">
        <v>17</v>
      </c>
      <c r="D905" s="242" t="s">
        <v>179</v>
      </c>
      <c r="E905" s="230">
        <v>0.48</v>
      </c>
      <c r="F905" s="229">
        <f t="shared" si="64"/>
        <v>1.9228799999999999</v>
      </c>
      <c r="G905" s="250" t="str">
        <f t="shared" si="65"/>
        <v>Ｂ</v>
      </c>
      <c r="H905" s="230">
        <v>0.66</v>
      </c>
      <c r="I905" s="229">
        <f t="shared" si="66"/>
        <v>2.86896</v>
      </c>
      <c r="J905" s="249" t="str">
        <f t="shared" si="67"/>
        <v>Ｃ</v>
      </c>
      <c r="K905" s="227"/>
      <c r="L905" s="226"/>
    </row>
    <row r="906" spans="2:12" ht="18" customHeight="1">
      <c r="B906" s="244">
        <v>48</v>
      </c>
      <c r="C906" s="243" t="s">
        <v>21</v>
      </c>
      <c r="D906" s="242" t="s">
        <v>179</v>
      </c>
      <c r="E906" s="230">
        <v>0.82</v>
      </c>
      <c r="F906" s="229">
        <f t="shared" si="64"/>
        <v>3.7099199999999994</v>
      </c>
      <c r="G906" s="250" t="str">
        <f t="shared" si="65"/>
        <v>Ｄ</v>
      </c>
      <c r="H906" s="230">
        <v>1.02</v>
      </c>
      <c r="I906" s="229">
        <f t="shared" si="66"/>
        <v>4.7611200000000009</v>
      </c>
      <c r="J906" s="249" t="str">
        <f t="shared" si="67"/>
        <v>Ｄ</v>
      </c>
      <c r="K906" s="227"/>
      <c r="L906" s="226"/>
    </row>
    <row r="907" spans="2:12" ht="18" customHeight="1">
      <c r="B907" s="244">
        <v>48</v>
      </c>
      <c r="C907" s="243" t="s">
        <v>25</v>
      </c>
      <c r="D907" s="242" t="s">
        <v>179</v>
      </c>
      <c r="E907" s="230">
        <v>0.32</v>
      </c>
      <c r="F907" s="229">
        <f t="shared" si="64"/>
        <v>1.08192</v>
      </c>
      <c r="G907" s="250" t="str">
        <f t="shared" si="65"/>
        <v>Ｂ</v>
      </c>
      <c r="H907" s="230">
        <v>0.56999999999999995</v>
      </c>
      <c r="I907" s="229">
        <f t="shared" si="66"/>
        <v>2.3959200000000003</v>
      </c>
      <c r="J907" s="249" t="str">
        <f t="shared" si="67"/>
        <v>Ｃ</v>
      </c>
      <c r="K907" s="227"/>
      <c r="L907" s="226"/>
    </row>
    <row r="908" spans="2:12" ht="18" customHeight="1">
      <c r="B908" s="244">
        <v>48</v>
      </c>
      <c r="C908" s="243" t="s">
        <v>29</v>
      </c>
      <c r="D908" s="242" t="s">
        <v>179</v>
      </c>
      <c r="E908" s="230">
        <v>0.32</v>
      </c>
      <c r="F908" s="229">
        <f t="shared" si="64"/>
        <v>1.08192</v>
      </c>
      <c r="G908" s="231" t="str">
        <f t="shared" si="65"/>
        <v>Ｂ</v>
      </c>
      <c r="H908" s="230">
        <v>0.64</v>
      </c>
      <c r="I908" s="229">
        <f t="shared" si="66"/>
        <v>2.7638400000000001</v>
      </c>
      <c r="J908" s="228" t="str">
        <f t="shared" si="67"/>
        <v>Ｃ</v>
      </c>
      <c r="L908" s="226"/>
    </row>
    <row r="909" spans="2:12" ht="18" customHeight="1">
      <c r="B909" s="244">
        <v>48</v>
      </c>
      <c r="C909" s="243" t="s">
        <v>33</v>
      </c>
      <c r="D909" s="242" t="s">
        <v>179</v>
      </c>
      <c r="E909" s="230">
        <v>0.41</v>
      </c>
      <c r="F909" s="229">
        <f t="shared" si="64"/>
        <v>1.5549599999999999</v>
      </c>
      <c r="G909" s="231" t="str">
        <f t="shared" si="65"/>
        <v>Ｂ</v>
      </c>
      <c r="H909" s="230">
        <v>0.43</v>
      </c>
      <c r="I909" s="229">
        <f t="shared" si="66"/>
        <v>1.66008</v>
      </c>
      <c r="J909" s="228" t="str">
        <f t="shared" si="67"/>
        <v>Ｂ</v>
      </c>
      <c r="K909" s="227"/>
      <c r="L909" s="226"/>
    </row>
    <row r="910" spans="2:12" ht="18" customHeight="1">
      <c r="B910" s="244">
        <v>48</v>
      </c>
      <c r="C910" s="243" t="s">
        <v>82</v>
      </c>
      <c r="D910" s="242" t="s">
        <v>179</v>
      </c>
      <c r="E910" s="230">
        <v>0.15</v>
      </c>
      <c r="F910" s="229">
        <f t="shared" si="64"/>
        <v>0.18840000000000001</v>
      </c>
      <c r="G910" s="231" t="str">
        <f t="shared" si="65"/>
        <v>ＡＡ</v>
      </c>
      <c r="H910" s="230">
        <v>0.14000000000000001</v>
      </c>
      <c r="I910" s="229">
        <f t="shared" si="66"/>
        <v>0.1358400000000001</v>
      </c>
      <c r="J910" s="228" t="str">
        <f t="shared" si="67"/>
        <v>ＡＡ</v>
      </c>
      <c r="K910" s="227"/>
      <c r="L910" s="226"/>
    </row>
    <row r="911" spans="2:12" ht="18" customHeight="1">
      <c r="B911" s="244">
        <v>48</v>
      </c>
      <c r="C911" s="243" t="s">
        <v>83</v>
      </c>
      <c r="D911" s="242" t="s">
        <v>179</v>
      </c>
      <c r="E911" s="230">
        <v>0.14000000000000001</v>
      </c>
      <c r="F911" s="229">
        <f t="shared" si="64"/>
        <v>0.1358400000000001</v>
      </c>
      <c r="G911" s="231" t="str">
        <f t="shared" si="65"/>
        <v>ＡＡ</v>
      </c>
      <c r="H911" s="230">
        <v>0.12</v>
      </c>
      <c r="I911" s="229">
        <f t="shared" si="66"/>
        <v>3.0720000000000011E-2</v>
      </c>
      <c r="J911" s="228" t="str">
        <f t="shared" si="67"/>
        <v>ＡＡ</v>
      </c>
      <c r="K911" s="227"/>
      <c r="L911" s="226"/>
    </row>
    <row r="912" spans="2:12" ht="18" customHeight="1">
      <c r="B912" s="248">
        <v>48</v>
      </c>
      <c r="C912" s="247" t="s">
        <v>88</v>
      </c>
      <c r="D912" s="246" t="s">
        <v>179</v>
      </c>
      <c r="E912" s="237">
        <v>0</v>
      </c>
      <c r="F912" s="236">
        <f t="shared" si="64"/>
        <v>-0.6</v>
      </c>
      <c r="G912" s="238" t="e">
        <f t="shared" si="65"/>
        <v>#N/A</v>
      </c>
      <c r="H912" s="237">
        <v>0</v>
      </c>
      <c r="I912" s="236">
        <f t="shared" si="66"/>
        <v>-0.6</v>
      </c>
      <c r="J912" s="235" t="e">
        <f t="shared" si="67"/>
        <v>#N/A</v>
      </c>
      <c r="K912" s="226"/>
      <c r="L912" s="226"/>
    </row>
    <row r="913" spans="2:12" ht="18" customHeight="1">
      <c r="B913" s="244">
        <v>48</v>
      </c>
      <c r="C913" s="243" t="s">
        <v>98</v>
      </c>
      <c r="D913" s="242" t="s">
        <v>179</v>
      </c>
      <c r="E913" s="230">
        <v>0.16</v>
      </c>
      <c r="F913" s="229">
        <f t="shared" si="64"/>
        <v>0.24096000000000006</v>
      </c>
      <c r="G913" s="231" t="str">
        <f t="shared" si="65"/>
        <v>Ａ</v>
      </c>
      <c r="H913" s="230">
        <v>0.16</v>
      </c>
      <c r="I913" s="229">
        <f t="shared" si="66"/>
        <v>0.24096000000000006</v>
      </c>
      <c r="J913" s="228" t="str">
        <f t="shared" si="67"/>
        <v>Ａ</v>
      </c>
      <c r="K913" s="227"/>
      <c r="L913" s="226"/>
    </row>
    <row r="914" spans="2:12" ht="18" customHeight="1">
      <c r="B914" s="244">
        <v>48</v>
      </c>
      <c r="C914" s="243" t="s">
        <v>163</v>
      </c>
      <c r="D914" s="242" t="s">
        <v>179</v>
      </c>
      <c r="E914" s="230">
        <v>0.22</v>
      </c>
      <c r="F914" s="229">
        <f t="shared" si="64"/>
        <v>0.55632000000000004</v>
      </c>
      <c r="G914" s="231" t="str">
        <f t="shared" si="65"/>
        <v>Ａ</v>
      </c>
      <c r="H914" s="230">
        <v>0.18</v>
      </c>
      <c r="I914" s="229">
        <f t="shared" si="66"/>
        <v>0.34608000000000005</v>
      </c>
      <c r="J914" s="228" t="str">
        <f t="shared" si="67"/>
        <v>Ａ</v>
      </c>
      <c r="K914" s="227"/>
      <c r="L914" s="226"/>
    </row>
    <row r="915" spans="2:12" ht="18" customHeight="1">
      <c r="B915" s="244">
        <v>48</v>
      </c>
      <c r="C915" s="243" t="s">
        <v>386</v>
      </c>
      <c r="D915" s="242" t="s">
        <v>179</v>
      </c>
      <c r="E915" s="230">
        <v>0.14000000000000001</v>
      </c>
      <c r="F915" s="229">
        <f t="shared" si="64"/>
        <v>0.1358400000000001</v>
      </c>
      <c r="G915" s="231" t="str">
        <f t="shared" si="65"/>
        <v>ＡＡ</v>
      </c>
      <c r="H915" s="230">
        <v>0.17</v>
      </c>
      <c r="I915" s="229">
        <f t="shared" si="66"/>
        <v>0.29352000000000011</v>
      </c>
      <c r="J915" s="228" t="str">
        <f t="shared" si="67"/>
        <v>Ａ</v>
      </c>
      <c r="K915" s="227"/>
      <c r="L915" s="226"/>
    </row>
    <row r="916" spans="2:12" ht="18" customHeight="1">
      <c r="B916" s="244">
        <v>48</v>
      </c>
      <c r="C916" s="243" t="s">
        <v>387</v>
      </c>
      <c r="D916" s="242" t="s">
        <v>179</v>
      </c>
      <c r="E916" s="230">
        <v>0.17</v>
      </c>
      <c r="F916" s="229">
        <f t="shared" si="64"/>
        <v>0.29352000000000011</v>
      </c>
      <c r="G916" s="231" t="str">
        <f t="shared" si="65"/>
        <v>Ａ</v>
      </c>
      <c r="H916" s="230">
        <v>0.15</v>
      </c>
      <c r="I916" s="229">
        <f t="shared" si="66"/>
        <v>0.18840000000000001</v>
      </c>
      <c r="J916" s="228" t="str">
        <f t="shared" si="67"/>
        <v>ＡＡ</v>
      </c>
      <c r="K916" s="227"/>
      <c r="L916" s="226"/>
    </row>
    <row r="917" spans="2:12" ht="18" customHeight="1">
      <c r="B917" s="244">
        <v>48</v>
      </c>
      <c r="C917" s="243" t="s">
        <v>452</v>
      </c>
      <c r="D917" s="242" t="s">
        <v>179</v>
      </c>
      <c r="E917" s="230">
        <v>0.1</v>
      </c>
      <c r="F917" s="229">
        <f t="shared" si="64"/>
        <v>-7.4399999999999938E-2</v>
      </c>
      <c r="G917" s="231" t="str">
        <f t="shared" si="65"/>
        <v>ＡＡ</v>
      </c>
      <c r="H917" s="230">
        <v>0.15</v>
      </c>
      <c r="I917" s="229">
        <f t="shared" si="66"/>
        <v>0.18840000000000001</v>
      </c>
      <c r="J917" s="228" t="str">
        <f t="shared" si="67"/>
        <v>ＡＡ</v>
      </c>
      <c r="K917" s="227"/>
      <c r="L917" s="226"/>
    </row>
    <row r="918" spans="2:12" ht="18" customHeight="1">
      <c r="B918" s="244">
        <v>48</v>
      </c>
      <c r="C918" s="243" t="s">
        <v>453</v>
      </c>
      <c r="D918" s="242" t="s">
        <v>179</v>
      </c>
      <c r="E918" s="230">
        <v>0.18</v>
      </c>
      <c r="F918" s="229">
        <f t="shared" si="64"/>
        <v>0.34608000000000005</v>
      </c>
      <c r="G918" s="231" t="str">
        <f t="shared" si="65"/>
        <v>Ａ</v>
      </c>
      <c r="H918" s="230">
        <v>0.17</v>
      </c>
      <c r="I918" s="229">
        <f t="shared" si="66"/>
        <v>0.29352000000000011</v>
      </c>
      <c r="J918" s="228" t="str">
        <f t="shared" si="67"/>
        <v>Ａ</v>
      </c>
      <c r="K918" s="227"/>
      <c r="L918" s="226"/>
    </row>
    <row r="919" spans="2:12" ht="18" customHeight="1">
      <c r="B919" s="244">
        <v>48</v>
      </c>
      <c r="C919" s="243" t="s">
        <v>455</v>
      </c>
      <c r="D919" s="242" t="s">
        <v>179</v>
      </c>
      <c r="E919" s="230">
        <v>0.13</v>
      </c>
      <c r="F919" s="229">
        <f t="shared" si="64"/>
        <v>8.3280000000000062E-2</v>
      </c>
      <c r="G919" s="231" t="str">
        <f t="shared" si="65"/>
        <v>ＡＡ</v>
      </c>
      <c r="H919" s="230">
        <v>0.08</v>
      </c>
      <c r="I919" s="229">
        <f t="shared" si="66"/>
        <v>-0.17951999999999996</v>
      </c>
      <c r="J919" s="228" t="str">
        <f t="shared" si="67"/>
        <v>ＡＡ</v>
      </c>
      <c r="K919" s="227"/>
      <c r="L919" s="226"/>
    </row>
    <row r="920" spans="2:12" ht="18" customHeight="1">
      <c r="B920" s="244">
        <v>49</v>
      </c>
      <c r="C920" s="243" t="s">
        <v>21</v>
      </c>
      <c r="D920" s="242" t="s">
        <v>179</v>
      </c>
      <c r="E920" s="230">
        <v>0.31</v>
      </c>
      <c r="F920" s="229">
        <f t="shared" si="64"/>
        <v>1.0293600000000001</v>
      </c>
      <c r="G920" s="231" t="str">
        <f t="shared" si="65"/>
        <v>Ｂ</v>
      </c>
      <c r="H920" s="230">
        <v>0.26</v>
      </c>
      <c r="I920" s="229">
        <f t="shared" si="66"/>
        <v>0.76656000000000002</v>
      </c>
      <c r="J920" s="228" t="str">
        <f t="shared" si="67"/>
        <v>Ａ</v>
      </c>
      <c r="K920" s="227"/>
      <c r="L920" s="226"/>
    </row>
    <row r="921" spans="2:12" ht="18" customHeight="1">
      <c r="B921" s="244">
        <v>49</v>
      </c>
      <c r="C921" s="243" t="s">
        <v>25</v>
      </c>
      <c r="D921" s="242" t="s">
        <v>179</v>
      </c>
      <c r="E921" s="230">
        <v>1.96</v>
      </c>
      <c r="F921" s="229">
        <f t="shared" si="64"/>
        <v>9.7017600000000002</v>
      </c>
      <c r="G921" s="231" t="str">
        <f t="shared" si="65"/>
        <v>Ｆ</v>
      </c>
      <c r="H921" s="230">
        <v>1.65</v>
      </c>
      <c r="I921" s="229">
        <f t="shared" si="66"/>
        <v>8.0724</v>
      </c>
      <c r="J921" s="228" t="str">
        <f t="shared" si="67"/>
        <v>Ｆ</v>
      </c>
      <c r="K921" s="227"/>
      <c r="L921" s="226"/>
    </row>
    <row r="922" spans="2:12" ht="18" customHeight="1">
      <c r="B922" s="244">
        <v>49</v>
      </c>
      <c r="C922" s="243" t="s">
        <v>29</v>
      </c>
      <c r="D922" s="242" t="s">
        <v>179</v>
      </c>
      <c r="E922" s="230">
        <v>0.68</v>
      </c>
      <c r="F922" s="229">
        <f t="shared" si="64"/>
        <v>2.9740799999999998</v>
      </c>
      <c r="G922" s="231" t="str">
        <f t="shared" si="65"/>
        <v>Ｃ</v>
      </c>
      <c r="H922" s="230">
        <v>0.46</v>
      </c>
      <c r="I922" s="229">
        <f t="shared" si="66"/>
        <v>1.81776</v>
      </c>
      <c r="J922" s="228" t="str">
        <f t="shared" si="67"/>
        <v>Ｂ</v>
      </c>
      <c r="K922" s="227"/>
      <c r="L922" s="226"/>
    </row>
    <row r="923" spans="2:12" ht="18" customHeight="1">
      <c r="B923" s="244">
        <v>49</v>
      </c>
      <c r="C923" s="243" t="s">
        <v>33</v>
      </c>
      <c r="D923" s="242" t="s">
        <v>179</v>
      </c>
      <c r="E923" s="230">
        <v>0.3</v>
      </c>
      <c r="F923" s="229">
        <f t="shared" si="64"/>
        <v>0.9768</v>
      </c>
      <c r="G923" s="231" t="str">
        <f t="shared" si="65"/>
        <v>Ａ</v>
      </c>
      <c r="H923" s="230">
        <v>0.28999999999999998</v>
      </c>
      <c r="I923" s="229">
        <f t="shared" si="66"/>
        <v>0.92423999999999995</v>
      </c>
      <c r="J923" s="228" t="str">
        <f t="shared" si="67"/>
        <v>Ａ</v>
      </c>
      <c r="K923" s="227"/>
      <c r="L923" s="226"/>
    </row>
    <row r="924" spans="2:12" ht="18" customHeight="1">
      <c r="B924" s="244">
        <v>49</v>
      </c>
      <c r="C924" s="243" t="s">
        <v>38</v>
      </c>
      <c r="D924" s="242" t="s">
        <v>179</v>
      </c>
      <c r="E924" s="230">
        <v>0.19</v>
      </c>
      <c r="F924" s="229">
        <f t="shared" si="64"/>
        <v>0.39864000000000005</v>
      </c>
      <c r="G924" s="231" t="str">
        <f t="shared" si="65"/>
        <v>Ａ</v>
      </c>
      <c r="H924" s="230">
        <v>0.22</v>
      </c>
      <c r="I924" s="229">
        <f t="shared" si="66"/>
        <v>0.55632000000000004</v>
      </c>
      <c r="J924" s="228" t="str">
        <f t="shared" si="67"/>
        <v>Ａ</v>
      </c>
      <c r="K924" s="227"/>
      <c r="L924" s="226"/>
    </row>
    <row r="925" spans="2:12" ht="18" customHeight="1">
      <c r="B925" s="244">
        <v>49</v>
      </c>
      <c r="C925" s="243" t="s">
        <v>61</v>
      </c>
      <c r="D925" s="242" t="s">
        <v>179</v>
      </c>
      <c r="E925" s="230">
        <v>0.17</v>
      </c>
      <c r="F925" s="229">
        <f t="shared" si="64"/>
        <v>0.29352000000000011</v>
      </c>
      <c r="G925" s="231" t="str">
        <f t="shared" si="65"/>
        <v>Ａ</v>
      </c>
      <c r="H925" s="230">
        <v>0.21</v>
      </c>
      <c r="I925" s="229">
        <f t="shared" si="66"/>
        <v>0.5037600000000001</v>
      </c>
      <c r="J925" s="228" t="str">
        <f t="shared" si="67"/>
        <v>Ａ</v>
      </c>
      <c r="K925" s="227"/>
      <c r="L925" s="226"/>
    </row>
    <row r="926" spans="2:12" ht="18" customHeight="1">
      <c r="B926" s="244">
        <v>49</v>
      </c>
      <c r="C926" s="243" t="s">
        <v>62</v>
      </c>
      <c r="D926" s="242" t="s">
        <v>179</v>
      </c>
      <c r="E926" s="230">
        <v>0.22</v>
      </c>
      <c r="F926" s="229">
        <f t="shared" si="64"/>
        <v>0.55632000000000004</v>
      </c>
      <c r="G926" s="231" t="str">
        <f t="shared" si="65"/>
        <v>Ａ</v>
      </c>
      <c r="H926" s="230">
        <v>0.17</v>
      </c>
      <c r="I926" s="229">
        <f t="shared" si="66"/>
        <v>0.29352000000000011</v>
      </c>
      <c r="J926" s="228" t="str">
        <f t="shared" si="67"/>
        <v>Ａ</v>
      </c>
      <c r="K926" s="227"/>
      <c r="L926" s="226"/>
    </row>
    <row r="927" spans="2:12" ht="18" customHeight="1">
      <c r="B927" s="244">
        <v>49</v>
      </c>
      <c r="C927" s="243" t="s">
        <v>80</v>
      </c>
      <c r="D927" s="242" t="s">
        <v>179</v>
      </c>
      <c r="E927" s="230">
        <v>0.13</v>
      </c>
      <c r="F927" s="229">
        <f t="shared" si="64"/>
        <v>8.3280000000000062E-2</v>
      </c>
      <c r="G927" s="231" t="str">
        <f t="shared" si="65"/>
        <v>ＡＡ</v>
      </c>
      <c r="H927" s="230">
        <v>0.14000000000000001</v>
      </c>
      <c r="I927" s="229">
        <f t="shared" si="66"/>
        <v>0.1358400000000001</v>
      </c>
      <c r="J927" s="228" t="str">
        <f t="shared" si="67"/>
        <v>ＡＡ</v>
      </c>
      <c r="K927" s="227"/>
      <c r="L927" s="226"/>
    </row>
    <row r="928" spans="2:12" ht="18" customHeight="1">
      <c r="B928" s="244">
        <v>49</v>
      </c>
      <c r="C928" s="243" t="s">
        <v>82</v>
      </c>
      <c r="D928" s="242" t="s">
        <v>179</v>
      </c>
      <c r="E928" s="230">
        <v>0.12</v>
      </c>
      <c r="F928" s="229">
        <f t="shared" si="64"/>
        <v>3.0720000000000011E-2</v>
      </c>
      <c r="G928" s="231" t="str">
        <f t="shared" si="65"/>
        <v>ＡＡ</v>
      </c>
      <c r="H928" s="230">
        <v>0.16</v>
      </c>
      <c r="I928" s="229">
        <f t="shared" si="66"/>
        <v>0.24096000000000006</v>
      </c>
      <c r="J928" s="228" t="str">
        <f t="shared" si="67"/>
        <v>Ａ</v>
      </c>
      <c r="K928" s="227"/>
      <c r="L928" s="226"/>
    </row>
    <row r="929" spans="2:12" ht="18" customHeight="1">
      <c r="B929" s="244">
        <v>49</v>
      </c>
      <c r="C929" s="243" t="s">
        <v>83</v>
      </c>
      <c r="D929" s="242" t="s">
        <v>179</v>
      </c>
      <c r="E929" s="230">
        <v>0.16</v>
      </c>
      <c r="F929" s="229">
        <f t="shared" si="64"/>
        <v>0.24096000000000006</v>
      </c>
      <c r="G929" s="231" t="str">
        <f t="shared" si="65"/>
        <v>Ａ</v>
      </c>
      <c r="H929" s="230">
        <v>0.12</v>
      </c>
      <c r="I929" s="229">
        <f t="shared" si="66"/>
        <v>3.0720000000000011E-2</v>
      </c>
      <c r="J929" s="228" t="str">
        <f t="shared" si="67"/>
        <v>ＡＡ</v>
      </c>
      <c r="K929" s="227"/>
      <c r="L929" s="226"/>
    </row>
    <row r="930" spans="2:12" ht="18" customHeight="1">
      <c r="B930" s="244">
        <v>49</v>
      </c>
      <c r="C930" s="243" t="s">
        <v>88</v>
      </c>
      <c r="D930" s="242" t="s">
        <v>179</v>
      </c>
      <c r="E930" s="230">
        <v>0.59</v>
      </c>
      <c r="F930" s="229">
        <f t="shared" si="64"/>
        <v>2.5010400000000002</v>
      </c>
      <c r="G930" s="231" t="str">
        <f t="shared" si="65"/>
        <v>Ｃ</v>
      </c>
      <c r="H930" s="230">
        <v>0.32</v>
      </c>
      <c r="I930" s="229">
        <f t="shared" si="66"/>
        <v>1.08192</v>
      </c>
      <c r="J930" s="228" t="str">
        <f t="shared" si="67"/>
        <v>Ｂ</v>
      </c>
      <c r="K930" s="227"/>
      <c r="L930" s="226"/>
    </row>
    <row r="931" spans="2:12" ht="18" customHeight="1">
      <c r="B931" s="244">
        <v>49</v>
      </c>
      <c r="C931" s="243" t="s">
        <v>98</v>
      </c>
      <c r="D931" s="242" t="s">
        <v>179</v>
      </c>
      <c r="E931" s="230">
        <v>0.18</v>
      </c>
      <c r="F931" s="229">
        <f t="shared" si="64"/>
        <v>0.34608000000000005</v>
      </c>
      <c r="G931" s="231" t="str">
        <f t="shared" si="65"/>
        <v>Ａ</v>
      </c>
      <c r="H931" s="230">
        <v>0.13</v>
      </c>
      <c r="I931" s="229">
        <f t="shared" si="66"/>
        <v>8.3280000000000062E-2</v>
      </c>
      <c r="J931" s="228" t="str">
        <f t="shared" si="67"/>
        <v>ＡＡ</v>
      </c>
      <c r="K931" s="227"/>
      <c r="L931" s="226"/>
    </row>
    <row r="932" spans="2:12" ht="18" customHeight="1">
      <c r="B932" s="244">
        <v>49</v>
      </c>
      <c r="C932" s="243" t="s">
        <v>163</v>
      </c>
      <c r="D932" s="242" t="s">
        <v>179</v>
      </c>
      <c r="E932" s="230">
        <v>0.16</v>
      </c>
      <c r="F932" s="229">
        <f t="shared" si="64"/>
        <v>0.24096000000000006</v>
      </c>
      <c r="G932" s="231" t="str">
        <f t="shared" si="65"/>
        <v>Ａ</v>
      </c>
      <c r="H932" s="230">
        <v>0.11</v>
      </c>
      <c r="I932" s="229">
        <f t="shared" si="66"/>
        <v>-2.1839999999999964E-2</v>
      </c>
      <c r="J932" s="228" t="str">
        <f t="shared" si="67"/>
        <v>ＡＡ</v>
      </c>
      <c r="K932" s="227"/>
      <c r="L932" s="226"/>
    </row>
    <row r="933" spans="2:12" ht="18" customHeight="1">
      <c r="B933" s="244">
        <v>49</v>
      </c>
      <c r="C933" s="243" t="s">
        <v>386</v>
      </c>
      <c r="D933" s="242" t="s">
        <v>179</v>
      </c>
      <c r="E933" s="230">
        <v>0.17</v>
      </c>
      <c r="F933" s="229">
        <f t="shared" si="64"/>
        <v>0.29352000000000011</v>
      </c>
      <c r="G933" s="231" t="str">
        <f t="shared" si="65"/>
        <v>Ａ</v>
      </c>
      <c r="H933" s="230">
        <v>0.13</v>
      </c>
      <c r="I933" s="229">
        <f t="shared" si="66"/>
        <v>8.3280000000000062E-2</v>
      </c>
      <c r="J933" s="228" t="str">
        <f t="shared" si="67"/>
        <v>ＡＡ</v>
      </c>
      <c r="K933" s="227"/>
      <c r="L933" s="226"/>
    </row>
    <row r="934" spans="2:12" ht="18" customHeight="1">
      <c r="B934" s="244">
        <v>49</v>
      </c>
      <c r="C934" s="243" t="s">
        <v>387</v>
      </c>
      <c r="D934" s="242" t="s">
        <v>179</v>
      </c>
      <c r="E934" s="230">
        <v>0.11</v>
      </c>
      <c r="F934" s="229">
        <f t="shared" si="64"/>
        <v>-2.1839999999999964E-2</v>
      </c>
      <c r="G934" s="231" t="str">
        <f t="shared" si="65"/>
        <v>ＡＡ</v>
      </c>
      <c r="H934" s="230">
        <v>0.12</v>
      </c>
      <c r="I934" s="229">
        <f t="shared" si="66"/>
        <v>3.0720000000000011E-2</v>
      </c>
      <c r="J934" s="228" t="str">
        <f t="shared" si="67"/>
        <v>ＡＡ</v>
      </c>
      <c r="K934" s="227"/>
      <c r="L934" s="226"/>
    </row>
    <row r="935" spans="2:12" ht="18" customHeight="1">
      <c r="B935" s="244">
        <v>49</v>
      </c>
      <c r="C935" s="243" t="s">
        <v>452</v>
      </c>
      <c r="D935" s="242" t="s">
        <v>179</v>
      </c>
      <c r="E935" s="230">
        <v>0.13</v>
      </c>
      <c r="F935" s="229">
        <f t="shared" si="64"/>
        <v>8.3280000000000062E-2</v>
      </c>
      <c r="G935" s="231" t="str">
        <f t="shared" si="65"/>
        <v>ＡＡ</v>
      </c>
      <c r="H935" s="230">
        <v>0.09</v>
      </c>
      <c r="I935" s="229">
        <f t="shared" si="66"/>
        <v>-0.12695999999999999</v>
      </c>
      <c r="J935" s="228" t="str">
        <f t="shared" si="67"/>
        <v>ＡＡ</v>
      </c>
      <c r="K935" s="227"/>
      <c r="L935" s="226"/>
    </row>
    <row r="936" spans="2:12" ht="18" customHeight="1">
      <c r="B936" s="244">
        <v>49</v>
      </c>
      <c r="C936" s="243" t="s">
        <v>453</v>
      </c>
      <c r="D936" s="242" t="s">
        <v>179</v>
      </c>
      <c r="E936" s="230">
        <v>0.13</v>
      </c>
      <c r="F936" s="229">
        <f t="shared" si="64"/>
        <v>8.3280000000000062E-2</v>
      </c>
      <c r="G936" s="231" t="str">
        <f t="shared" si="65"/>
        <v>ＡＡ</v>
      </c>
      <c r="H936" s="230">
        <v>0.09</v>
      </c>
      <c r="I936" s="229">
        <f t="shared" si="66"/>
        <v>-0.12695999999999999</v>
      </c>
      <c r="J936" s="228" t="str">
        <f t="shared" si="67"/>
        <v>ＡＡ</v>
      </c>
      <c r="K936" s="227"/>
      <c r="L936" s="226"/>
    </row>
    <row r="937" spans="2:12" ht="18" customHeight="1">
      <c r="B937" s="244">
        <v>49</v>
      </c>
      <c r="C937" s="243" t="s">
        <v>455</v>
      </c>
      <c r="D937" s="242" t="s">
        <v>179</v>
      </c>
      <c r="E937" s="230">
        <v>0.1</v>
      </c>
      <c r="F937" s="229">
        <f t="shared" si="64"/>
        <v>-7.4399999999999938E-2</v>
      </c>
      <c r="G937" s="231" t="str">
        <f t="shared" si="65"/>
        <v>ＡＡ</v>
      </c>
      <c r="H937" s="230">
        <v>0.1</v>
      </c>
      <c r="I937" s="229">
        <f t="shared" si="66"/>
        <v>-7.4399999999999938E-2</v>
      </c>
      <c r="J937" s="228" t="str">
        <f t="shared" si="67"/>
        <v>ＡＡ</v>
      </c>
      <c r="K937" s="227"/>
      <c r="L937" s="226"/>
    </row>
    <row r="938" spans="2:12" ht="18" customHeight="1">
      <c r="B938" s="244">
        <v>50</v>
      </c>
      <c r="C938" s="243" t="s">
        <v>38</v>
      </c>
      <c r="D938" s="242" t="s">
        <v>179</v>
      </c>
      <c r="E938" s="230">
        <v>0.9</v>
      </c>
      <c r="F938" s="229">
        <f t="shared" si="64"/>
        <v>4.1303999999999998</v>
      </c>
      <c r="G938" s="231" t="str">
        <f t="shared" si="65"/>
        <v>Ｄ</v>
      </c>
      <c r="H938" s="230">
        <v>0.31</v>
      </c>
      <c r="I938" s="229">
        <f t="shared" si="66"/>
        <v>1.0293600000000001</v>
      </c>
      <c r="J938" s="228" t="str">
        <f t="shared" si="67"/>
        <v>Ｂ</v>
      </c>
      <c r="K938" s="227"/>
      <c r="L938" s="226"/>
    </row>
    <row r="939" spans="2:12" ht="18" customHeight="1">
      <c r="B939" s="244">
        <v>50</v>
      </c>
      <c r="C939" s="243" t="s">
        <v>61</v>
      </c>
      <c r="D939" s="242" t="s">
        <v>179</v>
      </c>
      <c r="E939" s="230">
        <v>0.23</v>
      </c>
      <c r="F939" s="229">
        <f t="shared" si="64"/>
        <v>0.60888000000000009</v>
      </c>
      <c r="G939" s="231" t="str">
        <f t="shared" si="65"/>
        <v>Ａ</v>
      </c>
      <c r="H939" s="230">
        <v>0.22</v>
      </c>
      <c r="I939" s="229">
        <f t="shared" si="66"/>
        <v>0.55632000000000004</v>
      </c>
      <c r="J939" s="228" t="str">
        <f t="shared" si="67"/>
        <v>Ａ</v>
      </c>
      <c r="K939" s="227"/>
      <c r="L939" s="226"/>
    </row>
    <row r="940" spans="2:12" ht="18" customHeight="1">
      <c r="B940" s="244">
        <v>50</v>
      </c>
      <c r="C940" s="243" t="s">
        <v>62</v>
      </c>
      <c r="D940" s="242" t="s">
        <v>179</v>
      </c>
      <c r="E940" s="230">
        <v>0.15</v>
      </c>
      <c r="F940" s="229">
        <f t="shared" si="64"/>
        <v>0.18840000000000001</v>
      </c>
      <c r="G940" s="231" t="str">
        <f t="shared" si="65"/>
        <v>ＡＡ</v>
      </c>
      <c r="H940" s="230">
        <v>0.14000000000000001</v>
      </c>
      <c r="I940" s="229">
        <f t="shared" si="66"/>
        <v>0.1358400000000001</v>
      </c>
      <c r="J940" s="228" t="str">
        <f t="shared" si="67"/>
        <v>ＡＡ</v>
      </c>
      <c r="K940" s="227"/>
      <c r="L940" s="226"/>
    </row>
    <row r="941" spans="2:12" ht="18" customHeight="1">
      <c r="B941" s="244">
        <v>50</v>
      </c>
      <c r="C941" s="243" t="s">
        <v>80</v>
      </c>
      <c r="D941" s="242" t="s">
        <v>179</v>
      </c>
      <c r="E941" s="230">
        <v>0.17</v>
      </c>
      <c r="F941" s="229">
        <f t="shared" si="64"/>
        <v>0.29352000000000011</v>
      </c>
      <c r="G941" s="231" t="str">
        <f t="shared" si="65"/>
        <v>Ａ</v>
      </c>
      <c r="H941" s="230">
        <v>0.18</v>
      </c>
      <c r="I941" s="229">
        <f t="shared" si="66"/>
        <v>0.34608000000000005</v>
      </c>
      <c r="J941" s="228" t="str">
        <f t="shared" si="67"/>
        <v>Ａ</v>
      </c>
      <c r="K941" s="227"/>
      <c r="L941" s="226"/>
    </row>
    <row r="942" spans="2:12" ht="18" customHeight="1">
      <c r="B942" s="244">
        <v>50</v>
      </c>
      <c r="C942" s="243" t="s">
        <v>82</v>
      </c>
      <c r="D942" s="242" t="s">
        <v>179</v>
      </c>
      <c r="E942" s="230">
        <v>0.36</v>
      </c>
      <c r="F942" s="229">
        <f t="shared" si="64"/>
        <v>1.2921599999999998</v>
      </c>
      <c r="G942" s="231" t="str">
        <f t="shared" si="65"/>
        <v>Ｂ</v>
      </c>
      <c r="H942" s="230">
        <v>0.33</v>
      </c>
      <c r="I942" s="229">
        <f t="shared" si="66"/>
        <v>1.1344799999999999</v>
      </c>
      <c r="J942" s="228" t="str">
        <f t="shared" si="67"/>
        <v>Ｂ</v>
      </c>
      <c r="K942" s="227"/>
      <c r="L942" s="226"/>
    </row>
    <row r="943" spans="2:12" ht="18" customHeight="1">
      <c r="B943" s="244">
        <v>50</v>
      </c>
      <c r="C943" s="243" t="s">
        <v>83</v>
      </c>
      <c r="D943" s="242" t="s">
        <v>179</v>
      </c>
      <c r="E943" s="230">
        <v>0.16</v>
      </c>
      <c r="F943" s="229">
        <f t="shared" si="64"/>
        <v>0.24096000000000006</v>
      </c>
      <c r="G943" s="231" t="str">
        <f t="shared" si="65"/>
        <v>Ａ</v>
      </c>
      <c r="H943" s="230">
        <v>0.13</v>
      </c>
      <c r="I943" s="229">
        <f t="shared" si="66"/>
        <v>8.3280000000000062E-2</v>
      </c>
      <c r="J943" s="228" t="str">
        <f t="shared" si="67"/>
        <v>ＡＡ</v>
      </c>
      <c r="L943" s="226"/>
    </row>
    <row r="944" spans="2:12" ht="18" customHeight="1">
      <c r="B944" s="244">
        <v>50</v>
      </c>
      <c r="C944" s="243" t="s">
        <v>88</v>
      </c>
      <c r="D944" s="242" t="s">
        <v>179</v>
      </c>
      <c r="E944" s="230">
        <v>0.15</v>
      </c>
      <c r="F944" s="229">
        <f t="shared" si="64"/>
        <v>0.18840000000000001</v>
      </c>
      <c r="G944" s="231" t="str">
        <f t="shared" si="65"/>
        <v>ＡＡ</v>
      </c>
      <c r="H944" s="230">
        <v>0.15</v>
      </c>
      <c r="I944" s="229">
        <f t="shared" si="66"/>
        <v>0.18840000000000001</v>
      </c>
      <c r="J944" s="228" t="str">
        <f t="shared" si="67"/>
        <v>ＡＡ</v>
      </c>
      <c r="K944" s="227"/>
      <c r="L944" s="226"/>
    </row>
    <row r="945" spans="2:12" ht="18" customHeight="1">
      <c r="B945" s="244">
        <v>50</v>
      </c>
      <c r="C945" s="243" t="s">
        <v>98</v>
      </c>
      <c r="D945" s="242" t="s">
        <v>179</v>
      </c>
      <c r="E945" s="230">
        <v>0.11</v>
      </c>
      <c r="F945" s="229">
        <f t="shared" si="64"/>
        <v>-2.1839999999999964E-2</v>
      </c>
      <c r="G945" s="231" t="str">
        <f t="shared" si="65"/>
        <v>ＡＡ</v>
      </c>
      <c r="H945" s="230">
        <v>0.17</v>
      </c>
      <c r="I945" s="229">
        <f t="shared" si="66"/>
        <v>0.29352000000000011</v>
      </c>
      <c r="J945" s="228" t="str">
        <f t="shared" si="67"/>
        <v>Ａ</v>
      </c>
      <c r="K945" s="227"/>
      <c r="L945" s="226"/>
    </row>
    <row r="946" spans="2:12" ht="18" customHeight="1">
      <c r="B946" s="244">
        <v>50</v>
      </c>
      <c r="C946" s="243" t="s">
        <v>163</v>
      </c>
      <c r="D946" s="242" t="s">
        <v>179</v>
      </c>
      <c r="E946" s="230">
        <v>0.13</v>
      </c>
      <c r="F946" s="229">
        <f t="shared" si="64"/>
        <v>8.3280000000000062E-2</v>
      </c>
      <c r="G946" s="231" t="str">
        <f t="shared" si="65"/>
        <v>ＡＡ</v>
      </c>
      <c r="H946" s="230">
        <v>0.1</v>
      </c>
      <c r="I946" s="229">
        <f t="shared" si="66"/>
        <v>-7.4399999999999938E-2</v>
      </c>
      <c r="J946" s="228" t="str">
        <f t="shared" si="67"/>
        <v>ＡＡ</v>
      </c>
      <c r="K946" s="245"/>
      <c r="L946" s="227"/>
    </row>
    <row r="947" spans="2:12" ht="18" customHeight="1">
      <c r="B947" s="244">
        <v>50</v>
      </c>
      <c r="C947" s="243" t="s">
        <v>386</v>
      </c>
      <c r="D947" s="242" t="s">
        <v>179</v>
      </c>
      <c r="E947" s="230">
        <v>0.15</v>
      </c>
      <c r="F947" s="229">
        <f t="shared" si="64"/>
        <v>0.18840000000000001</v>
      </c>
      <c r="G947" s="231" t="str">
        <f t="shared" si="65"/>
        <v>ＡＡ</v>
      </c>
      <c r="H947" s="230">
        <v>0.09</v>
      </c>
      <c r="I947" s="229">
        <f t="shared" si="66"/>
        <v>-0.12695999999999999</v>
      </c>
      <c r="J947" s="228" t="str">
        <f t="shared" si="67"/>
        <v>ＡＡ</v>
      </c>
      <c r="K947" s="227"/>
      <c r="L947" s="227"/>
    </row>
    <row r="948" spans="2:12" ht="18" customHeight="1">
      <c r="B948" s="244">
        <v>50</v>
      </c>
      <c r="C948" s="243" t="s">
        <v>387</v>
      </c>
      <c r="D948" s="242" t="s">
        <v>179</v>
      </c>
      <c r="E948" s="230">
        <v>0.11</v>
      </c>
      <c r="F948" s="229">
        <f t="shared" si="64"/>
        <v>-2.1839999999999964E-2</v>
      </c>
      <c r="G948" s="231" t="str">
        <f t="shared" si="65"/>
        <v>ＡＡ</v>
      </c>
      <c r="H948" s="230">
        <v>0.08</v>
      </c>
      <c r="I948" s="229">
        <f t="shared" si="66"/>
        <v>-0.17951999999999996</v>
      </c>
      <c r="J948" s="228" t="str">
        <f t="shared" si="67"/>
        <v>ＡＡ</v>
      </c>
      <c r="K948" s="227"/>
      <c r="L948" s="226"/>
    </row>
    <row r="949" spans="2:12" ht="18" customHeight="1">
      <c r="B949" s="244">
        <v>50</v>
      </c>
      <c r="C949" s="243" t="s">
        <v>452</v>
      </c>
      <c r="D949" s="242" t="s">
        <v>179</v>
      </c>
      <c r="E949" s="230">
        <v>0.12</v>
      </c>
      <c r="F949" s="229">
        <f t="shared" si="64"/>
        <v>3.0720000000000011E-2</v>
      </c>
      <c r="G949" s="231" t="str">
        <f t="shared" si="65"/>
        <v>ＡＡ</v>
      </c>
      <c r="H949" s="230">
        <v>0.09</v>
      </c>
      <c r="I949" s="229">
        <f t="shared" si="66"/>
        <v>-0.12695999999999999</v>
      </c>
      <c r="J949" s="228" t="str">
        <f t="shared" si="67"/>
        <v>ＡＡ</v>
      </c>
      <c r="K949" s="227"/>
      <c r="L949" s="226"/>
    </row>
    <row r="950" spans="2:12" ht="18" customHeight="1">
      <c r="B950" s="244">
        <v>50</v>
      </c>
      <c r="C950" s="243" t="s">
        <v>453</v>
      </c>
      <c r="D950" s="242" t="s">
        <v>179</v>
      </c>
      <c r="E950" s="230">
        <v>0.13</v>
      </c>
      <c r="F950" s="229">
        <f t="shared" si="64"/>
        <v>8.3280000000000062E-2</v>
      </c>
      <c r="G950" s="231" t="str">
        <f t="shared" si="65"/>
        <v>ＡＡ</v>
      </c>
      <c r="H950" s="230">
        <v>0.12</v>
      </c>
      <c r="I950" s="229">
        <f t="shared" si="66"/>
        <v>3.0720000000000011E-2</v>
      </c>
      <c r="J950" s="228" t="str">
        <f t="shared" si="67"/>
        <v>ＡＡ</v>
      </c>
      <c r="K950" s="227"/>
      <c r="L950" s="226"/>
    </row>
    <row r="951" spans="2:12" ht="18" customHeight="1">
      <c r="B951" s="244">
        <v>50</v>
      </c>
      <c r="C951" s="243" t="s">
        <v>455</v>
      </c>
      <c r="D951" s="242" t="s">
        <v>179</v>
      </c>
      <c r="E951" s="230">
        <v>0.13</v>
      </c>
      <c r="F951" s="229">
        <f t="shared" si="64"/>
        <v>8.3280000000000062E-2</v>
      </c>
      <c r="G951" s="231" t="str">
        <f t="shared" si="65"/>
        <v>ＡＡ</v>
      </c>
      <c r="H951" s="230">
        <v>0.11</v>
      </c>
      <c r="I951" s="229">
        <f t="shared" si="66"/>
        <v>-2.1839999999999964E-2</v>
      </c>
      <c r="J951" s="228" t="str">
        <f t="shared" si="67"/>
        <v>ＡＡ</v>
      </c>
      <c r="K951" s="227"/>
      <c r="L951" s="226"/>
    </row>
    <row r="952" spans="2:12" ht="18" customHeight="1">
      <c r="B952" s="244">
        <v>51</v>
      </c>
      <c r="C952" s="243" t="s">
        <v>62</v>
      </c>
      <c r="D952" s="242" t="s">
        <v>179</v>
      </c>
      <c r="E952" s="230">
        <v>0.2</v>
      </c>
      <c r="F952" s="229">
        <f t="shared" si="64"/>
        <v>0.4512000000000001</v>
      </c>
      <c r="G952" s="231" t="str">
        <f t="shared" si="65"/>
        <v>Ａ</v>
      </c>
      <c r="H952" s="230">
        <v>0.19</v>
      </c>
      <c r="I952" s="229">
        <f t="shared" si="66"/>
        <v>0.39864000000000005</v>
      </c>
      <c r="J952" s="228" t="str">
        <f t="shared" si="67"/>
        <v>Ａ</v>
      </c>
      <c r="K952" s="227"/>
      <c r="L952" s="226"/>
    </row>
    <row r="953" spans="2:12" ht="18" customHeight="1">
      <c r="B953" s="244">
        <v>51</v>
      </c>
      <c r="C953" s="243" t="s">
        <v>80</v>
      </c>
      <c r="D953" s="242" t="s">
        <v>179</v>
      </c>
      <c r="E953" s="230">
        <v>0.15</v>
      </c>
      <c r="F953" s="229">
        <f t="shared" si="64"/>
        <v>0.18840000000000001</v>
      </c>
      <c r="G953" s="231" t="str">
        <f t="shared" si="65"/>
        <v>ＡＡ</v>
      </c>
      <c r="H953" s="230">
        <v>0.21</v>
      </c>
      <c r="I953" s="229">
        <f t="shared" si="66"/>
        <v>0.5037600000000001</v>
      </c>
      <c r="J953" s="228" t="str">
        <f t="shared" si="67"/>
        <v>Ａ</v>
      </c>
      <c r="K953" s="227"/>
      <c r="L953" s="226"/>
    </row>
    <row r="954" spans="2:12" ht="18" customHeight="1">
      <c r="B954" s="244">
        <v>51</v>
      </c>
      <c r="C954" s="243" t="s">
        <v>82</v>
      </c>
      <c r="D954" s="242" t="s">
        <v>179</v>
      </c>
      <c r="E954" s="230">
        <v>0.39</v>
      </c>
      <c r="F954" s="229">
        <f t="shared" si="64"/>
        <v>1.4498400000000002</v>
      </c>
      <c r="G954" s="231" t="str">
        <f t="shared" si="65"/>
        <v>Ｂ</v>
      </c>
      <c r="H954" s="230">
        <v>0.35</v>
      </c>
      <c r="I954" s="229">
        <f t="shared" si="66"/>
        <v>1.2395999999999998</v>
      </c>
      <c r="J954" s="228" t="str">
        <f t="shared" si="67"/>
        <v>Ｂ</v>
      </c>
      <c r="K954" s="227"/>
      <c r="L954" s="226"/>
    </row>
    <row r="955" spans="2:12" ht="18" customHeight="1">
      <c r="B955" s="244">
        <v>51</v>
      </c>
      <c r="C955" s="243" t="s">
        <v>83</v>
      </c>
      <c r="D955" s="242" t="s">
        <v>179</v>
      </c>
      <c r="E955" s="230">
        <v>0.17</v>
      </c>
      <c r="F955" s="229">
        <f t="shared" si="64"/>
        <v>0.29352000000000011</v>
      </c>
      <c r="G955" s="231" t="str">
        <f t="shared" si="65"/>
        <v>Ａ</v>
      </c>
      <c r="H955" s="230">
        <v>0.2</v>
      </c>
      <c r="I955" s="229">
        <f t="shared" si="66"/>
        <v>0.4512000000000001</v>
      </c>
      <c r="J955" s="228" t="str">
        <f t="shared" si="67"/>
        <v>Ａ</v>
      </c>
      <c r="K955" s="227"/>
      <c r="L955" s="226"/>
    </row>
    <row r="956" spans="2:12" ht="18" customHeight="1">
      <c r="B956" s="244">
        <v>51</v>
      </c>
      <c r="C956" s="243" t="s">
        <v>88</v>
      </c>
      <c r="D956" s="242" t="s">
        <v>179</v>
      </c>
      <c r="E956" s="230">
        <v>0.32</v>
      </c>
      <c r="F956" s="229">
        <f t="shared" si="64"/>
        <v>1.08192</v>
      </c>
      <c r="G956" s="231" t="str">
        <f t="shared" si="65"/>
        <v>Ｂ</v>
      </c>
      <c r="H956" s="230">
        <v>0.24</v>
      </c>
      <c r="I956" s="229">
        <f t="shared" si="66"/>
        <v>0.66144000000000003</v>
      </c>
      <c r="J956" s="228" t="str">
        <f t="shared" si="67"/>
        <v>Ａ</v>
      </c>
      <c r="K956" s="227"/>
      <c r="L956" s="226"/>
    </row>
    <row r="957" spans="2:12" ht="18" customHeight="1">
      <c r="B957" s="244">
        <v>51</v>
      </c>
      <c r="C957" s="243" t="s">
        <v>98</v>
      </c>
      <c r="D957" s="242" t="s">
        <v>179</v>
      </c>
      <c r="E957" s="230">
        <v>0.14000000000000001</v>
      </c>
      <c r="F957" s="229">
        <f t="shared" si="64"/>
        <v>0.1358400000000001</v>
      </c>
      <c r="G957" s="231" t="str">
        <f t="shared" si="65"/>
        <v>ＡＡ</v>
      </c>
      <c r="H957" s="230">
        <v>0.15</v>
      </c>
      <c r="I957" s="229">
        <f t="shared" si="66"/>
        <v>0.18840000000000001</v>
      </c>
      <c r="J957" s="228" t="str">
        <f t="shared" si="67"/>
        <v>ＡＡ</v>
      </c>
      <c r="K957" s="227"/>
      <c r="L957" s="226"/>
    </row>
    <row r="958" spans="2:12" ht="18" customHeight="1">
      <c r="B958" s="244">
        <v>51</v>
      </c>
      <c r="C958" s="243" t="s">
        <v>163</v>
      </c>
      <c r="D958" s="242" t="s">
        <v>179</v>
      </c>
      <c r="E958" s="230">
        <v>0.19</v>
      </c>
      <c r="F958" s="229">
        <f t="shared" si="64"/>
        <v>0.39864000000000005</v>
      </c>
      <c r="G958" s="231" t="str">
        <f t="shared" si="65"/>
        <v>Ａ</v>
      </c>
      <c r="H958" s="230">
        <v>0.19</v>
      </c>
      <c r="I958" s="229">
        <f t="shared" si="66"/>
        <v>0.39864000000000005</v>
      </c>
      <c r="J958" s="228" t="str">
        <f t="shared" si="67"/>
        <v>Ａ</v>
      </c>
      <c r="K958" s="227"/>
      <c r="L958" s="226"/>
    </row>
    <row r="959" spans="2:12" ht="18" customHeight="1">
      <c r="B959" s="244">
        <v>51</v>
      </c>
      <c r="C959" s="243" t="s">
        <v>386</v>
      </c>
      <c r="D959" s="242" t="s">
        <v>179</v>
      </c>
      <c r="E959" s="230">
        <v>0.16</v>
      </c>
      <c r="F959" s="229">
        <f t="shared" si="64"/>
        <v>0.24096000000000006</v>
      </c>
      <c r="G959" s="231" t="str">
        <f t="shared" si="65"/>
        <v>Ａ</v>
      </c>
      <c r="H959" s="230">
        <v>0.13</v>
      </c>
      <c r="I959" s="229">
        <f t="shared" si="66"/>
        <v>8.3280000000000062E-2</v>
      </c>
      <c r="J959" s="228" t="str">
        <f t="shared" si="67"/>
        <v>ＡＡ</v>
      </c>
      <c r="K959" s="227"/>
      <c r="L959" s="226"/>
    </row>
    <row r="960" spans="2:12" ht="18" customHeight="1">
      <c r="B960" s="244">
        <v>51</v>
      </c>
      <c r="C960" s="243" t="s">
        <v>387</v>
      </c>
      <c r="D960" s="242" t="s">
        <v>179</v>
      </c>
      <c r="E960" s="230">
        <v>0.14000000000000001</v>
      </c>
      <c r="F960" s="229">
        <f t="shared" si="64"/>
        <v>0.1358400000000001</v>
      </c>
      <c r="G960" s="231" t="str">
        <f t="shared" si="65"/>
        <v>ＡＡ</v>
      </c>
      <c r="H960" s="230">
        <v>0.12</v>
      </c>
      <c r="I960" s="229">
        <f t="shared" si="66"/>
        <v>3.0720000000000011E-2</v>
      </c>
      <c r="J960" s="228" t="str">
        <f t="shared" si="67"/>
        <v>ＡＡ</v>
      </c>
      <c r="K960" s="227"/>
      <c r="L960" s="226"/>
    </row>
    <row r="961" spans="2:12" ht="18" customHeight="1">
      <c r="B961" s="244">
        <v>51</v>
      </c>
      <c r="C961" s="243" t="s">
        <v>452</v>
      </c>
      <c r="D961" s="242" t="s">
        <v>179</v>
      </c>
      <c r="E961" s="230">
        <v>0.28000000000000003</v>
      </c>
      <c r="F961" s="229">
        <f t="shared" si="64"/>
        <v>0.87168000000000023</v>
      </c>
      <c r="G961" s="231" t="str">
        <f t="shared" si="65"/>
        <v>Ａ</v>
      </c>
      <c r="H961" s="230">
        <v>0.26</v>
      </c>
      <c r="I961" s="229">
        <f t="shared" si="66"/>
        <v>0.76656000000000002</v>
      </c>
      <c r="J961" s="228" t="str">
        <f t="shared" si="67"/>
        <v>Ａ</v>
      </c>
      <c r="K961" s="227"/>
      <c r="L961" s="226"/>
    </row>
    <row r="962" spans="2:12" ht="18" customHeight="1">
      <c r="B962" s="244">
        <v>51</v>
      </c>
      <c r="C962" s="243" t="s">
        <v>453</v>
      </c>
      <c r="D962" s="242" t="s">
        <v>179</v>
      </c>
      <c r="E962" s="230">
        <v>0.14000000000000001</v>
      </c>
      <c r="F962" s="229">
        <f t="shared" si="64"/>
        <v>0.1358400000000001</v>
      </c>
      <c r="G962" s="231" t="str">
        <f t="shared" si="65"/>
        <v>ＡＡ</v>
      </c>
      <c r="H962" s="230">
        <v>0.12</v>
      </c>
      <c r="I962" s="229">
        <f t="shared" si="66"/>
        <v>3.0720000000000011E-2</v>
      </c>
      <c r="J962" s="228" t="str">
        <f t="shared" si="67"/>
        <v>ＡＡ</v>
      </c>
      <c r="K962" s="227"/>
      <c r="L962" s="226"/>
    </row>
    <row r="963" spans="2:12" ht="18" customHeight="1">
      <c r="B963" s="244">
        <v>51</v>
      </c>
      <c r="C963" s="243" t="s">
        <v>455</v>
      </c>
      <c r="D963" s="242" t="s">
        <v>179</v>
      </c>
      <c r="E963" s="230">
        <v>0.13</v>
      </c>
      <c r="F963" s="229">
        <f t="shared" si="64"/>
        <v>8.3280000000000062E-2</v>
      </c>
      <c r="G963" s="231" t="str">
        <f t="shared" si="65"/>
        <v>ＡＡ</v>
      </c>
      <c r="H963" s="230">
        <v>0.14000000000000001</v>
      </c>
      <c r="I963" s="229">
        <f t="shared" si="66"/>
        <v>0.1358400000000001</v>
      </c>
      <c r="J963" s="228" t="str">
        <f t="shared" si="67"/>
        <v>ＡＡ</v>
      </c>
      <c r="K963" s="227"/>
      <c r="L963" s="226"/>
    </row>
    <row r="964" spans="2:12" ht="18" customHeight="1">
      <c r="B964" s="244">
        <v>52</v>
      </c>
      <c r="C964" s="243" t="s">
        <v>82</v>
      </c>
      <c r="D964" s="242" t="s">
        <v>179</v>
      </c>
      <c r="E964" s="230">
        <v>1.06</v>
      </c>
      <c r="F964" s="229">
        <f t="shared" si="64"/>
        <v>4.9713600000000007</v>
      </c>
      <c r="G964" s="231" t="str">
        <f t="shared" si="65"/>
        <v>Ｄ</v>
      </c>
      <c r="H964" s="230">
        <v>0.43</v>
      </c>
      <c r="I964" s="229">
        <f t="shared" si="66"/>
        <v>1.66008</v>
      </c>
      <c r="J964" s="228" t="str">
        <f t="shared" si="67"/>
        <v>Ｂ</v>
      </c>
      <c r="K964" s="227"/>
      <c r="L964" s="226"/>
    </row>
    <row r="965" spans="2:12" ht="18" customHeight="1">
      <c r="B965" s="244">
        <v>52</v>
      </c>
      <c r="C965" s="243" t="s">
        <v>83</v>
      </c>
      <c r="D965" s="242" t="s">
        <v>179</v>
      </c>
      <c r="E965" s="230">
        <v>0.18</v>
      </c>
      <c r="F965" s="229">
        <f t="shared" ref="F965:F975" si="68">(E965-1000/(365*24))*(8+0.4*16)*365/1000</f>
        <v>0.34608000000000005</v>
      </c>
      <c r="G965" s="231" t="str">
        <f t="shared" ref="G965:G975" si="69">LOOKUP(F965,$P$21:$P$31,$Q$21:$Q$31)</f>
        <v>Ａ</v>
      </c>
      <c r="H965" s="230">
        <v>0.21</v>
      </c>
      <c r="I965" s="229">
        <f t="shared" ref="I965:I975" si="70">(H965-1000/(365*24))*(8+0.4*16)*365/1000</f>
        <v>0.5037600000000001</v>
      </c>
      <c r="J965" s="228" t="str">
        <f t="shared" ref="J965:J975" si="71">LOOKUP(I965,$P$21:$P$31,$Q$21:$Q$31)</f>
        <v>Ａ</v>
      </c>
      <c r="K965" s="227"/>
      <c r="L965" s="226"/>
    </row>
    <row r="966" spans="2:12" ht="18" customHeight="1">
      <c r="B966" s="234">
        <v>52</v>
      </c>
      <c r="C966" s="233" t="s">
        <v>88</v>
      </c>
      <c r="D966" s="232" t="s">
        <v>179</v>
      </c>
      <c r="E966" s="230">
        <v>0.18</v>
      </c>
      <c r="F966" s="229">
        <f t="shared" si="68"/>
        <v>0.34608000000000005</v>
      </c>
      <c r="G966" s="231" t="str">
        <f t="shared" si="69"/>
        <v>Ａ</v>
      </c>
      <c r="H966" s="230">
        <v>0.21</v>
      </c>
      <c r="I966" s="229">
        <f t="shared" si="70"/>
        <v>0.5037600000000001</v>
      </c>
      <c r="J966" s="228" t="str">
        <f t="shared" si="71"/>
        <v>Ａ</v>
      </c>
      <c r="K966" s="227"/>
      <c r="L966" s="226"/>
    </row>
    <row r="967" spans="2:12" ht="18" customHeight="1">
      <c r="B967" s="234">
        <v>52</v>
      </c>
      <c r="C967" s="233" t="s">
        <v>98</v>
      </c>
      <c r="D967" s="232" t="s">
        <v>179</v>
      </c>
      <c r="E967" s="230">
        <v>0.2</v>
      </c>
      <c r="F967" s="229">
        <f t="shared" si="68"/>
        <v>0.4512000000000001</v>
      </c>
      <c r="G967" s="231" t="str">
        <f t="shared" si="69"/>
        <v>Ａ</v>
      </c>
      <c r="H967" s="230">
        <v>0.18</v>
      </c>
      <c r="I967" s="229">
        <f t="shared" si="70"/>
        <v>0.34608000000000005</v>
      </c>
      <c r="J967" s="228" t="str">
        <f t="shared" si="71"/>
        <v>Ａ</v>
      </c>
      <c r="K967" s="227"/>
      <c r="L967" s="226"/>
    </row>
    <row r="968" spans="2:12" ht="18" customHeight="1">
      <c r="B968" s="234">
        <v>52</v>
      </c>
      <c r="C968" s="233" t="s">
        <v>163</v>
      </c>
      <c r="D968" s="232" t="s">
        <v>179</v>
      </c>
      <c r="E968" s="230">
        <v>0.16</v>
      </c>
      <c r="F968" s="229">
        <f t="shared" si="68"/>
        <v>0.24096000000000006</v>
      </c>
      <c r="G968" s="231" t="str">
        <f t="shared" si="69"/>
        <v>Ａ</v>
      </c>
      <c r="H968" s="230">
        <v>0.16</v>
      </c>
      <c r="I968" s="229">
        <f t="shared" si="70"/>
        <v>0.24096000000000006</v>
      </c>
      <c r="J968" s="228" t="str">
        <f t="shared" si="71"/>
        <v>Ａ</v>
      </c>
      <c r="K968" s="227"/>
      <c r="L968" s="226"/>
    </row>
    <row r="969" spans="2:12" ht="18" customHeight="1">
      <c r="B969" s="234">
        <v>52</v>
      </c>
      <c r="C969" s="233" t="s">
        <v>386</v>
      </c>
      <c r="D969" s="232" t="s">
        <v>179</v>
      </c>
      <c r="E969" s="230">
        <v>0.12</v>
      </c>
      <c r="F969" s="229">
        <f t="shared" si="68"/>
        <v>3.0720000000000011E-2</v>
      </c>
      <c r="G969" s="231" t="str">
        <f t="shared" si="69"/>
        <v>ＡＡ</v>
      </c>
      <c r="H969" s="230">
        <v>0.19</v>
      </c>
      <c r="I969" s="229">
        <f t="shared" si="70"/>
        <v>0.39864000000000005</v>
      </c>
      <c r="J969" s="228" t="str">
        <f t="shared" si="71"/>
        <v>Ａ</v>
      </c>
      <c r="K969" s="227"/>
      <c r="L969" s="226"/>
    </row>
    <row r="970" spans="2:12" ht="18" customHeight="1">
      <c r="B970" s="234">
        <v>52</v>
      </c>
      <c r="C970" s="233" t="s">
        <v>387</v>
      </c>
      <c r="D970" s="232" t="s">
        <v>179</v>
      </c>
      <c r="E970" s="230">
        <v>0.26</v>
      </c>
      <c r="F970" s="229">
        <f t="shared" si="68"/>
        <v>0.76656000000000002</v>
      </c>
      <c r="G970" s="231" t="str">
        <f t="shared" si="69"/>
        <v>Ａ</v>
      </c>
      <c r="H970" s="230">
        <v>0.15</v>
      </c>
      <c r="I970" s="229">
        <f t="shared" si="70"/>
        <v>0.18840000000000001</v>
      </c>
      <c r="J970" s="228" t="str">
        <f t="shared" si="71"/>
        <v>ＡＡ</v>
      </c>
      <c r="K970" s="227"/>
      <c r="L970" s="226"/>
    </row>
    <row r="971" spans="2:12" ht="18" customHeight="1">
      <c r="B971" s="234">
        <v>52</v>
      </c>
      <c r="C971" s="233" t="s">
        <v>452</v>
      </c>
      <c r="D971" s="232" t="s">
        <v>179</v>
      </c>
      <c r="E971" s="230">
        <v>0.22</v>
      </c>
      <c r="F971" s="229">
        <f t="shared" si="68"/>
        <v>0.55632000000000004</v>
      </c>
      <c r="G971" s="231" t="str">
        <f t="shared" si="69"/>
        <v>Ａ</v>
      </c>
      <c r="H971" s="230">
        <v>0.19</v>
      </c>
      <c r="I971" s="229">
        <f t="shared" si="70"/>
        <v>0.39864000000000005</v>
      </c>
      <c r="J971" s="228" t="str">
        <f t="shared" si="71"/>
        <v>Ａ</v>
      </c>
      <c r="K971" s="227"/>
      <c r="L971" s="226"/>
    </row>
    <row r="972" spans="2:12" ht="18" customHeight="1">
      <c r="B972" s="234">
        <v>52</v>
      </c>
      <c r="C972" s="233" t="s">
        <v>453</v>
      </c>
      <c r="D972" s="232" t="s">
        <v>179</v>
      </c>
      <c r="E972" s="230">
        <v>0.28000000000000003</v>
      </c>
      <c r="F972" s="229">
        <f t="shared" si="68"/>
        <v>0.87168000000000023</v>
      </c>
      <c r="G972" s="231" t="str">
        <f t="shared" si="69"/>
        <v>Ａ</v>
      </c>
      <c r="H972" s="230">
        <v>0.19</v>
      </c>
      <c r="I972" s="229">
        <f t="shared" si="70"/>
        <v>0.39864000000000005</v>
      </c>
      <c r="J972" s="228" t="str">
        <f t="shared" si="71"/>
        <v>Ａ</v>
      </c>
      <c r="K972" s="227"/>
      <c r="L972" s="226"/>
    </row>
    <row r="973" spans="2:12" ht="18" customHeight="1">
      <c r="B973" s="234">
        <v>52</v>
      </c>
      <c r="C973" s="233" t="s">
        <v>455</v>
      </c>
      <c r="D973" s="232" t="s">
        <v>179</v>
      </c>
      <c r="E973" s="230">
        <v>0.12</v>
      </c>
      <c r="F973" s="229">
        <f t="shared" si="68"/>
        <v>3.0720000000000011E-2</v>
      </c>
      <c r="G973" s="231" t="str">
        <f t="shared" si="69"/>
        <v>ＡＡ</v>
      </c>
      <c r="H973" s="230">
        <v>0.12</v>
      </c>
      <c r="I973" s="229">
        <f t="shared" si="70"/>
        <v>3.0720000000000011E-2</v>
      </c>
      <c r="J973" s="228" t="str">
        <f t="shared" si="71"/>
        <v>ＡＡ</v>
      </c>
      <c r="K973" s="227"/>
      <c r="L973" s="226"/>
    </row>
    <row r="974" spans="2:12" ht="18" customHeight="1">
      <c r="B974" s="241">
        <v>53</v>
      </c>
      <c r="C974" s="240" t="s">
        <v>88</v>
      </c>
      <c r="D974" s="239" t="s">
        <v>179</v>
      </c>
      <c r="E974" s="237">
        <v>0</v>
      </c>
      <c r="F974" s="236">
        <f t="shared" si="68"/>
        <v>-0.6</v>
      </c>
      <c r="G974" s="238" t="e">
        <f t="shared" si="69"/>
        <v>#N/A</v>
      </c>
      <c r="H974" s="237">
        <v>0</v>
      </c>
      <c r="I974" s="236">
        <f t="shared" si="70"/>
        <v>-0.6</v>
      </c>
      <c r="J974" s="235" t="e">
        <f t="shared" si="71"/>
        <v>#N/A</v>
      </c>
      <c r="K974" s="226"/>
      <c r="L974" s="226"/>
    </row>
    <row r="975" spans="2:12" ht="18" customHeight="1">
      <c r="B975" s="234">
        <v>53</v>
      </c>
      <c r="C975" s="233" t="s">
        <v>98</v>
      </c>
      <c r="D975" s="232" t="s">
        <v>179</v>
      </c>
      <c r="E975" s="230">
        <v>0.17</v>
      </c>
      <c r="F975" s="229">
        <f t="shared" si="68"/>
        <v>0.29352000000000011</v>
      </c>
      <c r="G975" s="231" t="str">
        <f t="shared" si="69"/>
        <v>Ａ</v>
      </c>
      <c r="H975" s="230">
        <v>0.18</v>
      </c>
      <c r="I975" s="229">
        <f t="shared" si="70"/>
        <v>0.34608000000000005</v>
      </c>
      <c r="J975" s="228" t="str">
        <f t="shared" si="71"/>
        <v>Ａ</v>
      </c>
      <c r="K975" s="227"/>
      <c r="L975" s="226"/>
    </row>
    <row r="976" spans="2:12" ht="18" customHeight="1">
      <c r="K976" s="227"/>
      <c r="L976" s="226"/>
    </row>
    <row r="977" spans="11:12" ht="18" customHeight="1">
      <c r="K977" s="227"/>
      <c r="L977" s="226"/>
    </row>
    <row r="978" spans="11:12" ht="18" customHeight="1">
      <c r="K978" s="227"/>
      <c r="L978" s="226"/>
    </row>
    <row r="979" spans="11:12" ht="18" customHeight="1">
      <c r="K979" s="227"/>
      <c r="L979" s="226"/>
    </row>
    <row r="980" spans="11:12" ht="18" customHeight="1">
      <c r="K980" s="227"/>
      <c r="L980" s="226"/>
    </row>
    <row r="981" spans="11:12" ht="18" customHeight="1">
      <c r="K981" s="227"/>
      <c r="L981" s="226"/>
    </row>
    <row r="982" spans="11:12" ht="18" customHeight="1">
      <c r="K982" s="227"/>
      <c r="L982" s="226"/>
    </row>
    <row r="983" spans="11:12" ht="18" customHeight="1">
      <c r="K983" s="227"/>
      <c r="L983" s="226"/>
    </row>
    <row r="984" spans="11:12" ht="18" customHeight="1">
      <c r="K984" s="227"/>
      <c r="L984" s="226"/>
    </row>
    <row r="985" spans="11:12" ht="18" customHeight="1">
      <c r="K985" s="227"/>
      <c r="L985" s="226"/>
    </row>
    <row r="986" spans="11:12" ht="18" customHeight="1">
      <c r="K986" s="227"/>
      <c r="L986" s="226"/>
    </row>
  </sheetData>
  <mergeCells count="29"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  <mergeCell ref="O7:P7"/>
    <mergeCell ref="R7:S7"/>
    <mergeCell ref="O8:P8"/>
    <mergeCell ref="R8:S8"/>
    <mergeCell ref="O9:P9"/>
    <mergeCell ref="R9:S9"/>
    <mergeCell ref="O6:P6"/>
    <mergeCell ref="R6:S6"/>
    <mergeCell ref="B1:F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</mergeCells>
  <phoneticPr fontId="2"/>
  <pageMargins left="0.39370078740157483" right="0.39370078740157483" top="0.74803149606299213" bottom="0.74803149606299213" header="0.31496062992125984" footer="0.31496062992125984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5"/>
  <sheetViews>
    <sheetView zoomScaleNormal="100" zoomScaleSheetLayoutView="5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M8" sqref="M8"/>
    </sheetView>
  </sheetViews>
  <sheetFormatPr baseColWidth="10" defaultColWidth="10.1640625" defaultRowHeight="15" customHeight="1"/>
  <cols>
    <col min="1" max="1" width="9.33203125" style="122" customWidth="1"/>
    <col min="2" max="3" width="4.6640625" style="204" customWidth="1"/>
    <col min="4" max="4" width="8.1640625" style="204" customWidth="1"/>
    <col min="5" max="5" width="10.6640625" style="204" customWidth="1"/>
    <col min="6" max="6" width="13.6640625" style="57" customWidth="1"/>
    <col min="7" max="7" width="7.6640625" style="204" customWidth="1"/>
    <col min="8" max="8" width="10.6640625" style="204" customWidth="1"/>
    <col min="9" max="9" width="13.6640625" style="57" customWidth="1"/>
    <col min="10" max="10" width="7.6640625" style="204" customWidth="1"/>
    <col min="11" max="11" width="8.83203125" style="207" customWidth="1"/>
    <col min="12" max="12" width="4.6640625" style="204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customWidth="1"/>
    <col min="253" max="253" width="13.5" style="57" customWidth="1"/>
    <col min="254" max="254" width="6.83203125" style="57" customWidth="1"/>
    <col min="255" max="255" width="10.5" style="57" customWidth="1"/>
    <col min="256" max="256" width="13.5" style="57" customWidth="1"/>
    <col min="257" max="257" width="6.1640625" style="57" customWidth="1"/>
    <col min="258" max="265" width="10.1640625" style="57"/>
    <col min="266" max="266" width="14.83203125" style="57" customWidth="1"/>
    <col min="267" max="267" width="10.1640625" style="57"/>
    <col min="268" max="268" width="11.6640625" style="57" customWidth="1"/>
    <col min="269" max="502" width="10.1640625" style="57"/>
    <col min="503" max="503" width="3.1640625" style="57" customWidth="1"/>
    <col min="504" max="504" width="3.6640625" style="57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customWidth="1"/>
    <col min="509" max="509" width="13.5" style="57" customWidth="1"/>
    <col min="510" max="510" width="6.83203125" style="57" customWidth="1"/>
    <col min="511" max="511" width="10.5" style="57" customWidth="1"/>
    <col min="512" max="512" width="13.5" style="57" customWidth="1"/>
    <col min="513" max="513" width="6.1640625" style="57" customWidth="1"/>
    <col min="514" max="521" width="10.1640625" style="57"/>
    <col min="522" max="522" width="14.83203125" style="57" customWidth="1"/>
    <col min="523" max="523" width="10.1640625" style="57"/>
    <col min="524" max="524" width="11.6640625" style="57" customWidth="1"/>
    <col min="525" max="758" width="10.1640625" style="57"/>
    <col min="759" max="759" width="3.1640625" style="57" customWidth="1"/>
    <col min="760" max="760" width="3.6640625" style="57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customWidth="1"/>
    <col min="765" max="765" width="13.5" style="57" customWidth="1"/>
    <col min="766" max="766" width="6.83203125" style="57" customWidth="1"/>
    <col min="767" max="767" width="10.5" style="57" customWidth="1"/>
    <col min="768" max="768" width="13.5" style="57" customWidth="1"/>
    <col min="769" max="769" width="6.1640625" style="57" customWidth="1"/>
    <col min="770" max="777" width="10.1640625" style="57"/>
    <col min="778" max="778" width="14.83203125" style="57" customWidth="1"/>
    <col min="779" max="779" width="10.1640625" style="57"/>
    <col min="780" max="780" width="11.6640625" style="57" customWidth="1"/>
    <col min="781" max="1014" width="10.1640625" style="57"/>
    <col min="1015" max="1015" width="3.1640625" style="57" customWidth="1"/>
    <col min="1016" max="1016" width="3.6640625" style="57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customWidth="1"/>
    <col min="1021" max="1021" width="13.5" style="57" customWidth="1"/>
    <col min="1022" max="1022" width="6.83203125" style="57" customWidth="1"/>
    <col min="1023" max="1023" width="10.5" style="57" customWidth="1"/>
    <col min="1024" max="1024" width="13.5" style="57" customWidth="1"/>
    <col min="1025" max="1025" width="6.1640625" style="57" customWidth="1"/>
    <col min="1026" max="1033" width="10.1640625" style="57"/>
    <col min="1034" max="1034" width="14.83203125" style="57" customWidth="1"/>
    <col min="1035" max="1035" width="10.1640625" style="57"/>
    <col min="1036" max="1036" width="11.6640625" style="57" customWidth="1"/>
    <col min="1037" max="1270" width="10.1640625" style="57"/>
    <col min="1271" max="1271" width="3.1640625" style="57" customWidth="1"/>
    <col min="1272" max="1272" width="3.6640625" style="57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customWidth="1"/>
    <col min="1277" max="1277" width="13.5" style="57" customWidth="1"/>
    <col min="1278" max="1278" width="6.83203125" style="57" customWidth="1"/>
    <col min="1279" max="1279" width="10.5" style="57" customWidth="1"/>
    <col min="1280" max="1280" width="13.5" style="57" customWidth="1"/>
    <col min="1281" max="1281" width="6.1640625" style="57" customWidth="1"/>
    <col min="1282" max="1289" width="10.1640625" style="57"/>
    <col min="1290" max="1290" width="14.83203125" style="57" customWidth="1"/>
    <col min="1291" max="1291" width="10.1640625" style="57"/>
    <col min="1292" max="1292" width="11.6640625" style="57" customWidth="1"/>
    <col min="1293" max="1526" width="10.1640625" style="57"/>
    <col min="1527" max="1527" width="3.1640625" style="57" customWidth="1"/>
    <col min="1528" max="1528" width="3.6640625" style="57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customWidth="1"/>
    <col min="1533" max="1533" width="13.5" style="57" customWidth="1"/>
    <col min="1534" max="1534" width="6.83203125" style="57" customWidth="1"/>
    <col min="1535" max="1535" width="10.5" style="57" customWidth="1"/>
    <col min="1536" max="1536" width="13.5" style="57" customWidth="1"/>
    <col min="1537" max="1537" width="6.1640625" style="57" customWidth="1"/>
    <col min="1538" max="1545" width="10.1640625" style="57"/>
    <col min="1546" max="1546" width="14.83203125" style="57" customWidth="1"/>
    <col min="1547" max="1547" width="10.1640625" style="57"/>
    <col min="1548" max="1548" width="11.6640625" style="57" customWidth="1"/>
    <col min="1549" max="1782" width="10.1640625" style="57"/>
    <col min="1783" max="1783" width="3.1640625" style="57" customWidth="1"/>
    <col min="1784" max="1784" width="3.6640625" style="57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customWidth="1"/>
    <col min="1789" max="1789" width="13.5" style="57" customWidth="1"/>
    <col min="1790" max="1790" width="6.83203125" style="57" customWidth="1"/>
    <col min="1791" max="1791" width="10.5" style="57" customWidth="1"/>
    <col min="1792" max="1792" width="13.5" style="57" customWidth="1"/>
    <col min="1793" max="1793" width="6.1640625" style="57" customWidth="1"/>
    <col min="1794" max="1801" width="10.1640625" style="57"/>
    <col min="1802" max="1802" width="14.83203125" style="57" customWidth="1"/>
    <col min="1803" max="1803" width="10.1640625" style="57"/>
    <col min="1804" max="1804" width="11.6640625" style="57" customWidth="1"/>
    <col min="1805" max="2038" width="10.1640625" style="57"/>
    <col min="2039" max="2039" width="3.1640625" style="57" customWidth="1"/>
    <col min="2040" max="2040" width="3.6640625" style="57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customWidth="1"/>
    <col min="2045" max="2045" width="13.5" style="57" customWidth="1"/>
    <col min="2046" max="2046" width="6.83203125" style="57" customWidth="1"/>
    <col min="2047" max="2047" width="10.5" style="57" customWidth="1"/>
    <col min="2048" max="2048" width="13.5" style="57" customWidth="1"/>
    <col min="2049" max="2049" width="6.1640625" style="57" customWidth="1"/>
    <col min="2050" max="2057" width="10.1640625" style="57"/>
    <col min="2058" max="2058" width="14.83203125" style="57" customWidth="1"/>
    <col min="2059" max="2059" width="10.1640625" style="57"/>
    <col min="2060" max="2060" width="11.6640625" style="57" customWidth="1"/>
    <col min="2061" max="2294" width="10.1640625" style="57"/>
    <col min="2295" max="2295" width="3.1640625" style="57" customWidth="1"/>
    <col min="2296" max="2296" width="3.6640625" style="57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customWidth="1"/>
    <col min="2301" max="2301" width="13.5" style="57" customWidth="1"/>
    <col min="2302" max="2302" width="6.83203125" style="57" customWidth="1"/>
    <col min="2303" max="2303" width="10.5" style="57" customWidth="1"/>
    <col min="2304" max="2304" width="13.5" style="57" customWidth="1"/>
    <col min="2305" max="2305" width="6.1640625" style="57" customWidth="1"/>
    <col min="2306" max="2313" width="10.1640625" style="57"/>
    <col min="2314" max="2314" width="14.83203125" style="57" customWidth="1"/>
    <col min="2315" max="2315" width="10.1640625" style="57"/>
    <col min="2316" max="2316" width="11.6640625" style="57" customWidth="1"/>
    <col min="2317" max="2550" width="10.1640625" style="57"/>
    <col min="2551" max="2551" width="3.1640625" style="57" customWidth="1"/>
    <col min="2552" max="2552" width="3.6640625" style="57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customWidth="1"/>
    <col min="2557" max="2557" width="13.5" style="57" customWidth="1"/>
    <col min="2558" max="2558" width="6.83203125" style="57" customWidth="1"/>
    <col min="2559" max="2559" width="10.5" style="57" customWidth="1"/>
    <col min="2560" max="2560" width="13.5" style="57" customWidth="1"/>
    <col min="2561" max="2561" width="6.1640625" style="57" customWidth="1"/>
    <col min="2562" max="2569" width="10.1640625" style="57"/>
    <col min="2570" max="2570" width="14.83203125" style="57" customWidth="1"/>
    <col min="2571" max="2571" width="10.1640625" style="57"/>
    <col min="2572" max="2572" width="11.6640625" style="57" customWidth="1"/>
    <col min="2573" max="2806" width="10.1640625" style="57"/>
    <col min="2807" max="2807" width="3.1640625" style="57" customWidth="1"/>
    <col min="2808" max="2808" width="3.6640625" style="57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customWidth="1"/>
    <col min="2813" max="2813" width="13.5" style="57" customWidth="1"/>
    <col min="2814" max="2814" width="6.83203125" style="57" customWidth="1"/>
    <col min="2815" max="2815" width="10.5" style="57" customWidth="1"/>
    <col min="2816" max="2816" width="13.5" style="57" customWidth="1"/>
    <col min="2817" max="2817" width="6.1640625" style="57" customWidth="1"/>
    <col min="2818" max="2825" width="10.1640625" style="57"/>
    <col min="2826" max="2826" width="14.83203125" style="57" customWidth="1"/>
    <col min="2827" max="2827" width="10.1640625" style="57"/>
    <col min="2828" max="2828" width="11.6640625" style="57" customWidth="1"/>
    <col min="2829" max="3062" width="10.1640625" style="57"/>
    <col min="3063" max="3063" width="3.1640625" style="57" customWidth="1"/>
    <col min="3064" max="3064" width="3.6640625" style="57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customWidth="1"/>
    <col min="3069" max="3069" width="13.5" style="57" customWidth="1"/>
    <col min="3070" max="3070" width="6.83203125" style="57" customWidth="1"/>
    <col min="3071" max="3071" width="10.5" style="57" customWidth="1"/>
    <col min="3072" max="3072" width="13.5" style="57" customWidth="1"/>
    <col min="3073" max="3073" width="6.1640625" style="57" customWidth="1"/>
    <col min="3074" max="3081" width="10.1640625" style="57"/>
    <col min="3082" max="3082" width="14.83203125" style="57" customWidth="1"/>
    <col min="3083" max="3083" width="10.1640625" style="57"/>
    <col min="3084" max="3084" width="11.6640625" style="57" customWidth="1"/>
    <col min="3085" max="3318" width="10.1640625" style="57"/>
    <col min="3319" max="3319" width="3.1640625" style="57" customWidth="1"/>
    <col min="3320" max="3320" width="3.6640625" style="57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customWidth="1"/>
    <col min="3325" max="3325" width="13.5" style="57" customWidth="1"/>
    <col min="3326" max="3326" width="6.83203125" style="57" customWidth="1"/>
    <col min="3327" max="3327" width="10.5" style="57" customWidth="1"/>
    <col min="3328" max="3328" width="13.5" style="57" customWidth="1"/>
    <col min="3329" max="3329" width="6.1640625" style="57" customWidth="1"/>
    <col min="3330" max="3337" width="10.1640625" style="57"/>
    <col min="3338" max="3338" width="14.83203125" style="57" customWidth="1"/>
    <col min="3339" max="3339" width="10.1640625" style="57"/>
    <col min="3340" max="3340" width="11.6640625" style="57" customWidth="1"/>
    <col min="3341" max="3574" width="10.1640625" style="57"/>
    <col min="3575" max="3575" width="3.1640625" style="57" customWidth="1"/>
    <col min="3576" max="3576" width="3.6640625" style="57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customWidth="1"/>
    <col min="3581" max="3581" width="13.5" style="57" customWidth="1"/>
    <col min="3582" max="3582" width="6.83203125" style="57" customWidth="1"/>
    <col min="3583" max="3583" width="10.5" style="57" customWidth="1"/>
    <col min="3584" max="3584" width="13.5" style="57" customWidth="1"/>
    <col min="3585" max="3585" width="6.1640625" style="57" customWidth="1"/>
    <col min="3586" max="3593" width="10.1640625" style="57"/>
    <col min="3594" max="3594" width="14.83203125" style="57" customWidth="1"/>
    <col min="3595" max="3595" width="10.1640625" style="57"/>
    <col min="3596" max="3596" width="11.6640625" style="57" customWidth="1"/>
    <col min="3597" max="3830" width="10.1640625" style="57"/>
    <col min="3831" max="3831" width="3.1640625" style="57" customWidth="1"/>
    <col min="3832" max="3832" width="3.6640625" style="57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customWidth="1"/>
    <col min="3837" max="3837" width="13.5" style="57" customWidth="1"/>
    <col min="3838" max="3838" width="6.83203125" style="57" customWidth="1"/>
    <col min="3839" max="3839" width="10.5" style="57" customWidth="1"/>
    <col min="3840" max="3840" width="13.5" style="57" customWidth="1"/>
    <col min="3841" max="3841" width="6.1640625" style="57" customWidth="1"/>
    <col min="3842" max="3849" width="10.1640625" style="57"/>
    <col min="3850" max="3850" width="14.83203125" style="57" customWidth="1"/>
    <col min="3851" max="3851" width="10.1640625" style="57"/>
    <col min="3852" max="3852" width="11.6640625" style="57" customWidth="1"/>
    <col min="3853" max="4086" width="10.1640625" style="57"/>
    <col min="4087" max="4087" width="3.1640625" style="57" customWidth="1"/>
    <col min="4088" max="4088" width="3.6640625" style="57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customWidth="1"/>
    <col min="4093" max="4093" width="13.5" style="57" customWidth="1"/>
    <col min="4094" max="4094" width="6.83203125" style="57" customWidth="1"/>
    <col min="4095" max="4095" width="10.5" style="57" customWidth="1"/>
    <col min="4096" max="4096" width="13.5" style="57" customWidth="1"/>
    <col min="4097" max="4097" width="6.1640625" style="57" customWidth="1"/>
    <col min="4098" max="4105" width="10.1640625" style="57"/>
    <col min="4106" max="4106" width="14.83203125" style="57" customWidth="1"/>
    <col min="4107" max="4107" width="10.1640625" style="57"/>
    <col min="4108" max="4108" width="11.6640625" style="57" customWidth="1"/>
    <col min="4109" max="4342" width="10.1640625" style="57"/>
    <col min="4343" max="4343" width="3.1640625" style="57" customWidth="1"/>
    <col min="4344" max="4344" width="3.6640625" style="57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customWidth="1"/>
    <col min="4349" max="4349" width="13.5" style="57" customWidth="1"/>
    <col min="4350" max="4350" width="6.83203125" style="57" customWidth="1"/>
    <col min="4351" max="4351" width="10.5" style="57" customWidth="1"/>
    <col min="4352" max="4352" width="13.5" style="57" customWidth="1"/>
    <col min="4353" max="4353" width="6.1640625" style="57" customWidth="1"/>
    <col min="4354" max="4361" width="10.1640625" style="57"/>
    <col min="4362" max="4362" width="14.83203125" style="57" customWidth="1"/>
    <col min="4363" max="4363" width="10.1640625" style="57"/>
    <col min="4364" max="4364" width="11.6640625" style="57" customWidth="1"/>
    <col min="4365" max="4598" width="10.1640625" style="57"/>
    <col min="4599" max="4599" width="3.1640625" style="57" customWidth="1"/>
    <col min="4600" max="4600" width="3.6640625" style="57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customWidth="1"/>
    <col min="4605" max="4605" width="13.5" style="57" customWidth="1"/>
    <col min="4606" max="4606" width="6.83203125" style="57" customWidth="1"/>
    <col min="4607" max="4607" width="10.5" style="57" customWidth="1"/>
    <col min="4608" max="4608" width="13.5" style="57" customWidth="1"/>
    <col min="4609" max="4609" width="6.1640625" style="57" customWidth="1"/>
    <col min="4610" max="4617" width="10.1640625" style="57"/>
    <col min="4618" max="4618" width="14.83203125" style="57" customWidth="1"/>
    <col min="4619" max="4619" width="10.1640625" style="57"/>
    <col min="4620" max="4620" width="11.6640625" style="57" customWidth="1"/>
    <col min="4621" max="4854" width="10.1640625" style="57"/>
    <col min="4855" max="4855" width="3.1640625" style="57" customWidth="1"/>
    <col min="4856" max="4856" width="3.6640625" style="57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customWidth="1"/>
    <col min="4861" max="4861" width="13.5" style="57" customWidth="1"/>
    <col min="4862" max="4862" width="6.83203125" style="57" customWidth="1"/>
    <col min="4863" max="4863" width="10.5" style="57" customWidth="1"/>
    <col min="4864" max="4864" width="13.5" style="57" customWidth="1"/>
    <col min="4865" max="4865" width="6.1640625" style="57" customWidth="1"/>
    <col min="4866" max="4873" width="10.1640625" style="57"/>
    <col min="4874" max="4874" width="14.83203125" style="57" customWidth="1"/>
    <col min="4875" max="4875" width="10.1640625" style="57"/>
    <col min="4876" max="4876" width="11.6640625" style="57" customWidth="1"/>
    <col min="4877" max="5110" width="10.1640625" style="57"/>
    <col min="5111" max="5111" width="3.1640625" style="57" customWidth="1"/>
    <col min="5112" max="5112" width="3.6640625" style="57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customWidth="1"/>
    <col min="5117" max="5117" width="13.5" style="57" customWidth="1"/>
    <col min="5118" max="5118" width="6.83203125" style="57" customWidth="1"/>
    <col min="5119" max="5119" width="10.5" style="57" customWidth="1"/>
    <col min="5120" max="5120" width="13.5" style="57" customWidth="1"/>
    <col min="5121" max="5121" width="6.1640625" style="57" customWidth="1"/>
    <col min="5122" max="5129" width="10.1640625" style="57"/>
    <col min="5130" max="5130" width="14.83203125" style="57" customWidth="1"/>
    <col min="5131" max="5131" width="10.1640625" style="57"/>
    <col min="5132" max="5132" width="11.6640625" style="57" customWidth="1"/>
    <col min="5133" max="5366" width="10.1640625" style="57"/>
    <col min="5367" max="5367" width="3.1640625" style="57" customWidth="1"/>
    <col min="5368" max="5368" width="3.6640625" style="57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customWidth="1"/>
    <col min="5373" max="5373" width="13.5" style="57" customWidth="1"/>
    <col min="5374" max="5374" width="6.83203125" style="57" customWidth="1"/>
    <col min="5375" max="5375" width="10.5" style="57" customWidth="1"/>
    <col min="5376" max="5376" width="13.5" style="57" customWidth="1"/>
    <col min="5377" max="5377" width="6.1640625" style="57" customWidth="1"/>
    <col min="5378" max="5385" width="10.1640625" style="57"/>
    <col min="5386" max="5386" width="14.83203125" style="57" customWidth="1"/>
    <col min="5387" max="5387" width="10.1640625" style="57"/>
    <col min="5388" max="5388" width="11.6640625" style="57" customWidth="1"/>
    <col min="5389" max="5622" width="10.1640625" style="57"/>
    <col min="5623" max="5623" width="3.1640625" style="57" customWidth="1"/>
    <col min="5624" max="5624" width="3.6640625" style="57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customWidth="1"/>
    <col min="5629" max="5629" width="13.5" style="57" customWidth="1"/>
    <col min="5630" max="5630" width="6.83203125" style="57" customWidth="1"/>
    <col min="5631" max="5631" width="10.5" style="57" customWidth="1"/>
    <col min="5632" max="5632" width="13.5" style="57" customWidth="1"/>
    <col min="5633" max="5633" width="6.1640625" style="57" customWidth="1"/>
    <col min="5634" max="5641" width="10.1640625" style="57"/>
    <col min="5642" max="5642" width="14.83203125" style="57" customWidth="1"/>
    <col min="5643" max="5643" width="10.1640625" style="57"/>
    <col min="5644" max="5644" width="11.6640625" style="57" customWidth="1"/>
    <col min="5645" max="5878" width="10.1640625" style="57"/>
    <col min="5879" max="5879" width="3.1640625" style="57" customWidth="1"/>
    <col min="5880" max="5880" width="3.6640625" style="57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customWidth="1"/>
    <col min="5885" max="5885" width="13.5" style="57" customWidth="1"/>
    <col min="5886" max="5886" width="6.83203125" style="57" customWidth="1"/>
    <col min="5887" max="5887" width="10.5" style="57" customWidth="1"/>
    <col min="5888" max="5888" width="13.5" style="57" customWidth="1"/>
    <col min="5889" max="5889" width="6.1640625" style="57" customWidth="1"/>
    <col min="5890" max="5897" width="10.1640625" style="57"/>
    <col min="5898" max="5898" width="14.83203125" style="57" customWidth="1"/>
    <col min="5899" max="5899" width="10.1640625" style="57"/>
    <col min="5900" max="5900" width="11.6640625" style="57" customWidth="1"/>
    <col min="5901" max="6134" width="10.1640625" style="57"/>
    <col min="6135" max="6135" width="3.1640625" style="57" customWidth="1"/>
    <col min="6136" max="6136" width="3.6640625" style="57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customWidth="1"/>
    <col min="6141" max="6141" width="13.5" style="57" customWidth="1"/>
    <col min="6142" max="6142" width="6.83203125" style="57" customWidth="1"/>
    <col min="6143" max="6143" width="10.5" style="57" customWidth="1"/>
    <col min="6144" max="6144" width="13.5" style="57" customWidth="1"/>
    <col min="6145" max="6145" width="6.1640625" style="57" customWidth="1"/>
    <col min="6146" max="6153" width="10.1640625" style="57"/>
    <col min="6154" max="6154" width="14.83203125" style="57" customWidth="1"/>
    <col min="6155" max="6155" width="10.1640625" style="57"/>
    <col min="6156" max="6156" width="11.6640625" style="57" customWidth="1"/>
    <col min="6157" max="6390" width="10.1640625" style="57"/>
    <col min="6391" max="6391" width="3.1640625" style="57" customWidth="1"/>
    <col min="6392" max="6392" width="3.6640625" style="57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customWidth="1"/>
    <col min="6397" max="6397" width="13.5" style="57" customWidth="1"/>
    <col min="6398" max="6398" width="6.83203125" style="57" customWidth="1"/>
    <col min="6399" max="6399" width="10.5" style="57" customWidth="1"/>
    <col min="6400" max="6400" width="13.5" style="57" customWidth="1"/>
    <col min="6401" max="6401" width="6.1640625" style="57" customWidth="1"/>
    <col min="6402" max="6409" width="10.1640625" style="57"/>
    <col min="6410" max="6410" width="14.83203125" style="57" customWidth="1"/>
    <col min="6411" max="6411" width="10.1640625" style="57"/>
    <col min="6412" max="6412" width="11.6640625" style="57" customWidth="1"/>
    <col min="6413" max="6646" width="10.1640625" style="57"/>
    <col min="6647" max="6647" width="3.1640625" style="57" customWidth="1"/>
    <col min="6648" max="6648" width="3.6640625" style="57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customWidth="1"/>
    <col min="6653" max="6653" width="13.5" style="57" customWidth="1"/>
    <col min="6654" max="6654" width="6.83203125" style="57" customWidth="1"/>
    <col min="6655" max="6655" width="10.5" style="57" customWidth="1"/>
    <col min="6656" max="6656" width="13.5" style="57" customWidth="1"/>
    <col min="6657" max="6657" width="6.1640625" style="57" customWidth="1"/>
    <col min="6658" max="6665" width="10.1640625" style="57"/>
    <col min="6666" max="6666" width="14.83203125" style="57" customWidth="1"/>
    <col min="6667" max="6667" width="10.1640625" style="57"/>
    <col min="6668" max="6668" width="11.6640625" style="57" customWidth="1"/>
    <col min="6669" max="6902" width="10.1640625" style="57"/>
    <col min="6903" max="6903" width="3.1640625" style="57" customWidth="1"/>
    <col min="6904" max="6904" width="3.6640625" style="57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customWidth="1"/>
    <col min="6909" max="6909" width="13.5" style="57" customWidth="1"/>
    <col min="6910" max="6910" width="6.83203125" style="57" customWidth="1"/>
    <col min="6911" max="6911" width="10.5" style="57" customWidth="1"/>
    <col min="6912" max="6912" width="13.5" style="57" customWidth="1"/>
    <col min="6913" max="6913" width="6.1640625" style="57" customWidth="1"/>
    <col min="6914" max="6921" width="10.1640625" style="57"/>
    <col min="6922" max="6922" width="14.83203125" style="57" customWidth="1"/>
    <col min="6923" max="6923" width="10.1640625" style="57"/>
    <col min="6924" max="6924" width="11.6640625" style="57" customWidth="1"/>
    <col min="6925" max="7158" width="10.1640625" style="57"/>
    <col min="7159" max="7159" width="3.1640625" style="57" customWidth="1"/>
    <col min="7160" max="7160" width="3.6640625" style="57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customWidth="1"/>
    <col min="7165" max="7165" width="13.5" style="57" customWidth="1"/>
    <col min="7166" max="7166" width="6.83203125" style="57" customWidth="1"/>
    <col min="7167" max="7167" width="10.5" style="57" customWidth="1"/>
    <col min="7168" max="7168" width="13.5" style="57" customWidth="1"/>
    <col min="7169" max="7169" width="6.1640625" style="57" customWidth="1"/>
    <col min="7170" max="7177" width="10.1640625" style="57"/>
    <col min="7178" max="7178" width="14.83203125" style="57" customWidth="1"/>
    <col min="7179" max="7179" width="10.1640625" style="57"/>
    <col min="7180" max="7180" width="11.6640625" style="57" customWidth="1"/>
    <col min="7181" max="7414" width="10.1640625" style="57"/>
    <col min="7415" max="7415" width="3.1640625" style="57" customWidth="1"/>
    <col min="7416" max="7416" width="3.6640625" style="57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customWidth="1"/>
    <col min="7421" max="7421" width="13.5" style="57" customWidth="1"/>
    <col min="7422" max="7422" width="6.83203125" style="57" customWidth="1"/>
    <col min="7423" max="7423" width="10.5" style="57" customWidth="1"/>
    <col min="7424" max="7424" width="13.5" style="57" customWidth="1"/>
    <col min="7425" max="7425" width="6.1640625" style="57" customWidth="1"/>
    <col min="7426" max="7433" width="10.1640625" style="57"/>
    <col min="7434" max="7434" width="14.83203125" style="57" customWidth="1"/>
    <col min="7435" max="7435" width="10.1640625" style="57"/>
    <col min="7436" max="7436" width="11.6640625" style="57" customWidth="1"/>
    <col min="7437" max="7670" width="10.1640625" style="57"/>
    <col min="7671" max="7671" width="3.1640625" style="57" customWidth="1"/>
    <col min="7672" max="7672" width="3.6640625" style="57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customWidth="1"/>
    <col min="7677" max="7677" width="13.5" style="57" customWidth="1"/>
    <col min="7678" max="7678" width="6.83203125" style="57" customWidth="1"/>
    <col min="7679" max="7679" width="10.5" style="57" customWidth="1"/>
    <col min="7680" max="7680" width="13.5" style="57" customWidth="1"/>
    <col min="7681" max="7681" width="6.1640625" style="57" customWidth="1"/>
    <col min="7682" max="7689" width="10.1640625" style="57"/>
    <col min="7690" max="7690" width="14.83203125" style="57" customWidth="1"/>
    <col min="7691" max="7691" width="10.1640625" style="57"/>
    <col min="7692" max="7692" width="11.6640625" style="57" customWidth="1"/>
    <col min="7693" max="7926" width="10.1640625" style="57"/>
    <col min="7927" max="7927" width="3.1640625" style="57" customWidth="1"/>
    <col min="7928" max="7928" width="3.6640625" style="57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customWidth="1"/>
    <col min="7933" max="7933" width="13.5" style="57" customWidth="1"/>
    <col min="7934" max="7934" width="6.83203125" style="57" customWidth="1"/>
    <col min="7935" max="7935" width="10.5" style="57" customWidth="1"/>
    <col min="7936" max="7936" width="13.5" style="57" customWidth="1"/>
    <col min="7937" max="7937" width="6.1640625" style="57" customWidth="1"/>
    <col min="7938" max="7945" width="10.1640625" style="57"/>
    <col min="7946" max="7946" width="14.83203125" style="57" customWidth="1"/>
    <col min="7947" max="7947" width="10.1640625" style="57"/>
    <col min="7948" max="7948" width="11.6640625" style="57" customWidth="1"/>
    <col min="7949" max="8182" width="10.1640625" style="57"/>
    <col min="8183" max="8183" width="3.1640625" style="57" customWidth="1"/>
    <col min="8184" max="8184" width="3.6640625" style="57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customWidth="1"/>
    <col min="8189" max="8189" width="13.5" style="57" customWidth="1"/>
    <col min="8190" max="8190" width="6.83203125" style="57" customWidth="1"/>
    <col min="8191" max="8191" width="10.5" style="57" customWidth="1"/>
    <col min="8192" max="8192" width="13.5" style="57" customWidth="1"/>
    <col min="8193" max="8193" width="6.1640625" style="57" customWidth="1"/>
    <col min="8194" max="8201" width="10.1640625" style="57"/>
    <col min="8202" max="8202" width="14.83203125" style="57" customWidth="1"/>
    <col min="8203" max="8203" width="10.1640625" style="57"/>
    <col min="8204" max="8204" width="11.6640625" style="57" customWidth="1"/>
    <col min="8205" max="8438" width="10.1640625" style="57"/>
    <col min="8439" max="8439" width="3.1640625" style="57" customWidth="1"/>
    <col min="8440" max="8440" width="3.6640625" style="57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customWidth="1"/>
    <col min="8445" max="8445" width="13.5" style="57" customWidth="1"/>
    <col min="8446" max="8446" width="6.83203125" style="57" customWidth="1"/>
    <col min="8447" max="8447" width="10.5" style="57" customWidth="1"/>
    <col min="8448" max="8448" width="13.5" style="57" customWidth="1"/>
    <col min="8449" max="8449" width="6.1640625" style="57" customWidth="1"/>
    <col min="8450" max="8457" width="10.1640625" style="57"/>
    <col min="8458" max="8458" width="14.83203125" style="57" customWidth="1"/>
    <col min="8459" max="8459" width="10.1640625" style="57"/>
    <col min="8460" max="8460" width="11.6640625" style="57" customWidth="1"/>
    <col min="8461" max="8694" width="10.1640625" style="57"/>
    <col min="8695" max="8695" width="3.1640625" style="57" customWidth="1"/>
    <col min="8696" max="8696" width="3.6640625" style="57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customWidth="1"/>
    <col min="8701" max="8701" width="13.5" style="57" customWidth="1"/>
    <col min="8702" max="8702" width="6.83203125" style="57" customWidth="1"/>
    <col min="8703" max="8703" width="10.5" style="57" customWidth="1"/>
    <col min="8704" max="8704" width="13.5" style="57" customWidth="1"/>
    <col min="8705" max="8705" width="6.1640625" style="57" customWidth="1"/>
    <col min="8706" max="8713" width="10.1640625" style="57"/>
    <col min="8714" max="8714" width="14.83203125" style="57" customWidth="1"/>
    <col min="8715" max="8715" width="10.1640625" style="57"/>
    <col min="8716" max="8716" width="11.6640625" style="57" customWidth="1"/>
    <col min="8717" max="8950" width="10.1640625" style="57"/>
    <col min="8951" max="8951" width="3.1640625" style="57" customWidth="1"/>
    <col min="8952" max="8952" width="3.6640625" style="57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customWidth="1"/>
    <col min="8957" max="8957" width="13.5" style="57" customWidth="1"/>
    <col min="8958" max="8958" width="6.83203125" style="57" customWidth="1"/>
    <col min="8959" max="8959" width="10.5" style="57" customWidth="1"/>
    <col min="8960" max="8960" width="13.5" style="57" customWidth="1"/>
    <col min="8961" max="8961" width="6.1640625" style="57" customWidth="1"/>
    <col min="8962" max="8969" width="10.1640625" style="57"/>
    <col min="8970" max="8970" width="14.83203125" style="57" customWidth="1"/>
    <col min="8971" max="8971" width="10.1640625" style="57"/>
    <col min="8972" max="8972" width="11.6640625" style="57" customWidth="1"/>
    <col min="8973" max="9206" width="10.1640625" style="57"/>
    <col min="9207" max="9207" width="3.1640625" style="57" customWidth="1"/>
    <col min="9208" max="9208" width="3.6640625" style="57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customWidth="1"/>
    <col min="9213" max="9213" width="13.5" style="57" customWidth="1"/>
    <col min="9214" max="9214" width="6.83203125" style="57" customWidth="1"/>
    <col min="9215" max="9215" width="10.5" style="57" customWidth="1"/>
    <col min="9216" max="9216" width="13.5" style="57" customWidth="1"/>
    <col min="9217" max="9217" width="6.1640625" style="57" customWidth="1"/>
    <col min="9218" max="9225" width="10.1640625" style="57"/>
    <col min="9226" max="9226" width="14.83203125" style="57" customWidth="1"/>
    <col min="9227" max="9227" width="10.1640625" style="57"/>
    <col min="9228" max="9228" width="11.6640625" style="57" customWidth="1"/>
    <col min="9229" max="9462" width="10.1640625" style="57"/>
    <col min="9463" max="9463" width="3.1640625" style="57" customWidth="1"/>
    <col min="9464" max="9464" width="3.6640625" style="57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customWidth="1"/>
    <col min="9469" max="9469" width="13.5" style="57" customWidth="1"/>
    <col min="9470" max="9470" width="6.83203125" style="57" customWidth="1"/>
    <col min="9471" max="9471" width="10.5" style="57" customWidth="1"/>
    <col min="9472" max="9472" width="13.5" style="57" customWidth="1"/>
    <col min="9473" max="9473" width="6.1640625" style="57" customWidth="1"/>
    <col min="9474" max="9481" width="10.1640625" style="57"/>
    <col min="9482" max="9482" width="14.83203125" style="57" customWidth="1"/>
    <col min="9483" max="9483" width="10.1640625" style="57"/>
    <col min="9484" max="9484" width="11.6640625" style="57" customWidth="1"/>
    <col min="9485" max="9718" width="10.1640625" style="57"/>
    <col min="9719" max="9719" width="3.1640625" style="57" customWidth="1"/>
    <col min="9720" max="9720" width="3.6640625" style="57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customWidth="1"/>
    <col min="9725" max="9725" width="13.5" style="57" customWidth="1"/>
    <col min="9726" max="9726" width="6.83203125" style="57" customWidth="1"/>
    <col min="9727" max="9727" width="10.5" style="57" customWidth="1"/>
    <col min="9728" max="9728" width="13.5" style="57" customWidth="1"/>
    <col min="9729" max="9729" width="6.1640625" style="57" customWidth="1"/>
    <col min="9730" max="9737" width="10.1640625" style="57"/>
    <col min="9738" max="9738" width="14.83203125" style="57" customWidth="1"/>
    <col min="9739" max="9739" width="10.1640625" style="57"/>
    <col min="9740" max="9740" width="11.6640625" style="57" customWidth="1"/>
    <col min="9741" max="9974" width="10.1640625" style="57"/>
    <col min="9975" max="9975" width="3.1640625" style="57" customWidth="1"/>
    <col min="9976" max="9976" width="3.6640625" style="57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customWidth="1"/>
    <col min="9981" max="9981" width="13.5" style="57" customWidth="1"/>
    <col min="9982" max="9982" width="6.83203125" style="57" customWidth="1"/>
    <col min="9983" max="9983" width="10.5" style="57" customWidth="1"/>
    <col min="9984" max="9984" width="13.5" style="57" customWidth="1"/>
    <col min="9985" max="9985" width="6.1640625" style="57" customWidth="1"/>
    <col min="9986" max="9993" width="10.1640625" style="57"/>
    <col min="9994" max="9994" width="14.83203125" style="57" customWidth="1"/>
    <col min="9995" max="9995" width="10.1640625" style="57"/>
    <col min="9996" max="9996" width="11.6640625" style="57" customWidth="1"/>
    <col min="9997" max="10230" width="10.1640625" style="57"/>
    <col min="10231" max="10231" width="3.1640625" style="57" customWidth="1"/>
    <col min="10232" max="10232" width="3.6640625" style="57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customWidth="1"/>
    <col min="10237" max="10237" width="13.5" style="57" customWidth="1"/>
    <col min="10238" max="10238" width="6.83203125" style="57" customWidth="1"/>
    <col min="10239" max="10239" width="10.5" style="57" customWidth="1"/>
    <col min="10240" max="10240" width="13.5" style="57" customWidth="1"/>
    <col min="10241" max="10241" width="6.1640625" style="57" customWidth="1"/>
    <col min="10242" max="10249" width="10.1640625" style="57"/>
    <col min="10250" max="10250" width="14.83203125" style="57" customWidth="1"/>
    <col min="10251" max="10251" width="10.1640625" style="57"/>
    <col min="10252" max="10252" width="11.6640625" style="57" customWidth="1"/>
    <col min="10253" max="10486" width="10.1640625" style="57"/>
    <col min="10487" max="10487" width="3.1640625" style="57" customWidth="1"/>
    <col min="10488" max="10488" width="3.6640625" style="57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customWidth="1"/>
    <col min="10493" max="10493" width="13.5" style="57" customWidth="1"/>
    <col min="10494" max="10494" width="6.83203125" style="57" customWidth="1"/>
    <col min="10495" max="10495" width="10.5" style="57" customWidth="1"/>
    <col min="10496" max="10496" width="13.5" style="57" customWidth="1"/>
    <col min="10497" max="10497" width="6.1640625" style="57" customWidth="1"/>
    <col min="10498" max="10505" width="10.1640625" style="57"/>
    <col min="10506" max="10506" width="14.83203125" style="57" customWidth="1"/>
    <col min="10507" max="10507" width="10.1640625" style="57"/>
    <col min="10508" max="10508" width="11.6640625" style="57" customWidth="1"/>
    <col min="10509" max="10742" width="10.1640625" style="57"/>
    <col min="10743" max="10743" width="3.1640625" style="57" customWidth="1"/>
    <col min="10744" max="10744" width="3.6640625" style="57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customWidth="1"/>
    <col min="10749" max="10749" width="13.5" style="57" customWidth="1"/>
    <col min="10750" max="10750" width="6.83203125" style="57" customWidth="1"/>
    <col min="10751" max="10751" width="10.5" style="57" customWidth="1"/>
    <col min="10752" max="10752" width="13.5" style="57" customWidth="1"/>
    <col min="10753" max="10753" width="6.1640625" style="57" customWidth="1"/>
    <col min="10754" max="10761" width="10.1640625" style="57"/>
    <col min="10762" max="10762" width="14.83203125" style="57" customWidth="1"/>
    <col min="10763" max="10763" width="10.1640625" style="57"/>
    <col min="10764" max="10764" width="11.6640625" style="57" customWidth="1"/>
    <col min="10765" max="10998" width="10.1640625" style="57"/>
    <col min="10999" max="10999" width="3.1640625" style="57" customWidth="1"/>
    <col min="11000" max="11000" width="3.6640625" style="57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customWidth="1"/>
    <col min="11005" max="11005" width="13.5" style="57" customWidth="1"/>
    <col min="11006" max="11006" width="6.83203125" style="57" customWidth="1"/>
    <col min="11007" max="11007" width="10.5" style="57" customWidth="1"/>
    <col min="11008" max="11008" width="13.5" style="57" customWidth="1"/>
    <col min="11009" max="11009" width="6.1640625" style="57" customWidth="1"/>
    <col min="11010" max="11017" width="10.1640625" style="57"/>
    <col min="11018" max="11018" width="14.83203125" style="57" customWidth="1"/>
    <col min="11019" max="11019" width="10.1640625" style="57"/>
    <col min="11020" max="11020" width="11.6640625" style="57" customWidth="1"/>
    <col min="11021" max="11254" width="10.1640625" style="57"/>
    <col min="11255" max="11255" width="3.1640625" style="57" customWidth="1"/>
    <col min="11256" max="11256" width="3.6640625" style="57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customWidth="1"/>
    <col min="11261" max="11261" width="13.5" style="57" customWidth="1"/>
    <col min="11262" max="11262" width="6.83203125" style="57" customWidth="1"/>
    <col min="11263" max="11263" width="10.5" style="57" customWidth="1"/>
    <col min="11264" max="11264" width="13.5" style="57" customWidth="1"/>
    <col min="11265" max="11265" width="6.1640625" style="57" customWidth="1"/>
    <col min="11266" max="11273" width="10.1640625" style="57"/>
    <col min="11274" max="11274" width="14.83203125" style="57" customWidth="1"/>
    <col min="11275" max="11275" width="10.1640625" style="57"/>
    <col min="11276" max="11276" width="11.6640625" style="57" customWidth="1"/>
    <col min="11277" max="11510" width="10.1640625" style="57"/>
    <col min="11511" max="11511" width="3.1640625" style="57" customWidth="1"/>
    <col min="11512" max="11512" width="3.6640625" style="57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customWidth="1"/>
    <col min="11517" max="11517" width="13.5" style="57" customWidth="1"/>
    <col min="11518" max="11518" width="6.83203125" style="57" customWidth="1"/>
    <col min="11519" max="11519" width="10.5" style="57" customWidth="1"/>
    <col min="11520" max="11520" width="13.5" style="57" customWidth="1"/>
    <col min="11521" max="11521" width="6.1640625" style="57" customWidth="1"/>
    <col min="11522" max="11529" width="10.1640625" style="57"/>
    <col min="11530" max="11530" width="14.83203125" style="57" customWidth="1"/>
    <col min="11531" max="11531" width="10.1640625" style="57"/>
    <col min="11532" max="11532" width="11.6640625" style="57" customWidth="1"/>
    <col min="11533" max="11766" width="10.1640625" style="57"/>
    <col min="11767" max="11767" width="3.1640625" style="57" customWidth="1"/>
    <col min="11768" max="11768" width="3.6640625" style="57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customWidth="1"/>
    <col min="11773" max="11773" width="13.5" style="57" customWidth="1"/>
    <col min="11774" max="11774" width="6.83203125" style="57" customWidth="1"/>
    <col min="11775" max="11775" width="10.5" style="57" customWidth="1"/>
    <col min="11776" max="11776" width="13.5" style="57" customWidth="1"/>
    <col min="11777" max="11777" width="6.1640625" style="57" customWidth="1"/>
    <col min="11778" max="11785" width="10.1640625" style="57"/>
    <col min="11786" max="11786" width="14.83203125" style="57" customWidth="1"/>
    <col min="11787" max="11787" width="10.1640625" style="57"/>
    <col min="11788" max="11788" width="11.6640625" style="57" customWidth="1"/>
    <col min="11789" max="12022" width="10.1640625" style="57"/>
    <col min="12023" max="12023" width="3.1640625" style="57" customWidth="1"/>
    <col min="12024" max="12024" width="3.6640625" style="57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customWidth="1"/>
    <col min="12029" max="12029" width="13.5" style="57" customWidth="1"/>
    <col min="12030" max="12030" width="6.83203125" style="57" customWidth="1"/>
    <col min="12031" max="12031" width="10.5" style="57" customWidth="1"/>
    <col min="12032" max="12032" width="13.5" style="57" customWidth="1"/>
    <col min="12033" max="12033" width="6.1640625" style="57" customWidth="1"/>
    <col min="12034" max="12041" width="10.1640625" style="57"/>
    <col min="12042" max="12042" width="14.83203125" style="57" customWidth="1"/>
    <col min="12043" max="12043" width="10.1640625" style="57"/>
    <col min="12044" max="12044" width="11.6640625" style="57" customWidth="1"/>
    <col min="12045" max="12278" width="10.1640625" style="57"/>
    <col min="12279" max="12279" width="3.1640625" style="57" customWidth="1"/>
    <col min="12280" max="12280" width="3.6640625" style="57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customWidth="1"/>
    <col min="12285" max="12285" width="13.5" style="57" customWidth="1"/>
    <col min="12286" max="12286" width="6.83203125" style="57" customWidth="1"/>
    <col min="12287" max="12287" width="10.5" style="57" customWidth="1"/>
    <col min="12288" max="12288" width="13.5" style="57" customWidth="1"/>
    <col min="12289" max="12289" width="6.1640625" style="57" customWidth="1"/>
    <col min="12290" max="12297" width="10.1640625" style="57"/>
    <col min="12298" max="12298" width="14.83203125" style="57" customWidth="1"/>
    <col min="12299" max="12299" width="10.1640625" style="57"/>
    <col min="12300" max="12300" width="11.6640625" style="57" customWidth="1"/>
    <col min="12301" max="12534" width="10.1640625" style="57"/>
    <col min="12535" max="12535" width="3.1640625" style="57" customWidth="1"/>
    <col min="12536" max="12536" width="3.6640625" style="57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customWidth="1"/>
    <col min="12541" max="12541" width="13.5" style="57" customWidth="1"/>
    <col min="12542" max="12542" width="6.83203125" style="57" customWidth="1"/>
    <col min="12543" max="12543" width="10.5" style="57" customWidth="1"/>
    <col min="12544" max="12544" width="13.5" style="57" customWidth="1"/>
    <col min="12545" max="12545" width="6.1640625" style="57" customWidth="1"/>
    <col min="12546" max="12553" width="10.1640625" style="57"/>
    <col min="12554" max="12554" width="14.83203125" style="57" customWidth="1"/>
    <col min="12555" max="12555" width="10.1640625" style="57"/>
    <col min="12556" max="12556" width="11.6640625" style="57" customWidth="1"/>
    <col min="12557" max="12790" width="10.1640625" style="57"/>
    <col min="12791" max="12791" width="3.1640625" style="57" customWidth="1"/>
    <col min="12792" max="12792" width="3.6640625" style="57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customWidth="1"/>
    <col min="12797" max="12797" width="13.5" style="57" customWidth="1"/>
    <col min="12798" max="12798" width="6.83203125" style="57" customWidth="1"/>
    <col min="12799" max="12799" width="10.5" style="57" customWidth="1"/>
    <col min="12800" max="12800" width="13.5" style="57" customWidth="1"/>
    <col min="12801" max="12801" width="6.1640625" style="57" customWidth="1"/>
    <col min="12802" max="12809" width="10.1640625" style="57"/>
    <col min="12810" max="12810" width="14.83203125" style="57" customWidth="1"/>
    <col min="12811" max="12811" width="10.1640625" style="57"/>
    <col min="12812" max="12812" width="11.6640625" style="57" customWidth="1"/>
    <col min="12813" max="13046" width="10.1640625" style="57"/>
    <col min="13047" max="13047" width="3.1640625" style="57" customWidth="1"/>
    <col min="13048" max="13048" width="3.6640625" style="57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customWidth="1"/>
    <col min="13053" max="13053" width="13.5" style="57" customWidth="1"/>
    <col min="13054" max="13054" width="6.83203125" style="57" customWidth="1"/>
    <col min="13055" max="13055" width="10.5" style="57" customWidth="1"/>
    <col min="13056" max="13056" width="13.5" style="57" customWidth="1"/>
    <col min="13057" max="13057" width="6.1640625" style="57" customWidth="1"/>
    <col min="13058" max="13065" width="10.1640625" style="57"/>
    <col min="13066" max="13066" width="14.83203125" style="57" customWidth="1"/>
    <col min="13067" max="13067" width="10.1640625" style="57"/>
    <col min="13068" max="13068" width="11.6640625" style="57" customWidth="1"/>
    <col min="13069" max="13302" width="10.1640625" style="57"/>
    <col min="13303" max="13303" width="3.1640625" style="57" customWidth="1"/>
    <col min="13304" max="13304" width="3.6640625" style="57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customWidth="1"/>
    <col min="13309" max="13309" width="13.5" style="57" customWidth="1"/>
    <col min="13310" max="13310" width="6.83203125" style="57" customWidth="1"/>
    <col min="13311" max="13311" width="10.5" style="57" customWidth="1"/>
    <col min="13312" max="13312" width="13.5" style="57" customWidth="1"/>
    <col min="13313" max="13313" width="6.1640625" style="57" customWidth="1"/>
    <col min="13314" max="13321" width="10.1640625" style="57"/>
    <col min="13322" max="13322" width="14.83203125" style="57" customWidth="1"/>
    <col min="13323" max="13323" width="10.1640625" style="57"/>
    <col min="13324" max="13324" width="11.6640625" style="57" customWidth="1"/>
    <col min="13325" max="13558" width="10.1640625" style="57"/>
    <col min="13559" max="13559" width="3.1640625" style="57" customWidth="1"/>
    <col min="13560" max="13560" width="3.6640625" style="57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customWidth="1"/>
    <col min="13565" max="13565" width="13.5" style="57" customWidth="1"/>
    <col min="13566" max="13566" width="6.83203125" style="57" customWidth="1"/>
    <col min="13567" max="13567" width="10.5" style="57" customWidth="1"/>
    <col min="13568" max="13568" width="13.5" style="57" customWidth="1"/>
    <col min="13569" max="13569" width="6.1640625" style="57" customWidth="1"/>
    <col min="13570" max="13577" width="10.1640625" style="57"/>
    <col min="13578" max="13578" width="14.83203125" style="57" customWidth="1"/>
    <col min="13579" max="13579" width="10.1640625" style="57"/>
    <col min="13580" max="13580" width="11.6640625" style="57" customWidth="1"/>
    <col min="13581" max="13814" width="10.1640625" style="57"/>
    <col min="13815" max="13815" width="3.1640625" style="57" customWidth="1"/>
    <col min="13816" max="13816" width="3.6640625" style="57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customWidth="1"/>
    <col min="13821" max="13821" width="13.5" style="57" customWidth="1"/>
    <col min="13822" max="13822" width="6.83203125" style="57" customWidth="1"/>
    <col min="13823" max="13823" width="10.5" style="57" customWidth="1"/>
    <col min="13824" max="13824" width="13.5" style="57" customWidth="1"/>
    <col min="13825" max="13825" width="6.1640625" style="57" customWidth="1"/>
    <col min="13826" max="13833" width="10.1640625" style="57"/>
    <col min="13834" max="13834" width="14.83203125" style="57" customWidth="1"/>
    <col min="13835" max="13835" width="10.1640625" style="57"/>
    <col min="13836" max="13836" width="11.6640625" style="57" customWidth="1"/>
    <col min="13837" max="14070" width="10.1640625" style="57"/>
    <col min="14071" max="14071" width="3.1640625" style="57" customWidth="1"/>
    <col min="14072" max="14072" width="3.6640625" style="57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customWidth="1"/>
    <col min="14077" max="14077" width="13.5" style="57" customWidth="1"/>
    <col min="14078" max="14078" width="6.83203125" style="57" customWidth="1"/>
    <col min="14079" max="14079" width="10.5" style="57" customWidth="1"/>
    <col min="14080" max="14080" width="13.5" style="57" customWidth="1"/>
    <col min="14081" max="14081" width="6.1640625" style="57" customWidth="1"/>
    <col min="14082" max="14089" width="10.1640625" style="57"/>
    <col min="14090" max="14090" width="14.83203125" style="57" customWidth="1"/>
    <col min="14091" max="14091" width="10.1640625" style="57"/>
    <col min="14092" max="14092" width="11.6640625" style="57" customWidth="1"/>
    <col min="14093" max="14326" width="10.1640625" style="57"/>
    <col min="14327" max="14327" width="3.1640625" style="57" customWidth="1"/>
    <col min="14328" max="14328" width="3.6640625" style="57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customWidth="1"/>
    <col min="14333" max="14333" width="13.5" style="57" customWidth="1"/>
    <col min="14334" max="14334" width="6.83203125" style="57" customWidth="1"/>
    <col min="14335" max="14335" width="10.5" style="57" customWidth="1"/>
    <col min="14336" max="14336" width="13.5" style="57" customWidth="1"/>
    <col min="14337" max="14337" width="6.1640625" style="57" customWidth="1"/>
    <col min="14338" max="14345" width="10.1640625" style="57"/>
    <col min="14346" max="14346" width="14.83203125" style="57" customWidth="1"/>
    <col min="14347" max="14347" width="10.1640625" style="57"/>
    <col min="14348" max="14348" width="11.6640625" style="57" customWidth="1"/>
    <col min="14349" max="14582" width="10.1640625" style="57"/>
    <col min="14583" max="14583" width="3.1640625" style="57" customWidth="1"/>
    <col min="14584" max="14584" width="3.6640625" style="57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customWidth="1"/>
    <col min="14589" max="14589" width="13.5" style="57" customWidth="1"/>
    <col min="14590" max="14590" width="6.83203125" style="57" customWidth="1"/>
    <col min="14591" max="14591" width="10.5" style="57" customWidth="1"/>
    <col min="14592" max="14592" width="13.5" style="57" customWidth="1"/>
    <col min="14593" max="14593" width="6.1640625" style="57" customWidth="1"/>
    <col min="14594" max="14601" width="10.1640625" style="57"/>
    <col min="14602" max="14602" width="14.83203125" style="57" customWidth="1"/>
    <col min="14603" max="14603" width="10.1640625" style="57"/>
    <col min="14604" max="14604" width="11.6640625" style="57" customWidth="1"/>
    <col min="14605" max="14838" width="10.1640625" style="57"/>
    <col min="14839" max="14839" width="3.1640625" style="57" customWidth="1"/>
    <col min="14840" max="14840" width="3.6640625" style="57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customWidth="1"/>
    <col min="14845" max="14845" width="13.5" style="57" customWidth="1"/>
    <col min="14846" max="14846" width="6.83203125" style="57" customWidth="1"/>
    <col min="14847" max="14847" width="10.5" style="57" customWidth="1"/>
    <col min="14848" max="14848" width="13.5" style="57" customWidth="1"/>
    <col min="14849" max="14849" width="6.1640625" style="57" customWidth="1"/>
    <col min="14850" max="14857" width="10.1640625" style="57"/>
    <col min="14858" max="14858" width="14.83203125" style="57" customWidth="1"/>
    <col min="14859" max="14859" width="10.1640625" style="57"/>
    <col min="14860" max="14860" width="11.6640625" style="57" customWidth="1"/>
    <col min="14861" max="15094" width="10.1640625" style="57"/>
    <col min="15095" max="15095" width="3.1640625" style="57" customWidth="1"/>
    <col min="15096" max="15096" width="3.6640625" style="57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customWidth="1"/>
    <col min="15101" max="15101" width="13.5" style="57" customWidth="1"/>
    <col min="15102" max="15102" width="6.83203125" style="57" customWidth="1"/>
    <col min="15103" max="15103" width="10.5" style="57" customWidth="1"/>
    <col min="15104" max="15104" width="13.5" style="57" customWidth="1"/>
    <col min="15105" max="15105" width="6.1640625" style="57" customWidth="1"/>
    <col min="15106" max="15113" width="10.1640625" style="57"/>
    <col min="15114" max="15114" width="14.83203125" style="57" customWidth="1"/>
    <col min="15115" max="15115" width="10.1640625" style="57"/>
    <col min="15116" max="15116" width="11.6640625" style="57" customWidth="1"/>
    <col min="15117" max="15350" width="10.1640625" style="57"/>
    <col min="15351" max="15351" width="3.1640625" style="57" customWidth="1"/>
    <col min="15352" max="15352" width="3.6640625" style="57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customWidth="1"/>
    <col min="15357" max="15357" width="13.5" style="57" customWidth="1"/>
    <col min="15358" max="15358" width="6.83203125" style="57" customWidth="1"/>
    <col min="15359" max="15359" width="10.5" style="57" customWidth="1"/>
    <col min="15360" max="15360" width="13.5" style="57" customWidth="1"/>
    <col min="15361" max="15361" width="6.1640625" style="57" customWidth="1"/>
    <col min="15362" max="15369" width="10.1640625" style="57"/>
    <col min="15370" max="15370" width="14.83203125" style="57" customWidth="1"/>
    <col min="15371" max="15371" width="10.1640625" style="57"/>
    <col min="15372" max="15372" width="11.6640625" style="57" customWidth="1"/>
    <col min="15373" max="15606" width="10.1640625" style="57"/>
    <col min="15607" max="15607" width="3.1640625" style="57" customWidth="1"/>
    <col min="15608" max="15608" width="3.6640625" style="57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customWidth="1"/>
    <col min="15613" max="15613" width="13.5" style="57" customWidth="1"/>
    <col min="15614" max="15614" width="6.83203125" style="57" customWidth="1"/>
    <col min="15615" max="15615" width="10.5" style="57" customWidth="1"/>
    <col min="15616" max="15616" width="13.5" style="57" customWidth="1"/>
    <col min="15617" max="15617" width="6.1640625" style="57" customWidth="1"/>
    <col min="15618" max="15625" width="10.1640625" style="57"/>
    <col min="15626" max="15626" width="14.83203125" style="57" customWidth="1"/>
    <col min="15627" max="15627" width="10.1640625" style="57"/>
    <col min="15628" max="15628" width="11.6640625" style="57" customWidth="1"/>
    <col min="15629" max="15862" width="10.1640625" style="57"/>
    <col min="15863" max="15863" width="3.1640625" style="57" customWidth="1"/>
    <col min="15864" max="15864" width="3.6640625" style="57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customWidth="1"/>
    <col min="15869" max="15869" width="13.5" style="57" customWidth="1"/>
    <col min="15870" max="15870" width="6.83203125" style="57" customWidth="1"/>
    <col min="15871" max="15871" width="10.5" style="57" customWidth="1"/>
    <col min="15872" max="15872" width="13.5" style="57" customWidth="1"/>
    <col min="15873" max="15873" width="6.1640625" style="57" customWidth="1"/>
    <col min="15874" max="15881" width="10.1640625" style="57"/>
    <col min="15882" max="15882" width="14.83203125" style="57" customWidth="1"/>
    <col min="15883" max="15883" width="10.1640625" style="57"/>
    <col min="15884" max="15884" width="11.6640625" style="57" customWidth="1"/>
    <col min="15885" max="16118" width="10.1640625" style="57"/>
    <col min="16119" max="16119" width="3.1640625" style="57" customWidth="1"/>
    <col min="16120" max="16120" width="3.6640625" style="57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customWidth="1"/>
    <col min="16125" max="16125" width="13.5" style="57" customWidth="1"/>
    <col min="16126" max="16126" width="6.83203125" style="57" customWidth="1"/>
    <col min="16127" max="16127" width="10.5" style="57" customWidth="1"/>
    <col min="16128" max="16128" width="13.5" style="57" customWidth="1"/>
    <col min="16129" max="16129" width="6.1640625" style="57" customWidth="1"/>
    <col min="16130" max="16137" width="10.1640625" style="57"/>
    <col min="16138" max="16138" width="14.83203125" style="57" customWidth="1"/>
    <col min="16139" max="16139" width="10.1640625" style="57"/>
    <col min="16140" max="16140" width="11.6640625" style="57" customWidth="1"/>
    <col min="16141" max="16384" width="10.1640625" style="57"/>
  </cols>
  <sheetData>
    <row r="1" spans="1:19" ht="15" customHeight="1">
      <c r="B1" s="386" t="s">
        <v>1609</v>
      </c>
      <c r="C1" s="386"/>
      <c r="D1" s="386"/>
      <c r="E1" s="386"/>
      <c r="F1" s="386"/>
      <c r="G1" s="386"/>
      <c r="H1" s="205" t="s">
        <v>1608</v>
      </c>
      <c r="I1" s="205"/>
      <c r="J1" s="206" t="s">
        <v>1607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1606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1605</v>
      </c>
      <c r="C3" s="350"/>
      <c r="D3" s="353" t="s">
        <v>174</v>
      </c>
      <c r="E3" s="110" t="s">
        <v>6</v>
      </c>
      <c r="F3" s="192" t="s">
        <v>7</v>
      </c>
      <c r="G3" s="203" t="s">
        <v>1576</v>
      </c>
      <c r="H3" s="112" t="s">
        <v>6</v>
      </c>
      <c r="I3" s="193" t="s">
        <v>7</v>
      </c>
      <c r="J3" s="203" t="s">
        <v>1576</v>
      </c>
      <c r="K3" s="209"/>
      <c r="L3" s="170"/>
      <c r="O3" s="335" t="s">
        <v>10</v>
      </c>
      <c r="P3" s="336"/>
      <c r="Q3" s="59" t="s">
        <v>1576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1603</v>
      </c>
      <c r="F4" s="115" t="s">
        <v>1604</v>
      </c>
      <c r="G4" s="115"/>
      <c r="H4" s="202" t="s">
        <v>1603</v>
      </c>
      <c r="I4" s="115" t="s">
        <v>1604</v>
      </c>
      <c r="J4" s="115"/>
      <c r="K4" s="210"/>
      <c r="L4" s="170"/>
      <c r="O4" s="337" t="s">
        <v>1604</v>
      </c>
      <c r="P4" s="338"/>
      <c r="Q4" s="60"/>
      <c r="R4" s="337" t="s">
        <v>1603</v>
      </c>
      <c r="S4" s="338"/>
    </row>
    <row r="5" spans="1:19" ht="15" customHeight="1">
      <c r="A5" s="211" t="s">
        <v>1534</v>
      </c>
      <c r="B5" s="126">
        <v>1</v>
      </c>
      <c r="C5" s="94" t="s">
        <v>1551</v>
      </c>
      <c r="D5" s="198" t="s">
        <v>1563</v>
      </c>
      <c r="E5" s="96">
        <v>0.22</v>
      </c>
      <c r="F5" s="30">
        <f t="shared" ref="F5:F68" si="0">(E5-1000/(365*24))*(8+0.4*16)*365/1000</f>
        <v>0.55632000000000004</v>
      </c>
      <c r="G5" s="124" t="str">
        <f t="shared" ref="G5:G68" si="1">LOOKUP(F5,$P$21:$P$31,$Q$21:$Q$31)</f>
        <v>Ａ</v>
      </c>
      <c r="H5" s="64">
        <v>0.23</v>
      </c>
      <c r="I5" s="30">
        <f t="shared" ref="I5:I68" si="2">(H5-1000/(365*24))*(8+0.4*16)*365/1000</f>
        <v>0.60888000000000009</v>
      </c>
      <c r="J5" s="177" t="str">
        <f t="shared" ref="J5:J68" si="3">LOOKUP(I5,$P$21:$P$31,$Q$21:$Q$31)</f>
        <v>Ａ</v>
      </c>
      <c r="K5" s="210"/>
      <c r="L5" s="73"/>
      <c r="O5" s="381" t="s">
        <v>463</v>
      </c>
      <c r="P5" s="381"/>
      <c r="Q5" s="199" t="s">
        <v>1575</v>
      </c>
      <c r="R5" s="381" t="s">
        <v>465</v>
      </c>
      <c r="S5" s="381"/>
    </row>
    <row r="6" spans="1:19" ht="15" customHeight="1">
      <c r="A6" s="211" t="s">
        <v>1534</v>
      </c>
      <c r="B6" s="200">
        <v>1</v>
      </c>
      <c r="C6" s="201" t="s">
        <v>17</v>
      </c>
      <c r="D6" s="198" t="s">
        <v>1563</v>
      </c>
      <c r="E6" s="64">
        <v>0.12</v>
      </c>
      <c r="F6" s="30">
        <f t="shared" si="0"/>
        <v>3.0720000000000011E-2</v>
      </c>
      <c r="G6" s="124" t="str">
        <f t="shared" si="1"/>
        <v>ＡＡ</v>
      </c>
      <c r="H6" s="64">
        <v>0.14000000000000001</v>
      </c>
      <c r="I6" s="30">
        <f t="shared" si="2"/>
        <v>0.1358400000000001</v>
      </c>
      <c r="J6" s="177" t="str">
        <f t="shared" si="3"/>
        <v>ＡＡ</v>
      </c>
      <c r="K6" s="210"/>
      <c r="L6" s="120"/>
      <c r="M6" s="121"/>
      <c r="O6" s="387" t="s">
        <v>1602</v>
      </c>
      <c r="P6" s="388"/>
      <c r="Q6" s="66" t="s">
        <v>1601</v>
      </c>
      <c r="R6" s="387" t="s">
        <v>1600</v>
      </c>
      <c r="S6" s="388"/>
    </row>
    <row r="7" spans="1:19" ht="15" customHeight="1">
      <c r="B7" s="200">
        <v>1</v>
      </c>
      <c r="C7" s="201" t="s">
        <v>21</v>
      </c>
      <c r="D7" s="198" t="s">
        <v>1563</v>
      </c>
      <c r="E7" s="64">
        <v>0.19</v>
      </c>
      <c r="F7" s="30">
        <f t="shared" si="0"/>
        <v>0.39864000000000005</v>
      </c>
      <c r="G7" s="124" t="str">
        <f t="shared" si="1"/>
        <v>Ａ</v>
      </c>
      <c r="H7" s="64">
        <v>0.18</v>
      </c>
      <c r="I7" s="30">
        <f t="shared" si="2"/>
        <v>0.34608000000000005</v>
      </c>
      <c r="J7" s="177" t="str">
        <f t="shared" si="3"/>
        <v>Ａ</v>
      </c>
      <c r="K7" s="210"/>
      <c r="L7" s="121"/>
      <c r="M7" s="121"/>
      <c r="O7" s="384" t="s">
        <v>1599</v>
      </c>
      <c r="P7" s="385"/>
      <c r="Q7" s="67" t="s">
        <v>1598</v>
      </c>
      <c r="R7" s="384" t="s">
        <v>1597</v>
      </c>
      <c r="S7" s="385"/>
    </row>
    <row r="8" spans="1:19" ht="15" customHeight="1">
      <c r="A8" s="211" t="s">
        <v>1534</v>
      </c>
      <c r="B8" s="200">
        <v>1</v>
      </c>
      <c r="C8" s="201" t="s">
        <v>25</v>
      </c>
      <c r="D8" s="198" t="s">
        <v>1563</v>
      </c>
      <c r="E8" s="64">
        <v>0.11</v>
      </c>
      <c r="F8" s="30">
        <f t="shared" si="0"/>
        <v>-2.1839999999999964E-2</v>
      </c>
      <c r="G8" s="124" t="str">
        <f t="shared" si="1"/>
        <v>ＡＡ</v>
      </c>
      <c r="H8" s="64">
        <v>0.11</v>
      </c>
      <c r="I8" s="30">
        <f t="shared" si="2"/>
        <v>-2.1839999999999964E-2</v>
      </c>
      <c r="J8" s="177" t="str">
        <f t="shared" si="3"/>
        <v>ＡＡ</v>
      </c>
      <c r="K8" s="210"/>
      <c r="L8" s="121"/>
      <c r="M8" s="121"/>
      <c r="O8" s="384" t="s">
        <v>1596</v>
      </c>
      <c r="P8" s="385"/>
      <c r="Q8" s="67" t="s">
        <v>1595</v>
      </c>
      <c r="R8" s="384" t="s">
        <v>1594</v>
      </c>
      <c r="S8" s="385"/>
    </row>
    <row r="9" spans="1:19" ht="15" customHeight="1">
      <c r="B9" s="200">
        <v>1</v>
      </c>
      <c r="C9" s="201" t="s">
        <v>29</v>
      </c>
      <c r="D9" s="198" t="s">
        <v>1563</v>
      </c>
      <c r="E9" s="64">
        <v>0.15</v>
      </c>
      <c r="F9" s="30">
        <f t="shared" si="0"/>
        <v>0.18840000000000001</v>
      </c>
      <c r="G9" s="124" t="str">
        <f t="shared" si="1"/>
        <v>ＡＡ</v>
      </c>
      <c r="H9" s="64">
        <v>0.13</v>
      </c>
      <c r="I9" s="30">
        <f t="shared" si="2"/>
        <v>8.3280000000000062E-2</v>
      </c>
      <c r="J9" s="177" t="str">
        <f t="shared" si="3"/>
        <v>ＡＡ</v>
      </c>
      <c r="K9" s="210"/>
      <c r="L9" s="121"/>
      <c r="M9" s="121"/>
      <c r="O9" s="384" t="s">
        <v>1593</v>
      </c>
      <c r="P9" s="385"/>
      <c r="Q9" s="67" t="s">
        <v>1592</v>
      </c>
      <c r="R9" s="384" t="s">
        <v>1591</v>
      </c>
      <c r="S9" s="385"/>
    </row>
    <row r="10" spans="1:19" ht="15" customHeight="1">
      <c r="B10" s="200">
        <v>1</v>
      </c>
      <c r="C10" s="201" t="s">
        <v>33</v>
      </c>
      <c r="D10" s="198" t="s">
        <v>1563</v>
      </c>
      <c r="E10" s="64">
        <v>0.14000000000000001</v>
      </c>
      <c r="F10" s="30">
        <f t="shared" si="0"/>
        <v>0.1358400000000001</v>
      </c>
      <c r="G10" s="124" t="str">
        <f t="shared" si="1"/>
        <v>ＡＡ</v>
      </c>
      <c r="H10" s="64">
        <v>0.14000000000000001</v>
      </c>
      <c r="I10" s="30">
        <f t="shared" si="2"/>
        <v>0.1358400000000001</v>
      </c>
      <c r="J10" s="177" t="str">
        <f t="shared" si="3"/>
        <v>ＡＡ</v>
      </c>
      <c r="K10" s="210"/>
      <c r="L10" s="121"/>
      <c r="M10" s="121"/>
      <c r="O10" s="384" t="s">
        <v>1590</v>
      </c>
      <c r="P10" s="385"/>
      <c r="Q10" s="67" t="s">
        <v>1589</v>
      </c>
      <c r="R10" s="384" t="s">
        <v>1588</v>
      </c>
      <c r="S10" s="385"/>
    </row>
    <row r="11" spans="1:19" ht="15" customHeight="1">
      <c r="A11" s="211" t="s">
        <v>1534</v>
      </c>
      <c r="B11" s="200">
        <v>1</v>
      </c>
      <c r="C11" s="201" t="s">
        <v>38</v>
      </c>
      <c r="D11" s="198" t="s">
        <v>1563</v>
      </c>
      <c r="E11" s="64">
        <v>0.12</v>
      </c>
      <c r="F11" s="30">
        <f t="shared" si="0"/>
        <v>3.0720000000000011E-2</v>
      </c>
      <c r="G11" s="124" t="str">
        <f t="shared" si="1"/>
        <v>ＡＡ</v>
      </c>
      <c r="H11" s="64">
        <v>0.13</v>
      </c>
      <c r="I11" s="30">
        <f t="shared" si="2"/>
        <v>8.3280000000000062E-2</v>
      </c>
      <c r="J11" s="177" t="str">
        <f t="shared" si="3"/>
        <v>ＡＡ</v>
      </c>
      <c r="K11" s="210"/>
      <c r="L11" s="121"/>
      <c r="M11" s="121"/>
      <c r="O11" s="384" t="s">
        <v>1587</v>
      </c>
      <c r="P11" s="385"/>
      <c r="Q11" s="67" t="s">
        <v>1586</v>
      </c>
      <c r="R11" s="384" t="s">
        <v>1585</v>
      </c>
      <c r="S11" s="385"/>
    </row>
    <row r="12" spans="1:19" ht="15" customHeight="1">
      <c r="B12" s="200">
        <v>2</v>
      </c>
      <c r="C12" s="201" t="s">
        <v>1555</v>
      </c>
      <c r="D12" s="198" t="s">
        <v>1563</v>
      </c>
      <c r="E12" s="64">
        <v>0.16</v>
      </c>
      <c r="F12" s="30">
        <f t="shared" si="0"/>
        <v>0.24096000000000006</v>
      </c>
      <c r="G12" s="124" t="str">
        <f t="shared" si="1"/>
        <v>Ａ</v>
      </c>
      <c r="H12" s="64">
        <v>0.14000000000000001</v>
      </c>
      <c r="I12" s="30">
        <f t="shared" si="2"/>
        <v>0.1358400000000001</v>
      </c>
      <c r="J12" s="177" t="str">
        <f t="shared" si="3"/>
        <v>ＡＡ</v>
      </c>
      <c r="K12" s="210"/>
      <c r="L12" s="73"/>
      <c r="O12" s="384" t="s">
        <v>1584</v>
      </c>
      <c r="P12" s="385"/>
      <c r="Q12" s="67" t="s">
        <v>1583</v>
      </c>
      <c r="R12" s="384" t="s">
        <v>1582</v>
      </c>
      <c r="S12" s="385"/>
    </row>
    <row r="13" spans="1:19" ht="15" customHeight="1">
      <c r="B13" s="200">
        <v>2</v>
      </c>
      <c r="C13" s="201" t="s">
        <v>1551</v>
      </c>
      <c r="D13" s="198" t="s">
        <v>1563</v>
      </c>
      <c r="E13" s="64">
        <v>0.19</v>
      </c>
      <c r="F13" s="30">
        <f t="shared" si="0"/>
        <v>0.39864000000000005</v>
      </c>
      <c r="G13" s="124" t="str">
        <f t="shared" si="1"/>
        <v>Ａ</v>
      </c>
      <c r="H13" s="64">
        <v>0.24</v>
      </c>
      <c r="I13" s="30">
        <f t="shared" si="2"/>
        <v>0.66144000000000003</v>
      </c>
      <c r="J13" s="177" t="str">
        <f t="shared" si="3"/>
        <v>Ａ</v>
      </c>
      <c r="K13" s="210"/>
      <c r="L13" s="73"/>
      <c r="O13" s="384" t="s">
        <v>1581</v>
      </c>
      <c r="P13" s="385"/>
      <c r="Q13" s="67" t="s">
        <v>1580</v>
      </c>
      <c r="R13" s="384" t="s">
        <v>1579</v>
      </c>
      <c r="S13" s="385"/>
    </row>
    <row r="14" spans="1:19" ht="15" customHeight="1">
      <c r="B14" s="200">
        <v>2</v>
      </c>
      <c r="C14" s="201" t="s">
        <v>44</v>
      </c>
      <c r="D14" s="198" t="s">
        <v>1563</v>
      </c>
      <c r="E14" s="64">
        <v>0.14000000000000001</v>
      </c>
      <c r="F14" s="30">
        <f t="shared" si="0"/>
        <v>0.1358400000000001</v>
      </c>
      <c r="G14" s="124" t="str">
        <f t="shared" si="1"/>
        <v>ＡＡ</v>
      </c>
      <c r="H14" s="64">
        <v>0.15</v>
      </c>
      <c r="I14" s="30">
        <f t="shared" si="2"/>
        <v>0.18840000000000001</v>
      </c>
      <c r="J14" s="177" t="str">
        <f t="shared" si="3"/>
        <v>ＡＡ</v>
      </c>
      <c r="K14" s="210"/>
      <c r="L14" s="73"/>
      <c r="O14" s="382" t="s">
        <v>52</v>
      </c>
      <c r="P14" s="383"/>
      <c r="Q14" s="71" t="s">
        <v>1578</v>
      </c>
      <c r="R14" s="382" t="s">
        <v>54</v>
      </c>
      <c r="S14" s="383"/>
    </row>
    <row r="15" spans="1:19" ht="15" customHeight="1">
      <c r="B15" s="200">
        <v>2</v>
      </c>
      <c r="C15" s="201" t="s">
        <v>48</v>
      </c>
      <c r="D15" s="198" t="s">
        <v>1563</v>
      </c>
      <c r="E15" s="64">
        <v>0.17</v>
      </c>
      <c r="F15" s="30">
        <f t="shared" si="0"/>
        <v>0.29352000000000011</v>
      </c>
      <c r="G15" s="124" t="str">
        <f t="shared" si="1"/>
        <v>Ａ</v>
      </c>
      <c r="H15" s="64">
        <v>0.12</v>
      </c>
      <c r="I15" s="30">
        <f t="shared" si="2"/>
        <v>3.0720000000000011E-2</v>
      </c>
      <c r="J15" s="177" t="str">
        <f t="shared" si="3"/>
        <v>ＡＡ</v>
      </c>
      <c r="K15" s="210"/>
      <c r="L15" s="73"/>
    </row>
    <row r="16" spans="1:19" ht="15" customHeight="1">
      <c r="B16" s="200">
        <v>2</v>
      </c>
      <c r="C16" s="201" t="s">
        <v>17</v>
      </c>
      <c r="D16" s="198" t="s">
        <v>1563</v>
      </c>
      <c r="E16" s="64">
        <v>0.14000000000000001</v>
      </c>
      <c r="F16" s="30">
        <f t="shared" si="0"/>
        <v>0.1358400000000001</v>
      </c>
      <c r="G16" s="124" t="str">
        <f t="shared" si="1"/>
        <v>ＡＡ</v>
      </c>
      <c r="H16" s="64">
        <v>0.14000000000000001</v>
      </c>
      <c r="I16" s="30">
        <f t="shared" si="2"/>
        <v>0.1358400000000001</v>
      </c>
      <c r="J16" s="177" t="str">
        <f t="shared" si="3"/>
        <v>ＡＡ</v>
      </c>
      <c r="K16" s="210"/>
      <c r="L16" s="73"/>
    </row>
    <row r="17" spans="1:20" ht="15" customHeight="1">
      <c r="B17" s="200">
        <v>2</v>
      </c>
      <c r="C17" s="201" t="s">
        <v>1545</v>
      </c>
      <c r="D17" s="198" t="s">
        <v>1563</v>
      </c>
      <c r="E17" s="64">
        <v>0.15</v>
      </c>
      <c r="F17" s="30">
        <f t="shared" si="0"/>
        <v>0.18840000000000001</v>
      </c>
      <c r="G17" s="124" t="str">
        <f t="shared" si="1"/>
        <v>ＡＡ</v>
      </c>
      <c r="H17" s="64">
        <v>0.17</v>
      </c>
      <c r="I17" s="30">
        <f t="shared" si="2"/>
        <v>0.29352000000000011</v>
      </c>
      <c r="J17" s="177" t="str">
        <f t="shared" si="3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200">
        <v>2</v>
      </c>
      <c r="C18" s="201" t="s">
        <v>1544</v>
      </c>
      <c r="D18" s="198" t="s">
        <v>1563</v>
      </c>
      <c r="E18" s="64">
        <v>0.14000000000000001</v>
      </c>
      <c r="F18" s="30">
        <f t="shared" si="0"/>
        <v>0.1358400000000001</v>
      </c>
      <c r="G18" s="124" t="str">
        <f t="shared" si="1"/>
        <v>ＡＡ</v>
      </c>
      <c r="H18" s="64">
        <v>0.14000000000000001</v>
      </c>
      <c r="I18" s="30">
        <f t="shared" si="2"/>
        <v>0.1358400000000001</v>
      </c>
      <c r="J18" s="177" t="str">
        <f t="shared" si="3"/>
        <v>ＡＡ</v>
      </c>
      <c r="K18" s="210"/>
      <c r="L18" s="73"/>
      <c r="O18" s="72"/>
      <c r="R18" s="73"/>
      <c r="S18" s="73"/>
    </row>
    <row r="19" spans="1:20" ht="15" customHeight="1">
      <c r="B19" s="200">
        <v>2</v>
      </c>
      <c r="C19" s="201" t="s">
        <v>1543</v>
      </c>
      <c r="D19" s="198" t="s">
        <v>1563</v>
      </c>
      <c r="E19" s="64">
        <v>0.1</v>
      </c>
      <c r="F19" s="30">
        <f t="shared" si="0"/>
        <v>-7.4399999999999938E-2</v>
      </c>
      <c r="G19" s="124" t="str">
        <f t="shared" si="1"/>
        <v>ＡＡ</v>
      </c>
      <c r="H19" s="64">
        <v>0.15</v>
      </c>
      <c r="I19" s="30">
        <f t="shared" si="2"/>
        <v>0.18840000000000001</v>
      </c>
      <c r="J19" s="177" t="str">
        <f t="shared" si="3"/>
        <v>ＡＡ</v>
      </c>
      <c r="K19" s="210"/>
      <c r="L19" s="73"/>
      <c r="R19" s="73"/>
      <c r="S19" s="73"/>
    </row>
    <row r="20" spans="1:20" ht="15" customHeight="1">
      <c r="B20" s="200">
        <v>2</v>
      </c>
      <c r="C20" s="201" t="s">
        <v>1542</v>
      </c>
      <c r="D20" s="198" t="s">
        <v>1563</v>
      </c>
      <c r="E20" s="64">
        <v>0.12</v>
      </c>
      <c r="F20" s="30">
        <f t="shared" si="0"/>
        <v>3.0720000000000011E-2</v>
      </c>
      <c r="G20" s="124" t="str">
        <f t="shared" si="1"/>
        <v>ＡＡ</v>
      </c>
      <c r="H20" s="64">
        <v>0.15</v>
      </c>
      <c r="I20" s="30">
        <f t="shared" si="2"/>
        <v>0.18840000000000001</v>
      </c>
      <c r="J20" s="177" t="str">
        <f t="shared" si="3"/>
        <v>ＡＡ</v>
      </c>
      <c r="K20" s="210"/>
      <c r="L20" s="73"/>
      <c r="P20" s="74" t="s">
        <v>1577</v>
      </c>
      <c r="Q20" s="75" t="s">
        <v>1576</v>
      </c>
    </row>
    <row r="21" spans="1:20" ht="15" customHeight="1">
      <c r="B21" s="200">
        <v>2</v>
      </c>
      <c r="C21" s="201" t="s">
        <v>1540</v>
      </c>
      <c r="D21" s="198" t="s">
        <v>1563</v>
      </c>
      <c r="E21" s="64">
        <v>0.1</v>
      </c>
      <c r="F21" s="30">
        <f t="shared" si="0"/>
        <v>-7.4399999999999938E-2</v>
      </c>
      <c r="G21" s="124" t="str">
        <f t="shared" si="1"/>
        <v>ＡＡ</v>
      </c>
      <c r="H21" s="64">
        <v>0.16</v>
      </c>
      <c r="I21" s="30">
        <f t="shared" si="2"/>
        <v>0.24096000000000006</v>
      </c>
      <c r="J21" s="177" t="str">
        <f t="shared" si="3"/>
        <v>Ａ</v>
      </c>
      <c r="K21" s="210"/>
      <c r="L21" s="73"/>
      <c r="P21" s="199">
        <v>-0.55000000000000004</v>
      </c>
      <c r="Q21" s="199" t="s">
        <v>1575</v>
      </c>
    </row>
    <row r="22" spans="1:20" ht="15" customHeight="1">
      <c r="B22" s="200">
        <v>2</v>
      </c>
      <c r="C22" s="201" t="s">
        <v>61</v>
      </c>
      <c r="D22" s="198" t="s">
        <v>1563</v>
      </c>
      <c r="E22" s="64">
        <v>0.12</v>
      </c>
      <c r="F22" s="30">
        <f t="shared" si="0"/>
        <v>3.0720000000000011E-2</v>
      </c>
      <c r="G22" s="124" t="str">
        <f t="shared" si="1"/>
        <v>ＡＡ</v>
      </c>
      <c r="H22" s="64">
        <v>0.16</v>
      </c>
      <c r="I22" s="30">
        <f t="shared" si="2"/>
        <v>0.24096000000000006</v>
      </c>
      <c r="J22" s="177" t="str">
        <f t="shared" si="3"/>
        <v>Ａ</v>
      </c>
      <c r="K22" s="210"/>
      <c r="L22" s="73"/>
      <c r="P22" s="76">
        <v>0.2</v>
      </c>
      <c r="Q22" s="76" t="s">
        <v>66</v>
      </c>
      <c r="T22" s="204"/>
    </row>
    <row r="23" spans="1:20" ht="15" customHeight="1">
      <c r="B23" s="200">
        <v>2</v>
      </c>
      <c r="C23" s="201" t="s">
        <v>62</v>
      </c>
      <c r="D23" s="198" t="s">
        <v>1563</v>
      </c>
      <c r="E23" s="64">
        <v>0.14000000000000001</v>
      </c>
      <c r="F23" s="30">
        <f t="shared" si="0"/>
        <v>0.1358400000000001</v>
      </c>
      <c r="G23" s="124" t="str">
        <f t="shared" si="1"/>
        <v>ＡＡ</v>
      </c>
      <c r="H23" s="64">
        <v>0.12</v>
      </c>
      <c r="I23" s="30">
        <f t="shared" si="2"/>
        <v>3.0720000000000011E-2</v>
      </c>
      <c r="J23" s="177" t="str">
        <f t="shared" si="3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200">
        <v>2</v>
      </c>
      <c r="C24" s="201" t="s">
        <v>1537</v>
      </c>
      <c r="D24" s="198" t="s">
        <v>1563</v>
      </c>
      <c r="E24" s="64">
        <v>0.09</v>
      </c>
      <c r="F24" s="30">
        <f t="shared" si="0"/>
        <v>-0.12695999999999999</v>
      </c>
      <c r="G24" s="124" t="str">
        <f t="shared" si="1"/>
        <v>ＡＡ</v>
      </c>
      <c r="H24" s="64">
        <v>0.13</v>
      </c>
      <c r="I24" s="30">
        <f t="shared" si="2"/>
        <v>8.3280000000000062E-2</v>
      </c>
      <c r="J24" s="177" t="str">
        <f t="shared" si="3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1534</v>
      </c>
      <c r="B25" s="200">
        <v>3</v>
      </c>
      <c r="C25" s="201" t="s">
        <v>65</v>
      </c>
      <c r="D25" s="198" t="s">
        <v>1563</v>
      </c>
      <c r="E25" s="64">
        <v>0.14000000000000001</v>
      </c>
      <c r="F25" s="30">
        <f t="shared" si="0"/>
        <v>0.1358400000000001</v>
      </c>
      <c r="G25" s="124" t="str">
        <f t="shared" si="1"/>
        <v>ＡＡ</v>
      </c>
      <c r="H25" s="64">
        <v>0.17</v>
      </c>
      <c r="I25" s="30">
        <f t="shared" si="2"/>
        <v>0.29352000000000011</v>
      </c>
      <c r="J25" s="177" t="str">
        <f t="shared" si="3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1534</v>
      </c>
      <c r="B26" s="200">
        <v>3</v>
      </c>
      <c r="C26" s="201" t="s">
        <v>1555</v>
      </c>
      <c r="D26" s="198" t="s">
        <v>1563</v>
      </c>
      <c r="E26" s="64">
        <v>0.18</v>
      </c>
      <c r="F26" s="30">
        <f t="shared" si="0"/>
        <v>0.34608000000000005</v>
      </c>
      <c r="G26" s="124" t="str">
        <f t="shared" si="1"/>
        <v>Ａ</v>
      </c>
      <c r="H26" s="64">
        <v>0.18</v>
      </c>
      <c r="I26" s="30">
        <f t="shared" si="2"/>
        <v>0.34608000000000005</v>
      </c>
      <c r="J26" s="177" t="str">
        <f t="shared" si="3"/>
        <v>Ａ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200">
        <v>3</v>
      </c>
      <c r="C27" s="201" t="s">
        <v>68</v>
      </c>
      <c r="D27" s="198" t="s">
        <v>1563</v>
      </c>
      <c r="E27" s="64">
        <v>0.13</v>
      </c>
      <c r="F27" s="30">
        <f t="shared" si="0"/>
        <v>8.3280000000000062E-2</v>
      </c>
      <c r="G27" s="124" t="str">
        <f t="shared" si="1"/>
        <v>ＡＡ</v>
      </c>
      <c r="H27" s="64">
        <v>0.17</v>
      </c>
      <c r="I27" s="30">
        <f t="shared" si="2"/>
        <v>0.29352000000000011</v>
      </c>
      <c r="J27" s="177" t="str">
        <f t="shared" si="3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200">
        <v>3</v>
      </c>
      <c r="C28" s="201" t="s">
        <v>1573</v>
      </c>
      <c r="D28" s="198" t="s">
        <v>1563</v>
      </c>
      <c r="E28" s="64">
        <v>0.18</v>
      </c>
      <c r="F28" s="30">
        <f t="shared" si="0"/>
        <v>0.34608000000000005</v>
      </c>
      <c r="G28" s="124" t="str">
        <f t="shared" si="1"/>
        <v>Ａ</v>
      </c>
      <c r="H28" s="64">
        <v>0.18</v>
      </c>
      <c r="I28" s="30">
        <f t="shared" si="2"/>
        <v>0.34608000000000005</v>
      </c>
      <c r="J28" s="177" t="str">
        <f t="shared" si="3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1534</v>
      </c>
      <c r="B29" s="200">
        <v>3</v>
      </c>
      <c r="C29" s="201" t="s">
        <v>48</v>
      </c>
      <c r="D29" s="198" t="s">
        <v>1563</v>
      </c>
      <c r="E29" s="64">
        <v>0.27</v>
      </c>
      <c r="F29" s="30">
        <f t="shared" si="0"/>
        <v>0.81912000000000007</v>
      </c>
      <c r="G29" s="124" t="str">
        <f t="shared" si="1"/>
        <v>Ａ</v>
      </c>
      <c r="H29" s="64">
        <v>0.2</v>
      </c>
      <c r="I29" s="30">
        <f t="shared" si="2"/>
        <v>0.4512000000000001</v>
      </c>
      <c r="J29" s="177" t="str">
        <f t="shared" si="3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200">
        <v>3</v>
      </c>
      <c r="C30" s="201" t="s">
        <v>17</v>
      </c>
      <c r="D30" s="198" t="s">
        <v>1563</v>
      </c>
      <c r="E30" s="64">
        <v>0.11</v>
      </c>
      <c r="F30" s="30">
        <f t="shared" si="0"/>
        <v>-2.1839999999999964E-2</v>
      </c>
      <c r="G30" s="124" t="str">
        <f t="shared" si="1"/>
        <v>ＡＡ</v>
      </c>
      <c r="H30" s="64">
        <v>0.14000000000000001</v>
      </c>
      <c r="I30" s="30">
        <f t="shared" si="2"/>
        <v>0.1358400000000001</v>
      </c>
      <c r="J30" s="177" t="str">
        <f t="shared" si="3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200">
        <v>3</v>
      </c>
      <c r="C31" s="201" t="s">
        <v>1545</v>
      </c>
      <c r="D31" s="198" t="s">
        <v>1563</v>
      </c>
      <c r="E31" s="64">
        <v>0.12</v>
      </c>
      <c r="F31" s="30">
        <f t="shared" si="0"/>
        <v>3.0720000000000011E-2</v>
      </c>
      <c r="G31" s="124" t="str">
        <f t="shared" si="1"/>
        <v>ＡＡ</v>
      </c>
      <c r="H31" s="64">
        <v>0.18</v>
      </c>
      <c r="I31" s="30">
        <f t="shared" si="2"/>
        <v>0.34608000000000005</v>
      </c>
      <c r="J31" s="177" t="str">
        <f t="shared" si="3"/>
        <v>Ａ</v>
      </c>
      <c r="K31" s="210"/>
      <c r="L31" s="73"/>
      <c r="P31" s="78">
        <v>100</v>
      </c>
      <c r="Q31" s="78" t="s">
        <v>1551</v>
      </c>
      <c r="T31" s="70"/>
    </row>
    <row r="32" spans="1:20" ht="15" customHeight="1">
      <c r="A32" s="211" t="s">
        <v>1534</v>
      </c>
      <c r="B32" s="200">
        <v>3</v>
      </c>
      <c r="C32" s="201" t="s">
        <v>1544</v>
      </c>
      <c r="D32" s="198" t="s">
        <v>1563</v>
      </c>
      <c r="E32" s="64">
        <v>0.23</v>
      </c>
      <c r="F32" s="30">
        <f t="shared" si="0"/>
        <v>0.60888000000000009</v>
      </c>
      <c r="G32" s="124" t="str">
        <f t="shared" si="1"/>
        <v>Ａ</v>
      </c>
      <c r="H32" s="64">
        <v>0.19</v>
      </c>
      <c r="I32" s="30">
        <f t="shared" si="2"/>
        <v>0.39864000000000005</v>
      </c>
      <c r="J32" s="177" t="str">
        <f t="shared" si="3"/>
        <v>Ａ</v>
      </c>
      <c r="K32" s="210"/>
      <c r="L32" s="73"/>
      <c r="T32" s="70"/>
    </row>
    <row r="33" spans="1:12" ht="15" customHeight="1">
      <c r="B33" s="200">
        <v>3</v>
      </c>
      <c r="C33" s="201" t="s">
        <v>1543</v>
      </c>
      <c r="D33" s="198" t="s">
        <v>1563</v>
      </c>
      <c r="E33" s="64">
        <v>0.36</v>
      </c>
      <c r="F33" s="30">
        <f t="shared" si="0"/>
        <v>1.2921599999999998</v>
      </c>
      <c r="G33" s="124" t="str">
        <f t="shared" si="1"/>
        <v>Ｂ</v>
      </c>
      <c r="H33" s="64">
        <v>0.19</v>
      </c>
      <c r="I33" s="30">
        <f t="shared" si="2"/>
        <v>0.39864000000000005</v>
      </c>
      <c r="J33" s="177" t="str">
        <f t="shared" si="3"/>
        <v>Ａ</v>
      </c>
      <c r="K33" s="210"/>
      <c r="L33" s="73"/>
    </row>
    <row r="34" spans="1:12" ht="15" customHeight="1">
      <c r="B34" s="200">
        <v>3</v>
      </c>
      <c r="C34" s="201" t="s">
        <v>33</v>
      </c>
      <c r="D34" s="198" t="s">
        <v>1563</v>
      </c>
      <c r="E34" s="64">
        <v>0.14000000000000001</v>
      </c>
      <c r="F34" s="30">
        <f t="shared" si="0"/>
        <v>0.1358400000000001</v>
      </c>
      <c r="G34" s="124" t="str">
        <f t="shared" si="1"/>
        <v>ＡＡ</v>
      </c>
      <c r="H34" s="64">
        <v>0.1</v>
      </c>
      <c r="I34" s="30">
        <f t="shared" si="2"/>
        <v>-7.4399999999999938E-2</v>
      </c>
      <c r="J34" s="177" t="str">
        <f t="shared" si="3"/>
        <v>ＡＡ</v>
      </c>
      <c r="K34" s="210"/>
      <c r="L34" s="73"/>
    </row>
    <row r="35" spans="1:12" ht="15" customHeight="1">
      <c r="A35" s="211" t="s">
        <v>1534</v>
      </c>
      <c r="B35" s="200">
        <v>3</v>
      </c>
      <c r="C35" s="201" t="s">
        <v>38</v>
      </c>
      <c r="D35" s="198" t="s">
        <v>1563</v>
      </c>
      <c r="E35" s="64">
        <v>0.12</v>
      </c>
      <c r="F35" s="30">
        <f t="shared" si="0"/>
        <v>3.0720000000000011E-2</v>
      </c>
      <c r="G35" s="124" t="str">
        <f t="shared" si="1"/>
        <v>ＡＡ</v>
      </c>
      <c r="H35" s="64">
        <v>0.12</v>
      </c>
      <c r="I35" s="30">
        <f t="shared" si="2"/>
        <v>3.0720000000000011E-2</v>
      </c>
      <c r="J35" s="177" t="str">
        <f t="shared" si="3"/>
        <v>ＡＡ</v>
      </c>
      <c r="K35" s="210"/>
      <c r="L35" s="73"/>
    </row>
    <row r="36" spans="1:12" ht="15" customHeight="1">
      <c r="B36" s="200">
        <v>3</v>
      </c>
      <c r="C36" s="201" t="s">
        <v>61</v>
      </c>
      <c r="D36" s="198" t="s">
        <v>1563</v>
      </c>
      <c r="E36" s="64">
        <v>0.12</v>
      </c>
      <c r="F36" s="30">
        <f t="shared" si="0"/>
        <v>3.0720000000000011E-2</v>
      </c>
      <c r="G36" s="124" t="str">
        <f t="shared" si="1"/>
        <v>ＡＡ</v>
      </c>
      <c r="H36" s="64">
        <v>0.11</v>
      </c>
      <c r="I36" s="30">
        <f t="shared" si="2"/>
        <v>-2.1839999999999964E-2</v>
      </c>
      <c r="J36" s="177" t="str">
        <f t="shared" si="3"/>
        <v>ＡＡ</v>
      </c>
      <c r="K36" s="210"/>
      <c r="L36" s="73"/>
    </row>
    <row r="37" spans="1:12" ht="15" customHeight="1">
      <c r="B37" s="200">
        <v>3</v>
      </c>
      <c r="C37" s="201" t="s">
        <v>62</v>
      </c>
      <c r="D37" s="198" t="s">
        <v>1563</v>
      </c>
      <c r="E37" s="64">
        <v>0.15</v>
      </c>
      <c r="F37" s="30">
        <f t="shared" si="0"/>
        <v>0.18840000000000001</v>
      </c>
      <c r="G37" s="124" t="str">
        <f t="shared" si="1"/>
        <v>ＡＡ</v>
      </c>
      <c r="H37" s="64">
        <v>0.1</v>
      </c>
      <c r="I37" s="30">
        <f t="shared" si="2"/>
        <v>-7.4399999999999938E-2</v>
      </c>
      <c r="J37" s="177" t="str">
        <f t="shared" si="3"/>
        <v>ＡＡ</v>
      </c>
      <c r="K37" s="210"/>
      <c r="L37" s="73"/>
    </row>
    <row r="38" spans="1:12" ht="15" customHeight="1">
      <c r="A38" s="211" t="s">
        <v>1534</v>
      </c>
      <c r="B38" s="200">
        <v>3</v>
      </c>
      <c r="C38" s="201" t="s">
        <v>80</v>
      </c>
      <c r="D38" s="198" t="s">
        <v>1563</v>
      </c>
      <c r="E38" s="64">
        <v>0.13</v>
      </c>
      <c r="F38" s="30">
        <f t="shared" si="0"/>
        <v>8.3280000000000062E-2</v>
      </c>
      <c r="G38" s="124" t="str">
        <f t="shared" si="1"/>
        <v>ＡＡ</v>
      </c>
      <c r="H38" s="64">
        <v>0.17</v>
      </c>
      <c r="I38" s="30">
        <f t="shared" si="2"/>
        <v>0.29352000000000011</v>
      </c>
      <c r="J38" s="177" t="str">
        <f t="shared" si="3"/>
        <v>Ａ</v>
      </c>
      <c r="K38" s="210"/>
      <c r="L38" s="73"/>
    </row>
    <row r="39" spans="1:12" ht="15" customHeight="1">
      <c r="B39" s="200">
        <v>3</v>
      </c>
      <c r="C39" s="201" t="s">
        <v>82</v>
      </c>
      <c r="D39" s="198" t="s">
        <v>1563</v>
      </c>
      <c r="E39" s="64">
        <v>0.08</v>
      </c>
      <c r="F39" s="30">
        <f t="shared" si="0"/>
        <v>-0.17951999999999996</v>
      </c>
      <c r="G39" s="124" t="str">
        <f t="shared" si="1"/>
        <v>ＡＡ</v>
      </c>
      <c r="H39" s="64">
        <v>0.08</v>
      </c>
      <c r="I39" s="30">
        <f t="shared" si="2"/>
        <v>-0.17951999999999996</v>
      </c>
      <c r="J39" s="177" t="str">
        <f t="shared" si="3"/>
        <v>ＡＡ</v>
      </c>
      <c r="K39" s="210"/>
      <c r="L39" s="73"/>
    </row>
    <row r="40" spans="1:12" ht="15" customHeight="1">
      <c r="B40" s="200">
        <v>3</v>
      </c>
      <c r="C40" s="201" t="s">
        <v>83</v>
      </c>
      <c r="D40" s="198" t="s">
        <v>1563</v>
      </c>
      <c r="E40" s="64">
        <v>0.1</v>
      </c>
      <c r="F40" s="30">
        <f t="shared" si="0"/>
        <v>-7.4399999999999938E-2</v>
      </c>
      <c r="G40" s="124" t="str">
        <f t="shared" si="1"/>
        <v>ＡＡ</v>
      </c>
      <c r="H40" s="64">
        <v>0.11</v>
      </c>
      <c r="I40" s="30">
        <f t="shared" si="2"/>
        <v>-2.1839999999999964E-2</v>
      </c>
      <c r="J40" s="177" t="str">
        <f t="shared" si="3"/>
        <v>ＡＡ</v>
      </c>
      <c r="K40" s="210"/>
      <c r="L40" s="73"/>
    </row>
    <row r="41" spans="1:12" ht="15" customHeight="1">
      <c r="B41" s="200">
        <v>4</v>
      </c>
      <c r="C41" s="201" t="s">
        <v>84</v>
      </c>
      <c r="D41" s="198" t="s">
        <v>1563</v>
      </c>
      <c r="E41" s="64">
        <v>0.19</v>
      </c>
      <c r="F41" s="30">
        <f t="shared" si="0"/>
        <v>0.39864000000000005</v>
      </c>
      <c r="G41" s="124" t="str">
        <f t="shared" si="1"/>
        <v>Ａ</v>
      </c>
      <c r="H41" s="64">
        <v>0.24</v>
      </c>
      <c r="I41" s="30">
        <f t="shared" si="2"/>
        <v>0.66144000000000003</v>
      </c>
      <c r="J41" s="177" t="str">
        <f t="shared" si="3"/>
        <v>Ａ</v>
      </c>
      <c r="K41" s="210"/>
      <c r="L41" s="73"/>
    </row>
    <row r="42" spans="1:12" ht="15" customHeight="1">
      <c r="A42" s="211" t="s">
        <v>1534</v>
      </c>
      <c r="B42" s="200">
        <v>4</v>
      </c>
      <c r="C42" s="201" t="s">
        <v>1574</v>
      </c>
      <c r="D42" s="198" t="s">
        <v>1563</v>
      </c>
      <c r="E42" s="64">
        <v>0.2</v>
      </c>
      <c r="F42" s="30">
        <f t="shared" si="0"/>
        <v>0.4512000000000001</v>
      </c>
      <c r="G42" s="124" t="str">
        <f t="shared" si="1"/>
        <v>Ａ</v>
      </c>
      <c r="H42" s="64">
        <v>0.25</v>
      </c>
      <c r="I42" s="30">
        <f t="shared" si="2"/>
        <v>0.71400000000000008</v>
      </c>
      <c r="J42" s="177" t="str">
        <f t="shared" si="3"/>
        <v>Ａ</v>
      </c>
      <c r="K42" s="210"/>
      <c r="L42" s="73"/>
    </row>
    <row r="43" spans="1:12" ht="15" customHeight="1">
      <c r="B43" s="200">
        <v>4</v>
      </c>
      <c r="C43" s="201" t="s">
        <v>1567</v>
      </c>
      <c r="D43" s="198" t="s">
        <v>1563</v>
      </c>
      <c r="E43" s="64">
        <v>0.18</v>
      </c>
      <c r="F43" s="30">
        <f t="shared" si="0"/>
        <v>0.34608000000000005</v>
      </c>
      <c r="G43" s="124" t="str">
        <f t="shared" si="1"/>
        <v>Ａ</v>
      </c>
      <c r="H43" s="64">
        <v>0.16</v>
      </c>
      <c r="I43" s="30">
        <f t="shared" si="2"/>
        <v>0.24096000000000006</v>
      </c>
      <c r="J43" s="177" t="str">
        <f t="shared" si="3"/>
        <v>Ａ</v>
      </c>
      <c r="K43" s="210"/>
      <c r="L43" s="73"/>
    </row>
    <row r="44" spans="1:12" ht="15" customHeight="1">
      <c r="B44" s="200">
        <v>4</v>
      </c>
      <c r="C44" s="201" t="s">
        <v>65</v>
      </c>
      <c r="D44" s="198" t="s">
        <v>1563</v>
      </c>
      <c r="E44" s="64">
        <v>0.15</v>
      </c>
      <c r="F44" s="30">
        <f t="shared" si="0"/>
        <v>0.18840000000000001</v>
      </c>
      <c r="G44" s="124" t="str">
        <f t="shared" si="1"/>
        <v>ＡＡ</v>
      </c>
      <c r="H44" s="64">
        <v>0.15</v>
      </c>
      <c r="I44" s="30">
        <f t="shared" si="2"/>
        <v>0.18840000000000001</v>
      </c>
      <c r="J44" s="177" t="str">
        <f t="shared" si="3"/>
        <v>ＡＡ</v>
      </c>
      <c r="K44" s="210"/>
      <c r="L44" s="73"/>
    </row>
    <row r="45" spans="1:12" ht="15" customHeight="1">
      <c r="B45" s="200">
        <v>4</v>
      </c>
      <c r="C45" s="201" t="s">
        <v>85</v>
      </c>
      <c r="D45" s="198" t="s">
        <v>1563</v>
      </c>
      <c r="E45" s="64">
        <v>0.11</v>
      </c>
      <c r="F45" s="30">
        <f t="shared" si="0"/>
        <v>-2.1839999999999964E-2</v>
      </c>
      <c r="G45" s="124" t="str">
        <f t="shared" si="1"/>
        <v>ＡＡ</v>
      </c>
      <c r="H45" s="64">
        <v>0.19</v>
      </c>
      <c r="I45" s="30">
        <f t="shared" si="2"/>
        <v>0.39864000000000005</v>
      </c>
      <c r="J45" s="177" t="str">
        <f t="shared" si="3"/>
        <v>Ａ</v>
      </c>
      <c r="K45" s="210"/>
      <c r="L45" s="73"/>
    </row>
    <row r="46" spans="1:12" ht="15" customHeight="1">
      <c r="B46" s="200">
        <v>4</v>
      </c>
      <c r="C46" s="201" t="s">
        <v>86</v>
      </c>
      <c r="D46" s="198" t="s">
        <v>1563</v>
      </c>
      <c r="E46" s="64">
        <v>0.12</v>
      </c>
      <c r="F46" s="30">
        <f t="shared" si="0"/>
        <v>3.0720000000000011E-2</v>
      </c>
      <c r="G46" s="124" t="str">
        <f t="shared" si="1"/>
        <v>ＡＡ</v>
      </c>
      <c r="H46" s="64">
        <v>0.21</v>
      </c>
      <c r="I46" s="30">
        <f t="shared" si="2"/>
        <v>0.5037600000000001</v>
      </c>
      <c r="J46" s="177" t="str">
        <f t="shared" si="3"/>
        <v>Ａ</v>
      </c>
      <c r="K46" s="210"/>
      <c r="L46" s="73"/>
    </row>
    <row r="47" spans="1:12" ht="15" customHeight="1">
      <c r="B47" s="200">
        <v>4</v>
      </c>
      <c r="C47" s="201" t="s">
        <v>1551</v>
      </c>
      <c r="D47" s="198" t="s">
        <v>1563</v>
      </c>
      <c r="E47" s="64">
        <v>0.16</v>
      </c>
      <c r="F47" s="30">
        <f t="shared" si="0"/>
        <v>0.24096000000000006</v>
      </c>
      <c r="G47" s="124" t="str">
        <f t="shared" si="1"/>
        <v>Ａ</v>
      </c>
      <c r="H47" s="64">
        <v>0.18</v>
      </c>
      <c r="I47" s="30">
        <f t="shared" si="2"/>
        <v>0.34608000000000005</v>
      </c>
      <c r="J47" s="177" t="str">
        <f t="shared" si="3"/>
        <v>Ａ</v>
      </c>
      <c r="K47" s="210"/>
      <c r="L47" s="73"/>
    </row>
    <row r="48" spans="1:12" ht="15" customHeight="1">
      <c r="B48" s="200">
        <v>4</v>
      </c>
      <c r="C48" s="201" t="s">
        <v>1573</v>
      </c>
      <c r="D48" s="198" t="s">
        <v>1563</v>
      </c>
      <c r="E48" s="64">
        <v>0.14000000000000001</v>
      </c>
      <c r="F48" s="30">
        <f t="shared" si="0"/>
        <v>0.1358400000000001</v>
      </c>
      <c r="G48" s="124" t="str">
        <f t="shared" si="1"/>
        <v>ＡＡ</v>
      </c>
      <c r="H48" s="64">
        <v>0.2</v>
      </c>
      <c r="I48" s="30">
        <f t="shared" si="2"/>
        <v>0.4512000000000001</v>
      </c>
      <c r="J48" s="177" t="str">
        <f t="shared" si="3"/>
        <v>Ａ</v>
      </c>
      <c r="K48" s="210"/>
      <c r="L48" s="73"/>
    </row>
    <row r="49" spans="1:22" ht="15" customHeight="1">
      <c r="B49" s="200">
        <v>4</v>
      </c>
      <c r="C49" s="201" t="s">
        <v>48</v>
      </c>
      <c r="D49" s="198" t="s">
        <v>1563</v>
      </c>
      <c r="E49" s="64">
        <v>0.17</v>
      </c>
      <c r="F49" s="30">
        <f t="shared" si="0"/>
        <v>0.29352000000000011</v>
      </c>
      <c r="G49" s="124" t="str">
        <f t="shared" si="1"/>
        <v>Ａ</v>
      </c>
      <c r="H49" s="64">
        <v>0.14000000000000001</v>
      </c>
      <c r="I49" s="30">
        <f t="shared" si="2"/>
        <v>0.1358400000000001</v>
      </c>
      <c r="J49" s="177" t="str">
        <f t="shared" si="3"/>
        <v>ＡＡ</v>
      </c>
      <c r="K49" s="210"/>
      <c r="L49" s="73"/>
    </row>
    <row r="50" spans="1:22" ht="15" customHeight="1">
      <c r="B50" s="200">
        <v>4</v>
      </c>
      <c r="C50" s="201" t="s">
        <v>17</v>
      </c>
      <c r="D50" s="198" t="s">
        <v>1563</v>
      </c>
      <c r="E50" s="64">
        <v>0.14000000000000001</v>
      </c>
      <c r="F50" s="30">
        <f t="shared" si="0"/>
        <v>0.1358400000000001</v>
      </c>
      <c r="G50" s="124" t="str">
        <f t="shared" si="1"/>
        <v>ＡＡ</v>
      </c>
      <c r="H50" s="64">
        <v>0.17</v>
      </c>
      <c r="I50" s="30">
        <f t="shared" si="2"/>
        <v>0.29352000000000011</v>
      </c>
      <c r="J50" s="177" t="str">
        <f t="shared" si="3"/>
        <v>Ａ</v>
      </c>
      <c r="K50" s="210"/>
      <c r="L50" s="73"/>
    </row>
    <row r="51" spans="1:22" ht="15" customHeight="1">
      <c r="B51" s="200">
        <v>4</v>
      </c>
      <c r="C51" s="201" t="s">
        <v>21</v>
      </c>
      <c r="D51" s="198" t="s">
        <v>1563</v>
      </c>
      <c r="E51" s="64">
        <v>0.16</v>
      </c>
      <c r="F51" s="30">
        <f t="shared" si="0"/>
        <v>0.24096000000000006</v>
      </c>
      <c r="G51" s="124" t="str">
        <f t="shared" si="1"/>
        <v>Ａ</v>
      </c>
      <c r="H51" s="64">
        <v>0.2</v>
      </c>
      <c r="I51" s="30">
        <f t="shared" si="2"/>
        <v>0.4512000000000001</v>
      </c>
      <c r="J51" s="177" t="str">
        <f t="shared" si="3"/>
        <v>Ａ</v>
      </c>
      <c r="K51" s="210"/>
      <c r="L51" s="73"/>
    </row>
    <row r="52" spans="1:22" ht="15" customHeight="1">
      <c r="B52" s="200">
        <v>4</v>
      </c>
      <c r="C52" s="201" t="s">
        <v>25</v>
      </c>
      <c r="D52" s="198" t="s">
        <v>1563</v>
      </c>
      <c r="E52" s="64">
        <v>0.1</v>
      </c>
      <c r="F52" s="30">
        <f t="shared" si="0"/>
        <v>-7.4399999999999938E-2</v>
      </c>
      <c r="G52" s="124" t="str">
        <f t="shared" si="1"/>
        <v>ＡＡ</v>
      </c>
      <c r="H52" s="64">
        <v>0.16</v>
      </c>
      <c r="I52" s="30">
        <f t="shared" si="2"/>
        <v>0.24096000000000006</v>
      </c>
      <c r="J52" s="177" t="str">
        <f t="shared" si="3"/>
        <v>Ａ</v>
      </c>
      <c r="K52" s="210"/>
      <c r="L52" s="73"/>
    </row>
    <row r="53" spans="1:22" ht="15" customHeight="1">
      <c r="B53" s="200">
        <v>4</v>
      </c>
      <c r="C53" s="201" t="s">
        <v>29</v>
      </c>
      <c r="D53" s="198" t="s">
        <v>1563</v>
      </c>
      <c r="E53" s="64">
        <v>0.23</v>
      </c>
      <c r="F53" s="30">
        <f t="shared" si="0"/>
        <v>0.60888000000000009</v>
      </c>
      <c r="G53" s="124" t="str">
        <f t="shared" si="1"/>
        <v>Ａ</v>
      </c>
      <c r="H53" s="64">
        <v>0.18</v>
      </c>
      <c r="I53" s="30">
        <f t="shared" si="2"/>
        <v>0.34608000000000005</v>
      </c>
      <c r="J53" s="177" t="str">
        <f t="shared" si="3"/>
        <v>Ａ</v>
      </c>
      <c r="L53" s="73"/>
    </row>
    <row r="54" spans="1:22" ht="15" customHeight="1">
      <c r="B54" s="200">
        <v>4</v>
      </c>
      <c r="C54" s="201" t="s">
        <v>33</v>
      </c>
      <c r="D54" s="198" t="s">
        <v>1563</v>
      </c>
      <c r="E54" s="64">
        <v>0.15</v>
      </c>
      <c r="F54" s="30">
        <f t="shared" si="0"/>
        <v>0.18840000000000001</v>
      </c>
      <c r="G54" s="124" t="str">
        <f t="shared" si="1"/>
        <v>ＡＡ</v>
      </c>
      <c r="H54" s="64">
        <v>0.11</v>
      </c>
      <c r="I54" s="30">
        <f t="shared" si="2"/>
        <v>-2.1839999999999964E-2</v>
      </c>
      <c r="J54" s="177" t="str">
        <f t="shared" si="3"/>
        <v>ＡＡ</v>
      </c>
      <c r="K54" s="210"/>
      <c r="L54" s="73"/>
      <c r="U54" s="204"/>
      <c r="V54" s="204"/>
    </row>
    <row r="55" spans="1:22" ht="15" customHeight="1">
      <c r="B55" s="200">
        <v>4</v>
      </c>
      <c r="C55" s="201" t="s">
        <v>38</v>
      </c>
      <c r="D55" s="198" t="s">
        <v>1563</v>
      </c>
      <c r="E55" s="64">
        <v>0.14000000000000001</v>
      </c>
      <c r="F55" s="30">
        <f t="shared" si="0"/>
        <v>0.1358400000000001</v>
      </c>
      <c r="G55" s="124" t="str">
        <f t="shared" si="1"/>
        <v>ＡＡ</v>
      </c>
      <c r="H55" s="64">
        <v>0.15</v>
      </c>
      <c r="I55" s="30">
        <f t="shared" si="2"/>
        <v>0.18840000000000001</v>
      </c>
      <c r="J55" s="177" t="str">
        <f t="shared" si="3"/>
        <v>ＡＡ</v>
      </c>
      <c r="K55" s="210"/>
      <c r="L55" s="73"/>
      <c r="T55" s="204"/>
      <c r="U55" s="204"/>
      <c r="V55" s="204"/>
    </row>
    <row r="56" spans="1:22" ht="15" customHeight="1">
      <c r="B56" s="200">
        <v>4</v>
      </c>
      <c r="C56" s="201" t="s">
        <v>61</v>
      </c>
      <c r="D56" s="198" t="s">
        <v>1563</v>
      </c>
      <c r="E56" s="64">
        <v>0.18</v>
      </c>
      <c r="F56" s="30">
        <f t="shared" si="0"/>
        <v>0.34608000000000005</v>
      </c>
      <c r="G56" s="124" t="str">
        <f t="shared" si="1"/>
        <v>Ａ</v>
      </c>
      <c r="H56" s="64">
        <v>0.18</v>
      </c>
      <c r="I56" s="30">
        <f t="shared" si="2"/>
        <v>0.34608000000000005</v>
      </c>
      <c r="J56" s="177" t="str">
        <f t="shared" si="3"/>
        <v>Ａ</v>
      </c>
      <c r="K56" s="210"/>
      <c r="L56" s="73"/>
      <c r="T56" s="204"/>
      <c r="U56" s="204"/>
      <c r="V56" s="204"/>
    </row>
    <row r="57" spans="1:22" ht="15" customHeight="1">
      <c r="B57" s="200">
        <v>4</v>
      </c>
      <c r="C57" s="201" t="s">
        <v>1538</v>
      </c>
      <c r="D57" s="198" t="s">
        <v>1563</v>
      </c>
      <c r="E57" s="64">
        <v>0.11</v>
      </c>
      <c r="F57" s="30">
        <f t="shared" si="0"/>
        <v>-2.1839999999999964E-2</v>
      </c>
      <c r="G57" s="124" t="str">
        <f t="shared" si="1"/>
        <v>ＡＡ</v>
      </c>
      <c r="H57" s="64">
        <v>0.1</v>
      </c>
      <c r="I57" s="30">
        <f t="shared" si="2"/>
        <v>-7.4399999999999938E-2</v>
      </c>
      <c r="J57" s="177" t="str">
        <f t="shared" si="3"/>
        <v>ＡＡ</v>
      </c>
      <c r="K57" s="210"/>
      <c r="L57" s="73"/>
      <c r="T57" s="204"/>
      <c r="U57" s="204"/>
      <c r="V57" s="204"/>
    </row>
    <row r="58" spans="1:22" ht="15" customHeight="1">
      <c r="B58" s="200">
        <v>4</v>
      </c>
      <c r="C58" s="201" t="s">
        <v>80</v>
      </c>
      <c r="D58" s="198" t="s">
        <v>1563</v>
      </c>
      <c r="E58" s="64">
        <v>0.14000000000000001</v>
      </c>
      <c r="F58" s="30">
        <f t="shared" si="0"/>
        <v>0.1358400000000001</v>
      </c>
      <c r="G58" s="124" t="str">
        <f t="shared" si="1"/>
        <v>ＡＡ</v>
      </c>
      <c r="H58" s="64">
        <v>0.15</v>
      </c>
      <c r="I58" s="30">
        <f t="shared" si="2"/>
        <v>0.18840000000000001</v>
      </c>
      <c r="J58" s="177" t="str">
        <f t="shared" si="3"/>
        <v>ＡＡ</v>
      </c>
      <c r="K58" s="210"/>
      <c r="L58" s="73"/>
      <c r="T58" s="204"/>
      <c r="U58" s="204"/>
      <c r="V58" s="204"/>
    </row>
    <row r="59" spans="1:22" ht="15" customHeight="1">
      <c r="B59" s="200">
        <v>4</v>
      </c>
      <c r="C59" s="201" t="s">
        <v>82</v>
      </c>
      <c r="D59" s="198" t="s">
        <v>1563</v>
      </c>
      <c r="E59" s="64">
        <v>0.12</v>
      </c>
      <c r="F59" s="30">
        <f t="shared" si="0"/>
        <v>3.0720000000000011E-2</v>
      </c>
      <c r="G59" s="124" t="str">
        <f t="shared" si="1"/>
        <v>ＡＡ</v>
      </c>
      <c r="H59" s="64">
        <v>0.11</v>
      </c>
      <c r="I59" s="30">
        <f t="shared" si="2"/>
        <v>-2.1839999999999964E-2</v>
      </c>
      <c r="J59" s="177" t="str">
        <f t="shared" si="3"/>
        <v>ＡＡ</v>
      </c>
      <c r="K59" s="210"/>
      <c r="L59" s="73"/>
      <c r="T59" s="204"/>
      <c r="U59" s="204"/>
      <c r="V59" s="204"/>
    </row>
    <row r="60" spans="1:22" ht="15" customHeight="1">
      <c r="B60" s="200">
        <v>4</v>
      </c>
      <c r="C60" s="201" t="s">
        <v>83</v>
      </c>
      <c r="D60" s="198" t="s">
        <v>1563</v>
      </c>
      <c r="E60" s="64">
        <v>0.09</v>
      </c>
      <c r="F60" s="30">
        <f t="shared" si="0"/>
        <v>-0.12695999999999999</v>
      </c>
      <c r="G60" s="124" t="str">
        <f t="shared" si="1"/>
        <v>ＡＡ</v>
      </c>
      <c r="H60" s="64">
        <v>0.14000000000000001</v>
      </c>
      <c r="I60" s="30">
        <f t="shared" si="2"/>
        <v>0.1358400000000001</v>
      </c>
      <c r="J60" s="177" t="str">
        <f t="shared" si="3"/>
        <v>ＡＡ</v>
      </c>
      <c r="K60" s="210"/>
      <c r="L60" s="73"/>
      <c r="T60" s="204"/>
      <c r="U60" s="204"/>
      <c r="V60" s="204"/>
    </row>
    <row r="61" spans="1:22" ht="15" customHeight="1">
      <c r="A61" s="211" t="s">
        <v>1534</v>
      </c>
      <c r="B61" s="200">
        <v>4</v>
      </c>
      <c r="C61" s="201" t="s">
        <v>88</v>
      </c>
      <c r="D61" s="198" t="s">
        <v>1563</v>
      </c>
      <c r="E61" s="64">
        <v>0.09</v>
      </c>
      <c r="F61" s="30">
        <f t="shared" si="0"/>
        <v>-0.12695999999999999</v>
      </c>
      <c r="G61" s="124" t="str">
        <f t="shared" si="1"/>
        <v>ＡＡ</v>
      </c>
      <c r="H61" s="64">
        <v>0.09</v>
      </c>
      <c r="I61" s="30">
        <f t="shared" si="2"/>
        <v>-0.12695999999999999</v>
      </c>
      <c r="J61" s="177" t="str">
        <f t="shared" si="3"/>
        <v>ＡＡ</v>
      </c>
      <c r="K61" s="210"/>
      <c r="L61" s="73"/>
      <c r="T61" s="204"/>
      <c r="U61" s="204"/>
      <c r="V61" s="204"/>
    </row>
    <row r="62" spans="1:22" ht="15" customHeight="1">
      <c r="B62" s="200">
        <v>4</v>
      </c>
      <c r="C62" s="201" t="s">
        <v>1535</v>
      </c>
      <c r="D62" s="198" t="s">
        <v>1563</v>
      </c>
      <c r="E62" s="64">
        <v>0.12</v>
      </c>
      <c r="F62" s="30">
        <f t="shared" si="0"/>
        <v>3.0720000000000011E-2</v>
      </c>
      <c r="G62" s="124" t="str">
        <f t="shared" si="1"/>
        <v>ＡＡ</v>
      </c>
      <c r="H62" s="64">
        <v>0.09</v>
      </c>
      <c r="I62" s="30">
        <f t="shared" si="2"/>
        <v>-0.12695999999999999</v>
      </c>
      <c r="J62" s="177" t="str">
        <f t="shared" si="3"/>
        <v>ＡＡ</v>
      </c>
      <c r="K62" s="210"/>
      <c r="L62" s="73"/>
      <c r="T62" s="204"/>
      <c r="U62" s="204"/>
      <c r="V62" s="204"/>
    </row>
    <row r="63" spans="1:22" ht="15" customHeight="1">
      <c r="B63" s="200">
        <v>5</v>
      </c>
      <c r="C63" s="201" t="s">
        <v>1570</v>
      </c>
      <c r="D63" s="198" t="s">
        <v>1563</v>
      </c>
      <c r="E63" s="64">
        <v>0.31</v>
      </c>
      <c r="F63" s="30">
        <f t="shared" si="0"/>
        <v>1.0293600000000001</v>
      </c>
      <c r="G63" s="124" t="str">
        <f t="shared" si="1"/>
        <v>Ｂ</v>
      </c>
      <c r="H63" s="64">
        <v>0.26</v>
      </c>
      <c r="I63" s="30">
        <f t="shared" si="2"/>
        <v>0.76656000000000002</v>
      </c>
      <c r="J63" s="177" t="str">
        <f t="shared" si="3"/>
        <v>Ａ</v>
      </c>
      <c r="K63" s="210"/>
      <c r="L63" s="73"/>
      <c r="T63" s="204"/>
      <c r="U63" s="204"/>
      <c r="V63" s="204"/>
    </row>
    <row r="64" spans="1:22" ht="15" customHeight="1">
      <c r="B64" s="200">
        <v>5</v>
      </c>
      <c r="C64" s="201" t="s">
        <v>84</v>
      </c>
      <c r="D64" s="198" t="s">
        <v>1563</v>
      </c>
      <c r="E64" s="64">
        <v>0.18</v>
      </c>
      <c r="F64" s="30">
        <f t="shared" si="0"/>
        <v>0.34608000000000005</v>
      </c>
      <c r="G64" s="124" t="str">
        <f t="shared" si="1"/>
        <v>Ａ</v>
      </c>
      <c r="H64" s="64">
        <v>0.24</v>
      </c>
      <c r="I64" s="30">
        <f t="shared" si="2"/>
        <v>0.66144000000000003</v>
      </c>
      <c r="J64" s="177" t="str">
        <f t="shared" si="3"/>
        <v>Ａ</v>
      </c>
      <c r="K64" s="210"/>
      <c r="L64" s="73"/>
      <c r="T64" s="204"/>
      <c r="U64" s="204"/>
      <c r="V64" s="204"/>
    </row>
    <row r="65" spans="1:22" ht="15" customHeight="1">
      <c r="B65" s="200">
        <v>5</v>
      </c>
      <c r="C65" s="201" t="s">
        <v>90</v>
      </c>
      <c r="D65" s="198" t="s">
        <v>1563</v>
      </c>
      <c r="E65" s="64">
        <v>0.11</v>
      </c>
      <c r="F65" s="30">
        <f t="shared" si="0"/>
        <v>-2.1839999999999964E-2</v>
      </c>
      <c r="G65" s="124" t="str">
        <f t="shared" si="1"/>
        <v>ＡＡ</v>
      </c>
      <c r="H65" s="64">
        <v>0.18</v>
      </c>
      <c r="I65" s="30">
        <f t="shared" si="2"/>
        <v>0.34608000000000005</v>
      </c>
      <c r="J65" s="177" t="str">
        <f t="shared" si="3"/>
        <v>Ａ</v>
      </c>
      <c r="K65" s="210"/>
      <c r="L65" s="73"/>
      <c r="T65" s="204"/>
      <c r="U65" s="204"/>
      <c r="V65" s="204"/>
    </row>
    <row r="66" spans="1:22" ht="15" customHeight="1">
      <c r="B66" s="200">
        <v>5</v>
      </c>
      <c r="C66" s="201" t="s">
        <v>91</v>
      </c>
      <c r="D66" s="198" t="s">
        <v>1563</v>
      </c>
      <c r="E66" s="64">
        <v>0.13</v>
      </c>
      <c r="F66" s="30">
        <f t="shared" si="0"/>
        <v>8.3280000000000062E-2</v>
      </c>
      <c r="G66" s="124" t="str">
        <f t="shared" si="1"/>
        <v>ＡＡ</v>
      </c>
      <c r="H66" s="64">
        <v>0.15</v>
      </c>
      <c r="I66" s="30">
        <f t="shared" si="2"/>
        <v>0.18840000000000001</v>
      </c>
      <c r="J66" s="177" t="str">
        <f t="shared" si="3"/>
        <v>ＡＡ</v>
      </c>
      <c r="K66" s="210"/>
      <c r="L66" s="73"/>
      <c r="T66" s="204"/>
      <c r="U66" s="204"/>
      <c r="V66" s="204"/>
    </row>
    <row r="67" spans="1:22" ht="15" customHeight="1">
      <c r="B67" s="200">
        <v>5</v>
      </c>
      <c r="C67" s="201" t="s">
        <v>92</v>
      </c>
      <c r="D67" s="198" t="s">
        <v>1563</v>
      </c>
      <c r="E67" s="64">
        <v>0.15</v>
      </c>
      <c r="F67" s="30">
        <f t="shared" si="0"/>
        <v>0.18840000000000001</v>
      </c>
      <c r="G67" s="124" t="str">
        <f t="shared" si="1"/>
        <v>ＡＡ</v>
      </c>
      <c r="H67" s="64">
        <v>0.23</v>
      </c>
      <c r="I67" s="30">
        <f t="shared" si="2"/>
        <v>0.60888000000000009</v>
      </c>
      <c r="J67" s="177" t="str">
        <f t="shared" si="3"/>
        <v>Ａ</v>
      </c>
      <c r="K67" s="210"/>
      <c r="L67" s="73"/>
      <c r="T67" s="204"/>
      <c r="U67" s="204"/>
      <c r="V67" s="204"/>
    </row>
    <row r="68" spans="1:22" ht="15" customHeight="1">
      <c r="B68" s="200">
        <v>5</v>
      </c>
      <c r="C68" s="201" t="s">
        <v>93</v>
      </c>
      <c r="D68" s="198" t="s">
        <v>1563</v>
      </c>
      <c r="E68" s="64">
        <v>0.21</v>
      </c>
      <c r="F68" s="30">
        <f t="shared" si="0"/>
        <v>0.5037600000000001</v>
      </c>
      <c r="G68" s="124" t="str">
        <f t="shared" si="1"/>
        <v>Ａ</v>
      </c>
      <c r="H68" s="64">
        <v>0.21</v>
      </c>
      <c r="I68" s="30">
        <f t="shared" si="2"/>
        <v>0.5037600000000001</v>
      </c>
      <c r="J68" s="177" t="str">
        <f t="shared" si="3"/>
        <v>Ａ</v>
      </c>
      <c r="K68" s="210"/>
      <c r="L68" s="73"/>
    </row>
    <row r="69" spans="1:22" ht="15" customHeight="1">
      <c r="B69" s="200">
        <v>5</v>
      </c>
      <c r="C69" s="201" t="s">
        <v>65</v>
      </c>
      <c r="D69" s="198" t="s">
        <v>1563</v>
      </c>
      <c r="E69" s="64">
        <v>0.25</v>
      </c>
      <c r="F69" s="30">
        <f t="shared" ref="F69:F132" si="4">(E69-1000/(365*24))*(8+0.4*16)*365/1000</f>
        <v>0.71400000000000008</v>
      </c>
      <c r="G69" s="124" t="str">
        <f t="shared" ref="G69:G132" si="5">LOOKUP(F69,$P$21:$P$31,$Q$21:$Q$31)</f>
        <v>Ａ</v>
      </c>
      <c r="H69" s="64">
        <v>0.25</v>
      </c>
      <c r="I69" s="30">
        <f t="shared" ref="I69:I132" si="6">(H69-1000/(365*24))*(8+0.4*16)*365/1000</f>
        <v>0.71400000000000008</v>
      </c>
      <c r="J69" s="177" t="str">
        <f t="shared" ref="J69:J132" si="7">LOOKUP(I69,$P$21:$P$31,$Q$21:$Q$31)</f>
        <v>Ａ</v>
      </c>
      <c r="K69" s="210"/>
      <c r="L69" s="73"/>
    </row>
    <row r="70" spans="1:22" ht="15" customHeight="1">
      <c r="A70" s="211" t="s">
        <v>1534</v>
      </c>
      <c r="B70" s="200">
        <v>5</v>
      </c>
      <c r="C70" s="201" t="s">
        <v>85</v>
      </c>
      <c r="D70" s="198" t="s">
        <v>1563</v>
      </c>
      <c r="E70" s="64">
        <v>0.18</v>
      </c>
      <c r="F70" s="30">
        <f t="shared" si="4"/>
        <v>0.34608000000000005</v>
      </c>
      <c r="G70" s="124" t="str">
        <f t="shared" si="5"/>
        <v>Ａ</v>
      </c>
      <c r="H70" s="64">
        <v>0.18</v>
      </c>
      <c r="I70" s="30">
        <f t="shared" si="6"/>
        <v>0.34608000000000005</v>
      </c>
      <c r="J70" s="177" t="str">
        <f t="shared" si="7"/>
        <v>Ａ</v>
      </c>
      <c r="K70" s="210"/>
      <c r="L70" s="73"/>
    </row>
    <row r="71" spans="1:22" ht="15" customHeight="1">
      <c r="B71" s="200">
        <v>5</v>
      </c>
      <c r="C71" s="201" t="s">
        <v>1573</v>
      </c>
      <c r="D71" s="198" t="s">
        <v>1563</v>
      </c>
      <c r="E71" s="64">
        <v>0.11</v>
      </c>
      <c r="F71" s="30">
        <f t="shared" si="4"/>
        <v>-2.1839999999999964E-2</v>
      </c>
      <c r="G71" s="124" t="str">
        <f t="shared" si="5"/>
        <v>ＡＡ</v>
      </c>
      <c r="H71" s="64">
        <v>0.16</v>
      </c>
      <c r="I71" s="30">
        <f t="shared" si="6"/>
        <v>0.24096000000000006</v>
      </c>
      <c r="J71" s="177" t="str">
        <f t="shared" si="7"/>
        <v>Ａ</v>
      </c>
      <c r="K71" s="210"/>
      <c r="L71" s="73"/>
    </row>
    <row r="72" spans="1:22" ht="15" customHeight="1">
      <c r="B72" s="200">
        <v>5</v>
      </c>
      <c r="C72" s="201" t="s">
        <v>48</v>
      </c>
      <c r="D72" s="198" t="s">
        <v>1563</v>
      </c>
      <c r="E72" s="64">
        <v>0.14000000000000001</v>
      </c>
      <c r="F72" s="30">
        <f t="shared" si="4"/>
        <v>0.1358400000000001</v>
      </c>
      <c r="G72" s="124" t="str">
        <f t="shared" si="5"/>
        <v>ＡＡ</v>
      </c>
      <c r="H72" s="64">
        <v>0.14000000000000001</v>
      </c>
      <c r="I72" s="30">
        <f t="shared" si="6"/>
        <v>0.1358400000000001</v>
      </c>
      <c r="J72" s="177" t="str">
        <f t="shared" si="7"/>
        <v>ＡＡ</v>
      </c>
      <c r="K72" s="210"/>
      <c r="L72" s="73"/>
    </row>
    <row r="73" spans="1:22" ht="15" customHeight="1">
      <c r="B73" s="200">
        <v>5</v>
      </c>
      <c r="C73" s="201" t="s">
        <v>17</v>
      </c>
      <c r="D73" s="198" t="s">
        <v>1563</v>
      </c>
      <c r="E73" s="64">
        <v>0.16</v>
      </c>
      <c r="F73" s="30">
        <f t="shared" si="4"/>
        <v>0.24096000000000006</v>
      </c>
      <c r="G73" s="124" t="str">
        <f t="shared" si="5"/>
        <v>Ａ</v>
      </c>
      <c r="H73" s="64">
        <v>0.11</v>
      </c>
      <c r="I73" s="30">
        <f t="shared" si="6"/>
        <v>-2.1839999999999964E-2</v>
      </c>
      <c r="J73" s="177" t="str">
        <f t="shared" si="7"/>
        <v>ＡＡ</v>
      </c>
      <c r="K73" s="210"/>
      <c r="L73" s="73"/>
    </row>
    <row r="74" spans="1:22" ht="15" customHeight="1">
      <c r="B74" s="200">
        <v>5</v>
      </c>
      <c r="C74" s="201" t="s">
        <v>21</v>
      </c>
      <c r="D74" s="198" t="s">
        <v>1563</v>
      </c>
      <c r="E74" s="64">
        <v>0.15</v>
      </c>
      <c r="F74" s="30">
        <f t="shared" si="4"/>
        <v>0.18840000000000001</v>
      </c>
      <c r="G74" s="124" t="str">
        <f t="shared" si="5"/>
        <v>ＡＡ</v>
      </c>
      <c r="H74" s="64">
        <v>0.11</v>
      </c>
      <c r="I74" s="30">
        <f t="shared" si="6"/>
        <v>-2.1839999999999964E-2</v>
      </c>
      <c r="J74" s="177" t="str">
        <f t="shared" si="7"/>
        <v>ＡＡ</v>
      </c>
      <c r="K74" s="210"/>
      <c r="L74" s="73"/>
    </row>
    <row r="75" spans="1:22" ht="15" customHeight="1">
      <c r="B75" s="200">
        <v>5</v>
      </c>
      <c r="C75" s="201" t="s">
        <v>25</v>
      </c>
      <c r="D75" s="198" t="s">
        <v>1563</v>
      </c>
      <c r="E75" s="64">
        <v>0.12</v>
      </c>
      <c r="F75" s="30">
        <f t="shared" si="4"/>
        <v>3.0720000000000011E-2</v>
      </c>
      <c r="G75" s="124" t="str">
        <f t="shared" si="5"/>
        <v>ＡＡ</v>
      </c>
      <c r="H75" s="64">
        <v>0.17</v>
      </c>
      <c r="I75" s="30">
        <f t="shared" si="6"/>
        <v>0.29352000000000011</v>
      </c>
      <c r="J75" s="177" t="str">
        <f t="shared" si="7"/>
        <v>Ａ</v>
      </c>
      <c r="K75" s="210"/>
      <c r="L75" s="73"/>
    </row>
    <row r="76" spans="1:22" ht="15" customHeight="1">
      <c r="B76" s="200">
        <v>5</v>
      </c>
      <c r="C76" s="201" t="s">
        <v>29</v>
      </c>
      <c r="D76" s="198" t="s">
        <v>1563</v>
      </c>
      <c r="E76" s="64">
        <v>0.13</v>
      </c>
      <c r="F76" s="30">
        <f t="shared" si="4"/>
        <v>8.3280000000000062E-2</v>
      </c>
      <c r="G76" s="124" t="str">
        <f t="shared" si="5"/>
        <v>ＡＡ</v>
      </c>
      <c r="H76" s="64">
        <v>0.16</v>
      </c>
      <c r="I76" s="30">
        <f t="shared" si="6"/>
        <v>0.24096000000000006</v>
      </c>
      <c r="J76" s="177" t="str">
        <f t="shared" si="7"/>
        <v>Ａ</v>
      </c>
      <c r="K76" s="210"/>
      <c r="L76" s="73"/>
    </row>
    <row r="77" spans="1:22" ht="15" customHeight="1">
      <c r="B77" s="200">
        <v>5</v>
      </c>
      <c r="C77" s="201" t="s">
        <v>33</v>
      </c>
      <c r="D77" s="198" t="s">
        <v>1563</v>
      </c>
      <c r="E77" s="64">
        <v>0.13</v>
      </c>
      <c r="F77" s="30">
        <f t="shared" si="4"/>
        <v>8.3280000000000062E-2</v>
      </c>
      <c r="G77" s="124" t="str">
        <f t="shared" si="5"/>
        <v>ＡＡ</v>
      </c>
      <c r="H77" s="64">
        <v>0.16</v>
      </c>
      <c r="I77" s="30">
        <f t="shared" si="6"/>
        <v>0.24096000000000006</v>
      </c>
      <c r="J77" s="177" t="str">
        <f t="shared" si="7"/>
        <v>Ａ</v>
      </c>
      <c r="K77" s="210"/>
      <c r="L77" s="73"/>
    </row>
    <row r="78" spans="1:22" ht="15" customHeight="1">
      <c r="B78" s="200">
        <v>5</v>
      </c>
      <c r="C78" s="201" t="s">
        <v>1540</v>
      </c>
      <c r="D78" s="198" t="s">
        <v>1563</v>
      </c>
      <c r="E78" s="64">
        <v>0.2</v>
      </c>
      <c r="F78" s="30">
        <f t="shared" si="4"/>
        <v>0.4512000000000001</v>
      </c>
      <c r="G78" s="124" t="str">
        <f t="shared" si="5"/>
        <v>Ａ</v>
      </c>
      <c r="H78" s="64">
        <v>0.13</v>
      </c>
      <c r="I78" s="30">
        <f t="shared" si="6"/>
        <v>8.3280000000000062E-2</v>
      </c>
      <c r="J78" s="177" t="str">
        <f t="shared" si="7"/>
        <v>ＡＡ</v>
      </c>
      <c r="K78" s="210"/>
      <c r="L78" s="73"/>
    </row>
    <row r="79" spans="1:22" ht="15" customHeight="1">
      <c r="B79" s="200">
        <v>5</v>
      </c>
      <c r="C79" s="201" t="s">
        <v>61</v>
      </c>
      <c r="D79" s="198" t="s">
        <v>1563</v>
      </c>
      <c r="E79" s="64">
        <v>0.2</v>
      </c>
      <c r="F79" s="30">
        <f t="shared" si="4"/>
        <v>0.4512000000000001</v>
      </c>
      <c r="G79" s="124" t="str">
        <f t="shared" si="5"/>
        <v>Ａ</v>
      </c>
      <c r="H79" s="64">
        <v>0.2</v>
      </c>
      <c r="I79" s="30">
        <f t="shared" si="6"/>
        <v>0.4512000000000001</v>
      </c>
      <c r="J79" s="177" t="str">
        <f t="shared" si="7"/>
        <v>Ａ</v>
      </c>
      <c r="K79" s="210"/>
      <c r="L79" s="73"/>
    </row>
    <row r="80" spans="1:22" ht="15" customHeight="1">
      <c r="B80" s="200">
        <v>5</v>
      </c>
      <c r="C80" s="201" t="s">
        <v>62</v>
      </c>
      <c r="D80" s="198" t="s">
        <v>1563</v>
      </c>
      <c r="E80" s="64">
        <v>0.15</v>
      </c>
      <c r="F80" s="30">
        <f t="shared" si="4"/>
        <v>0.18840000000000001</v>
      </c>
      <c r="G80" s="124" t="str">
        <f t="shared" si="5"/>
        <v>ＡＡ</v>
      </c>
      <c r="H80" s="64">
        <v>0.14000000000000001</v>
      </c>
      <c r="I80" s="30">
        <f t="shared" si="6"/>
        <v>0.1358400000000001</v>
      </c>
      <c r="J80" s="177" t="str">
        <f t="shared" si="7"/>
        <v>ＡＡ</v>
      </c>
      <c r="K80" s="210"/>
      <c r="L80" s="73"/>
    </row>
    <row r="81" spans="1:12" ht="15" customHeight="1">
      <c r="B81" s="200">
        <v>5</v>
      </c>
      <c r="C81" s="201" t="s">
        <v>1537</v>
      </c>
      <c r="D81" s="198" t="s">
        <v>1563</v>
      </c>
      <c r="E81" s="64">
        <v>0.1</v>
      </c>
      <c r="F81" s="30">
        <f t="shared" si="4"/>
        <v>-7.4399999999999938E-2</v>
      </c>
      <c r="G81" s="124" t="str">
        <f t="shared" si="5"/>
        <v>ＡＡ</v>
      </c>
      <c r="H81" s="64">
        <v>0.1</v>
      </c>
      <c r="I81" s="30">
        <f t="shared" si="6"/>
        <v>-7.4399999999999938E-2</v>
      </c>
      <c r="J81" s="177" t="str">
        <f t="shared" si="7"/>
        <v>ＡＡ</v>
      </c>
      <c r="K81" s="210"/>
      <c r="L81" s="73"/>
    </row>
    <row r="82" spans="1:12" ht="15" customHeight="1">
      <c r="B82" s="200">
        <v>5</v>
      </c>
      <c r="C82" s="201" t="s">
        <v>82</v>
      </c>
      <c r="D82" s="198" t="s">
        <v>1563</v>
      </c>
      <c r="E82" s="64">
        <v>0.11</v>
      </c>
      <c r="F82" s="30">
        <f t="shared" si="4"/>
        <v>-2.1839999999999964E-2</v>
      </c>
      <c r="G82" s="124" t="str">
        <f t="shared" si="5"/>
        <v>ＡＡ</v>
      </c>
      <c r="H82" s="64">
        <v>0.11</v>
      </c>
      <c r="I82" s="30">
        <f t="shared" si="6"/>
        <v>-2.1839999999999964E-2</v>
      </c>
      <c r="J82" s="177" t="str">
        <f t="shared" si="7"/>
        <v>ＡＡ</v>
      </c>
      <c r="K82" s="210"/>
      <c r="L82" s="73"/>
    </row>
    <row r="83" spans="1:12" ht="15" customHeight="1">
      <c r="B83" s="200">
        <v>5</v>
      </c>
      <c r="C83" s="201" t="s">
        <v>83</v>
      </c>
      <c r="D83" s="198" t="s">
        <v>1563</v>
      </c>
      <c r="E83" s="64">
        <v>0.14000000000000001</v>
      </c>
      <c r="F83" s="30">
        <f t="shared" si="4"/>
        <v>0.1358400000000001</v>
      </c>
      <c r="G83" s="124" t="str">
        <f t="shared" si="5"/>
        <v>ＡＡ</v>
      </c>
      <c r="H83" s="64">
        <v>0.12</v>
      </c>
      <c r="I83" s="30">
        <f t="shared" si="6"/>
        <v>3.0720000000000011E-2</v>
      </c>
      <c r="J83" s="177" t="str">
        <f t="shared" si="7"/>
        <v>ＡＡ</v>
      </c>
      <c r="K83" s="210"/>
      <c r="L83" s="73"/>
    </row>
    <row r="84" spans="1:12" ht="15" customHeight="1">
      <c r="B84" s="200">
        <v>5</v>
      </c>
      <c r="C84" s="201" t="s">
        <v>88</v>
      </c>
      <c r="D84" s="198" t="s">
        <v>1563</v>
      </c>
      <c r="E84" s="64">
        <v>0.12</v>
      </c>
      <c r="F84" s="30">
        <f t="shared" si="4"/>
        <v>3.0720000000000011E-2</v>
      </c>
      <c r="G84" s="124" t="str">
        <f t="shared" si="5"/>
        <v>ＡＡ</v>
      </c>
      <c r="H84" s="64">
        <v>0.11</v>
      </c>
      <c r="I84" s="30">
        <f t="shared" si="6"/>
        <v>-2.1839999999999964E-2</v>
      </c>
      <c r="J84" s="177" t="str">
        <f t="shared" si="7"/>
        <v>ＡＡ</v>
      </c>
      <c r="K84" s="210"/>
      <c r="L84" s="73"/>
    </row>
    <row r="85" spans="1:12" ht="15" customHeight="1">
      <c r="B85" s="200">
        <v>5</v>
      </c>
      <c r="C85" s="201" t="s">
        <v>98</v>
      </c>
      <c r="D85" s="198" t="s">
        <v>1563</v>
      </c>
      <c r="E85" s="64">
        <v>0.11</v>
      </c>
      <c r="F85" s="30">
        <f t="shared" si="4"/>
        <v>-2.1839999999999964E-2</v>
      </c>
      <c r="G85" s="124" t="str">
        <f t="shared" si="5"/>
        <v>ＡＡ</v>
      </c>
      <c r="H85" s="64">
        <v>0.09</v>
      </c>
      <c r="I85" s="30">
        <f t="shared" si="6"/>
        <v>-0.12695999999999999</v>
      </c>
      <c r="J85" s="177" t="str">
        <f t="shared" si="7"/>
        <v>ＡＡ</v>
      </c>
      <c r="K85" s="210"/>
      <c r="L85" s="73"/>
    </row>
    <row r="86" spans="1:12" ht="15" customHeight="1">
      <c r="A86" s="211" t="s">
        <v>1534</v>
      </c>
      <c r="B86" s="200">
        <v>6</v>
      </c>
      <c r="C86" s="201" t="s">
        <v>99</v>
      </c>
      <c r="D86" s="198" t="s">
        <v>1563</v>
      </c>
      <c r="E86" s="64">
        <v>0.25</v>
      </c>
      <c r="F86" s="30">
        <f t="shared" si="4"/>
        <v>0.71400000000000008</v>
      </c>
      <c r="G86" s="124" t="str">
        <f t="shared" si="5"/>
        <v>Ａ</v>
      </c>
      <c r="H86" s="64">
        <v>0.27</v>
      </c>
      <c r="I86" s="30">
        <f t="shared" si="6"/>
        <v>0.81912000000000007</v>
      </c>
      <c r="J86" s="177" t="str">
        <f t="shared" si="7"/>
        <v>Ａ</v>
      </c>
      <c r="K86" s="210"/>
      <c r="L86" s="73"/>
    </row>
    <row r="87" spans="1:12" ht="15" customHeight="1">
      <c r="B87" s="200">
        <v>6</v>
      </c>
      <c r="C87" s="201" t="s">
        <v>84</v>
      </c>
      <c r="D87" s="198" t="s">
        <v>1563</v>
      </c>
      <c r="E87" s="64">
        <v>0.12</v>
      </c>
      <c r="F87" s="30">
        <f t="shared" si="4"/>
        <v>3.0720000000000011E-2</v>
      </c>
      <c r="G87" s="124" t="str">
        <f t="shared" si="5"/>
        <v>ＡＡ</v>
      </c>
      <c r="H87" s="64">
        <v>0.15</v>
      </c>
      <c r="I87" s="30">
        <f t="shared" si="6"/>
        <v>0.18840000000000001</v>
      </c>
      <c r="J87" s="177" t="str">
        <f t="shared" si="7"/>
        <v>ＡＡ</v>
      </c>
      <c r="K87" s="210"/>
      <c r="L87" s="73"/>
    </row>
    <row r="88" spans="1:12" ht="15" customHeight="1">
      <c r="A88" s="211" t="s">
        <v>1534</v>
      </c>
      <c r="B88" s="200">
        <v>6</v>
      </c>
      <c r="C88" s="201" t="s">
        <v>90</v>
      </c>
      <c r="D88" s="198" t="s">
        <v>1563</v>
      </c>
      <c r="E88" s="64">
        <v>0.12</v>
      </c>
      <c r="F88" s="30">
        <f t="shared" si="4"/>
        <v>3.0720000000000011E-2</v>
      </c>
      <c r="G88" s="124" t="str">
        <f t="shared" si="5"/>
        <v>ＡＡ</v>
      </c>
      <c r="H88" s="64">
        <v>0.18</v>
      </c>
      <c r="I88" s="30">
        <f t="shared" si="6"/>
        <v>0.34608000000000005</v>
      </c>
      <c r="J88" s="177" t="str">
        <f t="shared" si="7"/>
        <v>Ａ</v>
      </c>
      <c r="K88" s="210"/>
      <c r="L88" s="73"/>
    </row>
    <row r="89" spans="1:12" ht="15" customHeight="1">
      <c r="B89" s="200">
        <v>6</v>
      </c>
      <c r="C89" s="201" t="s">
        <v>91</v>
      </c>
      <c r="D89" s="198" t="s">
        <v>1563</v>
      </c>
      <c r="E89" s="64">
        <v>0.16</v>
      </c>
      <c r="F89" s="30">
        <f t="shared" si="4"/>
        <v>0.24096000000000006</v>
      </c>
      <c r="G89" s="124" t="str">
        <f t="shared" si="5"/>
        <v>Ａ</v>
      </c>
      <c r="H89" s="64">
        <v>0.18</v>
      </c>
      <c r="I89" s="30">
        <f t="shared" si="6"/>
        <v>0.34608000000000005</v>
      </c>
      <c r="J89" s="177" t="str">
        <f t="shared" si="7"/>
        <v>Ａ</v>
      </c>
      <c r="K89" s="210"/>
      <c r="L89" s="73"/>
    </row>
    <row r="90" spans="1:12" ht="15" customHeight="1">
      <c r="B90" s="200">
        <v>6</v>
      </c>
      <c r="C90" s="201" t="s">
        <v>1564</v>
      </c>
      <c r="D90" s="198" t="s">
        <v>1563</v>
      </c>
      <c r="E90" s="64">
        <v>0.16</v>
      </c>
      <c r="F90" s="30">
        <f t="shared" si="4"/>
        <v>0.24096000000000006</v>
      </c>
      <c r="G90" s="124" t="str">
        <f t="shared" si="5"/>
        <v>Ａ</v>
      </c>
      <c r="H90" s="64">
        <v>0.14000000000000001</v>
      </c>
      <c r="I90" s="30">
        <f t="shared" si="6"/>
        <v>0.1358400000000001</v>
      </c>
      <c r="J90" s="177" t="str">
        <f t="shared" si="7"/>
        <v>ＡＡ</v>
      </c>
      <c r="K90" s="210"/>
      <c r="L90" s="73"/>
    </row>
    <row r="91" spans="1:12" ht="15" customHeight="1">
      <c r="A91" s="211" t="s">
        <v>1534</v>
      </c>
      <c r="B91" s="200">
        <v>6</v>
      </c>
      <c r="C91" s="201" t="s">
        <v>93</v>
      </c>
      <c r="D91" s="198" t="s">
        <v>1563</v>
      </c>
      <c r="E91" s="64">
        <v>0.21</v>
      </c>
      <c r="F91" s="30">
        <f t="shared" si="4"/>
        <v>0.5037600000000001</v>
      </c>
      <c r="G91" s="124" t="str">
        <f t="shared" si="5"/>
        <v>Ａ</v>
      </c>
      <c r="H91" s="64">
        <v>0.18</v>
      </c>
      <c r="I91" s="30">
        <f t="shared" si="6"/>
        <v>0.34608000000000005</v>
      </c>
      <c r="J91" s="177" t="str">
        <f t="shared" si="7"/>
        <v>Ａ</v>
      </c>
      <c r="K91" s="210"/>
      <c r="L91" s="73"/>
    </row>
    <row r="92" spans="1:12" ht="15" customHeight="1">
      <c r="B92" s="200">
        <v>6</v>
      </c>
      <c r="C92" s="201" t="s">
        <v>1548</v>
      </c>
      <c r="D92" s="198" t="s">
        <v>1563</v>
      </c>
      <c r="E92" s="64">
        <v>0.15</v>
      </c>
      <c r="F92" s="30">
        <f t="shared" si="4"/>
        <v>0.18840000000000001</v>
      </c>
      <c r="G92" s="124" t="str">
        <f t="shared" si="5"/>
        <v>ＡＡ</v>
      </c>
      <c r="H92" s="64">
        <v>0.13</v>
      </c>
      <c r="I92" s="30">
        <f t="shared" si="6"/>
        <v>8.3280000000000062E-2</v>
      </c>
      <c r="J92" s="177" t="str">
        <f t="shared" si="7"/>
        <v>ＡＡ</v>
      </c>
      <c r="K92" s="210"/>
      <c r="L92" s="73"/>
    </row>
    <row r="93" spans="1:12" ht="15" customHeight="1">
      <c r="A93" s="211" t="s">
        <v>1534</v>
      </c>
      <c r="B93" s="200">
        <v>6</v>
      </c>
      <c r="C93" s="201" t="s">
        <v>48</v>
      </c>
      <c r="D93" s="198" t="s">
        <v>1563</v>
      </c>
      <c r="E93" s="64">
        <v>0.13</v>
      </c>
      <c r="F93" s="30">
        <f t="shared" si="4"/>
        <v>8.3280000000000062E-2</v>
      </c>
      <c r="G93" s="124" t="str">
        <f t="shared" si="5"/>
        <v>ＡＡ</v>
      </c>
      <c r="H93" s="64">
        <v>0.12</v>
      </c>
      <c r="I93" s="30">
        <f t="shared" si="6"/>
        <v>3.0720000000000011E-2</v>
      </c>
      <c r="J93" s="177" t="str">
        <f t="shared" si="7"/>
        <v>ＡＡ</v>
      </c>
      <c r="K93" s="210"/>
      <c r="L93" s="73"/>
    </row>
    <row r="94" spans="1:12" ht="15" customHeight="1">
      <c r="B94" s="200">
        <v>6</v>
      </c>
      <c r="C94" s="201" t="s">
        <v>17</v>
      </c>
      <c r="D94" s="198" t="s">
        <v>1563</v>
      </c>
      <c r="E94" s="64">
        <v>0.13</v>
      </c>
      <c r="F94" s="30">
        <f t="shared" si="4"/>
        <v>8.3280000000000062E-2</v>
      </c>
      <c r="G94" s="124" t="str">
        <f t="shared" si="5"/>
        <v>ＡＡ</v>
      </c>
      <c r="H94" s="64">
        <v>0.14000000000000001</v>
      </c>
      <c r="I94" s="30">
        <f t="shared" si="6"/>
        <v>0.1358400000000001</v>
      </c>
      <c r="J94" s="177" t="str">
        <f t="shared" si="7"/>
        <v>ＡＡ</v>
      </c>
      <c r="K94" s="210"/>
      <c r="L94" s="73"/>
    </row>
    <row r="95" spans="1:12" ht="15" customHeight="1">
      <c r="B95" s="200">
        <v>6</v>
      </c>
      <c r="C95" s="201" t="s">
        <v>21</v>
      </c>
      <c r="D95" s="198" t="s">
        <v>1563</v>
      </c>
      <c r="E95" s="64">
        <v>0.19</v>
      </c>
      <c r="F95" s="30">
        <f t="shared" si="4"/>
        <v>0.39864000000000005</v>
      </c>
      <c r="G95" s="124" t="str">
        <f t="shared" si="5"/>
        <v>Ａ</v>
      </c>
      <c r="H95" s="64">
        <v>0.26</v>
      </c>
      <c r="I95" s="30">
        <f t="shared" si="6"/>
        <v>0.76656000000000002</v>
      </c>
      <c r="J95" s="177" t="str">
        <f t="shared" si="7"/>
        <v>Ａ</v>
      </c>
      <c r="K95" s="210"/>
      <c r="L95" s="73"/>
    </row>
    <row r="96" spans="1:12" ht="15" customHeight="1">
      <c r="A96" s="211" t="s">
        <v>1534</v>
      </c>
      <c r="B96" s="200">
        <v>6</v>
      </c>
      <c r="C96" s="201" t="s">
        <v>25</v>
      </c>
      <c r="D96" s="198" t="s">
        <v>1563</v>
      </c>
      <c r="E96" s="64">
        <v>0.21</v>
      </c>
      <c r="F96" s="30">
        <f t="shared" si="4"/>
        <v>0.5037600000000001</v>
      </c>
      <c r="G96" s="124" t="str">
        <f t="shared" si="5"/>
        <v>Ａ</v>
      </c>
      <c r="H96" s="64">
        <v>0.21</v>
      </c>
      <c r="I96" s="30">
        <f t="shared" si="6"/>
        <v>0.5037600000000001</v>
      </c>
      <c r="J96" s="177" t="str">
        <f t="shared" si="7"/>
        <v>Ａ</v>
      </c>
      <c r="K96" s="210"/>
      <c r="L96" s="73"/>
    </row>
    <row r="97" spans="1:14" ht="15" customHeight="1">
      <c r="B97" s="200">
        <v>6</v>
      </c>
      <c r="C97" s="201" t="s">
        <v>29</v>
      </c>
      <c r="D97" s="198" t="s">
        <v>1563</v>
      </c>
      <c r="E97" s="64">
        <v>0.15</v>
      </c>
      <c r="F97" s="30">
        <f t="shared" si="4"/>
        <v>0.18840000000000001</v>
      </c>
      <c r="G97" s="124" t="str">
        <f t="shared" si="5"/>
        <v>ＡＡ</v>
      </c>
      <c r="H97" s="64">
        <v>0.15</v>
      </c>
      <c r="I97" s="30">
        <f t="shared" si="6"/>
        <v>0.18840000000000001</v>
      </c>
      <c r="J97" s="177" t="str">
        <f t="shared" si="7"/>
        <v>ＡＡ</v>
      </c>
      <c r="K97" s="210"/>
      <c r="L97" s="73"/>
    </row>
    <row r="98" spans="1:14" ht="15" customHeight="1">
      <c r="B98" s="200">
        <v>6</v>
      </c>
      <c r="C98" s="201" t="s">
        <v>33</v>
      </c>
      <c r="D98" s="198" t="s">
        <v>1563</v>
      </c>
      <c r="E98" s="64">
        <v>0.12</v>
      </c>
      <c r="F98" s="30">
        <f t="shared" si="4"/>
        <v>3.0720000000000011E-2</v>
      </c>
      <c r="G98" s="124" t="str">
        <f t="shared" si="5"/>
        <v>ＡＡ</v>
      </c>
      <c r="H98" s="64">
        <v>0.1</v>
      </c>
      <c r="I98" s="30">
        <f t="shared" si="6"/>
        <v>-7.4399999999999938E-2</v>
      </c>
      <c r="J98" s="177" t="str">
        <f t="shared" si="7"/>
        <v>ＡＡ</v>
      </c>
      <c r="K98" s="210"/>
      <c r="L98" s="73"/>
    </row>
    <row r="99" spans="1:14" ht="15" customHeight="1">
      <c r="A99" s="211" t="s">
        <v>1534</v>
      </c>
      <c r="B99" s="200">
        <v>6</v>
      </c>
      <c r="C99" s="201" t="s">
        <v>38</v>
      </c>
      <c r="D99" s="198" t="s">
        <v>1563</v>
      </c>
      <c r="E99" s="64">
        <v>0.17</v>
      </c>
      <c r="F99" s="30">
        <f t="shared" si="4"/>
        <v>0.29352000000000011</v>
      </c>
      <c r="G99" s="124" t="str">
        <f t="shared" si="5"/>
        <v>Ａ</v>
      </c>
      <c r="H99" s="64">
        <v>0.19</v>
      </c>
      <c r="I99" s="30">
        <f t="shared" si="6"/>
        <v>0.39864000000000005</v>
      </c>
      <c r="J99" s="177" t="str">
        <f t="shared" si="7"/>
        <v>Ａ</v>
      </c>
      <c r="K99" s="210"/>
      <c r="L99" s="73"/>
    </row>
    <row r="100" spans="1:14" ht="15" customHeight="1">
      <c r="B100" s="200">
        <v>6</v>
      </c>
      <c r="C100" s="201" t="s">
        <v>61</v>
      </c>
      <c r="D100" s="198" t="s">
        <v>1563</v>
      </c>
      <c r="E100" s="64">
        <v>0.17</v>
      </c>
      <c r="F100" s="30">
        <f t="shared" si="4"/>
        <v>0.29352000000000011</v>
      </c>
      <c r="G100" s="124" t="str">
        <f t="shared" si="5"/>
        <v>Ａ</v>
      </c>
      <c r="H100" s="64">
        <v>0.16</v>
      </c>
      <c r="I100" s="30">
        <f t="shared" si="6"/>
        <v>0.24096000000000006</v>
      </c>
      <c r="J100" s="177" t="str">
        <f t="shared" si="7"/>
        <v>Ａ</v>
      </c>
      <c r="K100" s="210"/>
      <c r="L100" s="73"/>
    </row>
    <row r="101" spans="1:14" ht="15" customHeight="1">
      <c r="B101" s="200">
        <v>6</v>
      </c>
      <c r="C101" s="201" t="s">
        <v>1538</v>
      </c>
      <c r="D101" s="198" t="s">
        <v>1563</v>
      </c>
      <c r="E101" s="64">
        <v>0.22</v>
      </c>
      <c r="F101" s="30">
        <f t="shared" si="4"/>
        <v>0.55632000000000004</v>
      </c>
      <c r="G101" s="124" t="str">
        <f t="shared" si="5"/>
        <v>Ａ</v>
      </c>
      <c r="H101" s="64">
        <v>0.18</v>
      </c>
      <c r="I101" s="30">
        <f t="shared" si="6"/>
        <v>0.34608000000000005</v>
      </c>
      <c r="J101" s="177" t="str">
        <f t="shared" si="7"/>
        <v>Ａ</v>
      </c>
      <c r="K101" s="210"/>
      <c r="L101" s="73"/>
    </row>
    <row r="102" spans="1:14" ht="15" customHeight="1">
      <c r="A102" s="211" t="s">
        <v>1534</v>
      </c>
      <c r="B102" s="200">
        <v>6</v>
      </c>
      <c r="C102" s="201" t="s">
        <v>1572</v>
      </c>
      <c r="D102" s="198" t="s">
        <v>1563</v>
      </c>
      <c r="E102" s="64">
        <v>0.23</v>
      </c>
      <c r="F102" s="30">
        <f t="shared" si="4"/>
        <v>0.60888000000000009</v>
      </c>
      <c r="G102" s="124" t="str">
        <f t="shared" si="5"/>
        <v>Ａ</v>
      </c>
      <c r="H102" s="64">
        <v>0.19</v>
      </c>
      <c r="I102" s="30">
        <f t="shared" si="6"/>
        <v>0.39864000000000005</v>
      </c>
      <c r="J102" s="177" t="str">
        <f t="shared" si="7"/>
        <v>Ａ</v>
      </c>
      <c r="K102" s="210"/>
      <c r="L102" s="73"/>
    </row>
    <row r="103" spans="1:14" ht="15" customHeight="1">
      <c r="B103" s="200">
        <v>6</v>
      </c>
      <c r="C103" s="201" t="s">
        <v>82</v>
      </c>
      <c r="D103" s="198" t="s">
        <v>1563</v>
      </c>
      <c r="E103" s="64">
        <v>0.11</v>
      </c>
      <c r="F103" s="30">
        <f t="shared" si="4"/>
        <v>-2.1839999999999964E-2</v>
      </c>
      <c r="G103" s="124" t="str">
        <f t="shared" si="5"/>
        <v>ＡＡ</v>
      </c>
      <c r="H103" s="64">
        <v>0.13</v>
      </c>
      <c r="I103" s="30">
        <f t="shared" si="6"/>
        <v>8.3280000000000062E-2</v>
      </c>
      <c r="J103" s="177" t="str">
        <f t="shared" si="7"/>
        <v>ＡＡ</v>
      </c>
      <c r="K103" s="210"/>
      <c r="L103" s="73"/>
    </row>
    <row r="104" spans="1:14" ht="15" customHeight="1">
      <c r="B104" s="200">
        <v>6</v>
      </c>
      <c r="C104" s="201" t="s">
        <v>83</v>
      </c>
      <c r="D104" s="198" t="s">
        <v>1563</v>
      </c>
      <c r="E104" s="64">
        <v>0.12</v>
      </c>
      <c r="F104" s="30">
        <f t="shared" si="4"/>
        <v>3.0720000000000011E-2</v>
      </c>
      <c r="G104" s="124" t="str">
        <f t="shared" si="5"/>
        <v>ＡＡ</v>
      </c>
      <c r="H104" s="64">
        <v>0.14000000000000001</v>
      </c>
      <c r="I104" s="30">
        <f t="shared" si="6"/>
        <v>0.1358400000000001</v>
      </c>
      <c r="J104" s="177" t="str">
        <f t="shared" si="7"/>
        <v>ＡＡ</v>
      </c>
      <c r="K104" s="210"/>
      <c r="L104" s="73"/>
    </row>
    <row r="105" spans="1:14" ht="15" customHeight="1">
      <c r="A105" s="211" t="s">
        <v>1534</v>
      </c>
      <c r="B105" s="200">
        <v>6</v>
      </c>
      <c r="C105" s="201" t="s">
        <v>88</v>
      </c>
      <c r="D105" s="198" t="s">
        <v>1563</v>
      </c>
      <c r="E105" s="64">
        <v>0.11</v>
      </c>
      <c r="F105" s="30">
        <f t="shared" si="4"/>
        <v>-2.1839999999999964E-2</v>
      </c>
      <c r="G105" s="124" t="str">
        <f t="shared" si="5"/>
        <v>ＡＡ</v>
      </c>
      <c r="H105" s="64">
        <v>0.13</v>
      </c>
      <c r="I105" s="30">
        <f t="shared" si="6"/>
        <v>8.3280000000000062E-2</v>
      </c>
      <c r="J105" s="177" t="str">
        <f t="shared" si="7"/>
        <v>ＡＡ</v>
      </c>
      <c r="K105" s="210"/>
      <c r="L105" s="73"/>
    </row>
    <row r="106" spans="1:14" ht="15" customHeight="1">
      <c r="B106" s="200">
        <v>6</v>
      </c>
      <c r="C106" s="201" t="s">
        <v>98</v>
      </c>
      <c r="D106" s="198" t="s">
        <v>1563</v>
      </c>
      <c r="E106" s="64">
        <v>0.1</v>
      </c>
      <c r="F106" s="30">
        <f t="shared" si="4"/>
        <v>-7.4399999999999938E-2</v>
      </c>
      <c r="G106" s="124" t="str">
        <f t="shared" si="5"/>
        <v>ＡＡ</v>
      </c>
      <c r="H106" s="64">
        <v>0.12</v>
      </c>
      <c r="I106" s="30">
        <f t="shared" si="6"/>
        <v>3.0720000000000011E-2</v>
      </c>
      <c r="J106" s="177" t="str">
        <f t="shared" si="7"/>
        <v>ＡＡ</v>
      </c>
      <c r="K106" s="210"/>
      <c r="L106" s="73"/>
    </row>
    <row r="107" spans="1:14" ht="15" customHeight="1">
      <c r="A107" s="211" t="s">
        <v>1571</v>
      </c>
      <c r="B107" s="200">
        <v>6</v>
      </c>
      <c r="C107" s="201" t="s">
        <v>1560</v>
      </c>
      <c r="D107" s="198" t="s">
        <v>1563</v>
      </c>
      <c r="E107" s="64">
        <v>0.1</v>
      </c>
      <c r="F107" s="30">
        <f t="shared" si="4"/>
        <v>-7.4399999999999938E-2</v>
      </c>
      <c r="G107" s="124" t="str">
        <f t="shared" si="5"/>
        <v>ＡＡ</v>
      </c>
      <c r="H107" s="64">
        <v>0.1</v>
      </c>
      <c r="I107" s="30">
        <f t="shared" si="6"/>
        <v>-7.4399999999999938E-2</v>
      </c>
      <c r="J107" s="177" t="str">
        <f t="shared" si="7"/>
        <v>ＡＡ</v>
      </c>
      <c r="K107" s="210"/>
      <c r="L107" s="73"/>
    </row>
    <row r="108" spans="1:14" ht="15" customHeight="1">
      <c r="B108" s="200">
        <v>7</v>
      </c>
      <c r="C108" s="201" t="s">
        <v>1570</v>
      </c>
      <c r="D108" s="198" t="s">
        <v>1563</v>
      </c>
      <c r="E108" s="64">
        <v>0.35</v>
      </c>
      <c r="F108" s="30">
        <f t="shared" si="4"/>
        <v>1.2395999999999998</v>
      </c>
      <c r="G108" s="124" t="str">
        <f t="shared" si="5"/>
        <v>Ｂ</v>
      </c>
      <c r="H108" s="64">
        <v>0.42</v>
      </c>
      <c r="I108" s="30">
        <f t="shared" si="6"/>
        <v>1.6075200000000001</v>
      </c>
      <c r="J108" s="177" t="str">
        <f t="shared" si="7"/>
        <v>Ｂ</v>
      </c>
      <c r="K108" s="210"/>
      <c r="L108" s="73"/>
    </row>
    <row r="109" spans="1:14" ht="15" customHeight="1">
      <c r="B109" s="200">
        <v>7</v>
      </c>
      <c r="C109" s="201" t="s">
        <v>1569</v>
      </c>
      <c r="D109" s="198" t="s">
        <v>1563</v>
      </c>
      <c r="E109" s="64">
        <v>0.31</v>
      </c>
      <c r="F109" s="30">
        <f t="shared" si="4"/>
        <v>1.0293600000000001</v>
      </c>
      <c r="G109" s="124" t="str">
        <f t="shared" si="5"/>
        <v>Ｂ</v>
      </c>
      <c r="H109" s="64">
        <v>0.28000000000000003</v>
      </c>
      <c r="I109" s="30">
        <f t="shared" si="6"/>
        <v>0.87168000000000023</v>
      </c>
      <c r="J109" s="177" t="str">
        <f t="shared" si="7"/>
        <v>Ａ</v>
      </c>
      <c r="K109" s="210"/>
      <c r="L109" s="73"/>
    </row>
    <row r="110" spans="1:14" ht="15" customHeight="1">
      <c r="B110" s="200">
        <v>7</v>
      </c>
      <c r="C110" s="201" t="s">
        <v>1568</v>
      </c>
      <c r="D110" s="198" t="s">
        <v>1563</v>
      </c>
      <c r="E110" s="64">
        <v>0.15</v>
      </c>
      <c r="F110" s="30">
        <f t="shared" si="4"/>
        <v>0.18840000000000001</v>
      </c>
      <c r="G110" s="124" t="str">
        <f t="shared" si="5"/>
        <v>ＡＡ</v>
      </c>
      <c r="H110" s="64">
        <v>0.21</v>
      </c>
      <c r="I110" s="30">
        <f t="shared" si="6"/>
        <v>0.5037600000000001</v>
      </c>
      <c r="J110" s="177" t="str">
        <f t="shared" si="7"/>
        <v>Ａ</v>
      </c>
      <c r="K110" s="210"/>
      <c r="L110" s="73"/>
      <c r="M110" s="97"/>
      <c r="N110" s="97"/>
    </row>
    <row r="111" spans="1:14" ht="15" customHeight="1">
      <c r="B111" s="200">
        <v>7</v>
      </c>
      <c r="C111" s="201" t="s">
        <v>1567</v>
      </c>
      <c r="D111" s="198" t="s">
        <v>1563</v>
      </c>
      <c r="E111" s="64">
        <v>0.19</v>
      </c>
      <c r="F111" s="30">
        <f t="shared" si="4"/>
        <v>0.39864000000000005</v>
      </c>
      <c r="G111" s="124" t="str">
        <f t="shared" si="5"/>
        <v>Ａ</v>
      </c>
      <c r="H111" s="64">
        <v>0.2</v>
      </c>
      <c r="I111" s="30">
        <f t="shared" si="6"/>
        <v>0.4512000000000001</v>
      </c>
      <c r="J111" s="177" t="str">
        <f t="shared" si="7"/>
        <v>Ａ</v>
      </c>
      <c r="K111" s="210"/>
      <c r="L111" s="73"/>
      <c r="M111" s="97"/>
      <c r="N111" s="97"/>
    </row>
    <row r="112" spans="1:14" ht="15" customHeight="1">
      <c r="B112" s="200">
        <v>7</v>
      </c>
      <c r="C112" s="201" t="s">
        <v>92</v>
      </c>
      <c r="D112" s="198" t="s">
        <v>1563</v>
      </c>
      <c r="E112" s="64">
        <v>0.26</v>
      </c>
      <c r="F112" s="30">
        <f t="shared" si="4"/>
        <v>0.76656000000000002</v>
      </c>
      <c r="G112" s="124" t="str">
        <f t="shared" si="5"/>
        <v>Ａ</v>
      </c>
      <c r="H112" s="64">
        <v>0.19</v>
      </c>
      <c r="I112" s="30">
        <f t="shared" si="6"/>
        <v>0.39864000000000005</v>
      </c>
      <c r="J112" s="177" t="str">
        <f t="shared" si="7"/>
        <v>Ａ</v>
      </c>
      <c r="K112" s="210"/>
      <c r="L112" s="73"/>
      <c r="M112" s="97"/>
      <c r="N112" s="97"/>
    </row>
    <row r="113" spans="2:14" ht="15" customHeight="1">
      <c r="B113" s="200">
        <v>7</v>
      </c>
      <c r="C113" s="201" t="s">
        <v>44</v>
      </c>
      <c r="D113" s="198" t="s">
        <v>1563</v>
      </c>
      <c r="E113" s="64">
        <v>0.14000000000000001</v>
      </c>
      <c r="F113" s="30">
        <f t="shared" si="4"/>
        <v>0.1358400000000001</v>
      </c>
      <c r="G113" s="124" t="str">
        <f t="shared" si="5"/>
        <v>ＡＡ</v>
      </c>
      <c r="H113" s="64">
        <v>0.13</v>
      </c>
      <c r="I113" s="30">
        <f t="shared" si="6"/>
        <v>8.3280000000000062E-2</v>
      </c>
      <c r="J113" s="177" t="str">
        <f t="shared" si="7"/>
        <v>ＡＡ</v>
      </c>
      <c r="K113" s="210"/>
      <c r="L113" s="73"/>
      <c r="M113" s="97"/>
      <c r="N113" s="97"/>
    </row>
    <row r="114" spans="2:14" ht="15" customHeight="1">
      <c r="B114" s="200">
        <v>7</v>
      </c>
      <c r="C114" s="201" t="s">
        <v>48</v>
      </c>
      <c r="D114" s="198" t="s">
        <v>1563</v>
      </c>
      <c r="E114" s="64">
        <v>0.12</v>
      </c>
      <c r="F114" s="30">
        <f t="shared" si="4"/>
        <v>3.0720000000000011E-2</v>
      </c>
      <c r="G114" s="124" t="str">
        <f t="shared" si="5"/>
        <v>ＡＡ</v>
      </c>
      <c r="H114" s="64">
        <v>0.12</v>
      </c>
      <c r="I114" s="30">
        <f t="shared" si="6"/>
        <v>3.0720000000000011E-2</v>
      </c>
      <c r="J114" s="177" t="str">
        <f t="shared" si="7"/>
        <v>ＡＡ</v>
      </c>
      <c r="K114" s="210"/>
      <c r="L114" s="73"/>
    </row>
    <row r="115" spans="2:14" ht="15" customHeight="1">
      <c r="B115" s="200">
        <v>7</v>
      </c>
      <c r="C115" s="201" t="s">
        <v>17</v>
      </c>
      <c r="D115" s="198" t="s">
        <v>1563</v>
      </c>
      <c r="E115" s="64">
        <v>0.13</v>
      </c>
      <c r="F115" s="30">
        <f t="shared" si="4"/>
        <v>8.3280000000000062E-2</v>
      </c>
      <c r="G115" s="124" t="str">
        <f t="shared" si="5"/>
        <v>ＡＡ</v>
      </c>
      <c r="H115" s="64">
        <v>0.12</v>
      </c>
      <c r="I115" s="30">
        <f t="shared" si="6"/>
        <v>3.0720000000000011E-2</v>
      </c>
      <c r="J115" s="177" t="str">
        <f t="shared" si="7"/>
        <v>ＡＡ</v>
      </c>
      <c r="K115" s="210"/>
      <c r="L115" s="73"/>
    </row>
    <row r="116" spans="2:14" ht="15" customHeight="1">
      <c r="B116" s="200">
        <v>7</v>
      </c>
      <c r="C116" s="201" t="s">
        <v>21</v>
      </c>
      <c r="D116" s="198" t="s">
        <v>1563</v>
      </c>
      <c r="E116" s="64">
        <v>0.6</v>
      </c>
      <c r="F116" s="30">
        <f t="shared" si="4"/>
        <v>2.5535999999999999</v>
      </c>
      <c r="G116" s="124" t="str">
        <f t="shared" si="5"/>
        <v>Ｃ</v>
      </c>
      <c r="H116" s="64">
        <v>0.26</v>
      </c>
      <c r="I116" s="30">
        <f t="shared" si="6"/>
        <v>0.76656000000000002</v>
      </c>
      <c r="J116" s="177" t="str">
        <f t="shared" si="7"/>
        <v>Ａ</v>
      </c>
      <c r="K116" s="210"/>
      <c r="L116" s="73"/>
    </row>
    <row r="117" spans="2:14" ht="15" customHeight="1">
      <c r="B117" s="200">
        <v>7</v>
      </c>
      <c r="C117" s="201" t="s">
        <v>25</v>
      </c>
      <c r="D117" s="198" t="s">
        <v>1563</v>
      </c>
      <c r="E117" s="64">
        <v>0.51</v>
      </c>
      <c r="F117" s="30">
        <f t="shared" si="4"/>
        <v>2.0805599999999997</v>
      </c>
      <c r="G117" s="124" t="str">
        <f t="shared" si="5"/>
        <v>Ｃ</v>
      </c>
      <c r="H117" s="64">
        <v>0.18</v>
      </c>
      <c r="I117" s="30">
        <f t="shared" si="6"/>
        <v>0.34608000000000005</v>
      </c>
      <c r="J117" s="177" t="str">
        <f t="shared" si="7"/>
        <v>Ａ</v>
      </c>
      <c r="K117" s="210"/>
      <c r="L117" s="73"/>
    </row>
    <row r="118" spans="2:14" ht="15" customHeight="1">
      <c r="B118" s="200">
        <v>7</v>
      </c>
      <c r="C118" s="201" t="s">
        <v>29</v>
      </c>
      <c r="D118" s="198" t="s">
        <v>1563</v>
      </c>
      <c r="E118" s="64">
        <v>0.16</v>
      </c>
      <c r="F118" s="30">
        <f t="shared" si="4"/>
        <v>0.24096000000000006</v>
      </c>
      <c r="G118" s="124" t="str">
        <f t="shared" si="5"/>
        <v>Ａ</v>
      </c>
      <c r="H118" s="64">
        <v>0.16</v>
      </c>
      <c r="I118" s="30">
        <f t="shared" si="6"/>
        <v>0.24096000000000006</v>
      </c>
      <c r="J118" s="177" t="str">
        <f t="shared" si="7"/>
        <v>Ａ</v>
      </c>
      <c r="K118" s="210"/>
      <c r="L118" s="73"/>
    </row>
    <row r="119" spans="2:14" ht="15" customHeight="1">
      <c r="B119" s="200">
        <v>7</v>
      </c>
      <c r="C119" s="201" t="s">
        <v>33</v>
      </c>
      <c r="D119" s="198" t="s">
        <v>1563</v>
      </c>
      <c r="E119" s="64">
        <v>0.18</v>
      </c>
      <c r="F119" s="30">
        <f t="shared" si="4"/>
        <v>0.34608000000000005</v>
      </c>
      <c r="G119" s="124" t="str">
        <f t="shared" si="5"/>
        <v>Ａ</v>
      </c>
      <c r="H119" s="64">
        <v>0.24</v>
      </c>
      <c r="I119" s="30">
        <f t="shared" si="6"/>
        <v>0.66144000000000003</v>
      </c>
      <c r="J119" s="177" t="str">
        <f t="shared" si="7"/>
        <v>Ａ</v>
      </c>
      <c r="K119" s="210"/>
      <c r="L119" s="73"/>
    </row>
    <row r="120" spans="2:14" ht="15" customHeight="1">
      <c r="B120" s="200">
        <v>7</v>
      </c>
      <c r="C120" s="201" t="s">
        <v>38</v>
      </c>
      <c r="D120" s="198" t="s">
        <v>1563</v>
      </c>
      <c r="E120" s="64">
        <v>0.2</v>
      </c>
      <c r="F120" s="30">
        <f t="shared" si="4"/>
        <v>0.4512000000000001</v>
      </c>
      <c r="G120" s="124" t="str">
        <f t="shared" si="5"/>
        <v>Ａ</v>
      </c>
      <c r="H120" s="64">
        <v>0.11</v>
      </c>
      <c r="I120" s="30">
        <f t="shared" si="6"/>
        <v>-2.1839999999999964E-2</v>
      </c>
      <c r="J120" s="177" t="str">
        <f t="shared" si="7"/>
        <v>ＡＡ</v>
      </c>
      <c r="K120" s="210"/>
      <c r="L120" s="73"/>
    </row>
    <row r="121" spans="2:14" ht="15" customHeight="1">
      <c r="B121" s="200">
        <v>7</v>
      </c>
      <c r="C121" s="201" t="s">
        <v>61</v>
      </c>
      <c r="D121" s="198" t="s">
        <v>1563</v>
      </c>
      <c r="E121" s="64">
        <v>0.12</v>
      </c>
      <c r="F121" s="30">
        <f t="shared" si="4"/>
        <v>3.0720000000000011E-2</v>
      </c>
      <c r="G121" s="124" t="str">
        <f t="shared" si="5"/>
        <v>ＡＡ</v>
      </c>
      <c r="H121" s="64">
        <v>0.16</v>
      </c>
      <c r="I121" s="30">
        <f t="shared" si="6"/>
        <v>0.24096000000000006</v>
      </c>
      <c r="J121" s="177" t="str">
        <f t="shared" si="7"/>
        <v>Ａ</v>
      </c>
      <c r="K121" s="210"/>
      <c r="L121" s="73"/>
    </row>
    <row r="122" spans="2:14" ht="15" customHeight="1">
      <c r="B122" s="200">
        <v>7</v>
      </c>
      <c r="C122" s="201" t="s">
        <v>62</v>
      </c>
      <c r="D122" s="198" t="s">
        <v>1563</v>
      </c>
      <c r="E122" s="64">
        <v>0.22</v>
      </c>
      <c r="F122" s="30">
        <f t="shared" si="4"/>
        <v>0.55632000000000004</v>
      </c>
      <c r="G122" s="124" t="str">
        <f t="shared" si="5"/>
        <v>Ａ</v>
      </c>
      <c r="H122" s="64">
        <v>0.19</v>
      </c>
      <c r="I122" s="30">
        <f t="shared" si="6"/>
        <v>0.39864000000000005</v>
      </c>
      <c r="J122" s="177" t="str">
        <f t="shared" si="7"/>
        <v>Ａ</v>
      </c>
      <c r="L122" s="73"/>
    </row>
    <row r="123" spans="2:14" ht="15" customHeight="1">
      <c r="B123" s="200">
        <v>7</v>
      </c>
      <c r="C123" s="201" t="s">
        <v>80</v>
      </c>
      <c r="D123" s="198" t="s">
        <v>1563</v>
      </c>
      <c r="E123" s="64">
        <v>0.12</v>
      </c>
      <c r="F123" s="30">
        <f t="shared" si="4"/>
        <v>3.0720000000000011E-2</v>
      </c>
      <c r="G123" s="124" t="str">
        <f t="shared" si="5"/>
        <v>ＡＡ</v>
      </c>
      <c r="H123" s="64">
        <v>0.15</v>
      </c>
      <c r="I123" s="30">
        <f t="shared" si="6"/>
        <v>0.18840000000000001</v>
      </c>
      <c r="J123" s="177" t="str">
        <f t="shared" si="7"/>
        <v>ＡＡ</v>
      </c>
      <c r="K123" s="210"/>
      <c r="L123" s="73"/>
    </row>
    <row r="124" spans="2:14" ht="15" customHeight="1">
      <c r="B124" s="200">
        <v>7</v>
      </c>
      <c r="C124" s="201" t="s">
        <v>82</v>
      </c>
      <c r="D124" s="198" t="s">
        <v>1563</v>
      </c>
      <c r="E124" s="64">
        <v>0.11</v>
      </c>
      <c r="F124" s="30">
        <f t="shared" si="4"/>
        <v>-2.1839999999999964E-2</v>
      </c>
      <c r="G124" s="124" t="str">
        <f t="shared" si="5"/>
        <v>ＡＡ</v>
      </c>
      <c r="H124" s="64">
        <v>0.12</v>
      </c>
      <c r="I124" s="30">
        <f t="shared" si="6"/>
        <v>3.0720000000000011E-2</v>
      </c>
      <c r="J124" s="177" t="str">
        <f t="shared" si="7"/>
        <v>ＡＡ</v>
      </c>
      <c r="K124" s="210"/>
      <c r="L124" s="73"/>
    </row>
    <row r="125" spans="2:14" ht="15" customHeight="1">
      <c r="B125" s="200">
        <v>7</v>
      </c>
      <c r="C125" s="201" t="s">
        <v>83</v>
      </c>
      <c r="D125" s="198" t="s">
        <v>1563</v>
      </c>
      <c r="E125" s="64">
        <v>0.15</v>
      </c>
      <c r="F125" s="30">
        <f t="shared" si="4"/>
        <v>0.18840000000000001</v>
      </c>
      <c r="G125" s="124" t="str">
        <f t="shared" si="5"/>
        <v>ＡＡ</v>
      </c>
      <c r="H125" s="64">
        <v>0.16</v>
      </c>
      <c r="I125" s="30">
        <f t="shared" si="6"/>
        <v>0.24096000000000006</v>
      </c>
      <c r="J125" s="177" t="str">
        <f t="shared" si="7"/>
        <v>Ａ</v>
      </c>
      <c r="K125" s="210"/>
      <c r="L125" s="73"/>
    </row>
    <row r="126" spans="2:14" ht="15" customHeight="1">
      <c r="B126" s="200">
        <v>7</v>
      </c>
      <c r="C126" s="201" t="s">
        <v>1531</v>
      </c>
      <c r="D126" s="198" t="s">
        <v>1563</v>
      </c>
      <c r="E126" s="64">
        <v>0.1</v>
      </c>
      <c r="F126" s="30">
        <f t="shared" si="4"/>
        <v>-7.4399999999999938E-2</v>
      </c>
      <c r="G126" s="124" t="str">
        <f t="shared" si="5"/>
        <v>ＡＡ</v>
      </c>
      <c r="H126" s="64">
        <v>0.13</v>
      </c>
      <c r="I126" s="30">
        <f t="shared" si="6"/>
        <v>8.3280000000000062E-2</v>
      </c>
      <c r="J126" s="177" t="str">
        <f t="shared" si="7"/>
        <v>ＡＡ</v>
      </c>
      <c r="K126" s="210"/>
      <c r="L126" s="73"/>
    </row>
    <row r="127" spans="2:14" ht="15" customHeight="1">
      <c r="B127" s="200">
        <v>7</v>
      </c>
      <c r="C127" s="201" t="s">
        <v>98</v>
      </c>
      <c r="D127" s="198" t="s">
        <v>1563</v>
      </c>
      <c r="E127" s="64">
        <v>0.1</v>
      </c>
      <c r="F127" s="30">
        <f t="shared" si="4"/>
        <v>-7.4399999999999938E-2</v>
      </c>
      <c r="G127" s="124" t="str">
        <f t="shared" si="5"/>
        <v>ＡＡ</v>
      </c>
      <c r="H127" s="64">
        <v>0.11</v>
      </c>
      <c r="I127" s="30">
        <f t="shared" si="6"/>
        <v>-2.1839999999999964E-2</v>
      </c>
      <c r="J127" s="177" t="str">
        <f t="shared" si="7"/>
        <v>ＡＡ</v>
      </c>
      <c r="K127" s="210"/>
      <c r="L127" s="73"/>
    </row>
    <row r="128" spans="2:14" ht="15" customHeight="1">
      <c r="B128" s="200">
        <v>7</v>
      </c>
      <c r="C128" s="201" t="s">
        <v>1560</v>
      </c>
      <c r="D128" s="198" t="s">
        <v>1563</v>
      </c>
      <c r="E128" s="64">
        <v>0.1</v>
      </c>
      <c r="F128" s="30">
        <f t="shared" si="4"/>
        <v>-7.4399999999999938E-2</v>
      </c>
      <c r="G128" s="124" t="str">
        <f t="shared" si="5"/>
        <v>ＡＡ</v>
      </c>
      <c r="H128" s="64">
        <v>0.1</v>
      </c>
      <c r="I128" s="30">
        <f t="shared" si="6"/>
        <v>-7.4399999999999938E-2</v>
      </c>
      <c r="J128" s="177" t="str">
        <f t="shared" si="7"/>
        <v>ＡＡ</v>
      </c>
      <c r="K128" s="210"/>
      <c r="L128" s="73"/>
    </row>
    <row r="129" spans="2:12" ht="15" customHeight="1">
      <c r="B129" s="200">
        <v>8</v>
      </c>
      <c r="C129" s="201" t="s">
        <v>91</v>
      </c>
      <c r="D129" s="198" t="s">
        <v>1563</v>
      </c>
      <c r="E129" s="64">
        <v>0.17</v>
      </c>
      <c r="F129" s="30">
        <f t="shared" si="4"/>
        <v>0.29352000000000011</v>
      </c>
      <c r="G129" s="124" t="str">
        <f t="shared" si="5"/>
        <v>Ａ</v>
      </c>
      <c r="H129" s="64">
        <v>0.25</v>
      </c>
      <c r="I129" s="30">
        <f t="shared" si="6"/>
        <v>0.71400000000000008</v>
      </c>
      <c r="J129" s="177" t="str">
        <f t="shared" si="7"/>
        <v>Ａ</v>
      </c>
      <c r="K129" s="210"/>
      <c r="L129" s="73"/>
    </row>
    <row r="130" spans="2:12" ht="15" customHeight="1">
      <c r="B130" s="200">
        <v>8</v>
      </c>
      <c r="C130" s="201" t="s">
        <v>1564</v>
      </c>
      <c r="D130" s="198" t="s">
        <v>1563</v>
      </c>
      <c r="E130" s="64">
        <v>0.2</v>
      </c>
      <c r="F130" s="30">
        <f t="shared" si="4"/>
        <v>0.4512000000000001</v>
      </c>
      <c r="G130" s="124" t="str">
        <f t="shared" si="5"/>
        <v>Ａ</v>
      </c>
      <c r="H130" s="64">
        <v>0.14000000000000001</v>
      </c>
      <c r="I130" s="30">
        <f t="shared" si="6"/>
        <v>0.1358400000000001</v>
      </c>
      <c r="J130" s="177" t="str">
        <f t="shared" si="7"/>
        <v>ＡＡ</v>
      </c>
      <c r="K130" s="210"/>
      <c r="L130" s="73"/>
    </row>
    <row r="131" spans="2:12" ht="15" customHeight="1">
      <c r="B131" s="200">
        <v>8</v>
      </c>
      <c r="C131" s="201" t="s">
        <v>44</v>
      </c>
      <c r="D131" s="198" t="s">
        <v>1563</v>
      </c>
      <c r="E131" s="64">
        <v>0.14000000000000001</v>
      </c>
      <c r="F131" s="30">
        <f t="shared" si="4"/>
        <v>0.1358400000000001</v>
      </c>
      <c r="G131" s="124" t="str">
        <f t="shared" si="5"/>
        <v>ＡＡ</v>
      </c>
      <c r="H131" s="64">
        <v>0.15</v>
      </c>
      <c r="I131" s="30">
        <f t="shared" si="6"/>
        <v>0.18840000000000001</v>
      </c>
      <c r="J131" s="177" t="str">
        <f t="shared" si="7"/>
        <v>ＡＡ</v>
      </c>
      <c r="K131" s="210"/>
      <c r="L131" s="73"/>
    </row>
    <row r="132" spans="2:12" ht="15" customHeight="1">
      <c r="B132" s="200">
        <v>8</v>
      </c>
      <c r="C132" s="201" t="s">
        <v>48</v>
      </c>
      <c r="D132" s="198" t="s">
        <v>1563</v>
      </c>
      <c r="E132" s="64">
        <v>0.15</v>
      </c>
      <c r="F132" s="30">
        <f t="shared" si="4"/>
        <v>0.18840000000000001</v>
      </c>
      <c r="G132" s="124" t="str">
        <f t="shared" si="5"/>
        <v>ＡＡ</v>
      </c>
      <c r="H132" s="64">
        <v>0.13</v>
      </c>
      <c r="I132" s="30">
        <f t="shared" si="6"/>
        <v>8.3280000000000062E-2</v>
      </c>
      <c r="J132" s="177" t="str">
        <f t="shared" si="7"/>
        <v>ＡＡ</v>
      </c>
      <c r="K132" s="210"/>
      <c r="L132" s="73"/>
    </row>
    <row r="133" spans="2:12" ht="15" customHeight="1">
      <c r="B133" s="200">
        <v>8</v>
      </c>
      <c r="C133" s="201" t="s">
        <v>1546</v>
      </c>
      <c r="D133" s="198" t="s">
        <v>1563</v>
      </c>
      <c r="E133" s="64">
        <v>0.12</v>
      </c>
      <c r="F133" s="30">
        <f t="shared" ref="F133:F196" si="8">(E133-1000/(365*24))*(8+0.4*16)*365/1000</f>
        <v>3.0720000000000011E-2</v>
      </c>
      <c r="G133" s="124" t="str">
        <f t="shared" ref="G133:G196" si="9">LOOKUP(F133,$P$21:$P$31,$Q$21:$Q$31)</f>
        <v>ＡＡ</v>
      </c>
      <c r="H133" s="64">
        <v>0.13</v>
      </c>
      <c r="I133" s="30">
        <f t="shared" ref="I133:I196" si="10">(H133-1000/(365*24))*(8+0.4*16)*365/1000</f>
        <v>8.3280000000000062E-2</v>
      </c>
      <c r="J133" s="177" t="str">
        <f t="shared" ref="J133:J196" si="11">LOOKUP(I133,$P$21:$P$31,$Q$21:$Q$31)</f>
        <v>ＡＡ</v>
      </c>
      <c r="K133" s="210"/>
      <c r="L133" s="73"/>
    </row>
    <row r="134" spans="2:12" ht="15" customHeight="1">
      <c r="B134" s="200">
        <v>8</v>
      </c>
      <c r="C134" s="201" t="s">
        <v>1545</v>
      </c>
      <c r="D134" s="198" t="s">
        <v>1563</v>
      </c>
      <c r="E134" s="64">
        <v>0.18</v>
      </c>
      <c r="F134" s="30">
        <f t="shared" si="8"/>
        <v>0.34608000000000005</v>
      </c>
      <c r="G134" s="124" t="str">
        <f t="shared" si="9"/>
        <v>Ａ</v>
      </c>
      <c r="H134" s="64">
        <v>0.16</v>
      </c>
      <c r="I134" s="30">
        <f t="shared" si="10"/>
        <v>0.24096000000000006</v>
      </c>
      <c r="J134" s="177" t="str">
        <f t="shared" si="11"/>
        <v>Ａ</v>
      </c>
      <c r="K134" s="210"/>
      <c r="L134" s="73"/>
    </row>
    <row r="135" spans="2:12" ht="15" customHeight="1">
      <c r="B135" s="200">
        <v>8</v>
      </c>
      <c r="C135" s="201" t="s">
        <v>25</v>
      </c>
      <c r="D135" s="198" t="s">
        <v>1563</v>
      </c>
      <c r="E135" s="64">
        <v>0.41</v>
      </c>
      <c r="F135" s="30">
        <f t="shared" si="8"/>
        <v>1.5549599999999999</v>
      </c>
      <c r="G135" s="124" t="str">
        <f t="shared" si="9"/>
        <v>Ｂ</v>
      </c>
      <c r="H135" s="64">
        <v>0.16</v>
      </c>
      <c r="I135" s="30">
        <f t="shared" si="10"/>
        <v>0.24096000000000006</v>
      </c>
      <c r="J135" s="177" t="str">
        <f t="shared" si="11"/>
        <v>Ａ</v>
      </c>
      <c r="K135" s="210"/>
      <c r="L135" s="73"/>
    </row>
    <row r="136" spans="2:12" ht="15" customHeight="1">
      <c r="B136" s="200">
        <v>8</v>
      </c>
      <c r="C136" s="201" t="s">
        <v>29</v>
      </c>
      <c r="D136" s="198" t="s">
        <v>1563</v>
      </c>
      <c r="E136" s="64">
        <v>0.16</v>
      </c>
      <c r="F136" s="30">
        <f t="shared" si="8"/>
        <v>0.24096000000000006</v>
      </c>
      <c r="G136" s="124" t="str">
        <f t="shared" si="9"/>
        <v>Ａ</v>
      </c>
      <c r="H136" s="64">
        <v>0.13</v>
      </c>
      <c r="I136" s="30">
        <f t="shared" si="10"/>
        <v>8.3280000000000062E-2</v>
      </c>
      <c r="J136" s="177" t="str">
        <f t="shared" si="11"/>
        <v>ＡＡ</v>
      </c>
      <c r="K136" s="210"/>
      <c r="L136" s="73"/>
    </row>
    <row r="137" spans="2:12" ht="15" customHeight="1">
      <c r="B137" s="200">
        <v>8</v>
      </c>
      <c r="C137" s="201" t="s">
        <v>33</v>
      </c>
      <c r="D137" s="198" t="s">
        <v>1563</v>
      </c>
      <c r="E137" s="64">
        <v>0.12</v>
      </c>
      <c r="F137" s="30">
        <f t="shared" si="8"/>
        <v>3.0720000000000011E-2</v>
      </c>
      <c r="G137" s="124" t="str">
        <f t="shared" si="9"/>
        <v>ＡＡ</v>
      </c>
      <c r="H137" s="64">
        <v>0.13</v>
      </c>
      <c r="I137" s="30">
        <f t="shared" si="10"/>
        <v>8.3280000000000062E-2</v>
      </c>
      <c r="J137" s="177" t="str">
        <f t="shared" si="11"/>
        <v>ＡＡ</v>
      </c>
      <c r="K137" s="210"/>
      <c r="L137" s="73"/>
    </row>
    <row r="138" spans="2:12" ht="15" customHeight="1">
      <c r="B138" s="200">
        <v>8</v>
      </c>
      <c r="C138" s="201" t="s">
        <v>38</v>
      </c>
      <c r="D138" s="198" t="s">
        <v>1563</v>
      </c>
      <c r="E138" s="64">
        <v>0.18</v>
      </c>
      <c r="F138" s="30">
        <f t="shared" si="8"/>
        <v>0.34608000000000005</v>
      </c>
      <c r="G138" s="124" t="str">
        <f t="shared" si="9"/>
        <v>Ａ</v>
      </c>
      <c r="H138" s="64">
        <v>0.2</v>
      </c>
      <c r="I138" s="30">
        <f t="shared" si="10"/>
        <v>0.4512000000000001</v>
      </c>
      <c r="J138" s="177" t="str">
        <f t="shared" si="11"/>
        <v>Ａ</v>
      </c>
      <c r="K138" s="210"/>
      <c r="L138" s="73"/>
    </row>
    <row r="139" spans="2:12" ht="15" customHeight="1">
      <c r="B139" s="200">
        <v>8</v>
      </c>
      <c r="C139" s="201" t="s">
        <v>61</v>
      </c>
      <c r="D139" s="198" t="s">
        <v>1563</v>
      </c>
      <c r="E139" s="64">
        <v>0.14000000000000001</v>
      </c>
      <c r="F139" s="30">
        <f t="shared" si="8"/>
        <v>0.1358400000000001</v>
      </c>
      <c r="G139" s="124" t="str">
        <f t="shared" si="9"/>
        <v>ＡＡ</v>
      </c>
      <c r="H139" s="64">
        <v>0.23</v>
      </c>
      <c r="I139" s="30">
        <f t="shared" si="10"/>
        <v>0.60888000000000009</v>
      </c>
      <c r="J139" s="177" t="str">
        <f t="shared" si="11"/>
        <v>Ａ</v>
      </c>
      <c r="K139" s="210"/>
      <c r="L139" s="73"/>
    </row>
    <row r="140" spans="2:12" ht="15" customHeight="1">
      <c r="B140" s="200">
        <v>8</v>
      </c>
      <c r="C140" s="201" t="s">
        <v>62</v>
      </c>
      <c r="D140" s="198" t="s">
        <v>1563</v>
      </c>
      <c r="E140" s="64">
        <v>0.19</v>
      </c>
      <c r="F140" s="30">
        <f t="shared" si="8"/>
        <v>0.39864000000000005</v>
      </c>
      <c r="G140" s="124" t="str">
        <f t="shared" si="9"/>
        <v>Ａ</v>
      </c>
      <c r="H140" s="64">
        <v>0.17</v>
      </c>
      <c r="I140" s="30">
        <f t="shared" si="10"/>
        <v>0.29352000000000011</v>
      </c>
      <c r="J140" s="177" t="str">
        <f t="shared" si="11"/>
        <v>Ａ</v>
      </c>
      <c r="K140" s="210"/>
      <c r="L140" s="73"/>
    </row>
    <row r="141" spans="2:12" ht="15" customHeight="1">
      <c r="B141" s="200">
        <v>8</v>
      </c>
      <c r="C141" s="201" t="s">
        <v>80</v>
      </c>
      <c r="D141" s="198" t="s">
        <v>1563</v>
      </c>
      <c r="E141" s="64">
        <v>0.12</v>
      </c>
      <c r="F141" s="30">
        <f t="shared" si="8"/>
        <v>3.0720000000000011E-2</v>
      </c>
      <c r="G141" s="124" t="str">
        <f t="shared" si="9"/>
        <v>ＡＡ</v>
      </c>
      <c r="H141" s="64">
        <v>0.14000000000000001</v>
      </c>
      <c r="I141" s="30">
        <f t="shared" si="10"/>
        <v>0.1358400000000001</v>
      </c>
      <c r="J141" s="177" t="str">
        <f t="shared" si="11"/>
        <v>ＡＡ</v>
      </c>
      <c r="K141" s="210"/>
      <c r="L141" s="73"/>
    </row>
    <row r="142" spans="2:12" ht="15" customHeight="1">
      <c r="B142" s="200">
        <v>8</v>
      </c>
      <c r="C142" s="201" t="s">
        <v>82</v>
      </c>
      <c r="D142" s="198" t="s">
        <v>1563</v>
      </c>
      <c r="E142" s="64">
        <v>0.12</v>
      </c>
      <c r="F142" s="30">
        <f t="shared" si="8"/>
        <v>3.0720000000000011E-2</v>
      </c>
      <c r="G142" s="124" t="str">
        <f t="shared" si="9"/>
        <v>ＡＡ</v>
      </c>
      <c r="H142" s="64">
        <v>0.15</v>
      </c>
      <c r="I142" s="30">
        <f t="shared" si="10"/>
        <v>0.18840000000000001</v>
      </c>
      <c r="J142" s="177" t="str">
        <f t="shared" si="11"/>
        <v>ＡＡ</v>
      </c>
      <c r="K142" s="210"/>
      <c r="L142" s="73"/>
    </row>
    <row r="143" spans="2:12" ht="15" customHeight="1">
      <c r="B143" s="200">
        <v>8</v>
      </c>
      <c r="C143" s="201" t="s">
        <v>83</v>
      </c>
      <c r="D143" s="198" t="s">
        <v>1563</v>
      </c>
      <c r="E143" s="64">
        <v>0.11</v>
      </c>
      <c r="F143" s="30">
        <f t="shared" si="8"/>
        <v>-2.1839999999999964E-2</v>
      </c>
      <c r="G143" s="124" t="str">
        <f t="shared" si="9"/>
        <v>ＡＡ</v>
      </c>
      <c r="H143" s="64">
        <v>0.13</v>
      </c>
      <c r="I143" s="30">
        <f t="shared" si="10"/>
        <v>8.3280000000000062E-2</v>
      </c>
      <c r="J143" s="177" t="str">
        <f t="shared" si="11"/>
        <v>ＡＡ</v>
      </c>
      <c r="L143" s="73"/>
    </row>
    <row r="144" spans="2:12" ht="15" customHeight="1">
      <c r="B144" s="200">
        <v>8</v>
      </c>
      <c r="C144" s="201" t="s">
        <v>88</v>
      </c>
      <c r="D144" s="198" t="s">
        <v>1563</v>
      </c>
      <c r="E144" s="64">
        <v>0.12</v>
      </c>
      <c r="F144" s="30">
        <f t="shared" si="8"/>
        <v>3.0720000000000011E-2</v>
      </c>
      <c r="G144" s="124" t="str">
        <f t="shared" si="9"/>
        <v>ＡＡ</v>
      </c>
      <c r="H144" s="64">
        <v>0.11</v>
      </c>
      <c r="I144" s="30">
        <f t="shared" si="10"/>
        <v>-2.1839999999999964E-2</v>
      </c>
      <c r="J144" s="177" t="str">
        <f t="shared" si="11"/>
        <v>ＡＡ</v>
      </c>
      <c r="K144" s="210"/>
      <c r="L144" s="73"/>
    </row>
    <row r="145" spans="1:12" ht="15" customHeight="1">
      <c r="B145" s="200">
        <v>8</v>
      </c>
      <c r="C145" s="201" t="s">
        <v>1535</v>
      </c>
      <c r="D145" s="198" t="s">
        <v>1563</v>
      </c>
      <c r="E145" s="64">
        <v>0.1</v>
      </c>
      <c r="F145" s="30">
        <f t="shared" si="8"/>
        <v>-7.4399999999999938E-2</v>
      </c>
      <c r="G145" s="124" t="str">
        <f t="shared" si="9"/>
        <v>ＡＡ</v>
      </c>
      <c r="H145" s="64">
        <v>0.1</v>
      </c>
      <c r="I145" s="30">
        <f t="shared" si="10"/>
        <v>-7.4399999999999938E-2</v>
      </c>
      <c r="J145" s="177" t="str">
        <f t="shared" si="11"/>
        <v>ＡＡ</v>
      </c>
      <c r="K145" s="210"/>
      <c r="L145" s="73"/>
    </row>
    <row r="146" spans="1:12" ht="15" customHeight="1">
      <c r="B146" s="200">
        <v>8</v>
      </c>
      <c r="C146" s="201" t="s">
        <v>1560</v>
      </c>
      <c r="D146" s="198" t="s">
        <v>1563</v>
      </c>
      <c r="E146" s="64">
        <v>0.12</v>
      </c>
      <c r="F146" s="30">
        <f t="shared" si="8"/>
        <v>3.0720000000000011E-2</v>
      </c>
      <c r="G146" s="124" t="str">
        <f t="shared" si="9"/>
        <v>ＡＡ</v>
      </c>
      <c r="H146" s="64">
        <v>0.09</v>
      </c>
      <c r="I146" s="30">
        <f t="shared" si="10"/>
        <v>-0.12695999999999999</v>
      </c>
      <c r="J146" s="177" t="str">
        <f t="shared" si="11"/>
        <v>ＡＡ</v>
      </c>
      <c r="K146" s="210"/>
      <c r="L146" s="73"/>
    </row>
    <row r="147" spans="1:12" ht="15" customHeight="1">
      <c r="A147" s="211" t="s">
        <v>1534</v>
      </c>
      <c r="B147" s="200">
        <v>9</v>
      </c>
      <c r="C147" s="201" t="s">
        <v>1562</v>
      </c>
      <c r="D147" s="198" t="s">
        <v>1563</v>
      </c>
      <c r="E147" s="64">
        <v>0.42</v>
      </c>
      <c r="F147" s="30">
        <f t="shared" si="8"/>
        <v>1.6075200000000001</v>
      </c>
      <c r="G147" s="124" t="str">
        <f t="shared" si="9"/>
        <v>Ｂ</v>
      </c>
      <c r="H147" s="64">
        <v>0.3</v>
      </c>
      <c r="I147" s="30">
        <f t="shared" si="10"/>
        <v>0.9768</v>
      </c>
      <c r="J147" s="177" t="str">
        <f t="shared" si="11"/>
        <v>Ａ</v>
      </c>
      <c r="K147" s="210"/>
      <c r="L147" s="73"/>
    </row>
    <row r="148" spans="1:12" ht="15" customHeight="1">
      <c r="B148" s="200">
        <v>9</v>
      </c>
      <c r="C148" s="201" t="s">
        <v>1548</v>
      </c>
      <c r="D148" s="198" t="s">
        <v>1563</v>
      </c>
      <c r="E148" s="64">
        <v>0.15</v>
      </c>
      <c r="F148" s="30">
        <f t="shared" si="8"/>
        <v>0.18840000000000001</v>
      </c>
      <c r="G148" s="124" t="str">
        <f t="shared" si="9"/>
        <v>ＡＡ</v>
      </c>
      <c r="H148" s="64">
        <v>0.18</v>
      </c>
      <c r="I148" s="30">
        <f t="shared" si="10"/>
        <v>0.34608000000000005</v>
      </c>
      <c r="J148" s="177" t="str">
        <f t="shared" si="11"/>
        <v>Ａ</v>
      </c>
      <c r="K148" s="210"/>
      <c r="L148" s="73"/>
    </row>
    <row r="149" spans="1:12" ht="15" customHeight="1">
      <c r="A149" s="211" t="s">
        <v>1534</v>
      </c>
      <c r="B149" s="200">
        <v>9</v>
      </c>
      <c r="C149" s="201" t="s">
        <v>48</v>
      </c>
      <c r="D149" s="198" t="s">
        <v>1563</v>
      </c>
      <c r="E149" s="64">
        <v>0.15</v>
      </c>
      <c r="F149" s="30">
        <f t="shared" si="8"/>
        <v>0.18840000000000001</v>
      </c>
      <c r="G149" s="124" t="str">
        <f t="shared" si="9"/>
        <v>ＡＡ</v>
      </c>
      <c r="H149" s="64">
        <v>0.13</v>
      </c>
      <c r="I149" s="30">
        <f t="shared" si="10"/>
        <v>8.3280000000000062E-2</v>
      </c>
      <c r="J149" s="177" t="str">
        <f t="shared" si="11"/>
        <v>ＡＡ</v>
      </c>
      <c r="K149" s="210"/>
      <c r="L149" s="73"/>
    </row>
    <row r="150" spans="1:12" ht="15" customHeight="1">
      <c r="B150" s="200">
        <v>9</v>
      </c>
      <c r="C150" s="201" t="s">
        <v>17</v>
      </c>
      <c r="D150" s="198" t="s">
        <v>1563</v>
      </c>
      <c r="E150" s="64">
        <v>0.11</v>
      </c>
      <c r="F150" s="30">
        <f t="shared" si="8"/>
        <v>-2.1839999999999964E-2</v>
      </c>
      <c r="G150" s="124" t="str">
        <f t="shared" si="9"/>
        <v>ＡＡ</v>
      </c>
      <c r="H150" s="64">
        <v>0.15</v>
      </c>
      <c r="I150" s="30">
        <f t="shared" si="10"/>
        <v>0.18840000000000001</v>
      </c>
      <c r="J150" s="177" t="str">
        <f t="shared" si="11"/>
        <v>ＡＡ</v>
      </c>
      <c r="K150" s="210"/>
      <c r="L150" s="73"/>
    </row>
    <row r="151" spans="1:12" ht="15" customHeight="1">
      <c r="B151" s="200">
        <v>9</v>
      </c>
      <c r="C151" s="201" t="s">
        <v>21</v>
      </c>
      <c r="D151" s="198" t="s">
        <v>1563</v>
      </c>
      <c r="E151" s="64">
        <v>0.12</v>
      </c>
      <c r="F151" s="30">
        <f t="shared" si="8"/>
        <v>3.0720000000000011E-2</v>
      </c>
      <c r="G151" s="124" t="str">
        <f t="shared" si="9"/>
        <v>ＡＡ</v>
      </c>
      <c r="H151" s="64">
        <v>0.13</v>
      </c>
      <c r="I151" s="30">
        <f t="shared" si="10"/>
        <v>8.3280000000000062E-2</v>
      </c>
      <c r="J151" s="177" t="str">
        <f t="shared" si="11"/>
        <v>ＡＡ</v>
      </c>
      <c r="K151" s="210"/>
      <c r="L151" s="73"/>
    </row>
    <row r="152" spans="1:12" ht="15" customHeight="1">
      <c r="A152" s="211" t="s">
        <v>1534</v>
      </c>
      <c r="B152" s="200">
        <v>9</v>
      </c>
      <c r="C152" s="201" t="s">
        <v>25</v>
      </c>
      <c r="D152" s="198" t="s">
        <v>1563</v>
      </c>
      <c r="E152" s="64">
        <v>0.22</v>
      </c>
      <c r="F152" s="30">
        <f t="shared" si="8"/>
        <v>0.55632000000000004</v>
      </c>
      <c r="G152" s="124" t="str">
        <f t="shared" si="9"/>
        <v>Ａ</v>
      </c>
      <c r="H152" s="64">
        <v>0.14000000000000001</v>
      </c>
      <c r="I152" s="30">
        <f t="shared" si="10"/>
        <v>0.1358400000000001</v>
      </c>
      <c r="J152" s="177" t="str">
        <f t="shared" si="11"/>
        <v>ＡＡ</v>
      </c>
      <c r="K152" s="210"/>
      <c r="L152" s="73"/>
    </row>
    <row r="153" spans="1:12" ht="15" customHeight="1">
      <c r="B153" s="200">
        <v>9</v>
      </c>
      <c r="C153" s="201" t="s">
        <v>29</v>
      </c>
      <c r="D153" s="198" t="s">
        <v>1563</v>
      </c>
      <c r="E153" s="64">
        <v>0.17</v>
      </c>
      <c r="F153" s="30">
        <f t="shared" si="8"/>
        <v>0.29352000000000011</v>
      </c>
      <c r="G153" s="124" t="str">
        <f t="shared" si="9"/>
        <v>Ａ</v>
      </c>
      <c r="H153" s="64">
        <v>0.15</v>
      </c>
      <c r="I153" s="30">
        <f t="shared" si="10"/>
        <v>0.18840000000000001</v>
      </c>
      <c r="J153" s="177" t="str">
        <f t="shared" si="11"/>
        <v>ＡＡ</v>
      </c>
      <c r="K153" s="210"/>
      <c r="L153" s="73"/>
    </row>
    <row r="154" spans="1:12" ht="15" customHeight="1">
      <c r="B154" s="200">
        <v>9</v>
      </c>
      <c r="C154" s="201" t="s">
        <v>33</v>
      </c>
      <c r="D154" s="198" t="s">
        <v>1563</v>
      </c>
      <c r="E154" s="64">
        <v>0.1</v>
      </c>
      <c r="F154" s="30">
        <f t="shared" si="8"/>
        <v>-7.4399999999999938E-2</v>
      </c>
      <c r="G154" s="124" t="str">
        <f t="shared" si="9"/>
        <v>ＡＡ</v>
      </c>
      <c r="H154" s="64">
        <v>0.17</v>
      </c>
      <c r="I154" s="30">
        <f t="shared" si="10"/>
        <v>0.29352000000000011</v>
      </c>
      <c r="J154" s="177" t="str">
        <f t="shared" si="11"/>
        <v>Ａ</v>
      </c>
      <c r="K154" s="210"/>
      <c r="L154" s="73"/>
    </row>
    <row r="155" spans="1:12" ht="15" customHeight="1">
      <c r="A155" s="211" t="s">
        <v>1534</v>
      </c>
      <c r="B155" s="200">
        <v>9</v>
      </c>
      <c r="C155" s="201" t="s">
        <v>38</v>
      </c>
      <c r="D155" s="198" t="s">
        <v>1563</v>
      </c>
      <c r="E155" s="64">
        <v>0.17</v>
      </c>
      <c r="F155" s="30">
        <f t="shared" si="8"/>
        <v>0.29352000000000011</v>
      </c>
      <c r="G155" s="124" t="str">
        <f t="shared" si="9"/>
        <v>Ａ</v>
      </c>
      <c r="H155" s="64">
        <v>0.2</v>
      </c>
      <c r="I155" s="30">
        <f t="shared" si="10"/>
        <v>0.4512000000000001</v>
      </c>
      <c r="J155" s="177" t="str">
        <f t="shared" si="11"/>
        <v>Ａ</v>
      </c>
      <c r="K155" s="210"/>
      <c r="L155" s="73"/>
    </row>
    <row r="156" spans="1:12" ht="15" customHeight="1">
      <c r="B156" s="200">
        <v>9</v>
      </c>
      <c r="C156" s="201" t="s">
        <v>61</v>
      </c>
      <c r="D156" s="198" t="s">
        <v>1563</v>
      </c>
      <c r="E156" s="64">
        <v>0.15</v>
      </c>
      <c r="F156" s="30">
        <f t="shared" si="8"/>
        <v>0.18840000000000001</v>
      </c>
      <c r="G156" s="124" t="str">
        <f t="shared" si="9"/>
        <v>ＡＡ</v>
      </c>
      <c r="H156" s="64">
        <v>0.13</v>
      </c>
      <c r="I156" s="30">
        <f t="shared" si="10"/>
        <v>8.3280000000000062E-2</v>
      </c>
      <c r="J156" s="177" t="str">
        <f t="shared" si="11"/>
        <v>ＡＡ</v>
      </c>
      <c r="K156" s="210"/>
      <c r="L156" s="73"/>
    </row>
    <row r="157" spans="1:12" ht="15" customHeight="1">
      <c r="B157" s="200">
        <v>9</v>
      </c>
      <c r="C157" s="201" t="s">
        <v>62</v>
      </c>
      <c r="D157" s="198" t="s">
        <v>1563</v>
      </c>
      <c r="E157" s="64">
        <v>0.15</v>
      </c>
      <c r="F157" s="30">
        <f t="shared" si="8"/>
        <v>0.18840000000000001</v>
      </c>
      <c r="G157" s="124" t="str">
        <f t="shared" si="9"/>
        <v>ＡＡ</v>
      </c>
      <c r="H157" s="64">
        <v>0.17</v>
      </c>
      <c r="I157" s="30">
        <f t="shared" si="10"/>
        <v>0.29352000000000011</v>
      </c>
      <c r="J157" s="177" t="str">
        <f t="shared" si="11"/>
        <v>Ａ</v>
      </c>
      <c r="K157" s="210"/>
      <c r="L157" s="73"/>
    </row>
    <row r="158" spans="1:12" ht="14" customHeight="1">
      <c r="A158" s="211" t="s">
        <v>1534</v>
      </c>
      <c r="B158" s="200">
        <v>9</v>
      </c>
      <c r="C158" s="201" t="s">
        <v>80</v>
      </c>
      <c r="D158" s="198" t="s">
        <v>1563</v>
      </c>
      <c r="E158" s="64">
        <v>0.13</v>
      </c>
      <c r="F158" s="30">
        <f t="shared" si="8"/>
        <v>8.3280000000000062E-2</v>
      </c>
      <c r="G158" s="124" t="str">
        <f t="shared" si="9"/>
        <v>ＡＡ</v>
      </c>
      <c r="H158" s="64">
        <v>0.14000000000000001</v>
      </c>
      <c r="I158" s="30">
        <f t="shared" si="10"/>
        <v>0.1358400000000001</v>
      </c>
      <c r="J158" s="177" t="str">
        <f t="shared" si="11"/>
        <v>ＡＡ</v>
      </c>
      <c r="K158" s="210"/>
      <c r="L158" s="73"/>
    </row>
    <row r="159" spans="1:12" ht="15" customHeight="1">
      <c r="B159" s="200">
        <v>9</v>
      </c>
      <c r="C159" s="201" t="s">
        <v>1533</v>
      </c>
      <c r="D159" s="198" t="s">
        <v>1563</v>
      </c>
      <c r="E159" s="64">
        <v>0.12</v>
      </c>
      <c r="F159" s="30">
        <f t="shared" si="8"/>
        <v>3.0720000000000011E-2</v>
      </c>
      <c r="G159" s="124" t="str">
        <f t="shared" si="9"/>
        <v>ＡＡ</v>
      </c>
      <c r="H159" s="64">
        <v>0.12</v>
      </c>
      <c r="I159" s="30">
        <f t="shared" si="10"/>
        <v>3.0720000000000011E-2</v>
      </c>
      <c r="J159" s="177" t="str">
        <f t="shared" si="11"/>
        <v>ＡＡ</v>
      </c>
      <c r="K159" s="210"/>
      <c r="L159" s="73"/>
    </row>
    <row r="160" spans="1:12" ht="15" customHeight="1">
      <c r="B160" s="200">
        <v>9</v>
      </c>
      <c r="C160" s="201" t="s">
        <v>83</v>
      </c>
      <c r="D160" s="198" t="s">
        <v>1563</v>
      </c>
      <c r="E160" s="64">
        <v>0.12</v>
      </c>
      <c r="F160" s="30">
        <f t="shared" si="8"/>
        <v>3.0720000000000011E-2</v>
      </c>
      <c r="G160" s="124" t="str">
        <f t="shared" si="9"/>
        <v>ＡＡ</v>
      </c>
      <c r="H160" s="64">
        <v>0.11</v>
      </c>
      <c r="I160" s="30">
        <f t="shared" si="10"/>
        <v>-2.1839999999999964E-2</v>
      </c>
      <c r="J160" s="177" t="str">
        <f t="shared" si="11"/>
        <v>ＡＡ</v>
      </c>
      <c r="K160" s="210"/>
      <c r="L160" s="73"/>
    </row>
    <row r="161" spans="1:12" ht="15" customHeight="1">
      <c r="A161" s="211" t="s">
        <v>1534</v>
      </c>
      <c r="B161" s="200">
        <v>9</v>
      </c>
      <c r="C161" s="201" t="s">
        <v>88</v>
      </c>
      <c r="D161" s="198" t="s">
        <v>1563</v>
      </c>
      <c r="E161" s="64">
        <v>0.11</v>
      </c>
      <c r="F161" s="30">
        <f t="shared" si="8"/>
        <v>-2.1839999999999964E-2</v>
      </c>
      <c r="G161" s="124" t="str">
        <f t="shared" si="9"/>
        <v>ＡＡ</v>
      </c>
      <c r="H161" s="64">
        <v>0.1</v>
      </c>
      <c r="I161" s="30">
        <f t="shared" si="10"/>
        <v>-7.4399999999999938E-2</v>
      </c>
      <c r="J161" s="177" t="str">
        <f t="shared" si="11"/>
        <v>ＡＡ</v>
      </c>
      <c r="K161" s="210"/>
      <c r="L161" s="73"/>
    </row>
    <row r="162" spans="1:12" ht="15" customHeight="1">
      <c r="B162" s="200">
        <v>9</v>
      </c>
      <c r="C162" s="201" t="s">
        <v>98</v>
      </c>
      <c r="D162" s="198" t="s">
        <v>1563</v>
      </c>
      <c r="E162" s="64">
        <v>0.11</v>
      </c>
      <c r="F162" s="30">
        <f t="shared" si="8"/>
        <v>-2.1839999999999964E-2</v>
      </c>
      <c r="G162" s="124" t="str">
        <f t="shared" si="9"/>
        <v>ＡＡ</v>
      </c>
      <c r="H162" s="64">
        <v>0.12</v>
      </c>
      <c r="I162" s="30">
        <f t="shared" si="10"/>
        <v>3.0720000000000011E-2</v>
      </c>
      <c r="J162" s="177" t="str">
        <f t="shared" si="11"/>
        <v>ＡＡ</v>
      </c>
      <c r="K162" s="210"/>
      <c r="L162" s="73"/>
    </row>
    <row r="163" spans="1:12" ht="15" customHeight="1">
      <c r="A163" s="211" t="s">
        <v>1534</v>
      </c>
      <c r="B163" s="200">
        <v>9</v>
      </c>
      <c r="C163" s="201" t="s">
        <v>1560</v>
      </c>
      <c r="D163" s="198" t="s">
        <v>1563</v>
      </c>
      <c r="E163" s="64">
        <v>0.12</v>
      </c>
      <c r="F163" s="30">
        <f t="shared" si="8"/>
        <v>3.0720000000000011E-2</v>
      </c>
      <c r="G163" s="124" t="str">
        <f t="shared" si="9"/>
        <v>ＡＡ</v>
      </c>
      <c r="H163" s="64">
        <v>0.1</v>
      </c>
      <c r="I163" s="30">
        <f t="shared" si="10"/>
        <v>-7.4399999999999938E-2</v>
      </c>
      <c r="J163" s="177" t="str">
        <f t="shared" si="11"/>
        <v>ＡＡ</v>
      </c>
      <c r="K163" s="210"/>
      <c r="L163" s="73"/>
    </row>
    <row r="164" spans="1:12" ht="15" customHeight="1">
      <c r="B164" s="200">
        <v>10</v>
      </c>
      <c r="C164" s="201" t="s">
        <v>1562</v>
      </c>
      <c r="D164" s="198" t="s">
        <v>1563</v>
      </c>
      <c r="E164" s="64">
        <v>0.37</v>
      </c>
      <c r="F164" s="30">
        <f t="shared" si="8"/>
        <v>1.3447200000000001</v>
      </c>
      <c r="G164" s="124" t="str">
        <f t="shared" si="9"/>
        <v>Ｂ</v>
      </c>
      <c r="H164" s="64">
        <v>0.42</v>
      </c>
      <c r="I164" s="30">
        <f t="shared" si="10"/>
        <v>1.6075200000000001</v>
      </c>
      <c r="J164" s="177" t="str">
        <f t="shared" si="11"/>
        <v>Ｂ</v>
      </c>
      <c r="K164" s="210"/>
      <c r="L164" s="73"/>
    </row>
    <row r="165" spans="1:12" ht="15" customHeight="1">
      <c r="B165" s="200">
        <v>10</v>
      </c>
      <c r="C165" s="201" t="s">
        <v>1548</v>
      </c>
      <c r="D165" s="198" t="s">
        <v>1563</v>
      </c>
      <c r="E165" s="64">
        <v>0.19</v>
      </c>
      <c r="F165" s="30">
        <f t="shared" si="8"/>
        <v>0.39864000000000005</v>
      </c>
      <c r="G165" s="124" t="str">
        <f t="shared" si="9"/>
        <v>Ａ</v>
      </c>
      <c r="H165" s="64">
        <v>0.22</v>
      </c>
      <c r="I165" s="30">
        <f t="shared" si="10"/>
        <v>0.55632000000000004</v>
      </c>
      <c r="J165" s="177" t="str">
        <f t="shared" si="11"/>
        <v>Ａ</v>
      </c>
      <c r="K165" s="210"/>
      <c r="L165" s="73"/>
    </row>
    <row r="166" spans="1:12" ht="15" customHeight="1">
      <c r="B166" s="200">
        <v>10</v>
      </c>
      <c r="C166" s="201" t="s">
        <v>48</v>
      </c>
      <c r="D166" s="198" t="s">
        <v>1563</v>
      </c>
      <c r="E166" s="64">
        <v>0.22</v>
      </c>
      <c r="F166" s="30">
        <f t="shared" si="8"/>
        <v>0.55632000000000004</v>
      </c>
      <c r="G166" s="124" t="str">
        <f t="shared" si="9"/>
        <v>Ａ</v>
      </c>
      <c r="H166" s="64">
        <v>0.25</v>
      </c>
      <c r="I166" s="30">
        <f t="shared" si="10"/>
        <v>0.71400000000000008</v>
      </c>
      <c r="J166" s="177" t="str">
        <f t="shared" si="11"/>
        <v>Ａ</v>
      </c>
      <c r="K166" s="210"/>
      <c r="L166" s="73"/>
    </row>
    <row r="167" spans="1:12" ht="15" customHeight="1">
      <c r="B167" s="200">
        <v>10</v>
      </c>
      <c r="C167" s="201" t="s">
        <v>17</v>
      </c>
      <c r="D167" s="198" t="s">
        <v>1563</v>
      </c>
      <c r="E167" s="64">
        <v>0.17</v>
      </c>
      <c r="F167" s="30">
        <f t="shared" si="8"/>
        <v>0.29352000000000011</v>
      </c>
      <c r="G167" s="124" t="str">
        <f t="shared" si="9"/>
        <v>Ａ</v>
      </c>
      <c r="H167" s="64">
        <v>0.21</v>
      </c>
      <c r="I167" s="30">
        <f t="shared" si="10"/>
        <v>0.5037600000000001</v>
      </c>
      <c r="J167" s="177" t="str">
        <f t="shared" si="11"/>
        <v>Ａ</v>
      </c>
      <c r="K167" s="210"/>
      <c r="L167" s="73"/>
    </row>
    <row r="168" spans="1:12" ht="15" customHeight="1">
      <c r="B168" s="200">
        <v>10</v>
      </c>
      <c r="C168" s="201" t="s">
        <v>21</v>
      </c>
      <c r="D168" s="198" t="s">
        <v>1563</v>
      </c>
      <c r="E168" s="64">
        <v>0.16</v>
      </c>
      <c r="F168" s="30">
        <f t="shared" si="8"/>
        <v>0.24096000000000006</v>
      </c>
      <c r="G168" s="124" t="str">
        <f t="shared" si="9"/>
        <v>Ａ</v>
      </c>
      <c r="H168" s="64">
        <v>0.2</v>
      </c>
      <c r="I168" s="30">
        <f t="shared" si="10"/>
        <v>0.4512000000000001</v>
      </c>
      <c r="J168" s="177" t="str">
        <f t="shared" si="11"/>
        <v>Ａ</v>
      </c>
      <c r="K168" s="210"/>
      <c r="L168" s="73"/>
    </row>
    <row r="169" spans="1:12" ht="15" customHeight="1">
      <c r="B169" s="200">
        <v>10</v>
      </c>
      <c r="C169" s="201" t="s">
        <v>25</v>
      </c>
      <c r="D169" s="198" t="s">
        <v>1563</v>
      </c>
      <c r="E169" s="64">
        <v>0.25</v>
      </c>
      <c r="F169" s="30">
        <f t="shared" si="8"/>
        <v>0.71400000000000008</v>
      </c>
      <c r="G169" s="124" t="str">
        <f t="shared" si="9"/>
        <v>Ａ</v>
      </c>
      <c r="H169" s="64">
        <v>0.18</v>
      </c>
      <c r="I169" s="30">
        <f t="shared" si="10"/>
        <v>0.34608000000000005</v>
      </c>
      <c r="J169" s="177" t="str">
        <f t="shared" si="11"/>
        <v>Ａ</v>
      </c>
      <c r="K169" s="210"/>
      <c r="L169" s="73"/>
    </row>
    <row r="170" spans="1:12" ht="15" customHeight="1">
      <c r="B170" s="200">
        <v>10</v>
      </c>
      <c r="C170" s="201" t="s">
        <v>1543</v>
      </c>
      <c r="D170" s="198" t="s">
        <v>1563</v>
      </c>
      <c r="E170" s="64">
        <v>0.19</v>
      </c>
      <c r="F170" s="30">
        <f t="shared" si="8"/>
        <v>0.39864000000000005</v>
      </c>
      <c r="G170" s="124" t="str">
        <f t="shared" si="9"/>
        <v>Ａ</v>
      </c>
      <c r="H170" s="64">
        <v>0.14000000000000001</v>
      </c>
      <c r="I170" s="30">
        <f t="shared" si="10"/>
        <v>0.1358400000000001</v>
      </c>
      <c r="J170" s="177" t="str">
        <f t="shared" si="11"/>
        <v>ＡＡ</v>
      </c>
      <c r="K170" s="210"/>
      <c r="L170" s="73"/>
    </row>
    <row r="171" spans="1:12" ht="15" customHeight="1">
      <c r="B171" s="200">
        <v>10</v>
      </c>
      <c r="C171" s="201" t="s">
        <v>33</v>
      </c>
      <c r="D171" s="198" t="s">
        <v>1563</v>
      </c>
      <c r="E171" s="64">
        <v>0.13</v>
      </c>
      <c r="F171" s="30">
        <f t="shared" si="8"/>
        <v>8.3280000000000062E-2</v>
      </c>
      <c r="G171" s="124" t="str">
        <f t="shared" si="9"/>
        <v>ＡＡ</v>
      </c>
      <c r="H171" s="64">
        <v>0.1</v>
      </c>
      <c r="I171" s="30">
        <f t="shared" si="10"/>
        <v>-7.4399999999999938E-2</v>
      </c>
      <c r="J171" s="177" t="str">
        <f t="shared" si="11"/>
        <v>ＡＡ</v>
      </c>
      <c r="K171" s="210"/>
      <c r="L171" s="73"/>
    </row>
    <row r="172" spans="1:12" ht="15" customHeight="1">
      <c r="B172" s="200">
        <v>10</v>
      </c>
      <c r="C172" s="201" t="s">
        <v>38</v>
      </c>
      <c r="D172" s="198" t="s">
        <v>1563</v>
      </c>
      <c r="E172" s="64">
        <v>0.15</v>
      </c>
      <c r="F172" s="30">
        <f t="shared" si="8"/>
        <v>0.18840000000000001</v>
      </c>
      <c r="G172" s="124" t="str">
        <f t="shared" si="9"/>
        <v>ＡＡ</v>
      </c>
      <c r="H172" s="64">
        <v>0.15</v>
      </c>
      <c r="I172" s="30">
        <f t="shared" si="10"/>
        <v>0.18840000000000001</v>
      </c>
      <c r="J172" s="177" t="str">
        <f t="shared" si="11"/>
        <v>ＡＡ</v>
      </c>
      <c r="K172" s="210"/>
      <c r="L172" s="73"/>
    </row>
    <row r="173" spans="1:12" ht="15" customHeight="1">
      <c r="B173" s="200">
        <v>10</v>
      </c>
      <c r="C173" s="201" t="s">
        <v>61</v>
      </c>
      <c r="D173" s="198" t="s">
        <v>1563</v>
      </c>
      <c r="E173" s="64">
        <v>0.2</v>
      </c>
      <c r="F173" s="30">
        <f t="shared" si="8"/>
        <v>0.4512000000000001</v>
      </c>
      <c r="G173" s="124" t="str">
        <f t="shared" si="9"/>
        <v>Ａ</v>
      </c>
      <c r="H173" s="64">
        <v>0.21</v>
      </c>
      <c r="I173" s="30">
        <f t="shared" si="10"/>
        <v>0.5037600000000001</v>
      </c>
      <c r="J173" s="177" t="str">
        <f t="shared" si="11"/>
        <v>Ａ</v>
      </c>
      <c r="K173" s="210"/>
      <c r="L173" s="73"/>
    </row>
    <row r="174" spans="1:12" ht="15" customHeight="1">
      <c r="B174" s="200">
        <v>10</v>
      </c>
      <c r="C174" s="201" t="s">
        <v>62</v>
      </c>
      <c r="D174" s="198" t="s">
        <v>1563</v>
      </c>
      <c r="E174" s="64">
        <v>0.17</v>
      </c>
      <c r="F174" s="30">
        <f t="shared" si="8"/>
        <v>0.29352000000000011</v>
      </c>
      <c r="G174" s="124" t="str">
        <f t="shared" si="9"/>
        <v>Ａ</v>
      </c>
      <c r="H174" s="64">
        <v>0.13</v>
      </c>
      <c r="I174" s="30">
        <f t="shared" si="10"/>
        <v>8.3280000000000062E-2</v>
      </c>
      <c r="J174" s="177" t="str">
        <f t="shared" si="11"/>
        <v>ＡＡ</v>
      </c>
      <c r="K174" s="210"/>
      <c r="L174" s="73"/>
    </row>
    <row r="175" spans="1:12" ht="15" customHeight="1">
      <c r="B175" s="200">
        <v>10</v>
      </c>
      <c r="C175" s="201" t="s">
        <v>80</v>
      </c>
      <c r="D175" s="198" t="s">
        <v>1563</v>
      </c>
      <c r="E175" s="64">
        <v>0.11</v>
      </c>
      <c r="F175" s="30">
        <f t="shared" si="8"/>
        <v>-2.1839999999999964E-2</v>
      </c>
      <c r="G175" s="124" t="str">
        <f t="shared" si="9"/>
        <v>ＡＡ</v>
      </c>
      <c r="H175" s="64">
        <v>0.11</v>
      </c>
      <c r="I175" s="30">
        <f t="shared" si="10"/>
        <v>-2.1839999999999964E-2</v>
      </c>
      <c r="J175" s="177" t="str">
        <f t="shared" si="11"/>
        <v>ＡＡ</v>
      </c>
      <c r="K175" s="210"/>
      <c r="L175" s="73"/>
    </row>
    <row r="176" spans="1:12" ht="15" customHeight="1">
      <c r="B176" s="200">
        <v>10</v>
      </c>
      <c r="C176" s="201" t="s">
        <v>82</v>
      </c>
      <c r="D176" s="198" t="s">
        <v>1563</v>
      </c>
      <c r="E176" s="64">
        <v>0.1</v>
      </c>
      <c r="F176" s="30">
        <f t="shared" si="8"/>
        <v>-7.4399999999999938E-2</v>
      </c>
      <c r="G176" s="124" t="str">
        <f t="shared" si="9"/>
        <v>ＡＡ</v>
      </c>
      <c r="H176" s="64">
        <v>0.13</v>
      </c>
      <c r="I176" s="30">
        <f t="shared" si="10"/>
        <v>8.3280000000000062E-2</v>
      </c>
      <c r="J176" s="177" t="str">
        <f t="shared" si="11"/>
        <v>ＡＡ</v>
      </c>
      <c r="K176" s="210"/>
      <c r="L176" s="73"/>
    </row>
    <row r="177" spans="1:12" ht="15" customHeight="1">
      <c r="B177" s="200">
        <v>10</v>
      </c>
      <c r="C177" s="201" t="s">
        <v>83</v>
      </c>
      <c r="D177" s="198" t="s">
        <v>1563</v>
      </c>
      <c r="E177" s="64">
        <v>0.1</v>
      </c>
      <c r="F177" s="30">
        <f t="shared" si="8"/>
        <v>-7.4399999999999938E-2</v>
      </c>
      <c r="G177" s="124" t="str">
        <f t="shared" si="9"/>
        <v>ＡＡ</v>
      </c>
      <c r="H177" s="64">
        <v>0.12</v>
      </c>
      <c r="I177" s="30">
        <f t="shared" si="10"/>
        <v>3.0720000000000011E-2</v>
      </c>
      <c r="J177" s="177" t="str">
        <f t="shared" si="11"/>
        <v>ＡＡ</v>
      </c>
      <c r="K177" s="210"/>
      <c r="L177" s="73"/>
    </row>
    <row r="178" spans="1:12" ht="15" customHeight="1">
      <c r="B178" s="200">
        <v>10</v>
      </c>
      <c r="C178" s="201" t="s">
        <v>1531</v>
      </c>
      <c r="D178" s="198" t="s">
        <v>1563</v>
      </c>
      <c r="E178" s="64">
        <v>0.1</v>
      </c>
      <c r="F178" s="30">
        <f t="shared" si="8"/>
        <v>-7.4399999999999938E-2</v>
      </c>
      <c r="G178" s="124" t="str">
        <f t="shared" si="9"/>
        <v>ＡＡ</v>
      </c>
      <c r="H178" s="64">
        <v>0.123</v>
      </c>
      <c r="I178" s="30">
        <f t="shared" si="10"/>
        <v>4.6488000000000022E-2</v>
      </c>
      <c r="J178" s="177" t="str">
        <f t="shared" si="11"/>
        <v>ＡＡ</v>
      </c>
      <c r="K178" s="210"/>
      <c r="L178" s="73"/>
    </row>
    <row r="179" spans="1:12" ht="15" customHeight="1">
      <c r="B179" s="200">
        <v>10</v>
      </c>
      <c r="C179" s="201" t="s">
        <v>1535</v>
      </c>
      <c r="D179" s="198" t="s">
        <v>1563</v>
      </c>
      <c r="E179" s="64">
        <v>0.1</v>
      </c>
      <c r="F179" s="30">
        <f t="shared" si="8"/>
        <v>-7.4399999999999938E-2</v>
      </c>
      <c r="G179" s="124" t="str">
        <f t="shared" si="9"/>
        <v>ＡＡ</v>
      </c>
      <c r="H179" s="64">
        <v>0.1</v>
      </c>
      <c r="I179" s="30">
        <f t="shared" si="10"/>
        <v>-7.4399999999999938E-2</v>
      </c>
      <c r="J179" s="177" t="str">
        <f t="shared" si="11"/>
        <v>ＡＡ</v>
      </c>
      <c r="K179" s="210"/>
      <c r="L179" s="73"/>
    </row>
    <row r="180" spans="1:12" ht="15" customHeight="1">
      <c r="B180" s="200">
        <v>10</v>
      </c>
      <c r="C180" s="201" t="s">
        <v>1560</v>
      </c>
      <c r="D180" s="198" t="s">
        <v>1563</v>
      </c>
      <c r="E180" s="64">
        <v>0.09</v>
      </c>
      <c r="F180" s="30">
        <f t="shared" si="8"/>
        <v>-0.12695999999999999</v>
      </c>
      <c r="G180" s="124" t="str">
        <f t="shared" si="9"/>
        <v>ＡＡ</v>
      </c>
      <c r="H180" s="64">
        <v>0.09</v>
      </c>
      <c r="I180" s="30">
        <f t="shared" si="10"/>
        <v>-0.12695999999999999</v>
      </c>
      <c r="J180" s="177" t="str">
        <f t="shared" si="11"/>
        <v>ＡＡ</v>
      </c>
      <c r="K180" s="210"/>
      <c r="L180" s="73"/>
    </row>
    <row r="181" spans="1:12" ht="15" customHeight="1">
      <c r="A181" s="211" t="s">
        <v>1534</v>
      </c>
      <c r="B181" s="200">
        <v>11</v>
      </c>
      <c r="C181" s="201" t="s">
        <v>1562</v>
      </c>
      <c r="D181" s="198" t="s">
        <v>1563</v>
      </c>
      <c r="E181" s="64">
        <v>0.69</v>
      </c>
      <c r="F181" s="30">
        <f t="shared" si="8"/>
        <v>3.0266400000000004</v>
      </c>
      <c r="G181" s="124" t="str">
        <f t="shared" si="9"/>
        <v>Ｃ</v>
      </c>
      <c r="H181" s="64">
        <v>0.45</v>
      </c>
      <c r="I181" s="30">
        <f t="shared" si="10"/>
        <v>1.7652000000000001</v>
      </c>
      <c r="J181" s="177" t="str">
        <f t="shared" si="11"/>
        <v>Ｂ</v>
      </c>
      <c r="K181" s="210"/>
      <c r="L181" s="73"/>
    </row>
    <row r="182" spans="1:12" ht="15" customHeight="1">
      <c r="B182" s="200">
        <v>11</v>
      </c>
      <c r="C182" s="201" t="s">
        <v>1566</v>
      </c>
      <c r="D182" s="198" t="s">
        <v>1563</v>
      </c>
      <c r="E182" s="64">
        <v>0.57999999999999996</v>
      </c>
      <c r="F182" s="30">
        <f t="shared" si="8"/>
        <v>2.44848</v>
      </c>
      <c r="G182" s="124" t="str">
        <f t="shared" si="9"/>
        <v>Ｃ</v>
      </c>
      <c r="H182" s="64">
        <v>0.47</v>
      </c>
      <c r="I182" s="30">
        <f t="shared" si="10"/>
        <v>1.8703199999999998</v>
      </c>
      <c r="J182" s="177" t="str">
        <f t="shared" si="11"/>
        <v>Ｂ</v>
      </c>
      <c r="K182" s="210"/>
      <c r="L182" s="73"/>
    </row>
    <row r="183" spans="1:12" ht="15" customHeight="1">
      <c r="B183" s="200">
        <v>11</v>
      </c>
      <c r="C183" s="201" t="s">
        <v>48</v>
      </c>
      <c r="D183" s="201" t="s">
        <v>1563</v>
      </c>
      <c r="E183" s="64">
        <v>0.15</v>
      </c>
      <c r="F183" s="30">
        <f t="shared" si="8"/>
        <v>0.18840000000000001</v>
      </c>
      <c r="G183" s="124" t="str">
        <f t="shared" si="9"/>
        <v>ＡＡ</v>
      </c>
      <c r="H183" s="64">
        <v>0.18</v>
      </c>
      <c r="I183" s="30">
        <f t="shared" si="10"/>
        <v>0.34608000000000005</v>
      </c>
      <c r="J183" s="177" t="str">
        <f t="shared" si="11"/>
        <v>Ａ</v>
      </c>
      <c r="K183" s="210"/>
      <c r="L183" s="73"/>
    </row>
    <row r="184" spans="1:12" ht="15" customHeight="1">
      <c r="B184" s="200">
        <v>11</v>
      </c>
      <c r="C184" s="201" t="s">
        <v>17</v>
      </c>
      <c r="D184" s="201" t="s">
        <v>1563</v>
      </c>
      <c r="E184" s="64">
        <v>0.16</v>
      </c>
      <c r="F184" s="30">
        <f t="shared" si="8"/>
        <v>0.24096000000000006</v>
      </c>
      <c r="G184" s="124" t="str">
        <f t="shared" si="9"/>
        <v>Ａ</v>
      </c>
      <c r="H184" s="64">
        <v>0.21</v>
      </c>
      <c r="I184" s="30">
        <f t="shared" si="10"/>
        <v>0.5037600000000001</v>
      </c>
      <c r="J184" s="177" t="str">
        <f t="shared" si="11"/>
        <v>Ａ</v>
      </c>
      <c r="K184" s="210"/>
      <c r="L184" s="73"/>
    </row>
    <row r="185" spans="1:12" ht="15" customHeight="1">
      <c r="B185" s="200">
        <v>11</v>
      </c>
      <c r="C185" s="201" t="s">
        <v>21</v>
      </c>
      <c r="D185" s="201" t="s">
        <v>1563</v>
      </c>
      <c r="E185" s="64">
        <v>0.16</v>
      </c>
      <c r="F185" s="30">
        <f t="shared" si="8"/>
        <v>0.24096000000000006</v>
      </c>
      <c r="G185" s="124" t="str">
        <f t="shared" si="9"/>
        <v>Ａ</v>
      </c>
      <c r="H185" s="64">
        <v>0.16</v>
      </c>
      <c r="I185" s="30">
        <f t="shared" si="10"/>
        <v>0.24096000000000006</v>
      </c>
      <c r="J185" s="177" t="str">
        <f t="shared" si="11"/>
        <v>Ａ</v>
      </c>
      <c r="K185" s="210"/>
      <c r="L185" s="73"/>
    </row>
    <row r="186" spans="1:12" ht="15" customHeight="1">
      <c r="B186" s="200">
        <v>11</v>
      </c>
      <c r="C186" s="201" t="s">
        <v>25</v>
      </c>
      <c r="D186" s="201" t="s">
        <v>1563</v>
      </c>
      <c r="E186" s="64">
        <v>0.15</v>
      </c>
      <c r="F186" s="30">
        <f t="shared" si="8"/>
        <v>0.18840000000000001</v>
      </c>
      <c r="G186" s="124" t="str">
        <f t="shared" si="9"/>
        <v>ＡＡ</v>
      </c>
      <c r="H186" s="64">
        <v>0.15</v>
      </c>
      <c r="I186" s="30">
        <f t="shared" si="10"/>
        <v>0.18840000000000001</v>
      </c>
      <c r="J186" s="177" t="str">
        <f t="shared" si="11"/>
        <v>ＡＡ</v>
      </c>
      <c r="K186" s="210"/>
      <c r="L186" s="73"/>
    </row>
    <row r="187" spans="1:12" ht="15" customHeight="1">
      <c r="B187" s="200">
        <v>11</v>
      </c>
      <c r="C187" s="201" t="s">
        <v>29</v>
      </c>
      <c r="D187" s="201" t="s">
        <v>1563</v>
      </c>
      <c r="E187" s="64">
        <v>0.19</v>
      </c>
      <c r="F187" s="30">
        <f t="shared" si="8"/>
        <v>0.39864000000000005</v>
      </c>
      <c r="G187" s="124" t="str">
        <f t="shared" si="9"/>
        <v>Ａ</v>
      </c>
      <c r="H187" s="64">
        <v>0.21</v>
      </c>
      <c r="I187" s="30">
        <f t="shared" si="10"/>
        <v>0.5037600000000001</v>
      </c>
      <c r="J187" s="177" t="str">
        <f t="shared" si="11"/>
        <v>Ａ</v>
      </c>
      <c r="K187" s="210"/>
      <c r="L187" s="73"/>
    </row>
    <row r="188" spans="1:12" ht="15" customHeight="1">
      <c r="B188" s="200">
        <v>11</v>
      </c>
      <c r="C188" s="201" t="s">
        <v>33</v>
      </c>
      <c r="D188" s="201" t="s">
        <v>1563</v>
      </c>
      <c r="E188" s="64">
        <v>0.14000000000000001</v>
      </c>
      <c r="F188" s="30">
        <f t="shared" si="8"/>
        <v>0.1358400000000001</v>
      </c>
      <c r="G188" s="124" t="str">
        <f t="shared" si="9"/>
        <v>ＡＡ</v>
      </c>
      <c r="H188" s="64">
        <v>0.14000000000000001</v>
      </c>
      <c r="I188" s="30">
        <f t="shared" si="10"/>
        <v>0.1358400000000001</v>
      </c>
      <c r="J188" s="177" t="str">
        <f t="shared" si="11"/>
        <v>ＡＡ</v>
      </c>
      <c r="L188" s="73"/>
    </row>
    <row r="189" spans="1:12" ht="15" customHeight="1">
      <c r="A189" s="122" t="s">
        <v>1534</v>
      </c>
      <c r="B189" s="200">
        <v>11</v>
      </c>
      <c r="C189" s="201" t="s">
        <v>38</v>
      </c>
      <c r="D189" s="201" t="s">
        <v>1563</v>
      </c>
      <c r="E189" s="64">
        <v>0.14000000000000001</v>
      </c>
      <c r="F189" s="30">
        <f t="shared" si="8"/>
        <v>0.1358400000000001</v>
      </c>
      <c r="G189" s="124" t="str">
        <f t="shared" si="9"/>
        <v>ＡＡ</v>
      </c>
      <c r="H189" s="64">
        <v>0.18</v>
      </c>
      <c r="I189" s="30">
        <f t="shared" si="10"/>
        <v>0.34608000000000005</v>
      </c>
      <c r="J189" s="177" t="str">
        <f t="shared" si="11"/>
        <v>Ａ</v>
      </c>
      <c r="K189" s="210"/>
      <c r="L189" s="73"/>
    </row>
    <row r="190" spans="1:12" ht="15" customHeight="1">
      <c r="B190" s="200">
        <v>11</v>
      </c>
      <c r="C190" s="201" t="s">
        <v>61</v>
      </c>
      <c r="D190" s="201" t="s">
        <v>1563</v>
      </c>
      <c r="E190" s="64">
        <v>0.14000000000000001</v>
      </c>
      <c r="F190" s="30">
        <f t="shared" si="8"/>
        <v>0.1358400000000001</v>
      </c>
      <c r="G190" s="124" t="str">
        <f t="shared" si="9"/>
        <v>ＡＡ</v>
      </c>
      <c r="H190" s="64">
        <v>0.15</v>
      </c>
      <c r="I190" s="30">
        <f t="shared" si="10"/>
        <v>0.18840000000000001</v>
      </c>
      <c r="J190" s="177" t="str">
        <f t="shared" si="11"/>
        <v>ＡＡ</v>
      </c>
      <c r="K190" s="210"/>
      <c r="L190" s="73"/>
    </row>
    <row r="191" spans="1:12" ht="15" customHeight="1">
      <c r="B191" s="200">
        <v>11</v>
      </c>
      <c r="C191" s="201" t="s">
        <v>62</v>
      </c>
      <c r="D191" s="201" t="s">
        <v>1563</v>
      </c>
      <c r="E191" s="64">
        <v>0.13</v>
      </c>
      <c r="F191" s="30">
        <f t="shared" si="8"/>
        <v>8.3280000000000062E-2</v>
      </c>
      <c r="G191" s="124" t="str">
        <f t="shared" si="9"/>
        <v>ＡＡ</v>
      </c>
      <c r="H191" s="64">
        <v>0.13</v>
      </c>
      <c r="I191" s="30">
        <f t="shared" si="10"/>
        <v>8.3280000000000062E-2</v>
      </c>
      <c r="J191" s="177" t="str">
        <f t="shared" si="11"/>
        <v>ＡＡ</v>
      </c>
      <c r="K191" s="210"/>
      <c r="L191" s="73"/>
    </row>
    <row r="192" spans="1:12" ht="15" customHeight="1">
      <c r="B192" s="200">
        <v>11</v>
      </c>
      <c r="C192" s="201" t="s">
        <v>80</v>
      </c>
      <c r="D192" s="201" t="s">
        <v>1563</v>
      </c>
      <c r="E192" s="64">
        <v>0.11</v>
      </c>
      <c r="F192" s="30">
        <f t="shared" si="8"/>
        <v>-2.1839999999999964E-2</v>
      </c>
      <c r="G192" s="124" t="str">
        <f t="shared" si="9"/>
        <v>ＡＡ</v>
      </c>
      <c r="H192" s="64">
        <v>0.13</v>
      </c>
      <c r="I192" s="30">
        <f t="shared" si="10"/>
        <v>8.3280000000000062E-2</v>
      </c>
      <c r="J192" s="177" t="str">
        <f t="shared" si="11"/>
        <v>ＡＡ</v>
      </c>
      <c r="K192" s="210"/>
      <c r="L192" s="73"/>
    </row>
    <row r="193" spans="1:12" ht="15" customHeight="1">
      <c r="B193" s="200">
        <v>11</v>
      </c>
      <c r="C193" s="201" t="s">
        <v>1533</v>
      </c>
      <c r="D193" s="201" t="s">
        <v>1563</v>
      </c>
      <c r="E193" s="64">
        <v>0.12</v>
      </c>
      <c r="F193" s="30">
        <f t="shared" si="8"/>
        <v>3.0720000000000011E-2</v>
      </c>
      <c r="G193" s="124" t="str">
        <f t="shared" si="9"/>
        <v>ＡＡ</v>
      </c>
      <c r="H193" s="64">
        <v>0.12</v>
      </c>
      <c r="I193" s="30">
        <f t="shared" si="10"/>
        <v>3.0720000000000011E-2</v>
      </c>
      <c r="J193" s="177" t="str">
        <f t="shared" si="11"/>
        <v>ＡＡ</v>
      </c>
      <c r="K193" s="210"/>
      <c r="L193" s="73"/>
    </row>
    <row r="194" spans="1:12" ht="15" customHeight="1">
      <c r="B194" s="200">
        <v>11</v>
      </c>
      <c r="C194" s="201" t="s">
        <v>83</v>
      </c>
      <c r="D194" s="201" t="s">
        <v>1563</v>
      </c>
      <c r="E194" s="64">
        <v>0.11</v>
      </c>
      <c r="F194" s="30">
        <f t="shared" si="8"/>
        <v>-2.1839999999999964E-2</v>
      </c>
      <c r="G194" s="124" t="str">
        <f t="shared" si="9"/>
        <v>ＡＡ</v>
      </c>
      <c r="H194" s="64">
        <v>0.11</v>
      </c>
      <c r="I194" s="30">
        <f t="shared" si="10"/>
        <v>-2.1839999999999964E-2</v>
      </c>
      <c r="J194" s="177" t="str">
        <f t="shared" si="11"/>
        <v>ＡＡ</v>
      </c>
      <c r="K194" s="210"/>
      <c r="L194" s="73"/>
    </row>
    <row r="195" spans="1:12" ht="15" customHeight="1">
      <c r="B195" s="200">
        <v>11</v>
      </c>
      <c r="C195" s="201" t="s">
        <v>88</v>
      </c>
      <c r="D195" s="201" t="s">
        <v>1563</v>
      </c>
      <c r="E195" s="64">
        <v>0.12</v>
      </c>
      <c r="F195" s="30">
        <f t="shared" si="8"/>
        <v>3.0720000000000011E-2</v>
      </c>
      <c r="G195" s="124" t="str">
        <f t="shared" si="9"/>
        <v>ＡＡ</v>
      </c>
      <c r="H195" s="64">
        <v>0.12</v>
      </c>
      <c r="I195" s="30">
        <f t="shared" si="10"/>
        <v>3.0720000000000011E-2</v>
      </c>
      <c r="J195" s="177" t="str">
        <f t="shared" si="11"/>
        <v>ＡＡ</v>
      </c>
      <c r="K195" s="210"/>
      <c r="L195" s="73"/>
    </row>
    <row r="196" spans="1:12" ht="15" customHeight="1">
      <c r="B196" s="200">
        <v>11</v>
      </c>
      <c r="C196" s="201" t="s">
        <v>98</v>
      </c>
      <c r="D196" s="201" t="s">
        <v>1563</v>
      </c>
      <c r="E196" s="64">
        <v>0.13</v>
      </c>
      <c r="F196" s="30">
        <f t="shared" si="8"/>
        <v>8.3280000000000062E-2</v>
      </c>
      <c r="G196" s="124" t="str">
        <f t="shared" si="9"/>
        <v>ＡＡ</v>
      </c>
      <c r="H196" s="64">
        <v>0.12</v>
      </c>
      <c r="I196" s="30">
        <f t="shared" si="10"/>
        <v>3.0720000000000011E-2</v>
      </c>
      <c r="J196" s="177" t="str">
        <f t="shared" si="11"/>
        <v>ＡＡ</v>
      </c>
      <c r="K196" s="210"/>
      <c r="L196" s="73"/>
    </row>
    <row r="197" spans="1:12" ht="15" customHeight="1">
      <c r="B197" s="200">
        <v>11</v>
      </c>
      <c r="C197" s="201" t="s">
        <v>1560</v>
      </c>
      <c r="D197" s="201" t="s">
        <v>1563</v>
      </c>
      <c r="E197" s="64">
        <v>0.19</v>
      </c>
      <c r="F197" s="30">
        <f t="shared" ref="F197:F260" si="12">(E197-1000/(365*24))*(8+0.4*16)*365/1000</f>
        <v>0.39864000000000005</v>
      </c>
      <c r="G197" s="124" t="str">
        <f t="shared" ref="G197:G260" si="13">LOOKUP(F197,$P$21:$P$31,$Q$21:$Q$31)</f>
        <v>Ａ</v>
      </c>
      <c r="H197" s="64">
        <v>0.1</v>
      </c>
      <c r="I197" s="30">
        <f t="shared" ref="I197:I260" si="14">(H197-1000/(365*24))*(8+0.4*16)*365/1000</f>
        <v>-7.4399999999999938E-2</v>
      </c>
      <c r="J197" s="177" t="str">
        <f t="shared" ref="J197:J260" si="15">LOOKUP(I197,$P$21:$P$31,$Q$21:$Q$31)</f>
        <v>ＡＡ</v>
      </c>
      <c r="K197" s="210"/>
      <c r="L197" s="73"/>
    </row>
    <row r="198" spans="1:12" ht="15" customHeight="1">
      <c r="B198" s="200">
        <v>12</v>
      </c>
      <c r="C198" s="201" t="s">
        <v>1564</v>
      </c>
      <c r="D198" s="201" t="s">
        <v>1563</v>
      </c>
      <c r="E198" s="64">
        <v>0.31</v>
      </c>
      <c r="F198" s="30">
        <f t="shared" si="12"/>
        <v>1.0293600000000001</v>
      </c>
      <c r="G198" s="124" t="str">
        <f t="shared" si="13"/>
        <v>Ｂ</v>
      </c>
      <c r="H198" s="64">
        <v>0.41</v>
      </c>
      <c r="I198" s="30">
        <f t="shared" si="14"/>
        <v>1.5549599999999999</v>
      </c>
      <c r="J198" s="177" t="str">
        <f t="shared" si="15"/>
        <v>Ｂ</v>
      </c>
      <c r="K198" s="210"/>
      <c r="L198" s="73"/>
    </row>
    <row r="199" spans="1:12" ht="15" customHeight="1">
      <c r="A199" s="211" t="s">
        <v>1534</v>
      </c>
      <c r="B199" s="200">
        <v>12</v>
      </c>
      <c r="C199" s="201" t="s">
        <v>93</v>
      </c>
      <c r="D199" s="201" t="s">
        <v>1563</v>
      </c>
      <c r="E199" s="64">
        <v>0.19</v>
      </c>
      <c r="F199" s="30">
        <f t="shared" si="12"/>
        <v>0.39864000000000005</v>
      </c>
      <c r="G199" s="124" t="str">
        <f t="shared" si="13"/>
        <v>Ａ</v>
      </c>
      <c r="H199" s="64">
        <v>0.22</v>
      </c>
      <c r="I199" s="30">
        <f t="shared" si="14"/>
        <v>0.55632000000000004</v>
      </c>
      <c r="J199" s="177" t="str">
        <f t="shared" si="15"/>
        <v>Ａ</v>
      </c>
      <c r="K199" s="210"/>
      <c r="L199" s="73"/>
    </row>
    <row r="200" spans="1:12" ht="15" customHeight="1">
      <c r="A200" s="211" t="s">
        <v>1534</v>
      </c>
      <c r="B200" s="200">
        <v>12</v>
      </c>
      <c r="C200" s="201" t="s">
        <v>48</v>
      </c>
      <c r="D200" s="201" t="s">
        <v>1563</v>
      </c>
      <c r="E200" s="64">
        <v>0.11</v>
      </c>
      <c r="F200" s="30">
        <f t="shared" si="12"/>
        <v>-2.1839999999999964E-2</v>
      </c>
      <c r="G200" s="124" t="str">
        <f t="shared" si="13"/>
        <v>ＡＡ</v>
      </c>
      <c r="H200" s="64">
        <v>0.18</v>
      </c>
      <c r="I200" s="30">
        <f t="shared" si="14"/>
        <v>0.34608000000000005</v>
      </c>
      <c r="J200" s="177" t="str">
        <f t="shared" si="15"/>
        <v>Ａ</v>
      </c>
      <c r="K200" s="210"/>
      <c r="L200" s="73"/>
    </row>
    <row r="201" spans="1:12" ht="15" customHeight="1">
      <c r="B201" s="200">
        <v>12</v>
      </c>
      <c r="C201" s="201" t="s">
        <v>17</v>
      </c>
      <c r="D201" s="201" t="s">
        <v>1563</v>
      </c>
      <c r="E201" s="64">
        <v>0.15</v>
      </c>
      <c r="F201" s="30">
        <f t="shared" si="12"/>
        <v>0.18840000000000001</v>
      </c>
      <c r="G201" s="124" t="str">
        <f t="shared" si="13"/>
        <v>ＡＡ</v>
      </c>
      <c r="H201" s="64">
        <v>0.18</v>
      </c>
      <c r="I201" s="30">
        <f t="shared" si="14"/>
        <v>0.34608000000000005</v>
      </c>
      <c r="J201" s="177" t="str">
        <f t="shared" si="15"/>
        <v>Ａ</v>
      </c>
      <c r="K201" s="210"/>
      <c r="L201" s="73"/>
    </row>
    <row r="202" spans="1:12" ht="15" customHeight="1">
      <c r="B202" s="200">
        <v>12</v>
      </c>
      <c r="C202" s="201" t="s">
        <v>21</v>
      </c>
      <c r="D202" s="201" t="s">
        <v>1563</v>
      </c>
      <c r="E202" s="64">
        <v>0.13</v>
      </c>
      <c r="F202" s="30">
        <f t="shared" si="12"/>
        <v>8.3280000000000062E-2</v>
      </c>
      <c r="G202" s="124" t="str">
        <f t="shared" si="13"/>
        <v>ＡＡ</v>
      </c>
      <c r="H202" s="64">
        <v>0.15</v>
      </c>
      <c r="I202" s="30">
        <f t="shared" si="14"/>
        <v>0.18840000000000001</v>
      </c>
      <c r="J202" s="177" t="str">
        <f t="shared" si="15"/>
        <v>ＡＡ</v>
      </c>
      <c r="K202" s="210"/>
      <c r="L202" s="73"/>
    </row>
    <row r="203" spans="1:12" ht="15" customHeight="1">
      <c r="A203" s="211" t="s">
        <v>1534</v>
      </c>
      <c r="B203" s="200">
        <v>12</v>
      </c>
      <c r="C203" s="201" t="s">
        <v>25</v>
      </c>
      <c r="D203" s="201" t="s">
        <v>1563</v>
      </c>
      <c r="E203" s="64">
        <v>0.2</v>
      </c>
      <c r="F203" s="30">
        <f t="shared" si="12"/>
        <v>0.4512000000000001</v>
      </c>
      <c r="G203" s="124" t="str">
        <f t="shared" si="13"/>
        <v>Ａ</v>
      </c>
      <c r="H203" s="64">
        <v>0.14000000000000001</v>
      </c>
      <c r="I203" s="30">
        <f t="shared" si="14"/>
        <v>0.1358400000000001</v>
      </c>
      <c r="J203" s="177" t="str">
        <f t="shared" si="15"/>
        <v>ＡＡ</v>
      </c>
      <c r="K203" s="210"/>
      <c r="L203" s="73"/>
    </row>
    <row r="204" spans="1:12" ht="15" customHeight="1">
      <c r="B204" s="200">
        <v>12</v>
      </c>
      <c r="C204" s="201" t="s">
        <v>29</v>
      </c>
      <c r="D204" s="201" t="s">
        <v>1563</v>
      </c>
      <c r="E204" s="64">
        <v>0.13</v>
      </c>
      <c r="F204" s="30">
        <f t="shared" si="12"/>
        <v>8.3280000000000062E-2</v>
      </c>
      <c r="G204" s="124" t="str">
        <f t="shared" si="13"/>
        <v>ＡＡ</v>
      </c>
      <c r="H204" s="64">
        <v>0.13</v>
      </c>
      <c r="I204" s="30">
        <f t="shared" si="14"/>
        <v>8.3280000000000062E-2</v>
      </c>
      <c r="J204" s="177" t="str">
        <f t="shared" si="15"/>
        <v>ＡＡ</v>
      </c>
      <c r="K204" s="210"/>
      <c r="L204" s="73"/>
    </row>
    <row r="205" spans="1:12" ht="15" customHeight="1">
      <c r="B205" s="200">
        <v>12</v>
      </c>
      <c r="C205" s="201" t="s">
        <v>33</v>
      </c>
      <c r="D205" s="201" t="s">
        <v>1563</v>
      </c>
      <c r="E205" s="64">
        <v>0.17</v>
      </c>
      <c r="F205" s="30">
        <f t="shared" si="12"/>
        <v>0.29352000000000011</v>
      </c>
      <c r="G205" s="124" t="str">
        <f t="shared" si="13"/>
        <v>Ａ</v>
      </c>
      <c r="H205" s="64">
        <v>0.14000000000000001</v>
      </c>
      <c r="I205" s="30">
        <f t="shared" si="14"/>
        <v>0.1358400000000001</v>
      </c>
      <c r="J205" s="177" t="str">
        <f t="shared" si="15"/>
        <v>ＡＡ</v>
      </c>
      <c r="K205" s="210"/>
      <c r="L205" s="73"/>
    </row>
    <row r="206" spans="1:12" ht="15" customHeight="1">
      <c r="A206" s="211"/>
      <c r="B206" s="200">
        <v>12</v>
      </c>
      <c r="C206" s="201" t="s">
        <v>38</v>
      </c>
      <c r="D206" s="201" t="s">
        <v>1563</v>
      </c>
      <c r="E206" s="64">
        <v>0.23</v>
      </c>
      <c r="F206" s="30">
        <f t="shared" si="12"/>
        <v>0.60888000000000009</v>
      </c>
      <c r="G206" s="124" t="str">
        <f t="shared" si="13"/>
        <v>Ａ</v>
      </c>
      <c r="H206" s="64">
        <v>0.2</v>
      </c>
      <c r="I206" s="30">
        <f t="shared" si="14"/>
        <v>0.4512000000000001</v>
      </c>
      <c r="J206" s="177" t="str">
        <f t="shared" si="15"/>
        <v>Ａ</v>
      </c>
      <c r="K206" s="210"/>
      <c r="L206" s="73"/>
    </row>
    <row r="207" spans="1:12" ht="15" customHeight="1">
      <c r="B207" s="200">
        <v>12</v>
      </c>
      <c r="C207" s="201" t="s">
        <v>1539</v>
      </c>
      <c r="D207" s="201" t="s">
        <v>1563</v>
      </c>
      <c r="E207" s="64">
        <v>0.17</v>
      </c>
      <c r="F207" s="30">
        <f t="shared" si="12"/>
        <v>0.29352000000000011</v>
      </c>
      <c r="G207" s="124" t="str">
        <f t="shared" si="13"/>
        <v>Ａ</v>
      </c>
      <c r="H207" s="64">
        <v>0.23</v>
      </c>
      <c r="I207" s="30">
        <f t="shared" si="14"/>
        <v>0.60888000000000009</v>
      </c>
      <c r="J207" s="177" t="str">
        <f t="shared" si="15"/>
        <v>Ａ</v>
      </c>
      <c r="K207" s="210"/>
      <c r="L207" s="73"/>
    </row>
    <row r="208" spans="1:12" ht="15" customHeight="1">
      <c r="B208" s="200">
        <v>12</v>
      </c>
      <c r="C208" s="201" t="s">
        <v>62</v>
      </c>
      <c r="D208" s="201" t="s">
        <v>1563</v>
      </c>
      <c r="E208" s="64">
        <v>0.15</v>
      </c>
      <c r="F208" s="30">
        <f t="shared" si="12"/>
        <v>0.18840000000000001</v>
      </c>
      <c r="G208" s="124" t="str">
        <f t="shared" si="13"/>
        <v>ＡＡ</v>
      </c>
      <c r="H208" s="64">
        <v>0.15</v>
      </c>
      <c r="I208" s="30">
        <f t="shared" si="14"/>
        <v>0.18840000000000001</v>
      </c>
      <c r="J208" s="177" t="str">
        <f t="shared" si="15"/>
        <v>ＡＡ</v>
      </c>
      <c r="K208" s="210"/>
      <c r="L208" s="73"/>
    </row>
    <row r="209" spans="1:12" ht="15" customHeight="1">
      <c r="A209" s="211" t="s">
        <v>1534</v>
      </c>
      <c r="B209" s="200">
        <v>12</v>
      </c>
      <c r="C209" s="201" t="s">
        <v>80</v>
      </c>
      <c r="D209" s="201" t="s">
        <v>1563</v>
      </c>
      <c r="E209" s="64">
        <v>0.14000000000000001</v>
      </c>
      <c r="F209" s="30">
        <f t="shared" si="12"/>
        <v>0.1358400000000001</v>
      </c>
      <c r="G209" s="124" t="str">
        <f t="shared" si="13"/>
        <v>ＡＡ</v>
      </c>
      <c r="H209" s="64">
        <v>0.13</v>
      </c>
      <c r="I209" s="30">
        <f t="shared" si="14"/>
        <v>8.3280000000000062E-2</v>
      </c>
      <c r="J209" s="177" t="str">
        <f t="shared" si="15"/>
        <v>ＡＡ</v>
      </c>
      <c r="K209" s="210"/>
      <c r="L209" s="73"/>
    </row>
    <row r="210" spans="1:12" ht="15" customHeight="1">
      <c r="B210" s="200">
        <v>12</v>
      </c>
      <c r="C210" s="201" t="s">
        <v>82</v>
      </c>
      <c r="D210" s="201" t="s">
        <v>1563</v>
      </c>
      <c r="E210" s="64">
        <v>0.14000000000000001</v>
      </c>
      <c r="F210" s="30">
        <f t="shared" si="12"/>
        <v>0.1358400000000001</v>
      </c>
      <c r="G210" s="124" t="str">
        <f t="shared" si="13"/>
        <v>ＡＡ</v>
      </c>
      <c r="H210" s="64">
        <v>0.13</v>
      </c>
      <c r="I210" s="30">
        <f t="shared" si="14"/>
        <v>8.3280000000000062E-2</v>
      </c>
      <c r="J210" s="177" t="str">
        <f t="shared" si="15"/>
        <v>ＡＡ</v>
      </c>
      <c r="K210" s="210"/>
      <c r="L210" s="73"/>
    </row>
    <row r="211" spans="1:12" ht="15" customHeight="1">
      <c r="B211" s="200">
        <v>12</v>
      </c>
      <c r="C211" s="201" t="s">
        <v>83</v>
      </c>
      <c r="D211" s="201" t="s">
        <v>1563</v>
      </c>
      <c r="E211" s="64">
        <v>0.13</v>
      </c>
      <c r="F211" s="30">
        <f t="shared" si="12"/>
        <v>8.3280000000000062E-2</v>
      </c>
      <c r="G211" s="124" t="str">
        <f t="shared" si="13"/>
        <v>ＡＡ</v>
      </c>
      <c r="H211" s="64">
        <v>0.14000000000000001</v>
      </c>
      <c r="I211" s="30">
        <f t="shared" si="14"/>
        <v>0.1358400000000001</v>
      </c>
      <c r="J211" s="177" t="str">
        <f t="shared" si="15"/>
        <v>ＡＡ</v>
      </c>
      <c r="K211" s="210"/>
      <c r="L211" s="73"/>
    </row>
    <row r="212" spans="1:12" ht="15" customHeight="1">
      <c r="A212" s="211" t="s">
        <v>1534</v>
      </c>
      <c r="B212" s="200">
        <v>12</v>
      </c>
      <c r="C212" s="201" t="s">
        <v>88</v>
      </c>
      <c r="D212" s="201" t="s">
        <v>1563</v>
      </c>
      <c r="E212" s="64">
        <v>0.13</v>
      </c>
      <c r="F212" s="30">
        <f t="shared" si="12"/>
        <v>8.3280000000000062E-2</v>
      </c>
      <c r="G212" s="124" t="str">
        <f t="shared" si="13"/>
        <v>ＡＡ</v>
      </c>
      <c r="H212" s="64">
        <v>0.12</v>
      </c>
      <c r="I212" s="30">
        <f t="shared" si="14"/>
        <v>3.0720000000000011E-2</v>
      </c>
      <c r="J212" s="177" t="str">
        <f t="shared" si="15"/>
        <v>ＡＡ</v>
      </c>
      <c r="K212" s="210"/>
      <c r="L212" s="73"/>
    </row>
    <row r="213" spans="1:12" ht="15" customHeight="1">
      <c r="B213" s="200">
        <v>12</v>
      </c>
      <c r="C213" s="201" t="s">
        <v>98</v>
      </c>
      <c r="D213" s="201" t="s">
        <v>1563</v>
      </c>
      <c r="E213" s="64">
        <v>0.13</v>
      </c>
      <c r="F213" s="30">
        <f t="shared" si="12"/>
        <v>8.3280000000000062E-2</v>
      </c>
      <c r="G213" s="124" t="str">
        <f t="shared" si="13"/>
        <v>ＡＡ</v>
      </c>
      <c r="H213" s="64">
        <v>0.11</v>
      </c>
      <c r="I213" s="30">
        <f t="shared" si="14"/>
        <v>-2.1839999999999964E-2</v>
      </c>
      <c r="J213" s="177" t="str">
        <f t="shared" si="15"/>
        <v>ＡＡ</v>
      </c>
      <c r="K213" s="210"/>
      <c r="L213" s="73"/>
    </row>
    <row r="214" spans="1:12" ht="15" customHeight="1">
      <c r="A214" s="211" t="s">
        <v>1534</v>
      </c>
      <c r="B214" s="200">
        <v>12</v>
      </c>
      <c r="C214" s="201" t="s">
        <v>1560</v>
      </c>
      <c r="D214" s="201" t="s">
        <v>1563</v>
      </c>
      <c r="E214" s="64">
        <v>0.13</v>
      </c>
      <c r="F214" s="30">
        <f t="shared" si="12"/>
        <v>8.3280000000000062E-2</v>
      </c>
      <c r="G214" s="124" t="str">
        <f t="shared" si="13"/>
        <v>ＡＡ</v>
      </c>
      <c r="H214" s="64">
        <v>0.12</v>
      </c>
      <c r="I214" s="30">
        <f t="shared" si="14"/>
        <v>3.0720000000000011E-2</v>
      </c>
      <c r="J214" s="177" t="str">
        <f t="shared" si="15"/>
        <v>ＡＡ</v>
      </c>
      <c r="K214" s="210"/>
      <c r="L214" s="73"/>
    </row>
    <row r="215" spans="1:12" ht="15" customHeight="1">
      <c r="B215" s="200">
        <v>13</v>
      </c>
      <c r="C215" s="201" t="s">
        <v>92</v>
      </c>
      <c r="D215" s="201" t="s">
        <v>1563</v>
      </c>
      <c r="E215" s="64">
        <v>0.35</v>
      </c>
      <c r="F215" s="30">
        <f t="shared" si="12"/>
        <v>1.2395999999999998</v>
      </c>
      <c r="G215" s="124" t="str">
        <f t="shared" si="13"/>
        <v>Ｂ</v>
      </c>
      <c r="H215" s="64">
        <v>0.32</v>
      </c>
      <c r="I215" s="30">
        <f t="shared" si="14"/>
        <v>1.08192</v>
      </c>
      <c r="J215" s="177" t="str">
        <f t="shared" si="15"/>
        <v>Ｂ</v>
      </c>
      <c r="K215" s="210"/>
      <c r="L215" s="73"/>
    </row>
    <row r="216" spans="1:12" ht="15" customHeight="1">
      <c r="B216" s="200">
        <v>13</v>
      </c>
      <c r="C216" s="201" t="s">
        <v>93</v>
      </c>
      <c r="D216" s="201" t="s">
        <v>1563</v>
      </c>
      <c r="E216" s="64">
        <v>0.28999999999999998</v>
      </c>
      <c r="F216" s="30">
        <f t="shared" si="12"/>
        <v>0.92423999999999995</v>
      </c>
      <c r="G216" s="124" t="str">
        <f t="shared" si="13"/>
        <v>Ａ</v>
      </c>
      <c r="H216" s="64">
        <v>0.28999999999999998</v>
      </c>
      <c r="I216" s="30">
        <f t="shared" si="14"/>
        <v>0.92423999999999995</v>
      </c>
      <c r="J216" s="177" t="str">
        <f t="shared" si="15"/>
        <v>Ａ</v>
      </c>
      <c r="K216" s="210"/>
      <c r="L216" s="73"/>
    </row>
    <row r="217" spans="1:12" ht="15" customHeight="1">
      <c r="B217" s="200">
        <v>13</v>
      </c>
      <c r="C217" s="201" t="s">
        <v>65</v>
      </c>
      <c r="D217" s="201" t="s">
        <v>1563</v>
      </c>
      <c r="E217" s="64">
        <v>0.28999999999999998</v>
      </c>
      <c r="F217" s="30">
        <f t="shared" si="12"/>
        <v>0.92423999999999995</v>
      </c>
      <c r="G217" s="124" t="str">
        <f t="shared" si="13"/>
        <v>Ａ</v>
      </c>
      <c r="H217" s="64">
        <v>0.25</v>
      </c>
      <c r="I217" s="30">
        <f t="shared" si="14"/>
        <v>0.71400000000000008</v>
      </c>
      <c r="J217" s="177" t="str">
        <f t="shared" si="15"/>
        <v>Ａ</v>
      </c>
      <c r="K217" s="210"/>
      <c r="L217" s="73"/>
    </row>
    <row r="218" spans="1:12" ht="15" customHeight="1">
      <c r="B218" s="200">
        <v>13</v>
      </c>
      <c r="C218" s="201" t="s">
        <v>85</v>
      </c>
      <c r="D218" s="201" t="s">
        <v>1563</v>
      </c>
      <c r="E218" s="64">
        <v>0.16</v>
      </c>
      <c r="F218" s="30">
        <f t="shared" si="12"/>
        <v>0.24096000000000006</v>
      </c>
      <c r="G218" s="124" t="str">
        <f t="shared" si="13"/>
        <v>Ａ</v>
      </c>
      <c r="H218" s="64">
        <v>0.27</v>
      </c>
      <c r="I218" s="30">
        <f t="shared" si="14"/>
        <v>0.81912000000000007</v>
      </c>
      <c r="J218" s="177" t="str">
        <f t="shared" si="15"/>
        <v>Ａ</v>
      </c>
      <c r="K218" s="210"/>
      <c r="L218" s="73"/>
    </row>
    <row r="219" spans="1:12" ht="15" customHeight="1">
      <c r="A219" s="211" t="s">
        <v>1534</v>
      </c>
      <c r="B219" s="200">
        <v>13</v>
      </c>
      <c r="C219" s="201" t="s">
        <v>86</v>
      </c>
      <c r="D219" s="201" t="s">
        <v>1563</v>
      </c>
      <c r="E219" s="64">
        <v>0.18</v>
      </c>
      <c r="F219" s="30">
        <f t="shared" si="12"/>
        <v>0.34608000000000005</v>
      </c>
      <c r="G219" s="124" t="str">
        <f t="shared" si="13"/>
        <v>Ａ</v>
      </c>
      <c r="H219" s="64">
        <v>0.21</v>
      </c>
      <c r="I219" s="30">
        <f t="shared" si="14"/>
        <v>0.5037600000000001</v>
      </c>
      <c r="J219" s="177" t="str">
        <f t="shared" si="15"/>
        <v>Ａ</v>
      </c>
      <c r="K219" s="210"/>
      <c r="L219" s="73"/>
    </row>
    <row r="220" spans="1:12" ht="15" customHeight="1">
      <c r="B220" s="200">
        <v>13</v>
      </c>
      <c r="C220" s="201" t="s">
        <v>68</v>
      </c>
      <c r="D220" s="201" t="s">
        <v>1563</v>
      </c>
      <c r="E220" s="64">
        <v>0.27</v>
      </c>
      <c r="F220" s="30">
        <f t="shared" si="12"/>
        <v>0.81912000000000007</v>
      </c>
      <c r="G220" s="124" t="str">
        <f t="shared" si="13"/>
        <v>Ａ</v>
      </c>
      <c r="H220" s="64">
        <v>0.36</v>
      </c>
      <c r="I220" s="30">
        <f t="shared" si="14"/>
        <v>1.2921599999999998</v>
      </c>
      <c r="J220" s="177" t="str">
        <f t="shared" si="15"/>
        <v>Ｂ</v>
      </c>
      <c r="K220" s="210"/>
      <c r="L220" s="73"/>
    </row>
    <row r="221" spans="1:12" ht="15" customHeight="1">
      <c r="B221" s="200">
        <v>13</v>
      </c>
      <c r="C221" s="201" t="s">
        <v>44</v>
      </c>
      <c r="D221" s="201" t="s">
        <v>1563</v>
      </c>
      <c r="E221" s="64">
        <v>0.22</v>
      </c>
      <c r="F221" s="30">
        <f t="shared" si="12"/>
        <v>0.55632000000000004</v>
      </c>
      <c r="G221" s="124" t="str">
        <f t="shared" si="13"/>
        <v>Ａ</v>
      </c>
      <c r="H221" s="64">
        <v>0.24</v>
      </c>
      <c r="I221" s="30">
        <f t="shared" si="14"/>
        <v>0.66144000000000003</v>
      </c>
      <c r="J221" s="177" t="str">
        <f t="shared" si="15"/>
        <v>Ａ</v>
      </c>
      <c r="K221" s="210"/>
      <c r="L221" s="73"/>
    </row>
    <row r="222" spans="1:12" ht="15" customHeight="1">
      <c r="B222" s="200">
        <v>13</v>
      </c>
      <c r="C222" s="201" t="s">
        <v>48</v>
      </c>
      <c r="D222" s="201" t="s">
        <v>1563</v>
      </c>
      <c r="E222" s="64">
        <v>0.12</v>
      </c>
      <c r="F222" s="30">
        <f t="shared" si="12"/>
        <v>3.0720000000000011E-2</v>
      </c>
      <c r="G222" s="124" t="str">
        <f t="shared" si="13"/>
        <v>ＡＡ</v>
      </c>
      <c r="H222" s="64">
        <v>0.17</v>
      </c>
      <c r="I222" s="30">
        <f t="shared" si="14"/>
        <v>0.29352000000000011</v>
      </c>
      <c r="J222" s="177" t="str">
        <f t="shared" si="15"/>
        <v>Ａ</v>
      </c>
      <c r="K222" s="210"/>
      <c r="L222" s="73"/>
    </row>
    <row r="223" spans="1:12" ht="15" customHeight="1">
      <c r="B223" s="200">
        <v>13</v>
      </c>
      <c r="C223" s="201" t="s">
        <v>17</v>
      </c>
      <c r="D223" s="201" t="s">
        <v>1563</v>
      </c>
      <c r="E223" s="64">
        <v>0.2</v>
      </c>
      <c r="F223" s="30">
        <f t="shared" si="12"/>
        <v>0.4512000000000001</v>
      </c>
      <c r="G223" s="124" t="str">
        <f t="shared" si="13"/>
        <v>Ａ</v>
      </c>
      <c r="H223" s="64">
        <v>0.13</v>
      </c>
      <c r="I223" s="30">
        <f t="shared" si="14"/>
        <v>8.3280000000000062E-2</v>
      </c>
      <c r="J223" s="177" t="str">
        <f t="shared" si="15"/>
        <v>ＡＡ</v>
      </c>
      <c r="K223" s="210"/>
      <c r="L223" s="73"/>
    </row>
    <row r="224" spans="1:12" ht="15" customHeight="1">
      <c r="B224" s="200">
        <v>13</v>
      </c>
      <c r="C224" s="201" t="s">
        <v>21</v>
      </c>
      <c r="D224" s="201" t="s">
        <v>1563</v>
      </c>
      <c r="E224" s="64">
        <v>0.16</v>
      </c>
      <c r="F224" s="30">
        <f t="shared" si="12"/>
        <v>0.24096000000000006</v>
      </c>
      <c r="G224" s="124" t="str">
        <f t="shared" si="13"/>
        <v>Ａ</v>
      </c>
      <c r="H224" s="64">
        <v>0.21</v>
      </c>
      <c r="I224" s="30">
        <f t="shared" si="14"/>
        <v>0.5037600000000001</v>
      </c>
      <c r="J224" s="177" t="str">
        <f t="shared" si="15"/>
        <v>Ａ</v>
      </c>
      <c r="K224" s="210"/>
      <c r="L224" s="73"/>
    </row>
    <row r="225" spans="2:12" ht="15" customHeight="1">
      <c r="B225" s="200">
        <v>13</v>
      </c>
      <c r="C225" s="201" t="s">
        <v>1544</v>
      </c>
      <c r="D225" s="201" t="s">
        <v>1563</v>
      </c>
      <c r="E225" s="64">
        <v>0.16</v>
      </c>
      <c r="F225" s="30">
        <f t="shared" si="12"/>
        <v>0.24096000000000006</v>
      </c>
      <c r="G225" s="124" t="str">
        <f t="shared" si="13"/>
        <v>Ａ</v>
      </c>
      <c r="H225" s="64">
        <v>0.13</v>
      </c>
      <c r="I225" s="30">
        <f t="shared" si="14"/>
        <v>8.3280000000000062E-2</v>
      </c>
      <c r="J225" s="177" t="str">
        <f t="shared" si="15"/>
        <v>ＡＡ</v>
      </c>
      <c r="K225" s="210"/>
      <c r="L225" s="73"/>
    </row>
    <row r="226" spans="2:12" ht="15" customHeight="1">
      <c r="B226" s="200">
        <v>13</v>
      </c>
      <c r="C226" s="201" t="s">
        <v>29</v>
      </c>
      <c r="D226" s="201" t="s">
        <v>1563</v>
      </c>
      <c r="E226" s="64">
        <v>0.15</v>
      </c>
      <c r="F226" s="30">
        <f t="shared" si="12"/>
        <v>0.18840000000000001</v>
      </c>
      <c r="G226" s="124" t="str">
        <f t="shared" si="13"/>
        <v>ＡＡ</v>
      </c>
      <c r="H226" s="64">
        <v>0.18</v>
      </c>
      <c r="I226" s="30">
        <f t="shared" si="14"/>
        <v>0.34608000000000005</v>
      </c>
      <c r="J226" s="177" t="str">
        <f t="shared" si="15"/>
        <v>Ａ</v>
      </c>
      <c r="K226" s="210"/>
      <c r="L226" s="73"/>
    </row>
    <row r="227" spans="2:12" ht="15" customHeight="1">
      <c r="B227" s="200">
        <v>13</v>
      </c>
      <c r="C227" s="201" t="s">
        <v>33</v>
      </c>
      <c r="D227" s="201" t="s">
        <v>1563</v>
      </c>
      <c r="E227" s="64">
        <v>0.19</v>
      </c>
      <c r="F227" s="30">
        <f t="shared" si="12"/>
        <v>0.39864000000000005</v>
      </c>
      <c r="G227" s="124" t="str">
        <f t="shared" si="13"/>
        <v>Ａ</v>
      </c>
      <c r="H227" s="64">
        <v>0.19</v>
      </c>
      <c r="I227" s="30">
        <f t="shared" si="14"/>
        <v>0.39864000000000005</v>
      </c>
      <c r="J227" s="177" t="str">
        <f t="shared" si="15"/>
        <v>Ａ</v>
      </c>
      <c r="K227" s="210"/>
      <c r="L227" s="73"/>
    </row>
    <row r="228" spans="2:12" ht="15" customHeight="1">
      <c r="B228" s="200">
        <v>13</v>
      </c>
      <c r="C228" s="201" t="s">
        <v>38</v>
      </c>
      <c r="D228" s="201" t="s">
        <v>1563</v>
      </c>
      <c r="E228" s="64">
        <v>0.17</v>
      </c>
      <c r="F228" s="30">
        <f t="shared" si="12"/>
        <v>0.29352000000000011</v>
      </c>
      <c r="G228" s="124" t="str">
        <f t="shared" si="13"/>
        <v>Ａ</v>
      </c>
      <c r="H228" s="64">
        <v>0.2</v>
      </c>
      <c r="I228" s="30">
        <f t="shared" si="14"/>
        <v>0.4512000000000001</v>
      </c>
      <c r="J228" s="177" t="str">
        <f t="shared" si="15"/>
        <v>Ａ</v>
      </c>
      <c r="K228" s="210"/>
      <c r="L228" s="73"/>
    </row>
    <row r="229" spans="2:12" ht="15" customHeight="1">
      <c r="B229" s="200">
        <v>13</v>
      </c>
      <c r="C229" s="201" t="s">
        <v>1539</v>
      </c>
      <c r="D229" s="201" t="s">
        <v>1563</v>
      </c>
      <c r="E229" s="64">
        <v>0.15</v>
      </c>
      <c r="F229" s="30">
        <f t="shared" si="12"/>
        <v>0.18840000000000001</v>
      </c>
      <c r="G229" s="124" t="str">
        <f t="shared" si="13"/>
        <v>ＡＡ</v>
      </c>
      <c r="H229" s="64">
        <v>0.16</v>
      </c>
      <c r="I229" s="30">
        <f t="shared" si="14"/>
        <v>0.24096000000000006</v>
      </c>
      <c r="J229" s="177" t="str">
        <f t="shared" si="15"/>
        <v>Ａ</v>
      </c>
      <c r="K229" s="210"/>
      <c r="L229" s="73"/>
    </row>
    <row r="230" spans="2:12" ht="15" customHeight="1">
      <c r="B230" s="200">
        <v>13</v>
      </c>
      <c r="C230" s="201" t="s">
        <v>62</v>
      </c>
      <c r="D230" s="201" t="s">
        <v>1563</v>
      </c>
      <c r="E230" s="64">
        <v>0.2</v>
      </c>
      <c r="F230" s="30">
        <f t="shared" si="12"/>
        <v>0.4512000000000001</v>
      </c>
      <c r="G230" s="124" t="str">
        <f t="shared" si="13"/>
        <v>Ａ</v>
      </c>
      <c r="H230" s="64">
        <v>0.15</v>
      </c>
      <c r="I230" s="30">
        <f t="shared" si="14"/>
        <v>0.18840000000000001</v>
      </c>
      <c r="J230" s="177" t="str">
        <f t="shared" si="15"/>
        <v>ＡＡ</v>
      </c>
      <c r="K230" s="210"/>
      <c r="L230" s="73"/>
    </row>
    <row r="231" spans="2:12" ht="15" customHeight="1">
      <c r="B231" s="200">
        <v>13</v>
      </c>
      <c r="C231" s="201" t="s">
        <v>80</v>
      </c>
      <c r="D231" s="201" t="s">
        <v>1563</v>
      </c>
      <c r="E231" s="64">
        <v>0.19</v>
      </c>
      <c r="F231" s="30">
        <f t="shared" si="12"/>
        <v>0.39864000000000005</v>
      </c>
      <c r="G231" s="124" t="str">
        <f t="shared" si="13"/>
        <v>Ａ</v>
      </c>
      <c r="H231" s="64">
        <v>0.16</v>
      </c>
      <c r="I231" s="30">
        <f t="shared" si="14"/>
        <v>0.24096000000000006</v>
      </c>
      <c r="J231" s="177" t="str">
        <f t="shared" si="15"/>
        <v>Ａ</v>
      </c>
      <c r="K231" s="210"/>
      <c r="L231" s="73"/>
    </row>
    <row r="232" spans="2:12" ht="15" customHeight="1">
      <c r="B232" s="200">
        <v>13</v>
      </c>
      <c r="C232" s="201" t="s">
        <v>82</v>
      </c>
      <c r="D232" s="201" t="s">
        <v>1563</v>
      </c>
      <c r="E232" s="64">
        <v>0.12</v>
      </c>
      <c r="F232" s="30">
        <f t="shared" si="12"/>
        <v>3.0720000000000011E-2</v>
      </c>
      <c r="G232" s="124" t="str">
        <f t="shared" si="13"/>
        <v>ＡＡ</v>
      </c>
      <c r="H232" s="64">
        <v>0.14000000000000001</v>
      </c>
      <c r="I232" s="30">
        <f t="shared" si="14"/>
        <v>0.1358400000000001</v>
      </c>
      <c r="J232" s="177" t="str">
        <f t="shared" si="15"/>
        <v>ＡＡ</v>
      </c>
      <c r="K232" s="210"/>
      <c r="L232" s="73"/>
    </row>
    <row r="233" spans="2:12" ht="15" customHeight="1">
      <c r="B233" s="200">
        <v>13</v>
      </c>
      <c r="C233" s="201" t="s">
        <v>83</v>
      </c>
      <c r="D233" s="201" t="s">
        <v>1563</v>
      </c>
      <c r="E233" s="64">
        <v>0.14000000000000001</v>
      </c>
      <c r="F233" s="30">
        <f t="shared" si="12"/>
        <v>0.1358400000000001</v>
      </c>
      <c r="G233" s="124" t="str">
        <f t="shared" si="13"/>
        <v>ＡＡ</v>
      </c>
      <c r="H233" s="64">
        <v>0.12</v>
      </c>
      <c r="I233" s="30">
        <f t="shared" si="14"/>
        <v>3.0720000000000011E-2</v>
      </c>
      <c r="J233" s="177" t="str">
        <f t="shared" si="15"/>
        <v>ＡＡ</v>
      </c>
      <c r="K233" s="210"/>
      <c r="L233" s="73"/>
    </row>
    <row r="234" spans="2:12" ht="15" customHeight="1">
      <c r="B234" s="200">
        <v>13</v>
      </c>
      <c r="C234" s="201" t="s">
        <v>88</v>
      </c>
      <c r="D234" s="201" t="s">
        <v>1563</v>
      </c>
      <c r="E234" s="64">
        <v>0.16</v>
      </c>
      <c r="F234" s="30">
        <f t="shared" si="12"/>
        <v>0.24096000000000006</v>
      </c>
      <c r="G234" s="124" t="str">
        <f t="shared" si="13"/>
        <v>Ａ</v>
      </c>
      <c r="H234" s="64">
        <v>0.14000000000000001</v>
      </c>
      <c r="I234" s="30">
        <f t="shared" si="14"/>
        <v>0.1358400000000001</v>
      </c>
      <c r="J234" s="177" t="str">
        <f t="shared" si="15"/>
        <v>ＡＡ</v>
      </c>
      <c r="K234" s="210"/>
      <c r="L234" s="73"/>
    </row>
    <row r="235" spans="2:12" ht="15" customHeight="1">
      <c r="B235" s="200">
        <v>13</v>
      </c>
      <c r="C235" s="201" t="s">
        <v>1535</v>
      </c>
      <c r="D235" s="201" t="s">
        <v>1563</v>
      </c>
      <c r="E235" s="64">
        <v>0.13</v>
      </c>
      <c r="F235" s="30">
        <f t="shared" si="12"/>
        <v>8.3280000000000062E-2</v>
      </c>
      <c r="G235" s="124" t="str">
        <f t="shared" si="13"/>
        <v>ＡＡ</v>
      </c>
      <c r="H235" s="64">
        <v>0.13</v>
      </c>
      <c r="I235" s="30">
        <f t="shared" si="14"/>
        <v>8.3280000000000062E-2</v>
      </c>
      <c r="J235" s="177" t="str">
        <f t="shared" si="15"/>
        <v>ＡＡ</v>
      </c>
      <c r="K235" s="210"/>
      <c r="L235" s="73"/>
    </row>
    <row r="236" spans="2:12" ht="15" customHeight="1">
      <c r="B236" s="200">
        <v>13</v>
      </c>
      <c r="C236" s="201" t="s">
        <v>1560</v>
      </c>
      <c r="D236" s="201" t="s">
        <v>1563</v>
      </c>
      <c r="E236" s="64">
        <v>0.13</v>
      </c>
      <c r="F236" s="30">
        <f t="shared" si="12"/>
        <v>8.3280000000000062E-2</v>
      </c>
      <c r="G236" s="124" t="str">
        <f t="shared" si="13"/>
        <v>ＡＡ</v>
      </c>
      <c r="H236" s="64">
        <v>0.11</v>
      </c>
      <c r="I236" s="30">
        <f t="shared" si="14"/>
        <v>-2.1839999999999964E-2</v>
      </c>
      <c r="J236" s="177" t="str">
        <f t="shared" si="15"/>
        <v>ＡＡ</v>
      </c>
      <c r="K236" s="210"/>
      <c r="L236" s="73"/>
    </row>
    <row r="237" spans="2:12" ht="15" customHeight="1">
      <c r="B237" s="200">
        <v>14</v>
      </c>
      <c r="C237" s="201" t="s">
        <v>93</v>
      </c>
      <c r="D237" s="201" t="s">
        <v>1563</v>
      </c>
      <c r="E237" s="64">
        <v>0.26</v>
      </c>
      <c r="F237" s="30">
        <f t="shared" si="12"/>
        <v>0.76656000000000002</v>
      </c>
      <c r="G237" s="124" t="str">
        <f t="shared" si="13"/>
        <v>Ａ</v>
      </c>
      <c r="H237" s="64">
        <v>0.31</v>
      </c>
      <c r="I237" s="30">
        <f t="shared" si="14"/>
        <v>1.0293600000000001</v>
      </c>
      <c r="J237" s="177" t="str">
        <f t="shared" si="15"/>
        <v>Ｂ</v>
      </c>
      <c r="K237" s="210"/>
      <c r="L237" s="73"/>
    </row>
    <row r="238" spans="2:12" ht="15" customHeight="1">
      <c r="B238" s="200">
        <v>14</v>
      </c>
      <c r="C238" s="201" t="s">
        <v>1557</v>
      </c>
      <c r="D238" s="201" t="s">
        <v>1563</v>
      </c>
      <c r="E238" s="64">
        <v>0.47</v>
      </c>
      <c r="F238" s="30">
        <f t="shared" si="12"/>
        <v>1.8703199999999998</v>
      </c>
      <c r="G238" s="124" t="str">
        <f t="shared" si="13"/>
        <v>Ｂ</v>
      </c>
      <c r="H238" s="64">
        <v>0.41</v>
      </c>
      <c r="I238" s="30">
        <f t="shared" si="14"/>
        <v>1.5549599999999999</v>
      </c>
      <c r="J238" s="177" t="str">
        <f t="shared" si="15"/>
        <v>Ｂ</v>
      </c>
      <c r="K238" s="210"/>
      <c r="L238" s="73"/>
    </row>
    <row r="239" spans="2:12" ht="15" customHeight="1">
      <c r="B239" s="200">
        <v>14</v>
      </c>
      <c r="C239" s="201" t="s">
        <v>86</v>
      </c>
      <c r="D239" s="201" t="s">
        <v>1563</v>
      </c>
      <c r="E239" s="64">
        <v>0.24</v>
      </c>
      <c r="F239" s="30">
        <f t="shared" si="12"/>
        <v>0.66144000000000003</v>
      </c>
      <c r="G239" s="124" t="str">
        <f t="shared" si="13"/>
        <v>Ａ</v>
      </c>
      <c r="H239" s="64">
        <v>0.3</v>
      </c>
      <c r="I239" s="30">
        <f t="shared" si="14"/>
        <v>0.9768</v>
      </c>
      <c r="J239" s="177" t="str">
        <f t="shared" si="15"/>
        <v>Ａ</v>
      </c>
      <c r="K239" s="210"/>
      <c r="L239" s="73"/>
    </row>
    <row r="240" spans="2:12" ht="15" customHeight="1">
      <c r="B240" s="200">
        <v>14</v>
      </c>
      <c r="C240" s="201" t="s">
        <v>68</v>
      </c>
      <c r="D240" s="201" t="s">
        <v>1563</v>
      </c>
      <c r="E240" s="64">
        <v>0.27</v>
      </c>
      <c r="F240" s="30">
        <f t="shared" si="12"/>
        <v>0.81912000000000007</v>
      </c>
      <c r="G240" s="124" t="str">
        <f t="shared" si="13"/>
        <v>Ａ</v>
      </c>
      <c r="H240" s="64">
        <v>0.35</v>
      </c>
      <c r="I240" s="30">
        <f t="shared" si="14"/>
        <v>1.2395999999999998</v>
      </c>
      <c r="J240" s="177" t="str">
        <f t="shared" si="15"/>
        <v>Ｂ</v>
      </c>
      <c r="K240" s="210"/>
      <c r="L240" s="73"/>
    </row>
    <row r="241" spans="2:12" ht="15" customHeight="1">
      <c r="B241" s="200">
        <v>14</v>
      </c>
      <c r="C241" s="201" t="s">
        <v>1548</v>
      </c>
      <c r="D241" s="201" t="s">
        <v>1563</v>
      </c>
      <c r="E241" s="64">
        <v>0.17</v>
      </c>
      <c r="F241" s="30">
        <f t="shared" si="12"/>
        <v>0.29352000000000011</v>
      </c>
      <c r="G241" s="124" t="str">
        <f t="shared" si="13"/>
        <v>Ａ</v>
      </c>
      <c r="H241" s="64">
        <v>0.23</v>
      </c>
      <c r="I241" s="30">
        <f t="shared" si="14"/>
        <v>0.60888000000000009</v>
      </c>
      <c r="J241" s="177" t="str">
        <f t="shared" si="15"/>
        <v>Ａ</v>
      </c>
      <c r="K241" s="210"/>
      <c r="L241" s="73"/>
    </row>
    <row r="242" spans="2:12" ht="15" customHeight="1">
      <c r="B242" s="200">
        <v>14</v>
      </c>
      <c r="C242" s="201" t="s">
        <v>48</v>
      </c>
      <c r="D242" s="201" t="s">
        <v>1563</v>
      </c>
      <c r="E242" s="64">
        <v>0.2</v>
      </c>
      <c r="F242" s="30">
        <f t="shared" si="12"/>
        <v>0.4512000000000001</v>
      </c>
      <c r="G242" s="124" t="str">
        <f t="shared" si="13"/>
        <v>Ａ</v>
      </c>
      <c r="H242" s="64">
        <v>0.23</v>
      </c>
      <c r="I242" s="30">
        <f t="shared" si="14"/>
        <v>0.60888000000000009</v>
      </c>
      <c r="J242" s="177" t="str">
        <f t="shared" si="15"/>
        <v>Ａ</v>
      </c>
      <c r="K242" s="210"/>
      <c r="L242" s="73"/>
    </row>
    <row r="243" spans="2:12" ht="15" customHeight="1">
      <c r="B243" s="200">
        <v>14</v>
      </c>
      <c r="C243" s="201" t="s">
        <v>1546</v>
      </c>
      <c r="D243" s="201" t="s">
        <v>1563</v>
      </c>
      <c r="E243" s="64">
        <v>0.2</v>
      </c>
      <c r="F243" s="30">
        <f t="shared" si="12"/>
        <v>0.4512000000000001</v>
      </c>
      <c r="G243" s="124" t="str">
        <f t="shared" si="13"/>
        <v>Ａ</v>
      </c>
      <c r="H243" s="64">
        <v>0.22</v>
      </c>
      <c r="I243" s="30">
        <f t="shared" si="14"/>
        <v>0.55632000000000004</v>
      </c>
      <c r="J243" s="177" t="str">
        <f t="shared" si="15"/>
        <v>Ａ</v>
      </c>
      <c r="K243" s="210"/>
      <c r="L243" s="73"/>
    </row>
    <row r="244" spans="2:12" ht="15" customHeight="1">
      <c r="B244" s="200">
        <v>14</v>
      </c>
      <c r="C244" s="201" t="s">
        <v>21</v>
      </c>
      <c r="D244" s="201" t="s">
        <v>1563</v>
      </c>
      <c r="E244" s="64">
        <v>0.21</v>
      </c>
      <c r="F244" s="30">
        <f t="shared" si="12"/>
        <v>0.5037600000000001</v>
      </c>
      <c r="G244" s="124" t="str">
        <f t="shared" si="13"/>
        <v>Ａ</v>
      </c>
      <c r="H244" s="64">
        <v>0.21</v>
      </c>
      <c r="I244" s="30">
        <f t="shared" si="14"/>
        <v>0.5037600000000001</v>
      </c>
      <c r="J244" s="177" t="str">
        <f t="shared" si="15"/>
        <v>Ａ</v>
      </c>
      <c r="K244" s="210"/>
      <c r="L244" s="73"/>
    </row>
    <row r="245" spans="2:12" ht="15" customHeight="1">
      <c r="B245" s="200">
        <v>14</v>
      </c>
      <c r="C245" s="201" t="s">
        <v>25</v>
      </c>
      <c r="D245" s="201" t="s">
        <v>1563</v>
      </c>
      <c r="E245" s="64">
        <v>0.21</v>
      </c>
      <c r="F245" s="30">
        <f t="shared" si="12"/>
        <v>0.5037600000000001</v>
      </c>
      <c r="G245" s="124" t="str">
        <f t="shared" si="13"/>
        <v>Ａ</v>
      </c>
      <c r="H245" s="64">
        <v>0.33</v>
      </c>
      <c r="I245" s="30">
        <f t="shared" si="14"/>
        <v>1.1344799999999999</v>
      </c>
      <c r="J245" s="177" t="str">
        <f t="shared" si="15"/>
        <v>Ｂ</v>
      </c>
      <c r="K245" s="210"/>
      <c r="L245" s="73"/>
    </row>
    <row r="246" spans="2:12" ht="15" customHeight="1">
      <c r="B246" s="200">
        <v>14</v>
      </c>
      <c r="C246" s="201" t="s">
        <v>29</v>
      </c>
      <c r="D246" s="201" t="s">
        <v>1563</v>
      </c>
      <c r="E246" s="64">
        <v>0.82</v>
      </c>
      <c r="F246" s="30">
        <f t="shared" si="12"/>
        <v>3.7099199999999994</v>
      </c>
      <c r="G246" s="124" t="str">
        <f t="shared" si="13"/>
        <v>Ｄ</v>
      </c>
      <c r="H246" s="64">
        <v>0.22</v>
      </c>
      <c r="I246" s="30">
        <f t="shared" si="14"/>
        <v>0.55632000000000004</v>
      </c>
      <c r="J246" s="177" t="str">
        <f t="shared" si="15"/>
        <v>Ａ</v>
      </c>
      <c r="K246" s="210"/>
      <c r="L246" s="73"/>
    </row>
    <row r="247" spans="2:12" ht="15" customHeight="1">
      <c r="B247" s="200">
        <v>14</v>
      </c>
      <c r="C247" s="201" t="s">
        <v>33</v>
      </c>
      <c r="D247" s="201" t="s">
        <v>1563</v>
      </c>
      <c r="E247" s="64">
        <v>0.12</v>
      </c>
      <c r="F247" s="30">
        <f t="shared" si="12"/>
        <v>3.0720000000000011E-2</v>
      </c>
      <c r="G247" s="124" t="str">
        <f t="shared" si="13"/>
        <v>ＡＡ</v>
      </c>
      <c r="H247" s="64">
        <v>0.23</v>
      </c>
      <c r="I247" s="30">
        <f t="shared" si="14"/>
        <v>0.60888000000000009</v>
      </c>
      <c r="J247" s="177" t="str">
        <f t="shared" si="15"/>
        <v>Ａ</v>
      </c>
      <c r="K247" s="210"/>
      <c r="L247" s="73"/>
    </row>
    <row r="248" spans="2:12" ht="15" customHeight="1">
      <c r="B248" s="200">
        <v>14</v>
      </c>
      <c r="C248" s="201" t="s">
        <v>1540</v>
      </c>
      <c r="D248" s="201" t="s">
        <v>1563</v>
      </c>
      <c r="E248" s="64">
        <v>0.18</v>
      </c>
      <c r="F248" s="30">
        <f t="shared" si="12"/>
        <v>0.34608000000000005</v>
      </c>
      <c r="G248" s="124" t="str">
        <f t="shared" si="13"/>
        <v>Ａ</v>
      </c>
      <c r="H248" s="64">
        <v>0.16</v>
      </c>
      <c r="I248" s="30">
        <f t="shared" si="14"/>
        <v>0.24096000000000006</v>
      </c>
      <c r="J248" s="177" t="str">
        <f t="shared" si="15"/>
        <v>Ａ</v>
      </c>
      <c r="K248" s="210"/>
      <c r="L248" s="73"/>
    </row>
    <row r="249" spans="2:12" ht="15" customHeight="1">
      <c r="B249" s="200">
        <v>14</v>
      </c>
      <c r="C249" s="201" t="s">
        <v>61</v>
      </c>
      <c r="D249" s="201" t="s">
        <v>1563</v>
      </c>
      <c r="E249" s="64">
        <v>0.18</v>
      </c>
      <c r="F249" s="30">
        <f t="shared" si="12"/>
        <v>0.34608000000000005</v>
      </c>
      <c r="G249" s="124" t="str">
        <f t="shared" si="13"/>
        <v>Ａ</v>
      </c>
      <c r="H249" s="64">
        <v>0.19</v>
      </c>
      <c r="I249" s="30">
        <f t="shared" si="14"/>
        <v>0.39864000000000005</v>
      </c>
      <c r="J249" s="177" t="str">
        <f t="shared" si="15"/>
        <v>Ａ</v>
      </c>
      <c r="K249" s="210"/>
      <c r="L249" s="73"/>
    </row>
    <row r="250" spans="2:12" ht="15" customHeight="1">
      <c r="B250" s="200">
        <v>14</v>
      </c>
      <c r="C250" s="201" t="s">
        <v>62</v>
      </c>
      <c r="D250" s="201" t="s">
        <v>1563</v>
      </c>
      <c r="E250" s="64">
        <v>0.17</v>
      </c>
      <c r="F250" s="30">
        <f t="shared" si="12"/>
        <v>0.29352000000000011</v>
      </c>
      <c r="G250" s="124" t="str">
        <f t="shared" si="13"/>
        <v>Ａ</v>
      </c>
      <c r="H250" s="64">
        <v>0.16</v>
      </c>
      <c r="I250" s="30">
        <f t="shared" si="14"/>
        <v>0.24096000000000006</v>
      </c>
      <c r="J250" s="177" t="str">
        <f t="shared" si="15"/>
        <v>Ａ</v>
      </c>
      <c r="K250" s="210"/>
      <c r="L250" s="73"/>
    </row>
    <row r="251" spans="2:12" ht="15" customHeight="1">
      <c r="B251" s="200">
        <v>14</v>
      </c>
      <c r="C251" s="201" t="s">
        <v>80</v>
      </c>
      <c r="D251" s="201" t="s">
        <v>1563</v>
      </c>
      <c r="E251" s="64">
        <v>0.19</v>
      </c>
      <c r="F251" s="30">
        <f t="shared" si="12"/>
        <v>0.39864000000000005</v>
      </c>
      <c r="G251" s="124" t="str">
        <f t="shared" si="13"/>
        <v>Ａ</v>
      </c>
      <c r="H251" s="64">
        <v>0.17</v>
      </c>
      <c r="I251" s="30">
        <f t="shared" si="14"/>
        <v>0.29352000000000011</v>
      </c>
      <c r="J251" s="177" t="str">
        <f t="shared" si="15"/>
        <v>Ａ</v>
      </c>
      <c r="K251" s="210"/>
      <c r="L251" s="73"/>
    </row>
    <row r="252" spans="2:12" ht="15" customHeight="1">
      <c r="B252" s="200">
        <v>14</v>
      </c>
      <c r="C252" s="201" t="s">
        <v>82</v>
      </c>
      <c r="D252" s="201" t="s">
        <v>1563</v>
      </c>
      <c r="E252" s="64">
        <v>0.13</v>
      </c>
      <c r="F252" s="30">
        <f t="shared" si="12"/>
        <v>8.3280000000000062E-2</v>
      </c>
      <c r="G252" s="124" t="str">
        <f t="shared" si="13"/>
        <v>ＡＡ</v>
      </c>
      <c r="H252" s="64">
        <v>0.14000000000000001</v>
      </c>
      <c r="I252" s="30">
        <f t="shared" si="14"/>
        <v>0.1358400000000001</v>
      </c>
      <c r="J252" s="177" t="str">
        <f t="shared" si="15"/>
        <v>ＡＡ</v>
      </c>
      <c r="K252" s="210"/>
      <c r="L252" s="73"/>
    </row>
    <row r="253" spans="2:12" ht="15" customHeight="1">
      <c r="B253" s="200">
        <v>14</v>
      </c>
      <c r="C253" s="201" t="s">
        <v>1536</v>
      </c>
      <c r="D253" s="201" t="s">
        <v>1563</v>
      </c>
      <c r="E253" s="64">
        <v>0.12</v>
      </c>
      <c r="F253" s="30">
        <f t="shared" si="12"/>
        <v>3.0720000000000011E-2</v>
      </c>
      <c r="G253" s="124" t="str">
        <f t="shared" si="13"/>
        <v>ＡＡ</v>
      </c>
      <c r="H253" s="64">
        <v>0.11</v>
      </c>
      <c r="I253" s="30">
        <f t="shared" si="14"/>
        <v>-2.1839999999999964E-2</v>
      </c>
      <c r="J253" s="177" t="str">
        <f t="shared" si="15"/>
        <v>ＡＡ</v>
      </c>
      <c r="K253" s="210"/>
      <c r="L253" s="73"/>
    </row>
    <row r="254" spans="2:12" ht="15" customHeight="1">
      <c r="B254" s="200">
        <v>14</v>
      </c>
      <c r="C254" s="201" t="s">
        <v>88</v>
      </c>
      <c r="D254" s="201" t="s">
        <v>1563</v>
      </c>
      <c r="E254" s="64">
        <v>0.11</v>
      </c>
      <c r="F254" s="30">
        <f t="shared" si="12"/>
        <v>-2.1839999999999964E-2</v>
      </c>
      <c r="G254" s="124" t="str">
        <f t="shared" si="13"/>
        <v>ＡＡ</v>
      </c>
      <c r="H254" s="64">
        <v>0.09</v>
      </c>
      <c r="I254" s="30">
        <f t="shared" si="14"/>
        <v>-0.12695999999999999</v>
      </c>
      <c r="J254" s="177" t="str">
        <f t="shared" si="15"/>
        <v>ＡＡ</v>
      </c>
      <c r="K254" s="210"/>
      <c r="L254" s="73"/>
    </row>
    <row r="255" spans="2:12" ht="15" customHeight="1">
      <c r="B255" s="200">
        <v>14</v>
      </c>
      <c r="C255" s="201" t="s">
        <v>98</v>
      </c>
      <c r="D255" s="201" t="s">
        <v>1563</v>
      </c>
      <c r="E255" s="64">
        <v>0.14000000000000001</v>
      </c>
      <c r="F255" s="30">
        <f t="shared" si="12"/>
        <v>0.1358400000000001</v>
      </c>
      <c r="G255" s="124" t="str">
        <f t="shared" si="13"/>
        <v>ＡＡ</v>
      </c>
      <c r="H255" s="64">
        <v>0.1</v>
      </c>
      <c r="I255" s="30">
        <f t="shared" si="14"/>
        <v>-7.4399999999999938E-2</v>
      </c>
      <c r="J255" s="177" t="str">
        <f t="shared" si="15"/>
        <v>ＡＡ</v>
      </c>
      <c r="K255" s="210"/>
      <c r="L255" s="73"/>
    </row>
    <row r="256" spans="2:12" ht="15" customHeight="1">
      <c r="B256" s="200">
        <v>14</v>
      </c>
      <c r="C256" s="201" t="s">
        <v>1560</v>
      </c>
      <c r="D256" s="201" t="s">
        <v>1563</v>
      </c>
      <c r="E256" s="64">
        <v>0.12</v>
      </c>
      <c r="F256" s="30">
        <f t="shared" si="12"/>
        <v>3.0720000000000011E-2</v>
      </c>
      <c r="G256" s="124" t="str">
        <f t="shared" si="13"/>
        <v>ＡＡ</v>
      </c>
      <c r="H256" s="64">
        <v>0.1</v>
      </c>
      <c r="I256" s="30">
        <f t="shared" si="14"/>
        <v>-7.4399999999999938E-2</v>
      </c>
      <c r="J256" s="177" t="str">
        <f t="shared" si="15"/>
        <v>ＡＡ</v>
      </c>
      <c r="K256" s="210"/>
      <c r="L256" s="73"/>
    </row>
    <row r="257" spans="1:12" ht="15" customHeight="1">
      <c r="B257" s="200">
        <v>15</v>
      </c>
      <c r="C257" s="201" t="s">
        <v>1561</v>
      </c>
      <c r="D257" s="201" t="s">
        <v>1563</v>
      </c>
      <c r="E257" s="64">
        <v>0.41</v>
      </c>
      <c r="F257" s="30">
        <f t="shared" si="12"/>
        <v>1.5549599999999999</v>
      </c>
      <c r="G257" s="124" t="str">
        <f t="shared" si="13"/>
        <v>Ｂ</v>
      </c>
      <c r="H257" s="64">
        <v>0.27</v>
      </c>
      <c r="I257" s="30">
        <f t="shared" si="14"/>
        <v>0.81912000000000007</v>
      </c>
      <c r="J257" s="177" t="str">
        <f t="shared" si="15"/>
        <v>Ａ</v>
      </c>
      <c r="K257" s="210"/>
      <c r="L257" s="73"/>
    </row>
    <row r="258" spans="1:12" ht="15" customHeight="1">
      <c r="A258" s="211" t="s">
        <v>1534</v>
      </c>
      <c r="B258" s="200">
        <v>15</v>
      </c>
      <c r="C258" s="201" t="s">
        <v>85</v>
      </c>
      <c r="D258" s="201" t="s">
        <v>1563</v>
      </c>
      <c r="E258" s="64">
        <v>0.38</v>
      </c>
      <c r="F258" s="30">
        <f t="shared" si="12"/>
        <v>1.3972800000000001</v>
      </c>
      <c r="G258" s="124" t="str">
        <f t="shared" si="13"/>
        <v>Ｂ</v>
      </c>
      <c r="H258" s="64">
        <v>0.34</v>
      </c>
      <c r="I258" s="30">
        <f t="shared" si="14"/>
        <v>1.1870400000000001</v>
      </c>
      <c r="J258" s="177" t="str">
        <f t="shared" si="15"/>
        <v>Ｂ</v>
      </c>
      <c r="K258" s="210"/>
      <c r="L258" s="73"/>
    </row>
    <row r="259" spans="1:12" ht="15" customHeight="1">
      <c r="B259" s="126">
        <v>15</v>
      </c>
      <c r="C259" s="94" t="s">
        <v>1565</v>
      </c>
      <c r="D259" s="201" t="s">
        <v>1563</v>
      </c>
      <c r="E259" s="96">
        <v>0.42</v>
      </c>
      <c r="F259" s="50">
        <f t="shared" si="12"/>
        <v>1.6075200000000001</v>
      </c>
      <c r="G259" s="214" t="str">
        <f t="shared" si="13"/>
        <v>Ｂ</v>
      </c>
      <c r="H259" s="96">
        <v>0.45</v>
      </c>
      <c r="I259" s="50">
        <f t="shared" si="14"/>
        <v>1.7652000000000001</v>
      </c>
      <c r="J259" s="213" t="str">
        <f t="shared" si="15"/>
        <v>Ｂ</v>
      </c>
      <c r="K259" s="210"/>
      <c r="L259" s="73"/>
    </row>
    <row r="260" spans="1:12" ht="15" customHeight="1">
      <c r="B260" s="126">
        <v>15</v>
      </c>
      <c r="C260" s="94" t="s">
        <v>1548</v>
      </c>
      <c r="D260" s="94" t="s">
        <v>1550</v>
      </c>
      <c r="E260" s="96">
        <v>0.34</v>
      </c>
      <c r="F260" s="56">
        <f t="shared" si="12"/>
        <v>1.1870400000000001</v>
      </c>
      <c r="G260" s="16" t="str">
        <f t="shared" si="13"/>
        <v>Ｂ</v>
      </c>
      <c r="H260" s="96">
        <v>0.26</v>
      </c>
      <c r="I260" s="56">
        <f t="shared" si="14"/>
        <v>0.76656000000000002</v>
      </c>
      <c r="J260" s="184" t="str">
        <f t="shared" si="15"/>
        <v>Ａ</v>
      </c>
      <c r="K260" s="210"/>
      <c r="L260" s="73"/>
    </row>
    <row r="261" spans="1:12" ht="15" customHeight="1">
      <c r="A261" s="211" t="s">
        <v>1534</v>
      </c>
      <c r="B261" s="200">
        <v>15</v>
      </c>
      <c r="C261" s="201" t="s">
        <v>1554</v>
      </c>
      <c r="D261" s="201" t="s">
        <v>259</v>
      </c>
      <c r="E261" s="64">
        <v>0.15</v>
      </c>
      <c r="F261" s="17">
        <f t="shared" ref="F261:F324" si="16">(E261-1000/(365*24))*(8+0.4*16)*365/1000</f>
        <v>0.18840000000000001</v>
      </c>
      <c r="G261" s="18" t="str">
        <f t="shared" ref="G261:G324" si="17">LOOKUP(F261,$P$21:$P$31,$Q$21:$Q$31)</f>
        <v>ＡＡ</v>
      </c>
      <c r="H261" s="64">
        <v>0.15</v>
      </c>
      <c r="I261" s="17">
        <f t="shared" ref="I261:I324" si="18">(H261-1000/(365*24))*(8+0.4*16)*365/1000</f>
        <v>0.18840000000000001</v>
      </c>
      <c r="J261" s="119" t="str">
        <f t="shared" ref="J261:J324" si="19">LOOKUP(I261,$P$21:$P$31,$Q$21:$Q$31)</f>
        <v>ＡＡ</v>
      </c>
      <c r="K261" s="210"/>
      <c r="L261" s="73"/>
    </row>
    <row r="262" spans="1:12" ht="15" customHeight="1">
      <c r="B262" s="200">
        <v>15</v>
      </c>
      <c r="C262" s="201" t="s">
        <v>1546</v>
      </c>
      <c r="D262" s="201" t="s">
        <v>1550</v>
      </c>
      <c r="E262" s="64">
        <v>0.2</v>
      </c>
      <c r="F262" s="17">
        <f t="shared" si="16"/>
        <v>0.4512000000000001</v>
      </c>
      <c r="G262" s="18" t="str">
        <f t="shared" si="17"/>
        <v>Ａ</v>
      </c>
      <c r="H262" s="64">
        <v>0.12</v>
      </c>
      <c r="I262" s="17">
        <f t="shared" si="18"/>
        <v>3.0720000000000011E-2</v>
      </c>
      <c r="J262" s="119" t="str">
        <f t="shared" si="19"/>
        <v>ＡＡ</v>
      </c>
      <c r="K262" s="210"/>
      <c r="L262" s="73"/>
    </row>
    <row r="263" spans="1:12" ht="15" customHeight="1">
      <c r="B263" s="200">
        <v>15</v>
      </c>
      <c r="C263" s="201" t="s">
        <v>1545</v>
      </c>
      <c r="D263" s="201" t="s">
        <v>1550</v>
      </c>
      <c r="E263" s="64">
        <v>0.2</v>
      </c>
      <c r="F263" s="17">
        <f t="shared" si="16"/>
        <v>0.4512000000000001</v>
      </c>
      <c r="G263" s="18" t="str">
        <f t="shared" si="17"/>
        <v>Ａ</v>
      </c>
      <c r="H263" s="64">
        <v>0.24</v>
      </c>
      <c r="I263" s="17">
        <f t="shared" si="18"/>
        <v>0.66144000000000003</v>
      </c>
      <c r="J263" s="119" t="str">
        <f t="shared" si="19"/>
        <v>Ａ</v>
      </c>
      <c r="K263" s="210"/>
      <c r="L263" s="73"/>
    </row>
    <row r="264" spans="1:12" ht="15" customHeight="1">
      <c r="A264" s="211" t="s">
        <v>1534</v>
      </c>
      <c r="B264" s="200">
        <v>15</v>
      </c>
      <c r="C264" s="201" t="s">
        <v>1544</v>
      </c>
      <c r="D264" s="201" t="s">
        <v>1563</v>
      </c>
      <c r="E264" s="64">
        <v>0.18</v>
      </c>
      <c r="F264" s="17">
        <f t="shared" si="16"/>
        <v>0.34608000000000005</v>
      </c>
      <c r="G264" s="18" t="str">
        <f t="shared" si="17"/>
        <v>Ａ</v>
      </c>
      <c r="H264" s="64">
        <v>0.26</v>
      </c>
      <c r="I264" s="17">
        <f t="shared" si="18"/>
        <v>0.76656000000000002</v>
      </c>
      <c r="J264" s="119" t="str">
        <f t="shared" si="19"/>
        <v>Ａ</v>
      </c>
      <c r="K264" s="210"/>
      <c r="L264" s="73"/>
    </row>
    <row r="265" spans="1:12" ht="15" customHeight="1">
      <c r="B265" s="200">
        <v>15</v>
      </c>
      <c r="C265" s="201" t="s">
        <v>1543</v>
      </c>
      <c r="D265" s="201" t="s">
        <v>1563</v>
      </c>
      <c r="E265" s="64">
        <v>0.14000000000000001</v>
      </c>
      <c r="F265" s="17">
        <f t="shared" si="16"/>
        <v>0.1358400000000001</v>
      </c>
      <c r="G265" s="18" t="str">
        <f t="shared" si="17"/>
        <v>ＡＡ</v>
      </c>
      <c r="H265" s="64">
        <v>0.14000000000000001</v>
      </c>
      <c r="I265" s="17">
        <f t="shared" si="18"/>
        <v>0.1358400000000001</v>
      </c>
      <c r="J265" s="119" t="str">
        <f t="shared" si="19"/>
        <v>ＡＡ</v>
      </c>
      <c r="K265" s="210"/>
      <c r="L265" s="73"/>
    </row>
    <row r="266" spans="1:12" ht="15" customHeight="1">
      <c r="B266" s="200">
        <v>15</v>
      </c>
      <c r="C266" s="201" t="s">
        <v>1542</v>
      </c>
      <c r="D266" s="201" t="s">
        <v>1563</v>
      </c>
      <c r="E266" s="64">
        <v>0.19</v>
      </c>
      <c r="F266" s="17">
        <f t="shared" si="16"/>
        <v>0.39864000000000005</v>
      </c>
      <c r="G266" s="18" t="str">
        <f t="shared" si="17"/>
        <v>Ａ</v>
      </c>
      <c r="H266" s="64">
        <v>0.15</v>
      </c>
      <c r="I266" s="17">
        <f t="shared" si="18"/>
        <v>0.18840000000000001</v>
      </c>
      <c r="J266" s="119" t="str">
        <f t="shared" si="19"/>
        <v>ＡＡ</v>
      </c>
      <c r="K266" s="210"/>
      <c r="L266" s="73"/>
    </row>
    <row r="267" spans="1:12" ht="15" customHeight="1">
      <c r="A267" s="211" t="s">
        <v>1534</v>
      </c>
      <c r="B267" s="200">
        <v>15</v>
      </c>
      <c r="C267" s="201" t="s">
        <v>1540</v>
      </c>
      <c r="D267" s="201" t="s">
        <v>1563</v>
      </c>
      <c r="E267" s="64">
        <v>0.12</v>
      </c>
      <c r="F267" s="17">
        <f t="shared" si="16"/>
        <v>3.0720000000000011E-2</v>
      </c>
      <c r="G267" s="18" t="str">
        <f t="shared" si="17"/>
        <v>ＡＡ</v>
      </c>
      <c r="H267" s="64">
        <v>0.15</v>
      </c>
      <c r="I267" s="17">
        <f t="shared" si="18"/>
        <v>0.18840000000000001</v>
      </c>
      <c r="J267" s="119" t="str">
        <f t="shared" si="19"/>
        <v>ＡＡ</v>
      </c>
      <c r="K267" s="210"/>
      <c r="L267" s="73"/>
    </row>
    <row r="268" spans="1:12" ht="15" customHeight="1">
      <c r="B268" s="200">
        <v>15</v>
      </c>
      <c r="C268" s="201" t="s">
        <v>1539</v>
      </c>
      <c r="D268" s="201" t="s">
        <v>1563</v>
      </c>
      <c r="E268" s="64">
        <v>0.14000000000000001</v>
      </c>
      <c r="F268" s="17">
        <f t="shared" si="16"/>
        <v>0.1358400000000001</v>
      </c>
      <c r="G268" s="18" t="str">
        <f t="shared" si="17"/>
        <v>ＡＡ</v>
      </c>
      <c r="H268" s="64">
        <v>0.12</v>
      </c>
      <c r="I268" s="17">
        <f t="shared" si="18"/>
        <v>3.0720000000000011E-2</v>
      </c>
      <c r="J268" s="119" t="str">
        <f t="shared" si="19"/>
        <v>ＡＡ</v>
      </c>
      <c r="K268" s="210"/>
      <c r="L268" s="73"/>
    </row>
    <row r="269" spans="1:12" ht="15" customHeight="1">
      <c r="B269" s="200">
        <v>15</v>
      </c>
      <c r="C269" s="201" t="s">
        <v>62</v>
      </c>
      <c r="D269" s="201" t="s">
        <v>1563</v>
      </c>
      <c r="E269" s="64">
        <v>0.15</v>
      </c>
      <c r="F269" s="17">
        <f t="shared" si="16"/>
        <v>0.18840000000000001</v>
      </c>
      <c r="G269" s="18" t="str">
        <f t="shared" si="17"/>
        <v>ＡＡ</v>
      </c>
      <c r="H269" s="64">
        <v>0.14000000000000001</v>
      </c>
      <c r="I269" s="17">
        <f t="shared" si="18"/>
        <v>0.1358400000000001</v>
      </c>
      <c r="J269" s="119" t="str">
        <f t="shared" si="19"/>
        <v>ＡＡ</v>
      </c>
      <c r="K269" s="210"/>
      <c r="L269" s="73"/>
    </row>
    <row r="270" spans="1:12" ht="15" customHeight="1">
      <c r="A270" s="211" t="s">
        <v>1534</v>
      </c>
      <c r="B270" s="200">
        <v>15</v>
      </c>
      <c r="C270" s="201" t="s">
        <v>80</v>
      </c>
      <c r="D270" s="201" t="s">
        <v>1563</v>
      </c>
      <c r="E270" s="64">
        <v>0.14000000000000001</v>
      </c>
      <c r="F270" s="17">
        <f t="shared" si="16"/>
        <v>0.1358400000000001</v>
      </c>
      <c r="G270" s="18" t="str">
        <f t="shared" si="17"/>
        <v>ＡＡ</v>
      </c>
      <c r="H270" s="64">
        <v>0.13</v>
      </c>
      <c r="I270" s="17">
        <f t="shared" si="18"/>
        <v>8.3280000000000062E-2</v>
      </c>
      <c r="J270" s="119" t="str">
        <f t="shared" si="19"/>
        <v>ＡＡ</v>
      </c>
      <c r="K270" s="210"/>
      <c r="L270" s="73"/>
    </row>
    <row r="271" spans="1:12" ht="15" customHeight="1">
      <c r="B271" s="200">
        <v>15</v>
      </c>
      <c r="C271" s="201" t="s">
        <v>82</v>
      </c>
      <c r="D271" s="201" t="s">
        <v>1563</v>
      </c>
      <c r="E271" s="64">
        <v>0.19</v>
      </c>
      <c r="F271" s="17">
        <f t="shared" si="16"/>
        <v>0.39864000000000005</v>
      </c>
      <c r="G271" s="18" t="str">
        <f t="shared" si="17"/>
        <v>Ａ</v>
      </c>
      <c r="H271" s="64">
        <v>0.14000000000000001</v>
      </c>
      <c r="I271" s="17">
        <f t="shared" si="18"/>
        <v>0.1358400000000001</v>
      </c>
      <c r="J271" s="119" t="str">
        <f t="shared" si="19"/>
        <v>ＡＡ</v>
      </c>
      <c r="K271" s="210"/>
      <c r="L271" s="73"/>
    </row>
    <row r="272" spans="1:12" ht="15" customHeight="1">
      <c r="B272" s="200">
        <v>15</v>
      </c>
      <c r="C272" s="201" t="s">
        <v>83</v>
      </c>
      <c r="D272" s="201" t="s">
        <v>1563</v>
      </c>
      <c r="E272" s="64">
        <v>0.17</v>
      </c>
      <c r="F272" s="17">
        <f t="shared" si="16"/>
        <v>0.29352000000000011</v>
      </c>
      <c r="G272" s="18" t="str">
        <f t="shared" si="17"/>
        <v>Ａ</v>
      </c>
      <c r="H272" s="64">
        <v>0.15</v>
      </c>
      <c r="I272" s="17">
        <f t="shared" si="18"/>
        <v>0.18840000000000001</v>
      </c>
      <c r="J272" s="119" t="str">
        <f t="shared" si="19"/>
        <v>ＡＡ</v>
      </c>
      <c r="K272" s="210"/>
      <c r="L272" s="73"/>
    </row>
    <row r="273" spans="1:12" ht="15" customHeight="1">
      <c r="A273" s="211" t="s">
        <v>1534</v>
      </c>
      <c r="B273" s="200">
        <v>15</v>
      </c>
      <c r="C273" s="201" t="s">
        <v>1531</v>
      </c>
      <c r="D273" s="201" t="s">
        <v>1563</v>
      </c>
      <c r="E273" s="64">
        <v>0.17</v>
      </c>
      <c r="F273" s="17">
        <f t="shared" si="16"/>
        <v>0.29352000000000011</v>
      </c>
      <c r="G273" s="18" t="str">
        <f t="shared" si="17"/>
        <v>Ａ</v>
      </c>
      <c r="H273" s="64">
        <v>0.11</v>
      </c>
      <c r="I273" s="17">
        <f t="shared" si="18"/>
        <v>-2.1839999999999964E-2</v>
      </c>
      <c r="J273" s="119" t="str">
        <f t="shared" si="19"/>
        <v>ＡＡ</v>
      </c>
      <c r="K273" s="210"/>
      <c r="L273" s="73"/>
    </row>
    <row r="274" spans="1:12" ht="15" customHeight="1">
      <c r="B274" s="200">
        <v>15</v>
      </c>
      <c r="C274" s="201" t="s">
        <v>98</v>
      </c>
      <c r="D274" s="201" t="s">
        <v>1563</v>
      </c>
      <c r="E274" s="64">
        <v>0.12</v>
      </c>
      <c r="F274" s="17">
        <f t="shared" si="16"/>
        <v>3.0720000000000011E-2</v>
      </c>
      <c r="G274" s="18" t="str">
        <f t="shared" si="17"/>
        <v>ＡＡ</v>
      </c>
      <c r="H274" s="64">
        <v>0.1</v>
      </c>
      <c r="I274" s="17">
        <f t="shared" si="18"/>
        <v>-7.4399999999999938E-2</v>
      </c>
      <c r="J274" s="119" t="str">
        <f t="shared" si="19"/>
        <v>ＡＡ</v>
      </c>
      <c r="K274" s="210"/>
      <c r="L274" s="73"/>
    </row>
    <row r="275" spans="1:12" ht="15" customHeight="1">
      <c r="A275" s="211" t="s">
        <v>1534</v>
      </c>
      <c r="B275" s="200">
        <v>15</v>
      </c>
      <c r="C275" s="201" t="s">
        <v>1560</v>
      </c>
      <c r="D275" s="201" t="s">
        <v>1563</v>
      </c>
      <c r="E275" s="64">
        <v>0.13</v>
      </c>
      <c r="F275" s="17">
        <f t="shared" si="16"/>
        <v>8.3280000000000062E-2</v>
      </c>
      <c r="G275" s="18" t="str">
        <f t="shared" si="17"/>
        <v>ＡＡ</v>
      </c>
      <c r="H275" s="64">
        <v>0.11</v>
      </c>
      <c r="I275" s="17">
        <f t="shared" si="18"/>
        <v>-2.1839999999999964E-2</v>
      </c>
      <c r="J275" s="119" t="str">
        <f t="shared" si="19"/>
        <v>ＡＡ</v>
      </c>
      <c r="K275" s="210"/>
      <c r="L275" s="73"/>
    </row>
    <row r="276" spans="1:12" ht="15" customHeight="1">
      <c r="A276" s="211" t="s">
        <v>1534</v>
      </c>
      <c r="B276" s="200">
        <v>16</v>
      </c>
      <c r="C276" s="201" t="s">
        <v>93</v>
      </c>
      <c r="D276" s="201" t="s">
        <v>1550</v>
      </c>
      <c r="E276" s="64">
        <v>0.63</v>
      </c>
      <c r="F276" s="17">
        <f t="shared" si="16"/>
        <v>2.7112799999999999</v>
      </c>
      <c r="G276" s="18" t="str">
        <f t="shared" si="17"/>
        <v>Ｃ</v>
      </c>
      <c r="H276" s="64">
        <v>0.67</v>
      </c>
      <c r="I276" s="17">
        <f t="shared" si="18"/>
        <v>2.9215200000000001</v>
      </c>
      <c r="J276" s="119" t="str">
        <f t="shared" si="19"/>
        <v>Ｃ</v>
      </c>
      <c r="K276" s="210"/>
      <c r="L276" s="73"/>
    </row>
    <row r="277" spans="1:12" ht="15" customHeight="1">
      <c r="B277" s="200">
        <v>16</v>
      </c>
      <c r="C277" s="201" t="s">
        <v>44</v>
      </c>
      <c r="D277" s="201" t="s">
        <v>1550</v>
      </c>
      <c r="E277" s="64">
        <v>0.19</v>
      </c>
      <c r="F277" s="17">
        <f t="shared" si="16"/>
        <v>0.39864000000000005</v>
      </c>
      <c r="G277" s="18" t="str">
        <f t="shared" si="17"/>
        <v>Ａ</v>
      </c>
      <c r="H277" s="64">
        <v>0.22</v>
      </c>
      <c r="I277" s="17">
        <f t="shared" si="18"/>
        <v>0.55632000000000004</v>
      </c>
      <c r="J277" s="119" t="str">
        <f t="shared" si="19"/>
        <v>Ａ</v>
      </c>
      <c r="K277" s="210"/>
      <c r="L277" s="73"/>
    </row>
    <row r="278" spans="1:12" ht="15" customHeight="1">
      <c r="B278" s="200">
        <v>16</v>
      </c>
      <c r="C278" s="201" t="s">
        <v>48</v>
      </c>
      <c r="D278" s="201" t="s">
        <v>1550</v>
      </c>
      <c r="E278" s="64">
        <v>0.48</v>
      </c>
      <c r="F278" s="17">
        <f t="shared" si="16"/>
        <v>1.9228799999999999</v>
      </c>
      <c r="G278" s="18" t="str">
        <f t="shared" si="17"/>
        <v>Ｂ</v>
      </c>
      <c r="H278" s="64">
        <v>0.33</v>
      </c>
      <c r="I278" s="17">
        <f t="shared" si="18"/>
        <v>1.1344799999999999</v>
      </c>
      <c r="J278" s="119" t="str">
        <f t="shared" si="19"/>
        <v>Ｂ</v>
      </c>
      <c r="K278" s="210"/>
      <c r="L278" s="73"/>
    </row>
    <row r="279" spans="1:12" ht="15" customHeight="1">
      <c r="B279" s="200">
        <v>16</v>
      </c>
      <c r="C279" s="201" t="s">
        <v>17</v>
      </c>
      <c r="D279" s="201" t="s">
        <v>1550</v>
      </c>
      <c r="E279" s="64">
        <v>0.2</v>
      </c>
      <c r="F279" s="17">
        <f t="shared" si="16"/>
        <v>0.4512000000000001</v>
      </c>
      <c r="G279" s="18" t="str">
        <f t="shared" si="17"/>
        <v>Ａ</v>
      </c>
      <c r="H279" s="64">
        <v>0.19</v>
      </c>
      <c r="I279" s="17">
        <f t="shared" si="18"/>
        <v>0.39864000000000005</v>
      </c>
      <c r="J279" s="119" t="str">
        <f t="shared" si="19"/>
        <v>Ａ</v>
      </c>
      <c r="K279" s="210"/>
      <c r="L279" s="73"/>
    </row>
    <row r="280" spans="1:12" ht="15" customHeight="1">
      <c r="B280" s="200">
        <v>16</v>
      </c>
      <c r="C280" s="201" t="s">
        <v>21</v>
      </c>
      <c r="D280" s="201" t="s">
        <v>1550</v>
      </c>
      <c r="E280" s="64">
        <v>0.11</v>
      </c>
      <c r="F280" s="17">
        <f t="shared" si="16"/>
        <v>-2.1839999999999964E-2</v>
      </c>
      <c r="G280" s="18" t="str">
        <f t="shared" si="17"/>
        <v>ＡＡ</v>
      </c>
      <c r="H280" s="64">
        <v>0.16</v>
      </c>
      <c r="I280" s="17">
        <f t="shared" si="18"/>
        <v>0.24096000000000006</v>
      </c>
      <c r="J280" s="119" t="str">
        <f t="shared" si="19"/>
        <v>Ａ</v>
      </c>
      <c r="K280" s="210"/>
      <c r="L280" s="73"/>
    </row>
    <row r="281" spans="1:12" ht="15" customHeight="1">
      <c r="B281" s="200">
        <v>16</v>
      </c>
      <c r="C281" s="201" t="s">
        <v>25</v>
      </c>
      <c r="D281" s="201" t="s">
        <v>1550</v>
      </c>
      <c r="E281" s="64">
        <v>0.19</v>
      </c>
      <c r="F281" s="17">
        <f t="shared" si="16"/>
        <v>0.39864000000000005</v>
      </c>
      <c r="G281" s="18" t="str">
        <f t="shared" si="17"/>
        <v>Ａ</v>
      </c>
      <c r="H281" s="64">
        <v>0.2</v>
      </c>
      <c r="I281" s="17">
        <f t="shared" si="18"/>
        <v>0.4512000000000001</v>
      </c>
      <c r="J281" s="119" t="str">
        <f t="shared" si="19"/>
        <v>Ａ</v>
      </c>
      <c r="K281" s="210"/>
      <c r="L281" s="73"/>
    </row>
    <row r="282" spans="1:12" ht="15" customHeight="1">
      <c r="B282" s="200">
        <v>16</v>
      </c>
      <c r="C282" s="201" t="s">
        <v>29</v>
      </c>
      <c r="D282" s="201" t="s">
        <v>1550</v>
      </c>
      <c r="E282" s="64">
        <v>0.19</v>
      </c>
      <c r="F282" s="17">
        <f t="shared" si="16"/>
        <v>0.39864000000000005</v>
      </c>
      <c r="G282" s="18" t="str">
        <f t="shared" si="17"/>
        <v>Ａ</v>
      </c>
      <c r="H282" s="64">
        <v>0.17</v>
      </c>
      <c r="I282" s="17">
        <f t="shared" si="18"/>
        <v>0.29352000000000011</v>
      </c>
      <c r="J282" s="119" t="str">
        <f t="shared" si="19"/>
        <v>Ａ</v>
      </c>
      <c r="K282" s="210"/>
      <c r="L282" s="73"/>
    </row>
    <row r="283" spans="1:12" ht="15" customHeight="1">
      <c r="B283" s="200">
        <v>16</v>
      </c>
      <c r="C283" s="201" t="s">
        <v>1539</v>
      </c>
      <c r="D283" s="201" t="s">
        <v>1563</v>
      </c>
      <c r="E283" s="64">
        <v>0.11</v>
      </c>
      <c r="F283" s="17">
        <f t="shared" si="16"/>
        <v>-2.1839999999999964E-2</v>
      </c>
      <c r="G283" s="18" t="str">
        <f t="shared" si="17"/>
        <v>ＡＡ</v>
      </c>
      <c r="H283" s="64">
        <v>0.12</v>
      </c>
      <c r="I283" s="17">
        <f t="shared" si="18"/>
        <v>3.0720000000000011E-2</v>
      </c>
      <c r="J283" s="119" t="str">
        <f t="shared" si="19"/>
        <v>ＡＡ</v>
      </c>
      <c r="K283" s="210"/>
      <c r="L283" s="73"/>
    </row>
    <row r="284" spans="1:12" ht="15" customHeight="1">
      <c r="B284" s="200">
        <v>16</v>
      </c>
      <c r="C284" s="201" t="s">
        <v>1538</v>
      </c>
      <c r="D284" s="201" t="s">
        <v>1563</v>
      </c>
      <c r="E284" s="64">
        <v>0.15</v>
      </c>
      <c r="F284" s="17">
        <f t="shared" si="16"/>
        <v>0.18840000000000001</v>
      </c>
      <c r="G284" s="18" t="str">
        <f t="shared" si="17"/>
        <v>ＡＡ</v>
      </c>
      <c r="H284" s="64">
        <v>0.14000000000000001</v>
      </c>
      <c r="I284" s="17">
        <f t="shared" si="18"/>
        <v>0.1358400000000001</v>
      </c>
      <c r="J284" s="119" t="str">
        <f t="shared" si="19"/>
        <v>ＡＡ</v>
      </c>
      <c r="K284" s="210"/>
      <c r="L284" s="73"/>
    </row>
    <row r="285" spans="1:12" ht="15" customHeight="1">
      <c r="B285" s="200">
        <v>16</v>
      </c>
      <c r="C285" s="201" t="s">
        <v>80</v>
      </c>
      <c r="D285" s="201" t="s">
        <v>1563</v>
      </c>
      <c r="E285" s="64">
        <v>0.19</v>
      </c>
      <c r="F285" s="17">
        <f t="shared" si="16"/>
        <v>0.39864000000000005</v>
      </c>
      <c r="G285" s="18" t="str">
        <f t="shared" si="17"/>
        <v>Ａ</v>
      </c>
      <c r="H285" s="64">
        <v>0.16</v>
      </c>
      <c r="I285" s="17">
        <f t="shared" si="18"/>
        <v>0.24096000000000006</v>
      </c>
      <c r="J285" s="119" t="str">
        <f t="shared" si="19"/>
        <v>Ａ</v>
      </c>
      <c r="K285" s="210"/>
      <c r="L285" s="73"/>
    </row>
    <row r="286" spans="1:12" ht="15" customHeight="1">
      <c r="B286" s="200">
        <v>16</v>
      </c>
      <c r="C286" s="201" t="s">
        <v>82</v>
      </c>
      <c r="D286" s="201" t="s">
        <v>1563</v>
      </c>
      <c r="E286" s="64">
        <v>0.18</v>
      </c>
      <c r="F286" s="17">
        <f t="shared" si="16"/>
        <v>0.34608000000000005</v>
      </c>
      <c r="G286" s="18" t="str">
        <f t="shared" si="17"/>
        <v>Ａ</v>
      </c>
      <c r="H286" s="64">
        <v>0.14000000000000001</v>
      </c>
      <c r="I286" s="17">
        <f t="shared" si="18"/>
        <v>0.1358400000000001</v>
      </c>
      <c r="J286" s="119" t="str">
        <f t="shared" si="19"/>
        <v>ＡＡ</v>
      </c>
      <c r="K286" s="210"/>
      <c r="L286" s="73"/>
    </row>
    <row r="287" spans="1:12" ht="15" customHeight="1">
      <c r="B287" s="200">
        <v>16</v>
      </c>
      <c r="C287" s="201" t="s">
        <v>83</v>
      </c>
      <c r="D287" s="201" t="s">
        <v>1563</v>
      </c>
      <c r="E287" s="64">
        <v>0.14000000000000001</v>
      </c>
      <c r="F287" s="17">
        <f t="shared" si="16"/>
        <v>0.1358400000000001</v>
      </c>
      <c r="G287" s="18" t="str">
        <f t="shared" si="17"/>
        <v>ＡＡ</v>
      </c>
      <c r="H287" s="64">
        <v>0.12</v>
      </c>
      <c r="I287" s="17">
        <f t="shared" si="18"/>
        <v>3.0720000000000011E-2</v>
      </c>
      <c r="J287" s="119" t="str">
        <f t="shared" si="19"/>
        <v>ＡＡ</v>
      </c>
      <c r="K287" s="210"/>
      <c r="L287" s="73"/>
    </row>
    <row r="288" spans="1:12" ht="15" customHeight="1">
      <c r="B288" s="200">
        <v>16</v>
      </c>
      <c r="C288" s="201" t="s">
        <v>88</v>
      </c>
      <c r="D288" s="201" t="s">
        <v>1550</v>
      </c>
      <c r="E288" s="64">
        <v>0.12</v>
      </c>
      <c r="F288" s="17">
        <f t="shared" si="16"/>
        <v>3.0720000000000011E-2</v>
      </c>
      <c r="G288" s="18" t="str">
        <f t="shared" si="17"/>
        <v>ＡＡ</v>
      </c>
      <c r="H288" s="64">
        <v>0.13</v>
      </c>
      <c r="I288" s="17">
        <f t="shared" si="18"/>
        <v>8.3280000000000062E-2</v>
      </c>
      <c r="J288" s="119" t="str">
        <f t="shared" si="19"/>
        <v>ＡＡ</v>
      </c>
      <c r="K288" s="210"/>
      <c r="L288" s="73"/>
    </row>
    <row r="289" spans="2:12" ht="15" customHeight="1">
      <c r="B289" s="200">
        <v>16</v>
      </c>
      <c r="C289" s="201" t="s">
        <v>1535</v>
      </c>
      <c r="D289" s="201" t="s">
        <v>1563</v>
      </c>
      <c r="E289" s="64">
        <v>0.14000000000000001</v>
      </c>
      <c r="F289" s="17">
        <f t="shared" si="16"/>
        <v>0.1358400000000001</v>
      </c>
      <c r="G289" s="18" t="str">
        <f t="shared" si="17"/>
        <v>ＡＡ</v>
      </c>
      <c r="H289" s="64">
        <v>0.13</v>
      </c>
      <c r="I289" s="17">
        <f t="shared" si="18"/>
        <v>8.3280000000000062E-2</v>
      </c>
      <c r="J289" s="119" t="str">
        <f t="shared" si="19"/>
        <v>ＡＡ</v>
      </c>
      <c r="K289" s="210"/>
      <c r="L289" s="73"/>
    </row>
    <row r="290" spans="2:12" ht="15" customHeight="1">
      <c r="B290" s="200">
        <v>16</v>
      </c>
      <c r="C290" s="201" t="s">
        <v>1560</v>
      </c>
      <c r="D290" s="201" t="s">
        <v>1550</v>
      </c>
      <c r="E290" s="64">
        <v>0.13</v>
      </c>
      <c r="F290" s="17">
        <f t="shared" si="16"/>
        <v>8.3280000000000062E-2</v>
      </c>
      <c r="G290" s="18" t="str">
        <f t="shared" si="17"/>
        <v>ＡＡ</v>
      </c>
      <c r="H290" s="64">
        <v>0.12</v>
      </c>
      <c r="I290" s="17">
        <f t="shared" si="18"/>
        <v>3.0720000000000011E-2</v>
      </c>
      <c r="J290" s="119" t="str">
        <f t="shared" si="19"/>
        <v>ＡＡ</v>
      </c>
      <c r="K290" s="210"/>
      <c r="L290" s="73"/>
    </row>
    <row r="291" spans="2:12" ht="15" customHeight="1">
      <c r="B291" s="200">
        <v>17</v>
      </c>
      <c r="C291" s="201" t="s">
        <v>1564</v>
      </c>
      <c r="D291" s="201" t="s">
        <v>1550</v>
      </c>
      <c r="E291" s="64">
        <v>0.46</v>
      </c>
      <c r="F291" s="17">
        <f t="shared" si="16"/>
        <v>1.81776</v>
      </c>
      <c r="G291" s="18" t="str">
        <f t="shared" si="17"/>
        <v>Ｂ</v>
      </c>
      <c r="H291" s="64">
        <v>0.36</v>
      </c>
      <c r="I291" s="17">
        <f t="shared" si="18"/>
        <v>1.2921599999999998</v>
      </c>
      <c r="J291" s="119" t="str">
        <f t="shared" si="19"/>
        <v>Ｂ</v>
      </c>
      <c r="K291" s="210"/>
      <c r="L291" s="73"/>
    </row>
    <row r="292" spans="2:12" ht="15" customHeight="1">
      <c r="B292" s="200">
        <v>17</v>
      </c>
      <c r="C292" s="201" t="s">
        <v>65</v>
      </c>
      <c r="D292" s="201" t="s">
        <v>1550</v>
      </c>
      <c r="E292" s="64">
        <v>0.51</v>
      </c>
      <c r="F292" s="17">
        <f t="shared" si="16"/>
        <v>2.0805599999999997</v>
      </c>
      <c r="G292" s="18" t="str">
        <f t="shared" si="17"/>
        <v>Ｃ</v>
      </c>
      <c r="H292" s="64">
        <v>0.36</v>
      </c>
      <c r="I292" s="17">
        <f t="shared" si="18"/>
        <v>1.2921599999999998</v>
      </c>
      <c r="J292" s="119" t="str">
        <f t="shared" si="19"/>
        <v>Ｂ</v>
      </c>
      <c r="K292" s="210"/>
      <c r="L292" s="73"/>
    </row>
    <row r="293" spans="2:12" ht="15" customHeight="1">
      <c r="B293" s="200">
        <v>17</v>
      </c>
      <c r="C293" s="201" t="s">
        <v>44</v>
      </c>
      <c r="D293" s="201" t="s">
        <v>1550</v>
      </c>
      <c r="E293" s="64">
        <v>0.41</v>
      </c>
      <c r="F293" s="17">
        <f t="shared" si="16"/>
        <v>1.5549599999999999</v>
      </c>
      <c r="G293" s="18" t="str">
        <f t="shared" si="17"/>
        <v>Ｂ</v>
      </c>
      <c r="H293" s="64">
        <v>0.33</v>
      </c>
      <c r="I293" s="17">
        <f t="shared" si="18"/>
        <v>1.1344799999999999</v>
      </c>
      <c r="J293" s="119" t="str">
        <f t="shared" si="19"/>
        <v>Ｂ</v>
      </c>
      <c r="K293" s="210"/>
      <c r="L293" s="73"/>
    </row>
    <row r="294" spans="2:12" ht="15" customHeight="1">
      <c r="B294" s="200">
        <v>17</v>
      </c>
      <c r="C294" s="201" t="s">
        <v>48</v>
      </c>
      <c r="D294" s="201" t="s">
        <v>1550</v>
      </c>
      <c r="E294" s="64">
        <v>0.23</v>
      </c>
      <c r="F294" s="17">
        <f t="shared" si="16"/>
        <v>0.60888000000000009</v>
      </c>
      <c r="G294" s="18" t="str">
        <f t="shared" si="17"/>
        <v>Ａ</v>
      </c>
      <c r="H294" s="64">
        <v>0.22</v>
      </c>
      <c r="I294" s="17">
        <f t="shared" si="18"/>
        <v>0.55632000000000004</v>
      </c>
      <c r="J294" s="119" t="str">
        <f t="shared" si="19"/>
        <v>Ａ</v>
      </c>
      <c r="K294" s="210"/>
      <c r="L294" s="73"/>
    </row>
    <row r="295" spans="2:12" ht="15" customHeight="1">
      <c r="B295" s="200">
        <v>17</v>
      </c>
      <c r="C295" s="201" t="s">
        <v>17</v>
      </c>
      <c r="D295" s="201" t="s">
        <v>1550</v>
      </c>
      <c r="E295" s="64">
        <v>0.23</v>
      </c>
      <c r="F295" s="17">
        <f t="shared" si="16"/>
        <v>0.60888000000000009</v>
      </c>
      <c r="G295" s="18" t="str">
        <f t="shared" si="17"/>
        <v>Ａ</v>
      </c>
      <c r="H295" s="64">
        <v>0.25</v>
      </c>
      <c r="I295" s="17">
        <f t="shared" si="18"/>
        <v>0.71400000000000008</v>
      </c>
      <c r="J295" s="119" t="str">
        <f t="shared" si="19"/>
        <v>Ａ</v>
      </c>
      <c r="K295" s="210"/>
      <c r="L295" s="73"/>
    </row>
    <row r="296" spans="2:12" ht="15" customHeight="1">
      <c r="B296" s="200">
        <v>17</v>
      </c>
      <c r="C296" s="201" t="s">
        <v>21</v>
      </c>
      <c r="D296" s="201" t="s">
        <v>1550</v>
      </c>
      <c r="E296" s="64">
        <v>0.18</v>
      </c>
      <c r="F296" s="17">
        <f t="shared" si="16"/>
        <v>0.34608000000000005</v>
      </c>
      <c r="G296" s="18" t="str">
        <f t="shared" si="17"/>
        <v>Ａ</v>
      </c>
      <c r="H296" s="64">
        <v>0.2</v>
      </c>
      <c r="I296" s="17">
        <f t="shared" si="18"/>
        <v>0.4512000000000001</v>
      </c>
      <c r="J296" s="119" t="str">
        <f t="shared" si="19"/>
        <v>Ａ</v>
      </c>
      <c r="K296" s="210"/>
      <c r="L296" s="73"/>
    </row>
    <row r="297" spans="2:12" ht="15" customHeight="1">
      <c r="B297" s="200">
        <v>17</v>
      </c>
      <c r="C297" s="201" t="s">
        <v>25</v>
      </c>
      <c r="D297" s="201" t="s">
        <v>1550</v>
      </c>
      <c r="E297" s="64">
        <v>0.19</v>
      </c>
      <c r="F297" s="17">
        <f t="shared" si="16"/>
        <v>0.39864000000000005</v>
      </c>
      <c r="G297" s="18" t="str">
        <f t="shared" si="17"/>
        <v>Ａ</v>
      </c>
      <c r="H297" s="64">
        <v>0.22</v>
      </c>
      <c r="I297" s="17">
        <f t="shared" si="18"/>
        <v>0.55632000000000004</v>
      </c>
      <c r="J297" s="119" t="str">
        <f t="shared" si="19"/>
        <v>Ａ</v>
      </c>
      <c r="K297" s="210"/>
      <c r="L297" s="73"/>
    </row>
    <row r="298" spans="2:12" ht="15" customHeight="1">
      <c r="B298" s="200">
        <v>17</v>
      </c>
      <c r="C298" s="201" t="s">
        <v>29</v>
      </c>
      <c r="D298" s="201" t="s">
        <v>1550</v>
      </c>
      <c r="E298" s="64">
        <v>0.13</v>
      </c>
      <c r="F298" s="17">
        <f t="shared" si="16"/>
        <v>8.3280000000000062E-2</v>
      </c>
      <c r="G298" s="18" t="str">
        <f t="shared" si="17"/>
        <v>ＡＡ</v>
      </c>
      <c r="H298" s="64">
        <v>0.21</v>
      </c>
      <c r="I298" s="17">
        <f t="shared" si="18"/>
        <v>0.5037600000000001</v>
      </c>
      <c r="J298" s="119" t="str">
        <f t="shared" si="19"/>
        <v>Ａ</v>
      </c>
      <c r="K298" s="210"/>
      <c r="L298" s="73"/>
    </row>
    <row r="299" spans="2:12" ht="15" customHeight="1">
      <c r="B299" s="200">
        <v>17</v>
      </c>
      <c r="C299" s="201" t="s">
        <v>33</v>
      </c>
      <c r="D299" s="201" t="s">
        <v>1550</v>
      </c>
      <c r="E299" s="64">
        <v>0.12</v>
      </c>
      <c r="F299" s="17">
        <f t="shared" si="16"/>
        <v>3.0720000000000011E-2</v>
      </c>
      <c r="G299" s="18" t="str">
        <f t="shared" si="17"/>
        <v>ＡＡ</v>
      </c>
      <c r="H299" s="64">
        <v>0.13</v>
      </c>
      <c r="I299" s="17">
        <f t="shared" si="18"/>
        <v>8.3280000000000062E-2</v>
      </c>
      <c r="J299" s="119" t="str">
        <f t="shared" si="19"/>
        <v>ＡＡ</v>
      </c>
      <c r="K299" s="210"/>
      <c r="L299" s="73"/>
    </row>
    <row r="300" spans="2:12" ht="15" customHeight="1">
      <c r="B300" s="200">
        <v>17</v>
      </c>
      <c r="C300" s="201" t="s">
        <v>1539</v>
      </c>
      <c r="D300" s="201" t="s">
        <v>1563</v>
      </c>
      <c r="E300" s="64">
        <v>0.12</v>
      </c>
      <c r="F300" s="17">
        <f t="shared" si="16"/>
        <v>3.0720000000000011E-2</v>
      </c>
      <c r="G300" s="18" t="str">
        <f t="shared" si="17"/>
        <v>ＡＡ</v>
      </c>
      <c r="H300" s="64">
        <v>0.12</v>
      </c>
      <c r="I300" s="17">
        <f t="shared" si="18"/>
        <v>3.0720000000000011E-2</v>
      </c>
      <c r="J300" s="119" t="str">
        <f t="shared" si="19"/>
        <v>ＡＡ</v>
      </c>
      <c r="K300" s="210"/>
      <c r="L300" s="73"/>
    </row>
    <row r="301" spans="2:12" ht="15" customHeight="1">
      <c r="B301" s="200">
        <v>17</v>
      </c>
      <c r="C301" s="201" t="s">
        <v>62</v>
      </c>
      <c r="D301" s="201" t="s">
        <v>1563</v>
      </c>
      <c r="E301" s="64">
        <v>0.15</v>
      </c>
      <c r="F301" s="17">
        <f t="shared" si="16"/>
        <v>0.18840000000000001</v>
      </c>
      <c r="G301" s="18" t="str">
        <f t="shared" si="17"/>
        <v>ＡＡ</v>
      </c>
      <c r="H301" s="64">
        <v>0.13</v>
      </c>
      <c r="I301" s="17">
        <f t="shared" si="18"/>
        <v>8.3280000000000062E-2</v>
      </c>
      <c r="J301" s="119" t="str">
        <f t="shared" si="19"/>
        <v>ＡＡ</v>
      </c>
      <c r="K301" s="210"/>
      <c r="L301" s="73"/>
    </row>
    <row r="302" spans="2:12" ht="15" customHeight="1">
      <c r="B302" s="200">
        <v>17</v>
      </c>
      <c r="C302" s="201" t="s">
        <v>1537</v>
      </c>
      <c r="D302" s="201" t="s">
        <v>1563</v>
      </c>
      <c r="E302" s="64">
        <v>0.14000000000000001</v>
      </c>
      <c r="F302" s="17">
        <f t="shared" si="16"/>
        <v>0.1358400000000001</v>
      </c>
      <c r="G302" s="18" t="str">
        <f t="shared" si="17"/>
        <v>ＡＡ</v>
      </c>
      <c r="H302" s="64">
        <v>0.12</v>
      </c>
      <c r="I302" s="17">
        <f t="shared" si="18"/>
        <v>3.0720000000000011E-2</v>
      </c>
      <c r="J302" s="119" t="str">
        <f t="shared" si="19"/>
        <v>ＡＡ</v>
      </c>
      <c r="K302" s="210"/>
      <c r="L302" s="73"/>
    </row>
    <row r="303" spans="2:12" ht="15" customHeight="1">
      <c r="B303" s="200">
        <v>17</v>
      </c>
      <c r="C303" s="201" t="s">
        <v>82</v>
      </c>
      <c r="D303" s="201" t="s">
        <v>1563</v>
      </c>
      <c r="E303" s="64">
        <v>0.1</v>
      </c>
      <c r="F303" s="17">
        <f t="shared" si="16"/>
        <v>-7.4399999999999938E-2</v>
      </c>
      <c r="G303" s="18" t="str">
        <f t="shared" si="17"/>
        <v>ＡＡ</v>
      </c>
      <c r="H303" s="64">
        <v>0.1</v>
      </c>
      <c r="I303" s="17">
        <f t="shared" si="18"/>
        <v>-7.4399999999999938E-2</v>
      </c>
      <c r="J303" s="119" t="str">
        <f t="shared" si="19"/>
        <v>ＡＡ</v>
      </c>
      <c r="K303" s="210"/>
      <c r="L303" s="73"/>
    </row>
    <row r="304" spans="2:12" ht="15" customHeight="1">
      <c r="B304" s="200">
        <v>17</v>
      </c>
      <c r="C304" s="201" t="s">
        <v>1536</v>
      </c>
      <c r="D304" s="201" t="s">
        <v>1563</v>
      </c>
      <c r="E304" s="64">
        <v>0.13</v>
      </c>
      <c r="F304" s="17">
        <f t="shared" si="16"/>
        <v>8.3280000000000062E-2</v>
      </c>
      <c r="G304" s="18" t="str">
        <f t="shared" si="17"/>
        <v>ＡＡ</v>
      </c>
      <c r="H304" s="64">
        <v>0.15</v>
      </c>
      <c r="I304" s="17">
        <f t="shared" si="18"/>
        <v>0.18840000000000001</v>
      </c>
      <c r="J304" s="119" t="str">
        <f t="shared" si="19"/>
        <v>ＡＡ</v>
      </c>
      <c r="K304" s="210"/>
      <c r="L304" s="73"/>
    </row>
    <row r="305" spans="1:12" ht="15" customHeight="1">
      <c r="B305" s="200">
        <v>17</v>
      </c>
      <c r="C305" s="201" t="s">
        <v>1531</v>
      </c>
      <c r="D305" s="201" t="s">
        <v>1550</v>
      </c>
      <c r="E305" s="64">
        <v>0.11</v>
      </c>
      <c r="F305" s="17">
        <f t="shared" si="16"/>
        <v>-2.1839999999999964E-2</v>
      </c>
      <c r="G305" s="18" t="str">
        <f t="shared" si="17"/>
        <v>ＡＡ</v>
      </c>
      <c r="H305" s="64">
        <v>0.12</v>
      </c>
      <c r="I305" s="17">
        <f t="shared" si="18"/>
        <v>3.0720000000000011E-2</v>
      </c>
      <c r="J305" s="119" t="str">
        <f t="shared" si="19"/>
        <v>ＡＡ</v>
      </c>
      <c r="K305" s="210"/>
      <c r="L305" s="73"/>
    </row>
    <row r="306" spans="1:12" ht="15" customHeight="1">
      <c r="B306" s="200">
        <v>17</v>
      </c>
      <c r="C306" s="201" t="s">
        <v>98</v>
      </c>
      <c r="D306" s="201" t="s">
        <v>1563</v>
      </c>
      <c r="E306" s="64">
        <v>0.13</v>
      </c>
      <c r="F306" s="17">
        <f t="shared" si="16"/>
        <v>8.3280000000000062E-2</v>
      </c>
      <c r="G306" s="18" t="str">
        <f t="shared" si="17"/>
        <v>ＡＡ</v>
      </c>
      <c r="H306" s="64">
        <v>0.12</v>
      </c>
      <c r="I306" s="17">
        <f t="shared" si="18"/>
        <v>3.0720000000000011E-2</v>
      </c>
      <c r="J306" s="119" t="str">
        <f t="shared" si="19"/>
        <v>ＡＡ</v>
      </c>
      <c r="K306" s="210"/>
      <c r="L306" s="73"/>
    </row>
    <row r="307" spans="1:12" ht="15" customHeight="1">
      <c r="B307" s="200">
        <v>17</v>
      </c>
      <c r="C307" s="201" t="s">
        <v>1560</v>
      </c>
      <c r="D307" s="201" t="s">
        <v>1550</v>
      </c>
      <c r="E307" s="64">
        <v>0.12</v>
      </c>
      <c r="F307" s="17">
        <f t="shared" si="16"/>
        <v>3.0720000000000011E-2</v>
      </c>
      <c r="G307" s="18" t="str">
        <f t="shared" si="17"/>
        <v>ＡＡ</v>
      </c>
      <c r="H307" s="64">
        <v>0.12</v>
      </c>
      <c r="I307" s="17">
        <f t="shared" si="18"/>
        <v>3.0720000000000011E-2</v>
      </c>
      <c r="J307" s="119" t="str">
        <f t="shared" si="19"/>
        <v>ＡＡ</v>
      </c>
      <c r="K307" s="210"/>
      <c r="L307" s="73"/>
    </row>
    <row r="308" spans="1:12" ht="15" customHeight="1">
      <c r="B308" s="200">
        <v>18</v>
      </c>
      <c r="C308" s="201" t="s">
        <v>1564</v>
      </c>
      <c r="D308" s="201" t="s">
        <v>1550</v>
      </c>
      <c r="E308" s="64">
        <v>0.51</v>
      </c>
      <c r="F308" s="17">
        <f t="shared" si="16"/>
        <v>2.0805599999999997</v>
      </c>
      <c r="G308" s="18" t="str">
        <f t="shared" si="17"/>
        <v>Ｃ</v>
      </c>
      <c r="H308" s="64">
        <v>0.56999999999999995</v>
      </c>
      <c r="I308" s="17">
        <f t="shared" si="18"/>
        <v>2.3959200000000003</v>
      </c>
      <c r="J308" s="119" t="str">
        <f t="shared" si="19"/>
        <v>Ｃ</v>
      </c>
      <c r="K308" s="210"/>
      <c r="L308" s="73"/>
    </row>
    <row r="309" spans="1:12" ht="15" customHeight="1">
      <c r="A309" s="211" t="s">
        <v>1534</v>
      </c>
      <c r="B309" s="200">
        <v>18</v>
      </c>
      <c r="C309" s="201" t="s">
        <v>93</v>
      </c>
      <c r="D309" s="201" t="s">
        <v>1550</v>
      </c>
      <c r="E309" s="64">
        <v>0.61</v>
      </c>
      <c r="F309" s="17">
        <f t="shared" si="16"/>
        <v>2.6061600000000005</v>
      </c>
      <c r="G309" s="18" t="str">
        <f t="shared" si="17"/>
        <v>Ｃ</v>
      </c>
      <c r="H309" s="64">
        <v>0.55000000000000004</v>
      </c>
      <c r="I309" s="17">
        <f t="shared" si="18"/>
        <v>2.2908000000000004</v>
      </c>
      <c r="J309" s="119" t="str">
        <f t="shared" si="19"/>
        <v>Ｃ</v>
      </c>
      <c r="K309" s="210"/>
      <c r="L309" s="73"/>
    </row>
    <row r="310" spans="1:12" ht="15" customHeight="1">
      <c r="B310" s="200">
        <v>18</v>
      </c>
      <c r="C310" s="201" t="s">
        <v>65</v>
      </c>
      <c r="D310" s="201" t="s">
        <v>1550</v>
      </c>
      <c r="E310" s="64">
        <v>0.19</v>
      </c>
      <c r="F310" s="17">
        <f t="shared" si="16"/>
        <v>0.39864000000000005</v>
      </c>
      <c r="G310" s="18" t="str">
        <f t="shared" si="17"/>
        <v>Ａ</v>
      </c>
      <c r="H310" s="64">
        <v>0.2</v>
      </c>
      <c r="I310" s="17">
        <f t="shared" si="18"/>
        <v>0.4512000000000001</v>
      </c>
      <c r="J310" s="119" t="str">
        <f t="shared" si="19"/>
        <v>Ａ</v>
      </c>
      <c r="K310" s="210"/>
      <c r="L310" s="73"/>
    </row>
    <row r="311" spans="1:12" ht="15" customHeight="1">
      <c r="B311" s="200">
        <v>18</v>
      </c>
      <c r="C311" s="201" t="s">
        <v>85</v>
      </c>
      <c r="D311" s="201" t="s">
        <v>1550</v>
      </c>
      <c r="E311" s="64">
        <v>0.21</v>
      </c>
      <c r="F311" s="17">
        <f t="shared" si="16"/>
        <v>0.5037600000000001</v>
      </c>
      <c r="G311" s="18" t="str">
        <f t="shared" si="17"/>
        <v>Ａ</v>
      </c>
      <c r="H311" s="64">
        <v>0.28000000000000003</v>
      </c>
      <c r="I311" s="17">
        <f t="shared" si="18"/>
        <v>0.87168000000000023</v>
      </c>
      <c r="J311" s="119" t="str">
        <f t="shared" si="19"/>
        <v>Ａ</v>
      </c>
      <c r="K311" s="210"/>
      <c r="L311" s="73"/>
    </row>
    <row r="312" spans="1:12" ht="15" customHeight="1">
      <c r="A312" s="211" t="s">
        <v>1534</v>
      </c>
      <c r="B312" s="200">
        <v>18</v>
      </c>
      <c r="C312" s="201" t="s">
        <v>86</v>
      </c>
      <c r="D312" s="201" t="s">
        <v>1550</v>
      </c>
      <c r="E312" s="64">
        <v>0.31</v>
      </c>
      <c r="F312" s="17">
        <f t="shared" si="16"/>
        <v>1.0293600000000001</v>
      </c>
      <c r="G312" s="18" t="str">
        <f t="shared" si="17"/>
        <v>Ｂ</v>
      </c>
      <c r="H312" s="64">
        <v>0.34</v>
      </c>
      <c r="I312" s="17">
        <f t="shared" si="18"/>
        <v>1.1870400000000001</v>
      </c>
      <c r="J312" s="119" t="str">
        <f t="shared" si="19"/>
        <v>Ｂ</v>
      </c>
      <c r="K312" s="210"/>
      <c r="L312" s="73"/>
    </row>
    <row r="313" spans="1:12" ht="15" customHeight="1">
      <c r="B313" s="200">
        <v>18</v>
      </c>
      <c r="C313" s="201" t="s">
        <v>68</v>
      </c>
      <c r="D313" s="201" t="s">
        <v>1550</v>
      </c>
      <c r="E313" s="64">
        <v>0.52</v>
      </c>
      <c r="F313" s="17">
        <f t="shared" si="16"/>
        <v>2.1331199999999999</v>
      </c>
      <c r="G313" s="18" t="str">
        <f t="shared" si="17"/>
        <v>Ｃ</v>
      </c>
      <c r="H313" s="64">
        <v>0.33</v>
      </c>
      <c r="I313" s="17">
        <f t="shared" si="18"/>
        <v>1.1344799999999999</v>
      </c>
      <c r="J313" s="119" t="str">
        <f t="shared" si="19"/>
        <v>Ｂ</v>
      </c>
      <c r="K313" s="210"/>
      <c r="L313" s="73"/>
    </row>
    <row r="314" spans="1:12" ht="15" customHeight="1">
      <c r="B314" s="200">
        <v>18</v>
      </c>
      <c r="C314" s="201" t="s">
        <v>44</v>
      </c>
      <c r="D314" s="201" t="s">
        <v>1550</v>
      </c>
      <c r="E314" s="64">
        <v>0.22</v>
      </c>
      <c r="F314" s="17">
        <f t="shared" si="16"/>
        <v>0.55632000000000004</v>
      </c>
      <c r="G314" s="18" t="str">
        <f t="shared" si="17"/>
        <v>Ａ</v>
      </c>
      <c r="H314" s="64">
        <v>0.17</v>
      </c>
      <c r="I314" s="17">
        <f t="shared" si="18"/>
        <v>0.29352000000000011</v>
      </c>
      <c r="J314" s="119" t="str">
        <f t="shared" si="19"/>
        <v>Ａ</v>
      </c>
      <c r="K314" s="210"/>
      <c r="L314" s="73"/>
    </row>
    <row r="315" spans="1:12" ht="15" customHeight="1">
      <c r="A315" s="211" t="s">
        <v>1534</v>
      </c>
      <c r="B315" s="200">
        <v>18</v>
      </c>
      <c r="C315" s="201" t="s">
        <v>48</v>
      </c>
      <c r="D315" s="201" t="s">
        <v>1550</v>
      </c>
      <c r="E315" s="64">
        <v>0.14000000000000001</v>
      </c>
      <c r="F315" s="17">
        <f t="shared" si="16"/>
        <v>0.1358400000000001</v>
      </c>
      <c r="G315" s="18" t="str">
        <f t="shared" si="17"/>
        <v>ＡＡ</v>
      </c>
      <c r="H315" s="64">
        <v>0.16</v>
      </c>
      <c r="I315" s="17">
        <f t="shared" si="18"/>
        <v>0.24096000000000006</v>
      </c>
      <c r="J315" s="119" t="str">
        <f t="shared" si="19"/>
        <v>Ａ</v>
      </c>
      <c r="K315" s="210"/>
      <c r="L315" s="73"/>
    </row>
    <row r="316" spans="1:12" ht="15" customHeight="1">
      <c r="B316" s="200">
        <v>18</v>
      </c>
      <c r="C316" s="201" t="s">
        <v>17</v>
      </c>
      <c r="D316" s="201" t="s">
        <v>1550</v>
      </c>
      <c r="E316" s="64">
        <v>0.54</v>
      </c>
      <c r="F316" s="17">
        <f t="shared" si="16"/>
        <v>2.2382400000000002</v>
      </c>
      <c r="G316" s="18" t="str">
        <f t="shared" si="17"/>
        <v>Ｃ</v>
      </c>
      <c r="H316" s="64">
        <v>0.27</v>
      </c>
      <c r="I316" s="17">
        <f t="shared" si="18"/>
        <v>0.81912000000000007</v>
      </c>
      <c r="J316" s="119" t="str">
        <f t="shared" si="19"/>
        <v>Ａ</v>
      </c>
      <c r="K316" s="210"/>
      <c r="L316" s="73"/>
    </row>
    <row r="317" spans="1:12" ht="15" customHeight="1">
      <c r="B317" s="200">
        <v>18</v>
      </c>
      <c r="C317" s="201" t="s">
        <v>21</v>
      </c>
      <c r="D317" s="201" t="s">
        <v>1550</v>
      </c>
      <c r="E317" s="64">
        <v>0.15</v>
      </c>
      <c r="F317" s="17">
        <f t="shared" si="16"/>
        <v>0.18840000000000001</v>
      </c>
      <c r="G317" s="18" t="str">
        <f t="shared" si="17"/>
        <v>ＡＡ</v>
      </c>
      <c r="H317" s="64">
        <v>0.12</v>
      </c>
      <c r="I317" s="17">
        <f t="shared" si="18"/>
        <v>3.0720000000000011E-2</v>
      </c>
      <c r="J317" s="119" t="str">
        <f t="shared" si="19"/>
        <v>ＡＡ</v>
      </c>
      <c r="K317" s="210"/>
      <c r="L317" s="73"/>
    </row>
    <row r="318" spans="1:12" ht="15" customHeight="1">
      <c r="A318" s="211" t="s">
        <v>1534</v>
      </c>
      <c r="B318" s="200">
        <v>18</v>
      </c>
      <c r="C318" s="201" t="s">
        <v>25</v>
      </c>
      <c r="D318" s="201" t="s">
        <v>1550</v>
      </c>
      <c r="E318" s="64">
        <v>0.12</v>
      </c>
      <c r="F318" s="30">
        <f t="shared" si="16"/>
        <v>3.0720000000000011E-2</v>
      </c>
      <c r="G318" s="18" t="str">
        <f t="shared" si="17"/>
        <v>ＡＡ</v>
      </c>
      <c r="H318" s="64">
        <v>0.14000000000000001</v>
      </c>
      <c r="I318" s="30">
        <f t="shared" si="18"/>
        <v>0.1358400000000001</v>
      </c>
      <c r="J318" s="119" t="str">
        <f t="shared" si="19"/>
        <v>ＡＡ</v>
      </c>
      <c r="K318" s="210"/>
      <c r="L318" s="73"/>
    </row>
    <row r="319" spans="1:12" ht="15" customHeight="1">
      <c r="B319" s="200">
        <v>18</v>
      </c>
      <c r="C319" s="201" t="s">
        <v>29</v>
      </c>
      <c r="D319" s="201" t="s">
        <v>1550</v>
      </c>
      <c r="E319" s="64">
        <v>0.19</v>
      </c>
      <c r="F319" s="30">
        <f t="shared" si="16"/>
        <v>0.39864000000000005</v>
      </c>
      <c r="G319" s="18" t="str">
        <f t="shared" si="17"/>
        <v>Ａ</v>
      </c>
      <c r="H319" s="64">
        <v>0.14000000000000001</v>
      </c>
      <c r="I319" s="30">
        <f t="shared" si="18"/>
        <v>0.1358400000000001</v>
      </c>
      <c r="J319" s="119" t="str">
        <f t="shared" si="19"/>
        <v>ＡＡ</v>
      </c>
      <c r="K319" s="210"/>
      <c r="L319" s="73"/>
    </row>
    <row r="320" spans="1:12" ht="15" customHeight="1">
      <c r="B320" s="200">
        <v>18</v>
      </c>
      <c r="C320" s="201" t="s">
        <v>33</v>
      </c>
      <c r="D320" s="201" t="s">
        <v>1550</v>
      </c>
      <c r="E320" s="64">
        <v>0.13</v>
      </c>
      <c r="F320" s="30">
        <f t="shared" si="16"/>
        <v>8.3280000000000062E-2</v>
      </c>
      <c r="G320" s="18" t="str">
        <f t="shared" si="17"/>
        <v>ＡＡ</v>
      </c>
      <c r="H320" s="64">
        <v>0.22</v>
      </c>
      <c r="I320" s="30">
        <f t="shared" si="18"/>
        <v>0.55632000000000004</v>
      </c>
      <c r="J320" s="119" t="str">
        <f t="shared" si="19"/>
        <v>Ａ</v>
      </c>
      <c r="K320" s="210"/>
      <c r="L320" s="73"/>
    </row>
    <row r="321" spans="1:12" ht="15" customHeight="1">
      <c r="A321" s="211" t="s">
        <v>1534</v>
      </c>
      <c r="B321" s="200">
        <v>18</v>
      </c>
      <c r="C321" s="201" t="s">
        <v>38</v>
      </c>
      <c r="D321" s="201" t="s">
        <v>1550</v>
      </c>
      <c r="E321" s="64">
        <v>0.17</v>
      </c>
      <c r="F321" s="30">
        <f t="shared" si="16"/>
        <v>0.29352000000000011</v>
      </c>
      <c r="G321" s="18" t="str">
        <f t="shared" si="17"/>
        <v>Ａ</v>
      </c>
      <c r="H321" s="64">
        <v>0.23</v>
      </c>
      <c r="I321" s="30">
        <f t="shared" si="18"/>
        <v>0.60888000000000009</v>
      </c>
      <c r="J321" s="119" t="str">
        <f t="shared" si="19"/>
        <v>Ａ</v>
      </c>
      <c r="K321" s="210"/>
      <c r="L321" s="73"/>
    </row>
    <row r="322" spans="1:12" ht="15" customHeight="1">
      <c r="B322" s="200">
        <v>18</v>
      </c>
      <c r="C322" s="201" t="s">
        <v>61</v>
      </c>
      <c r="D322" s="201" t="s">
        <v>1550</v>
      </c>
      <c r="E322" s="64">
        <v>0.14000000000000001</v>
      </c>
      <c r="F322" s="17">
        <f t="shared" si="16"/>
        <v>0.1358400000000001</v>
      </c>
      <c r="G322" s="18" t="str">
        <f t="shared" si="17"/>
        <v>ＡＡ</v>
      </c>
      <c r="H322" s="64">
        <v>0.21</v>
      </c>
      <c r="I322" s="17">
        <f t="shared" si="18"/>
        <v>0.5037600000000001</v>
      </c>
      <c r="J322" s="119" t="str">
        <f t="shared" si="19"/>
        <v>Ａ</v>
      </c>
      <c r="K322" s="210"/>
      <c r="L322" s="73"/>
    </row>
    <row r="323" spans="1:12" ht="15" customHeight="1">
      <c r="B323" s="200">
        <v>18</v>
      </c>
      <c r="C323" s="201" t="s">
        <v>62</v>
      </c>
      <c r="D323" s="201" t="s">
        <v>1550</v>
      </c>
      <c r="E323" s="64">
        <v>0.16</v>
      </c>
      <c r="F323" s="30">
        <f t="shared" si="16"/>
        <v>0.24096000000000006</v>
      </c>
      <c r="G323" s="18" t="str">
        <f t="shared" si="17"/>
        <v>Ａ</v>
      </c>
      <c r="H323" s="64">
        <v>0.15</v>
      </c>
      <c r="I323" s="30">
        <f t="shared" si="18"/>
        <v>0.18840000000000001</v>
      </c>
      <c r="J323" s="119" t="str">
        <f t="shared" si="19"/>
        <v>ＡＡ</v>
      </c>
      <c r="L323" s="73"/>
    </row>
    <row r="324" spans="1:12" ht="15" customHeight="1">
      <c r="A324" s="211" t="s">
        <v>1534</v>
      </c>
      <c r="B324" s="200">
        <v>18</v>
      </c>
      <c r="C324" s="201" t="s">
        <v>80</v>
      </c>
      <c r="D324" s="201" t="s">
        <v>1563</v>
      </c>
      <c r="E324" s="64">
        <v>0.09</v>
      </c>
      <c r="F324" s="30">
        <f t="shared" si="16"/>
        <v>-0.12695999999999999</v>
      </c>
      <c r="G324" s="18" t="str">
        <f t="shared" si="17"/>
        <v>ＡＡ</v>
      </c>
      <c r="H324" s="64">
        <v>0.1</v>
      </c>
      <c r="I324" s="30">
        <f t="shared" si="18"/>
        <v>-7.4399999999999938E-2</v>
      </c>
      <c r="J324" s="119" t="str">
        <f t="shared" si="19"/>
        <v>ＡＡ</v>
      </c>
      <c r="K324" s="210"/>
      <c r="L324" s="73"/>
    </row>
    <row r="325" spans="1:12" ht="15" customHeight="1">
      <c r="B325" s="200">
        <v>18</v>
      </c>
      <c r="C325" s="201" t="s">
        <v>82</v>
      </c>
      <c r="D325" s="201" t="s">
        <v>1563</v>
      </c>
      <c r="E325" s="64">
        <v>0.14000000000000001</v>
      </c>
      <c r="F325" s="30">
        <f t="shared" ref="F325:F388" si="20">(E325-1000/(365*24))*(8+0.4*16)*365/1000</f>
        <v>0.1358400000000001</v>
      </c>
      <c r="G325" s="18" t="str">
        <f t="shared" ref="G325:G388" si="21">LOOKUP(F325,$P$21:$P$31,$Q$21:$Q$31)</f>
        <v>ＡＡ</v>
      </c>
      <c r="H325" s="64">
        <v>0.14000000000000001</v>
      </c>
      <c r="I325" s="30">
        <f t="shared" ref="I325:I388" si="22">(H325-1000/(365*24))*(8+0.4*16)*365/1000</f>
        <v>0.1358400000000001</v>
      </c>
      <c r="J325" s="119" t="str">
        <f t="shared" ref="J325:J388" si="23">LOOKUP(I325,$P$21:$P$31,$Q$21:$Q$31)</f>
        <v>ＡＡ</v>
      </c>
      <c r="L325" s="73"/>
    </row>
    <row r="326" spans="1:12" ht="15" customHeight="1">
      <c r="B326" s="200">
        <v>18</v>
      </c>
      <c r="C326" s="201" t="s">
        <v>83</v>
      </c>
      <c r="D326" s="201" t="s">
        <v>1550</v>
      </c>
      <c r="E326" s="64">
        <v>0.15</v>
      </c>
      <c r="F326" s="30">
        <f t="shared" si="20"/>
        <v>0.18840000000000001</v>
      </c>
      <c r="G326" s="18" t="str">
        <f t="shared" si="21"/>
        <v>ＡＡ</v>
      </c>
      <c r="H326" s="64">
        <v>0.17</v>
      </c>
      <c r="I326" s="30">
        <f t="shared" si="22"/>
        <v>0.29352000000000011</v>
      </c>
      <c r="J326" s="119" t="str">
        <f t="shared" si="23"/>
        <v>Ａ</v>
      </c>
      <c r="L326" s="73"/>
    </row>
    <row r="327" spans="1:12" ht="15" customHeight="1">
      <c r="A327" s="211" t="s">
        <v>1534</v>
      </c>
      <c r="B327" s="200">
        <v>18</v>
      </c>
      <c r="C327" s="201" t="s">
        <v>88</v>
      </c>
      <c r="D327" s="201" t="s">
        <v>1550</v>
      </c>
      <c r="E327" s="64">
        <v>0.16</v>
      </c>
      <c r="F327" s="30">
        <f t="shared" si="20"/>
        <v>0.24096000000000006</v>
      </c>
      <c r="G327" s="18" t="str">
        <f t="shared" si="21"/>
        <v>Ａ</v>
      </c>
      <c r="H327" s="64">
        <v>0.17</v>
      </c>
      <c r="I327" s="30">
        <f t="shared" si="22"/>
        <v>0.29352000000000011</v>
      </c>
      <c r="J327" s="119" t="str">
        <f t="shared" si="23"/>
        <v>Ａ</v>
      </c>
      <c r="L327" s="73"/>
    </row>
    <row r="328" spans="1:12" ht="15" customHeight="1">
      <c r="B328" s="200">
        <v>18</v>
      </c>
      <c r="C328" s="201" t="s">
        <v>98</v>
      </c>
      <c r="D328" s="201" t="s">
        <v>1550</v>
      </c>
      <c r="E328" s="64">
        <v>0.14000000000000001</v>
      </c>
      <c r="F328" s="17">
        <f t="shared" si="20"/>
        <v>0.1358400000000001</v>
      </c>
      <c r="G328" s="18" t="str">
        <f t="shared" si="21"/>
        <v>ＡＡ</v>
      </c>
      <c r="H328" s="64">
        <v>0.15</v>
      </c>
      <c r="I328" s="17">
        <f t="shared" si="22"/>
        <v>0.18840000000000001</v>
      </c>
      <c r="J328" s="119" t="str">
        <f t="shared" si="23"/>
        <v>ＡＡ</v>
      </c>
      <c r="L328" s="73"/>
    </row>
    <row r="329" spans="1:12" ht="15" customHeight="1">
      <c r="A329" s="211" t="s">
        <v>1534</v>
      </c>
      <c r="B329" s="200">
        <v>18</v>
      </c>
      <c r="C329" s="201" t="s">
        <v>1560</v>
      </c>
      <c r="D329" s="201" t="s">
        <v>1550</v>
      </c>
      <c r="E329" s="64">
        <v>0.1</v>
      </c>
      <c r="F329" s="17">
        <f t="shared" si="20"/>
        <v>-7.4399999999999938E-2</v>
      </c>
      <c r="G329" s="18" t="str">
        <f t="shared" si="21"/>
        <v>ＡＡ</v>
      </c>
      <c r="H329" s="64">
        <v>0.11</v>
      </c>
      <c r="I329" s="17">
        <f t="shared" si="22"/>
        <v>-2.1839999999999964E-2</v>
      </c>
      <c r="J329" s="119" t="str">
        <f t="shared" si="23"/>
        <v>ＡＡ</v>
      </c>
      <c r="K329" s="210"/>
      <c r="L329" s="73"/>
    </row>
    <row r="330" spans="1:12" ht="15" customHeight="1">
      <c r="A330" s="211" t="s">
        <v>1534</v>
      </c>
      <c r="B330" s="200">
        <v>19</v>
      </c>
      <c r="C330" s="201" t="s">
        <v>1562</v>
      </c>
      <c r="D330" s="201" t="s">
        <v>1550</v>
      </c>
      <c r="E330" s="64">
        <v>0.3</v>
      </c>
      <c r="F330" s="17">
        <f t="shared" si="20"/>
        <v>0.9768</v>
      </c>
      <c r="G330" s="18" t="str">
        <f t="shared" si="21"/>
        <v>Ａ</v>
      </c>
      <c r="H330" s="64">
        <v>0.4</v>
      </c>
      <c r="I330" s="17">
        <f t="shared" si="22"/>
        <v>1.5024000000000002</v>
      </c>
      <c r="J330" s="119" t="str">
        <f t="shared" si="23"/>
        <v>Ｂ</v>
      </c>
      <c r="K330" s="210"/>
      <c r="L330" s="73"/>
    </row>
    <row r="331" spans="1:12" ht="15" customHeight="1">
      <c r="B331" s="200">
        <v>19</v>
      </c>
      <c r="C331" s="201" t="s">
        <v>92</v>
      </c>
      <c r="D331" s="201" t="s">
        <v>1550</v>
      </c>
      <c r="E331" s="64">
        <v>0.51</v>
      </c>
      <c r="F331" s="17">
        <f t="shared" si="20"/>
        <v>2.0805599999999997</v>
      </c>
      <c r="G331" s="18" t="str">
        <f t="shared" si="21"/>
        <v>Ｃ</v>
      </c>
      <c r="H331" s="64">
        <v>0.28000000000000003</v>
      </c>
      <c r="I331" s="17">
        <f t="shared" si="22"/>
        <v>0.87168000000000023</v>
      </c>
      <c r="J331" s="119" t="str">
        <f t="shared" si="23"/>
        <v>Ａ</v>
      </c>
      <c r="K331" s="210"/>
      <c r="L331" s="73"/>
    </row>
    <row r="332" spans="1:12" ht="15" customHeight="1">
      <c r="B332" s="200">
        <v>19</v>
      </c>
      <c r="C332" s="201" t="s">
        <v>93</v>
      </c>
      <c r="D332" s="201" t="s">
        <v>1550</v>
      </c>
      <c r="E332" s="64">
        <v>0.47</v>
      </c>
      <c r="F332" s="17">
        <f t="shared" si="20"/>
        <v>1.8703199999999998</v>
      </c>
      <c r="G332" s="18" t="str">
        <f t="shared" si="21"/>
        <v>Ｂ</v>
      </c>
      <c r="H332" s="64">
        <v>0.45</v>
      </c>
      <c r="I332" s="17">
        <f t="shared" si="22"/>
        <v>1.7652000000000001</v>
      </c>
      <c r="J332" s="119" t="str">
        <f t="shared" si="23"/>
        <v>Ｂ</v>
      </c>
      <c r="K332" s="210"/>
      <c r="L332" s="73"/>
    </row>
    <row r="333" spans="1:12" ht="15" customHeight="1">
      <c r="B333" s="200">
        <v>19</v>
      </c>
      <c r="C333" s="201" t="s">
        <v>65</v>
      </c>
      <c r="D333" s="201" t="s">
        <v>1550</v>
      </c>
      <c r="E333" s="64">
        <v>0.2</v>
      </c>
      <c r="F333" s="17">
        <f t="shared" si="20"/>
        <v>0.4512000000000001</v>
      </c>
      <c r="G333" s="18" t="str">
        <f t="shared" si="21"/>
        <v>Ａ</v>
      </c>
      <c r="H333" s="64">
        <v>0.3</v>
      </c>
      <c r="I333" s="17">
        <f t="shared" si="22"/>
        <v>0.9768</v>
      </c>
      <c r="J333" s="119" t="str">
        <f t="shared" si="23"/>
        <v>Ａ</v>
      </c>
      <c r="K333" s="210"/>
      <c r="L333" s="73"/>
    </row>
    <row r="334" spans="1:12" ht="15" customHeight="1">
      <c r="B334" s="200">
        <v>19</v>
      </c>
      <c r="C334" s="201" t="s">
        <v>85</v>
      </c>
      <c r="D334" s="201" t="s">
        <v>1550</v>
      </c>
      <c r="E334" s="64">
        <v>0.28000000000000003</v>
      </c>
      <c r="F334" s="17">
        <f t="shared" si="20"/>
        <v>0.87168000000000023</v>
      </c>
      <c r="G334" s="18" t="str">
        <f t="shared" si="21"/>
        <v>Ａ</v>
      </c>
      <c r="H334" s="64">
        <v>0.3</v>
      </c>
      <c r="I334" s="17">
        <f t="shared" si="22"/>
        <v>0.9768</v>
      </c>
      <c r="J334" s="119" t="str">
        <f t="shared" si="23"/>
        <v>Ａ</v>
      </c>
      <c r="K334" s="210"/>
      <c r="L334" s="73"/>
    </row>
    <row r="335" spans="1:12" ht="15" customHeight="1">
      <c r="B335" s="200">
        <v>19</v>
      </c>
      <c r="C335" s="201" t="s">
        <v>86</v>
      </c>
      <c r="D335" s="201" t="s">
        <v>1550</v>
      </c>
      <c r="E335" s="64">
        <v>0.23</v>
      </c>
      <c r="F335" s="17">
        <f t="shared" si="20"/>
        <v>0.60888000000000009</v>
      </c>
      <c r="G335" s="18" t="str">
        <f t="shared" si="21"/>
        <v>Ａ</v>
      </c>
      <c r="H335" s="64">
        <v>0.22</v>
      </c>
      <c r="I335" s="17">
        <f t="shared" si="22"/>
        <v>0.55632000000000004</v>
      </c>
      <c r="J335" s="119" t="str">
        <f t="shared" si="23"/>
        <v>Ａ</v>
      </c>
      <c r="K335" s="210"/>
      <c r="L335" s="73"/>
    </row>
    <row r="336" spans="1:12" ht="15" customHeight="1">
      <c r="B336" s="200">
        <v>19</v>
      </c>
      <c r="C336" s="201" t="s">
        <v>68</v>
      </c>
      <c r="D336" s="201" t="s">
        <v>1550</v>
      </c>
      <c r="E336" s="64">
        <v>0.14000000000000001</v>
      </c>
      <c r="F336" s="17">
        <f t="shared" si="20"/>
        <v>0.1358400000000001</v>
      </c>
      <c r="G336" s="18" t="str">
        <f t="shared" si="21"/>
        <v>ＡＡ</v>
      </c>
      <c r="H336" s="64">
        <v>0.28999999999999998</v>
      </c>
      <c r="I336" s="17">
        <f t="shared" si="22"/>
        <v>0.92423999999999995</v>
      </c>
      <c r="J336" s="119" t="str">
        <f t="shared" si="23"/>
        <v>Ａ</v>
      </c>
      <c r="K336" s="210"/>
      <c r="L336" s="73"/>
    </row>
    <row r="337" spans="2:12" ht="15" customHeight="1">
      <c r="B337" s="200">
        <v>19</v>
      </c>
      <c r="C337" s="201" t="s">
        <v>44</v>
      </c>
      <c r="D337" s="201" t="s">
        <v>1550</v>
      </c>
      <c r="E337" s="64">
        <v>0.17</v>
      </c>
      <c r="F337" s="17">
        <f t="shared" si="20"/>
        <v>0.29352000000000011</v>
      </c>
      <c r="G337" s="18" t="str">
        <f t="shared" si="21"/>
        <v>Ａ</v>
      </c>
      <c r="H337" s="64">
        <v>0.2</v>
      </c>
      <c r="I337" s="17">
        <f t="shared" si="22"/>
        <v>0.4512000000000001</v>
      </c>
      <c r="J337" s="119" t="str">
        <f t="shared" si="23"/>
        <v>Ａ</v>
      </c>
      <c r="K337" s="210"/>
      <c r="L337" s="73"/>
    </row>
    <row r="338" spans="2:12" ht="15" customHeight="1">
      <c r="B338" s="200">
        <v>19</v>
      </c>
      <c r="C338" s="201" t="s">
        <v>48</v>
      </c>
      <c r="D338" s="201" t="s">
        <v>1550</v>
      </c>
      <c r="E338" s="64">
        <v>0.14000000000000001</v>
      </c>
      <c r="F338" s="17">
        <f t="shared" si="20"/>
        <v>0.1358400000000001</v>
      </c>
      <c r="G338" s="18" t="str">
        <f t="shared" si="21"/>
        <v>ＡＡ</v>
      </c>
      <c r="H338" s="64">
        <v>0.21</v>
      </c>
      <c r="I338" s="17">
        <f t="shared" si="22"/>
        <v>0.5037600000000001</v>
      </c>
      <c r="J338" s="119" t="str">
        <f t="shared" si="23"/>
        <v>Ａ</v>
      </c>
      <c r="K338" s="210"/>
      <c r="L338" s="73"/>
    </row>
    <row r="339" spans="2:12" ht="15" customHeight="1">
      <c r="B339" s="200">
        <v>19</v>
      </c>
      <c r="C339" s="201" t="s">
        <v>17</v>
      </c>
      <c r="D339" s="201" t="s">
        <v>1550</v>
      </c>
      <c r="E339" s="64">
        <v>0.15</v>
      </c>
      <c r="F339" s="17">
        <f t="shared" si="20"/>
        <v>0.18840000000000001</v>
      </c>
      <c r="G339" s="18" t="str">
        <f t="shared" si="21"/>
        <v>ＡＡ</v>
      </c>
      <c r="H339" s="64">
        <v>0.12</v>
      </c>
      <c r="I339" s="17">
        <f t="shared" si="22"/>
        <v>3.0720000000000011E-2</v>
      </c>
      <c r="J339" s="119" t="str">
        <f t="shared" si="23"/>
        <v>ＡＡ</v>
      </c>
      <c r="K339" s="210"/>
      <c r="L339" s="73"/>
    </row>
    <row r="340" spans="2:12" ht="15" customHeight="1">
      <c r="B340" s="200">
        <v>19</v>
      </c>
      <c r="C340" s="201" t="s">
        <v>21</v>
      </c>
      <c r="D340" s="201" t="s">
        <v>1550</v>
      </c>
      <c r="E340" s="64">
        <v>0.17</v>
      </c>
      <c r="F340" s="17">
        <f t="shared" si="20"/>
        <v>0.29352000000000011</v>
      </c>
      <c r="G340" s="18" t="str">
        <f t="shared" si="21"/>
        <v>Ａ</v>
      </c>
      <c r="H340" s="64">
        <v>0.21</v>
      </c>
      <c r="I340" s="17">
        <f t="shared" si="22"/>
        <v>0.5037600000000001</v>
      </c>
      <c r="J340" s="119" t="str">
        <f t="shared" si="23"/>
        <v>Ａ</v>
      </c>
      <c r="K340" s="210"/>
      <c r="L340" s="73"/>
    </row>
    <row r="341" spans="2:12" ht="15" customHeight="1">
      <c r="B341" s="200">
        <v>19</v>
      </c>
      <c r="C341" s="201" t="s">
        <v>25</v>
      </c>
      <c r="D341" s="201" t="s">
        <v>1550</v>
      </c>
      <c r="E341" s="64">
        <v>0.15</v>
      </c>
      <c r="F341" s="30">
        <f t="shared" si="20"/>
        <v>0.18840000000000001</v>
      </c>
      <c r="G341" s="18" t="str">
        <f t="shared" si="21"/>
        <v>ＡＡ</v>
      </c>
      <c r="H341" s="64">
        <v>0.15</v>
      </c>
      <c r="I341" s="30">
        <f t="shared" si="22"/>
        <v>0.18840000000000001</v>
      </c>
      <c r="J341" s="119" t="str">
        <f t="shared" si="23"/>
        <v>ＡＡ</v>
      </c>
      <c r="K341" s="210"/>
      <c r="L341" s="73"/>
    </row>
    <row r="342" spans="2:12" ht="15" customHeight="1">
      <c r="B342" s="200">
        <v>19</v>
      </c>
      <c r="C342" s="201" t="s">
        <v>29</v>
      </c>
      <c r="D342" s="201" t="s">
        <v>1550</v>
      </c>
      <c r="E342" s="64">
        <v>0.5</v>
      </c>
      <c r="F342" s="30">
        <f t="shared" si="20"/>
        <v>2.028</v>
      </c>
      <c r="G342" s="18" t="str">
        <f t="shared" si="21"/>
        <v>Ｃ</v>
      </c>
      <c r="H342" s="64">
        <v>0.31</v>
      </c>
      <c r="I342" s="30">
        <f t="shared" si="22"/>
        <v>1.0293600000000001</v>
      </c>
      <c r="J342" s="119" t="str">
        <f t="shared" si="23"/>
        <v>Ｂ</v>
      </c>
      <c r="K342" s="210"/>
      <c r="L342" s="73"/>
    </row>
    <row r="343" spans="2:12" ht="15" customHeight="1">
      <c r="B343" s="200">
        <v>19</v>
      </c>
      <c r="C343" s="201" t="s">
        <v>33</v>
      </c>
      <c r="D343" s="201" t="s">
        <v>1550</v>
      </c>
      <c r="E343" s="64">
        <v>0.2</v>
      </c>
      <c r="F343" s="30">
        <f t="shared" si="20"/>
        <v>0.4512000000000001</v>
      </c>
      <c r="G343" s="18" t="str">
        <f t="shared" si="21"/>
        <v>Ａ</v>
      </c>
      <c r="H343" s="64">
        <v>0.17</v>
      </c>
      <c r="I343" s="30">
        <f t="shared" si="22"/>
        <v>0.29352000000000011</v>
      </c>
      <c r="J343" s="119" t="str">
        <f t="shared" si="23"/>
        <v>Ａ</v>
      </c>
      <c r="K343" s="210"/>
      <c r="L343" s="73"/>
    </row>
    <row r="344" spans="2:12" ht="15" customHeight="1">
      <c r="B344" s="200">
        <v>19</v>
      </c>
      <c r="C344" s="201" t="s">
        <v>38</v>
      </c>
      <c r="D344" s="201" t="s">
        <v>1550</v>
      </c>
      <c r="E344" s="64">
        <v>0.12</v>
      </c>
      <c r="F344" s="30">
        <f t="shared" si="20"/>
        <v>3.0720000000000011E-2</v>
      </c>
      <c r="G344" s="18" t="str">
        <f t="shared" si="21"/>
        <v>ＡＡ</v>
      </c>
      <c r="H344" s="64">
        <v>0.21</v>
      </c>
      <c r="I344" s="30">
        <f t="shared" si="22"/>
        <v>0.5037600000000001</v>
      </c>
      <c r="J344" s="119" t="str">
        <f t="shared" si="23"/>
        <v>Ａ</v>
      </c>
      <c r="K344" s="210"/>
      <c r="L344" s="73"/>
    </row>
    <row r="345" spans="2:12" ht="15" customHeight="1">
      <c r="B345" s="200">
        <v>19</v>
      </c>
      <c r="C345" s="201" t="s">
        <v>61</v>
      </c>
      <c r="D345" s="201" t="s">
        <v>1550</v>
      </c>
      <c r="E345" s="64">
        <v>0.15</v>
      </c>
      <c r="F345" s="30">
        <f t="shared" si="20"/>
        <v>0.18840000000000001</v>
      </c>
      <c r="G345" s="18" t="str">
        <f t="shared" si="21"/>
        <v>ＡＡ</v>
      </c>
      <c r="H345" s="64">
        <v>0.2</v>
      </c>
      <c r="I345" s="30">
        <f t="shared" si="22"/>
        <v>0.4512000000000001</v>
      </c>
      <c r="J345" s="119" t="str">
        <f t="shared" si="23"/>
        <v>Ａ</v>
      </c>
      <c r="L345" s="73"/>
    </row>
    <row r="346" spans="2:12" ht="15" customHeight="1">
      <c r="B346" s="200">
        <v>19</v>
      </c>
      <c r="C346" s="201" t="s">
        <v>62</v>
      </c>
      <c r="D346" s="201" t="s">
        <v>1550</v>
      </c>
      <c r="E346" s="64">
        <v>0.14000000000000001</v>
      </c>
      <c r="F346" s="30">
        <f t="shared" si="20"/>
        <v>0.1358400000000001</v>
      </c>
      <c r="G346" s="18" t="str">
        <f t="shared" si="21"/>
        <v>ＡＡ</v>
      </c>
      <c r="H346" s="64">
        <v>0.12</v>
      </c>
      <c r="I346" s="30">
        <f t="shared" si="22"/>
        <v>3.0720000000000011E-2</v>
      </c>
      <c r="J346" s="119" t="str">
        <f t="shared" si="23"/>
        <v>ＡＡ</v>
      </c>
      <c r="L346" s="73"/>
    </row>
    <row r="347" spans="2:12" ht="15" customHeight="1">
      <c r="B347" s="200">
        <v>19</v>
      </c>
      <c r="C347" s="201" t="s">
        <v>80</v>
      </c>
      <c r="D347" s="201" t="s">
        <v>1550</v>
      </c>
      <c r="E347" s="64">
        <v>0.14000000000000001</v>
      </c>
      <c r="F347" s="30">
        <f t="shared" si="20"/>
        <v>0.1358400000000001</v>
      </c>
      <c r="G347" s="18" t="str">
        <f t="shared" si="21"/>
        <v>ＡＡ</v>
      </c>
      <c r="H347" s="64">
        <v>0.14000000000000001</v>
      </c>
      <c r="I347" s="30">
        <f t="shared" si="22"/>
        <v>0.1358400000000001</v>
      </c>
      <c r="J347" s="119" t="str">
        <f t="shared" si="23"/>
        <v>ＡＡ</v>
      </c>
      <c r="L347" s="73"/>
    </row>
    <row r="348" spans="2:12" ht="15" customHeight="1">
      <c r="B348" s="200">
        <v>19</v>
      </c>
      <c r="C348" s="201" t="s">
        <v>82</v>
      </c>
      <c r="D348" s="201" t="s">
        <v>1550</v>
      </c>
      <c r="E348" s="64">
        <v>0.17</v>
      </c>
      <c r="F348" s="30">
        <f t="shared" si="20"/>
        <v>0.29352000000000011</v>
      </c>
      <c r="G348" s="18" t="str">
        <f t="shared" si="21"/>
        <v>Ａ</v>
      </c>
      <c r="H348" s="64">
        <v>0.12</v>
      </c>
      <c r="I348" s="30">
        <f t="shared" si="22"/>
        <v>3.0720000000000011E-2</v>
      </c>
      <c r="J348" s="119" t="str">
        <f t="shared" si="23"/>
        <v>ＡＡ</v>
      </c>
      <c r="L348" s="73"/>
    </row>
    <row r="349" spans="2:12" ht="15" customHeight="1">
      <c r="B349" s="200">
        <v>19</v>
      </c>
      <c r="C349" s="201" t="s">
        <v>83</v>
      </c>
      <c r="D349" s="201" t="s">
        <v>1550</v>
      </c>
      <c r="E349" s="64">
        <v>0.13</v>
      </c>
      <c r="F349" s="30">
        <f t="shared" si="20"/>
        <v>8.3280000000000062E-2</v>
      </c>
      <c r="G349" s="18" t="str">
        <f t="shared" si="21"/>
        <v>ＡＡ</v>
      </c>
      <c r="H349" s="64">
        <v>0.17</v>
      </c>
      <c r="I349" s="30">
        <f t="shared" si="22"/>
        <v>0.29352000000000011</v>
      </c>
      <c r="J349" s="119" t="str">
        <f t="shared" si="23"/>
        <v>Ａ</v>
      </c>
      <c r="L349" s="73"/>
    </row>
    <row r="350" spans="2:12" ht="15" customHeight="1">
      <c r="B350" s="200">
        <v>19</v>
      </c>
      <c r="C350" s="201" t="s">
        <v>88</v>
      </c>
      <c r="D350" s="201" t="s">
        <v>1550</v>
      </c>
      <c r="E350" s="64">
        <v>0.15</v>
      </c>
      <c r="F350" s="30">
        <f t="shared" si="20"/>
        <v>0.18840000000000001</v>
      </c>
      <c r="G350" s="18" t="str">
        <f t="shared" si="21"/>
        <v>ＡＡ</v>
      </c>
      <c r="H350" s="64">
        <v>0.16</v>
      </c>
      <c r="I350" s="30">
        <f t="shared" si="22"/>
        <v>0.24096000000000006</v>
      </c>
      <c r="J350" s="119" t="str">
        <f t="shared" si="23"/>
        <v>Ａ</v>
      </c>
      <c r="L350" s="73"/>
    </row>
    <row r="351" spans="2:12" ht="15" customHeight="1">
      <c r="B351" s="200">
        <v>19</v>
      </c>
      <c r="C351" s="201" t="s">
        <v>98</v>
      </c>
      <c r="D351" s="201" t="s">
        <v>1550</v>
      </c>
      <c r="E351" s="64">
        <v>0.12</v>
      </c>
      <c r="F351" s="17">
        <f t="shared" si="20"/>
        <v>3.0720000000000011E-2</v>
      </c>
      <c r="G351" s="18" t="str">
        <f t="shared" si="21"/>
        <v>ＡＡ</v>
      </c>
      <c r="H351" s="64">
        <v>0.17</v>
      </c>
      <c r="I351" s="17">
        <f t="shared" si="22"/>
        <v>0.29352000000000011</v>
      </c>
      <c r="J351" s="119" t="str">
        <f t="shared" si="23"/>
        <v>Ａ</v>
      </c>
      <c r="L351" s="73"/>
    </row>
    <row r="352" spans="2:12" ht="15" customHeight="1">
      <c r="B352" s="200">
        <v>19</v>
      </c>
      <c r="C352" s="201" t="s">
        <v>1560</v>
      </c>
      <c r="D352" s="201" t="s">
        <v>1550</v>
      </c>
      <c r="E352" s="64">
        <v>0.11</v>
      </c>
      <c r="F352" s="17">
        <f t="shared" si="20"/>
        <v>-2.1839999999999964E-2</v>
      </c>
      <c r="G352" s="18" t="str">
        <f t="shared" si="21"/>
        <v>ＡＡ</v>
      </c>
      <c r="H352" s="64">
        <v>0.11</v>
      </c>
      <c r="I352" s="17">
        <f t="shared" si="22"/>
        <v>-2.1839999999999964E-2</v>
      </c>
      <c r="J352" s="119" t="str">
        <f t="shared" si="23"/>
        <v>ＡＡ</v>
      </c>
      <c r="K352" s="210"/>
      <c r="L352" s="73"/>
    </row>
    <row r="353" spans="1:12" ht="15" customHeight="1">
      <c r="B353" s="200">
        <v>20</v>
      </c>
      <c r="C353" s="201" t="s">
        <v>65</v>
      </c>
      <c r="D353" s="201" t="s">
        <v>1550</v>
      </c>
      <c r="E353" s="64">
        <v>0.22</v>
      </c>
      <c r="F353" s="17">
        <f t="shared" si="20"/>
        <v>0.55632000000000004</v>
      </c>
      <c r="G353" s="18" t="str">
        <f t="shared" si="21"/>
        <v>Ａ</v>
      </c>
      <c r="H353" s="64">
        <v>0.36</v>
      </c>
      <c r="I353" s="17">
        <f t="shared" si="22"/>
        <v>1.2921599999999998</v>
      </c>
      <c r="J353" s="119" t="str">
        <f t="shared" si="23"/>
        <v>Ｂ</v>
      </c>
      <c r="K353" s="210"/>
      <c r="L353" s="73"/>
    </row>
    <row r="354" spans="1:12" ht="15" customHeight="1">
      <c r="B354" s="200">
        <v>20</v>
      </c>
      <c r="C354" s="201" t="s">
        <v>85</v>
      </c>
      <c r="D354" s="201" t="s">
        <v>1550</v>
      </c>
      <c r="E354" s="64">
        <v>0.28999999999999998</v>
      </c>
      <c r="F354" s="17">
        <f t="shared" si="20"/>
        <v>0.92423999999999995</v>
      </c>
      <c r="G354" s="18" t="str">
        <f t="shared" si="21"/>
        <v>Ａ</v>
      </c>
      <c r="H354" s="64">
        <v>0.34</v>
      </c>
      <c r="I354" s="17">
        <f t="shared" si="22"/>
        <v>1.1870400000000001</v>
      </c>
      <c r="J354" s="119" t="str">
        <f t="shared" si="23"/>
        <v>Ｂ</v>
      </c>
      <c r="K354" s="210"/>
      <c r="L354" s="73"/>
    </row>
    <row r="355" spans="1:12" ht="15" customHeight="1">
      <c r="A355" s="211" t="s">
        <v>1534</v>
      </c>
      <c r="B355" s="200">
        <v>20</v>
      </c>
      <c r="C355" s="201" t="s">
        <v>1555</v>
      </c>
      <c r="D355" s="201" t="s">
        <v>1550</v>
      </c>
      <c r="E355" s="64">
        <v>0.19</v>
      </c>
      <c r="F355" s="17">
        <f t="shared" si="20"/>
        <v>0.39864000000000005</v>
      </c>
      <c r="G355" s="18" t="str">
        <f t="shared" si="21"/>
        <v>Ａ</v>
      </c>
      <c r="H355" s="64">
        <v>0.35</v>
      </c>
      <c r="I355" s="17">
        <f t="shared" si="22"/>
        <v>1.2395999999999998</v>
      </c>
      <c r="J355" s="119" t="str">
        <f t="shared" si="23"/>
        <v>Ｂ</v>
      </c>
      <c r="K355" s="210"/>
      <c r="L355" s="73"/>
    </row>
    <row r="356" spans="1:12" ht="15" customHeight="1">
      <c r="B356" s="200">
        <v>20</v>
      </c>
      <c r="C356" s="201" t="s">
        <v>68</v>
      </c>
      <c r="D356" s="201" t="s">
        <v>1550</v>
      </c>
      <c r="E356" s="64">
        <v>0.2</v>
      </c>
      <c r="F356" s="17">
        <f t="shared" si="20"/>
        <v>0.4512000000000001</v>
      </c>
      <c r="G356" s="18" t="str">
        <f t="shared" si="21"/>
        <v>Ａ</v>
      </c>
      <c r="H356" s="64">
        <v>0.2</v>
      </c>
      <c r="I356" s="17">
        <f t="shared" si="22"/>
        <v>0.4512000000000001</v>
      </c>
      <c r="J356" s="119" t="str">
        <f t="shared" si="23"/>
        <v>Ａ</v>
      </c>
      <c r="K356" s="210"/>
      <c r="L356" s="73"/>
    </row>
    <row r="357" spans="1:12" ht="15" customHeight="1">
      <c r="B357" s="200">
        <v>20</v>
      </c>
      <c r="C357" s="201" t="s">
        <v>44</v>
      </c>
      <c r="D357" s="201" t="s">
        <v>1550</v>
      </c>
      <c r="E357" s="64">
        <v>0.66</v>
      </c>
      <c r="F357" s="17">
        <f t="shared" si="20"/>
        <v>2.86896</v>
      </c>
      <c r="G357" s="18" t="str">
        <f t="shared" si="21"/>
        <v>Ｃ</v>
      </c>
      <c r="H357" s="64">
        <v>0.38</v>
      </c>
      <c r="I357" s="17">
        <f t="shared" si="22"/>
        <v>1.3972800000000001</v>
      </c>
      <c r="J357" s="119" t="str">
        <f t="shared" si="23"/>
        <v>Ｂ</v>
      </c>
      <c r="K357" s="210"/>
      <c r="L357" s="73"/>
    </row>
    <row r="358" spans="1:12" ht="15" customHeight="1">
      <c r="B358" s="200">
        <v>20</v>
      </c>
      <c r="C358" s="201" t="s">
        <v>48</v>
      </c>
      <c r="D358" s="201" t="s">
        <v>1550</v>
      </c>
      <c r="E358" s="64">
        <v>0.2</v>
      </c>
      <c r="F358" s="17">
        <f t="shared" si="20"/>
        <v>0.4512000000000001</v>
      </c>
      <c r="G358" s="18" t="str">
        <f t="shared" si="21"/>
        <v>Ａ</v>
      </c>
      <c r="H358" s="64">
        <v>0.25</v>
      </c>
      <c r="I358" s="17">
        <f t="shared" si="22"/>
        <v>0.71400000000000008</v>
      </c>
      <c r="J358" s="119" t="str">
        <f t="shared" si="23"/>
        <v>Ａ</v>
      </c>
      <c r="K358" s="210"/>
      <c r="L358" s="73"/>
    </row>
    <row r="359" spans="1:12" ht="15" customHeight="1">
      <c r="B359" s="200">
        <v>20</v>
      </c>
      <c r="C359" s="201" t="s">
        <v>17</v>
      </c>
      <c r="D359" s="201" t="s">
        <v>1550</v>
      </c>
      <c r="E359" s="64">
        <v>0.33</v>
      </c>
      <c r="F359" s="30">
        <f t="shared" si="20"/>
        <v>1.1344799999999999</v>
      </c>
      <c r="G359" s="18" t="str">
        <f t="shared" si="21"/>
        <v>Ｂ</v>
      </c>
      <c r="H359" s="64">
        <v>0.14000000000000001</v>
      </c>
      <c r="I359" s="30">
        <f t="shared" si="22"/>
        <v>0.1358400000000001</v>
      </c>
      <c r="J359" s="119" t="str">
        <f t="shared" si="23"/>
        <v>ＡＡ</v>
      </c>
      <c r="K359" s="210"/>
      <c r="L359" s="73"/>
    </row>
    <row r="360" spans="1:12" ht="15" customHeight="1">
      <c r="B360" s="200">
        <v>20</v>
      </c>
      <c r="C360" s="201" t="s">
        <v>21</v>
      </c>
      <c r="D360" s="201" t="s">
        <v>1550</v>
      </c>
      <c r="E360" s="64">
        <v>0.13</v>
      </c>
      <c r="F360" s="30">
        <f t="shared" si="20"/>
        <v>8.3280000000000062E-2</v>
      </c>
      <c r="G360" s="18" t="str">
        <f t="shared" si="21"/>
        <v>ＡＡ</v>
      </c>
      <c r="H360" s="64">
        <v>0.15</v>
      </c>
      <c r="I360" s="30">
        <f t="shared" si="22"/>
        <v>0.18840000000000001</v>
      </c>
      <c r="J360" s="119" t="str">
        <f t="shared" si="23"/>
        <v>ＡＡ</v>
      </c>
      <c r="K360" s="210"/>
      <c r="L360" s="73"/>
    </row>
    <row r="361" spans="1:12" ht="15" customHeight="1">
      <c r="B361" s="200">
        <v>20</v>
      </c>
      <c r="C361" s="201" t="s">
        <v>25</v>
      </c>
      <c r="D361" s="201" t="s">
        <v>1550</v>
      </c>
      <c r="E361" s="64">
        <v>0.17</v>
      </c>
      <c r="F361" s="30">
        <f t="shared" si="20"/>
        <v>0.29352000000000011</v>
      </c>
      <c r="G361" s="18" t="str">
        <f t="shared" si="21"/>
        <v>Ａ</v>
      </c>
      <c r="H361" s="64">
        <v>0.25</v>
      </c>
      <c r="I361" s="30">
        <f t="shared" si="22"/>
        <v>0.71400000000000008</v>
      </c>
      <c r="J361" s="119" t="str">
        <f t="shared" si="23"/>
        <v>Ａ</v>
      </c>
      <c r="K361" s="210"/>
      <c r="L361" s="73"/>
    </row>
    <row r="362" spans="1:12" ht="15" customHeight="1">
      <c r="B362" s="200">
        <v>20</v>
      </c>
      <c r="C362" s="201" t="s">
        <v>29</v>
      </c>
      <c r="D362" s="201" t="s">
        <v>1550</v>
      </c>
      <c r="E362" s="64">
        <v>0.18</v>
      </c>
      <c r="F362" s="30">
        <f t="shared" si="20"/>
        <v>0.34608000000000005</v>
      </c>
      <c r="G362" s="18" t="str">
        <f t="shared" si="21"/>
        <v>Ａ</v>
      </c>
      <c r="H362" s="64">
        <v>0.24</v>
      </c>
      <c r="I362" s="30">
        <f t="shared" si="22"/>
        <v>0.66144000000000003</v>
      </c>
      <c r="J362" s="119" t="str">
        <f t="shared" si="23"/>
        <v>Ａ</v>
      </c>
      <c r="K362" s="210"/>
      <c r="L362" s="73"/>
    </row>
    <row r="363" spans="1:12" ht="15" customHeight="1">
      <c r="B363" s="200">
        <v>20</v>
      </c>
      <c r="C363" s="201" t="s">
        <v>33</v>
      </c>
      <c r="D363" s="201" t="s">
        <v>1550</v>
      </c>
      <c r="E363" s="64">
        <v>0.16</v>
      </c>
      <c r="F363" s="30">
        <f t="shared" si="20"/>
        <v>0.24096000000000006</v>
      </c>
      <c r="G363" s="18" t="str">
        <f t="shared" si="21"/>
        <v>Ａ</v>
      </c>
      <c r="H363" s="64">
        <v>0.25</v>
      </c>
      <c r="I363" s="30">
        <f t="shared" si="22"/>
        <v>0.71400000000000008</v>
      </c>
      <c r="J363" s="119" t="str">
        <f t="shared" si="23"/>
        <v>Ａ</v>
      </c>
      <c r="K363" s="210"/>
      <c r="L363" s="73"/>
    </row>
    <row r="364" spans="1:12" ht="15" customHeight="1">
      <c r="B364" s="200">
        <v>20</v>
      </c>
      <c r="C364" s="201" t="s">
        <v>38</v>
      </c>
      <c r="D364" s="201" t="s">
        <v>1550</v>
      </c>
      <c r="E364" s="64">
        <v>0.16</v>
      </c>
      <c r="F364" s="30">
        <f t="shared" si="20"/>
        <v>0.24096000000000006</v>
      </c>
      <c r="G364" s="18" t="str">
        <f t="shared" si="21"/>
        <v>Ａ</v>
      </c>
      <c r="H364" s="64">
        <v>0.14000000000000001</v>
      </c>
      <c r="I364" s="30">
        <f t="shared" si="22"/>
        <v>0.1358400000000001</v>
      </c>
      <c r="J364" s="119" t="str">
        <f t="shared" si="23"/>
        <v>ＡＡ</v>
      </c>
      <c r="K364" s="210"/>
      <c r="L364" s="73"/>
    </row>
    <row r="365" spans="1:12" ht="15" customHeight="1">
      <c r="B365" s="200">
        <v>20</v>
      </c>
      <c r="C365" s="201" t="s">
        <v>61</v>
      </c>
      <c r="D365" s="201" t="s">
        <v>1550</v>
      </c>
      <c r="E365" s="64">
        <v>0.1</v>
      </c>
      <c r="F365" s="30">
        <f t="shared" si="20"/>
        <v>-7.4399999999999938E-2</v>
      </c>
      <c r="G365" s="18" t="str">
        <f t="shared" si="21"/>
        <v>ＡＡ</v>
      </c>
      <c r="H365" s="64">
        <v>0.13</v>
      </c>
      <c r="I365" s="30">
        <f t="shared" si="22"/>
        <v>8.3280000000000062E-2</v>
      </c>
      <c r="J365" s="119" t="str">
        <f t="shared" si="23"/>
        <v>ＡＡ</v>
      </c>
      <c r="L365" s="73"/>
    </row>
    <row r="366" spans="1:12" ht="15" customHeight="1">
      <c r="B366" s="200">
        <v>20</v>
      </c>
      <c r="C366" s="201" t="s">
        <v>62</v>
      </c>
      <c r="D366" s="201" t="s">
        <v>1550</v>
      </c>
      <c r="E366" s="64">
        <v>0.13</v>
      </c>
      <c r="F366" s="30">
        <f t="shared" si="20"/>
        <v>8.3280000000000062E-2</v>
      </c>
      <c r="G366" s="18" t="str">
        <f t="shared" si="21"/>
        <v>ＡＡ</v>
      </c>
      <c r="H366" s="64">
        <v>0.17</v>
      </c>
      <c r="I366" s="30">
        <f t="shared" si="22"/>
        <v>0.29352000000000011</v>
      </c>
      <c r="J366" s="119" t="str">
        <f t="shared" si="23"/>
        <v>Ａ</v>
      </c>
      <c r="L366" s="73"/>
    </row>
    <row r="367" spans="1:12" ht="15" customHeight="1">
      <c r="B367" s="200">
        <v>20</v>
      </c>
      <c r="C367" s="201" t="s">
        <v>80</v>
      </c>
      <c r="D367" s="201" t="s">
        <v>1550</v>
      </c>
      <c r="E367" s="64">
        <v>0.13</v>
      </c>
      <c r="F367" s="30">
        <f t="shared" si="20"/>
        <v>8.3280000000000062E-2</v>
      </c>
      <c r="G367" s="18" t="str">
        <f t="shared" si="21"/>
        <v>ＡＡ</v>
      </c>
      <c r="H367" s="64">
        <v>0.12</v>
      </c>
      <c r="I367" s="30">
        <f t="shared" si="22"/>
        <v>3.0720000000000011E-2</v>
      </c>
      <c r="J367" s="119" t="str">
        <f t="shared" si="23"/>
        <v>ＡＡ</v>
      </c>
      <c r="L367" s="73"/>
    </row>
    <row r="368" spans="1:12" ht="15" customHeight="1">
      <c r="B368" s="200">
        <v>20</v>
      </c>
      <c r="C368" s="201" t="s">
        <v>82</v>
      </c>
      <c r="D368" s="201" t="s">
        <v>1550</v>
      </c>
      <c r="E368" s="64">
        <v>0.13</v>
      </c>
      <c r="F368" s="30">
        <f t="shared" si="20"/>
        <v>8.3280000000000062E-2</v>
      </c>
      <c r="G368" s="18" t="str">
        <f t="shared" si="21"/>
        <v>ＡＡ</v>
      </c>
      <c r="H368" s="64">
        <v>0.18</v>
      </c>
      <c r="I368" s="30">
        <f t="shared" si="22"/>
        <v>0.34608000000000005</v>
      </c>
      <c r="J368" s="119" t="str">
        <f t="shared" si="23"/>
        <v>Ａ</v>
      </c>
      <c r="L368" s="73"/>
    </row>
    <row r="369" spans="1:12" ht="15" customHeight="1">
      <c r="B369" s="200">
        <v>20</v>
      </c>
      <c r="C369" s="201" t="s">
        <v>83</v>
      </c>
      <c r="D369" s="201" t="s">
        <v>1550</v>
      </c>
      <c r="E369" s="64">
        <v>0.14000000000000001</v>
      </c>
      <c r="F369" s="30">
        <f t="shared" si="20"/>
        <v>0.1358400000000001</v>
      </c>
      <c r="G369" s="18" t="str">
        <f t="shared" si="21"/>
        <v>ＡＡ</v>
      </c>
      <c r="H369" s="64">
        <v>0.16</v>
      </c>
      <c r="I369" s="30">
        <f t="shared" si="22"/>
        <v>0.24096000000000006</v>
      </c>
      <c r="J369" s="119" t="str">
        <f t="shared" si="23"/>
        <v>Ａ</v>
      </c>
      <c r="L369" s="73"/>
    </row>
    <row r="370" spans="1:12" ht="15" customHeight="1">
      <c r="B370" s="200">
        <v>20</v>
      </c>
      <c r="C370" s="201" t="s">
        <v>88</v>
      </c>
      <c r="D370" s="201" t="s">
        <v>1550</v>
      </c>
      <c r="E370" s="64">
        <v>0.13</v>
      </c>
      <c r="F370" s="30">
        <f t="shared" si="20"/>
        <v>8.3280000000000062E-2</v>
      </c>
      <c r="G370" s="18" t="str">
        <f t="shared" si="21"/>
        <v>ＡＡ</v>
      </c>
      <c r="H370" s="64">
        <v>0.13</v>
      </c>
      <c r="I370" s="30">
        <f t="shared" si="22"/>
        <v>8.3280000000000062E-2</v>
      </c>
      <c r="J370" s="119" t="str">
        <f t="shared" si="23"/>
        <v>ＡＡ</v>
      </c>
      <c r="L370" s="73"/>
    </row>
    <row r="371" spans="1:12" ht="15" customHeight="1">
      <c r="B371" s="200">
        <v>20</v>
      </c>
      <c r="C371" s="201" t="s">
        <v>98</v>
      </c>
      <c r="D371" s="201" t="s">
        <v>1550</v>
      </c>
      <c r="E371" s="64">
        <v>0.15</v>
      </c>
      <c r="F371" s="17">
        <f t="shared" si="20"/>
        <v>0.18840000000000001</v>
      </c>
      <c r="G371" s="18" t="str">
        <f t="shared" si="21"/>
        <v>ＡＡ</v>
      </c>
      <c r="H371" s="64">
        <v>0.14000000000000001</v>
      </c>
      <c r="I371" s="17">
        <f t="shared" si="22"/>
        <v>0.1358400000000001</v>
      </c>
      <c r="J371" s="119" t="str">
        <f t="shared" si="23"/>
        <v>ＡＡ</v>
      </c>
      <c r="L371" s="73"/>
    </row>
    <row r="372" spans="1:12" ht="15" customHeight="1">
      <c r="B372" s="200">
        <v>20</v>
      </c>
      <c r="C372" s="201" t="s">
        <v>1560</v>
      </c>
      <c r="D372" s="201" t="s">
        <v>1550</v>
      </c>
      <c r="E372" s="64">
        <v>0.13</v>
      </c>
      <c r="F372" s="17">
        <f t="shared" si="20"/>
        <v>8.3280000000000062E-2</v>
      </c>
      <c r="G372" s="18" t="str">
        <f t="shared" si="21"/>
        <v>ＡＡ</v>
      </c>
      <c r="H372" s="64">
        <v>0.16</v>
      </c>
      <c r="I372" s="17">
        <f t="shared" si="22"/>
        <v>0.24096000000000006</v>
      </c>
      <c r="J372" s="119" t="str">
        <f t="shared" si="23"/>
        <v>Ａ</v>
      </c>
      <c r="L372" s="73"/>
    </row>
    <row r="373" spans="1:12" ht="15" customHeight="1">
      <c r="A373" s="211" t="s">
        <v>1534</v>
      </c>
      <c r="B373" s="200">
        <v>21</v>
      </c>
      <c r="C373" s="201" t="s">
        <v>93</v>
      </c>
      <c r="D373" s="201" t="s">
        <v>1550</v>
      </c>
      <c r="E373" s="64">
        <v>0.44</v>
      </c>
      <c r="F373" s="17">
        <f t="shared" si="20"/>
        <v>1.7126399999999999</v>
      </c>
      <c r="G373" s="18" t="str">
        <f t="shared" si="21"/>
        <v>Ｂ</v>
      </c>
      <c r="H373" s="64">
        <v>0.54</v>
      </c>
      <c r="I373" s="17">
        <f t="shared" si="22"/>
        <v>2.2382400000000002</v>
      </c>
      <c r="J373" s="119" t="str">
        <f t="shared" si="23"/>
        <v>Ｃ</v>
      </c>
      <c r="K373" s="210"/>
      <c r="L373" s="73"/>
    </row>
    <row r="374" spans="1:12" ht="15" customHeight="1">
      <c r="B374" s="200">
        <v>21</v>
      </c>
      <c r="C374" s="201" t="s">
        <v>65</v>
      </c>
      <c r="D374" s="201" t="s">
        <v>1550</v>
      </c>
      <c r="E374" s="64">
        <v>0.31</v>
      </c>
      <c r="F374" s="17">
        <f t="shared" si="20"/>
        <v>1.0293600000000001</v>
      </c>
      <c r="G374" s="18" t="str">
        <f t="shared" si="21"/>
        <v>Ｂ</v>
      </c>
      <c r="H374" s="64">
        <v>0.31</v>
      </c>
      <c r="I374" s="17">
        <f t="shared" si="22"/>
        <v>1.0293600000000001</v>
      </c>
      <c r="J374" s="119" t="str">
        <f t="shared" si="23"/>
        <v>Ｂ</v>
      </c>
      <c r="K374" s="210"/>
      <c r="L374" s="73"/>
    </row>
    <row r="375" spans="1:12" ht="15" customHeight="1">
      <c r="B375" s="200">
        <v>21</v>
      </c>
      <c r="C375" s="201" t="s">
        <v>85</v>
      </c>
      <c r="D375" s="201" t="s">
        <v>1550</v>
      </c>
      <c r="E375" s="64">
        <v>0.25</v>
      </c>
      <c r="F375" s="17">
        <f t="shared" si="20"/>
        <v>0.71400000000000008</v>
      </c>
      <c r="G375" s="18" t="str">
        <f t="shared" si="21"/>
        <v>Ａ</v>
      </c>
      <c r="H375" s="64">
        <v>0.23</v>
      </c>
      <c r="I375" s="17">
        <f t="shared" si="22"/>
        <v>0.60888000000000009</v>
      </c>
      <c r="J375" s="119" t="str">
        <f t="shared" si="23"/>
        <v>Ａ</v>
      </c>
      <c r="K375" s="210"/>
      <c r="L375" s="73"/>
    </row>
    <row r="376" spans="1:12" ht="15" customHeight="1">
      <c r="B376" s="200">
        <v>21</v>
      </c>
      <c r="C376" s="201" t="s">
        <v>44</v>
      </c>
      <c r="D376" s="201" t="s">
        <v>1550</v>
      </c>
      <c r="E376" s="64">
        <v>0.19</v>
      </c>
      <c r="F376" s="17">
        <f t="shared" si="20"/>
        <v>0.39864000000000005</v>
      </c>
      <c r="G376" s="18" t="str">
        <f t="shared" si="21"/>
        <v>Ａ</v>
      </c>
      <c r="H376" s="64">
        <v>0.25</v>
      </c>
      <c r="I376" s="17">
        <f t="shared" si="22"/>
        <v>0.71400000000000008</v>
      </c>
      <c r="J376" s="119" t="str">
        <f t="shared" si="23"/>
        <v>Ａ</v>
      </c>
      <c r="K376" s="210"/>
      <c r="L376" s="73"/>
    </row>
    <row r="377" spans="1:12" ht="15" customHeight="1">
      <c r="A377" s="211" t="s">
        <v>1534</v>
      </c>
      <c r="B377" s="200">
        <v>21</v>
      </c>
      <c r="C377" s="201" t="s">
        <v>48</v>
      </c>
      <c r="D377" s="201" t="s">
        <v>1550</v>
      </c>
      <c r="E377" s="64">
        <v>1.48</v>
      </c>
      <c r="F377" s="17">
        <f t="shared" si="20"/>
        <v>7.1788800000000013</v>
      </c>
      <c r="G377" s="18" t="str">
        <f t="shared" si="21"/>
        <v>Ｅ</v>
      </c>
      <c r="H377" s="64">
        <v>0.6</v>
      </c>
      <c r="I377" s="17">
        <f t="shared" si="22"/>
        <v>2.5535999999999999</v>
      </c>
      <c r="J377" s="119" t="str">
        <f t="shared" si="23"/>
        <v>Ｃ</v>
      </c>
      <c r="K377" s="210"/>
      <c r="L377" s="73"/>
    </row>
    <row r="378" spans="1:12" ht="15" customHeight="1">
      <c r="B378" s="200">
        <v>21</v>
      </c>
      <c r="C378" s="201" t="s">
        <v>17</v>
      </c>
      <c r="D378" s="201" t="s">
        <v>1550</v>
      </c>
      <c r="E378" s="64">
        <v>0.14000000000000001</v>
      </c>
      <c r="F378" s="30">
        <f t="shared" si="20"/>
        <v>0.1358400000000001</v>
      </c>
      <c r="G378" s="18" t="str">
        <f t="shared" si="21"/>
        <v>ＡＡ</v>
      </c>
      <c r="H378" s="64">
        <v>0.25</v>
      </c>
      <c r="I378" s="30">
        <f t="shared" si="22"/>
        <v>0.71400000000000008</v>
      </c>
      <c r="J378" s="119" t="str">
        <f t="shared" si="23"/>
        <v>Ａ</v>
      </c>
      <c r="K378" s="210"/>
      <c r="L378" s="73"/>
    </row>
    <row r="379" spans="1:12" ht="15" customHeight="1">
      <c r="B379" s="200">
        <v>21</v>
      </c>
      <c r="C379" s="201" t="s">
        <v>21</v>
      </c>
      <c r="D379" s="201" t="s">
        <v>1550</v>
      </c>
      <c r="E379" s="64">
        <v>0.18</v>
      </c>
      <c r="F379" s="30">
        <f t="shared" si="20"/>
        <v>0.34608000000000005</v>
      </c>
      <c r="G379" s="18" t="str">
        <f t="shared" si="21"/>
        <v>Ａ</v>
      </c>
      <c r="H379" s="64">
        <v>0.17</v>
      </c>
      <c r="I379" s="30">
        <f t="shared" si="22"/>
        <v>0.29352000000000011</v>
      </c>
      <c r="J379" s="119" t="str">
        <f t="shared" si="23"/>
        <v>Ａ</v>
      </c>
      <c r="K379" s="210"/>
      <c r="L379" s="73"/>
    </row>
    <row r="380" spans="1:12" ht="15" customHeight="1">
      <c r="A380" s="211" t="s">
        <v>1534</v>
      </c>
      <c r="B380" s="200">
        <v>21</v>
      </c>
      <c r="C380" s="201" t="s">
        <v>25</v>
      </c>
      <c r="D380" s="201" t="s">
        <v>1550</v>
      </c>
      <c r="E380" s="64">
        <v>0.18</v>
      </c>
      <c r="F380" s="30">
        <f t="shared" si="20"/>
        <v>0.34608000000000005</v>
      </c>
      <c r="G380" s="18" t="str">
        <f t="shared" si="21"/>
        <v>Ａ</v>
      </c>
      <c r="H380" s="64">
        <v>0.2</v>
      </c>
      <c r="I380" s="30">
        <f t="shared" si="22"/>
        <v>0.4512000000000001</v>
      </c>
      <c r="J380" s="119" t="str">
        <f t="shared" si="23"/>
        <v>Ａ</v>
      </c>
      <c r="K380" s="210"/>
      <c r="L380" s="73"/>
    </row>
    <row r="381" spans="1:12" ht="15" customHeight="1">
      <c r="B381" s="200">
        <v>21</v>
      </c>
      <c r="C381" s="201" t="s">
        <v>29</v>
      </c>
      <c r="D381" s="201" t="s">
        <v>1550</v>
      </c>
      <c r="E381" s="64">
        <v>0.17</v>
      </c>
      <c r="F381" s="30">
        <f t="shared" si="20"/>
        <v>0.29352000000000011</v>
      </c>
      <c r="G381" s="18" t="str">
        <f t="shared" si="21"/>
        <v>Ａ</v>
      </c>
      <c r="H381" s="64">
        <v>0.2</v>
      </c>
      <c r="I381" s="30">
        <f t="shared" si="22"/>
        <v>0.4512000000000001</v>
      </c>
      <c r="J381" s="119" t="str">
        <f t="shared" si="23"/>
        <v>Ａ</v>
      </c>
      <c r="K381" s="210"/>
      <c r="L381" s="73"/>
    </row>
    <row r="382" spans="1:12" ht="15" customHeight="1">
      <c r="B382" s="200">
        <v>21</v>
      </c>
      <c r="C382" s="201" t="s">
        <v>33</v>
      </c>
      <c r="D382" s="201" t="s">
        <v>1550</v>
      </c>
      <c r="E382" s="64">
        <v>0.15</v>
      </c>
      <c r="F382" s="30">
        <f t="shared" si="20"/>
        <v>0.18840000000000001</v>
      </c>
      <c r="G382" s="18" t="str">
        <f t="shared" si="21"/>
        <v>ＡＡ</v>
      </c>
      <c r="H382" s="64">
        <v>0.25</v>
      </c>
      <c r="I382" s="30">
        <f t="shared" si="22"/>
        <v>0.71400000000000008</v>
      </c>
      <c r="J382" s="119" t="str">
        <f t="shared" si="23"/>
        <v>Ａ</v>
      </c>
      <c r="K382" s="210"/>
      <c r="L382" s="73"/>
    </row>
    <row r="383" spans="1:12" ht="15" customHeight="1">
      <c r="A383" s="211" t="s">
        <v>1534</v>
      </c>
      <c r="B383" s="200">
        <v>21</v>
      </c>
      <c r="C383" s="201" t="s">
        <v>38</v>
      </c>
      <c r="D383" s="201" t="s">
        <v>1550</v>
      </c>
      <c r="E383" s="64">
        <v>0.21</v>
      </c>
      <c r="F383" s="30">
        <f t="shared" si="20"/>
        <v>0.5037600000000001</v>
      </c>
      <c r="G383" s="18" t="str">
        <f t="shared" si="21"/>
        <v>Ａ</v>
      </c>
      <c r="H383" s="64">
        <v>0.17</v>
      </c>
      <c r="I383" s="30">
        <f t="shared" si="22"/>
        <v>0.29352000000000011</v>
      </c>
      <c r="J383" s="119" t="str">
        <f t="shared" si="23"/>
        <v>Ａ</v>
      </c>
      <c r="K383" s="210"/>
      <c r="L383" s="73"/>
    </row>
    <row r="384" spans="1:12" ht="15" customHeight="1">
      <c r="B384" s="200">
        <v>21</v>
      </c>
      <c r="C384" s="201" t="s">
        <v>61</v>
      </c>
      <c r="D384" s="201" t="s">
        <v>1550</v>
      </c>
      <c r="E384" s="64">
        <v>0.13</v>
      </c>
      <c r="F384" s="30">
        <f t="shared" si="20"/>
        <v>8.3280000000000062E-2</v>
      </c>
      <c r="G384" s="18" t="str">
        <f t="shared" si="21"/>
        <v>ＡＡ</v>
      </c>
      <c r="H384" s="64">
        <v>0.12</v>
      </c>
      <c r="I384" s="30">
        <f t="shared" si="22"/>
        <v>3.0720000000000011E-2</v>
      </c>
      <c r="J384" s="119" t="str">
        <f t="shared" si="23"/>
        <v>ＡＡ</v>
      </c>
      <c r="L384" s="73"/>
    </row>
    <row r="385" spans="1:12" ht="15" customHeight="1">
      <c r="B385" s="200">
        <v>21</v>
      </c>
      <c r="C385" s="201" t="s">
        <v>62</v>
      </c>
      <c r="D385" s="201" t="s">
        <v>1550</v>
      </c>
      <c r="E385" s="64">
        <v>0.14000000000000001</v>
      </c>
      <c r="F385" s="30">
        <f t="shared" si="20"/>
        <v>0.1358400000000001</v>
      </c>
      <c r="G385" s="18" t="str">
        <f t="shared" si="21"/>
        <v>ＡＡ</v>
      </c>
      <c r="H385" s="64">
        <v>0.14000000000000001</v>
      </c>
      <c r="I385" s="30">
        <f t="shared" si="22"/>
        <v>0.1358400000000001</v>
      </c>
      <c r="J385" s="119" t="str">
        <f t="shared" si="23"/>
        <v>ＡＡ</v>
      </c>
      <c r="L385" s="73"/>
    </row>
    <row r="386" spans="1:12" ht="15" customHeight="1">
      <c r="A386" s="211" t="s">
        <v>1534</v>
      </c>
      <c r="B386" s="200">
        <v>21</v>
      </c>
      <c r="C386" s="201" t="s">
        <v>80</v>
      </c>
      <c r="D386" s="201" t="s">
        <v>1550</v>
      </c>
      <c r="E386" s="64">
        <v>0.16</v>
      </c>
      <c r="F386" s="30">
        <f t="shared" si="20"/>
        <v>0.24096000000000006</v>
      </c>
      <c r="G386" s="18" t="str">
        <f t="shared" si="21"/>
        <v>Ａ</v>
      </c>
      <c r="H386" s="64">
        <v>0.18</v>
      </c>
      <c r="I386" s="30">
        <f t="shared" si="22"/>
        <v>0.34608000000000005</v>
      </c>
      <c r="J386" s="119" t="str">
        <f t="shared" si="23"/>
        <v>Ａ</v>
      </c>
      <c r="L386" s="73"/>
    </row>
    <row r="387" spans="1:12" ht="15" customHeight="1">
      <c r="B387" s="200">
        <v>21</v>
      </c>
      <c r="C387" s="201" t="s">
        <v>82</v>
      </c>
      <c r="D387" s="201" t="s">
        <v>1550</v>
      </c>
      <c r="E387" s="64">
        <v>0.12</v>
      </c>
      <c r="F387" s="30">
        <f t="shared" si="20"/>
        <v>3.0720000000000011E-2</v>
      </c>
      <c r="G387" s="18" t="str">
        <f t="shared" si="21"/>
        <v>ＡＡ</v>
      </c>
      <c r="H387" s="64">
        <v>0.16</v>
      </c>
      <c r="I387" s="30">
        <f t="shared" si="22"/>
        <v>0.24096000000000006</v>
      </c>
      <c r="J387" s="119" t="str">
        <f t="shared" si="23"/>
        <v>Ａ</v>
      </c>
      <c r="L387" s="73"/>
    </row>
    <row r="388" spans="1:12" ht="15" customHeight="1">
      <c r="B388" s="200">
        <v>21</v>
      </c>
      <c r="C388" s="201" t="s">
        <v>83</v>
      </c>
      <c r="D388" s="201" t="s">
        <v>1550</v>
      </c>
      <c r="E388" s="64">
        <v>0.16</v>
      </c>
      <c r="F388" s="30">
        <f t="shared" si="20"/>
        <v>0.24096000000000006</v>
      </c>
      <c r="G388" s="18" t="str">
        <f t="shared" si="21"/>
        <v>Ａ</v>
      </c>
      <c r="H388" s="64">
        <v>0.12</v>
      </c>
      <c r="I388" s="30">
        <f t="shared" si="22"/>
        <v>3.0720000000000011E-2</v>
      </c>
      <c r="J388" s="119" t="str">
        <f t="shared" si="23"/>
        <v>ＡＡ</v>
      </c>
      <c r="L388" s="73"/>
    </row>
    <row r="389" spans="1:12" ht="15" customHeight="1">
      <c r="A389" s="211" t="s">
        <v>1534</v>
      </c>
      <c r="B389" s="200">
        <v>21</v>
      </c>
      <c r="C389" s="201" t="s">
        <v>88</v>
      </c>
      <c r="D389" s="201" t="s">
        <v>1550</v>
      </c>
      <c r="E389" s="64">
        <v>0.13</v>
      </c>
      <c r="F389" s="30">
        <f t="shared" ref="F389:F452" si="24">(E389-1000/(365*24))*(8+0.4*16)*365/1000</f>
        <v>8.3280000000000062E-2</v>
      </c>
      <c r="G389" s="18" t="str">
        <f t="shared" ref="G389:G452" si="25">LOOKUP(F389,$P$21:$P$31,$Q$21:$Q$31)</f>
        <v>ＡＡ</v>
      </c>
      <c r="H389" s="64">
        <v>0.13</v>
      </c>
      <c r="I389" s="30">
        <f t="shared" ref="I389:I452" si="26">(H389-1000/(365*24))*(8+0.4*16)*365/1000</f>
        <v>8.3280000000000062E-2</v>
      </c>
      <c r="J389" s="119" t="str">
        <f t="shared" ref="J389:J452" si="27">LOOKUP(I389,$P$21:$P$31,$Q$21:$Q$31)</f>
        <v>ＡＡ</v>
      </c>
      <c r="L389" s="73"/>
    </row>
    <row r="390" spans="1:12" ht="15" customHeight="1">
      <c r="B390" s="200">
        <v>21</v>
      </c>
      <c r="C390" s="201" t="s">
        <v>98</v>
      </c>
      <c r="D390" s="201" t="s">
        <v>1550</v>
      </c>
      <c r="E390" s="64">
        <v>0.15</v>
      </c>
      <c r="F390" s="30">
        <f t="shared" si="24"/>
        <v>0.18840000000000001</v>
      </c>
      <c r="G390" s="18" t="str">
        <f t="shared" si="25"/>
        <v>ＡＡ</v>
      </c>
      <c r="H390" s="64">
        <v>0.1</v>
      </c>
      <c r="I390" s="30">
        <f t="shared" si="26"/>
        <v>-7.4399999999999938E-2</v>
      </c>
      <c r="J390" s="119" t="str">
        <f t="shared" si="27"/>
        <v>ＡＡ</v>
      </c>
      <c r="L390" s="73"/>
    </row>
    <row r="391" spans="1:12" ht="15" customHeight="1">
      <c r="A391" s="211" t="s">
        <v>1534</v>
      </c>
      <c r="B391" s="200">
        <v>21</v>
      </c>
      <c r="C391" s="201" t="s">
        <v>1560</v>
      </c>
      <c r="D391" s="201" t="s">
        <v>1550</v>
      </c>
      <c r="E391" s="64">
        <v>0.14000000000000001</v>
      </c>
      <c r="F391" s="17">
        <f t="shared" si="24"/>
        <v>0.1358400000000001</v>
      </c>
      <c r="G391" s="18" t="str">
        <f t="shared" si="25"/>
        <v>ＡＡ</v>
      </c>
      <c r="H391" s="64">
        <v>0.13</v>
      </c>
      <c r="I391" s="17">
        <f t="shared" si="26"/>
        <v>8.3280000000000062E-2</v>
      </c>
      <c r="J391" s="119" t="str">
        <f t="shared" si="27"/>
        <v>ＡＡ</v>
      </c>
      <c r="K391" s="210"/>
      <c r="L391" s="73"/>
    </row>
    <row r="392" spans="1:12" ht="15" customHeight="1">
      <c r="B392" s="200">
        <v>22</v>
      </c>
      <c r="C392" s="201" t="s">
        <v>65</v>
      </c>
      <c r="D392" s="201" t="s">
        <v>1550</v>
      </c>
      <c r="E392" s="64">
        <v>0.3</v>
      </c>
      <c r="F392" s="17">
        <f t="shared" si="24"/>
        <v>0.9768</v>
      </c>
      <c r="G392" s="18" t="str">
        <f t="shared" si="25"/>
        <v>Ａ</v>
      </c>
      <c r="H392" s="64">
        <v>0.46</v>
      </c>
      <c r="I392" s="17">
        <f t="shared" si="26"/>
        <v>1.81776</v>
      </c>
      <c r="J392" s="119" t="str">
        <f t="shared" si="27"/>
        <v>Ｂ</v>
      </c>
      <c r="K392" s="210"/>
      <c r="L392" s="73"/>
    </row>
    <row r="393" spans="1:12" ht="15" customHeight="1">
      <c r="B393" s="200">
        <v>22</v>
      </c>
      <c r="C393" s="201" t="s">
        <v>85</v>
      </c>
      <c r="D393" s="201" t="s">
        <v>1550</v>
      </c>
      <c r="E393" s="64">
        <v>0.26</v>
      </c>
      <c r="F393" s="17">
        <f t="shared" si="24"/>
        <v>0.76656000000000002</v>
      </c>
      <c r="G393" s="18" t="str">
        <f t="shared" si="25"/>
        <v>Ａ</v>
      </c>
      <c r="H393" s="64">
        <v>0.31</v>
      </c>
      <c r="I393" s="17">
        <f t="shared" si="26"/>
        <v>1.0293600000000001</v>
      </c>
      <c r="J393" s="119" t="str">
        <f t="shared" si="27"/>
        <v>Ｂ</v>
      </c>
      <c r="K393" s="210"/>
      <c r="L393" s="73"/>
    </row>
    <row r="394" spans="1:12" ht="15" customHeight="1">
      <c r="B394" s="200">
        <v>22</v>
      </c>
      <c r="C394" s="201" t="s">
        <v>44</v>
      </c>
      <c r="D394" s="201" t="s">
        <v>1550</v>
      </c>
      <c r="E394" s="64">
        <v>0.4</v>
      </c>
      <c r="F394" s="17">
        <f t="shared" si="24"/>
        <v>1.5024000000000002</v>
      </c>
      <c r="G394" s="18" t="str">
        <f t="shared" si="25"/>
        <v>Ｂ</v>
      </c>
      <c r="H394" s="64">
        <v>0.48</v>
      </c>
      <c r="I394" s="17">
        <f t="shared" si="26"/>
        <v>1.9228799999999999</v>
      </c>
      <c r="J394" s="119" t="str">
        <f t="shared" si="27"/>
        <v>Ｂ</v>
      </c>
      <c r="K394" s="210"/>
      <c r="L394" s="73"/>
    </row>
    <row r="395" spans="1:12" ht="15" customHeight="1">
      <c r="B395" s="200">
        <v>22</v>
      </c>
      <c r="C395" s="201" t="s">
        <v>48</v>
      </c>
      <c r="D395" s="201" t="s">
        <v>1550</v>
      </c>
      <c r="E395" s="64">
        <v>0.38</v>
      </c>
      <c r="F395" s="17">
        <f t="shared" si="24"/>
        <v>1.3972800000000001</v>
      </c>
      <c r="G395" s="18" t="str">
        <f t="shared" si="25"/>
        <v>Ｂ</v>
      </c>
      <c r="H395" s="64">
        <v>0.22</v>
      </c>
      <c r="I395" s="17">
        <f t="shared" si="26"/>
        <v>0.55632000000000004</v>
      </c>
      <c r="J395" s="119" t="str">
        <f t="shared" si="27"/>
        <v>Ａ</v>
      </c>
      <c r="K395" s="210"/>
      <c r="L395" s="73"/>
    </row>
    <row r="396" spans="1:12" ht="15" customHeight="1">
      <c r="B396" s="200">
        <v>22</v>
      </c>
      <c r="C396" s="201" t="s">
        <v>17</v>
      </c>
      <c r="D396" s="201" t="s">
        <v>1550</v>
      </c>
      <c r="E396" s="64">
        <v>0.42</v>
      </c>
      <c r="F396" s="30">
        <f t="shared" si="24"/>
        <v>1.6075200000000001</v>
      </c>
      <c r="G396" s="18" t="str">
        <f t="shared" si="25"/>
        <v>Ｂ</v>
      </c>
      <c r="H396" s="64">
        <v>0.32</v>
      </c>
      <c r="I396" s="30">
        <f t="shared" si="26"/>
        <v>1.08192</v>
      </c>
      <c r="J396" s="119" t="str">
        <f t="shared" si="27"/>
        <v>Ｂ</v>
      </c>
      <c r="K396" s="210"/>
      <c r="L396" s="73"/>
    </row>
    <row r="397" spans="1:12" ht="15" customHeight="1">
      <c r="B397" s="200">
        <v>22</v>
      </c>
      <c r="C397" s="201" t="s">
        <v>21</v>
      </c>
      <c r="D397" s="201" t="s">
        <v>1550</v>
      </c>
      <c r="E397" s="64">
        <v>0.32</v>
      </c>
      <c r="F397" s="30">
        <f t="shared" si="24"/>
        <v>1.08192</v>
      </c>
      <c r="G397" s="18" t="str">
        <f t="shared" si="25"/>
        <v>Ｂ</v>
      </c>
      <c r="H397" s="64">
        <v>0.28000000000000003</v>
      </c>
      <c r="I397" s="30">
        <f t="shared" si="26"/>
        <v>0.87168000000000023</v>
      </c>
      <c r="J397" s="119" t="str">
        <f t="shared" si="27"/>
        <v>Ａ</v>
      </c>
      <c r="K397" s="210"/>
      <c r="L397" s="73"/>
    </row>
    <row r="398" spans="1:12" ht="15" customHeight="1">
      <c r="B398" s="200">
        <v>22</v>
      </c>
      <c r="C398" s="201" t="s">
        <v>25</v>
      </c>
      <c r="D398" s="201" t="s">
        <v>1550</v>
      </c>
      <c r="E398" s="64">
        <v>0.12</v>
      </c>
      <c r="F398" s="30">
        <f t="shared" si="24"/>
        <v>3.0720000000000011E-2</v>
      </c>
      <c r="G398" s="18" t="str">
        <f t="shared" si="25"/>
        <v>ＡＡ</v>
      </c>
      <c r="H398" s="64">
        <v>0.19</v>
      </c>
      <c r="I398" s="30">
        <f t="shared" si="26"/>
        <v>0.39864000000000005</v>
      </c>
      <c r="J398" s="119" t="str">
        <f t="shared" si="27"/>
        <v>Ａ</v>
      </c>
      <c r="K398" s="210"/>
      <c r="L398" s="73"/>
    </row>
    <row r="399" spans="1:12" ht="15" customHeight="1">
      <c r="B399" s="200">
        <v>22</v>
      </c>
      <c r="C399" s="201" t="s">
        <v>29</v>
      </c>
      <c r="D399" s="201" t="s">
        <v>1550</v>
      </c>
      <c r="E399" s="64">
        <v>0.19</v>
      </c>
      <c r="F399" s="30">
        <f t="shared" si="24"/>
        <v>0.39864000000000005</v>
      </c>
      <c r="G399" s="18" t="str">
        <f t="shared" si="25"/>
        <v>Ａ</v>
      </c>
      <c r="H399" s="64">
        <v>0.22</v>
      </c>
      <c r="I399" s="30">
        <f t="shared" si="26"/>
        <v>0.55632000000000004</v>
      </c>
      <c r="J399" s="119" t="str">
        <f t="shared" si="27"/>
        <v>Ａ</v>
      </c>
      <c r="K399" s="210"/>
      <c r="L399" s="73"/>
    </row>
    <row r="400" spans="1:12" ht="15" customHeight="1">
      <c r="B400" s="200">
        <v>22</v>
      </c>
      <c r="C400" s="201" t="s">
        <v>33</v>
      </c>
      <c r="D400" s="201" t="s">
        <v>1550</v>
      </c>
      <c r="E400" s="64">
        <v>0.21</v>
      </c>
      <c r="F400" s="17">
        <f t="shared" si="24"/>
        <v>0.5037600000000001</v>
      </c>
      <c r="G400" s="18" t="str">
        <f t="shared" si="25"/>
        <v>Ａ</v>
      </c>
      <c r="H400" s="64">
        <v>0.16</v>
      </c>
      <c r="I400" s="17">
        <f t="shared" si="26"/>
        <v>0.24096000000000006</v>
      </c>
      <c r="J400" s="119" t="str">
        <f t="shared" si="27"/>
        <v>Ａ</v>
      </c>
      <c r="K400" s="210"/>
      <c r="L400" s="73"/>
    </row>
    <row r="401" spans="2:12" ht="15" customHeight="1">
      <c r="B401" s="200">
        <v>22</v>
      </c>
      <c r="C401" s="201" t="s">
        <v>38</v>
      </c>
      <c r="D401" s="201" t="s">
        <v>1550</v>
      </c>
      <c r="E401" s="64">
        <v>0.18</v>
      </c>
      <c r="F401" s="17">
        <f t="shared" si="24"/>
        <v>0.34608000000000005</v>
      </c>
      <c r="G401" s="18" t="str">
        <f t="shared" si="25"/>
        <v>Ａ</v>
      </c>
      <c r="H401" s="64">
        <v>0.18</v>
      </c>
      <c r="I401" s="17">
        <f t="shared" si="26"/>
        <v>0.34608000000000005</v>
      </c>
      <c r="J401" s="119" t="str">
        <f t="shared" si="27"/>
        <v>Ａ</v>
      </c>
      <c r="K401" s="210"/>
      <c r="L401" s="73"/>
    </row>
    <row r="402" spans="2:12" ht="15" customHeight="1">
      <c r="B402" s="200">
        <v>22</v>
      </c>
      <c r="C402" s="201" t="s">
        <v>61</v>
      </c>
      <c r="D402" s="201" t="s">
        <v>1550</v>
      </c>
      <c r="E402" s="64">
        <v>0.19</v>
      </c>
      <c r="F402" s="17">
        <f t="shared" si="24"/>
        <v>0.39864000000000005</v>
      </c>
      <c r="G402" s="18" t="str">
        <f t="shared" si="25"/>
        <v>Ａ</v>
      </c>
      <c r="H402" s="64">
        <v>0.18</v>
      </c>
      <c r="I402" s="17">
        <f t="shared" si="26"/>
        <v>0.34608000000000005</v>
      </c>
      <c r="J402" s="119" t="str">
        <f t="shared" si="27"/>
        <v>Ａ</v>
      </c>
      <c r="K402" s="210"/>
      <c r="L402" s="73"/>
    </row>
    <row r="403" spans="2:12" ht="15" customHeight="1">
      <c r="B403" s="200">
        <v>22</v>
      </c>
      <c r="C403" s="201" t="s">
        <v>62</v>
      </c>
      <c r="D403" s="201" t="s">
        <v>1550</v>
      </c>
      <c r="E403" s="64">
        <v>0.16</v>
      </c>
      <c r="F403" s="17">
        <f t="shared" si="24"/>
        <v>0.24096000000000006</v>
      </c>
      <c r="G403" s="18" t="str">
        <f t="shared" si="25"/>
        <v>Ａ</v>
      </c>
      <c r="H403" s="64">
        <v>0.18</v>
      </c>
      <c r="I403" s="17">
        <f t="shared" si="26"/>
        <v>0.34608000000000005</v>
      </c>
      <c r="J403" s="119" t="str">
        <f t="shared" si="27"/>
        <v>Ａ</v>
      </c>
      <c r="K403" s="210"/>
      <c r="L403" s="73"/>
    </row>
    <row r="404" spans="2:12" ht="15" customHeight="1">
      <c r="B404" s="200">
        <v>22</v>
      </c>
      <c r="C404" s="201" t="s">
        <v>80</v>
      </c>
      <c r="D404" s="201" t="s">
        <v>1550</v>
      </c>
      <c r="E404" s="64">
        <v>0.14000000000000001</v>
      </c>
      <c r="F404" s="17">
        <f t="shared" si="24"/>
        <v>0.1358400000000001</v>
      </c>
      <c r="G404" s="18" t="str">
        <f t="shared" si="25"/>
        <v>ＡＡ</v>
      </c>
      <c r="H404" s="64">
        <v>0.16</v>
      </c>
      <c r="I404" s="17">
        <f t="shared" si="26"/>
        <v>0.24096000000000006</v>
      </c>
      <c r="J404" s="119" t="str">
        <f t="shared" si="27"/>
        <v>Ａ</v>
      </c>
      <c r="K404" s="210"/>
      <c r="L404" s="73"/>
    </row>
    <row r="405" spans="2:12" ht="15" customHeight="1">
      <c r="B405" s="200">
        <v>22</v>
      </c>
      <c r="C405" s="201" t="s">
        <v>82</v>
      </c>
      <c r="D405" s="201" t="s">
        <v>1550</v>
      </c>
      <c r="E405" s="64">
        <v>0.14000000000000001</v>
      </c>
      <c r="F405" s="17">
        <f t="shared" si="24"/>
        <v>0.1358400000000001</v>
      </c>
      <c r="G405" s="18" t="str">
        <f t="shared" si="25"/>
        <v>ＡＡ</v>
      </c>
      <c r="H405" s="64">
        <v>0.16</v>
      </c>
      <c r="I405" s="17">
        <f t="shared" si="26"/>
        <v>0.24096000000000006</v>
      </c>
      <c r="J405" s="119" t="str">
        <f t="shared" si="27"/>
        <v>Ａ</v>
      </c>
      <c r="K405" s="210"/>
      <c r="L405" s="73"/>
    </row>
    <row r="406" spans="2:12" ht="15" customHeight="1">
      <c r="B406" s="200">
        <v>22</v>
      </c>
      <c r="C406" s="201" t="s">
        <v>83</v>
      </c>
      <c r="D406" s="201" t="s">
        <v>1550</v>
      </c>
      <c r="E406" s="64">
        <v>0.12</v>
      </c>
      <c r="F406" s="17">
        <f t="shared" si="24"/>
        <v>3.0720000000000011E-2</v>
      </c>
      <c r="G406" s="18" t="str">
        <f t="shared" si="25"/>
        <v>ＡＡ</v>
      </c>
      <c r="H406" s="64">
        <v>0.14000000000000001</v>
      </c>
      <c r="I406" s="17">
        <f t="shared" si="26"/>
        <v>0.1358400000000001</v>
      </c>
      <c r="J406" s="119" t="str">
        <f t="shared" si="27"/>
        <v>ＡＡ</v>
      </c>
      <c r="K406" s="210"/>
      <c r="L406" s="73"/>
    </row>
    <row r="407" spans="2:12" ht="15" customHeight="1">
      <c r="B407" s="200">
        <v>22</v>
      </c>
      <c r="C407" s="201" t="s">
        <v>88</v>
      </c>
      <c r="D407" s="201" t="s">
        <v>1550</v>
      </c>
      <c r="E407" s="64">
        <v>0.18</v>
      </c>
      <c r="F407" s="17">
        <f t="shared" si="24"/>
        <v>0.34608000000000005</v>
      </c>
      <c r="G407" s="18" t="str">
        <f t="shared" si="25"/>
        <v>Ａ</v>
      </c>
      <c r="H407" s="64">
        <v>0.12</v>
      </c>
      <c r="I407" s="17">
        <f t="shared" si="26"/>
        <v>3.0720000000000011E-2</v>
      </c>
      <c r="J407" s="119" t="str">
        <f t="shared" si="27"/>
        <v>ＡＡ</v>
      </c>
      <c r="K407" s="210"/>
      <c r="L407" s="73"/>
    </row>
    <row r="408" spans="2:12" ht="15" customHeight="1">
      <c r="B408" s="200">
        <v>22</v>
      </c>
      <c r="C408" s="201" t="s">
        <v>98</v>
      </c>
      <c r="D408" s="201" t="s">
        <v>1550</v>
      </c>
      <c r="E408" s="64">
        <v>0.13</v>
      </c>
      <c r="F408" s="17">
        <f t="shared" si="24"/>
        <v>8.3280000000000062E-2</v>
      </c>
      <c r="G408" s="18" t="str">
        <f t="shared" si="25"/>
        <v>ＡＡ</v>
      </c>
      <c r="H408" s="64">
        <v>0.13</v>
      </c>
      <c r="I408" s="17">
        <f t="shared" si="26"/>
        <v>8.3280000000000062E-2</v>
      </c>
      <c r="J408" s="119" t="str">
        <f t="shared" si="27"/>
        <v>ＡＡ</v>
      </c>
      <c r="K408" s="210"/>
      <c r="L408" s="73"/>
    </row>
    <row r="409" spans="2:12" ht="15" customHeight="1">
      <c r="B409" s="200">
        <v>22</v>
      </c>
      <c r="C409" s="201" t="s">
        <v>1560</v>
      </c>
      <c r="D409" s="201" t="s">
        <v>1550</v>
      </c>
      <c r="E409" s="64">
        <v>0.14000000000000001</v>
      </c>
      <c r="F409" s="17">
        <f t="shared" si="24"/>
        <v>0.1358400000000001</v>
      </c>
      <c r="G409" s="18" t="str">
        <f t="shared" si="25"/>
        <v>ＡＡ</v>
      </c>
      <c r="H409" s="64">
        <v>0.12</v>
      </c>
      <c r="I409" s="17">
        <f t="shared" si="26"/>
        <v>3.0720000000000011E-2</v>
      </c>
      <c r="J409" s="119" t="str">
        <f t="shared" si="27"/>
        <v>ＡＡ</v>
      </c>
      <c r="K409" s="210"/>
      <c r="L409" s="73"/>
    </row>
    <row r="410" spans="2:12" ht="15" customHeight="1">
      <c r="B410" s="200">
        <v>22</v>
      </c>
      <c r="C410" s="201" t="s">
        <v>1559</v>
      </c>
      <c r="D410" s="201" t="s">
        <v>1550</v>
      </c>
      <c r="E410" s="64">
        <v>0.15</v>
      </c>
      <c r="F410" s="17">
        <f t="shared" si="24"/>
        <v>0.18840000000000001</v>
      </c>
      <c r="G410" s="18" t="str">
        <f t="shared" si="25"/>
        <v>ＡＡ</v>
      </c>
      <c r="H410" s="64">
        <v>0.12</v>
      </c>
      <c r="I410" s="17">
        <f t="shared" si="26"/>
        <v>3.0720000000000011E-2</v>
      </c>
      <c r="J410" s="119" t="str">
        <f t="shared" si="27"/>
        <v>ＡＡ</v>
      </c>
      <c r="K410" s="210"/>
      <c r="L410" s="73"/>
    </row>
    <row r="411" spans="2:12" ht="15" customHeight="1">
      <c r="B411" s="200">
        <v>23</v>
      </c>
      <c r="C411" s="201" t="s">
        <v>85</v>
      </c>
      <c r="D411" s="201" t="s">
        <v>1550</v>
      </c>
      <c r="E411" s="64">
        <v>0.33</v>
      </c>
      <c r="F411" s="17">
        <f t="shared" si="24"/>
        <v>1.1344799999999999</v>
      </c>
      <c r="G411" s="18" t="str">
        <f t="shared" si="25"/>
        <v>Ｂ</v>
      </c>
      <c r="H411" s="64">
        <v>0.67</v>
      </c>
      <c r="I411" s="17">
        <f t="shared" si="26"/>
        <v>2.9215200000000001</v>
      </c>
      <c r="J411" s="119" t="str">
        <f t="shared" si="27"/>
        <v>Ｃ</v>
      </c>
      <c r="K411" s="210"/>
      <c r="L411" s="73"/>
    </row>
    <row r="412" spans="2:12" ht="15" customHeight="1">
      <c r="B412" s="200">
        <v>23</v>
      </c>
      <c r="C412" s="201" t="s">
        <v>1551</v>
      </c>
      <c r="D412" s="201" t="s">
        <v>1550</v>
      </c>
      <c r="E412" s="64">
        <v>0.56999999999999995</v>
      </c>
      <c r="F412" s="17">
        <f t="shared" si="24"/>
        <v>2.3959200000000003</v>
      </c>
      <c r="G412" s="18" t="str">
        <f t="shared" si="25"/>
        <v>Ｃ</v>
      </c>
      <c r="H412" s="64">
        <v>0.47</v>
      </c>
      <c r="I412" s="17">
        <f t="shared" si="26"/>
        <v>1.8703199999999998</v>
      </c>
      <c r="J412" s="119" t="str">
        <f t="shared" si="27"/>
        <v>Ｂ</v>
      </c>
      <c r="K412" s="210"/>
      <c r="L412" s="73"/>
    </row>
    <row r="413" spans="2:12" ht="15" customHeight="1">
      <c r="B413" s="200">
        <v>23</v>
      </c>
      <c r="C413" s="201" t="s">
        <v>44</v>
      </c>
      <c r="D413" s="201" t="s">
        <v>1550</v>
      </c>
      <c r="E413" s="64">
        <v>0.52</v>
      </c>
      <c r="F413" s="17">
        <f t="shared" si="24"/>
        <v>2.1331199999999999</v>
      </c>
      <c r="G413" s="18" t="str">
        <f t="shared" si="25"/>
        <v>Ｃ</v>
      </c>
      <c r="H413" s="64">
        <v>0.46</v>
      </c>
      <c r="I413" s="17">
        <f t="shared" si="26"/>
        <v>1.81776</v>
      </c>
      <c r="J413" s="119" t="str">
        <f t="shared" si="27"/>
        <v>Ｂ</v>
      </c>
      <c r="K413" s="210"/>
      <c r="L413" s="73"/>
    </row>
    <row r="414" spans="2:12" ht="15" customHeight="1">
      <c r="B414" s="200">
        <v>23</v>
      </c>
      <c r="C414" s="201" t="s">
        <v>48</v>
      </c>
      <c r="D414" s="201" t="s">
        <v>1550</v>
      </c>
      <c r="E414" s="64">
        <v>0.63</v>
      </c>
      <c r="F414" s="17">
        <f t="shared" si="24"/>
        <v>2.7112799999999999</v>
      </c>
      <c r="G414" s="18" t="str">
        <f t="shared" si="25"/>
        <v>Ｃ</v>
      </c>
      <c r="H414" s="64">
        <v>0.43</v>
      </c>
      <c r="I414" s="17">
        <f t="shared" si="26"/>
        <v>1.66008</v>
      </c>
      <c r="J414" s="119" t="str">
        <f t="shared" si="27"/>
        <v>Ｂ</v>
      </c>
      <c r="K414" s="210"/>
      <c r="L414" s="73"/>
    </row>
    <row r="415" spans="2:12" ht="15" customHeight="1">
      <c r="B415" s="200">
        <v>23</v>
      </c>
      <c r="C415" s="201" t="s">
        <v>1546</v>
      </c>
      <c r="D415" s="201" t="s">
        <v>1550</v>
      </c>
      <c r="E415" s="64">
        <v>0.5</v>
      </c>
      <c r="F415" s="30">
        <f t="shared" si="24"/>
        <v>2.028</v>
      </c>
      <c r="G415" s="18" t="str">
        <f t="shared" si="25"/>
        <v>Ｃ</v>
      </c>
      <c r="H415" s="64">
        <v>0.22</v>
      </c>
      <c r="I415" s="30">
        <f t="shared" si="26"/>
        <v>0.55632000000000004</v>
      </c>
      <c r="J415" s="119" t="str">
        <f t="shared" si="27"/>
        <v>Ａ</v>
      </c>
      <c r="K415" s="210"/>
      <c r="L415" s="73"/>
    </row>
    <row r="416" spans="2:12" ht="15" customHeight="1">
      <c r="B416" s="200">
        <v>23</v>
      </c>
      <c r="C416" s="201" t="s">
        <v>21</v>
      </c>
      <c r="D416" s="201" t="s">
        <v>1550</v>
      </c>
      <c r="E416" s="64">
        <v>0.2</v>
      </c>
      <c r="F416" s="30">
        <f t="shared" si="24"/>
        <v>0.4512000000000001</v>
      </c>
      <c r="G416" s="18" t="str">
        <f t="shared" si="25"/>
        <v>Ａ</v>
      </c>
      <c r="H416" s="64">
        <v>0.19</v>
      </c>
      <c r="I416" s="30">
        <f t="shared" si="26"/>
        <v>0.39864000000000005</v>
      </c>
      <c r="J416" s="119" t="str">
        <f t="shared" si="27"/>
        <v>Ａ</v>
      </c>
      <c r="K416" s="210"/>
      <c r="L416" s="73"/>
    </row>
    <row r="417" spans="1:12" ht="15" customHeight="1">
      <c r="B417" s="200">
        <v>23</v>
      </c>
      <c r="C417" s="201" t="s">
        <v>25</v>
      </c>
      <c r="D417" s="201" t="s">
        <v>1550</v>
      </c>
      <c r="E417" s="64">
        <v>0.21</v>
      </c>
      <c r="F417" s="30">
        <f t="shared" si="24"/>
        <v>0.5037600000000001</v>
      </c>
      <c r="G417" s="124" t="str">
        <f t="shared" si="25"/>
        <v>Ａ</v>
      </c>
      <c r="H417" s="64">
        <v>0.22</v>
      </c>
      <c r="I417" s="30">
        <f t="shared" si="26"/>
        <v>0.55632000000000004</v>
      </c>
      <c r="J417" s="119" t="str">
        <f t="shared" si="27"/>
        <v>Ａ</v>
      </c>
      <c r="K417" s="210"/>
      <c r="L417" s="73"/>
    </row>
    <row r="418" spans="1:12" ht="15" customHeight="1">
      <c r="B418" s="200">
        <v>23</v>
      </c>
      <c r="C418" s="201" t="s">
        <v>29</v>
      </c>
      <c r="D418" s="201" t="s">
        <v>1550</v>
      </c>
      <c r="E418" s="64">
        <v>0.17</v>
      </c>
      <c r="F418" s="30">
        <f t="shared" si="24"/>
        <v>0.29352000000000011</v>
      </c>
      <c r="G418" s="18" t="str">
        <f t="shared" si="25"/>
        <v>Ａ</v>
      </c>
      <c r="H418" s="64">
        <v>0.19</v>
      </c>
      <c r="I418" s="30">
        <f t="shared" si="26"/>
        <v>0.39864000000000005</v>
      </c>
      <c r="J418" s="119" t="str">
        <f t="shared" si="27"/>
        <v>Ａ</v>
      </c>
      <c r="K418" s="210"/>
      <c r="L418" s="73"/>
    </row>
    <row r="419" spans="1:12" ht="15" customHeight="1">
      <c r="B419" s="200">
        <v>23</v>
      </c>
      <c r="C419" s="201" t="s">
        <v>33</v>
      </c>
      <c r="D419" s="201" t="s">
        <v>1550</v>
      </c>
      <c r="E419" s="64">
        <v>0.13</v>
      </c>
      <c r="F419" s="30">
        <f t="shared" si="24"/>
        <v>8.3280000000000062E-2</v>
      </c>
      <c r="G419" s="18" t="str">
        <f t="shared" si="25"/>
        <v>ＡＡ</v>
      </c>
      <c r="H419" s="64">
        <v>0.13</v>
      </c>
      <c r="I419" s="30">
        <f t="shared" si="26"/>
        <v>8.3280000000000062E-2</v>
      </c>
      <c r="J419" s="119" t="str">
        <f t="shared" si="27"/>
        <v>ＡＡ</v>
      </c>
      <c r="L419" s="73"/>
    </row>
    <row r="420" spans="1:12" ht="15" customHeight="1">
      <c r="B420" s="200">
        <v>23</v>
      </c>
      <c r="C420" s="201" t="s">
        <v>38</v>
      </c>
      <c r="D420" s="201" t="s">
        <v>1550</v>
      </c>
      <c r="E420" s="64">
        <v>0.16</v>
      </c>
      <c r="F420" s="17">
        <f t="shared" si="24"/>
        <v>0.24096000000000006</v>
      </c>
      <c r="G420" s="18" t="str">
        <f t="shared" si="25"/>
        <v>Ａ</v>
      </c>
      <c r="H420" s="64">
        <v>0.17</v>
      </c>
      <c r="I420" s="17">
        <f t="shared" si="26"/>
        <v>0.29352000000000011</v>
      </c>
      <c r="J420" s="119" t="str">
        <f t="shared" si="27"/>
        <v>Ａ</v>
      </c>
      <c r="K420" s="210"/>
      <c r="L420" s="73"/>
    </row>
    <row r="421" spans="1:12" ht="15" customHeight="1">
      <c r="B421" s="200">
        <v>23</v>
      </c>
      <c r="C421" s="201" t="s">
        <v>61</v>
      </c>
      <c r="D421" s="201" t="s">
        <v>1550</v>
      </c>
      <c r="E421" s="64">
        <v>0.13</v>
      </c>
      <c r="F421" s="17">
        <f t="shared" si="24"/>
        <v>8.3280000000000062E-2</v>
      </c>
      <c r="G421" s="18" t="str">
        <f t="shared" si="25"/>
        <v>ＡＡ</v>
      </c>
      <c r="H421" s="64">
        <v>0.13</v>
      </c>
      <c r="I421" s="17">
        <f t="shared" si="26"/>
        <v>8.3280000000000062E-2</v>
      </c>
      <c r="J421" s="119" t="str">
        <f t="shared" si="27"/>
        <v>ＡＡ</v>
      </c>
      <c r="K421" s="210"/>
      <c r="L421" s="73"/>
    </row>
    <row r="422" spans="1:12" ht="15" customHeight="1">
      <c r="B422" s="200">
        <v>23</v>
      </c>
      <c r="C422" s="201" t="s">
        <v>62</v>
      </c>
      <c r="D422" s="201" t="s">
        <v>1550</v>
      </c>
      <c r="E422" s="64">
        <v>0.15</v>
      </c>
      <c r="F422" s="17">
        <f t="shared" si="24"/>
        <v>0.18840000000000001</v>
      </c>
      <c r="G422" s="18" t="str">
        <f t="shared" si="25"/>
        <v>ＡＡ</v>
      </c>
      <c r="H422" s="64">
        <v>0.13</v>
      </c>
      <c r="I422" s="17">
        <f t="shared" si="26"/>
        <v>8.3280000000000062E-2</v>
      </c>
      <c r="J422" s="119" t="str">
        <f t="shared" si="27"/>
        <v>ＡＡ</v>
      </c>
      <c r="K422" s="210"/>
      <c r="L422" s="73"/>
    </row>
    <row r="423" spans="1:12" ht="15" customHeight="1">
      <c r="B423" s="200">
        <v>23</v>
      </c>
      <c r="C423" s="201" t="s">
        <v>80</v>
      </c>
      <c r="D423" s="201" t="s">
        <v>1550</v>
      </c>
      <c r="E423" s="64">
        <v>0.13</v>
      </c>
      <c r="F423" s="17">
        <f t="shared" si="24"/>
        <v>8.3280000000000062E-2</v>
      </c>
      <c r="G423" s="18" t="str">
        <f t="shared" si="25"/>
        <v>ＡＡ</v>
      </c>
      <c r="H423" s="64">
        <v>0.14000000000000001</v>
      </c>
      <c r="I423" s="17">
        <f t="shared" si="26"/>
        <v>0.1358400000000001</v>
      </c>
      <c r="J423" s="119" t="str">
        <f t="shared" si="27"/>
        <v>ＡＡ</v>
      </c>
      <c r="K423" s="210"/>
      <c r="L423" s="73"/>
    </row>
    <row r="424" spans="1:12" ht="15" customHeight="1">
      <c r="B424" s="200">
        <v>23</v>
      </c>
      <c r="C424" s="201" t="s">
        <v>82</v>
      </c>
      <c r="D424" s="201" t="s">
        <v>1550</v>
      </c>
      <c r="E424" s="64">
        <v>0.14000000000000001</v>
      </c>
      <c r="F424" s="17">
        <f t="shared" si="24"/>
        <v>0.1358400000000001</v>
      </c>
      <c r="G424" s="18" t="str">
        <f t="shared" si="25"/>
        <v>ＡＡ</v>
      </c>
      <c r="H424" s="64">
        <v>0.12</v>
      </c>
      <c r="I424" s="17">
        <f t="shared" si="26"/>
        <v>3.0720000000000011E-2</v>
      </c>
      <c r="J424" s="119" t="str">
        <f t="shared" si="27"/>
        <v>ＡＡ</v>
      </c>
      <c r="K424" s="210"/>
      <c r="L424" s="73"/>
    </row>
    <row r="425" spans="1:12" ht="15" customHeight="1">
      <c r="B425" s="200">
        <v>23</v>
      </c>
      <c r="C425" s="201" t="s">
        <v>83</v>
      </c>
      <c r="D425" s="201" t="s">
        <v>1550</v>
      </c>
      <c r="E425" s="64">
        <v>0.16</v>
      </c>
      <c r="F425" s="17">
        <f t="shared" si="24"/>
        <v>0.24096000000000006</v>
      </c>
      <c r="G425" s="18" t="str">
        <f t="shared" si="25"/>
        <v>Ａ</v>
      </c>
      <c r="H425" s="64">
        <v>0.16</v>
      </c>
      <c r="I425" s="17">
        <f t="shared" si="26"/>
        <v>0.24096000000000006</v>
      </c>
      <c r="J425" s="119" t="str">
        <f t="shared" si="27"/>
        <v>Ａ</v>
      </c>
      <c r="K425" s="210"/>
      <c r="L425" s="73"/>
    </row>
    <row r="426" spans="1:12" ht="15" customHeight="1">
      <c r="B426" s="200">
        <v>23</v>
      </c>
      <c r="C426" s="201" t="s">
        <v>1531</v>
      </c>
      <c r="D426" s="201" t="s">
        <v>1550</v>
      </c>
      <c r="E426" s="64">
        <v>0.18</v>
      </c>
      <c r="F426" s="17">
        <f t="shared" si="24"/>
        <v>0.34608000000000005</v>
      </c>
      <c r="G426" s="18" t="str">
        <f t="shared" si="25"/>
        <v>Ａ</v>
      </c>
      <c r="H426" s="64">
        <v>0.15</v>
      </c>
      <c r="I426" s="17">
        <f t="shared" si="26"/>
        <v>0.18840000000000001</v>
      </c>
      <c r="J426" s="119" t="str">
        <f t="shared" si="27"/>
        <v>ＡＡ</v>
      </c>
      <c r="K426" s="210"/>
      <c r="L426" s="73"/>
    </row>
    <row r="427" spans="1:12" ht="15" customHeight="1">
      <c r="B427" s="200">
        <v>23</v>
      </c>
      <c r="C427" s="201" t="s">
        <v>98</v>
      </c>
      <c r="D427" s="201" t="s">
        <v>1550</v>
      </c>
      <c r="E427" s="64">
        <v>0.25</v>
      </c>
      <c r="F427" s="17">
        <f t="shared" si="24"/>
        <v>0.71400000000000008</v>
      </c>
      <c r="G427" s="18" t="str">
        <f t="shared" si="25"/>
        <v>Ａ</v>
      </c>
      <c r="H427" s="64">
        <v>0.19</v>
      </c>
      <c r="I427" s="17">
        <f t="shared" si="26"/>
        <v>0.39864000000000005</v>
      </c>
      <c r="J427" s="119" t="str">
        <f t="shared" si="27"/>
        <v>Ａ</v>
      </c>
      <c r="K427" s="210"/>
      <c r="L427" s="73"/>
    </row>
    <row r="428" spans="1:12" ht="15" customHeight="1">
      <c r="B428" s="200">
        <v>23</v>
      </c>
      <c r="C428" s="201" t="s">
        <v>1560</v>
      </c>
      <c r="D428" s="201" t="s">
        <v>1550</v>
      </c>
      <c r="E428" s="64">
        <v>0.12</v>
      </c>
      <c r="F428" s="17">
        <f t="shared" si="24"/>
        <v>3.0720000000000011E-2</v>
      </c>
      <c r="G428" s="18" t="str">
        <f t="shared" si="25"/>
        <v>ＡＡ</v>
      </c>
      <c r="H428" s="64">
        <v>0.13</v>
      </c>
      <c r="I428" s="17">
        <f t="shared" si="26"/>
        <v>8.3280000000000062E-2</v>
      </c>
      <c r="J428" s="119" t="str">
        <f t="shared" si="27"/>
        <v>ＡＡ</v>
      </c>
      <c r="K428" s="210"/>
      <c r="L428" s="73"/>
    </row>
    <row r="429" spans="1:12" ht="15" customHeight="1">
      <c r="B429" s="200">
        <v>23</v>
      </c>
      <c r="C429" s="201" t="s">
        <v>1559</v>
      </c>
      <c r="D429" s="201" t="s">
        <v>1550</v>
      </c>
      <c r="E429" s="64">
        <v>0.14000000000000001</v>
      </c>
      <c r="F429" s="17">
        <f t="shared" si="24"/>
        <v>0.1358400000000001</v>
      </c>
      <c r="G429" s="18" t="str">
        <f t="shared" si="25"/>
        <v>ＡＡ</v>
      </c>
      <c r="H429" s="64">
        <v>0.11</v>
      </c>
      <c r="I429" s="17">
        <f t="shared" si="26"/>
        <v>-2.1839999999999964E-2</v>
      </c>
      <c r="J429" s="119" t="str">
        <f t="shared" si="27"/>
        <v>ＡＡ</v>
      </c>
      <c r="K429" s="210"/>
      <c r="L429" s="73"/>
    </row>
    <row r="430" spans="1:12" ht="15" customHeight="1">
      <c r="B430" s="200">
        <v>23</v>
      </c>
      <c r="C430" s="201" t="s">
        <v>1549</v>
      </c>
      <c r="D430" s="201" t="s">
        <v>1550</v>
      </c>
      <c r="E430" s="64">
        <v>0.13</v>
      </c>
      <c r="F430" s="17">
        <f t="shared" si="24"/>
        <v>8.3280000000000062E-2</v>
      </c>
      <c r="G430" s="18" t="str">
        <f t="shared" si="25"/>
        <v>ＡＡ</v>
      </c>
      <c r="H430" s="64">
        <v>0.1</v>
      </c>
      <c r="I430" s="17">
        <f t="shared" si="26"/>
        <v>-7.4399999999999938E-2</v>
      </c>
      <c r="J430" s="119" t="str">
        <f t="shared" si="27"/>
        <v>ＡＡ</v>
      </c>
      <c r="K430" s="210"/>
      <c r="L430" s="73"/>
    </row>
    <row r="431" spans="1:12" ht="15" customHeight="1">
      <c r="A431" s="211" t="s">
        <v>1534</v>
      </c>
      <c r="B431" s="200">
        <v>24</v>
      </c>
      <c r="C431" s="201" t="s">
        <v>85</v>
      </c>
      <c r="D431" s="201" t="s">
        <v>1550</v>
      </c>
      <c r="E431" s="64">
        <v>0.32</v>
      </c>
      <c r="F431" s="17">
        <f t="shared" si="24"/>
        <v>1.08192</v>
      </c>
      <c r="G431" s="18" t="str">
        <f t="shared" si="25"/>
        <v>Ｂ</v>
      </c>
      <c r="H431" s="64">
        <v>0.55000000000000004</v>
      </c>
      <c r="I431" s="17">
        <f t="shared" si="26"/>
        <v>2.2908000000000004</v>
      </c>
      <c r="J431" s="119" t="str">
        <f t="shared" si="27"/>
        <v>Ｃ</v>
      </c>
      <c r="K431" s="210"/>
      <c r="L431" s="73"/>
    </row>
    <row r="432" spans="1:12" ht="15" customHeight="1">
      <c r="B432" s="200">
        <v>24</v>
      </c>
      <c r="C432" s="201" t="s">
        <v>1551</v>
      </c>
      <c r="D432" s="201" t="s">
        <v>1550</v>
      </c>
      <c r="E432" s="64">
        <v>0.44</v>
      </c>
      <c r="F432" s="17">
        <f t="shared" si="24"/>
        <v>1.7126399999999999</v>
      </c>
      <c r="G432" s="18" t="str">
        <f t="shared" si="25"/>
        <v>Ｂ</v>
      </c>
      <c r="H432" s="64">
        <v>0.41</v>
      </c>
      <c r="I432" s="17">
        <f t="shared" si="26"/>
        <v>1.5549599999999999</v>
      </c>
      <c r="J432" s="119" t="str">
        <f t="shared" si="27"/>
        <v>Ｂ</v>
      </c>
      <c r="K432" s="210"/>
      <c r="L432" s="73"/>
    </row>
    <row r="433" spans="1:12" ht="15" customHeight="1">
      <c r="B433" s="200">
        <v>24</v>
      </c>
      <c r="C433" s="201" t="s">
        <v>1548</v>
      </c>
      <c r="D433" s="201" t="s">
        <v>1550</v>
      </c>
      <c r="E433" s="64">
        <v>0.25</v>
      </c>
      <c r="F433" s="17">
        <f t="shared" si="24"/>
        <v>0.71400000000000008</v>
      </c>
      <c r="G433" s="18" t="str">
        <f t="shared" si="25"/>
        <v>Ａ</v>
      </c>
      <c r="H433" s="64">
        <v>0.27</v>
      </c>
      <c r="I433" s="17">
        <f t="shared" si="26"/>
        <v>0.81912000000000007</v>
      </c>
      <c r="J433" s="119" t="str">
        <f t="shared" si="27"/>
        <v>Ａ</v>
      </c>
      <c r="K433" s="210"/>
      <c r="L433" s="73"/>
    </row>
    <row r="434" spans="1:12" ht="15" customHeight="1">
      <c r="A434" s="211" t="s">
        <v>1534</v>
      </c>
      <c r="B434" s="200">
        <v>24</v>
      </c>
      <c r="C434" s="201" t="s">
        <v>48</v>
      </c>
      <c r="D434" s="201" t="s">
        <v>1550</v>
      </c>
      <c r="E434" s="64">
        <v>0.59</v>
      </c>
      <c r="F434" s="17">
        <f t="shared" si="24"/>
        <v>2.5010400000000002</v>
      </c>
      <c r="G434" s="18" t="str">
        <f t="shared" si="25"/>
        <v>Ｃ</v>
      </c>
      <c r="H434" s="64">
        <v>0.44</v>
      </c>
      <c r="I434" s="17">
        <f t="shared" si="26"/>
        <v>1.7126399999999999</v>
      </c>
      <c r="J434" s="119" t="str">
        <f t="shared" si="27"/>
        <v>Ｂ</v>
      </c>
      <c r="K434" s="210"/>
      <c r="L434" s="73"/>
    </row>
    <row r="435" spans="1:12" ht="15" customHeight="1">
      <c r="B435" s="200">
        <v>24</v>
      </c>
      <c r="C435" s="201" t="s">
        <v>17</v>
      </c>
      <c r="D435" s="201" t="s">
        <v>1550</v>
      </c>
      <c r="E435" s="64">
        <v>0.16</v>
      </c>
      <c r="F435" s="17">
        <f t="shared" si="24"/>
        <v>0.24096000000000006</v>
      </c>
      <c r="G435" s="18" t="str">
        <f t="shared" si="25"/>
        <v>Ａ</v>
      </c>
      <c r="H435" s="64">
        <v>0.28999999999999998</v>
      </c>
      <c r="I435" s="17">
        <f t="shared" si="26"/>
        <v>0.92423999999999995</v>
      </c>
      <c r="J435" s="119" t="str">
        <f t="shared" si="27"/>
        <v>Ａ</v>
      </c>
      <c r="K435" s="210"/>
      <c r="L435" s="73"/>
    </row>
    <row r="436" spans="1:12" ht="15" customHeight="1">
      <c r="B436" s="200">
        <v>24</v>
      </c>
      <c r="C436" s="201" t="s">
        <v>21</v>
      </c>
      <c r="D436" s="201" t="s">
        <v>1550</v>
      </c>
      <c r="E436" s="64">
        <v>0.18</v>
      </c>
      <c r="F436" s="30">
        <f t="shared" si="24"/>
        <v>0.34608000000000005</v>
      </c>
      <c r="G436" s="18" t="str">
        <f t="shared" si="25"/>
        <v>Ａ</v>
      </c>
      <c r="H436" s="64">
        <v>0.23</v>
      </c>
      <c r="I436" s="30">
        <f t="shared" si="26"/>
        <v>0.60888000000000009</v>
      </c>
      <c r="J436" s="119" t="str">
        <f t="shared" si="27"/>
        <v>Ａ</v>
      </c>
      <c r="K436" s="210"/>
      <c r="L436" s="73"/>
    </row>
    <row r="437" spans="1:12" ht="15" customHeight="1">
      <c r="A437" s="211" t="s">
        <v>1534</v>
      </c>
      <c r="B437" s="200">
        <v>24</v>
      </c>
      <c r="C437" s="201" t="s">
        <v>25</v>
      </c>
      <c r="D437" s="201" t="s">
        <v>1550</v>
      </c>
      <c r="E437" s="64">
        <v>0.2</v>
      </c>
      <c r="F437" s="30">
        <f t="shared" si="24"/>
        <v>0.4512000000000001</v>
      </c>
      <c r="G437" s="18" t="str">
        <f t="shared" si="25"/>
        <v>Ａ</v>
      </c>
      <c r="H437" s="64">
        <v>0.19</v>
      </c>
      <c r="I437" s="30">
        <f t="shared" si="26"/>
        <v>0.39864000000000005</v>
      </c>
      <c r="J437" s="119" t="str">
        <f t="shared" si="27"/>
        <v>Ａ</v>
      </c>
      <c r="K437" s="210"/>
      <c r="L437" s="73"/>
    </row>
    <row r="438" spans="1:12" ht="15" customHeight="1">
      <c r="B438" s="200">
        <v>24</v>
      </c>
      <c r="C438" s="201" t="s">
        <v>1543</v>
      </c>
      <c r="D438" s="201" t="s">
        <v>1550</v>
      </c>
      <c r="E438" s="64">
        <v>0.09</v>
      </c>
      <c r="F438" s="30">
        <f t="shared" si="24"/>
        <v>-0.12695999999999999</v>
      </c>
      <c r="G438" s="18" t="str">
        <f t="shared" si="25"/>
        <v>ＡＡ</v>
      </c>
      <c r="H438" s="64">
        <v>0.19</v>
      </c>
      <c r="I438" s="30">
        <f t="shared" si="26"/>
        <v>0.39864000000000005</v>
      </c>
      <c r="J438" s="119" t="str">
        <f t="shared" si="27"/>
        <v>Ａ</v>
      </c>
      <c r="K438" s="210"/>
      <c r="L438" s="73"/>
    </row>
    <row r="439" spans="1:12" ht="15" customHeight="1">
      <c r="B439" s="200">
        <v>24</v>
      </c>
      <c r="C439" s="201" t="s">
        <v>33</v>
      </c>
      <c r="D439" s="201" t="s">
        <v>1550</v>
      </c>
      <c r="E439" s="64">
        <v>0.3</v>
      </c>
      <c r="F439" s="30">
        <f t="shared" si="24"/>
        <v>0.9768</v>
      </c>
      <c r="G439" s="18" t="str">
        <f t="shared" si="25"/>
        <v>Ａ</v>
      </c>
      <c r="H439" s="64">
        <v>0.32</v>
      </c>
      <c r="I439" s="30">
        <f t="shared" si="26"/>
        <v>1.08192</v>
      </c>
      <c r="J439" s="119" t="str">
        <f t="shared" si="27"/>
        <v>Ｂ</v>
      </c>
      <c r="K439" s="210"/>
      <c r="L439" s="73"/>
    </row>
    <row r="440" spans="1:12" ht="15" customHeight="1">
      <c r="A440" s="122" t="s">
        <v>1534</v>
      </c>
      <c r="B440" s="200">
        <v>24</v>
      </c>
      <c r="C440" s="201" t="s">
        <v>38</v>
      </c>
      <c r="D440" s="201" t="s">
        <v>1550</v>
      </c>
      <c r="E440" s="64">
        <v>0.14000000000000001</v>
      </c>
      <c r="F440" s="17">
        <f t="shared" si="24"/>
        <v>0.1358400000000001</v>
      </c>
      <c r="G440" s="18" t="str">
        <f t="shared" si="25"/>
        <v>ＡＡ</v>
      </c>
      <c r="H440" s="64">
        <v>0.15</v>
      </c>
      <c r="I440" s="17">
        <f t="shared" si="26"/>
        <v>0.18840000000000001</v>
      </c>
      <c r="J440" s="119" t="str">
        <f t="shared" si="27"/>
        <v>ＡＡ</v>
      </c>
      <c r="K440" s="210"/>
      <c r="L440" s="73"/>
    </row>
    <row r="441" spans="1:12" ht="15" customHeight="1">
      <c r="B441" s="200">
        <v>24</v>
      </c>
      <c r="C441" s="201" t="s">
        <v>61</v>
      </c>
      <c r="D441" s="201" t="s">
        <v>1550</v>
      </c>
      <c r="E441" s="64">
        <v>0.13</v>
      </c>
      <c r="F441" s="17">
        <f t="shared" si="24"/>
        <v>8.3280000000000062E-2</v>
      </c>
      <c r="G441" s="18" t="str">
        <f t="shared" si="25"/>
        <v>ＡＡ</v>
      </c>
      <c r="H441" s="64">
        <v>0.12</v>
      </c>
      <c r="I441" s="17">
        <f t="shared" si="26"/>
        <v>3.0720000000000011E-2</v>
      </c>
      <c r="J441" s="119" t="str">
        <f t="shared" si="27"/>
        <v>ＡＡ</v>
      </c>
      <c r="K441" s="210"/>
      <c r="L441" s="73"/>
    </row>
    <row r="442" spans="1:12" ht="15" customHeight="1">
      <c r="B442" s="200">
        <v>24</v>
      </c>
      <c r="C442" s="201" t="s">
        <v>62</v>
      </c>
      <c r="D442" s="201" t="s">
        <v>1550</v>
      </c>
      <c r="E442" s="64">
        <v>0.12</v>
      </c>
      <c r="F442" s="17">
        <f t="shared" si="24"/>
        <v>3.0720000000000011E-2</v>
      </c>
      <c r="G442" s="18" t="str">
        <f t="shared" si="25"/>
        <v>ＡＡ</v>
      </c>
      <c r="H442" s="64">
        <v>0.11</v>
      </c>
      <c r="I442" s="17">
        <f t="shared" si="26"/>
        <v>-2.1839999999999964E-2</v>
      </c>
      <c r="J442" s="119" t="str">
        <f t="shared" si="27"/>
        <v>ＡＡ</v>
      </c>
      <c r="K442" s="210"/>
      <c r="L442" s="73"/>
    </row>
    <row r="443" spans="1:12" ht="15" customHeight="1">
      <c r="A443" s="211" t="s">
        <v>1534</v>
      </c>
      <c r="B443" s="200">
        <v>24</v>
      </c>
      <c r="C443" s="201" t="s">
        <v>80</v>
      </c>
      <c r="D443" s="201" t="s">
        <v>1550</v>
      </c>
      <c r="E443" s="64">
        <v>0.15</v>
      </c>
      <c r="F443" s="17">
        <f t="shared" si="24"/>
        <v>0.18840000000000001</v>
      </c>
      <c r="G443" s="18" t="str">
        <f t="shared" si="25"/>
        <v>ＡＡ</v>
      </c>
      <c r="H443" s="64">
        <v>0.17</v>
      </c>
      <c r="I443" s="17">
        <f t="shared" si="26"/>
        <v>0.29352000000000011</v>
      </c>
      <c r="J443" s="119" t="str">
        <f t="shared" si="27"/>
        <v>Ａ</v>
      </c>
      <c r="K443" s="210"/>
      <c r="L443" s="73"/>
    </row>
    <row r="444" spans="1:12" ht="15" customHeight="1">
      <c r="B444" s="200">
        <v>24</v>
      </c>
      <c r="C444" s="201" t="s">
        <v>82</v>
      </c>
      <c r="D444" s="201" t="s">
        <v>1550</v>
      </c>
      <c r="E444" s="64">
        <v>0.13</v>
      </c>
      <c r="F444" s="17">
        <f t="shared" si="24"/>
        <v>8.3280000000000062E-2</v>
      </c>
      <c r="G444" s="18" t="str">
        <f t="shared" si="25"/>
        <v>ＡＡ</v>
      </c>
      <c r="H444" s="64">
        <v>0.14000000000000001</v>
      </c>
      <c r="I444" s="17">
        <f t="shared" si="26"/>
        <v>0.1358400000000001</v>
      </c>
      <c r="J444" s="119" t="str">
        <f t="shared" si="27"/>
        <v>ＡＡ</v>
      </c>
      <c r="K444" s="210"/>
      <c r="L444" s="73"/>
    </row>
    <row r="445" spans="1:12" ht="15" customHeight="1">
      <c r="B445" s="200">
        <v>24</v>
      </c>
      <c r="C445" s="201" t="s">
        <v>83</v>
      </c>
      <c r="D445" s="201" t="s">
        <v>1550</v>
      </c>
      <c r="E445" s="64">
        <v>0.12</v>
      </c>
      <c r="F445" s="17">
        <f t="shared" si="24"/>
        <v>3.0720000000000011E-2</v>
      </c>
      <c r="G445" s="18" t="str">
        <f t="shared" si="25"/>
        <v>ＡＡ</v>
      </c>
      <c r="H445" s="64">
        <v>0.13</v>
      </c>
      <c r="I445" s="17">
        <f t="shared" si="26"/>
        <v>8.3280000000000062E-2</v>
      </c>
      <c r="J445" s="119" t="str">
        <f t="shared" si="27"/>
        <v>ＡＡ</v>
      </c>
      <c r="K445" s="210"/>
      <c r="L445" s="73"/>
    </row>
    <row r="446" spans="1:12" ht="15" customHeight="1">
      <c r="A446" s="211" t="s">
        <v>1534</v>
      </c>
      <c r="B446" s="200">
        <v>24</v>
      </c>
      <c r="C446" s="201" t="s">
        <v>88</v>
      </c>
      <c r="D446" s="201" t="s">
        <v>1550</v>
      </c>
      <c r="E446" s="64">
        <v>0.11</v>
      </c>
      <c r="F446" s="17">
        <f t="shared" si="24"/>
        <v>-2.1839999999999964E-2</v>
      </c>
      <c r="G446" s="18" t="str">
        <f t="shared" si="25"/>
        <v>ＡＡ</v>
      </c>
      <c r="H446" s="64">
        <v>0.13</v>
      </c>
      <c r="I446" s="17">
        <f t="shared" si="26"/>
        <v>8.3280000000000062E-2</v>
      </c>
      <c r="J446" s="119" t="str">
        <f t="shared" si="27"/>
        <v>ＡＡ</v>
      </c>
      <c r="K446" s="210"/>
      <c r="L446" s="73"/>
    </row>
    <row r="447" spans="1:12" ht="15" customHeight="1">
      <c r="B447" s="200">
        <v>24</v>
      </c>
      <c r="C447" s="201" t="s">
        <v>98</v>
      </c>
      <c r="D447" s="201" t="s">
        <v>1550</v>
      </c>
      <c r="E447" s="64">
        <v>0.11</v>
      </c>
      <c r="F447" s="17">
        <f t="shared" si="24"/>
        <v>-2.1839999999999964E-2</v>
      </c>
      <c r="G447" s="18" t="str">
        <f t="shared" si="25"/>
        <v>ＡＡ</v>
      </c>
      <c r="H447" s="64">
        <v>0.13</v>
      </c>
      <c r="I447" s="17">
        <f t="shared" si="26"/>
        <v>8.3280000000000062E-2</v>
      </c>
      <c r="J447" s="119" t="str">
        <f t="shared" si="27"/>
        <v>ＡＡ</v>
      </c>
      <c r="K447" s="210"/>
      <c r="L447" s="73"/>
    </row>
    <row r="448" spans="1:12" ht="15" customHeight="1">
      <c r="B448" s="200">
        <v>24</v>
      </c>
      <c r="C448" s="201" t="s">
        <v>1560</v>
      </c>
      <c r="D448" s="201" t="s">
        <v>1550</v>
      </c>
      <c r="E448" s="64">
        <v>0.13</v>
      </c>
      <c r="F448" s="17">
        <f t="shared" si="24"/>
        <v>8.3280000000000062E-2</v>
      </c>
      <c r="G448" s="18" t="str">
        <f t="shared" si="25"/>
        <v>ＡＡ</v>
      </c>
      <c r="H448" s="64">
        <v>0.13</v>
      </c>
      <c r="I448" s="17">
        <f t="shared" si="26"/>
        <v>8.3280000000000062E-2</v>
      </c>
      <c r="J448" s="119" t="str">
        <f t="shared" si="27"/>
        <v>ＡＡ</v>
      </c>
      <c r="K448" s="210"/>
      <c r="L448" s="73"/>
    </row>
    <row r="449" spans="1:12" ht="15" customHeight="1">
      <c r="A449" s="122" t="s">
        <v>1534</v>
      </c>
      <c r="B449" s="200">
        <v>24</v>
      </c>
      <c r="C449" s="201" t="s">
        <v>1559</v>
      </c>
      <c r="D449" s="201" t="s">
        <v>1550</v>
      </c>
      <c r="E449" s="64">
        <v>0.12</v>
      </c>
      <c r="F449" s="17">
        <f t="shared" si="24"/>
        <v>3.0720000000000011E-2</v>
      </c>
      <c r="G449" s="18" t="str">
        <f t="shared" si="25"/>
        <v>ＡＡ</v>
      </c>
      <c r="H449" s="64">
        <v>0.12</v>
      </c>
      <c r="I449" s="17">
        <f t="shared" si="26"/>
        <v>3.0720000000000011E-2</v>
      </c>
      <c r="J449" s="119" t="str">
        <f t="shared" si="27"/>
        <v>ＡＡ</v>
      </c>
      <c r="K449" s="210"/>
      <c r="L449" s="73"/>
    </row>
    <row r="450" spans="1:12" ht="15" customHeight="1">
      <c r="B450" s="200">
        <v>24</v>
      </c>
      <c r="C450" s="201" t="s">
        <v>1549</v>
      </c>
      <c r="D450" s="201" t="s">
        <v>1550</v>
      </c>
      <c r="E450" s="64">
        <v>0.12</v>
      </c>
      <c r="F450" s="17">
        <f t="shared" si="24"/>
        <v>3.0720000000000011E-2</v>
      </c>
      <c r="G450" s="18" t="str">
        <f t="shared" si="25"/>
        <v>ＡＡ</v>
      </c>
      <c r="H450" s="64">
        <v>0.11</v>
      </c>
      <c r="I450" s="17">
        <f t="shared" si="26"/>
        <v>-2.1839999999999964E-2</v>
      </c>
      <c r="J450" s="119" t="str">
        <f t="shared" si="27"/>
        <v>ＡＡ</v>
      </c>
      <c r="K450" s="210"/>
      <c r="L450" s="73"/>
    </row>
    <row r="451" spans="1:12" ht="15" customHeight="1">
      <c r="B451" s="200">
        <v>25</v>
      </c>
      <c r="C451" s="201" t="s">
        <v>85</v>
      </c>
      <c r="D451" s="201" t="s">
        <v>1550</v>
      </c>
      <c r="E451" s="64">
        <v>0.36</v>
      </c>
      <c r="F451" s="17">
        <f t="shared" si="24"/>
        <v>1.2921599999999998</v>
      </c>
      <c r="G451" s="18" t="str">
        <f t="shared" si="25"/>
        <v>Ｂ</v>
      </c>
      <c r="H451" s="64">
        <v>0.45</v>
      </c>
      <c r="I451" s="17">
        <f t="shared" si="26"/>
        <v>1.7652000000000001</v>
      </c>
      <c r="J451" s="119" t="str">
        <f t="shared" si="27"/>
        <v>Ｂ</v>
      </c>
      <c r="K451" s="210"/>
      <c r="L451" s="73"/>
    </row>
    <row r="452" spans="1:12" ht="15" customHeight="1">
      <c r="B452" s="200">
        <v>25</v>
      </c>
      <c r="C452" s="201" t="s">
        <v>1555</v>
      </c>
      <c r="D452" s="201" t="s">
        <v>1550</v>
      </c>
      <c r="E452" s="64">
        <v>0.23</v>
      </c>
      <c r="F452" s="17">
        <f t="shared" si="24"/>
        <v>0.60888000000000009</v>
      </c>
      <c r="G452" s="18" t="str">
        <f t="shared" si="25"/>
        <v>Ａ</v>
      </c>
      <c r="H452" s="64">
        <v>0.49</v>
      </c>
      <c r="I452" s="17">
        <f t="shared" si="26"/>
        <v>1.9754399999999999</v>
      </c>
      <c r="J452" s="119" t="str">
        <f t="shared" si="27"/>
        <v>Ｂ</v>
      </c>
      <c r="K452" s="210"/>
      <c r="L452" s="73"/>
    </row>
    <row r="453" spans="1:12" ht="15" customHeight="1">
      <c r="B453" s="200">
        <v>25</v>
      </c>
      <c r="C453" s="201" t="s">
        <v>1551</v>
      </c>
      <c r="D453" s="201" t="s">
        <v>1550</v>
      </c>
      <c r="E453" s="64">
        <v>0.2</v>
      </c>
      <c r="F453" s="17">
        <f t="shared" ref="F453:F516" si="28">(E453-1000/(365*24))*(8+0.4*16)*365/1000</f>
        <v>0.4512000000000001</v>
      </c>
      <c r="G453" s="18" t="str">
        <f t="shared" ref="G453:G516" si="29">LOOKUP(F453,$P$21:$P$31,$Q$21:$Q$31)</f>
        <v>Ａ</v>
      </c>
      <c r="H453" s="64">
        <v>0.19</v>
      </c>
      <c r="I453" s="17">
        <f t="shared" ref="I453:I516" si="30">(H453-1000/(365*24))*(8+0.4*16)*365/1000</f>
        <v>0.39864000000000005</v>
      </c>
      <c r="J453" s="119" t="str">
        <f t="shared" ref="J453:J516" si="31">LOOKUP(I453,$P$21:$P$31,$Q$21:$Q$31)</f>
        <v>Ａ</v>
      </c>
      <c r="K453" s="210"/>
      <c r="L453" s="73"/>
    </row>
    <row r="454" spans="1:12" ht="15" customHeight="1">
      <c r="B454" s="200">
        <v>25</v>
      </c>
      <c r="C454" s="201" t="s">
        <v>44</v>
      </c>
      <c r="D454" s="201" t="s">
        <v>1550</v>
      </c>
      <c r="E454" s="64">
        <v>0.28000000000000003</v>
      </c>
      <c r="F454" s="17">
        <f t="shared" si="28"/>
        <v>0.87168000000000023</v>
      </c>
      <c r="G454" s="18" t="str">
        <f t="shared" si="29"/>
        <v>Ａ</v>
      </c>
      <c r="H454" s="64">
        <v>0.36</v>
      </c>
      <c r="I454" s="17">
        <f t="shared" si="30"/>
        <v>1.2921599999999998</v>
      </c>
      <c r="J454" s="119" t="str">
        <f t="shared" si="31"/>
        <v>Ｂ</v>
      </c>
      <c r="K454" s="210"/>
      <c r="L454" s="73"/>
    </row>
    <row r="455" spans="1:12" ht="15" customHeight="1">
      <c r="B455" s="200">
        <v>25</v>
      </c>
      <c r="C455" s="201" t="s">
        <v>48</v>
      </c>
      <c r="D455" s="201" t="s">
        <v>1550</v>
      </c>
      <c r="E455" s="64">
        <v>0.41</v>
      </c>
      <c r="F455" s="17">
        <f t="shared" si="28"/>
        <v>1.5549599999999999</v>
      </c>
      <c r="G455" s="18" t="str">
        <f t="shared" si="29"/>
        <v>Ｂ</v>
      </c>
      <c r="H455" s="64">
        <v>0.33</v>
      </c>
      <c r="I455" s="17">
        <f t="shared" si="30"/>
        <v>1.1344799999999999</v>
      </c>
      <c r="J455" s="119" t="str">
        <f t="shared" si="31"/>
        <v>Ｂ</v>
      </c>
      <c r="K455" s="210"/>
      <c r="L455" s="73"/>
    </row>
    <row r="456" spans="1:12" ht="15" customHeight="1">
      <c r="B456" s="200">
        <v>25</v>
      </c>
      <c r="C456" s="201" t="s">
        <v>1546</v>
      </c>
      <c r="D456" s="201" t="s">
        <v>1550</v>
      </c>
      <c r="E456" s="64">
        <v>0.21</v>
      </c>
      <c r="F456" s="17">
        <f t="shared" si="28"/>
        <v>0.5037600000000001</v>
      </c>
      <c r="G456" s="18" t="str">
        <f t="shared" si="29"/>
        <v>Ａ</v>
      </c>
      <c r="H456" s="64">
        <v>0.15</v>
      </c>
      <c r="I456" s="17">
        <f t="shared" si="30"/>
        <v>0.18840000000000001</v>
      </c>
      <c r="J456" s="119" t="str">
        <f t="shared" si="31"/>
        <v>ＡＡ</v>
      </c>
      <c r="K456" s="210"/>
      <c r="L456" s="73"/>
    </row>
    <row r="457" spans="1:12" ht="15" customHeight="1">
      <c r="B457" s="200">
        <v>25</v>
      </c>
      <c r="C457" s="201" t="s">
        <v>21</v>
      </c>
      <c r="D457" s="201" t="s">
        <v>1550</v>
      </c>
      <c r="E457" s="64">
        <v>0.24</v>
      </c>
      <c r="F457" s="30">
        <f t="shared" si="28"/>
        <v>0.66144000000000003</v>
      </c>
      <c r="G457" s="18" t="str">
        <f t="shared" si="29"/>
        <v>Ａ</v>
      </c>
      <c r="H457" s="64">
        <v>0.23</v>
      </c>
      <c r="I457" s="30">
        <f t="shared" si="30"/>
        <v>0.60888000000000009</v>
      </c>
      <c r="J457" s="119" t="str">
        <f t="shared" si="31"/>
        <v>Ａ</v>
      </c>
      <c r="K457" s="210"/>
      <c r="L457" s="73"/>
    </row>
    <row r="458" spans="1:12" ht="15" customHeight="1">
      <c r="B458" s="200">
        <v>25</v>
      </c>
      <c r="C458" s="201" t="s">
        <v>25</v>
      </c>
      <c r="D458" s="201" t="s">
        <v>1550</v>
      </c>
      <c r="E458" s="64">
        <v>0.16</v>
      </c>
      <c r="F458" s="30">
        <f t="shared" si="28"/>
        <v>0.24096000000000006</v>
      </c>
      <c r="G458" s="18" t="str">
        <f t="shared" si="29"/>
        <v>Ａ</v>
      </c>
      <c r="H458" s="64">
        <v>0.15</v>
      </c>
      <c r="I458" s="30">
        <f t="shared" si="30"/>
        <v>0.18840000000000001</v>
      </c>
      <c r="J458" s="119" t="str">
        <f t="shared" si="31"/>
        <v>ＡＡ</v>
      </c>
      <c r="K458" s="210"/>
      <c r="L458" s="73"/>
    </row>
    <row r="459" spans="1:12" ht="15" customHeight="1">
      <c r="B459" s="200">
        <v>25</v>
      </c>
      <c r="C459" s="201" t="s">
        <v>29</v>
      </c>
      <c r="D459" s="201" t="s">
        <v>1550</v>
      </c>
      <c r="E459" s="64">
        <v>0.25</v>
      </c>
      <c r="F459" s="30">
        <f t="shared" si="28"/>
        <v>0.71400000000000008</v>
      </c>
      <c r="G459" s="18" t="str">
        <f t="shared" si="29"/>
        <v>Ａ</v>
      </c>
      <c r="H459" s="64">
        <v>0.14000000000000001</v>
      </c>
      <c r="I459" s="30">
        <f t="shared" si="30"/>
        <v>0.1358400000000001</v>
      </c>
      <c r="J459" s="119" t="str">
        <f t="shared" si="31"/>
        <v>ＡＡ</v>
      </c>
      <c r="K459" s="210"/>
      <c r="L459" s="73"/>
    </row>
    <row r="460" spans="1:12" ht="15" customHeight="1">
      <c r="B460" s="200">
        <v>25</v>
      </c>
      <c r="C460" s="201" t="s">
        <v>33</v>
      </c>
      <c r="D460" s="201" t="s">
        <v>1550</v>
      </c>
      <c r="E460" s="64">
        <v>0.13</v>
      </c>
      <c r="F460" s="30">
        <f t="shared" si="28"/>
        <v>8.3280000000000062E-2</v>
      </c>
      <c r="G460" s="18" t="str">
        <f t="shared" si="29"/>
        <v>ＡＡ</v>
      </c>
      <c r="H460" s="64">
        <v>0.16</v>
      </c>
      <c r="I460" s="30">
        <f t="shared" si="30"/>
        <v>0.24096000000000006</v>
      </c>
      <c r="J460" s="119" t="str">
        <f t="shared" si="31"/>
        <v>Ａ</v>
      </c>
      <c r="K460" s="210"/>
      <c r="L460" s="73"/>
    </row>
    <row r="461" spans="1:12" ht="15" customHeight="1">
      <c r="B461" s="200">
        <v>25</v>
      </c>
      <c r="C461" s="201" t="s">
        <v>38</v>
      </c>
      <c r="D461" s="201" t="s">
        <v>1550</v>
      </c>
      <c r="E461" s="64">
        <v>0.19</v>
      </c>
      <c r="F461" s="17">
        <f t="shared" si="28"/>
        <v>0.39864000000000005</v>
      </c>
      <c r="G461" s="18" t="str">
        <f t="shared" si="29"/>
        <v>Ａ</v>
      </c>
      <c r="H461" s="64">
        <v>0.13</v>
      </c>
      <c r="I461" s="17">
        <f t="shared" si="30"/>
        <v>8.3280000000000062E-2</v>
      </c>
      <c r="J461" s="119" t="str">
        <f t="shared" si="31"/>
        <v>ＡＡ</v>
      </c>
      <c r="K461" s="210"/>
      <c r="L461" s="73"/>
    </row>
    <row r="462" spans="1:12" ht="15" customHeight="1">
      <c r="B462" s="200">
        <v>25</v>
      </c>
      <c r="C462" s="201" t="s">
        <v>61</v>
      </c>
      <c r="D462" s="201" t="s">
        <v>1550</v>
      </c>
      <c r="E462" s="64">
        <v>0.14000000000000001</v>
      </c>
      <c r="F462" s="17">
        <f t="shared" si="28"/>
        <v>0.1358400000000001</v>
      </c>
      <c r="G462" s="18" t="str">
        <f t="shared" si="29"/>
        <v>ＡＡ</v>
      </c>
      <c r="H462" s="64">
        <v>0.15</v>
      </c>
      <c r="I462" s="17">
        <f t="shared" si="30"/>
        <v>0.18840000000000001</v>
      </c>
      <c r="J462" s="119" t="str">
        <f t="shared" si="31"/>
        <v>ＡＡ</v>
      </c>
      <c r="K462" s="210"/>
      <c r="L462" s="73"/>
    </row>
    <row r="463" spans="1:12" ht="15" customHeight="1">
      <c r="B463" s="200">
        <v>25</v>
      </c>
      <c r="C463" s="201" t="s">
        <v>62</v>
      </c>
      <c r="D463" s="201" t="s">
        <v>1550</v>
      </c>
      <c r="E463" s="64">
        <v>0.13</v>
      </c>
      <c r="F463" s="17">
        <f t="shared" si="28"/>
        <v>8.3280000000000062E-2</v>
      </c>
      <c r="G463" s="18" t="str">
        <f t="shared" si="29"/>
        <v>ＡＡ</v>
      </c>
      <c r="H463" s="64">
        <v>0.13</v>
      </c>
      <c r="I463" s="17">
        <f t="shared" si="30"/>
        <v>8.3280000000000062E-2</v>
      </c>
      <c r="J463" s="119" t="str">
        <f t="shared" si="31"/>
        <v>ＡＡ</v>
      </c>
      <c r="K463" s="210"/>
      <c r="L463" s="73"/>
    </row>
    <row r="464" spans="1:12" ht="15" customHeight="1">
      <c r="B464" s="200">
        <v>25</v>
      </c>
      <c r="C464" s="201" t="s">
        <v>80</v>
      </c>
      <c r="D464" s="201" t="s">
        <v>1550</v>
      </c>
      <c r="E464" s="64">
        <v>0.14000000000000001</v>
      </c>
      <c r="F464" s="17">
        <f t="shared" si="28"/>
        <v>0.1358400000000001</v>
      </c>
      <c r="G464" s="18" t="str">
        <f t="shared" si="29"/>
        <v>ＡＡ</v>
      </c>
      <c r="H464" s="64">
        <v>0.13</v>
      </c>
      <c r="I464" s="17">
        <f t="shared" si="30"/>
        <v>8.3280000000000062E-2</v>
      </c>
      <c r="J464" s="119" t="str">
        <f t="shared" si="31"/>
        <v>ＡＡ</v>
      </c>
      <c r="K464" s="210"/>
      <c r="L464" s="73"/>
    </row>
    <row r="465" spans="1:12" ht="15" customHeight="1">
      <c r="B465" s="200">
        <v>25</v>
      </c>
      <c r="C465" s="201" t="s">
        <v>82</v>
      </c>
      <c r="D465" s="201" t="s">
        <v>1550</v>
      </c>
      <c r="E465" s="64">
        <v>0.16</v>
      </c>
      <c r="F465" s="17">
        <f t="shared" si="28"/>
        <v>0.24096000000000006</v>
      </c>
      <c r="G465" s="18" t="str">
        <f t="shared" si="29"/>
        <v>Ａ</v>
      </c>
      <c r="H465" s="64">
        <v>0.14000000000000001</v>
      </c>
      <c r="I465" s="17">
        <f t="shared" si="30"/>
        <v>0.1358400000000001</v>
      </c>
      <c r="J465" s="119" t="str">
        <f t="shared" si="31"/>
        <v>ＡＡ</v>
      </c>
      <c r="K465" s="210"/>
      <c r="L465" s="73"/>
    </row>
    <row r="466" spans="1:12" ht="15" customHeight="1">
      <c r="B466" s="200">
        <v>25</v>
      </c>
      <c r="C466" s="201" t="s">
        <v>83</v>
      </c>
      <c r="D466" s="201" t="s">
        <v>1550</v>
      </c>
      <c r="E466" s="64">
        <v>0.15</v>
      </c>
      <c r="F466" s="17">
        <f t="shared" si="28"/>
        <v>0.18840000000000001</v>
      </c>
      <c r="G466" s="18" t="str">
        <f t="shared" si="29"/>
        <v>ＡＡ</v>
      </c>
      <c r="H466" s="64">
        <v>0.13</v>
      </c>
      <c r="I466" s="17">
        <f t="shared" si="30"/>
        <v>8.3280000000000062E-2</v>
      </c>
      <c r="J466" s="119" t="str">
        <f t="shared" si="31"/>
        <v>ＡＡ</v>
      </c>
      <c r="K466" s="210"/>
      <c r="L466" s="73"/>
    </row>
    <row r="467" spans="1:12" ht="15" customHeight="1">
      <c r="B467" s="200">
        <v>25</v>
      </c>
      <c r="C467" s="201" t="s">
        <v>88</v>
      </c>
      <c r="D467" s="201" t="s">
        <v>1550</v>
      </c>
      <c r="E467" s="64">
        <v>0.21</v>
      </c>
      <c r="F467" s="17">
        <f t="shared" si="28"/>
        <v>0.5037600000000001</v>
      </c>
      <c r="G467" s="18" t="str">
        <f t="shared" si="29"/>
        <v>Ａ</v>
      </c>
      <c r="H467" s="64">
        <v>0.12</v>
      </c>
      <c r="I467" s="17">
        <f t="shared" si="30"/>
        <v>3.0720000000000011E-2</v>
      </c>
      <c r="J467" s="119" t="str">
        <f t="shared" si="31"/>
        <v>ＡＡ</v>
      </c>
      <c r="K467" s="210"/>
      <c r="L467" s="73"/>
    </row>
    <row r="468" spans="1:12" ht="15" customHeight="1">
      <c r="B468" s="200">
        <v>25</v>
      </c>
      <c r="C468" s="201" t="s">
        <v>98</v>
      </c>
      <c r="D468" s="201" t="s">
        <v>1550</v>
      </c>
      <c r="E468" s="64">
        <v>0.16</v>
      </c>
      <c r="F468" s="17">
        <f t="shared" si="28"/>
        <v>0.24096000000000006</v>
      </c>
      <c r="G468" s="18" t="str">
        <f t="shared" si="29"/>
        <v>Ａ</v>
      </c>
      <c r="H468" s="64">
        <v>0.11</v>
      </c>
      <c r="I468" s="17">
        <f t="shared" si="30"/>
        <v>-2.1839999999999964E-2</v>
      </c>
      <c r="J468" s="119" t="str">
        <f t="shared" si="31"/>
        <v>ＡＡ</v>
      </c>
      <c r="K468" s="210"/>
      <c r="L468" s="73"/>
    </row>
    <row r="469" spans="1:12" ht="15" customHeight="1">
      <c r="B469" s="200">
        <v>25</v>
      </c>
      <c r="C469" s="201" t="s">
        <v>1560</v>
      </c>
      <c r="D469" s="201" t="s">
        <v>1550</v>
      </c>
      <c r="E469" s="64">
        <v>0.14000000000000001</v>
      </c>
      <c r="F469" s="17">
        <f t="shared" si="28"/>
        <v>0.1358400000000001</v>
      </c>
      <c r="G469" s="18" t="str">
        <f t="shared" si="29"/>
        <v>ＡＡ</v>
      </c>
      <c r="H469" s="64">
        <v>0.11</v>
      </c>
      <c r="I469" s="17">
        <f t="shared" si="30"/>
        <v>-2.1839999999999964E-2</v>
      </c>
      <c r="J469" s="119" t="str">
        <f t="shared" si="31"/>
        <v>ＡＡ</v>
      </c>
      <c r="K469" s="210"/>
      <c r="L469" s="73"/>
    </row>
    <row r="470" spans="1:12" ht="15" customHeight="1">
      <c r="B470" s="200">
        <v>25</v>
      </c>
      <c r="C470" s="201" t="s">
        <v>1559</v>
      </c>
      <c r="D470" s="201" t="s">
        <v>1550</v>
      </c>
      <c r="E470" s="64">
        <v>0.13</v>
      </c>
      <c r="F470" s="17">
        <f t="shared" si="28"/>
        <v>8.3280000000000062E-2</v>
      </c>
      <c r="G470" s="18" t="str">
        <f t="shared" si="29"/>
        <v>ＡＡ</v>
      </c>
      <c r="H470" s="64">
        <v>0.11</v>
      </c>
      <c r="I470" s="17">
        <f t="shared" si="30"/>
        <v>-2.1839999999999964E-2</v>
      </c>
      <c r="J470" s="119" t="str">
        <f t="shared" si="31"/>
        <v>ＡＡ</v>
      </c>
      <c r="K470" s="210"/>
      <c r="L470" s="73"/>
    </row>
    <row r="471" spans="1:12" ht="15" customHeight="1">
      <c r="B471" s="200">
        <v>25</v>
      </c>
      <c r="C471" s="201" t="s">
        <v>1549</v>
      </c>
      <c r="D471" s="201" t="s">
        <v>1550</v>
      </c>
      <c r="E471" s="64">
        <v>0.13</v>
      </c>
      <c r="F471" s="17">
        <f t="shared" si="28"/>
        <v>8.3280000000000062E-2</v>
      </c>
      <c r="G471" s="18" t="str">
        <f t="shared" si="29"/>
        <v>ＡＡ</v>
      </c>
      <c r="H471" s="64">
        <v>0.11</v>
      </c>
      <c r="I471" s="17">
        <f t="shared" si="30"/>
        <v>-2.1839999999999964E-2</v>
      </c>
      <c r="J471" s="119" t="str">
        <f t="shared" si="31"/>
        <v>ＡＡ</v>
      </c>
      <c r="K471" s="210"/>
      <c r="L471" s="73"/>
    </row>
    <row r="472" spans="1:12" ht="15" customHeight="1">
      <c r="A472" s="211" t="s">
        <v>1534</v>
      </c>
      <c r="B472" s="200">
        <v>26</v>
      </c>
      <c r="C472" s="201" t="s">
        <v>1561</v>
      </c>
      <c r="D472" s="201" t="s">
        <v>1550</v>
      </c>
      <c r="E472" s="64">
        <v>0.61</v>
      </c>
      <c r="F472" s="17">
        <f t="shared" si="28"/>
        <v>2.6061600000000005</v>
      </c>
      <c r="G472" s="18" t="str">
        <f t="shared" si="29"/>
        <v>Ｃ</v>
      </c>
      <c r="H472" s="64">
        <v>0.51</v>
      </c>
      <c r="I472" s="17">
        <f t="shared" si="30"/>
        <v>2.0805599999999997</v>
      </c>
      <c r="J472" s="119" t="str">
        <f t="shared" si="31"/>
        <v>Ｃ</v>
      </c>
      <c r="K472" s="210"/>
      <c r="L472" s="73"/>
    </row>
    <row r="473" spans="1:12" ht="15" customHeight="1">
      <c r="B473" s="200">
        <v>26</v>
      </c>
      <c r="C473" s="201" t="s">
        <v>85</v>
      </c>
      <c r="D473" s="201" t="s">
        <v>1550</v>
      </c>
      <c r="E473" s="64">
        <v>0.73</v>
      </c>
      <c r="F473" s="17">
        <f t="shared" si="28"/>
        <v>3.2368800000000006</v>
      </c>
      <c r="G473" s="18" t="str">
        <f t="shared" si="29"/>
        <v>Ｃ</v>
      </c>
      <c r="H473" s="64">
        <v>0.75</v>
      </c>
      <c r="I473" s="17">
        <f t="shared" si="30"/>
        <v>3.3420000000000005</v>
      </c>
      <c r="J473" s="119" t="str">
        <f t="shared" si="31"/>
        <v>Ｃ</v>
      </c>
      <c r="K473" s="210"/>
      <c r="L473" s="73"/>
    </row>
    <row r="474" spans="1:12" ht="15" customHeight="1">
      <c r="B474" s="200">
        <v>26</v>
      </c>
      <c r="C474" s="201" t="s">
        <v>86</v>
      </c>
      <c r="D474" s="201" t="s">
        <v>1550</v>
      </c>
      <c r="E474" s="64">
        <v>0.63</v>
      </c>
      <c r="F474" s="17">
        <f t="shared" si="28"/>
        <v>2.7112799999999999</v>
      </c>
      <c r="G474" s="18" t="str">
        <f t="shared" si="29"/>
        <v>Ｃ</v>
      </c>
      <c r="H474" s="64">
        <v>0.79</v>
      </c>
      <c r="I474" s="17">
        <f t="shared" si="30"/>
        <v>3.5522400000000007</v>
      </c>
      <c r="J474" s="119" t="str">
        <f t="shared" si="31"/>
        <v>Ｄ</v>
      </c>
      <c r="K474" s="210"/>
      <c r="L474" s="73"/>
    </row>
    <row r="475" spans="1:12" ht="15" customHeight="1">
      <c r="B475" s="200">
        <v>26</v>
      </c>
      <c r="C475" s="201" t="s">
        <v>68</v>
      </c>
      <c r="D475" s="201" t="s">
        <v>1550</v>
      </c>
      <c r="E475" s="64">
        <v>0.86</v>
      </c>
      <c r="F475" s="30">
        <f t="shared" si="28"/>
        <v>3.9201599999999996</v>
      </c>
      <c r="G475" s="18" t="str">
        <f t="shared" si="29"/>
        <v>Ｄ</v>
      </c>
      <c r="H475" s="64">
        <v>0.5</v>
      </c>
      <c r="I475" s="30">
        <f t="shared" si="30"/>
        <v>2.028</v>
      </c>
      <c r="J475" s="119" t="str">
        <f t="shared" si="31"/>
        <v>Ｃ</v>
      </c>
      <c r="K475" s="210"/>
      <c r="L475" s="73"/>
    </row>
    <row r="476" spans="1:12" ht="15" customHeight="1">
      <c r="B476" s="200">
        <v>26</v>
      </c>
      <c r="C476" s="201" t="s">
        <v>44</v>
      </c>
      <c r="D476" s="201" t="s">
        <v>1550</v>
      </c>
      <c r="E476" s="64">
        <v>0.28999999999999998</v>
      </c>
      <c r="F476" s="30">
        <f t="shared" si="28"/>
        <v>0.92423999999999995</v>
      </c>
      <c r="G476" s="124" t="str">
        <f t="shared" si="29"/>
        <v>Ａ</v>
      </c>
      <c r="H476" s="64">
        <v>0.15</v>
      </c>
      <c r="I476" s="30">
        <f t="shared" si="30"/>
        <v>0.18840000000000001</v>
      </c>
      <c r="J476" s="177" t="str">
        <f t="shared" si="31"/>
        <v>ＡＡ</v>
      </c>
      <c r="K476" s="210"/>
      <c r="L476" s="73"/>
    </row>
    <row r="477" spans="1:12" ht="15" customHeight="1">
      <c r="B477" s="200">
        <v>26</v>
      </c>
      <c r="C477" s="201" t="s">
        <v>1547</v>
      </c>
      <c r="D477" s="201" t="s">
        <v>1550</v>
      </c>
      <c r="E477" s="64">
        <v>0.38</v>
      </c>
      <c r="F477" s="30">
        <f t="shared" si="28"/>
        <v>1.3972800000000001</v>
      </c>
      <c r="G477" s="124" t="str">
        <f t="shared" si="29"/>
        <v>Ｂ</v>
      </c>
      <c r="H477" s="64">
        <v>0.24</v>
      </c>
      <c r="I477" s="30">
        <f t="shared" si="30"/>
        <v>0.66144000000000003</v>
      </c>
      <c r="J477" s="177" t="str">
        <f t="shared" si="31"/>
        <v>Ａ</v>
      </c>
      <c r="K477" s="210"/>
      <c r="L477" s="73"/>
    </row>
    <row r="478" spans="1:12" ht="15" customHeight="1">
      <c r="B478" s="200">
        <v>26</v>
      </c>
      <c r="C478" s="201" t="s">
        <v>17</v>
      </c>
      <c r="D478" s="201" t="s">
        <v>1550</v>
      </c>
      <c r="E478" s="64">
        <v>0.22</v>
      </c>
      <c r="F478" s="30">
        <f t="shared" si="28"/>
        <v>0.55632000000000004</v>
      </c>
      <c r="G478" s="124" t="str">
        <f t="shared" si="29"/>
        <v>Ａ</v>
      </c>
      <c r="H478" s="64">
        <v>0.15</v>
      </c>
      <c r="I478" s="30">
        <f t="shared" si="30"/>
        <v>0.18840000000000001</v>
      </c>
      <c r="J478" s="177" t="str">
        <f t="shared" si="31"/>
        <v>ＡＡ</v>
      </c>
      <c r="K478" s="210"/>
      <c r="L478" s="73"/>
    </row>
    <row r="479" spans="1:12" ht="15" customHeight="1">
      <c r="B479" s="200">
        <v>26</v>
      </c>
      <c r="C479" s="201" t="s">
        <v>21</v>
      </c>
      <c r="D479" s="201" t="s">
        <v>1550</v>
      </c>
      <c r="E479" s="64">
        <v>0.85</v>
      </c>
      <c r="F479" s="30">
        <f t="shared" si="28"/>
        <v>3.8675999999999995</v>
      </c>
      <c r="G479" s="124" t="str">
        <f t="shared" si="29"/>
        <v>Ｄ</v>
      </c>
      <c r="H479" s="64">
        <v>0.23</v>
      </c>
      <c r="I479" s="30">
        <f t="shared" si="30"/>
        <v>0.60888000000000009</v>
      </c>
      <c r="J479" s="177" t="str">
        <f t="shared" si="31"/>
        <v>Ａ</v>
      </c>
      <c r="K479" s="210"/>
      <c r="L479" s="73"/>
    </row>
    <row r="480" spans="1:12" ht="15" customHeight="1">
      <c r="B480" s="200">
        <v>26</v>
      </c>
      <c r="C480" s="201" t="s">
        <v>25</v>
      </c>
      <c r="D480" s="201" t="s">
        <v>1550</v>
      </c>
      <c r="E480" s="64">
        <v>0.22</v>
      </c>
      <c r="F480" s="30">
        <f t="shared" si="28"/>
        <v>0.55632000000000004</v>
      </c>
      <c r="G480" s="124" t="str">
        <f t="shared" si="29"/>
        <v>Ａ</v>
      </c>
      <c r="H480" s="64">
        <v>0.18</v>
      </c>
      <c r="I480" s="30">
        <f t="shared" si="30"/>
        <v>0.34608000000000005</v>
      </c>
      <c r="J480" s="177" t="str">
        <f t="shared" si="31"/>
        <v>Ａ</v>
      </c>
      <c r="K480" s="210"/>
      <c r="L480" s="73"/>
    </row>
    <row r="481" spans="1:12" ht="15" customHeight="1">
      <c r="B481" s="200">
        <v>26</v>
      </c>
      <c r="C481" s="201" t="s">
        <v>29</v>
      </c>
      <c r="D481" s="201" t="s">
        <v>1550</v>
      </c>
      <c r="E481" s="64">
        <v>0.17</v>
      </c>
      <c r="F481" s="30">
        <f t="shared" si="28"/>
        <v>0.29352000000000011</v>
      </c>
      <c r="G481" s="124" t="str">
        <f t="shared" si="29"/>
        <v>Ａ</v>
      </c>
      <c r="H481" s="64">
        <v>0.14000000000000001</v>
      </c>
      <c r="I481" s="30">
        <f t="shared" si="30"/>
        <v>0.1358400000000001</v>
      </c>
      <c r="J481" s="177" t="str">
        <f t="shared" si="31"/>
        <v>ＡＡ</v>
      </c>
      <c r="K481" s="210"/>
      <c r="L481" s="73"/>
    </row>
    <row r="482" spans="1:12" ht="15" customHeight="1">
      <c r="B482" s="200">
        <v>26</v>
      </c>
      <c r="C482" s="201" t="s">
        <v>33</v>
      </c>
      <c r="D482" s="201" t="s">
        <v>1550</v>
      </c>
      <c r="E482" s="64">
        <v>0.15</v>
      </c>
      <c r="F482" s="30">
        <f t="shared" si="28"/>
        <v>0.18840000000000001</v>
      </c>
      <c r="G482" s="124" t="str">
        <f t="shared" si="29"/>
        <v>ＡＡ</v>
      </c>
      <c r="H482" s="64">
        <v>0.1</v>
      </c>
      <c r="I482" s="30">
        <f t="shared" si="30"/>
        <v>-7.4399999999999938E-2</v>
      </c>
      <c r="J482" s="177" t="str">
        <f t="shared" si="31"/>
        <v>ＡＡ</v>
      </c>
      <c r="K482" s="210"/>
      <c r="L482" s="73"/>
    </row>
    <row r="483" spans="1:12" ht="15" customHeight="1">
      <c r="B483" s="200">
        <v>26</v>
      </c>
      <c r="C483" s="201" t="s">
        <v>38</v>
      </c>
      <c r="D483" s="201" t="s">
        <v>1550</v>
      </c>
      <c r="E483" s="64">
        <v>0.16</v>
      </c>
      <c r="F483" s="30">
        <f t="shared" si="28"/>
        <v>0.24096000000000006</v>
      </c>
      <c r="G483" s="124" t="str">
        <f t="shared" si="29"/>
        <v>Ａ</v>
      </c>
      <c r="H483" s="64">
        <v>0.16</v>
      </c>
      <c r="I483" s="30">
        <f t="shared" si="30"/>
        <v>0.24096000000000006</v>
      </c>
      <c r="J483" s="177" t="str">
        <f t="shared" si="31"/>
        <v>Ａ</v>
      </c>
      <c r="K483" s="210"/>
      <c r="L483" s="73"/>
    </row>
    <row r="484" spans="1:12" ht="15" customHeight="1">
      <c r="B484" s="200">
        <v>26</v>
      </c>
      <c r="C484" s="201" t="s">
        <v>61</v>
      </c>
      <c r="D484" s="201" t="s">
        <v>1550</v>
      </c>
      <c r="E484" s="64">
        <v>0.14000000000000001</v>
      </c>
      <c r="F484" s="17">
        <f t="shared" si="28"/>
        <v>0.1358400000000001</v>
      </c>
      <c r="G484" s="18" t="str">
        <f t="shared" si="29"/>
        <v>ＡＡ</v>
      </c>
      <c r="H484" s="64">
        <v>0.13</v>
      </c>
      <c r="I484" s="17">
        <f t="shared" si="30"/>
        <v>8.3280000000000062E-2</v>
      </c>
      <c r="J484" s="119" t="str">
        <f t="shared" si="31"/>
        <v>ＡＡ</v>
      </c>
      <c r="K484" s="210"/>
      <c r="L484" s="73"/>
    </row>
    <row r="485" spans="1:12" ht="15" customHeight="1">
      <c r="B485" s="200">
        <v>26</v>
      </c>
      <c r="C485" s="201" t="s">
        <v>62</v>
      </c>
      <c r="D485" s="201" t="s">
        <v>1550</v>
      </c>
      <c r="E485" s="64">
        <v>0.19</v>
      </c>
      <c r="F485" s="17">
        <f t="shared" si="28"/>
        <v>0.39864000000000005</v>
      </c>
      <c r="G485" s="18" t="str">
        <f t="shared" si="29"/>
        <v>Ａ</v>
      </c>
      <c r="H485" s="64">
        <v>0.18</v>
      </c>
      <c r="I485" s="17">
        <f t="shared" si="30"/>
        <v>0.34608000000000005</v>
      </c>
      <c r="J485" s="119" t="str">
        <f t="shared" si="31"/>
        <v>Ａ</v>
      </c>
      <c r="K485" s="210"/>
      <c r="L485" s="73"/>
    </row>
    <row r="486" spans="1:12" ht="15" customHeight="1">
      <c r="B486" s="200">
        <v>26</v>
      </c>
      <c r="C486" s="201" t="s">
        <v>80</v>
      </c>
      <c r="D486" s="201" t="s">
        <v>1550</v>
      </c>
      <c r="E486" s="64">
        <v>0.14000000000000001</v>
      </c>
      <c r="F486" s="17">
        <f t="shared" si="28"/>
        <v>0.1358400000000001</v>
      </c>
      <c r="G486" s="18" t="str">
        <f t="shared" si="29"/>
        <v>ＡＡ</v>
      </c>
      <c r="H486" s="64">
        <v>0.14000000000000001</v>
      </c>
      <c r="I486" s="17">
        <f t="shared" si="30"/>
        <v>0.1358400000000001</v>
      </c>
      <c r="J486" s="119" t="str">
        <f t="shared" si="31"/>
        <v>ＡＡ</v>
      </c>
      <c r="K486" s="210"/>
      <c r="L486" s="73"/>
    </row>
    <row r="487" spans="1:12" ht="15" customHeight="1">
      <c r="B487" s="200">
        <v>26</v>
      </c>
      <c r="C487" s="201" t="s">
        <v>82</v>
      </c>
      <c r="D487" s="201" t="s">
        <v>1550</v>
      </c>
      <c r="E487" s="64">
        <v>0.16</v>
      </c>
      <c r="F487" s="17">
        <f t="shared" si="28"/>
        <v>0.24096000000000006</v>
      </c>
      <c r="G487" s="18" t="str">
        <f t="shared" si="29"/>
        <v>Ａ</v>
      </c>
      <c r="H487" s="64">
        <v>0.18</v>
      </c>
      <c r="I487" s="17">
        <f t="shared" si="30"/>
        <v>0.34608000000000005</v>
      </c>
      <c r="J487" s="119" t="str">
        <f t="shared" si="31"/>
        <v>Ａ</v>
      </c>
      <c r="K487" s="210"/>
      <c r="L487" s="73"/>
    </row>
    <row r="488" spans="1:12" ht="15" customHeight="1">
      <c r="B488" s="200">
        <v>26</v>
      </c>
      <c r="C488" s="201" t="s">
        <v>83</v>
      </c>
      <c r="D488" s="201" t="s">
        <v>1550</v>
      </c>
      <c r="E488" s="64">
        <v>0.13</v>
      </c>
      <c r="F488" s="17">
        <f t="shared" si="28"/>
        <v>8.3280000000000062E-2</v>
      </c>
      <c r="G488" s="18" t="str">
        <f t="shared" si="29"/>
        <v>ＡＡ</v>
      </c>
      <c r="H488" s="64">
        <v>0.15</v>
      </c>
      <c r="I488" s="17">
        <f t="shared" si="30"/>
        <v>0.18840000000000001</v>
      </c>
      <c r="J488" s="119" t="str">
        <f t="shared" si="31"/>
        <v>ＡＡ</v>
      </c>
      <c r="K488" s="210"/>
      <c r="L488" s="73"/>
    </row>
    <row r="489" spans="1:12" ht="15" customHeight="1">
      <c r="B489" s="200">
        <v>26</v>
      </c>
      <c r="C489" s="201" t="s">
        <v>88</v>
      </c>
      <c r="D489" s="201" t="s">
        <v>1550</v>
      </c>
      <c r="E489" s="64">
        <v>0.13</v>
      </c>
      <c r="F489" s="17">
        <f t="shared" si="28"/>
        <v>8.3280000000000062E-2</v>
      </c>
      <c r="G489" s="18" t="str">
        <f t="shared" si="29"/>
        <v>ＡＡ</v>
      </c>
      <c r="H489" s="64">
        <v>0.12</v>
      </c>
      <c r="I489" s="17">
        <f t="shared" si="30"/>
        <v>3.0720000000000011E-2</v>
      </c>
      <c r="J489" s="119" t="str">
        <f t="shared" si="31"/>
        <v>ＡＡ</v>
      </c>
      <c r="K489" s="210"/>
      <c r="L489" s="73"/>
    </row>
    <row r="490" spans="1:12" ht="15" customHeight="1">
      <c r="B490" s="200">
        <v>26</v>
      </c>
      <c r="C490" s="201" t="s">
        <v>98</v>
      </c>
      <c r="D490" s="201" t="s">
        <v>1550</v>
      </c>
      <c r="E490" s="64">
        <v>0.14000000000000001</v>
      </c>
      <c r="F490" s="17">
        <f t="shared" si="28"/>
        <v>0.1358400000000001</v>
      </c>
      <c r="G490" s="18" t="str">
        <f t="shared" si="29"/>
        <v>ＡＡ</v>
      </c>
      <c r="H490" s="64">
        <v>0.11</v>
      </c>
      <c r="I490" s="17">
        <f t="shared" si="30"/>
        <v>-2.1839999999999964E-2</v>
      </c>
      <c r="J490" s="119" t="str">
        <f t="shared" si="31"/>
        <v>ＡＡ</v>
      </c>
      <c r="K490" s="210"/>
      <c r="L490" s="73"/>
    </row>
    <row r="491" spans="1:12" ht="15" customHeight="1">
      <c r="B491" s="200">
        <v>26</v>
      </c>
      <c r="C491" s="201" t="s">
        <v>1560</v>
      </c>
      <c r="D491" s="201" t="s">
        <v>1550</v>
      </c>
      <c r="E491" s="64">
        <v>0.13</v>
      </c>
      <c r="F491" s="17">
        <f t="shared" si="28"/>
        <v>8.3280000000000062E-2</v>
      </c>
      <c r="G491" s="18" t="str">
        <f t="shared" si="29"/>
        <v>ＡＡ</v>
      </c>
      <c r="H491" s="64">
        <v>0.11</v>
      </c>
      <c r="I491" s="17">
        <f t="shared" si="30"/>
        <v>-2.1839999999999964E-2</v>
      </c>
      <c r="J491" s="119" t="str">
        <f t="shared" si="31"/>
        <v>ＡＡ</v>
      </c>
      <c r="K491" s="210"/>
      <c r="L491" s="73"/>
    </row>
    <row r="492" spans="1:12" ht="15" customHeight="1">
      <c r="A492" s="211"/>
      <c r="B492" s="200">
        <v>26</v>
      </c>
      <c r="C492" s="201" t="s">
        <v>1559</v>
      </c>
      <c r="D492" s="201" t="s">
        <v>1550</v>
      </c>
      <c r="E492" s="64">
        <v>0.11</v>
      </c>
      <c r="F492" s="17">
        <f t="shared" si="28"/>
        <v>-2.1839999999999964E-2</v>
      </c>
      <c r="G492" s="18" t="str">
        <f t="shared" si="29"/>
        <v>ＡＡ</v>
      </c>
      <c r="H492" s="64">
        <v>0.09</v>
      </c>
      <c r="I492" s="17">
        <f t="shared" si="30"/>
        <v>-0.12695999999999999</v>
      </c>
      <c r="J492" s="119" t="str">
        <f t="shared" si="31"/>
        <v>ＡＡ</v>
      </c>
      <c r="K492" s="210"/>
      <c r="L492" s="73"/>
    </row>
    <row r="493" spans="1:12" ht="15" customHeight="1">
      <c r="B493" s="200">
        <v>26</v>
      </c>
      <c r="C493" s="201" t="s">
        <v>1549</v>
      </c>
      <c r="D493" s="201" t="s">
        <v>1550</v>
      </c>
      <c r="E493" s="64">
        <v>0.09</v>
      </c>
      <c r="F493" s="30">
        <f t="shared" si="28"/>
        <v>-0.12695999999999999</v>
      </c>
      <c r="G493" s="18" t="str">
        <f t="shared" si="29"/>
        <v>ＡＡ</v>
      </c>
      <c r="H493" s="64">
        <v>0.1</v>
      </c>
      <c r="I493" s="30">
        <f t="shared" si="30"/>
        <v>-7.4399999999999938E-2</v>
      </c>
      <c r="J493" s="119" t="str">
        <f t="shared" si="31"/>
        <v>ＡＡ</v>
      </c>
      <c r="K493" s="210"/>
      <c r="L493" s="73"/>
    </row>
    <row r="494" spans="1:12" ht="15" customHeight="1">
      <c r="A494" s="211" t="s">
        <v>1534</v>
      </c>
      <c r="B494" s="200">
        <v>27</v>
      </c>
      <c r="C494" s="201" t="s">
        <v>86</v>
      </c>
      <c r="D494" s="201" t="s">
        <v>1550</v>
      </c>
      <c r="E494" s="64">
        <v>0.46</v>
      </c>
      <c r="F494" s="30">
        <f t="shared" si="28"/>
        <v>1.81776</v>
      </c>
      <c r="G494" s="124" t="str">
        <f t="shared" si="29"/>
        <v>Ｂ</v>
      </c>
      <c r="H494" s="64">
        <v>0.46</v>
      </c>
      <c r="I494" s="30">
        <f t="shared" si="30"/>
        <v>1.81776</v>
      </c>
      <c r="J494" s="177" t="str">
        <f t="shared" si="31"/>
        <v>Ｂ</v>
      </c>
      <c r="K494" s="210"/>
      <c r="L494" s="73"/>
    </row>
    <row r="495" spans="1:12" ht="15" customHeight="1">
      <c r="B495" s="200">
        <v>27</v>
      </c>
      <c r="C495" s="201" t="s">
        <v>68</v>
      </c>
      <c r="D495" s="201" t="s">
        <v>1550</v>
      </c>
      <c r="E495" s="64">
        <v>0.82</v>
      </c>
      <c r="F495" s="30">
        <f t="shared" si="28"/>
        <v>3.7099199999999994</v>
      </c>
      <c r="G495" s="124" t="str">
        <f t="shared" si="29"/>
        <v>Ｄ</v>
      </c>
      <c r="H495" s="64">
        <v>0.35</v>
      </c>
      <c r="I495" s="30">
        <f t="shared" si="30"/>
        <v>1.2395999999999998</v>
      </c>
      <c r="J495" s="177" t="str">
        <f t="shared" si="31"/>
        <v>Ｂ</v>
      </c>
      <c r="K495" s="210"/>
      <c r="L495" s="73"/>
    </row>
    <row r="496" spans="1:12" ht="15" customHeight="1">
      <c r="B496" s="200">
        <v>27</v>
      </c>
      <c r="C496" s="201" t="s">
        <v>44</v>
      </c>
      <c r="D496" s="201" t="s">
        <v>1550</v>
      </c>
      <c r="E496" s="64">
        <v>0.35</v>
      </c>
      <c r="F496" s="30">
        <f t="shared" si="28"/>
        <v>1.2395999999999998</v>
      </c>
      <c r="G496" s="124" t="str">
        <f t="shared" si="29"/>
        <v>Ｂ</v>
      </c>
      <c r="H496" s="64">
        <v>0.23</v>
      </c>
      <c r="I496" s="30">
        <f t="shared" si="30"/>
        <v>0.60888000000000009</v>
      </c>
      <c r="J496" s="177" t="str">
        <f t="shared" si="31"/>
        <v>Ａ</v>
      </c>
      <c r="K496" s="210"/>
      <c r="L496" s="73"/>
    </row>
    <row r="497" spans="1:12" ht="15" customHeight="1">
      <c r="A497" s="211" t="s">
        <v>1534</v>
      </c>
      <c r="B497" s="200">
        <v>27</v>
      </c>
      <c r="C497" s="201" t="s">
        <v>48</v>
      </c>
      <c r="D497" s="201" t="s">
        <v>1550</v>
      </c>
      <c r="E497" s="64">
        <v>0.28000000000000003</v>
      </c>
      <c r="F497" s="30">
        <f t="shared" si="28"/>
        <v>0.87168000000000023</v>
      </c>
      <c r="G497" s="124" t="str">
        <f t="shared" si="29"/>
        <v>Ａ</v>
      </c>
      <c r="H497" s="64">
        <v>0.2</v>
      </c>
      <c r="I497" s="30">
        <f t="shared" si="30"/>
        <v>0.4512000000000001</v>
      </c>
      <c r="J497" s="177" t="str">
        <f t="shared" si="31"/>
        <v>Ａ</v>
      </c>
      <c r="K497" s="210"/>
      <c r="L497" s="73"/>
    </row>
    <row r="498" spans="1:12" ht="15" customHeight="1">
      <c r="B498" s="200">
        <v>27</v>
      </c>
      <c r="C498" s="201" t="s">
        <v>17</v>
      </c>
      <c r="D498" s="201" t="s">
        <v>1550</v>
      </c>
      <c r="E498" s="64">
        <v>0.25</v>
      </c>
      <c r="F498" s="30">
        <f t="shared" si="28"/>
        <v>0.71400000000000008</v>
      </c>
      <c r="G498" s="124" t="str">
        <f t="shared" si="29"/>
        <v>Ａ</v>
      </c>
      <c r="H498" s="64">
        <v>0.33</v>
      </c>
      <c r="I498" s="30">
        <f t="shared" si="30"/>
        <v>1.1344799999999999</v>
      </c>
      <c r="J498" s="177" t="str">
        <f t="shared" si="31"/>
        <v>Ｂ</v>
      </c>
      <c r="K498" s="210"/>
      <c r="L498" s="73"/>
    </row>
    <row r="499" spans="1:12" ht="15" customHeight="1">
      <c r="B499" s="200">
        <v>27</v>
      </c>
      <c r="C499" s="201" t="s">
        <v>21</v>
      </c>
      <c r="D499" s="201" t="s">
        <v>1550</v>
      </c>
      <c r="E499" s="64">
        <v>0.23</v>
      </c>
      <c r="F499" s="30">
        <f t="shared" si="28"/>
        <v>0.60888000000000009</v>
      </c>
      <c r="G499" s="124" t="str">
        <f t="shared" si="29"/>
        <v>Ａ</v>
      </c>
      <c r="H499" s="64">
        <v>0.24</v>
      </c>
      <c r="I499" s="30">
        <f t="shared" si="30"/>
        <v>0.66144000000000003</v>
      </c>
      <c r="J499" s="177" t="str">
        <f t="shared" si="31"/>
        <v>Ａ</v>
      </c>
      <c r="K499" s="210"/>
      <c r="L499" s="73"/>
    </row>
    <row r="500" spans="1:12" ht="15" customHeight="1">
      <c r="A500" s="211" t="s">
        <v>1534</v>
      </c>
      <c r="B500" s="200">
        <v>27</v>
      </c>
      <c r="C500" s="201" t="s">
        <v>25</v>
      </c>
      <c r="D500" s="201" t="s">
        <v>1550</v>
      </c>
      <c r="E500" s="64">
        <v>0.17</v>
      </c>
      <c r="F500" s="30">
        <f t="shared" si="28"/>
        <v>0.29352000000000011</v>
      </c>
      <c r="G500" s="124" t="str">
        <f t="shared" si="29"/>
        <v>Ａ</v>
      </c>
      <c r="H500" s="64">
        <v>0.2</v>
      </c>
      <c r="I500" s="30">
        <f t="shared" si="30"/>
        <v>0.4512000000000001</v>
      </c>
      <c r="J500" s="177" t="str">
        <f t="shared" si="31"/>
        <v>Ａ</v>
      </c>
      <c r="K500" s="210"/>
      <c r="L500" s="73"/>
    </row>
    <row r="501" spans="1:12" ht="15" customHeight="1">
      <c r="B501" s="200">
        <v>27</v>
      </c>
      <c r="C501" s="201" t="s">
        <v>29</v>
      </c>
      <c r="D501" s="201" t="s">
        <v>1550</v>
      </c>
      <c r="E501" s="64">
        <v>0.18</v>
      </c>
      <c r="F501" s="30">
        <f t="shared" si="28"/>
        <v>0.34608000000000005</v>
      </c>
      <c r="G501" s="124" t="str">
        <f t="shared" si="29"/>
        <v>Ａ</v>
      </c>
      <c r="H501" s="64">
        <v>0.13</v>
      </c>
      <c r="I501" s="30">
        <f t="shared" si="30"/>
        <v>8.3280000000000062E-2</v>
      </c>
      <c r="J501" s="177" t="str">
        <f t="shared" si="31"/>
        <v>ＡＡ</v>
      </c>
      <c r="K501" s="210"/>
      <c r="L501" s="73"/>
    </row>
    <row r="502" spans="1:12" ht="15" customHeight="1">
      <c r="B502" s="200">
        <v>27</v>
      </c>
      <c r="C502" s="201" t="s">
        <v>33</v>
      </c>
      <c r="D502" s="201" t="s">
        <v>1550</v>
      </c>
      <c r="E502" s="64">
        <v>0.14000000000000001</v>
      </c>
      <c r="F502" s="30">
        <f t="shared" si="28"/>
        <v>0.1358400000000001</v>
      </c>
      <c r="G502" s="124" t="str">
        <f t="shared" si="29"/>
        <v>ＡＡ</v>
      </c>
      <c r="H502" s="64">
        <v>0.13</v>
      </c>
      <c r="I502" s="30">
        <f t="shared" si="30"/>
        <v>8.3280000000000062E-2</v>
      </c>
      <c r="J502" s="177" t="str">
        <f t="shared" si="31"/>
        <v>ＡＡ</v>
      </c>
      <c r="K502" s="210"/>
      <c r="L502" s="73"/>
    </row>
    <row r="503" spans="1:12" ht="15" customHeight="1">
      <c r="A503" s="211" t="s">
        <v>1534</v>
      </c>
      <c r="B503" s="200">
        <v>27</v>
      </c>
      <c r="C503" s="201" t="s">
        <v>38</v>
      </c>
      <c r="D503" s="201" t="s">
        <v>1550</v>
      </c>
      <c r="E503" s="64">
        <v>0.22</v>
      </c>
      <c r="F503" s="30">
        <f t="shared" si="28"/>
        <v>0.55632000000000004</v>
      </c>
      <c r="G503" s="124" t="str">
        <f t="shared" si="29"/>
        <v>Ａ</v>
      </c>
      <c r="H503" s="64">
        <v>0.13</v>
      </c>
      <c r="I503" s="30">
        <f t="shared" si="30"/>
        <v>8.3280000000000062E-2</v>
      </c>
      <c r="J503" s="177" t="str">
        <f t="shared" si="31"/>
        <v>ＡＡ</v>
      </c>
      <c r="K503" s="210"/>
      <c r="L503" s="73"/>
    </row>
    <row r="504" spans="1:12" ht="15" customHeight="1">
      <c r="B504" s="200">
        <v>27</v>
      </c>
      <c r="C504" s="201" t="s">
        <v>61</v>
      </c>
      <c r="D504" s="201" t="s">
        <v>1550</v>
      </c>
      <c r="E504" s="64">
        <v>0.18</v>
      </c>
      <c r="F504" s="17">
        <f t="shared" si="28"/>
        <v>0.34608000000000005</v>
      </c>
      <c r="G504" s="18" t="str">
        <f t="shared" si="29"/>
        <v>Ａ</v>
      </c>
      <c r="H504" s="64">
        <v>0.19</v>
      </c>
      <c r="I504" s="17">
        <f t="shared" si="30"/>
        <v>0.39864000000000005</v>
      </c>
      <c r="J504" s="119" t="str">
        <f t="shared" si="31"/>
        <v>Ａ</v>
      </c>
      <c r="K504" s="210"/>
      <c r="L504" s="73"/>
    </row>
    <row r="505" spans="1:12" ht="15" customHeight="1">
      <c r="B505" s="200">
        <v>27</v>
      </c>
      <c r="C505" s="201" t="s">
        <v>62</v>
      </c>
      <c r="D505" s="201" t="s">
        <v>1550</v>
      </c>
      <c r="E505" s="64">
        <v>0.19</v>
      </c>
      <c r="F505" s="17">
        <f t="shared" si="28"/>
        <v>0.39864000000000005</v>
      </c>
      <c r="G505" s="18" t="str">
        <f t="shared" si="29"/>
        <v>Ａ</v>
      </c>
      <c r="H505" s="64">
        <v>0.2</v>
      </c>
      <c r="I505" s="17">
        <f t="shared" si="30"/>
        <v>0.4512000000000001</v>
      </c>
      <c r="J505" s="119" t="str">
        <f t="shared" si="31"/>
        <v>Ａ</v>
      </c>
      <c r="K505" s="210"/>
      <c r="L505" s="73"/>
    </row>
    <row r="506" spans="1:12" ht="15" customHeight="1">
      <c r="A506" s="211" t="s">
        <v>1534</v>
      </c>
      <c r="B506" s="200">
        <v>27</v>
      </c>
      <c r="C506" s="201" t="s">
        <v>80</v>
      </c>
      <c r="D506" s="201" t="s">
        <v>1550</v>
      </c>
      <c r="E506" s="64">
        <v>0.16</v>
      </c>
      <c r="F506" s="17">
        <f t="shared" si="28"/>
        <v>0.24096000000000006</v>
      </c>
      <c r="G506" s="18" t="str">
        <f t="shared" si="29"/>
        <v>Ａ</v>
      </c>
      <c r="H506" s="64">
        <v>0.14000000000000001</v>
      </c>
      <c r="I506" s="17">
        <f t="shared" si="30"/>
        <v>0.1358400000000001</v>
      </c>
      <c r="J506" s="119" t="str">
        <f t="shared" si="31"/>
        <v>ＡＡ</v>
      </c>
      <c r="K506" s="210"/>
      <c r="L506" s="73"/>
    </row>
    <row r="507" spans="1:12" ht="15" customHeight="1">
      <c r="B507" s="200">
        <v>27</v>
      </c>
      <c r="C507" s="201" t="s">
        <v>82</v>
      </c>
      <c r="D507" s="201" t="s">
        <v>1550</v>
      </c>
      <c r="E507" s="64">
        <v>0.13</v>
      </c>
      <c r="F507" s="30">
        <f t="shared" si="28"/>
        <v>8.3280000000000062E-2</v>
      </c>
      <c r="G507" s="18" t="str">
        <f t="shared" si="29"/>
        <v>ＡＡ</v>
      </c>
      <c r="H507" s="64">
        <v>0.15</v>
      </c>
      <c r="I507" s="30">
        <f t="shared" si="30"/>
        <v>0.18840000000000001</v>
      </c>
      <c r="J507" s="119" t="str">
        <f t="shared" si="31"/>
        <v>ＡＡ</v>
      </c>
      <c r="K507" s="210"/>
      <c r="L507" s="73"/>
    </row>
    <row r="508" spans="1:12" ht="15" customHeight="1">
      <c r="B508" s="200">
        <v>27</v>
      </c>
      <c r="C508" s="201" t="s">
        <v>83</v>
      </c>
      <c r="D508" s="201" t="s">
        <v>1550</v>
      </c>
      <c r="E508" s="64">
        <v>0.16</v>
      </c>
      <c r="F508" s="30">
        <f t="shared" si="28"/>
        <v>0.24096000000000006</v>
      </c>
      <c r="G508" s="124" t="str">
        <f t="shared" si="29"/>
        <v>Ａ</v>
      </c>
      <c r="H508" s="64">
        <v>0.14000000000000001</v>
      </c>
      <c r="I508" s="30">
        <f t="shared" si="30"/>
        <v>0.1358400000000001</v>
      </c>
      <c r="J508" s="177" t="str">
        <f t="shared" si="31"/>
        <v>ＡＡ</v>
      </c>
      <c r="K508" s="210"/>
      <c r="L508" s="73"/>
    </row>
    <row r="509" spans="1:12" ht="15" customHeight="1">
      <c r="A509" s="211" t="s">
        <v>1534</v>
      </c>
      <c r="B509" s="200">
        <v>27</v>
      </c>
      <c r="C509" s="201" t="s">
        <v>88</v>
      </c>
      <c r="D509" s="201" t="s">
        <v>1550</v>
      </c>
      <c r="E509" s="64">
        <v>0.12</v>
      </c>
      <c r="F509" s="17">
        <f t="shared" si="28"/>
        <v>3.0720000000000011E-2</v>
      </c>
      <c r="G509" s="18" t="str">
        <f t="shared" si="29"/>
        <v>ＡＡ</v>
      </c>
      <c r="H509" s="64">
        <v>0.15</v>
      </c>
      <c r="I509" s="17">
        <f t="shared" si="30"/>
        <v>0.18840000000000001</v>
      </c>
      <c r="J509" s="119" t="str">
        <f t="shared" si="31"/>
        <v>ＡＡ</v>
      </c>
      <c r="K509" s="210"/>
      <c r="L509" s="73"/>
    </row>
    <row r="510" spans="1:12" ht="15" customHeight="1">
      <c r="B510" s="200">
        <v>27</v>
      </c>
      <c r="C510" s="201" t="s">
        <v>98</v>
      </c>
      <c r="D510" s="201" t="s">
        <v>1550</v>
      </c>
      <c r="E510" s="64">
        <v>0.12</v>
      </c>
      <c r="F510" s="17">
        <f t="shared" si="28"/>
        <v>3.0720000000000011E-2</v>
      </c>
      <c r="G510" s="18" t="str">
        <f t="shared" si="29"/>
        <v>ＡＡ</v>
      </c>
      <c r="H510" s="64">
        <v>0.13</v>
      </c>
      <c r="I510" s="17">
        <f t="shared" si="30"/>
        <v>8.3280000000000062E-2</v>
      </c>
      <c r="J510" s="119" t="str">
        <f t="shared" si="31"/>
        <v>ＡＡ</v>
      </c>
      <c r="K510" s="210"/>
      <c r="L510" s="73"/>
    </row>
    <row r="511" spans="1:12" ht="15" customHeight="1">
      <c r="B511" s="200">
        <v>27</v>
      </c>
      <c r="C511" s="201" t="s">
        <v>1560</v>
      </c>
      <c r="D511" s="201" t="s">
        <v>1550</v>
      </c>
      <c r="E511" s="64">
        <v>0.11</v>
      </c>
      <c r="F511" s="17">
        <f t="shared" si="28"/>
        <v>-2.1839999999999964E-2</v>
      </c>
      <c r="G511" s="18" t="str">
        <f t="shared" si="29"/>
        <v>ＡＡ</v>
      </c>
      <c r="H511" s="64">
        <v>0.12</v>
      </c>
      <c r="I511" s="17">
        <f t="shared" si="30"/>
        <v>3.0720000000000011E-2</v>
      </c>
      <c r="J511" s="119" t="str">
        <f t="shared" si="31"/>
        <v>ＡＡ</v>
      </c>
      <c r="K511" s="210"/>
      <c r="L511" s="73"/>
    </row>
    <row r="512" spans="1:12" ht="15" customHeight="1">
      <c r="A512" s="211" t="s">
        <v>1534</v>
      </c>
      <c r="B512" s="200">
        <v>27</v>
      </c>
      <c r="C512" s="201" t="s">
        <v>1559</v>
      </c>
      <c r="D512" s="201" t="s">
        <v>1550</v>
      </c>
      <c r="E512" s="64">
        <v>0.09</v>
      </c>
      <c r="F512" s="17">
        <f t="shared" si="28"/>
        <v>-0.12695999999999999</v>
      </c>
      <c r="G512" s="18" t="str">
        <f t="shared" si="29"/>
        <v>ＡＡ</v>
      </c>
      <c r="H512" s="64">
        <v>0.1</v>
      </c>
      <c r="I512" s="17">
        <f t="shared" si="30"/>
        <v>-7.4399999999999938E-2</v>
      </c>
      <c r="J512" s="119" t="str">
        <f t="shared" si="31"/>
        <v>ＡＡ</v>
      </c>
      <c r="K512" s="210"/>
      <c r="L512" s="73"/>
    </row>
    <row r="513" spans="2:12" ht="15" customHeight="1">
      <c r="B513" s="200">
        <v>27</v>
      </c>
      <c r="C513" s="201" t="s">
        <v>1549</v>
      </c>
      <c r="D513" s="201" t="s">
        <v>1550</v>
      </c>
      <c r="E513" s="64">
        <v>0.09</v>
      </c>
      <c r="F513" s="30">
        <f t="shared" si="28"/>
        <v>-0.12695999999999999</v>
      </c>
      <c r="G513" s="18" t="str">
        <f t="shared" si="29"/>
        <v>ＡＡ</v>
      </c>
      <c r="H513" s="64">
        <v>0.11</v>
      </c>
      <c r="I513" s="30">
        <f t="shared" si="30"/>
        <v>-2.1839999999999964E-2</v>
      </c>
      <c r="J513" s="119" t="str">
        <f t="shared" si="31"/>
        <v>ＡＡ</v>
      </c>
      <c r="K513" s="210"/>
      <c r="L513" s="73"/>
    </row>
    <row r="514" spans="2:12" ht="15" customHeight="1">
      <c r="B514" s="200">
        <v>28</v>
      </c>
      <c r="C514" s="201" t="s">
        <v>86</v>
      </c>
      <c r="D514" s="201" t="s">
        <v>1550</v>
      </c>
      <c r="E514" s="64">
        <v>0.85</v>
      </c>
      <c r="F514" s="30">
        <f t="shared" si="28"/>
        <v>3.8675999999999995</v>
      </c>
      <c r="G514" s="124" t="str">
        <f t="shared" si="29"/>
        <v>Ｄ</v>
      </c>
      <c r="H514" s="64">
        <v>0.65</v>
      </c>
      <c r="I514" s="30">
        <f t="shared" si="30"/>
        <v>2.8164000000000002</v>
      </c>
      <c r="J514" s="177" t="str">
        <f t="shared" si="31"/>
        <v>Ｃ</v>
      </c>
      <c r="K514" s="210"/>
      <c r="L514" s="73"/>
    </row>
    <row r="515" spans="2:12" ht="15" customHeight="1">
      <c r="B515" s="200">
        <v>28</v>
      </c>
      <c r="C515" s="201" t="s">
        <v>1551</v>
      </c>
      <c r="D515" s="201" t="s">
        <v>1550</v>
      </c>
      <c r="E515" s="64">
        <v>0.52</v>
      </c>
      <c r="F515" s="30">
        <f t="shared" si="28"/>
        <v>2.1331199999999999</v>
      </c>
      <c r="G515" s="124" t="str">
        <f t="shared" si="29"/>
        <v>Ｃ</v>
      </c>
      <c r="H515" s="64">
        <v>0.42</v>
      </c>
      <c r="I515" s="30">
        <f t="shared" si="30"/>
        <v>1.6075200000000001</v>
      </c>
      <c r="J515" s="177" t="str">
        <f t="shared" si="31"/>
        <v>Ｂ</v>
      </c>
      <c r="K515" s="210"/>
      <c r="L515" s="73"/>
    </row>
    <row r="516" spans="2:12" ht="15" customHeight="1">
      <c r="B516" s="200">
        <v>28</v>
      </c>
      <c r="C516" s="201" t="s">
        <v>1548</v>
      </c>
      <c r="D516" s="201" t="s">
        <v>1550</v>
      </c>
      <c r="E516" s="64">
        <v>0.32</v>
      </c>
      <c r="F516" s="30">
        <f t="shared" si="28"/>
        <v>1.08192</v>
      </c>
      <c r="G516" s="124" t="str">
        <f t="shared" si="29"/>
        <v>Ｂ</v>
      </c>
      <c r="H516" s="64">
        <v>0.28000000000000003</v>
      </c>
      <c r="I516" s="30">
        <f t="shared" si="30"/>
        <v>0.87168000000000023</v>
      </c>
      <c r="J516" s="177" t="str">
        <f t="shared" si="31"/>
        <v>Ａ</v>
      </c>
      <c r="K516" s="210"/>
      <c r="L516" s="73"/>
    </row>
    <row r="517" spans="2:12" ht="15" customHeight="1">
      <c r="B517" s="200">
        <v>28</v>
      </c>
      <c r="C517" s="201" t="s">
        <v>48</v>
      </c>
      <c r="D517" s="201" t="s">
        <v>1550</v>
      </c>
      <c r="E517" s="64">
        <v>0.13</v>
      </c>
      <c r="F517" s="30">
        <f t="shared" ref="F517:F530" si="32">(E517-1000/(365*24))*(8+0.4*16)*365/1000</f>
        <v>8.3280000000000062E-2</v>
      </c>
      <c r="G517" s="124" t="str">
        <f t="shared" ref="G517:G580" si="33">LOOKUP(F517,$P$21:$P$31,$Q$21:$Q$31)</f>
        <v>ＡＡ</v>
      </c>
      <c r="H517" s="64">
        <v>0.13</v>
      </c>
      <c r="I517" s="30">
        <f t="shared" ref="I517:I580" si="34">(H517-1000/(365*24))*(8+0.4*16)*365/1000</f>
        <v>8.3280000000000062E-2</v>
      </c>
      <c r="J517" s="177" t="str">
        <f t="shared" ref="J517:J580" si="35">LOOKUP(I517,$P$21:$P$31,$Q$21:$Q$31)</f>
        <v>ＡＡ</v>
      </c>
      <c r="K517" s="210"/>
      <c r="L517" s="73"/>
    </row>
    <row r="518" spans="2:12" ht="15" customHeight="1">
      <c r="B518" s="200">
        <v>28</v>
      </c>
      <c r="C518" s="201" t="s">
        <v>17</v>
      </c>
      <c r="D518" s="201" t="s">
        <v>1550</v>
      </c>
      <c r="E518" s="64">
        <v>1.0900000000000001</v>
      </c>
      <c r="F518" s="30">
        <f t="shared" si="32"/>
        <v>5.1290400000000007</v>
      </c>
      <c r="G518" s="124" t="str">
        <f t="shared" si="33"/>
        <v>Ｅ</v>
      </c>
      <c r="H518" s="64">
        <v>0.73</v>
      </c>
      <c r="I518" s="30">
        <f t="shared" si="34"/>
        <v>3.2368800000000006</v>
      </c>
      <c r="J518" s="177" t="str">
        <f t="shared" si="35"/>
        <v>Ｃ</v>
      </c>
      <c r="K518" s="210"/>
      <c r="L518" s="73"/>
    </row>
    <row r="519" spans="2:12" ht="15" customHeight="1">
      <c r="B519" s="200">
        <v>28</v>
      </c>
      <c r="C519" s="201" t="s">
        <v>21</v>
      </c>
      <c r="D519" s="201" t="s">
        <v>1550</v>
      </c>
      <c r="E519" s="64">
        <v>0.5</v>
      </c>
      <c r="F519" s="30">
        <f t="shared" si="32"/>
        <v>2.028</v>
      </c>
      <c r="G519" s="124" t="str">
        <f t="shared" si="33"/>
        <v>Ｃ</v>
      </c>
      <c r="H519" s="64">
        <v>0.21</v>
      </c>
      <c r="I519" s="30">
        <f t="shared" si="34"/>
        <v>0.5037600000000001</v>
      </c>
      <c r="J519" s="177" t="str">
        <f t="shared" si="35"/>
        <v>Ａ</v>
      </c>
      <c r="K519" s="210"/>
      <c r="L519" s="73"/>
    </row>
    <row r="520" spans="2:12" ht="15" customHeight="1">
      <c r="B520" s="200">
        <v>28</v>
      </c>
      <c r="C520" s="201" t="s">
        <v>25</v>
      </c>
      <c r="D520" s="201" t="s">
        <v>1550</v>
      </c>
      <c r="E520" s="64">
        <v>0.26</v>
      </c>
      <c r="F520" s="30">
        <f t="shared" si="32"/>
        <v>0.76656000000000002</v>
      </c>
      <c r="G520" s="124" t="str">
        <f t="shared" si="33"/>
        <v>Ａ</v>
      </c>
      <c r="H520" s="64">
        <v>0.2</v>
      </c>
      <c r="I520" s="30">
        <f t="shared" si="34"/>
        <v>0.4512000000000001</v>
      </c>
      <c r="J520" s="177" t="str">
        <f t="shared" si="35"/>
        <v>Ａ</v>
      </c>
      <c r="K520" s="210"/>
      <c r="L520" s="73"/>
    </row>
    <row r="521" spans="2:12" ht="15" customHeight="1">
      <c r="B521" s="200">
        <v>28</v>
      </c>
      <c r="C521" s="201" t="s">
        <v>29</v>
      </c>
      <c r="D521" s="201" t="s">
        <v>1550</v>
      </c>
      <c r="E521" s="64">
        <v>0.15</v>
      </c>
      <c r="F521" s="30">
        <f t="shared" si="32"/>
        <v>0.18840000000000001</v>
      </c>
      <c r="G521" s="124" t="str">
        <f t="shared" si="33"/>
        <v>ＡＡ</v>
      </c>
      <c r="H521" s="64">
        <v>0.13</v>
      </c>
      <c r="I521" s="30">
        <f t="shared" si="34"/>
        <v>8.3280000000000062E-2</v>
      </c>
      <c r="J521" s="177" t="str">
        <f t="shared" si="35"/>
        <v>ＡＡ</v>
      </c>
      <c r="K521" s="210"/>
      <c r="L521" s="73"/>
    </row>
    <row r="522" spans="2:12" ht="15" customHeight="1">
      <c r="B522" s="200">
        <v>28</v>
      </c>
      <c r="C522" s="201" t="s">
        <v>1542</v>
      </c>
      <c r="D522" s="201" t="s">
        <v>1550</v>
      </c>
      <c r="E522" s="64">
        <v>0.15</v>
      </c>
      <c r="F522" s="30">
        <f t="shared" si="32"/>
        <v>0.18840000000000001</v>
      </c>
      <c r="G522" s="124" t="str">
        <f t="shared" si="33"/>
        <v>ＡＡ</v>
      </c>
      <c r="H522" s="64">
        <v>0.15</v>
      </c>
      <c r="I522" s="30">
        <f t="shared" si="34"/>
        <v>0.18840000000000001</v>
      </c>
      <c r="J522" s="177" t="str">
        <f t="shared" si="35"/>
        <v>ＡＡ</v>
      </c>
      <c r="K522" s="210"/>
      <c r="L522" s="73"/>
    </row>
    <row r="523" spans="2:12" ht="15" customHeight="1">
      <c r="B523" s="200">
        <v>28</v>
      </c>
      <c r="C523" s="201" t="s">
        <v>38</v>
      </c>
      <c r="D523" s="201" t="s">
        <v>1550</v>
      </c>
      <c r="E523" s="64">
        <v>0.16</v>
      </c>
      <c r="F523" s="30">
        <f t="shared" si="32"/>
        <v>0.24096000000000006</v>
      </c>
      <c r="G523" s="124" t="str">
        <f t="shared" si="33"/>
        <v>Ａ</v>
      </c>
      <c r="H523" s="64">
        <v>0.17</v>
      </c>
      <c r="I523" s="30">
        <f t="shared" si="34"/>
        <v>0.29352000000000011</v>
      </c>
      <c r="J523" s="177" t="str">
        <f t="shared" si="35"/>
        <v>Ａ</v>
      </c>
      <c r="K523" s="210"/>
      <c r="L523" s="73"/>
    </row>
    <row r="524" spans="2:12" ht="15" customHeight="1">
      <c r="B524" s="200">
        <v>28</v>
      </c>
      <c r="C524" s="201" t="s">
        <v>61</v>
      </c>
      <c r="D524" s="201" t="s">
        <v>1550</v>
      </c>
      <c r="E524" s="64">
        <v>0.24</v>
      </c>
      <c r="F524" s="30">
        <f t="shared" si="32"/>
        <v>0.66144000000000003</v>
      </c>
      <c r="G524" s="124" t="str">
        <f t="shared" si="33"/>
        <v>Ａ</v>
      </c>
      <c r="H524" s="64">
        <v>0.18</v>
      </c>
      <c r="I524" s="30">
        <f t="shared" si="34"/>
        <v>0.34608000000000005</v>
      </c>
      <c r="J524" s="177" t="str">
        <f t="shared" si="35"/>
        <v>Ａ</v>
      </c>
      <c r="K524" s="210"/>
      <c r="L524" s="73"/>
    </row>
    <row r="525" spans="2:12" ht="15" customHeight="1">
      <c r="B525" s="200">
        <v>28</v>
      </c>
      <c r="C525" s="201" t="s">
        <v>62</v>
      </c>
      <c r="D525" s="201" t="s">
        <v>1550</v>
      </c>
      <c r="E525" s="64">
        <v>0.17</v>
      </c>
      <c r="F525" s="30">
        <f t="shared" si="32"/>
        <v>0.29352000000000011</v>
      </c>
      <c r="G525" s="124" t="str">
        <f t="shared" si="33"/>
        <v>Ａ</v>
      </c>
      <c r="H525" s="64">
        <v>0.21</v>
      </c>
      <c r="I525" s="30">
        <f t="shared" si="34"/>
        <v>0.5037600000000001</v>
      </c>
      <c r="J525" s="177" t="str">
        <f t="shared" si="35"/>
        <v>Ａ</v>
      </c>
      <c r="K525" s="210"/>
      <c r="L525" s="73"/>
    </row>
    <row r="526" spans="2:12" ht="15" customHeight="1">
      <c r="B526" s="200">
        <v>28</v>
      </c>
      <c r="C526" s="201" t="s">
        <v>80</v>
      </c>
      <c r="D526" s="201" t="s">
        <v>1550</v>
      </c>
      <c r="E526" s="64">
        <v>0.19</v>
      </c>
      <c r="F526" s="30">
        <f t="shared" si="32"/>
        <v>0.39864000000000005</v>
      </c>
      <c r="G526" s="124" t="str">
        <f t="shared" si="33"/>
        <v>Ａ</v>
      </c>
      <c r="H526" s="64">
        <v>0.13</v>
      </c>
      <c r="I526" s="30">
        <f t="shared" si="34"/>
        <v>8.3280000000000062E-2</v>
      </c>
      <c r="J526" s="177" t="str">
        <f t="shared" si="35"/>
        <v>ＡＡ</v>
      </c>
      <c r="K526" s="210"/>
      <c r="L526" s="73"/>
    </row>
    <row r="527" spans="2:12" ht="15" customHeight="1">
      <c r="B527" s="200">
        <v>28</v>
      </c>
      <c r="C527" s="201" t="s">
        <v>82</v>
      </c>
      <c r="D527" s="201" t="s">
        <v>1550</v>
      </c>
      <c r="E527" s="64">
        <v>0.26</v>
      </c>
      <c r="F527" s="30">
        <f t="shared" si="32"/>
        <v>0.76656000000000002</v>
      </c>
      <c r="G527" s="124" t="str">
        <f t="shared" si="33"/>
        <v>Ａ</v>
      </c>
      <c r="H527" s="64">
        <v>0.19</v>
      </c>
      <c r="I527" s="30">
        <f t="shared" si="34"/>
        <v>0.39864000000000005</v>
      </c>
      <c r="J527" s="177" t="str">
        <f t="shared" si="35"/>
        <v>Ａ</v>
      </c>
      <c r="K527" s="210"/>
      <c r="L527" s="73"/>
    </row>
    <row r="528" spans="2:12" ht="15" customHeight="1">
      <c r="B528" s="200">
        <v>28</v>
      </c>
      <c r="C528" s="201" t="s">
        <v>83</v>
      </c>
      <c r="D528" s="201" t="s">
        <v>1550</v>
      </c>
      <c r="E528" s="64">
        <v>0.14000000000000001</v>
      </c>
      <c r="F528" s="30">
        <f t="shared" si="32"/>
        <v>0.1358400000000001</v>
      </c>
      <c r="G528" s="124" t="str">
        <f t="shared" si="33"/>
        <v>ＡＡ</v>
      </c>
      <c r="H528" s="64">
        <v>0.15</v>
      </c>
      <c r="I528" s="30">
        <f t="shared" si="34"/>
        <v>0.18840000000000001</v>
      </c>
      <c r="J528" s="177" t="str">
        <f t="shared" si="35"/>
        <v>ＡＡ</v>
      </c>
      <c r="K528" s="210"/>
      <c r="L528" s="73"/>
    </row>
    <row r="529" spans="2:12" ht="15" customHeight="1">
      <c r="B529" s="200">
        <v>28</v>
      </c>
      <c r="C529" s="201" t="s">
        <v>88</v>
      </c>
      <c r="D529" s="201" t="s">
        <v>1550</v>
      </c>
      <c r="E529" s="64">
        <v>0.13</v>
      </c>
      <c r="F529" s="30">
        <f t="shared" si="32"/>
        <v>8.3280000000000062E-2</v>
      </c>
      <c r="G529" s="124" t="str">
        <f t="shared" si="33"/>
        <v>ＡＡ</v>
      </c>
      <c r="H529" s="64">
        <v>0.16</v>
      </c>
      <c r="I529" s="30">
        <f t="shared" si="34"/>
        <v>0.24096000000000006</v>
      </c>
      <c r="J529" s="177" t="str">
        <f t="shared" si="35"/>
        <v>Ａ</v>
      </c>
      <c r="K529" s="210"/>
      <c r="L529" s="73"/>
    </row>
    <row r="530" spans="2:12" ht="15" customHeight="1">
      <c r="B530" s="200">
        <v>28</v>
      </c>
      <c r="C530" s="201" t="s">
        <v>98</v>
      </c>
      <c r="D530" s="201" t="s">
        <v>1550</v>
      </c>
      <c r="E530" s="64">
        <v>0.24</v>
      </c>
      <c r="F530" s="30">
        <f t="shared" si="32"/>
        <v>0.66144000000000003</v>
      </c>
      <c r="G530" s="124" t="str">
        <f t="shared" si="33"/>
        <v>Ａ</v>
      </c>
      <c r="H530" s="64">
        <v>0.16</v>
      </c>
      <c r="I530" s="30">
        <f t="shared" si="34"/>
        <v>0.24096000000000006</v>
      </c>
      <c r="J530" s="177" t="str">
        <f t="shared" si="35"/>
        <v>Ａ</v>
      </c>
      <c r="K530" s="210"/>
      <c r="L530" s="73"/>
    </row>
    <row r="531" spans="2:12" ht="15" customHeight="1">
      <c r="B531" s="200">
        <v>28</v>
      </c>
      <c r="C531" s="201" t="s">
        <v>1560</v>
      </c>
      <c r="D531" s="201" t="s">
        <v>259</v>
      </c>
      <c r="E531" s="64">
        <v>0.1</v>
      </c>
      <c r="F531" s="30">
        <v>0.14000000000000001</v>
      </c>
      <c r="G531" s="124" t="str">
        <f t="shared" si="33"/>
        <v>ＡＡ</v>
      </c>
      <c r="H531" s="64">
        <v>0.1</v>
      </c>
      <c r="I531" s="30">
        <f t="shared" si="34"/>
        <v>-7.4399999999999938E-2</v>
      </c>
      <c r="J531" s="177" t="str">
        <f t="shared" si="35"/>
        <v>ＡＡ</v>
      </c>
      <c r="K531" s="210"/>
      <c r="L531" s="73"/>
    </row>
    <row r="532" spans="2:12" ht="15" customHeight="1">
      <c r="B532" s="200">
        <v>28</v>
      </c>
      <c r="C532" s="201" t="s">
        <v>1559</v>
      </c>
      <c r="D532" s="201" t="s">
        <v>259</v>
      </c>
      <c r="E532" s="64">
        <v>0.13</v>
      </c>
      <c r="F532" s="30">
        <v>0.13</v>
      </c>
      <c r="G532" s="124" t="str">
        <f t="shared" si="33"/>
        <v>ＡＡ</v>
      </c>
      <c r="H532" s="64">
        <v>0.08</v>
      </c>
      <c r="I532" s="30">
        <f t="shared" si="34"/>
        <v>-0.17951999999999996</v>
      </c>
      <c r="J532" s="177" t="str">
        <f t="shared" si="35"/>
        <v>ＡＡ</v>
      </c>
      <c r="K532" s="210"/>
      <c r="L532" s="73"/>
    </row>
    <row r="533" spans="2:12" ht="15" customHeight="1">
      <c r="B533" s="200">
        <v>28</v>
      </c>
      <c r="C533" s="201" t="s">
        <v>1549</v>
      </c>
      <c r="D533" s="201" t="s">
        <v>259</v>
      </c>
      <c r="E533" s="64">
        <v>0.09</v>
      </c>
      <c r="F533" s="30">
        <v>0.1</v>
      </c>
      <c r="G533" s="124" t="str">
        <f t="shared" si="33"/>
        <v>ＡＡ</v>
      </c>
      <c r="H533" s="64">
        <v>0.11</v>
      </c>
      <c r="I533" s="30">
        <f t="shared" si="34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200">
        <v>29</v>
      </c>
      <c r="C534" s="201" t="s">
        <v>1555</v>
      </c>
      <c r="D534" s="201" t="s">
        <v>1550</v>
      </c>
      <c r="E534" s="64">
        <v>1.36</v>
      </c>
      <c r="F534" s="30">
        <f t="shared" ref="F534:F565" si="36">(E534-1000/(365*24))*(8+0.4*16)*365/1000</f>
        <v>6.548160000000002</v>
      </c>
      <c r="G534" s="124" t="str">
        <f t="shared" si="33"/>
        <v>Ｅ</v>
      </c>
      <c r="H534" s="64">
        <v>0.51</v>
      </c>
      <c r="I534" s="30">
        <f t="shared" si="34"/>
        <v>2.0805599999999997</v>
      </c>
      <c r="J534" s="177" t="str">
        <f t="shared" si="35"/>
        <v>Ｃ</v>
      </c>
      <c r="K534" s="210"/>
      <c r="L534" s="73"/>
    </row>
    <row r="535" spans="2:12" ht="15" customHeight="1">
      <c r="B535" s="200">
        <v>29</v>
      </c>
      <c r="C535" s="201" t="s">
        <v>1548</v>
      </c>
      <c r="D535" s="201" t="s">
        <v>1550</v>
      </c>
      <c r="E535" s="64">
        <v>0.17</v>
      </c>
      <c r="F535" s="30">
        <f t="shared" si="36"/>
        <v>0.29352000000000011</v>
      </c>
      <c r="G535" s="124" t="str">
        <f t="shared" si="33"/>
        <v>Ａ</v>
      </c>
      <c r="H535" s="64">
        <v>0.18</v>
      </c>
      <c r="I535" s="30">
        <f t="shared" si="34"/>
        <v>0.34608000000000005</v>
      </c>
      <c r="J535" s="177" t="str">
        <f t="shared" si="35"/>
        <v>Ａ</v>
      </c>
      <c r="K535" s="210"/>
      <c r="L535" s="73"/>
    </row>
    <row r="536" spans="2:12" ht="15" customHeight="1">
      <c r="B536" s="200">
        <v>29</v>
      </c>
      <c r="C536" s="201" t="s">
        <v>48</v>
      </c>
      <c r="D536" s="201" t="s">
        <v>1550</v>
      </c>
      <c r="E536" s="64">
        <v>0.63</v>
      </c>
      <c r="F536" s="30">
        <f t="shared" si="36"/>
        <v>2.7112799999999999</v>
      </c>
      <c r="G536" s="124" t="str">
        <f t="shared" si="33"/>
        <v>Ｃ</v>
      </c>
      <c r="H536" s="64">
        <v>0.18</v>
      </c>
      <c r="I536" s="30">
        <f t="shared" si="34"/>
        <v>0.34608000000000005</v>
      </c>
      <c r="J536" s="177" t="str">
        <f t="shared" si="35"/>
        <v>Ａ</v>
      </c>
      <c r="K536" s="210"/>
      <c r="L536" s="73"/>
    </row>
    <row r="537" spans="2:12" ht="15" customHeight="1">
      <c r="B537" s="200">
        <v>29</v>
      </c>
      <c r="C537" s="201" t="s">
        <v>17</v>
      </c>
      <c r="D537" s="201" t="s">
        <v>1550</v>
      </c>
      <c r="E537" s="64">
        <v>0.24</v>
      </c>
      <c r="F537" s="30">
        <f t="shared" si="36"/>
        <v>0.66144000000000003</v>
      </c>
      <c r="G537" s="124" t="str">
        <f t="shared" si="33"/>
        <v>Ａ</v>
      </c>
      <c r="H537" s="64">
        <v>0.16</v>
      </c>
      <c r="I537" s="30">
        <f t="shared" si="34"/>
        <v>0.24096000000000006</v>
      </c>
      <c r="J537" s="177" t="str">
        <f t="shared" si="35"/>
        <v>Ａ</v>
      </c>
      <c r="K537" s="210"/>
      <c r="L537" s="73"/>
    </row>
    <row r="538" spans="2:12" ht="15" customHeight="1">
      <c r="B538" s="200">
        <v>29</v>
      </c>
      <c r="C538" s="201" t="s">
        <v>21</v>
      </c>
      <c r="D538" s="201" t="s">
        <v>1550</v>
      </c>
      <c r="E538" s="64">
        <v>0.05</v>
      </c>
      <c r="F538" s="30">
        <f t="shared" si="36"/>
        <v>-0.3372</v>
      </c>
      <c r="G538" s="124" t="str">
        <f t="shared" si="33"/>
        <v>ＡＡ</v>
      </c>
      <c r="H538" s="64">
        <v>0.16</v>
      </c>
      <c r="I538" s="30">
        <f t="shared" si="34"/>
        <v>0.24096000000000006</v>
      </c>
      <c r="J538" s="177" t="str">
        <f t="shared" si="35"/>
        <v>Ａ</v>
      </c>
      <c r="K538" s="210"/>
      <c r="L538" s="73"/>
    </row>
    <row r="539" spans="2:12" ht="15" customHeight="1">
      <c r="B539" s="200">
        <v>29</v>
      </c>
      <c r="C539" s="201" t="s">
        <v>1544</v>
      </c>
      <c r="D539" s="201" t="s">
        <v>1550</v>
      </c>
      <c r="E539" s="64">
        <v>0.16</v>
      </c>
      <c r="F539" s="30">
        <f t="shared" si="36"/>
        <v>0.24096000000000006</v>
      </c>
      <c r="G539" s="124" t="str">
        <f t="shared" si="33"/>
        <v>Ａ</v>
      </c>
      <c r="H539" s="64">
        <v>0.15</v>
      </c>
      <c r="I539" s="30">
        <f t="shared" si="34"/>
        <v>0.18840000000000001</v>
      </c>
      <c r="J539" s="177" t="str">
        <f t="shared" si="35"/>
        <v>ＡＡ</v>
      </c>
      <c r="K539" s="210"/>
      <c r="L539" s="73"/>
    </row>
    <row r="540" spans="2:12" ht="15" customHeight="1">
      <c r="B540" s="200">
        <v>29</v>
      </c>
      <c r="C540" s="201" t="s">
        <v>29</v>
      </c>
      <c r="D540" s="201" t="s">
        <v>1550</v>
      </c>
      <c r="E540" s="64">
        <v>0.24</v>
      </c>
      <c r="F540" s="30">
        <f t="shared" si="36"/>
        <v>0.66144000000000003</v>
      </c>
      <c r="G540" s="124" t="str">
        <f t="shared" si="33"/>
        <v>Ａ</v>
      </c>
      <c r="H540" s="64">
        <v>0.3</v>
      </c>
      <c r="I540" s="30">
        <f t="shared" si="34"/>
        <v>0.9768</v>
      </c>
      <c r="J540" s="177" t="str">
        <f t="shared" si="35"/>
        <v>Ａ</v>
      </c>
      <c r="K540" s="210"/>
      <c r="L540" s="73"/>
    </row>
    <row r="541" spans="2:12" ht="15" customHeight="1">
      <c r="B541" s="200">
        <v>29</v>
      </c>
      <c r="C541" s="201" t="s">
        <v>33</v>
      </c>
      <c r="D541" s="201" t="s">
        <v>1550</v>
      </c>
      <c r="E541" s="64">
        <v>0.15</v>
      </c>
      <c r="F541" s="30">
        <f t="shared" si="36"/>
        <v>0.18840000000000001</v>
      </c>
      <c r="G541" s="124" t="str">
        <f t="shared" si="33"/>
        <v>ＡＡ</v>
      </c>
      <c r="H541" s="64">
        <v>0.15</v>
      </c>
      <c r="I541" s="30">
        <f t="shared" si="34"/>
        <v>0.18840000000000001</v>
      </c>
      <c r="J541" s="177" t="str">
        <f t="shared" si="35"/>
        <v>ＡＡ</v>
      </c>
      <c r="K541" s="210"/>
      <c r="L541" s="73"/>
    </row>
    <row r="542" spans="2:12" ht="15" customHeight="1">
      <c r="B542" s="200">
        <v>29</v>
      </c>
      <c r="C542" s="201" t="s">
        <v>38</v>
      </c>
      <c r="D542" s="201" t="s">
        <v>1550</v>
      </c>
      <c r="E542" s="64">
        <v>0.16</v>
      </c>
      <c r="F542" s="30">
        <f t="shared" si="36"/>
        <v>0.24096000000000006</v>
      </c>
      <c r="G542" s="124" t="str">
        <f t="shared" si="33"/>
        <v>Ａ</v>
      </c>
      <c r="H542" s="64">
        <v>0.17</v>
      </c>
      <c r="I542" s="30">
        <f t="shared" si="34"/>
        <v>0.29352000000000011</v>
      </c>
      <c r="J542" s="177" t="str">
        <f t="shared" si="35"/>
        <v>Ａ</v>
      </c>
      <c r="K542" s="210"/>
      <c r="L542" s="73"/>
    </row>
    <row r="543" spans="2:12" ht="15" customHeight="1">
      <c r="B543" s="200">
        <v>29</v>
      </c>
      <c r="C543" s="201" t="s">
        <v>61</v>
      </c>
      <c r="D543" s="201" t="s">
        <v>1550</v>
      </c>
      <c r="E543" s="64">
        <v>0.18</v>
      </c>
      <c r="F543" s="30">
        <f t="shared" si="36"/>
        <v>0.34608000000000005</v>
      </c>
      <c r="G543" s="124" t="str">
        <f t="shared" si="33"/>
        <v>Ａ</v>
      </c>
      <c r="H543" s="64">
        <v>0.16</v>
      </c>
      <c r="I543" s="30">
        <f t="shared" si="34"/>
        <v>0.24096000000000006</v>
      </c>
      <c r="J543" s="177" t="str">
        <f t="shared" si="35"/>
        <v>Ａ</v>
      </c>
      <c r="K543" s="210"/>
      <c r="L543" s="73"/>
    </row>
    <row r="544" spans="2:12" ht="15" customHeight="1">
      <c r="B544" s="200">
        <v>29</v>
      </c>
      <c r="C544" s="201" t="s">
        <v>62</v>
      </c>
      <c r="D544" s="201" t="s">
        <v>1550</v>
      </c>
      <c r="E544" s="64">
        <v>0.2</v>
      </c>
      <c r="F544" s="30">
        <f t="shared" si="36"/>
        <v>0.4512000000000001</v>
      </c>
      <c r="G544" s="124" t="str">
        <f t="shared" si="33"/>
        <v>Ａ</v>
      </c>
      <c r="H544" s="64">
        <v>0.23</v>
      </c>
      <c r="I544" s="30">
        <f t="shared" si="34"/>
        <v>0.60888000000000009</v>
      </c>
      <c r="J544" s="177" t="str">
        <f t="shared" si="35"/>
        <v>Ａ</v>
      </c>
      <c r="K544" s="210"/>
      <c r="L544" s="73"/>
    </row>
    <row r="545" spans="1:12" ht="15" customHeight="1">
      <c r="B545" s="200">
        <v>29</v>
      </c>
      <c r="C545" s="201" t="s">
        <v>80</v>
      </c>
      <c r="D545" s="201" t="s">
        <v>1550</v>
      </c>
      <c r="E545" s="64">
        <v>0.17</v>
      </c>
      <c r="F545" s="30">
        <f t="shared" si="36"/>
        <v>0.29352000000000011</v>
      </c>
      <c r="G545" s="124" t="str">
        <f t="shared" si="33"/>
        <v>Ａ</v>
      </c>
      <c r="H545" s="64">
        <v>0.14000000000000001</v>
      </c>
      <c r="I545" s="30">
        <f t="shared" si="34"/>
        <v>0.1358400000000001</v>
      </c>
      <c r="J545" s="177" t="str">
        <f t="shared" si="35"/>
        <v>ＡＡ</v>
      </c>
      <c r="K545" s="210"/>
      <c r="L545" s="73"/>
    </row>
    <row r="546" spans="1:12" ht="15" customHeight="1">
      <c r="B546" s="200">
        <v>29</v>
      </c>
      <c r="C546" s="201" t="s">
        <v>82</v>
      </c>
      <c r="D546" s="201" t="s">
        <v>1550</v>
      </c>
      <c r="E546" s="64">
        <v>0.26</v>
      </c>
      <c r="F546" s="30">
        <f t="shared" si="36"/>
        <v>0.76656000000000002</v>
      </c>
      <c r="G546" s="124" t="str">
        <f t="shared" si="33"/>
        <v>Ａ</v>
      </c>
      <c r="H546" s="64">
        <v>0.16</v>
      </c>
      <c r="I546" s="30">
        <f t="shared" si="34"/>
        <v>0.24096000000000006</v>
      </c>
      <c r="J546" s="177" t="str">
        <f t="shared" si="35"/>
        <v>Ａ</v>
      </c>
      <c r="K546" s="210"/>
      <c r="L546" s="73"/>
    </row>
    <row r="547" spans="1:12" ht="15" customHeight="1">
      <c r="B547" s="200">
        <v>29</v>
      </c>
      <c r="C547" s="201" t="s">
        <v>83</v>
      </c>
      <c r="D547" s="201" t="s">
        <v>1550</v>
      </c>
      <c r="E547" s="64">
        <v>0.13</v>
      </c>
      <c r="F547" s="30">
        <f t="shared" si="36"/>
        <v>8.3280000000000062E-2</v>
      </c>
      <c r="G547" s="124" t="str">
        <f t="shared" si="33"/>
        <v>ＡＡ</v>
      </c>
      <c r="H547" s="64">
        <v>0.1</v>
      </c>
      <c r="I547" s="30">
        <f t="shared" si="34"/>
        <v>-7.4399999999999938E-2</v>
      </c>
      <c r="J547" s="177" t="str">
        <f t="shared" si="35"/>
        <v>ＡＡ</v>
      </c>
      <c r="K547" s="210"/>
      <c r="L547" s="73"/>
    </row>
    <row r="548" spans="1:12" ht="15" customHeight="1">
      <c r="B548" s="200">
        <v>29</v>
      </c>
      <c r="C548" s="201" t="s">
        <v>98</v>
      </c>
      <c r="D548" s="201" t="s">
        <v>1550</v>
      </c>
      <c r="E548" s="64">
        <v>0.15</v>
      </c>
      <c r="F548" s="30">
        <f t="shared" si="36"/>
        <v>0.18840000000000001</v>
      </c>
      <c r="G548" s="124" t="str">
        <f t="shared" si="33"/>
        <v>ＡＡ</v>
      </c>
      <c r="H548" s="64">
        <v>0.14000000000000001</v>
      </c>
      <c r="I548" s="30">
        <f t="shared" si="34"/>
        <v>0.1358400000000001</v>
      </c>
      <c r="J548" s="177" t="str">
        <f t="shared" si="35"/>
        <v>ＡＡ</v>
      </c>
      <c r="K548" s="210"/>
      <c r="L548" s="73"/>
    </row>
    <row r="549" spans="1:12" ht="15" customHeight="1">
      <c r="B549" s="200">
        <v>29</v>
      </c>
      <c r="C549" s="201" t="s">
        <v>1530</v>
      </c>
      <c r="D549" s="201" t="s">
        <v>1550</v>
      </c>
      <c r="E549" s="64">
        <v>0.1</v>
      </c>
      <c r="F549" s="30">
        <f t="shared" si="36"/>
        <v>-7.4399999999999938E-2</v>
      </c>
      <c r="G549" s="124" t="str">
        <f t="shared" si="33"/>
        <v>ＡＡ</v>
      </c>
      <c r="H549" s="64">
        <v>0.15</v>
      </c>
      <c r="I549" s="30">
        <f t="shared" si="34"/>
        <v>0.18840000000000001</v>
      </c>
      <c r="J549" s="177" t="str">
        <f t="shared" si="35"/>
        <v>ＡＡ</v>
      </c>
      <c r="K549" s="210"/>
      <c r="L549" s="73"/>
    </row>
    <row r="550" spans="1:12" ht="15" customHeight="1">
      <c r="B550" s="200">
        <v>29</v>
      </c>
      <c r="C550" s="201" t="s">
        <v>1559</v>
      </c>
      <c r="D550" s="201" t="s">
        <v>1550</v>
      </c>
      <c r="E550" s="64">
        <v>0.16</v>
      </c>
      <c r="F550" s="30">
        <f t="shared" si="36"/>
        <v>0.24096000000000006</v>
      </c>
      <c r="G550" s="124" t="str">
        <f t="shared" si="33"/>
        <v>Ａ</v>
      </c>
      <c r="H550" s="64">
        <v>0.06</v>
      </c>
      <c r="I550" s="30">
        <f t="shared" si="34"/>
        <v>-0.28464</v>
      </c>
      <c r="J550" s="177" t="str">
        <f t="shared" si="35"/>
        <v>ＡＡ</v>
      </c>
      <c r="K550" s="210"/>
      <c r="L550" s="73"/>
    </row>
    <row r="551" spans="1:12" ht="15" customHeight="1">
      <c r="B551" s="200">
        <v>29</v>
      </c>
      <c r="C551" s="201" t="s">
        <v>1549</v>
      </c>
      <c r="D551" s="201" t="s">
        <v>1550</v>
      </c>
      <c r="E551" s="64">
        <v>0.16</v>
      </c>
      <c r="F551" s="30">
        <f t="shared" si="36"/>
        <v>0.24096000000000006</v>
      </c>
      <c r="G551" s="124" t="str">
        <f t="shared" si="33"/>
        <v>Ａ</v>
      </c>
      <c r="H551" s="64">
        <v>0.11</v>
      </c>
      <c r="I551" s="30">
        <f t="shared" si="34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A552" s="211" t="s">
        <v>1534</v>
      </c>
      <c r="B552" s="200">
        <v>30</v>
      </c>
      <c r="C552" s="201" t="s">
        <v>86</v>
      </c>
      <c r="D552" s="201" t="s">
        <v>1550</v>
      </c>
      <c r="E552" s="64">
        <v>0.62</v>
      </c>
      <c r="F552" s="30">
        <f t="shared" si="36"/>
        <v>2.6587199999999998</v>
      </c>
      <c r="G552" s="124" t="str">
        <f t="shared" si="33"/>
        <v>Ｃ</v>
      </c>
      <c r="H552" s="64">
        <v>0.26</v>
      </c>
      <c r="I552" s="30">
        <f t="shared" si="34"/>
        <v>0.76656000000000002</v>
      </c>
      <c r="J552" s="177" t="str">
        <f t="shared" si="35"/>
        <v>Ａ</v>
      </c>
      <c r="K552" s="210"/>
      <c r="L552" s="73"/>
    </row>
    <row r="553" spans="1:12" ht="15" customHeight="1">
      <c r="B553" s="200">
        <v>30</v>
      </c>
      <c r="C553" s="201" t="s">
        <v>1551</v>
      </c>
      <c r="D553" s="201" t="s">
        <v>1550</v>
      </c>
      <c r="E553" s="64">
        <v>0.71</v>
      </c>
      <c r="F553" s="30">
        <f t="shared" si="36"/>
        <v>3.1317600000000003</v>
      </c>
      <c r="G553" s="124" t="str">
        <f t="shared" si="33"/>
        <v>Ｃ</v>
      </c>
      <c r="H553" s="64">
        <v>0.51</v>
      </c>
      <c r="I553" s="30">
        <f t="shared" si="34"/>
        <v>2.0805599999999997</v>
      </c>
      <c r="J553" s="177" t="str">
        <f t="shared" si="35"/>
        <v>Ｃ</v>
      </c>
      <c r="K553" s="210"/>
      <c r="L553" s="73"/>
    </row>
    <row r="554" spans="1:12" ht="15" customHeight="1">
      <c r="B554" s="200">
        <v>30</v>
      </c>
      <c r="C554" s="201" t="s">
        <v>44</v>
      </c>
      <c r="D554" s="201" t="s">
        <v>1550</v>
      </c>
      <c r="E554" s="64">
        <v>0.75</v>
      </c>
      <c r="F554" s="30">
        <f t="shared" si="36"/>
        <v>3.3420000000000005</v>
      </c>
      <c r="G554" s="124" t="str">
        <f t="shared" si="33"/>
        <v>Ｃ</v>
      </c>
      <c r="H554" s="64">
        <v>0.37</v>
      </c>
      <c r="I554" s="30">
        <f t="shared" si="34"/>
        <v>1.3447200000000001</v>
      </c>
      <c r="J554" s="177" t="str">
        <f t="shared" si="35"/>
        <v>Ｂ</v>
      </c>
      <c r="K554" s="210"/>
      <c r="L554" s="73"/>
    </row>
    <row r="555" spans="1:12" ht="15" customHeight="1">
      <c r="A555" s="211" t="s">
        <v>1534</v>
      </c>
      <c r="B555" s="200">
        <v>30</v>
      </c>
      <c r="C555" s="201" t="s">
        <v>48</v>
      </c>
      <c r="D555" s="201" t="s">
        <v>1550</v>
      </c>
      <c r="E555" s="64">
        <v>0.25</v>
      </c>
      <c r="F555" s="30">
        <f t="shared" si="36"/>
        <v>0.71400000000000008</v>
      </c>
      <c r="G555" s="124" t="str">
        <f t="shared" si="33"/>
        <v>Ａ</v>
      </c>
      <c r="H555" s="64">
        <v>0.2</v>
      </c>
      <c r="I555" s="30">
        <f t="shared" si="34"/>
        <v>0.4512000000000001</v>
      </c>
      <c r="J555" s="177" t="str">
        <f t="shared" si="35"/>
        <v>Ａ</v>
      </c>
      <c r="K555" s="210"/>
      <c r="L555" s="73"/>
    </row>
    <row r="556" spans="1:12" ht="15" customHeight="1">
      <c r="B556" s="200">
        <v>30</v>
      </c>
      <c r="C556" s="201" t="s">
        <v>17</v>
      </c>
      <c r="D556" s="201" t="s">
        <v>1550</v>
      </c>
      <c r="E556" s="64">
        <v>0.32</v>
      </c>
      <c r="F556" s="30">
        <f t="shared" si="36"/>
        <v>1.08192</v>
      </c>
      <c r="G556" s="124" t="str">
        <f t="shared" si="33"/>
        <v>Ｂ</v>
      </c>
      <c r="H556" s="64">
        <v>0.24</v>
      </c>
      <c r="I556" s="30">
        <f t="shared" si="34"/>
        <v>0.66144000000000003</v>
      </c>
      <c r="J556" s="177" t="str">
        <f t="shared" si="35"/>
        <v>Ａ</v>
      </c>
      <c r="K556" s="210"/>
      <c r="L556" s="73"/>
    </row>
    <row r="557" spans="1:12" ht="15" customHeight="1">
      <c r="B557" s="200">
        <v>30</v>
      </c>
      <c r="C557" s="201" t="s">
        <v>21</v>
      </c>
      <c r="D557" s="201" t="s">
        <v>1550</v>
      </c>
      <c r="E557" s="64">
        <v>0.28999999999999998</v>
      </c>
      <c r="F557" s="30">
        <f t="shared" si="36"/>
        <v>0.92423999999999995</v>
      </c>
      <c r="G557" s="124" t="str">
        <f t="shared" si="33"/>
        <v>Ａ</v>
      </c>
      <c r="H557" s="64">
        <v>0.19</v>
      </c>
      <c r="I557" s="30">
        <f t="shared" si="34"/>
        <v>0.39864000000000005</v>
      </c>
      <c r="J557" s="177" t="str">
        <f t="shared" si="35"/>
        <v>Ａ</v>
      </c>
      <c r="K557" s="210"/>
      <c r="L557" s="73"/>
    </row>
    <row r="558" spans="1:12" ht="15" customHeight="1">
      <c r="A558" s="211" t="s">
        <v>1534</v>
      </c>
      <c r="B558" s="200">
        <v>30</v>
      </c>
      <c r="C558" s="201" t="s">
        <v>25</v>
      </c>
      <c r="D558" s="201" t="s">
        <v>1550</v>
      </c>
      <c r="E558" s="64">
        <v>0.19</v>
      </c>
      <c r="F558" s="30">
        <f t="shared" si="36"/>
        <v>0.39864000000000005</v>
      </c>
      <c r="G558" s="124" t="str">
        <f t="shared" si="33"/>
        <v>Ａ</v>
      </c>
      <c r="H558" s="64">
        <v>0.31</v>
      </c>
      <c r="I558" s="30">
        <f t="shared" si="34"/>
        <v>1.0293600000000001</v>
      </c>
      <c r="J558" s="177" t="str">
        <f t="shared" si="35"/>
        <v>Ｂ</v>
      </c>
      <c r="K558" s="210"/>
      <c r="L558" s="73"/>
    </row>
    <row r="559" spans="1:12" ht="15" customHeight="1">
      <c r="B559" s="200">
        <v>30</v>
      </c>
      <c r="C559" s="201" t="s">
        <v>29</v>
      </c>
      <c r="D559" s="201" t="s">
        <v>1550</v>
      </c>
      <c r="E559" s="64">
        <v>0.19</v>
      </c>
      <c r="F559" s="30">
        <f t="shared" si="36"/>
        <v>0.39864000000000005</v>
      </c>
      <c r="G559" s="124" t="str">
        <f t="shared" si="33"/>
        <v>Ａ</v>
      </c>
      <c r="H559" s="64">
        <v>0.23</v>
      </c>
      <c r="I559" s="30">
        <f t="shared" si="34"/>
        <v>0.60888000000000009</v>
      </c>
      <c r="J559" s="177" t="str">
        <f t="shared" si="35"/>
        <v>Ａ</v>
      </c>
      <c r="K559" s="210"/>
      <c r="L559" s="73"/>
    </row>
    <row r="560" spans="1:12" ht="15" customHeight="1">
      <c r="B560" s="200">
        <v>30</v>
      </c>
      <c r="C560" s="201" t="s">
        <v>33</v>
      </c>
      <c r="D560" s="201" t="s">
        <v>1550</v>
      </c>
      <c r="E560" s="64">
        <v>0.16</v>
      </c>
      <c r="F560" s="30">
        <f t="shared" si="36"/>
        <v>0.24096000000000006</v>
      </c>
      <c r="G560" s="124" t="str">
        <f t="shared" si="33"/>
        <v>Ａ</v>
      </c>
      <c r="H560" s="64">
        <v>0.17</v>
      </c>
      <c r="I560" s="30">
        <f t="shared" si="34"/>
        <v>0.29352000000000011</v>
      </c>
      <c r="J560" s="177" t="str">
        <f t="shared" si="35"/>
        <v>Ａ</v>
      </c>
      <c r="K560" s="210"/>
      <c r="L560" s="73"/>
    </row>
    <row r="561" spans="1:12" ht="15" customHeight="1">
      <c r="A561" s="211" t="s">
        <v>1534</v>
      </c>
      <c r="B561" s="200">
        <v>30</v>
      </c>
      <c r="C561" s="201" t="s">
        <v>38</v>
      </c>
      <c r="D561" s="201" t="s">
        <v>1550</v>
      </c>
      <c r="E561" s="64">
        <v>0.25</v>
      </c>
      <c r="F561" s="30">
        <f t="shared" si="36"/>
        <v>0.71400000000000008</v>
      </c>
      <c r="G561" s="124" t="str">
        <f t="shared" si="33"/>
        <v>Ａ</v>
      </c>
      <c r="H561" s="64">
        <v>0.23</v>
      </c>
      <c r="I561" s="30">
        <f t="shared" si="34"/>
        <v>0.60888000000000009</v>
      </c>
      <c r="J561" s="177" t="str">
        <f t="shared" si="35"/>
        <v>Ａ</v>
      </c>
      <c r="K561" s="210"/>
      <c r="L561" s="73"/>
    </row>
    <row r="562" spans="1:12" ht="15" customHeight="1">
      <c r="B562" s="200">
        <v>30</v>
      </c>
      <c r="C562" s="201" t="s">
        <v>61</v>
      </c>
      <c r="D562" s="201" t="s">
        <v>1550</v>
      </c>
      <c r="E562" s="64">
        <v>0.17</v>
      </c>
      <c r="F562" s="30">
        <f t="shared" si="36"/>
        <v>0.29352000000000011</v>
      </c>
      <c r="G562" s="124" t="str">
        <f t="shared" si="33"/>
        <v>Ａ</v>
      </c>
      <c r="H562" s="64">
        <v>0.17</v>
      </c>
      <c r="I562" s="30">
        <f t="shared" si="34"/>
        <v>0.29352000000000011</v>
      </c>
      <c r="J562" s="177" t="str">
        <f t="shared" si="35"/>
        <v>Ａ</v>
      </c>
      <c r="K562" s="210"/>
      <c r="L562" s="73"/>
    </row>
    <row r="563" spans="1:12" ht="15" customHeight="1">
      <c r="B563" s="200">
        <v>30</v>
      </c>
      <c r="C563" s="201" t="s">
        <v>62</v>
      </c>
      <c r="D563" s="201" t="s">
        <v>1550</v>
      </c>
      <c r="E563" s="64">
        <v>0.17</v>
      </c>
      <c r="F563" s="30">
        <f t="shared" si="36"/>
        <v>0.29352000000000011</v>
      </c>
      <c r="G563" s="124" t="str">
        <f t="shared" si="33"/>
        <v>Ａ</v>
      </c>
      <c r="H563" s="64">
        <v>0.14000000000000001</v>
      </c>
      <c r="I563" s="30">
        <f t="shared" si="34"/>
        <v>0.1358400000000001</v>
      </c>
      <c r="J563" s="177" t="str">
        <f t="shared" si="35"/>
        <v>ＡＡ</v>
      </c>
      <c r="K563" s="210"/>
      <c r="L563" s="73"/>
    </row>
    <row r="564" spans="1:12" ht="15" customHeight="1">
      <c r="A564" s="211" t="s">
        <v>1534</v>
      </c>
      <c r="B564" s="200">
        <v>30</v>
      </c>
      <c r="C564" s="201" t="s">
        <v>80</v>
      </c>
      <c r="D564" s="201" t="s">
        <v>1550</v>
      </c>
      <c r="E564" s="64">
        <v>0.23</v>
      </c>
      <c r="F564" s="30">
        <f t="shared" si="36"/>
        <v>0.60888000000000009</v>
      </c>
      <c r="G564" s="124" t="str">
        <f t="shared" si="33"/>
        <v>Ａ</v>
      </c>
      <c r="H564" s="64">
        <v>0.25</v>
      </c>
      <c r="I564" s="30">
        <f t="shared" si="34"/>
        <v>0.71400000000000008</v>
      </c>
      <c r="J564" s="177" t="str">
        <f t="shared" si="35"/>
        <v>Ａ</v>
      </c>
      <c r="K564" s="210"/>
      <c r="L564" s="73"/>
    </row>
    <row r="565" spans="1:12" ht="15" customHeight="1">
      <c r="B565" s="200">
        <v>30</v>
      </c>
      <c r="C565" s="201" t="s">
        <v>82</v>
      </c>
      <c r="D565" s="201" t="s">
        <v>1550</v>
      </c>
      <c r="E565" s="64">
        <v>0.12</v>
      </c>
      <c r="F565" s="30">
        <f t="shared" si="36"/>
        <v>3.0720000000000011E-2</v>
      </c>
      <c r="G565" s="124" t="str">
        <f t="shared" si="33"/>
        <v>ＡＡ</v>
      </c>
      <c r="H565" s="64">
        <v>0.16</v>
      </c>
      <c r="I565" s="30">
        <f t="shared" si="34"/>
        <v>0.24096000000000006</v>
      </c>
      <c r="J565" s="177" t="str">
        <f t="shared" si="35"/>
        <v>Ａ</v>
      </c>
      <c r="K565" s="210"/>
      <c r="L565" s="73"/>
    </row>
    <row r="566" spans="1:12" ht="15" customHeight="1">
      <c r="B566" s="200">
        <v>30</v>
      </c>
      <c r="C566" s="201" t="s">
        <v>83</v>
      </c>
      <c r="D566" s="201" t="s">
        <v>1550</v>
      </c>
      <c r="E566" s="64">
        <v>0.12</v>
      </c>
      <c r="F566" s="30">
        <f t="shared" ref="F566:F597" si="37">(E566-1000/(365*24))*(8+0.4*16)*365/1000</f>
        <v>3.0720000000000011E-2</v>
      </c>
      <c r="G566" s="124" t="str">
        <f t="shared" si="33"/>
        <v>ＡＡ</v>
      </c>
      <c r="H566" s="64">
        <v>0.19</v>
      </c>
      <c r="I566" s="30">
        <f t="shared" si="34"/>
        <v>0.39864000000000005</v>
      </c>
      <c r="J566" s="177" t="str">
        <f t="shared" si="35"/>
        <v>Ａ</v>
      </c>
      <c r="K566" s="210"/>
      <c r="L566" s="73"/>
    </row>
    <row r="567" spans="1:12" ht="15" customHeight="1">
      <c r="B567" s="200">
        <v>30</v>
      </c>
      <c r="C567" s="201" t="s">
        <v>98</v>
      </c>
      <c r="D567" s="201" t="s">
        <v>1550</v>
      </c>
      <c r="E567" s="64">
        <v>0.16</v>
      </c>
      <c r="F567" s="30">
        <f t="shared" si="37"/>
        <v>0.24096000000000006</v>
      </c>
      <c r="G567" s="124" t="str">
        <f t="shared" si="33"/>
        <v>Ａ</v>
      </c>
      <c r="H567" s="64">
        <v>0.15</v>
      </c>
      <c r="I567" s="30">
        <f t="shared" si="34"/>
        <v>0.18840000000000001</v>
      </c>
      <c r="J567" s="177" t="str">
        <f t="shared" si="35"/>
        <v>ＡＡ</v>
      </c>
      <c r="K567" s="210"/>
      <c r="L567" s="73"/>
    </row>
    <row r="568" spans="1:12" ht="15" customHeight="1">
      <c r="B568" s="200">
        <v>30</v>
      </c>
      <c r="C568" s="201" t="s">
        <v>1530</v>
      </c>
      <c r="D568" s="201" t="s">
        <v>1550</v>
      </c>
      <c r="E568" s="64">
        <v>0.15</v>
      </c>
      <c r="F568" s="30">
        <f t="shared" si="37"/>
        <v>0.18840000000000001</v>
      </c>
      <c r="G568" s="124" t="str">
        <f t="shared" si="33"/>
        <v>ＡＡ</v>
      </c>
      <c r="H568" s="64">
        <v>0.2</v>
      </c>
      <c r="I568" s="30">
        <f t="shared" si="34"/>
        <v>0.4512000000000001</v>
      </c>
      <c r="J568" s="177" t="str">
        <f t="shared" si="35"/>
        <v>Ａ</v>
      </c>
      <c r="K568" s="210"/>
      <c r="L568" s="73"/>
    </row>
    <row r="569" spans="1:12" ht="15" customHeight="1">
      <c r="A569" s="211" t="s">
        <v>1534</v>
      </c>
      <c r="B569" s="200">
        <v>30</v>
      </c>
      <c r="C569" s="201" t="s">
        <v>1559</v>
      </c>
      <c r="D569" s="201" t="s">
        <v>1550</v>
      </c>
      <c r="E569" s="64">
        <v>0.16</v>
      </c>
      <c r="F569" s="30">
        <f t="shared" si="37"/>
        <v>0.24096000000000006</v>
      </c>
      <c r="G569" s="124" t="str">
        <f t="shared" si="33"/>
        <v>Ａ</v>
      </c>
      <c r="H569" s="64">
        <v>0.15</v>
      </c>
      <c r="I569" s="30">
        <f t="shared" si="34"/>
        <v>0.18840000000000001</v>
      </c>
      <c r="J569" s="177" t="str">
        <f t="shared" si="35"/>
        <v>ＡＡ</v>
      </c>
      <c r="K569" s="210"/>
      <c r="L569" s="73"/>
    </row>
    <row r="570" spans="1:12" ht="15" customHeight="1">
      <c r="B570" s="200">
        <v>30</v>
      </c>
      <c r="C570" s="201" t="s">
        <v>1549</v>
      </c>
      <c r="D570" s="201" t="s">
        <v>1550</v>
      </c>
      <c r="E570" s="64">
        <v>0.11</v>
      </c>
      <c r="F570" s="30">
        <f t="shared" si="37"/>
        <v>-2.1839999999999964E-2</v>
      </c>
      <c r="G570" s="124" t="str">
        <f t="shared" si="33"/>
        <v>ＡＡ</v>
      </c>
      <c r="H570" s="64">
        <v>0.12</v>
      </c>
      <c r="I570" s="30">
        <f t="shared" si="34"/>
        <v>3.0720000000000011E-2</v>
      </c>
      <c r="J570" s="177" t="str">
        <f t="shared" si="35"/>
        <v>ＡＡ</v>
      </c>
      <c r="K570" s="210"/>
      <c r="L570" s="73"/>
    </row>
    <row r="571" spans="1:12" ht="15" customHeight="1">
      <c r="A571" s="211" t="s">
        <v>1534</v>
      </c>
      <c r="B571" s="200">
        <v>30</v>
      </c>
      <c r="C571" s="201" t="s">
        <v>1558</v>
      </c>
      <c r="D571" s="201" t="s">
        <v>1550</v>
      </c>
      <c r="E571" s="64">
        <v>0.11</v>
      </c>
      <c r="F571" s="30">
        <f t="shared" si="37"/>
        <v>-2.1839999999999964E-2</v>
      </c>
      <c r="G571" s="124" t="str">
        <f t="shared" si="33"/>
        <v>ＡＡ</v>
      </c>
      <c r="H571" s="64">
        <v>0.08</v>
      </c>
      <c r="I571" s="30">
        <f t="shared" si="34"/>
        <v>-0.17951999999999996</v>
      </c>
      <c r="J571" s="177" t="str">
        <f t="shared" si="35"/>
        <v>ＡＡ</v>
      </c>
      <c r="K571" s="210"/>
      <c r="L571" s="73"/>
    </row>
    <row r="572" spans="1:12" ht="15" customHeight="1">
      <c r="B572" s="200">
        <v>31</v>
      </c>
      <c r="C572" s="201" t="s">
        <v>1551</v>
      </c>
      <c r="D572" s="201" t="s">
        <v>1550</v>
      </c>
      <c r="E572" s="64">
        <v>0.38</v>
      </c>
      <c r="F572" s="30">
        <f t="shared" si="37"/>
        <v>1.3972800000000001</v>
      </c>
      <c r="G572" s="124" t="str">
        <f t="shared" si="33"/>
        <v>Ｂ</v>
      </c>
      <c r="H572" s="64">
        <v>0.43</v>
      </c>
      <c r="I572" s="30">
        <f t="shared" si="34"/>
        <v>1.66008</v>
      </c>
      <c r="J572" s="177" t="str">
        <f t="shared" si="35"/>
        <v>Ｂ</v>
      </c>
      <c r="K572" s="210"/>
      <c r="L572" s="73"/>
    </row>
    <row r="573" spans="1:12" ht="15" customHeight="1">
      <c r="B573" s="200">
        <v>31</v>
      </c>
      <c r="C573" s="201" t="s">
        <v>44</v>
      </c>
      <c r="D573" s="201" t="s">
        <v>1550</v>
      </c>
      <c r="E573" s="64">
        <v>0.27</v>
      </c>
      <c r="F573" s="30">
        <f t="shared" si="37"/>
        <v>0.81912000000000007</v>
      </c>
      <c r="G573" s="124" t="str">
        <f t="shared" si="33"/>
        <v>Ａ</v>
      </c>
      <c r="H573" s="64">
        <v>0.33</v>
      </c>
      <c r="I573" s="30">
        <f t="shared" si="34"/>
        <v>1.1344799999999999</v>
      </c>
      <c r="J573" s="177" t="str">
        <f t="shared" si="35"/>
        <v>Ｂ</v>
      </c>
      <c r="K573" s="210"/>
      <c r="L573" s="73"/>
    </row>
    <row r="574" spans="1:12" ht="15" customHeight="1">
      <c r="B574" s="200">
        <v>31</v>
      </c>
      <c r="C574" s="201" t="s">
        <v>48</v>
      </c>
      <c r="D574" s="201" t="s">
        <v>1550</v>
      </c>
      <c r="E574" s="64">
        <v>0.3</v>
      </c>
      <c r="F574" s="30">
        <f t="shared" si="37"/>
        <v>0.9768</v>
      </c>
      <c r="G574" s="124" t="str">
        <f t="shared" si="33"/>
        <v>Ａ</v>
      </c>
      <c r="H574" s="64">
        <v>0.22</v>
      </c>
      <c r="I574" s="30">
        <f t="shared" si="34"/>
        <v>0.55632000000000004</v>
      </c>
      <c r="J574" s="177" t="str">
        <f t="shared" si="35"/>
        <v>Ａ</v>
      </c>
      <c r="K574" s="210"/>
      <c r="L574" s="73"/>
    </row>
    <row r="575" spans="1:12" ht="15" customHeight="1">
      <c r="B575" s="200">
        <v>31</v>
      </c>
      <c r="C575" s="201" t="s">
        <v>17</v>
      </c>
      <c r="D575" s="201" t="s">
        <v>1550</v>
      </c>
      <c r="E575" s="64">
        <v>0.21</v>
      </c>
      <c r="F575" s="30">
        <f t="shared" si="37"/>
        <v>0.5037600000000001</v>
      </c>
      <c r="G575" s="124" t="str">
        <f t="shared" si="33"/>
        <v>Ａ</v>
      </c>
      <c r="H575" s="64">
        <v>0.22</v>
      </c>
      <c r="I575" s="30">
        <f t="shared" si="34"/>
        <v>0.55632000000000004</v>
      </c>
      <c r="J575" s="177" t="str">
        <f t="shared" si="35"/>
        <v>Ａ</v>
      </c>
      <c r="K575" s="210"/>
      <c r="L575" s="73"/>
    </row>
    <row r="576" spans="1:12" ht="15" customHeight="1">
      <c r="B576" s="200">
        <v>31</v>
      </c>
      <c r="C576" s="201" t="s">
        <v>21</v>
      </c>
      <c r="D576" s="201" t="s">
        <v>1550</v>
      </c>
      <c r="E576" s="64">
        <v>0.22</v>
      </c>
      <c r="F576" s="30">
        <f t="shared" si="37"/>
        <v>0.55632000000000004</v>
      </c>
      <c r="G576" s="124" t="str">
        <f t="shared" si="33"/>
        <v>Ａ</v>
      </c>
      <c r="H576" s="64">
        <v>0.22</v>
      </c>
      <c r="I576" s="30">
        <f t="shared" si="34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200">
        <v>31</v>
      </c>
      <c r="C577" s="201" t="s">
        <v>25</v>
      </c>
      <c r="D577" s="201" t="s">
        <v>1550</v>
      </c>
      <c r="E577" s="64">
        <v>0.15</v>
      </c>
      <c r="F577" s="30">
        <f t="shared" si="37"/>
        <v>0.18840000000000001</v>
      </c>
      <c r="G577" s="124" t="str">
        <f t="shared" si="33"/>
        <v>ＡＡ</v>
      </c>
      <c r="H577" s="64">
        <v>0.19</v>
      </c>
      <c r="I577" s="30">
        <f t="shared" si="34"/>
        <v>0.39864000000000005</v>
      </c>
      <c r="J577" s="177" t="str">
        <f t="shared" si="35"/>
        <v>Ａ</v>
      </c>
      <c r="K577" s="210"/>
      <c r="L577" s="73"/>
    </row>
    <row r="578" spans="1:12" ht="15" customHeight="1">
      <c r="B578" s="200">
        <v>31</v>
      </c>
      <c r="C578" s="201" t="s">
        <v>29</v>
      </c>
      <c r="D578" s="201" t="s">
        <v>1550</v>
      </c>
      <c r="E578" s="64">
        <v>0.33</v>
      </c>
      <c r="F578" s="30">
        <f t="shared" si="37"/>
        <v>1.1344799999999999</v>
      </c>
      <c r="G578" s="124" t="str">
        <f t="shared" si="33"/>
        <v>Ｂ</v>
      </c>
      <c r="H578" s="64">
        <v>0.38</v>
      </c>
      <c r="I578" s="30">
        <f t="shared" si="34"/>
        <v>1.3972800000000001</v>
      </c>
      <c r="J578" s="177" t="str">
        <f t="shared" si="35"/>
        <v>Ｂ</v>
      </c>
      <c r="K578" s="210"/>
      <c r="L578" s="73"/>
    </row>
    <row r="579" spans="1:12" ht="15" customHeight="1">
      <c r="B579" s="200">
        <v>31</v>
      </c>
      <c r="C579" s="201" t="s">
        <v>1542</v>
      </c>
      <c r="D579" s="201" t="s">
        <v>1550</v>
      </c>
      <c r="E579" s="64">
        <v>0.17</v>
      </c>
      <c r="F579" s="30">
        <f t="shared" si="37"/>
        <v>0.29352000000000011</v>
      </c>
      <c r="G579" s="124" t="str">
        <f t="shared" si="33"/>
        <v>Ａ</v>
      </c>
      <c r="H579" s="64">
        <v>0.09</v>
      </c>
      <c r="I579" s="30">
        <f t="shared" si="34"/>
        <v>-0.12695999999999999</v>
      </c>
      <c r="J579" s="177" t="str">
        <f t="shared" si="35"/>
        <v>ＡＡ</v>
      </c>
      <c r="K579" s="210"/>
      <c r="L579" s="73"/>
    </row>
    <row r="580" spans="1:12" ht="15" customHeight="1">
      <c r="B580" s="200">
        <v>31</v>
      </c>
      <c r="C580" s="201" t="s">
        <v>38</v>
      </c>
      <c r="D580" s="201" t="s">
        <v>1550</v>
      </c>
      <c r="E580" s="64">
        <v>0.2</v>
      </c>
      <c r="F580" s="30">
        <f t="shared" si="37"/>
        <v>0.4512000000000001</v>
      </c>
      <c r="G580" s="124" t="str">
        <f t="shared" si="33"/>
        <v>Ａ</v>
      </c>
      <c r="H580" s="64">
        <v>0.17</v>
      </c>
      <c r="I580" s="30">
        <f t="shared" si="34"/>
        <v>0.29352000000000011</v>
      </c>
      <c r="J580" s="177" t="str">
        <f t="shared" si="35"/>
        <v>Ａ</v>
      </c>
      <c r="K580" s="210"/>
      <c r="L580" s="73"/>
    </row>
    <row r="581" spans="1:12" ht="15" customHeight="1">
      <c r="B581" s="200">
        <v>31</v>
      </c>
      <c r="C581" s="201" t="s">
        <v>1539</v>
      </c>
      <c r="D581" s="201" t="s">
        <v>1550</v>
      </c>
      <c r="E581" s="64">
        <v>0.19</v>
      </c>
      <c r="F581" s="30">
        <f t="shared" si="37"/>
        <v>0.39864000000000005</v>
      </c>
      <c r="G581" s="124" t="str">
        <f t="shared" ref="G581:G644" si="38">LOOKUP(F581,$P$21:$P$31,$Q$21:$Q$31)</f>
        <v>Ａ</v>
      </c>
      <c r="H581" s="64">
        <v>0.23</v>
      </c>
      <c r="I581" s="30">
        <f t="shared" ref="I581:I644" si="39">(H581-1000/(365*24))*(8+0.4*16)*365/1000</f>
        <v>0.60888000000000009</v>
      </c>
      <c r="J581" s="177" t="str">
        <f t="shared" ref="J581:J644" si="40">LOOKUP(I581,$P$21:$P$31,$Q$21:$Q$31)</f>
        <v>Ａ</v>
      </c>
      <c r="K581" s="210"/>
      <c r="L581" s="73"/>
    </row>
    <row r="582" spans="1:12" ht="15" customHeight="1">
      <c r="B582" s="200">
        <v>31</v>
      </c>
      <c r="C582" s="201" t="s">
        <v>1538</v>
      </c>
      <c r="D582" s="201" t="s">
        <v>1550</v>
      </c>
      <c r="E582" s="64">
        <v>0.19</v>
      </c>
      <c r="F582" s="30">
        <f t="shared" si="37"/>
        <v>0.39864000000000005</v>
      </c>
      <c r="G582" s="124" t="str">
        <f t="shared" si="38"/>
        <v>Ａ</v>
      </c>
      <c r="H582" s="64">
        <v>0.18</v>
      </c>
      <c r="I582" s="30">
        <f t="shared" si="39"/>
        <v>0.34608000000000005</v>
      </c>
      <c r="J582" s="177" t="str">
        <f t="shared" si="40"/>
        <v>Ａ</v>
      </c>
      <c r="K582" s="210"/>
      <c r="L582" s="73"/>
    </row>
    <row r="583" spans="1:12" ht="15" customHeight="1">
      <c r="B583" s="200">
        <v>31</v>
      </c>
      <c r="C583" s="201" t="s">
        <v>80</v>
      </c>
      <c r="D583" s="201" t="s">
        <v>1550</v>
      </c>
      <c r="E583" s="64">
        <v>0.22</v>
      </c>
      <c r="F583" s="30">
        <f t="shared" si="37"/>
        <v>0.55632000000000004</v>
      </c>
      <c r="G583" s="124" t="str">
        <f t="shared" si="38"/>
        <v>Ａ</v>
      </c>
      <c r="H583" s="64">
        <v>0.16</v>
      </c>
      <c r="I583" s="30">
        <f t="shared" si="39"/>
        <v>0.24096000000000006</v>
      </c>
      <c r="J583" s="177" t="str">
        <f t="shared" si="40"/>
        <v>Ａ</v>
      </c>
      <c r="K583" s="210"/>
      <c r="L583" s="73"/>
    </row>
    <row r="584" spans="1:12" ht="15" customHeight="1">
      <c r="B584" s="200">
        <v>31</v>
      </c>
      <c r="C584" s="201" t="s">
        <v>82</v>
      </c>
      <c r="D584" s="201" t="s">
        <v>1550</v>
      </c>
      <c r="E584" s="64">
        <v>0.11</v>
      </c>
      <c r="F584" s="30">
        <f t="shared" si="37"/>
        <v>-2.1839999999999964E-2</v>
      </c>
      <c r="G584" s="124" t="str">
        <f t="shared" si="38"/>
        <v>ＡＡ</v>
      </c>
      <c r="H584" s="64">
        <v>0.16</v>
      </c>
      <c r="I584" s="30">
        <f t="shared" si="39"/>
        <v>0.24096000000000006</v>
      </c>
      <c r="J584" s="177" t="str">
        <f t="shared" si="40"/>
        <v>Ａ</v>
      </c>
      <c r="K584" s="210"/>
      <c r="L584" s="73"/>
    </row>
    <row r="585" spans="1:12" ht="15" customHeight="1">
      <c r="B585" s="200">
        <v>31</v>
      </c>
      <c r="C585" s="201" t="s">
        <v>83</v>
      </c>
      <c r="D585" s="201" t="s">
        <v>1550</v>
      </c>
      <c r="E585" s="64">
        <v>0.13</v>
      </c>
      <c r="F585" s="30">
        <f t="shared" si="37"/>
        <v>8.3280000000000062E-2</v>
      </c>
      <c r="G585" s="124" t="str">
        <f t="shared" si="38"/>
        <v>ＡＡ</v>
      </c>
      <c r="H585" s="64">
        <v>0.12</v>
      </c>
      <c r="I585" s="30">
        <f t="shared" si="39"/>
        <v>3.0720000000000011E-2</v>
      </c>
      <c r="J585" s="177" t="str">
        <f t="shared" si="40"/>
        <v>ＡＡ</v>
      </c>
      <c r="K585" s="210"/>
      <c r="L585" s="73"/>
    </row>
    <row r="586" spans="1:12" ht="15" customHeight="1">
      <c r="A586" s="211" t="s">
        <v>1534</v>
      </c>
      <c r="B586" s="200">
        <v>31</v>
      </c>
      <c r="C586" s="201" t="s">
        <v>88</v>
      </c>
      <c r="D586" s="201" t="s">
        <v>1550</v>
      </c>
      <c r="E586" s="64">
        <v>0.22</v>
      </c>
      <c r="F586" s="30">
        <f t="shared" si="37"/>
        <v>0.55632000000000004</v>
      </c>
      <c r="G586" s="124" t="str">
        <f t="shared" si="38"/>
        <v>Ａ</v>
      </c>
      <c r="H586" s="64">
        <v>0.19</v>
      </c>
      <c r="I586" s="30">
        <f t="shared" si="39"/>
        <v>0.39864000000000005</v>
      </c>
      <c r="J586" s="177" t="str">
        <f t="shared" si="40"/>
        <v>Ａ</v>
      </c>
      <c r="K586" s="210"/>
      <c r="L586" s="73"/>
    </row>
    <row r="587" spans="1:12" ht="15" customHeight="1">
      <c r="B587" s="200">
        <v>31</v>
      </c>
      <c r="C587" s="201" t="s">
        <v>98</v>
      </c>
      <c r="D587" s="201" t="s">
        <v>1550</v>
      </c>
      <c r="E587" s="64">
        <v>0.14000000000000001</v>
      </c>
      <c r="F587" s="30">
        <f t="shared" si="37"/>
        <v>0.1358400000000001</v>
      </c>
      <c r="G587" s="124" t="str">
        <f t="shared" si="38"/>
        <v>ＡＡ</v>
      </c>
      <c r="H587" s="64">
        <v>0.18</v>
      </c>
      <c r="I587" s="30">
        <f t="shared" si="39"/>
        <v>0.34608000000000005</v>
      </c>
      <c r="J587" s="177" t="str">
        <f t="shared" si="40"/>
        <v>Ａ</v>
      </c>
      <c r="K587" s="210"/>
      <c r="L587" s="73"/>
    </row>
    <row r="588" spans="1:12" ht="15" customHeight="1">
      <c r="B588" s="200">
        <v>31</v>
      </c>
      <c r="C588" s="201" t="s">
        <v>1530</v>
      </c>
      <c r="D588" s="201" t="s">
        <v>1550</v>
      </c>
      <c r="E588" s="64">
        <v>0.18</v>
      </c>
      <c r="F588" s="30">
        <f t="shared" si="37"/>
        <v>0.34608000000000005</v>
      </c>
      <c r="G588" s="124" t="str">
        <f t="shared" si="38"/>
        <v>Ａ</v>
      </c>
      <c r="H588" s="64">
        <v>0.12</v>
      </c>
      <c r="I588" s="30">
        <f t="shared" si="39"/>
        <v>3.0720000000000011E-2</v>
      </c>
      <c r="J588" s="177" t="str">
        <f t="shared" si="40"/>
        <v>ＡＡ</v>
      </c>
      <c r="K588" s="210"/>
      <c r="L588" s="73"/>
    </row>
    <row r="589" spans="1:12" ht="15" customHeight="1">
      <c r="B589" s="200">
        <v>31</v>
      </c>
      <c r="C589" s="201" t="s">
        <v>1529</v>
      </c>
      <c r="D589" s="201" t="s">
        <v>1550</v>
      </c>
      <c r="E589" s="64">
        <v>0.16</v>
      </c>
      <c r="F589" s="30">
        <f t="shared" si="37"/>
        <v>0.24096000000000006</v>
      </c>
      <c r="G589" s="124" t="str">
        <f t="shared" si="38"/>
        <v>Ａ</v>
      </c>
      <c r="H589" s="64">
        <v>0.14000000000000001</v>
      </c>
      <c r="I589" s="30">
        <f t="shared" si="39"/>
        <v>0.1358400000000001</v>
      </c>
      <c r="J589" s="177" t="str">
        <f t="shared" si="40"/>
        <v>ＡＡ</v>
      </c>
      <c r="K589" s="210"/>
      <c r="L589" s="73"/>
    </row>
    <row r="590" spans="1:12" ht="15" customHeight="1">
      <c r="B590" s="200">
        <v>31</v>
      </c>
      <c r="C590" s="201" t="s">
        <v>1528</v>
      </c>
      <c r="D590" s="201" t="s">
        <v>1550</v>
      </c>
      <c r="E590" s="64">
        <v>0.14000000000000001</v>
      </c>
      <c r="F590" s="30">
        <f t="shared" si="37"/>
        <v>0.1358400000000001</v>
      </c>
      <c r="G590" s="124" t="str">
        <f t="shared" si="38"/>
        <v>ＡＡ</v>
      </c>
      <c r="H590" s="64">
        <v>0.09</v>
      </c>
      <c r="I590" s="30">
        <f t="shared" si="39"/>
        <v>-0.12695999999999999</v>
      </c>
      <c r="J590" s="177" t="str">
        <f t="shared" si="40"/>
        <v>ＡＡ</v>
      </c>
      <c r="K590" s="210"/>
      <c r="L590" s="73"/>
    </row>
    <row r="591" spans="1:12" ht="15" customHeight="1">
      <c r="B591" s="200">
        <v>31</v>
      </c>
      <c r="C591" s="201" t="s">
        <v>1527</v>
      </c>
      <c r="D591" s="201" t="s">
        <v>1550</v>
      </c>
      <c r="E591" s="64">
        <v>0.14000000000000001</v>
      </c>
      <c r="F591" s="30">
        <f t="shared" si="37"/>
        <v>0.1358400000000001</v>
      </c>
      <c r="G591" s="124" t="str">
        <f t="shared" si="38"/>
        <v>ＡＡ</v>
      </c>
      <c r="H591" s="64">
        <v>0.13</v>
      </c>
      <c r="I591" s="30">
        <f t="shared" si="39"/>
        <v>8.3280000000000062E-2</v>
      </c>
      <c r="J591" s="177" t="str">
        <f t="shared" si="40"/>
        <v>ＡＡ</v>
      </c>
      <c r="K591" s="210"/>
      <c r="L591" s="73"/>
    </row>
    <row r="592" spans="1:12" ht="15" customHeight="1">
      <c r="B592" s="200">
        <v>32</v>
      </c>
      <c r="C592" s="201" t="s">
        <v>86</v>
      </c>
      <c r="D592" s="201" t="s">
        <v>1550</v>
      </c>
      <c r="E592" s="64">
        <v>0.69</v>
      </c>
      <c r="F592" s="30">
        <f t="shared" si="37"/>
        <v>3.0266400000000004</v>
      </c>
      <c r="G592" s="124" t="str">
        <f t="shared" si="38"/>
        <v>Ｃ</v>
      </c>
      <c r="H592" s="64">
        <v>0.6</v>
      </c>
      <c r="I592" s="30">
        <f t="shared" si="39"/>
        <v>2.5535999999999999</v>
      </c>
      <c r="J592" s="177" t="str">
        <f t="shared" si="40"/>
        <v>Ｃ</v>
      </c>
      <c r="K592" s="210"/>
      <c r="L592" s="73"/>
    </row>
    <row r="593" spans="2:12" ht="15" customHeight="1">
      <c r="B593" s="200">
        <v>32</v>
      </c>
      <c r="C593" s="201" t="s">
        <v>1551</v>
      </c>
      <c r="D593" s="201" t="s">
        <v>1550</v>
      </c>
      <c r="E593" s="64">
        <v>0.3</v>
      </c>
      <c r="F593" s="30">
        <f t="shared" si="37"/>
        <v>0.9768</v>
      </c>
      <c r="G593" s="124" t="str">
        <f t="shared" si="38"/>
        <v>Ａ</v>
      </c>
      <c r="H593" s="64">
        <v>0.54</v>
      </c>
      <c r="I593" s="30">
        <f t="shared" si="39"/>
        <v>2.2382400000000002</v>
      </c>
      <c r="J593" s="177" t="str">
        <f t="shared" si="40"/>
        <v>Ｃ</v>
      </c>
      <c r="K593" s="210"/>
      <c r="L593" s="73"/>
    </row>
    <row r="594" spans="2:12" ht="15" customHeight="1">
      <c r="B594" s="200">
        <v>32</v>
      </c>
      <c r="C594" s="201" t="s">
        <v>44</v>
      </c>
      <c r="D594" s="201" t="s">
        <v>1550</v>
      </c>
      <c r="E594" s="64">
        <v>0.2</v>
      </c>
      <c r="F594" s="30">
        <f t="shared" si="37"/>
        <v>0.4512000000000001</v>
      </c>
      <c r="G594" s="124" t="str">
        <f t="shared" si="38"/>
        <v>Ａ</v>
      </c>
      <c r="H594" s="64">
        <v>0.27</v>
      </c>
      <c r="I594" s="30">
        <f t="shared" si="39"/>
        <v>0.81912000000000007</v>
      </c>
      <c r="J594" s="177" t="str">
        <f t="shared" si="40"/>
        <v>Ａ</v>
      </c>
      <c r="K594" s="210"/>
      <c r="L594" s="73"/>
    </row>
    <row r="595" spans="2:12" ht="15" customHeight="1">
      <c r="B595" s="200">
        <v>32</v>
      </c>
      <c r="C595" s="201" t="s">
        <v>1547</v>
      </c>
      <c r="D595" s="201" t="s">
        <v>1550</v>
      </c>
      <c r="E595" s="64">
        <v>0.19</v>
      </c>
      <c r="F595" s="30">
        <f t="shared" si="37"/>
        <v>0.39864000000000005</v>
      </c>
      <c r="G595" s="124" t="str">
        <f t="shared" si="38"/>
        <v>Ａ</v>
      </c>
      <c r="H595" s="64">
        <v>0.2</v>
      </c>
      <c r="I595" s="30">
        <f t="shared" si="39"/>
        <v>0.4512000000000001</v>
      </c>
      <c r="J595" s="177" t="str">
        <f t="shared" si="40"/>
        <v>Ａ</v>
      </c>
      <c r="K595" s="210"/>
      <c r="L595" s="73"/>
    </row>
    <row r="596" spans="2:12" ht="15" customHeight="1">
      <c r="B596" s="200">
        <v>32</v>
      </c>
      <c r="C596" s="201" t="s">
        <v>17</v>
      </c>
      <c r="D596" s="201" t="s">
        <v>1550</v>
      </c>
      <c r="E596" s="64">
        <v>0.21</v>
      </c>
      <c r="F596" s="30">
        <f t="shared" si="37"/>
        <v>0.5037600000000001</v>
      </c>
      <c r="G596" s="124" t="str">
        <f t="shared" si="38"/>
        <v>Ａ</v>
      </c>
      <c r="H596" s="64">
        <v>0.16</v>
      </c>
      <c r="I596" s="30">
        <f t="shared" si="39"/>
        <v>0.24096000000000006</v>
      </c>
      <c r="J596" s="177" t="str">
        <f t="shared" si="40"/>
        <v>Ａ</v>
      </c>
      <c r="K596" s="210"/>
      <c r="L596" s="73"/>
    </row>
    <row r="597" spans="2:12" ht="15" customHeight="1">
      <c r="B597" s="200">
        <v>32</v>
      </c>
      <c r="C597" s="201" t="s">
        <v>21</v>
      </c>
      <c r="D597" s="201" t="s">
        <v>1550</v>
      </c>
      <c r="E597" s="64">
        <v>0.18</v>
      </c>
      <c r="F597" s="30">
        <f t="shared" si="37"/>
        <v>0.34608000000000005</v>
      </c>
      <c r="G597" s="124" t="str">
        <f t="shared" si="38"/>
        <v>Ａ</v>
      </c>
      <c r="H597" s="64">
        <v>0.3</v>
      </c>
      <c r="I597" s="30">
        <f t="shared" si="39"/>
        <v>0.9768</v>
      </c>
      <c r="J597" s="177" t="str">
        <f t="shared" si="40"/>
        <v>Ａ</v>
      </c>
      <c r="K597" s="210"/>
      <c r="L597" s="73"/>
    </row>
    <row r="598" spans="2:12" ht="15" customHeight="1">
      <c r="B598" s="200">
        <v>32</v>
      </c>
      <c r="C598" s="201" t="s">
        <v>25</v>
      </c>
      <c r="D598" s="201" t="s">
        <v>1550</v>
      </c>
      <c r="E598" s="64">
        <v>0.18</v>
      </c>
      <c r="F598" s="30">
        <f t="shared" ref="F598:F600" si="41">(E598-1000/(365*24))*(8+0.4*16)*365/1000</f>
        <v>0.34608000000000005</v>
      </c>
      <c r="G598" s="124" t="str">
        <f t="shared" si="38"/>
        <v>Ａ</v>
      </c>
      <c r="H598" s="64">
        <v>0.16</v>
      </c>
      <c r="I598" s="30">
        <f t="shared" si="39"/>
        <v>0.24096000000000006</v>
      </c>
      <c r="J598" s="177" t="str">
        <f t="shared" si="40"/>
        <v>Ａ</v>
      </c>
      <c r="K598" s="210"/>
      <c r="L598" s="73"/>
    </row>
    <row r="599" spans="2:12" ht="15" customHeight="1">
      <c r="B599" s="200">
        <v>32</v>
      </c>
      <c r="C599" s="201" t="s">
        <v>29</v>
      </c>
      <c r="D599" s="201" t="s">
        <v>1550</v>
      </c>
      <c r="E599" s="64">
        <v>0.21</v>
      </c>
      <c r="F599" s="30">
        <f t="shared" si="41"/>
        <v>0.5037600000000001</v>
      </c>
      <c r="G599" s="124" t="str">
        <f t="shared" si="38"/>
        <v>Ａ</v>
      </c>
      <c r="H599" s="64">
        <v>0.24</v>
      </c>
      <c r="I599" s="30">
        <f t="shared" si="39"/>
        <v>0.66144000000000003</v>
      </c>
      <c r="J599" s="177" t="str">
        <f t="shared" si="40"/>
        <v>Ａ</v>
      </c>
      <c r="K599" s="210"/>
      <c r="L599" s="73"/>
    </row>
    <row r="600" spans="2:12" ht="15" customHeight="1">
      <c r="B600" s="200">
        <v>32</v>
      </c>
      <c r="C600" s="201" t="s">
        <v>33</v>
      </c>
      <c r="D600" s="201" t="s">
        <v>1550</v>
      </c>
      <c r="E600" s="64">
        <v>0.18</v>
      </c>
      <c r="F600" s="30">
        <f t="shared" si="41"/>
        <v>0.34608000000000005</v>
      </c>
      <c r="G600" s="124" t="str">
        <f t="shared" si="38"/>
        <v>Ａ</v>
      </c>
      <c r="H600" s="64">
        <v>0.17</v>
      </c>
      <c r="I600" s="30">
        <f t="shared" si="39"/>
        <v>0.29352000000000011</v>
      </c>
      <c r="J600" s="177" t="str">
        <f t="shared" si="40"/>
        <v>Ａ</v>
      </c>
      <c r="K600" s="210"/>
      <c r="L600" s="73"/>
    </row>
    <row r="601" spans="2:12" ht="15" customHeight="1">
      <c r="B601" s="200">
        <v>32</v>
      </c>
      <c r="C601" s="201" t="s">
        <v>38</v>
      </c>
      <c r="D601" s="201" t="s">
        <v>1550</v>
      </c>
      <c r="E601" s="64">
        <v>0.16</v>
      </c>
      <c r="F601" s="30">
        <v>0.51</v>
      </c>
      <c r="G601" s="124" t="str">
        <f t="shared" si="38"/>
        <v>Ａ</v>
      </c>
      <c r="H601" s="64">
        <v>0.19</v>
      </c>
      <c r="I601" s="30">
        <f t="shared" si="39"/>
        <v>0.39864000000000005</v>
      </c>
      <c r="J601" s="177" t="str">
        <f t="shared" si="40"/>
        <v>Ａ</v>
      </c>
      <c r="K601" s="210"/>
      <c r="L601" s="73"/>
    </row>
    <row r="602" spans="2:12" ht="15" customHeight="1">
      <c r="B602" s="200">
        <v>32</v>
      </c>
      <c r="C602" s="201" t="s">
        <v>61</v>
      </c>
      <c r="D602" s="201" t="s">
        <v>1550</v>
      </c>
      <c r="E602" s="64">
        <v>0.17</v>
      </c>
      <c r="F602" s="30">
        <f t="shared" ref="F602:F624" si="42">(E602-1000/(365*24))*(8+0.4*16)*365/1000</f>
        <v>0.29352000000000011</v>
      </c>
      <c r="G602" s="124" t="str">
        <f t="shared" si="38"/>
        <v>Ａ</v>
      </c>
      <c r="H602" s="64">
        <v>0.24</v>
      </c>
      <c r="I602" s="30">
        <f t="shared" si="39"/>
        <v>0.66144000000000003</v>
      </c>
      <c r="J602" s="177" t="str">
        <f t="shared" si="40"/>
        <v>Ａ</v>
      </c>
      <c r="K602" s="210"/>
      <c r="L602" s="73"/>
    </row>
    <row r="603" spans="2:12" ht="15" customHeight="1">
      <c r="B603" s="200">
        <v>32</v>
      </c>
      <c r="C603" s="201" t="s">
        <v>62</v>
      </c>
      <c r="D603" s="201" t="s">
        <v>1550</v>
      </c>
      <c r="E603" s="64">
        <v>0.17</v>
      </c>
      <c r="F603" s="30">
        <f t="shared" si="42"/>
        <v>0.29352000000000011</v>
      </c>
      <c r="G603" s="124" t="str">
        <f t="shared" si="38"/>
        <v>Ａ</v>
      </c>
      <c r="H603" s="64">
        <v>0.15</v>
      </c>
      <c r="I603" s="30">
        <f t="shared" si="39"/>
        <v>0.18840000000000001</v>
      </c>
      <c r="J603" s="177" t="str">
        <f t="shared" si="40"/>
        <v>ＡＡ</v>
      </c>
      <c r="K603" s="210"/>
      <c r="L603" s="73"/>
    </row>
    <row r="604" spans="2:12" ht="15" customHeight="1">
      <c r="B604" s="200">
        <v>32</v>
      </c>
      <c r="C604" s="201" t="s">
        <v>80</v>
      </c>
      <c r="D604" s="201" t="s">
        <v>1550</v>
      </c>
      <c r="E604" s="64">
        <v>0.24</v>
      </c>
      <c r="F604" s="30">
        <f t="shared" si="42"/>
        <v>0.66144000000000003</v>
      </c>
      <c r="G604" s="124" t="str">
        <f t="shared" si="38"/>
        <v>Ａ</v>
      </c>
      <c r="H604" s="64">
        <v>0.28999999999999998</v>
      </c>
      <c r="I604" s="30">
        <f t="shared" si="39"/>
        <v>0.92423999999999995</v>
      </c>
      <c r="J604" s="177" t="str">
        <f t="shared" si="40"/>
        <v>Ａ</v>
      </c>
      <c r="K604" s="210"/>
      <c r="L604" s="73"/>
    </row>
    <row r="605" spans="2:12" ht="15" customHeight="1">
      <c r="B605" s="200">
        <v>32</v>
      </c>
      <c r="C605" s="201" t="s">
        <v>1533</v>
      </c>
      <c r="D605" s="201" t="s">
        <v>1550</v>
      </c>
      <c r="E605" s="64">
        <v>0.18</v>
      </c>
      <c r="F605" s="30">
        <f t="shared" si="42"/>
        <v>0.34608000000000005</v>
      </c>
      <c r="G605" s="124" t="str">
        <f t="shared" si="38"/>
        <v>Ａ</v>
      </c>
      <c r="H605" s="64">
        <v>0.14000000000000001</v>
      </c>
      <c r="I605" s="30">
        <f t="shared" si="39"/>
        <v>0.1358400000000001</v>
      </c>
      <c r="J605" s="177" t="str">
        <f t="shared" si="40"/>
        <v>ＡＡ</v>
      </c>
      <c r="K605" s="210"/>
      <c r="L605" s="73"/>
    </row>
    <row r="606" spans="2:12" ht="15" customHeight="1">
      <c r="B606" s="200">
        <v>32</v>
      </c>
      <c r="C606" s="201" t="s">
        <v>83</v>
      </c>
      <c r="D606" s="201" t="s">
        <v>1550</v>
      </c>
      <c r="E606" s="64">
        <v>0.13</v>
      </c>
      <c r="F606" s="30">
        <f t="shared" si="42"/>
        <v>8.3280000000000062E-2</v>
      </c>
      <c r="G606" s="124" t="str">
        <f t="shared" si="38"/>
        <v>ＡＡ</v>
      </c>
      <c r="H606" s="64">
        <v>0.18</v>
      </c>
      <c r="I606" s="30">
        <f t="shared" si="39"/>
        <v>0.34608000000000005</v>
      </c>
      <c r="J606" s="177" t="str">
        <f t="shared" si="40"/>
        <v>Ａ</v>
      </c>
      <c r="K606" s="210"/>
      <c r="L606" s="73"/>
    </row>
    <row r="607" spans="2:12" ht="15" customHeight="1">
      <c r="B607" s="200">
        <v>32</v>
      </c>
      <c r="C607" s="201" t="s">
        <v>88</v>
      </c>
      <c r="D607" s="201" t="s">
        <v>1550</v>
      </c>
      <c r="E607" s="64">
        <v>0.15</v>
      </c>
      <c r="F607" s="30">
        <f t="shared" si="42"/>
        <v>0.18840000000000001</v>
      </c>
      <c r="G607" s="124" t="str">
        <f t="shared" si="38"/>
        <v>ＡＡ</v>
      </c>
      <c r="H607" s="64">
        <v>0.12</v>
      </c>
      <c r="I607" s="30">
        <f t="shared" si="39"/>
        <v>3.0720000000000011E-2</v>
      </c>
      <c r="J607" s="177" t="str">
        <f t="shared" si="40"/>
        <v>ＡＡ</v>
      </c>
      <c r="K607" s="210"/>
      <c r="L607" s="73"/>
    </row>
    <row r="608" spans="2:12" ht="15" customHeight="1">
      <c r="B608" s="200">
        <v>32</v>
      </c>
      <c r="C608" s="201" t="s">
        <v>98</v>
      </c>
      <c r="D608" s="201" t="s">
        <v>1550</v>
      </c>
      <c r="E608" s="64">
        <v>0.16</v>
      </c>
      <c r="F608" s="30">
        <f t="shared" si="42"/>
        <v>0.24096000000000006</v>
      </c>
      <c r="G608" s="124" t="str">
        <f t="shared" si="38"/>
        <v>Ａ</v>
      </c>
      <c r="H608" s="64">
        <v>0.14000000000000001</v>
      </c>
      <c r="I608" s="30">
        <f t="shared" si="39"/>
        <v>0.1358400000000001</v>
      </c>
      <c r="J608" s="177" t="str">
        <f t="shared" si="40"/>
        <v>ＡＡ</v>
      </c>
      <c r="K608" s="210"/>
      <c r="L608" s="73"/>
    </row>
    <row r="609" spans="1:12" ht="15" customHeight="1">
      <c r="B609" s="200">
        <v>32</v>
      </c>
      <c r="C609" s="201" t="s">
        <v>163</v>
      </c>
      <c r="D609" s="201" t="s">
        <v>1550</v>
      </c>
      <c r="E609" s="64">
        <v>0.09</v>
      </c>
      <c r="F609" s="30">
        <f t="shared" si="42"/>
        <v>-0.12695999999999999</v>
      </c>
      <c r="G609" s="124" t="str">
        <f t="shared" si="38"/>
        <v>ＡＡ</v>
      </c>
      <c r="H609" s="64">
        <v>0.11</v>
      </c>
      <c r="I609" s="30">
        <f t="shared" si="39"/>
        <v>-2.1839999999999964E-2</v>
      </c>
      <c r="J609" s="177" t="str">
        <f t="shared" si="40"/>
        <v>ＡＡ</v>
      </c>
      <c r="K609" s="210"/>
      <c r="L609" s="73"/>
    </row>
    <row r="610" spans="1:12" ht="15" customHeight="1">
      <c r="B610" s="200">
        <v>32</v>
      </c>
      <c r="C610" s="201" t="s">
        <v>1529</v>
      </c>
      <c r="D610" s="93" t="s">
        <v>259</v>
      </c>
      <c r="E610" s="64">
        <v>0.17</v>
      </c>
      <c r="F610" s="30">
        <f t="shared" si="42"/>
        <v>0.29352000000000011</v>
      </c>
      <c r="G610" s="124" t="str">
        <f t="shared" si="38"/>
        <v>Ａ</v>
      </c>
      <c r="H610" s="64">
        <v>0.14000000000000001</v>
      </c>
      <c r="I610" s="30">
        <f t="shared" si="39"/>
        <v>0.1358400000000001</v>
      </c>
      <c r="J610" s="177" t="str">
        <f t="shared" si="40"/>
        <v>ＡＡ</v>
      </c>
      <c r="K610" s="210"/>
      <c r="L610" s="73"/>
    </row>
    <row r="611" spans="1:12" ht="15" customHeight="1">
      <c r="B611" s="200">
        <v>32</v>
      </c>
      <c r="C611" s="201" t="s">
        <v>1528</v>
      </c>
      <c r="D611" s="93" t="s">
        <v>259</v>
      </c>
      <c r="E611" s="64">
        <v>0.21</v>
      </c>
      <c r="F611" s="30">
        <f t="shared" si="42"/>
        <v>0.5037600000000001</v>
      </c>
      <c r="G611" s="124" t="str">
        <f t="shared" si="38"/>
        <v>Ａ</v>
      </c>
      <c r="H611" s="64">
        <v>0.15</v>
      </c>
      <c r="I611" s="30">
        <f t="shared" si="39"/>
        <v>0.18840000000000001</v>
      </c>
      <c r="J611" s="177" t="str">
        <f t="shared" si="40"/>
        <v>ＡＡ</v>
      </c>
      <c r="K611" s="210"/>
      <c r="L611" s="73"/>
    </row>
    <row r="612" spans="1:12" ht="15" customHeight="1">
      <c r="B612" s="200">
        <v>32</v>
      </c>
      <c r="C612" s="201" t="s">
        <v>1527</v>
      </c>
      <c r="D612" s="93" t="s">
        <v>259</v>
      </c>
      <c r="E612" s="64">
        <v>0.19</v>
      </c>
      <c r="F612" s="30">
        <f t="shared" si="42"/>
        <v>0.39864000000000005</v>
      </c>
      <c r="G612" s="124" t="str">
        <f t="shared" si="38"/>
        <v>Ａ</v>
      </c>
      <c r="H612" s="64">
        <v>0.15</v>
      </c>
      <c r="I612" s="30">
        <f t="shared" si="39"/>
        <v>0.18840000000000001</v>
      </c>
      <c r="J612" s="177" t="str">
        <f t="shared" si="40"/>
        <v>ＡＡ</v>
      </c>
      <c r="K612" s="210"/>
      <c r="L612" s="73"/>
    </row>
    <row r="613" spans="1:12" ht="15" customHeight="1">
      <c r="B613" s="200">
        <v>33</v>
      </c>
      <c r="C613" s="201" t="s">
        <v>1557</v>
      </c>
      <c r="D613" s="201" t="s">
        <v>1550</v>
      </c>
      <c r="E613" s="64">
        <v>0.87</v>
      </c>
      <c r="F613" s="30">
        <f t="shared" si="42"/>
        <v>3.9727199999999998</v>
      </c>
      <c r="G613" s="124" t="str">
        <f t="shared" si="38"/>
        <v>Ｄ</v>
      </c>
      <c r="H613" s="64">
        <v>0.56000000000000005</v>
      </c>
      <c r="I613" s="30">
        <f t="shared" si="39"/>
        <v>2.3433600000000001</v>
      </c>
      <c r="J613" s="177" t="str">
        <f t="shared" si="40"/>
        <v>Ｃ</v>
      </c>
      <c r="K613" s="210"/>
      <c r="L613" s="73"/>
    </row>
    <row r="614" spans="1:12" ht="15" customHeight="1">
      <c r="A614" s="211" t="s">
        <v>1534</v>
      </c>
      <c r="B614" s="200">
        <v>33</v>
      </c>
      <c r="C614" s="201" t="s">
        <v>86</v>
      </c>
      <c r="D614" s="201" t="s">
        <v>1550</v>
      </c>
      <c r="E614" s="64">
        <v>0.7</v>
      </c>
      <c r="F614" s="30">
        <f t="shared" si="42"/>
        <v>3.0792000000000002</v>
      </c>
      <c r="G614" s="124" t="str">
        <f t="shared" si="38"/>
        <v>Ｃ</v>
      </c>
      <c r="H614" s="64">
        <v>0.5</v>
      </c>
      <c r="I614" s="30">
        <f t="shared" si="39"/>
        <v>2.028</v>
      </c>
      <c r="J614" s="177" t="str">
        <f t="shared" si="40"/>
        <v>Ｃ</v>
      </c>
      <c r="K614" s="210"/>
      <c r="L614" s="73"/>
    </row>
    <row r="615" spans="1:12" ht="15" customHeight="1">
      <c r="B615" s="200">
        <v>33</v>
      </c>
      <c r="C615" s="201" t="s">
        <v>68</v>
      </c>
      <c r="D615" s="201" t="s">
        <v>1550</v>
      </c>
      <c r="E615" s="64">
        <v>0.19</v>
      </c>
      <c r="F615" s="30">
        <f t="shared" si="42"/>
        <v>0.39864000000000005</v>
      </c>
      <c r="G615" s="124" t="str">
        <f t="shared" si="38"/>
        <v>Ａ</v>
      </c>
      <c r="H615" s="64">
        <v>0.32</v>
      </c>
      <c r="I615" s="30">
        <f t="shared" si="39"/>
        <v>1.08192</v>
      </c>
      <c r="J615" s="177" t="str">
        <f t="shared" si="40"/>
        <v>Ｂ</v>
      </c>
      <c r="K615" s="210"/>
      <c r="L615" s="73"/>
    </row>
    <row r="616" spans="1:12" ht="15" customHeight="1">
      <c r="B616" s="200">
        <v>33</v>
      </c>
      <c r="C616" s="201" t="s">
        <v>44</v>
      </c>
      <c r="D616" s="201" t="s">
        <v>1550</v>
      </c>
      <c r="E616" s="64">
        <v>0.25</v>
      </c>
      <c r="F616" s="30">
        <f t="shared" si="42"/>
        <v>0.71400000000000008</v>
      </c>
      <c r="G616" s="124" t="str">
        <f t="shared" si="38"/>
        <v>Ａ</v>
      </c>
      <c r="H616" s="64">
        <v>0.31</v>
      </c>
      <c r="I616" s="30">
        <f t="shared" si="39"/>
        <v>1.0293600000000001</v>
      </c>
      <c r="J616" s="177" t="str">
        <f t="shared" si="40"/>
        <v>Ｂ</v>
      </c>
      <c r="K616" s="210"/>
      <c r="L616" s="73"/>
    </row>
    <row r="617" spans="1:12" ht="15" customHeight="1">
      <c r="A617" s="211" t="s">
        <v>1534</v>
      </c>
      <c r="B617" s="200">
        <v>33</v>
      </c>
      <c r="C617" s="201" t="s">
        <v>48</v>
      </c>
      <c r="D617" s="201" t="s">
        <v>1550</v>
      </c>
      <c r="E617" s="64">
        <v>0.34</v>
      </c>
      <c r="F617" s="30">
        <f t="shared" si="42"/>
        <v>1.1870400000000001</v>
      </c>
      <c r="G617" s="124" t="str">
        <f t="shared" si="38"/>
        <v>Ｂ</v>
      </c>
      <c r="H617" s="64">
        <v>0.39</v>
      </c>
      <c r="I617" s="30">
        <f t="shared" si="39"/>
        <v>1.4498400000000002</v>
      </c>
      <c r="J617" s="177" t="str">
        <f t="shared" si="40"/>
        <v>Ｂ</v>
      </c>
      <c r="K617" s="210"/>
      <c r="L617" s="73"/>
    </row>
    <row r="618" spans="1:12" ht="15" customHeight="1">
      <c r="B618" s="200">
        <v>33</v>
      </c>
      <c r="C618" s="201" t="s">
        <v>1546</v>
      </c>
      <c r="D618" s="201" t="s">
        <v>1550</v>
      </c>
      <c r="E618" s="64">
        <v>0.3</v>
      </c>
      <c r="F618" s="30">
        <f t="shared" si="42"/>
        <v>0.9768</v>
      </c>
      <c r="G618" s="124" t="str">
        <f t="shared" si="38"/>
        <v>Ａ</v>
      </c>
      <c r="H618" s="64">
        <v>0.24</v>
      </c>
      <c r="I618" s="30">
        <f t="shared" si="39"/>
        <v>0.66144000000000003</v>
      </c>
      <c r="J618" s="177" t="str">
        <f t="shared" si="40"/>
        <v>Ａ</v>
      </c>
      <c r="K618" s="210"/>
      <c r="L618" s="73"/>
    </row>
    <row r="619" spans="1:12" ht="15" customHeight="1">
      <c r="B619" s="200">
        <v>33</v>
      </c>
      <c r="C619" s="201" t="s">
        <v>21</v>
      </c>
      <c r="D619" s="201" t="s">
        <v>1550</v>
      </c>
      <c r="E619" s="64">
        <v>0.17</v>
      </c>
      <c r="F619" s="30">
        <f t="shared" si="42"/>
        <v>0.29352000000000011</v>
      </c>
      <c r="G619" s="124" t="str">
        <f t="shared" si="38"/>
        <v>Ａ</v>
      </c>
      <c r="H619" s="64">
        <v>0.2</v>
      </c>
      <c r="I619" s="30">
        <f t="shared" si="39"/>
        <v>0.4512000000000001</v>
      </c>
      <c r="J619" s="177" t="str">
        <f t="shared" si="40"/>
        <v>Ａ</v>
      </c>
      <c r="K619" s="210"/>
      <c r="L619" s="73"/>
    </row>
    <row r="620" spans="1:12" ht="15" customHeight="1">
      <c r="A620" s="211" t="s">
        <v>1534</v>
      </c>
      <c r="B620" s="200">
        <v>33</v>
      </c>
      <c r="C620" s="201" t="s">
        <v>25</v>
      </c>
      <c r="D620" s="201" t="s">
        <v>1550</v>
      </c>
      <c r="E620" s="64">
        <v>0.22</v>
      </c>
      <c r="F620" s="30">
        <f t="shared" si="42"/>
        <v>0.55632000000000004</v>
      </c>
      <c r="G620" s="124" t="str">
        <f t="shared" si="38"/>
        <v>Ａ</v>
      </c>
      <c r="H620" s="64">
        <v>0.31</v>
      </c>
      <c r="I620" s="30">
        <f t="shared" si="39"/>
        <v>1.0293600000000001</v>
      </c>
      <c r="J620" s="177" t="str">
        <f t="shared" si="40"/>
        <v>Ｂ</v>
      </c>
      <c r="K620" s="210"/>
      <c r="L620" s="73"/>
    </row>
    <row r="621" spans="1:12" ht="15" customHeight="1">
      <c r="B621" s="200">
        <v>33</v>
      </c>
      <c r="C621" s="201" t="s">
        <v>29</v>
      </c>
      <c r="D621" s="201" t="s">
        <v>1550</v>
      </c>
      <c r="E621" s="64">
        <v>0.17</v>
      </c>
      <c r="F621" s="30">
        <f t="shared" si="42"/>
        <v>0.29352000000000011</v>
      </c>
      <c r="G621" s="124" t="str">
        <f t="shared" si="38"/>
        <v>Ａ</v>
      </c>
      <c r="H621" s="64">
        <v>0.17</v>
      </c>
      <c r="I621" s="30">
        <f t="shared" si="39"/>
        <v>0.29352000000000011</v>
      </c>
      <c r="J621" s="177" t="str">
        <f t="shared" si="40"/>
        <v>Ａ</v>
      </c>
      <c r="K621" s="210"/>
      <c r="L621" s="73"/>
    </row>
    <row r="622" spans="1:12" ht="15" customHeight="1">
      <c r="B622" s="200">
        <v>33</v>
      </c>
      <c r="C622" s="201" t="s">
        <v>33</v>
      </c>
      <c r="D622" s="201" t="s">
        <v>1550</v>
      </c>
      <c r="E622" s="64">
        <v>0.22</v>
      </c>
      <c r="F622" s="30">
        <f t="shared" si="42"/>
        <v>0.55632000000000004</v>
      </c>
      <c r="G622" s="124" t="str">
        <f t="shared" si="38"/>
        <v>Ａ</v>
      </c>
      <c r="H622" s="64">
        <v>0.22</v>
      </c>
      <c r="I622" s="30">
        <f t="shared" si="39"/>
        <v>0.55632000000000004</v>
      </c>
      <c r="J622" s="177" t="str">
        <f t="shared" si="40"/>
        <v>Ａ</v>
      </c>
      <c r="K622" s="210"/>
      <c r="L622" s="73"/>
    </row>
    <row r="623" spans="1:12" ht="15" customHeight="1">
      <c r="A623" s="211" t="s">
        <v>1534</v>
      </c>
      <c r="B623" s="200">
        <v>33</v>
      </c>
      <c r="C623" s="201" t="s">
        <v>38</v>
      </c>
      <c r="D623" s="201" t="s">
        <v>1550</v>
      </c>
      <c r="E623" s="64">
        <v>0.18</v>
      </c>
      <c r="F623" s="30">
        <f t="shared" si="42"/>
        <v>0.34608000000000005</v>
      </c>
      <c r="G623" s="124" t="str">
        <f t="shared" si="38"/>
        <v>Ａ</v>
      </c>
      <c r="H623" s="64">
        <v>0.21</v>
      </c>
      <c r="I623" s="30">
        <f t="shared" si="39"/>
        <v>0.5037600000000001</v>
      </c>
      <c r="J623" s="177" t="str">
        <f t="shared" si="40"/>
        <v>Ａ</v>
      </c>
      <c r="K623" s="210"/>
      <c r="L623" s="73"/>
    </row>
    <row r="624" spans="1:12" ht="15" customHeight="1">
      <c r="B624" s="200">
        <v>33</v>
      </c>
      <c r="C624" s="201" t="s">
        <v>1539</v>
      </c>
      <c r="D624" s="201" t="s">
        <v>1550</v>
      </c>
      <c r="E624" s="64">
        <v>0.17</v>
      </c>
      <c r="F624" s="30">
        <f t="shared" si="42"/>
        <v>0.29352000000000011</v>
      </c>
      <c r="G624" s="124" t="str">
        <f t="shared" si="38"/>
        <v>Ａ</v>
      </c>
      <c r="H624" s="64">
        <v>0.17</v>
      </c>
      <c r="I624" s="30">
        <f t="shared" si="39"/>
        <v>0.29352000000000011</v>
      </c>
      <c r="J624" s="177" t="str">
        <f t="shared" si="40"/>
        <v>Ａ</v>
      </c>
      <c r="K624" s="210"/>
      <c r="L624" s="73"/>
    </row>
    <row r="625" spans="1:12" ht="15" customHeight="1">
      <c r="B625" s="200">
        <v>33</v>
      </c>
      <c r="C625" s="201" t="s">
        <v>62</v>
      </c>
      <c r="D625" s="201" t="s">
        <v>1550</v>
      </c>
      <c r="E625" s="64">
        <v>0.14000000000000001</v>
      </c>
      <c r="F625" s="30">
        <v>0.13</v>
      </c>
      <c r="G625" s="124" t="str">
        <f t="shared" si="38"/>
        <v>ＡＡ</v>
      </c>
      <c r="H625" s="64">
        <v>0.14000000000000001</v>
      </c>
      <c r="I625" s="30">
        <f t="shared" si="39"/>
        <v>0.1358400000000001</v>
      </c>
      <c r="J625" s="177" t="str">
        <f t="shared" si="40"/>
        <v>ＡＡ</v>
      </c>
      <c r="K625" s="210"/>
      <c r="L625" s="73"/>
    </row>
    <row r="626" spans="1:12" ht="15" customHeight="1">
      <c r="A626" s="211" t="s">
        <v>1534</v>
      </c>
      <c r="B626" s="200">
        <v>33</v>
      </c>
      <c r="C626" s="201" t="s">
        <v>1537</v>
      </c>
      <c r="D626" s="201" t="s">
        <v>1550</v>
      </c>
      <c r="E626" s="64">
        <v>0.23</v>
      </c>
      <c r="F626" s="30">
        <f t="shared" ref="F626:F689" si="43">(E626-1000/(365*24))*(8+0.4*16)*365/1000</f>
        <v>0.60888000000000009</v>
      </c>
      <c r="G626" s="124" t="str">
        <f t="shared" si="38"/>
        <v>Ａ</v>
      </c>
      <c r="H626" s="64">
        <v>0.16</v>
      </c>
      <c r="I626" s="30">
        <f t="shared" si="39"/>
        <v>0.24096000000000006</v>
      </c>
      <c r="J626" s="177" t="str">
        <f t="shared" si="40"/>
        <v>Ａ</v>
      </c>
      <c r="K626" s="210"/>
      <c r="L626" s="73"/>
    </row>
    <row r="627" spans="1:12" ht="15" customHeight="1">
      <c r="B627" s="200">
        <v>33</v>
      </c>
      <c r="C627" s="201" t="s">
        <v>1533</v>
      </c>
      <c r="D627" s="201" t="s">
        <v>1550</v>
      </c>
      <c r="E627" s="64">
        <v>0.3</v>
      </c>
      <c r="F627" s="30">
        <f t="shared" si="43"/>
        <v>0.9768</v>
      </c>
      <c r="G627" s="124" t="str">
        <f t="shared" si="38"/>
        <v>Ａ</v>
      </c>
      <c r="H627" s="64">
        <v>0.2</v>
      </c>
      <c r="I627" s="30">
        <f t="shared" si="39"/>
        <v>0.4512000000000001</v>
      </c>
      <c r="J627" s="177" t="str">
        <f t="shared" si="40"/>
        <v>Ａ</v>
      </c>
      <c r="K627" s="210"/>
      <c r="L627" s="73"/>
    </row>
    <row r="628" spans="1:12" ht="15" customHeight="1">
      <c r="B628" s="200">
        <v>33</v>
      </c>
      <c r="C628" s="201" t="s">
        <v>1536</v>
      </c>
      <c r="D628" s="201" t="s">
        <v>1550</v>
      </c>
      <c r="E628" s="64">
        <v>0.18</v>
      </c>
      <c r="F628" s="30">
        <f t="shared" si="43"/>
        <v>0.34608000000000005</v>
      </c>
      <c r="G628" s="124" t="str">
        <f t="shared" si="38"/>
        <v>Ａ</v>
      </c>
      <c r="H628" s="64">
        <v>0.14000000000000001</v>
      </c>
      <c r="I628" s="30">
        <f t="shared" si="39"/>
        <v>0.1358400000000001</v>
      </c>
      <c r="J628" s="177" t="str">
        <f t="shared" si="40"/>
        <v>ＡＡ</v>
      </c>
      <c r="K628" s="210"/>
      <c r="L628" s="73"/>
    </row>
    <row r="629" spans="1:12" ht="15" customHeight="1">
      <c r="A629" s="211" t="s">
        <v>1534</v>
      </c>
      <c r="B629" s="200">
        <v>33</v>
      </c>
      <c r="C629" s="201" t="s">
        <v>1531</v>
      </c>
      <c r="D629" s="201" t="s">
        <v>1550</v>
      </c>
      <c r="E629" s="64">
        <v>0.26</v>
      </c>
      <c r="F629" s="30">
        <f t="shared" si="43"/>
        <v>0.76656000000000002</v>
      </c>
      <c r="G629" s="124" t="str">
        <f t="shared" si="38"/>
        <v>Ａ</v>
      </c>
      <c r="H629" s="64">
        <v>0.23</v>
      </c>
      <c r="I629" s="30">
        <f t="shared" si="39"/>
        <v>0.60888000000000009</v>
      </c>
      <c r="J629" s="177" t="str">
        <f t="shared" si="40"/>
        <v>Ａ</v>
      </c>
      <c r="K629" s="210"/>
      <c r="L629" s="73"/>
    </row>
    <row r="630" spans="1:12" ht="15" customHeight="1">
      <c r="B630" s="200">
        <v>33</v>
      </c>
      <c r="C630" s="201" t="s">
        <v>1535</v>
      </c>
      <c r="D630" s="93" t="s">
        <v>259</v>
      </c>
      <c r="E630" s="64">
        <v>0.16</v>
      </c>
      <c r="F630" s="30">
        <f t="shared" si="43"/>
        <v>0.24096000000000006</v>
      </c>
      <c r="G630" s="124" t="str">
        <f t="shared" si="38"/>
        <v>Ａ</v>
      </c>
      <c r="H630" s="64">
        <v>0.14000000000000001</v>
      </c>
      <c r="I630" s="30">
        <f t="shared" si="39"/>
        <v>0.1358400000000001</v>
      </c>
      <c r="J630" s="177" t="str">
        <f t="shared" si="40"/>
        <v>ＡＡ</v>
      </c>
      <c r="K630" s="210"/>
      <c r="L630" s="73"/>
    </row>
    <row r="631" spans="1:12" ht="15" customHeight="1">
      <c r="B631" s="200">
        <v>33</v>
      </c>
      <c r="C631" s="201" t="s">
        <v>1530</v>
      </c>
      <c r="D631" s="93" t="s">
        <v>259</v>
      </c>
      <c r="E631" s="64">
        <v>0.12</v>
      </c>
      <c r="F631" s="30">
        <f t="shared" si="43"/>
        <v>3.0720000000000011E-2</v>
      </c>
      <c r="G631" s="124" t="str">
        <f t="shared" si="38"/>
        <v>ＡＡ</v>
      </c>
      <c r="H631" s="64">
        <v>0.16</v>
      </c>
      <c r="I631" s="30">
        <f t="shared" si="39"/>
        <v>0.24096000000000006</v>
      </c>
      <c r="J631" s="177" t="str">
        <f t="shared" si="40"/>
        <v>Ａ</v>
      </c>
      <c r="K631" s="210"/>
      <c r="L631" s="73"/>
    </row>
    <row r="632" spans="1:12" ht="15" customHeight="1">
      <c r="A632" s="211" t="s">
        <v>1534</v>
      </c>
      <c r="B632" s="200">
        <v>33</v>
      </c>
      <c r="C632" s="201" t="s">
        <v>1529</v>
      </c>
      <c r="D632" s="93" t="s">
        <v>259</v>
      </c>
      <c r="E632" s="64">
        <v>0.17</v>
      </c>
      <c r="F632" s="30">
        <f t="shared" si="43"/>
        <v>0.29352000000000011</v>
      </c>
      <c r="G632" s="124" t="str">
        <f t="shared" si="38"/>
        <v>Ａ</v>
      </c>
      <c r="H632" s="64">
        <v>0.19</v>
      </c>
      <c r="I632" s="30">
        <f t="shared" si="39"/>
        <v>0.39864000000000005</v>
      </c>
      <c r="J632" s="177" t="str">
        <f t="shared" si="40"/>
        <v>Ａ</v>
      </c>
      <c r="K632" s="210"/>
      <c r="L632" s="73"/>
    </row>
    <row r="633" spans="1:12" ht="15" customHeight="1">
      <c r="B633" s="200">
        <v>33</v>
      </c>
      <c r="C633" s="201" t="s">
        <v>1528</v>
      </c>
      <c r="D633" s="93" t="s">
        <v>259</v>
      </c>
      <c r="E633" s="64">
        <v>0.16</v>
      </c>
      <c r="F633" s="30">
        <f t="shared" si="43"/>
        <v>0.24096000000000006</v>
      </c>
      <c r="G633" s="124" t="str">
        <f t="shared" si="38"/>
        <v>Ａ</v>
      </c>
      <c r="H633" s="64">
        <v>0.13</v>
      </c>
      <c r="I633" s="30">
        <f t="shared" si="39"/>
        <v>8.3280000000000062E-2</v>
      </c>
      <c r="J633" s="177" t="str">
        <f t="shared" si="40"/>
        <v>ＡＡ</v>
      </c>
      <c r="K633" s="210"/>
      <c r="L633" s="73"/>
    </row>
    <row r="634" spans="1:12" ht="15" customHeight="1">
      <c r="B634" s="200">
        <v>33</v>
      </c>
      <c r="C634" s="201" t="s">
        <v>1527</v>
      </c>
      <c r="D634" s="93" t="s">
        <v>259</v>
      </c>
      <c r="E634" s="64">
        <v>0.14000000000000001</v>
      </c>
      <c r="F634" s="30">
        <f t="shared" si="43"/>
        <v>0.1358400000000001</v>
      </c>
      <c r="G634" s="124" t="str">
        <f t="shared" si="38"/>
        <v>ＡＡ</v>
      </c>
      <c r="H634" s="64">
        <v>0.21</v>
      </c>
      <c r="I634" s="30">
        <f t="shared" si="39"/>
        <v>0.5037600000000001</v>
      </c>
      <c r="J634" s="177" t="str">
        <f t="shared" si="40"/>
        <v>Ａ</v>
      </c>
      <c r="K634" s="210"/>
      <c r="L634" s="73"/>
    </row>
    <row r="635" spans="1:12" ht="15" customHeight="1">
      <c r="B635" s="200">
        <v>33</v>
      </c>
      <c r="C635" s="201" t="s">
        <v>1552</v>
      </c>
      <c r="D635" s="93" t="s">
        <v>259</v>
      </c>
      <c r="E635" s="64">
        <v>0.13</v>
      </c>
      <c r="F635" s="30">
        <f t="shared" si="43"/>
        <v>8.3280000000000062E-2</v>
      </c>
      <c r="G635" s="124" t="str">
        <f t="shared" si="38"/>
        <v>ＡＡ</v>
      </c>
      <c r="H635" s="64">
        <v>0.08</v>
      </c>
      <c r="I635" s="30">
        <f t="shared" si="39"/>
        <v>-0.17951999999999996</v>
      </c>
      <c r="J635" s="177" t="str">
        <f t="shared" si="40"/>
        <v>ＡＡ</v>
      </c>
      <c r="K635" s="210"/>
      <c r="L635" s="73"/>
    </row>
    <row r="636" spans="1:12" ht="15" customHeight="1">
      <c r="B636" s="200">
        <v>34</v>
      </c>
      <c r="C636" s="201" t="s">
        <v>1557</v>
      </c>
      <c r="D636" s="201" t="s">
        <v>1550</v>
      </c>
      <c r="E636" s="64">
        <v>0.82</v>
      </c>
      <c r="F636" s="30">
        <f t="shared" si="43"/>
        <v>3.7099199999999994</v>
      </c>
      <c r="G636" s="124" t="str">
        <f t="shared" si="38"/>
        <v>Ｄ</v>
      </c>
      <c r="H636" s="64">
        <v>0.64</v>
      </c>
      <c r="I636" s="30">
        <f t="shared" si="39"/>
        <v>2.7638400000000001</v>
      </c>
      <c r="J636" s="177" t="str">
        <f t="shared" si="40"/>
        <v>Ｃ</v>
      </c>
      <c r="K636" s="210"/>
      <c r="L636" s="73"/>
    </row>
    <row r="637" spans="1:12" ht="15" customHeight="1">
      <c r="B637" s="200">
        <v>34</v>
      </c>
      <c r="C637" s="201" t="s">
        <v>1555</v>
      </c>
      <c r="D637" s="201" t="s">
        <v>1550</v>
      </c>
      <c r="E637" s="64">
        <v>0.54</v>
      </c>
      <c r="F637" s="30">
        <f t="shared" si="43"/>
        <v>2.2382400000000002</v>
      </c>
      <c r="G637" s="124" t="str">
        <f t="shared" si="38"/>
        <v>Ｃ</v>
      </c>
      <c r="H637" s="64">
        <v>0.55000000000000004</v>
      </c>
      <c r="I637" s="30">
        <f t="shared" si="39"/>
        <v>2.2908000000000004</v>
      </c>
      <c r="J637" s="177" t="str">
        <f t="shared" si="40"/>
        <v>Ｃ</v>
      </c>
      <c r="K637" s="210"/>
      <c r="L637" s="73"/>
    </row>
    <row r="638" spans="1:12" ht="15" customHeight="1">
      <c r="B638" s="200">
        <v>34</v>
      </c>
      <c r="C638" s="201" t="s">
        <v>1551</v>
      </c>
      <c r="D638" s="201" t="s">
        <v>1550</v>
      </c>
      <c r="E638" s="64">
        <v>0.42</v>
      </c>
      <c r="F638" s="30">
        <f t="shared" si="43"/>
        <v>1.6075200000000001</v>
      </c>
      <c r="G638" s="124" t="str">
        <f t="shared" si="38"/>
        <v>Ｂ</v>
      </c>
      <c r="H638" s="64">
        <v>0.4</v>
      </c>
      <c r="I638" s="30">
        <f t="shared" si="39"/>
        <v>1.5024000000000002</v>
      </c>
      <c r="J638" s="177" t="str">
        <f t="shared" si="40"/>
        <v>Ｂ</v>
      </c>
      <c r="K638" s="210"/>
      <c r="L638" s="73"/>
    </row>
    <row r="639" spans="1:12" ht="15" customHeight="1">
      <c r="B639" s="200">
        <v>34</v>
      </c>
      <c r="C639" s="201" t="s">
        <v>44</v>
      </c>
      <c r="D639" s="201" t="s">
        <v>1550</v>
      </c>
      <c r="E639" s="64">
        <v>0.36</v>
      </c>
      <c r="F639" s="30">
        <f t="shared" si="43"/>
        <v>1.2921599999999998</v>
      </c>
      <c r="G639" s="124" t="str">
        <f t="shared" si="38"/>
        <v>Ｂ</v>
      </c>
      <c r="H639" s="64">
        <v>0.55000000000000004</v>
      </c>
      <c r="I639" s="30">
        <f t="shared" si="39"/>
        <v>2.2908000000000004</v>
      </c>
      <c r="J639" s="177" t="str">
        <f t="shared" si="40"/>
        <v>Ｃ</v>
      </c>
      <c r="K639" s="210"/>
      <c r="L639" s="73"/>
    </row>
    <row r="640" spans="1:12" ht="15" customHeight="1">
      <c r="B640" s="200">
        <v>34</v>
      </c>
      <c r="C640" s="201" t="s">
        <v>1547</v>
      </c>
      <c r="D640" s="94" t="s">
        <v>1550</v>
      </c>
      <c r="E640" s="64">
        <v>0.26</v>
      </c>
      <c r="F640" s="30">
        <f t="shared" si="43"/>
        <v>0.76656000000000002</v>
      </c>
      <c r="G640" s="124" t="str">
        <f t="shared" si="38"/>
        <v>Ａ</v>
      </c>
      <c r="H640" s="64">
        <v>0.3</v>
      </c>
      <c r="I640" s="30">
        <f t="shared" si="39"/>
        <v>0.9768</v>
      </c>
      <c r="J640" s="177" t="str">
        <f t="shared" si="40"/>
        <v>Ａ</v>
      </c>
      <c r="K640" s="210"/>
      <c r="L640" s="73"/>
    </row>
    <row r="641" spans="1:14" ht="15" customHeight="1">
      <c r="B641" s="200">
        <v>34</v>
      </c>
      <c r="C641" s="201" t="s">
        <v>1546</v>
      </c>
      <c r="D641" s="94" t="s">
        <v>1550</v>
      </c>
      <c r="E641" s="64">
        <v>0.46</v>
      </c>
      <c r="F641" s="30">
        <f t="shared" si="43"/>
        <v>1.81776</v>
      </c>
      <c r="G641" s="124" t="str">
        <f t="shared" si="38"/>
        <v>Ｂ</v>
      </c>
      <c r="H641" s="64">
        <v>0.46</v>
      </c>
      <c r="I641" s="30">
        <f t="shared" si="39"/>
        <v>1.81776</v>
      </c>
      <c r="J641" s="177" t="str">
        <f t="shared" si="40"/>
        <v>Ｂ</v>
      </c>
      <c r="K641" s="210"/>
      <c r="L641" s="73"/>
    </row>
    <row r="642" spans="1:14" ht="15" customHeight="1">
      <c r="B642" s="200">
        <v>34</v>
      </c>
      <c r="C642" s="201" t="s">
        <v>1556</v>
      </c>
      <c r="D642" s="94" t="s">
        <v>1550</v>
      </c>
      <c r="E642" s="64">
        <v>0.73</v>
      </c>
      <c r="F642" s="30">
        <f t="shared" si="43"/>
        <v>3.2368800000000006</v>
      </c>
      <c r="G642" s="124" t="str">
        <f t="shared" si="38"/>
        <v>Ｃ</v>
      </c>
      <c r="H642" s="64">
        <v>0.33</v>
      </c>
      <c r="I642" s="30">
        <f t="shared" si="39"/>
        <v>1.1344799999999999</v>
      </c>
      <c r="J642" s="177" t="str">
        <f t="shared" si="40"/>
        <v>Ｂ</v>
      </c>
      <c r="K642" s="210"/>
      <c r="L642" s="73"/>
    </row>
    <row r="643" spans="1:14" ht="15" customHeight="1">
      <c r="B643" s="200">
        <v>34</v>
      </c>
      <c r="C643" s="201" t="s">
        <v>1544</v>
      </c>
      <c r="D643" s="198" t="s">
        <v>259</v>
      </c>
      <c r="E643" s="95">
        <v>0.26</v>
      </c>
      <c r="F643" s="30">
        <f t="shared" si="43"/>
        <v>0.76656000000000002</v>
      </c>
      <c r="G643" s="124" t="str">
        <f t="shared" si="38"/>
        <v>Ａ</v>
      </c>
      <c r="H643" s="64">
        <v>0.22</v>
      </c>
      <c r="I643" s="30">
        <f t="shared" si="39"/>
        <v>0.55632000000000004</v>
      </c>
      <c r="J643" s="177" t="str">
        <f t="shared" si="40"/>
        <v>Ａ</v>
      </c>
      <c r="K643" s="210"/>
      <c r="L643" s="73"/>
    </row>
    <row r="644" spans="1:14" ht="15" customHeight="1">
      <c r="B644" s="200">
        <v>34</v>
      </c>
      <c r="C644" s="201" t="s">
        <v>1543</v>
      </c>
      <c r="D644" s="198" t="s">
        <v>259</v>
      </c>
      <c r="E644" s="64">
        <v>0.39</v>
      </c>
      <c r="F644" s="30">
        <f t="shared" si="43"/>
        <v>1.4498400000000002</v>
      </c>
      <c r="G644" s="124" t="str">
        <f t="shared" si="38"/>
        <v>Ｂ</v>
      </c>
      <c r="H644" s="64">
        <v>0.37</v>
      </c>
      <c r="I644" s="30">
        <f t="shared" si="39"/>
        <v>1.3447200000000001</v>
      </c>
      <c r="J644" s="177" t="str">
        <f t="shared" si="40"/>
        <v>Ｂ</v>
      </c>
      <c r="K644" s="210"/>
      <c r="L644" s="73"/>
      <c r="M644" s="97"/>
      <c r="N644" s="97"/>
    </row>
    <row r="645" spans="1:14" ht="15" customHeight="1">
      <c r="B645" s="200">
        <v>34</v>
      </c>
      <c r="C645" s="201" t="s">
        <v>1542</v>
      </c>
      <c r="D645" s="198" t="s">
        <v>259</v>
      </c>
      <c r="E645" s="64">
        <v>0.28999999999999998</v>
      </c>
      <c r="F645" s="30">
        <f t="shared" si="43"/>
        <v>0.92423999999999995</v>
      </c>
      <c r="G645" s="124" t="str">
        <f t="shared" ref="G645:G708" si="44">LOOKUP(F645,$P$21:$P$31,$Q$21:$Q$31)</f>
        <v>Ａ</v>
      </c>
      <c r="H645" s="64">
        <v>0.34</v>
      </c>
      <c r="I645" s="30">
        <f t="shared" ref="I645:I708" si="45">(H645-1000/(365*24))*(8+0.4*16)*365/1000</f>
        <v>1.1870400000000001</v>
      </c>
      <c r="J645" s="177" t="str">
        <f t="shared" ref="J645:J708" si="46">LOOKUP(I645,$P$21:$P$31,$Q$21:$Q$31)</f>
        <v>Ｂ</v>
      </c>
      <c r="K645" s="210"/>
      <c r="L645" s="73"/>
      <c r="M645" s="97"/>
      <c r="N645" s="97"/>
    </row>
    <row r="646" spans="1:14" ht="15" customHeight="1">
      <c r="B646" s="200">
        <v>34</v>
      </c>
      <c r="C646" s="201" t="s">
        <v>1540</v>
      </c>
      <c r="D646" s="198" t="s">
        <v>259</v>
      </c>
      <c r="E646" s="64">
        <v>0.26</v>
      </c>
      <c r="F646" s="30">
        <f t="shared" si="43"/>
        <v>0.76656000000000002</v>
      </c>
      <c r="G646" s="124" t="str">
        <f t="shared" si="44"/>
        <v>Ａ</v>
      </c>
      <c r="H646" s="64">
        <v>0.22</v>
      </c>
      <c r="I646" s="30">
        <f t="shared" si="45"/>
        <v>0.55632000000000004</v>
      </c>
      <c r="J646" s="177" t="str">
        <f t="shared" si="46"/>
        <v>Ａ</v>
      </c>
      <c r="K646" s="210"/>
      <c r="L646" s="73"/>
      <c r="M646" s="97"/>
      <c r="N646" s="97"/>
    </row>
    <row r="647" spans="1:14" ht="15" customHeight="1">
      <c r="B647" s="200">
        <v>34</v>
      </c>
      <c r="C647" s="201" t="s">
        <v>1539</v>
      </c>
      <c r="D647" s="198" t="s">
        <v>259</v>
      </c>
      <c r="E647" s="64">
        <v>0.27</v>
      </c>
      <c r="F647" s="30">
        <f t="shared" si="43"/>
        <v>0.81912000000000007</v>
      </c>
      <c r="G647" s="124" t="str">
        <f t="shared" si="44"/>
        <v>Ａ</v>
      </c>
      <c r="H647" s="64">
        <v>0.22</v>
      </c>
      <c r="I647" s="30">
        <f t="shared" si="45"/>
        <v>0.55632000000000004</v>
      </c>
      <c r="J647" s="177" t="str">
        <f t="shared" si="46"/>
        <v>Ａ</v>
      </c>
      <c r="K647" s="210"/>
      <c r="L647" s="73"/>
      <c r="M647" s="97"/>
      <c r="N647" s="97"/>
    </row>
    <row r="648" spans="1:14" ht="15" customHeight="1">
      <c r="B648" s="200">
        <v>34</v>
      </c>
      <c r="C648" s="201" t="s">
        <v>1538</v>
      </c>
      <c r="D648" s="198" t="s">
        <v>259</v>
      </c>
      <c r="E648" s="64">
        <v>0.12</v>
      </c>
      <c r="F648" s="30">
        <f t="shared" si="43"/>
        <v>3.0720000000000011E-2</v>
      </c>
      <c r="G648" s="124" t="str">
        <f t="shared" si="44"/>
        <v>ＡＡ</v>
      </c>
      <c r="H648" s="64">
        <v>0.11</v>
      </c>
      <c r="I648" s="30">
        <f t="shared" si="45"/>
        <v>-2.1839999999999964E-2</v>
      </c>
      <c r="J648" s="177" t="str">
        <f t="shared" si="46"/>
        <v>ＡＡ</v>
      </c>
      <c r="K648" s="210"/>
      <c r="L648" s="73"/>
      <c r="M648" s="97"/>
      <c r="N648" s="97"/>
    </row>
    <row r="649" spans="1:14" ht="15" customHeight="1">
      <c r="B649" s="200">
        <v>34</v>
      </c>
      <c r="C649" s="201" t="s">
        <v>1537</v>
      </c>
      <c r="D649" s="198" t="s">
        <v>259</v>
      </c>
      <c r="E649" s="64">
        <v>0.22</v>
      </c>
      <c r="F649" s="30">
        <f t="shared" si="43"/>
        <v>0.55632000000000004</v>
      </c>
      <c r="G649" s="124" t="str">
        <f t="shared" si="44"/>
        <v>Ａ</v>
      </c>
      <c r="H649" s="64">
        <v>0.17</v>
      </c>
      <c r="I649" s="30">
        <f t="shared" si="45"/>
        <v>0.29352000000000011</v>
      </c>
      <c r="J649" s="177" t="str">
        <f t="shared" si="46"/>
        <v>Ａ</v>
      </c>
      <c r="K649" s="210"/>
      <c r="L649" s="73"/>
      <c r="M649" s="97"/>
      <c r="N649" s="97"/>
    </row>
    <row r="650" spans="1:14" ht="15" customHeight="1">
      <c r="B650" s="200">
        <v>34</v>
      </c>
      <c r="C650" s="201" t="s">
        <v>1533</v>
      </c>
      <c r="D650" s="198" t="s">
        <v>259</v>
      </c>
      <c r="E650" s="64">
        <v>0.2</v>
      </c>
      <c r="F650" s="30">
        <f t="shared" si="43"/>
        <v>0.4512000000000001</v>
      </c>
      <c r="G650" s="124" t="str">
        <f t="shared" si="44"/>
        <v>Ａ</v>
      </c>
      <c r="H650" s="64">
        <v>0.18</v>
      </c>
      <c r="I650" s="30">
        <f t="shared" si="45"/>
        <v>0.34608000000000005</v>
      </c>
      <c r="J650" s="177" t="str">
        <f t="shared" si="46"/>
        <v>Ａ</v>
      </c>
      <c r="K650" s="210"/>
      <c r="L650" s="73"/>
    </row>
    <row r="651" spans="1:14" ht="15" customHeight="1">
      <c r="B651" s="200">
        <v>34</v>
      </c>
      <c r="C651" s="201" t="s">
        <v>1536</v>
      </c>
      <c r="D651" s="198" t="s">
        <v>259</v>
      </c>
      <c r="E651" s="64">
        <v>0.15</v>
      </c>
      <c r="F651" s="30">
        <f t="shared" si="43"/>
        <v>0.18840000000000001</v>
      </c>
      <c r="G651" s="124" t="str">
        <f t="shared" si="44"/>
        <v>ＡＡ</v>
      </c>
      <c r="H651" s="64">
        <v>0.15</v>
      </c>
      <c r="I651" s="30">
        <f t="shared" si="45"/>
        <v>0.18840000000000001</v>
      </c>
      <c r="J651" s="177" t="str">
        <f t="shared" si="46"/>
        <v>ＡＡ</v>
      </c>
      <c r="K651" s="210"/>
      <c r="L651" s="73"/>
    </row>
    <row r="652" spans="1:14" ht="15" customHeight="1">
      <c r="B652" s="200">
        <v>34</v>
      </c>
      <c r="C652" s="201" t="s">
        <v>1531</v>
      </c>
      <c r="D652" s="198" t="s">
        <v>259</v>
      </c>
      <c r="E652" s="64">
        <v>0.12</v>
      </c>
      <c r="F652" s="30">
        <f t="shared" si="43"/>
        <v>3.0720000000000011E-2</v>
      </c>
      <c r="G652" s="124" t="str">
        <f t="shared" si="44"/>
        <v>ＡＡ</v>
      </c>
      <c r="H652" s="64">
        <v>0.12</v>
      </c>
      <c r="I652" s="30">
        <f t="shared" si="45"/>
        <v>3.0720000000000011E-2</v>
      </c>
      <c r="J652" s="177" t="str">
        <f t="shared" si="46"/>
        <v>ＡＡ</v>
      </c>
      <c r="K652" s="210"/>
      <c r="L652" s="73"/>
    </row>
    <row r="653" spans="1:14" ht="15" customHeight="1">
      <c r="B653" s="200">
        <v>34</v>
      </c>
      <c r="C653" s="201" t="s">
        <v>1535</v>
      </c>
      <c r="D653" s="198" t="s">
        <v>259</v>
      </c>
      <c r="E653" s="64">
        <v>0.21</v>
      </c>
      <c r="F653" s="30">
        <f t="shared" si="43"/>
        <v>0.5037600000000001</v>
      </c>
      <c r="G653" s="124" t="str">
        <f t="shared" si="44"/>
        <v>Ａ</v>
      </c>
      <c r="H653" s="64">
        <v>0.13</v>
      </c>
      <c r="I653" s="30">
        <f t="shared" si="45"/>
        <v>8.3280000000000062E-2</v>
      </c>
      <c r="J653" s="177" t="str">
        <f t="shared" si="46"/>
        <v>ＡＡ</v>
      </c>
      <c r="K653" s="210"/>
      <c r="L653" s="73"/>
    </row>
    <row r="654" spans="1:14" ht="15" customHeight="1">
      <c r="A654" s="211" t="s">
        <v>1534</v>
      </c>
      <c r="B654" s="200">
        <v>34</v>
      </c>
      <c r="C654" s="201" t="s">
        <v>1530</v>
      </c>
      <c r="D654" s="198" t="s">
        <v>259</v>
      </c>
      <c r="E654" s="64">
        <v>0.11</v>
      </c>
      <c r="F654" s="30">
        <f t="shared" si="43"/>
        <v>-2.1839999999999964E-2</v>
      </c>
      <c r="G654" s="124" t="str">
        <f t="shared" si="44"/>
        <v>ＡＡ</v>
      </c>
      <c r="H654" s="64">
        <v>0.1</v>
      </c>
      <c r="I654" s="30">
        <f t="shared" si="45"/>
        <v>-7.4399999999999938E-2</v>
      </c>
      <c r="J654" s="177" t="str">
        <f t="shared" si="46"/>
        <v>ＡＡ</v>
      </c>
      <c r="K654" s="210"/>
      <c r="L654" s="73"/>
    </row>
    <row r="655" spans="1:14" ht="15" customHeight="1">
      <c r="B655" s="200">
        <v>34</v>
      </c>
      <c r="C655" s="201" t="s">
        <v>1529</v>
      </c>
      <c r="D655" s="198" t="s">
        <v>259</v>
      </c>
      <c r="E655" s="64">
        <v>0.45</v>
      </c>
      <c r="F655" s="30">
        <f t="shared" si="43"/>
        <v>1.7652000000000001</v>
      </c>
      <c r="G655" s="124" t="str">
        <f t="shared" si="44"/>
        <v>Ｂ</v>
      </c>
      <c r="H655" s="64">
        <v>0.25</v>
      </c>
      <c r="I655" s="30">
        <f t="shared" si="45"/>
        <v>0.71400000000000008</v>
      </c>
      <c r="J655" s="177" t="str">
        <f t="shared" si="46"/>
        <v>Ａ</v>
      </c>
      <c r="K655" s="210"/>
      <c r="L655" s="73"/>
    </row>
    <row r="656" spans="1:14" ht="15" customHeight="1">
      <c r="B656" s="200">
        <v>34</v>
      </c>
      <c r="C656" s="201" t="s">
        <v>1528</v>
      </c>
      <c r="D656" s="198" t="s">
        <v>259</v>
      </c>
      <c r="E656" s="64">
        <v>0.12</v>
      </c>
      <c r="F656" s="30">
        <f t="shared" si="43"/>
        <v>3.0720000000000011E-2</v>
      </c>
      <c r="G656" s="124" t="str">
        <f t="shared" si="44"/>
        <v>ＡＡ</v>
      </c>
      <c r="H656" s="64">
        <v>0.14000000000000001</v>
      </c>
      <c r="I656" s="30">
        <f t="shared" si="45"/>
        <v>0.1358400000000001</v>
      </c>
      <c r="J656" s="177" t="str">
        <f t="shared" si="46"/>
        <v>ＡＡ</v>
      </c>
      <c r="K656" s="210"/>
      <c r="L656" s="73"/>
    </row>
    <row r="657" spans="1:12" ht="15" customHeight="1">
      <c r="B657" s="200">
        <v>34</v>
      </c>
      <c r="C657" s="201" t="s">
        <v>1527</v>
      </c>
      <c r="D657" s="198" t="s">
        <v>259</v>
      </c>
      <c r="E657" s="64">
        <v>0.2</v>
      </c>
      <c r="F657" s="30">
        <f t="shared" si="43"/>
        <v>0.4512000000000001</v>
      </c>
      <c r="G657" s="124" t="str">
        <f t="shared" si="44"/>
        <v>Ａ</v>
      </c>
      <c r="H657" s="64">
        <v>0.2</v>
      </c>
      <c r="I657" s="30">
        <f t="shared" si="45"/>
        <v>0.4512000000000001</v>
      </c>
      <c r="J657" s="177" t="str">
        <f t="shared" si="46"/>
        <v>Ａ</v>
      </c>
      <c r="K657" s="210"/>
      <c r="L657" s="73"/>
    </row>
    <row r="658" spans="1:12" ht="15" customHeight="1">
      <c r="A658" s="211" t="s">
        <v>1534</v>
      </c>
      <c r="B658" s="200">
        <v>34</v>
      </c>
      <c r="C658" s="201" t="s">
        <v>1526</v>
      </c>
      <c r="D658" s="198" t="s">
        <v>259</v>
      </c>
      <c r="E658" s="64">
        <v>0.21</v>
      </c>
      <c r="F658" s="30">
        <f t="shared" si="43"/>
        <v>0.5037600000000001</v>
      </c>
      <c r="G658" s="124" t="str">
        <f t="shared" si="44"/>
        <v>Ａ</v>
      </c>
      <c r="H658" s="64">
        <v>0.19</v>
      </c>
      <c r="I658" s="30">
        <f t="shared" si="45"/>
        <v>0.39864000000000005</v>
      </c>
      <c r="J658" s="177" t="str">
        <f t="shared" si="46"/>
        <v>Ａ</v>
      </c>
      <c r="K658" s="210"/>
      <c r="L658" s="73"/>
    </row>
    <row r="659" spans="1:12" ht="15" customHeight="1">
      <c r="A659" s="122" t="s">
        <v>1534</v>
      </c>
      <c r="B659" s="200">
        <v>35</v>
      </c>
      <c r="C659" s="201" t="s">
        <v>1555</v>
      </c>
      <c r="D659" s="94" t="s">
        <v>1550</v>
      </c>
      <c r="E659" s="64">
        <v>0.5</v>
      </c>
      <c r="F659" s="30">
        <f t="shared" si="43"/>
        <v>2.028</v>
      </c>
      <c r="G659" s="124" t="str">
        <f t="shared" si="44"/>
        <v>Ｃ</v>
      </c>
      <c r="H659" s="64">
        <v>0.44</v>
      </c>
      <c r="I659" s="30">
        <f t="shared" si="45"/>
        <v>1.7126399999999999</v>
      </c>
      <c r="J659" s="177" t="str">
        <f t="shared" si="46"/>
        <v>Ｂ</v>
      </c>
      <c r="K659" s="210"/>
      <c r="L659" s="73"/>
    </row>
    <row r="660" spans="1:12" ht="15" customHeight="1">
      <c r="B660" s="200">
        <v>35</v>
      </c>
      <c r="C660" s="201" t="s">
        <v>1551</v>
      </c>
      <c r="D660" s="94" t="s">
        <v>1550</v>
      </c>
      <c r="E660" s="64">
        <v>0.25</v>
      </c>
      <c r="F660" s="30">
        <f t="shared" si="43"/>
        <v>0.71400000000000008</v>
      </c>
      <c r="G660" s="124" t="str">
        <f t="shared" si="44"/>
        <v>Ａ</v>
      </c>
      <c r="H660" s="64">
        <v>0.52</v>
      </c>
      <c r="I660" s="30">
        <f t="shared" si="45"/>
        <v>2.1331199999999999</v>
      </c>
      <c r="J660" s="177" t="str">
        <f t="shared" si="46"/>
        <v>Ｃ</v>
      </c>
      <c r="K660" s="210"/>
      <c r="L660" s="73"/>
    </row>
    <row r="661" spans="1:12" ht="15" customHeight="1">
      <c r="B661" s="200">
        <v>35</v>
      </c>
      <c r="C661" s="201" t="s">
        <v>1548</v>
      </c>
      <c r="D661" s="94" t="s">
        <v>414</v>
      </c>
      <c r="E661" s="64">
        <v>0.28999999999999998</v>
      </c>
      <c r="F661" s="30">
        <f t="shared" si="43"/>
        <v>0.92423999999999995</v>
      </c>
      <c r="G661" s="124" t="str">
        <f t="shared" si="44"/>
        <v>Ａ</v>
      </c>
      <c r="H661" s="64">
        <v>0.28999999999999998</v>
      </c>
      <c r="I661" s="30">
        <f t="shared" si="45"/>
        <v>0.92423999999999995</v>
      </c>
      <c r="J661" s="177" t="str">
        <f t="shared" si="46"/>
        <v>Ａ</v>
      </c>
      <c r="K661" s="210"/>
      <c r="L661" s="73"/>
    </row>
    <row r="662" spans="1:12" ht="15" customHeight="1">
      <c r="B662" s="200">
        <v>35</v>
      </c>
      <c r="C662" s="201" t="s">
        <v>1554</v>
      </c>
      <c r="D662" s="94" t="s">
        <v>1550</v>
      </c>
      <c r="E662" s="64">
        <v>0.33</v>
      </c>
      <c r="F662" s="30">
        <f t="shared" si="43"/>
        <v>1.1344799999999999</v>
      </c>
      <c r="G662" s="124" t="str">
        <f t="shared" si="44"/>
        <v>Ｂ</v>
      </c>
      <c r="H662" s="64">
        <v>0.24</v>
      </c>
      <c r="I662" s="30">
        <f t="shared" si="45"/>
        <v>0.66144000000000003</v>
      </c>
      <c r="J662" s="177" t="str">
        <f t="shared" si="46"/>
        <v>Ａ</v>
      </c>
      <c r="K662" s="210"/>
      <c r="L662" s="73"/>
    </row>
    <row r="663" spans="1:12" ht="15" customHeight="1">
      <c r="B663" s="200">
        <v>35</v>
      </c>
      <c r="C663" s="201" t="s">
        <v>1546</v>
      </c>
      <c r="D663" s="94" t="s">
        <v>1550</v>
      </c>
      <c r="E663" s="64">
        <v>0.19</v>
      </c>
      <c r="F663" s="30">
        <f t="shared" si="43"/>
        <v>0.39864000000000005</v>
      </c>
      <c r="G663" s="124" t="str">
        <f t="shared" si="44"/>
        <v>Ａ</v>
      </c>
      <c r="H663" s="64">
        <v>0.3</v>
      </c>
      <c r="I663" s="30">
        <f t="shared" si="45"/>
        <v>0.9768</v>
      </c>
      <c r="J663" s="177" t="str">
        <f t="shared" si="46"/>
        <v>Ａ</v>
      </c>
      <c r="K663" s="210"/>
      <c r="L663" s="73"/>
    </row>
    <row r="664" spans="1:12" ht="15" customHeight="1">
      <c r="A664" s="175"/>
      <c r="B664" s="200">
        <v>35</v>
      </c>
      <c r="C664" s="201" t="s">
        <v>21</v>
      </c>
      <c r="D664" s="94" t="s">
        <v>1550</v>
      </c>
      <c r="E664" s="64">
        <v>0.27</v>
      </c>
      <c r="F664" s="30">
        <f t="shared" si="43"/>
        <v>0.81912000000000007</v>
      </c>
      <c r="G664" s="124" t="str">
        <f t="shared" si="44"/>
        <v>Ａ</v>
      </c>
      <c r="H664" s="64">
        <v>0.22</v>
      </c>
      <c r="I664" s="30">
        <f t="shared" si="45"/>
        <v>0.55632000000000004</v>
      </c>
      <c r="J664" s="177" t="str">
        <f t="shared" si="46"/>
        <v>Ａ</v>
      </c>
      <c r="K664" s="210"/>
      <c r="L664" s="73"/>
    </row>
    <row r="665" spans="1:12" ht="15" customHeight="1">
      <c r="B665" s="200">
        <v>35</v>
      </c>
      <c r="C665" s="201" t="s">
        <v>1553</v>
      </c>
      <c r="D665" s="94" t="s">
        <v>1550</v>
      </c>
      <c r="E665" s="64">
        <v>0.41</v>
      </c>
      <c r="F665" s="30">
        <f t="shared" si="43"/>
        <v>1.5549599999999999</v>
      </c>
      <c r="G665" s="124" t="str">
        <f t="shared" si="44"/>
        <v>Ｂ</v>
      </c>
      <c r="H665" s="64">
        <v>0.37</v>
      </c>
      <c r="I665" s="30">
        <f t="shared" si="45"/>
        <v>1.3447200000000001</v>
      </c>
      <c r="J665" s="177" t="str">
        <f t="shared" si="46"/>
        <v>Ｂ</v>
      </c>
      <c r="K665" s="210"/>
      <c r="L665" s="73"/>
    </row>
    <row r="666" spans="1:12" ht="15" customHeight="1">
      <c r="B666" s="200">
        <v>35</v>
      </c>
      <c r="C666" s="201" t="s">
        <v>1543</v>
      </c>
      <c r="D666" s="198" t="s">
        <v>259</v>
      </c>
      <c r="E666" s="64">
        <v>0.3</v>
      </c>
      <c r="F666" s="30">
        <f t="shared" si="43"/>
        <v>0.9768</v>
      </c>
      <c r="G666" s="124" t="str">
        <f t="shared" si="44"/>
        <v>Ａ</v>
      </c>
      <c r="H666" s="64">
        <v>0.32</v>
      </c>
      <c r="I666" s="30">
        <f t="shared" si="45"/>
        <v>1.08192</v>
      </c>
      <c r="J666" s="177" t="str">
        <f t="shared" si="46"/>
        <v>Ｂ</v>
      </c>
      <c r="K666" s="210"/>
      <c r="L666" s="73"/>
    </row>
    <row r="667" spans="1:12" ht="15" customHeight="1">
      <c r="B667" s="200">
        <v>35</v>
      </c>
      <c r="C667" s="201" t="s">
        <v>1542</v>
      </c>
      <c r="D667" s="198" t="s">
        <v>259</v>
      </c>
      <c r="E667" s="64">
        <v>0.51</v>
      </c>
      <c r="F667" s="30">
        <f t="shared" si="43"/>
        <v>2.0805599999999997</v>
      </c>
      <c r="G667" s="124" t="str">
        <f t="shared" si="44"/>
        <v>Ｃ</v>
      </c>
      <c r="H667" s="64">
        <v>0.38</v>
      </c>
      <c r="I667" s="30">
        <f t="shared" si="45"/>
        <v>1.3972800000000001</v>
      </c>
      <c r="J667" s="177" t="str">
        <f t="shared" si="46"/>
        <v>Ｂ</v>
      </c>
      <c r="K667" s="210"/>
      <c r="L667" s="73"/>
    </row>
    <row r="668" spans="1:12" ht="15" customHeight="1">
      <c r="B668" s="200">
        <v>35</v>
      </c>
      <c r="C668" s="201" t="s">
        <v>1540</v>
      </c>
      <c r="D668" s="198" t="s">
        <v>259</v>
      </c>
      <c r="E668" s="64">
        <v>0.2</v>
      </c>
      <c r="F668" s="30">
        <f t="shared" si="43"/>
        <v>0.4512000000000001</v>
      </c>
      <c r="G668" s="124" t="str">
        <f t="shared" si="44"/>
        <v>Ａ</v>
      </c>
      <c r="H668" s="64">
        <v>0.24</v>
      </c>
      <c r="I668" s="30">
        <f t="shared" si="45"/>
        <v>0.66144000000000003</v>
      </c>
      <c r="J668" s="177" t="str">
        <f t="shared" si="46"/>
        <v>Ａ</v>
      </c>
      <c r="K668" s="210"/>
      <c r="L668" s="73"/>
    </row>
    <row r="669" spans="1:12" ht="15" customHeight="1">
      <c r="B669" s="200">
        <v>35</v>
      </c>
      <c r="C669" s="201" t="s">
        <v>1539</v>
      </c>
      <c r="D669" s="198" t="s">
        <v>259</v>
      </c>
      <c r="E669" s="64">
        <v>0.25</v>
      </c>
      <c r="F669" s="30">
        <f t="shared" si="43"/>
        <v>0.71400000000000008</v>
      </c>
      <c r="G669" s="124" t="str">
        <f t="shared" si="44"/>
        <v>Ａ</v>
      </c>
      <c r="H669" s="64">
        <v>0.27</v>
      </c>
      <c r="I669" s="30">
        <f t="shared" si="45"/>
        <v>0.81912000000000007</v>
      </c>
      <c r="J669" s="177" t="str">
        <f t="shared" si="46"/>
        <v>Ａ</v>
      </c>
      <c r="K669" s="210"/>
      <c r="L669" s="73"/>
    </row>
    <row r="670" spans="1:12" ht="15" customHeight="1">
      <c r="B670" s="200">
        <v>35</v>
      </c>
      <c r="C670" s="201" t="s">
        <v>1538</v>
      </c>
      <c r="D670" s="198" t="s">
        <v>259</v>
      </c>
      <c r="E670" s="64">
        <v>0.21</v>
      </c>
      <c r="F670" s="30">
        <f t="shared" si="43"/>
        <v>0.5037600000000001</v>
      </c>
      <c r="G670" s="124" t="str">
        <f t="shared" si="44"/>
        <v>Ａ</v>
      </c>
      <c r="H670" s="64">
        <v>0.21</v>
      </c>
      <c r="I670" s="30">
        <f t="shared" si="45"/>
        <v>0.5037600000000001</v>
      </c>
      <c r="J670" s="177" t="str">
        <f t="shared" si="46"/>
        <v>Ａ</v>
      </c>
      <c r="K670" s="210"/>
      <c r="L670" s="73"/>
    </row>
    <row r="671" spans="1:12" ht="15" customHeight="1">
      <c r="B671" s="200">
        <v>35</v>
      </c>
      <c r="C671" s="201" t="s">
        <v>1537</v>
      </c>
      <c r="D671" s="198" t="s">
        <v>259</v>
      </c>
      <c r="E671" s="64">
        <v>0.13</v>
      </c>
      <c r="F671" s="30">
        <f t="shared" si="43"/>
        <v>8.3280000000000062E-2</v>
      </c>
      <c r="G671" s="124" t="str">
        <f t="shared" si="44"/>
        <v>ＡＡ</v>
      </c>
      <c r="H671" s="64">
        <v>0.15</v>
      </c>
      <c r="I671" s="30">
        <f t="shared" si="45"/>
        <v>0.18840000000000001</v>
      </c>
      <c r="J671" s="177" t="str">
        <f t="shared" si="46"/>
        <v>ＡＡ</v>
      </c>
      <c r="K671" s="210"/>
      <c r="L671" s="73"/>
    </row>
    <row r="672" spans="1:12" ht="15" customHeight="1">
      <c r="B672" s="200">
        <v>35</v>
      </c>
      <c r="C672" s="201" t="s">
        <v>1533</v>
      </c>
      <c r="D672" s="198" t="s">
        <v>259</v>
      </c>
      <c r="E672" s="64">
        <v>0.13</v>
      </c>
      <c r="F672" s="30">
        <f t="shared" si="43"/>
        <v>8.3280000000000062E-2</v>
      </c>
      <c r="G672" s="124" t="str">
        <f t="shared" si="44"/>
        <v>ＡＡ</v>
      </c>
      <c r="H672" s="64">
        <v>0.13</v>
      </c>
      <c r="I672" s="30">
        <f t="shared" si="45"/>
        <v>8.3280000000000062E-2</v>
      </c>
      <c r="J672" s="177" t="str">
        <f t="shared" si="46"/>
        <v>ＡＡ</v>
      </c>
      <c r="K672" s="210"/>
      <c r="L672" s="73"/>
    </row>
    <row r="673" spans="1:12" ht="15" customHeight="1">
      <c r="B673" s="200">
        <v>35</v>
      </c>
      <c r="C673" s="201" t="s">
        <v>1536</v>
      </c>
      <c r="D673" s="198" t="s">
        <v>259</v>
      </c>
      <c r="E673" s="64">
        <v>0.33</v>
      </c>
      <c r="F673" s="30">
        <f t="shared" si="43"/>
        <v>1.1344799999999999</v>
      </c>
      <c r="G673" s="124" t="str">
        <f t="shared" si="44"/>
        <v>Ｂ</v>
      </c>
      <c r="H673" s="64">
        <v>0.21</v>
      </c>
      <c r="I673" s="30">
        <f t="shared" si="45"/>
        <v>0.5037600000000001</v>
      </c>
      <c r="J673" s="177" t="str">
        <f t="shared" si="46"/>
        <v>Ａ</v>
      </c>
      <c r="K673" s="210"/>
      <c r="L673" s="73"/>
    </row>
    <row r="674" spans="1:12" ht="15" customHeight="1">
      <c r="B674" s="200">
        <v>35</v>
      </c>
      <c r="C674" s="201" t="s">
        <v>1531</v>
      </c>
      <c r="D674" s="198" t="s">
        <v>259</v>
      </c>
      <c r="E674" s="64">
        <v>0.2</v>
      </c>
      <c r="F674" s="30">
        <f t="shared" si="43"/>
        <v>0.4512000000000001</v>
      </c>
      <c r="G674" s="124" t="str">
        <f t="shared" si="44"/>
        <v>Ａ</v>
      </c>
      <c r="H674" s="64">
        <v>0.12</v>
      </c>
      <c r="I674" s="30">
        <f t="shared" si="45"/>
        <v>3.0720000000000011E-2</v>
      </c>
      <c r="J674" s="177" t="str">
        <f t="shared" si="46"/>
        <v>ＡＡ</v>
      </c>
      <c r="K674" s="210"/>
      <c r="L674" s="73"/>
    </row>
    <row r="675" spans="1:12" ht="15" customHeight="1">
      <c r="B675" s="200">
        <v>35</v>
      </c>
      <c r="C675" s="201" t="s">
        <v>1535</v>
      </c>
      <c r="D675" s="198" t="s">
        <v>259</v>
      </c>
      <c r="E675" s="64">
        <v>0.1</v>
      </c>
      <c r="F675" s="30">
        <f t="shared" si="43"/>
        <v>-7.4399999999999938E-2</v>
      </c>
      <c r="G675" s="124" t="str">
        <f t="shared" si="44"/>
        <v>ＡＡ</v>
      </c>
      <c r="H675" s="64">
        <v>0.1</v>
      </c>
      <c r="I675" s="30">
        <f t="shared" si="45"/>
        <v>-7.4399999999999938E-2</v>
      </c>
      <c r="J675" s="177" t="str">
        <f t="shared" si="46"/>
        <v>ＡＡ</v>
      </c>
      <c r="K675" s="210"/>
      <c r="L675" s="73"/>
    </row>
    <row r="676" spans="1:12" ht="15" customHeight="1">
      <c r="B676" s="200">
        <v>35</v>
      </c>
      <c r="C676" s="201" t="s">
        <v>1530</v>
      </c>
      <c r="D676" s="198" t="s">
        <v>259</v>
      </c>
      <c r="E676" s="64">
        <v>0.23</v>
      </c>
      <c r="F676" s="30">
        <f t="shared" si="43"/>
        <v>0.60888000000000009</v>
      </c>
      <c r="G676" s="124" t="str">
        <f t="shared" si="44"/>
        <v>Ａ</v>
      </c>
      <c r="H676" s="64">
        <v>0.11</v>
      </c>
      <c r="I676" s="30">
        <f t="shared" si="45"/>
        <v>-2.1839999999999964E-2</v>
      </c>
      <c r="J676" s="177" t="str">
        <f t="shared" si="46"/>
        <v>ＡＡ</v>
      </c>
      <c r="K676" s="210"/>
      <c r="L676" s="73"/>
    </row>
    <row r="677" spans="1:12" ht="15" customHeight="1">
      <c r="B677" s="200">
        <v>35</v>
      </c>
      <c r="C677" s="201" t="s">
        <v>1529</v>
      </c>
      <c r="D677" s="198" t="s">
        <v>259</v>
      </c>
      <c r="E677" s="64">
        <v>0.11</v>
      </c>
      <c r="F677" s="30">
        <f t="shared" si="43"/>
        <v>-2.1839999999999964E-2</v>
      </c>
      <c r="G677" s="124" t="str">
        <f t="shared" si="44"/>
        <v>ＡＡ</v>
      </c>
      <c r="H677" s="64">
        <v>0.09</v>
      </c>
      <c r="I677" s="30">
        <f t="shared" si="45"/>
        <v>-0.12695999999999999</v>
      </c>
      <c r="J677" s="177" t="str">
        <f t="shared" si="46"/>
        <v>ＡＡ</v>
      </c>
      <c r="K677" s="210"/>
      <c r="L677" s="73"/>
    </row>
    <row r="678" spans="1:12" ht="15" customHeight="1">
      <c r="A678" s="211"/>
      <c r="B678" s="200">
        <v>35</v>
      </c>
      <c r="C678" s="201" t="s">
        <v>1528</v>
      </c>
      <c r="D678" s="198" t="s">
        <v>259</v>
      </c>
      <c r="E678" s="64">
        <v>0.17</v>
      </c>
      <c r="F678" s="30">
        <f t="shared" si="43"/>
        <v>0.29352000000000011</v>
      </c>
      <c r="G678" s="124" t="str">
        <f t="shared" si="44"/>
        <v>Ａ</v>
      </c>
      <c r="H678" s="64">
        <v>0.14000000000000001</v>
      </c>
      <c r="I678" s="30">
        <f t="shared" si="45"/>
        <v>0.1358400000000001</v>
      </c>
      <c r="J678" s="177" t="str">
        <f t="shared" si="46"/>
        <v>ＡＡ</v>
      </c>
      <c r="K678" s="210"/>
      <c r="L678" s="73"/>
    </row>
    <row r="679" spans="1:12" ht="15" customHeight="1">
      <c r="B679" s="200">
        <v>35</v>
      </c>
      <c r="C679" s="201" t="s">
        <v>1527</v>
      </c>
      <c r="D679" s="198" t="s">
        <v>259</v>
      </c>
      <c r="E679" s="64">
        <v>0.14000000000000001</v>
      </c>
      <c r="F679" s="30">
        <f t="shared" si="43"/>
        <v>0.1358400000000001</v>
      </c>
      <c r="G679" s="124" t="str">
        <f t="shared" si="44"/>
        <v>ＡＡ</v>
      </c>
      <c r="H679" s="64">
        <v>0.13</v>
      </c>
      <c r="I679" s="30">
        <f t="shared" si="45"/>
        <v>8.3280000000000062E-2</v>
      </c>
      <c r="J679" s="177" t="str">
        <f t="shared" si="46"/>
        <v>ＡＡ</v>
      </c>
      <c r="K679" s="210"/>
      <c r="L679" s="73"/>
    </row>
    <row r="680" spans="1:12" ht="15" customHeight="1">
      <c r="B680" s="200">
        <v>35</v>
      </c>
      <c r="C680" s="201" t="s">
        <v>1552</v>
      </c>
      <c r="D680" s="198" t="s">
        <v>259</v>
      </c>
      <c r="E680" s="64">
        <v>0.17</v>
      </c>
      <c r="F680" s="30">
        <f t="shared" si="43"/>
        <v>0.29352000000000011</v>
      </c>
      <c r="G680" s="124" t="str">
        <f t="shared" si="44"/>
        <v>Ａ</v>
      </c>
      <c r="H680" s="64">
        <v>0.13</v>
      </c>
      <c r="I680" s="30">
        <f t="shared" si="45"/>
        <v>8.3280000000000062E-2</v>
      </c>
      <c r="J680" s="177" t="str">
        <f t="shared" si="46"/>
        <v>ＡＡ</v>
      </c>
      <c r="K680" s="210"/>
      <c r="L680" s="73"/>
    </row>
    <row r="681" spans="1:12" ht="15" customHeight="1">
      <c r="A681" s="122" t="s">
        <v>1534</v>
      </c>
      <c r="B681" s="200">
        <v>36</v>
      </c>
      <c r="C681" s="201" t="s">
        <v>93</v>
      </c>
      <c r="D681" s="94" t="s">
        <v>1550</v>
      </c>
      <c r="E681" s="64">
        <v>1.19</v>
      </c>
      <c r="F681" s="30">
        <f t="shared" si="43"/>
        <v>5.6546400000000006</v>
      </c>
      <c r="G681" s="124" t="str">
        <f t="shared" si="44"/>
        <v>Ｅ</v>
      </c>
      <c r="H681" s="64">
        <v>1.2</v>
      </c>
      <c r="I681" s="30">
        <f t="shared" si="45"/>
        <v>5.7071999999999994</v>
      </c>
      <c r="J681" s="177" t="str">
        <f t="shared" si="46"/>
        <v>Ｅ</v>
      </c>
      <c r="K681" s="210"/>
      <c r="L681" s="73"/>
    </row>
    <row r="682" spans="1:12" ht="15" customHeight="1">
      <c r="B682" s="200">
        <v>36</v>
      </c>
      <c r="C682" s="201" t="s">
        <v>1548</v>
      </c>
      <c r="D682" s="94" t="s">
        <v>414</v>
      </c>
      <c r="E682" s="64">
        <v>0.2</v>
      </c>
      <c r="F682" s="30">
        <f t="shared" si="43"/>
        <v>0.4512000000000001</v>
      </c>
      <c r="G682" s="124" t="str">
        <f t="shared" si="44"/>
        <v>Ａ</v>
      </c>
      <c r="H682" s="64">
        <v>0.19</v>
      </c>
      <c r="I682" s="30">
        <f t="shared" si="45"/>
        <v>0.39864000000000005</v>
      </c>
      <c r="J682" s="177" t="str">
        <f t="shared" si="46"/>
        <v>Ａ</v>
      </c>
      <c r="K682" s="210"/>
      <c r="L682" s="73"/>
    </row>
    <row r="683" spans="1:12" ht="15" customHeight="1">
      <c r="A683" s="211" t="s">
        <v>1534</v>
      </c>
      <c r="B683" s="200">
        <v>36</v>
      </c>
      <c r="C683" s="201" t="s">
        <v>1547</v>
      </c>
      <c r="D683" s="94" t="s">
        <v>414</v>
      </c>
      <c r="E683" s="64">
        <v>0.18</v>
      </c>
      <c r="F683" s="30">
        <f t="shared" si="43"/>
        <v>0.34608000000000005</v>
      </c>
      <c r="G683" s="124" t="str">
        <f t="shared" si="44"/>
        <v>Ａ</v>
      </c>
      <c r="H683" s="64">
        <v>0.2</v>
      </c>
      <c r="I683" s="30">
        <f t="shared" si="45"/>
        <v>0.4512000000000001</v>
      </c>
      <c r="J683" s="177" t="str">
        <f t="shared" si="46"/>
        <v>Ａ</v>
      </c>
      <c r="K683" s="210"/>
      <c r="L683" s="73"/>
    </row>
    <row r="684" spans="1:12" ht="15" customHeight="1">
      <c r="B684" s="200">
        <v>36</v>
      </c>
      <c r="C684" s="201" t="s">
        <v>1546</v>
      </c>
      <c r="D684" s="94" t="s">
        <v>414</v>
      </c>
      <c r="E684" s="64">
        <v>0.3</v>
      </c>
      <c r="F684" s="30">
        <f t="shared" si="43"/>
        <v>0.9768</v>
      </c>
      <c r="G684" s="124" t="str">
        <f t="shared" si="44"/>
        <v>Ａ</v>
      </c>
      <c r="H684" s="64">
        <v>0.32</v>
      </c>
      <c r="I684" s="30">
        <f t="shared" si="45"/>
        <v>1.08192</v>
      </c>
      <c r="J684" s="177" t="str">
        <f t="shared" si="46"/>
        <v>Ｂ</v>
      </c>
      <c r="K684" s="210"/>
      <c r="L684" s="73"/>
    </row>
    <row r="685" spans="1:12" ht="15" customHeight="1">
      <c r="B685" s="200">
        <v>36</v>
      </c>
      <c r="C685" s="201" t="s">
        <v>1545</v>
      </c>
      <c r="D685" s="94" t="s">
        <v>414</v>
      </c>
      <c r="E685" s="64">
        <v>0.25</v>
      </c>
      <c r="F685" s="30">
        <f t="shared" si="43"/>
        <v>0.71400000000000008</v>
      </c>
      <c r="G685" s="124" t="str">
        <f t="shared" si="44"/>
        <v>Ａ</v>
      </c>
      <c r="H685" s="64">
        <v>0.31</v>
      </c>
      <c r="I685" s="30">
        <f t="shared" si="45"/>
        <v>1.0293600000000001</v>
      </c>
      <c r="J685" s="177" t="str">
        <f t="shared" si="46"/>
        <v>Ｂ</v>
      </c>
      <c r="K685" s="210"/>
      <c r="L685" s="73"/>
    </row>
    <row r="686" spans="1:12" ht="15" customHeight="1">
      <c r="A686" s="211" t="s">
        <v>1534</v>
      </c>
      <c r="B686" s="200">
        <v>36</v>
      </c>
      <c r="C686" s="201" t="s">
        <v>1544</v>
      </c>
      <c r="D686" s="94" t="s">
        <v>414</v>
      </c>
      <c r="E686" s="64">
        <v>0.38</v>
      </c>
      <c r="F686" s="30">
        <f t="shared" si="43"/>
        <v>1.3972800000000001</v>
      </c>
      <c r="G686" s="124" t="str">
        <f t="shared" si="44"/>
        <v>Ｂ</v>
      </c>
      <c r="H686" s="64">
        <v>0.4</v>
      </c>
      <c r="I686" s="30">
        <f t="shared" si="45"/>
        <v>1.5024000000000002</v>
      </c>
      <c r="J686" s="177" t="str">
        <f t="shared" si="46"/>
        <v>Ｂ</v>
      </c>
      <c r="K686" s="210"/>
      <c r="L686" s="73"/>
    </row>
    <row r="687" spans="1:12" ht="15" customHeight="1">
      <c r="B687" s="200">
        <v>36</v>
      </c>
      <c r="C687" s="201" t="s">
        <v>1543</v>
      </c>
      <c r="D687" s="94" t="s">
        <v>414</v>
      </c>
      <c r="E687" s="64">
        <v>0.43</v>
      </c>
      <c r="F687" s="30">
        <f t="shared" si="43"/>
        <v>1.66008</v>
      </c>
      <c r="G687" s="124" t="str">
        <f t="shared" si="44"/>
        <v>Ｂ</v>
      </c>
      <c r="H687" s="64">
        <v>0.4</v>
      </c>
      <c r="I687" s="30">
        <f t="shared" si="45"/>
        <v>1.5024000000000002</v>
      </c>
      <c r="J687" s="177" t="str">
        <f t="shared" si="46"/>
        <v>Ｂ</v>
      </c>
      <c r="K687" s="210"/>
      <c r="L687" s="73"/>
    </row>
    <row r="688" spans="1:12" ht="15" customHeight="1">
      <c r="B688" s="200">
        <v>36</v>
      </c>
      <c r="C688" s="201" t="s">
        <v>1539</v>
      </c>
      <c r="D688" s="198" t="s">
        <v>259</v>
      </c>
      <c r="E688" s="64">
        <v>0.36</v>
      </c>
      <c r="F688" s="30">
        <f t="shared" si="43"/>
        <v>1.2921599999999998</v>
      </c>
      <c r="G688" s="124" t="str">
        <f t="shared" si="44"/>
        <v>Ｂ</v>
      </c>
      <c r="H688" s="64">
        <v>0.27</v>
      </c>
      <c r="I688" s="30">
        <f t="shared" si="45"/>
        <v>0.81912000000000007</v>
      </c>
      <c r="J688" s="177" t="str">
        <f t="shared" si="46"/>
        <v>Ａ</v>
      </c>
      <c r="K688" s="210"/>
      <c r="L688" s="73"/>
    </row>
    <row r="689" spans="1:12" ht="15" customHeight="1">
      <c r="B689" s="200">
        <v>36</v>
      </c>
      <c r="C689" s="201" t="s">
        <v>1538</v>
      </c>
      <c r="D689" s="198" t="s">
        <v>259</v>
      </c>
      <c r="E689" s="64">
        <v>0.17</v>
      </c>
      <c r="F689" s="30">
        <f t="shared" si="43"/>
        <v>0.29352000000000011</v>
      </c>
      <c r="G689" s="124" t="str">
        <f t="shared" si="44"/>
        <v>Ａ</v>
      </c>
      <c r="H689" s="64">
        <v>0.27</v>
      </c>
      <c r="I689" s="30">
        <f t="shared" si="45"/>
        <v>0.81912000000000007</v>
      </c>
      <c r="J689" s="177" t="str">
        <f t="shared" si="46"/>
        <v>Ａ</v>
      </c>
      <c r="K689" s="210"/>
      <c r="L689" s="73"/>
    </row>
    <row r="690" spans="1:12" ht="15" customHeight="1">
      <c r="A690" s="211" t="s">
        <v>1534</v>
      </c>
      <c r="B690" s="200">
        <v>36</v>
      </c>
      <c r="C690" s="201" t="s">
        <v>1537</v>
      </c>
      <c r="D690" s="198" t="s">
        <v>259</v>
      </c>
      <c r="E690" s="64">
        <v>0.21</v>
      </c>
      <c r="F690" s="30">
        <f t="shared" ref="F690:F753" si="47">(E690-1000/(365*24))*(8+0.4*16)*365/1000</f>
        <v>0.5037600000000001</v>
      </c>
      <c r="G690" s="124" t="str">
        <f t="shared" si="44"/>
        <v>Ａ</v>
      </c>
      <c r="H690" s="64">
        <v>0.26</v>
      </c>
      <c r="I690" s="30">
        <f t="shared" si="45"/>
        <v>0.76656000000000002</v>
      </c>
      <c r="J690" s="177" t="str">
        <f t="shared" si="46"/>
        <v>Ａ</v>
      </c>
      <c r="K690" s="210"/>
      <c r="L690" s="73"/>
    </row>
    <row r="691" spans="1:12" ht="15" customHeight="1">
      <c r="B691" s="200">
        <v>36</v>
      </c>
      <c r="C691" s="201" t="s">
        <v>1533</v>
      </c>
      <c r="D691" s="198" t="s">
        <v>259</v>
      </c>
      <c r="E691" s="64">
        <v>0.2</v>
      </c>
      <c r="F691" s="30">
        <f t="shared" si="47"/>
        <v>0.4512000000000001</v>
      </c>
      <c r="G691" s="124" t="str">
        <f t="shared" si="44"/>
        <v>Ａ</v>
      </c>
      <c r="H691" s="64">
        <v>0.17</v>
      </c>
      <c r="I691" s="30">
        <f t="shared" si="45"/>
        <v>0.29352000000000011</v>
      </c>
      <c r="J691" s="177" t="str">
        <f t="shared" si="46"/>
        <v>Ａ</v>
      </c>
      <c r="K691" s="210"/>
      <c r="L691" s="73"/>
    </row>
    <row r="692" spans="1:12" ht="15" customHeight="1">
      <c r="B692" s="200">
        <v>36</v>
      </c>
      <c r="C692" s="201" t="s">
        <v>1536</v>
      </c>
      <c r="D692" s="198" t="s">
        <v>259</v>
      </c>
      <c r="E692" s="64">
        <v>0.3</v>
      </c>
      <c r="F692" s="30">
        <f t="shared" si="47"/>
        <v>0.9768</v>
      </c>
      <c r="G692" s="124" t="str">
        <f t="shared" si="44"/>
        <v>Ａ</v>
      </c>
      <c r="H692" s="64">
        <v>0.23</v>
      </c>
      <c r="I692" s="30">
        <f t="shared" si="45"/>
        <v>0.60888000000000009</v>
      </c>
      <c r="J692" s="177" t="str">
        <f t="shared" si="46"/>
        <v>Ａ</v>
      </c>
      <c r="K692" s="210"/>
      <c r="L692" s="73"/>
    </row>
    <row r="693" spans="1:12" ht="15" customHeight="1">
      <c r="A693" s="211" t="s">
        <v>1534</v>
      </c>
      <c r="B693" s="200">
        <v>36</v>
      </c>
      <c r="C693" s="201" t="s">
        <v>1531</v>
      </c>
      <c r="D693" s="198" t="s">
        <v>259</v>
      </c>
      <c r="E693" s="64">
        <v>0.27</v>
      </c>
      <c r="F693" s="30">
        <f t="shared" si="47"/>
        <v>0.81912000000000007</v>
      </c>
      <c r="G693" s="124" t="str">
        <f t="shared" si="44"/>
        <v>Ａ</v>
      </c>
      <c r="H693" s="64">
        <v>0.14000000000000001</v>
      </c>
      <c r="I693" s="30">
        <f t="shared" si="45"/>
        <v>0.1358400000000001</v>
      </c>
      <c r="J693" s="177" t="str">
        <f t="shared" si="46"/>
        <v>ＡＡ</v>
      </c>
      <c r="K693" s="210"/>
      <c r="L693" s="73"/>
    </row>
    <row r="694" spans="1:12" ht="15" customHeight="1">
      <c r="B694" s="200">
        <v>36</v>
      </c>
      <c r="C694" s="201" t="s">
        <v>1535</v>
      </c>
      <c r="D694" s="198" t="s">
        <v>259</v>
      </c>
      <c r="E694" s="64">
        <v>0.17</v>
      </c>
      <c r="F694" s="30">
        <f t="shared" si="47"/>
        <v>0.29352000000000011</v>
      </c>
      <c r="G694" s="124" t="str">
        <f t="shared" si="44"/>
        <v>Ａ</v>
      </c>
      <c r="H694" s="64">
        <v>0.15</v>
      </c>
      <c r="I694" s="30">
        <f t="shared" si="45"/>
        <v>0.18840000000000001</v>
      </c>
      <c r="J694" s="177" t="str">
        <f t="shared" si="46"/>
        <v>ＡＡ</v>
      </c>
      <c r="K694" s="210"/>
      <c r="L694" s="73"/>
    </row>
    <row r="695" spans="1:12" ht="15" customHeight="1">
      <c r="B695" s="200">
        <v>36</v>
      </c>
      <c r="C695" s="201" t="s">
        <v>1530</v>
      </c>
      <c r="D695" s="198" t="s">
        <v>259</v>
      </c>
      <c r="E695" s="64">
        <v>0.22</v>
      </c>
      <c r="F695" s="30">
        <f t="shared" si="47"/>
        <v>0.55632000000000004</v>
      </c>
      <c r="G695" s="124" t="str">
        <f t="shared" si="44"/>
        <v>Ａ</v>
      </c>
      <c r="H695" s="64">
        <v>0.18</v>
      </c>
      <c r="I695" s="30">
        <f t="shared" si="45"/>
        <v>0.34608000000000005</v>
      </c>
      <c r="J695" s="177" t="str">
        <f t="shared" si="46"/>
        <v>Ａ</v>
      </c>
      <c r="K695" s="210"/>
      <c r="L695" s="73"/>
    </row>
    <row r="696" spans="1:12" ht="15" customHeight="1">
      <c r="A696" s="211" t="s">
        <v>1534</v>
      </c>
      <c r="B696" s="200">
        <v>36</v>
      </c>
      <c r="C696" s="201" t="s">
        <v>1529</v>
      </c>
      <c r="D696" s="198" t="s">
        <v>259</v>
      </c>
      <c r="E696" s="64">
        <v>0.2</v>
      </c>
      <c r="F696" s="30">
        <f t="shared" si="47"/>
        <v>0.4512000000000001</v>
      </c>
      <c r="G696" s="124" t="str">
        <f t="shared" si="44"/>
        <v>Ａ</v>
      </c>
      <c r="H696" s="64">
        <v>0.22</v>
      </c>
      <c r="I696" s="30">
        <f t="shared" si="45"/>
        <v>0.55632000000000004</v>
      </c>
      <c r="J696" s="177" t="str">
        <f t="shared" si="46"/>
        <v>Ａ</v>
      </c>
      <c r="K696" s="210"/>
      <c r="L696" s="73"/>
    </row>
    <row r="697" spans="1:12" ht="15" customHeight="1">
      <c r="B697" s="200">
        <v>36</v>
      </c>
      <c r="C697" s="201" t="s">
        <v>1528</v>
      </c>
      <c r="D697" s="198" t="s">
        <v>259</v>
      </c>
      <c r="E697" s="64">
        <v>0.18</v>
      </c>
      <c r="F697" s="30">
        <f t="shared" si="47"/>
        <v>0.34608000000000005</v>
      </c>
      <c r="G697" s="124" t="str">
        <f t="shared" si="44"/>
        <v>Ａ</v>
      </c>
      <c r="H697" s="64">
        <v>0.13</v>
      </c>
      <c r="I697" s="30">
        <f t="shared" si="45"/>
        <v>8.3280000000000062E-2</v>
      </c>
      <c r="J697" s="177" t="str">
        <f t="shared" si="46"/>
        <v>ＡＡ</v>
      </c>
      <c r="K697" s="210"/>
      <c r="L697" s="73"/>
    </row>
    <row r="698" spans="1:12" ht="15" customHeight="1">
      <c r="A698" s="122" t="s">
        <v>1534</v>
      </c>
      <c r="B698" s="200">
        <v>36</v>
      </c>
      <c r="C698" s="201" t="s">
        <v>1527</v>
      </c>
      <c r="D698" s="198" t="s">
        <v>259</v>
      </c>
      <c r="E698" s="64">
        <v>0.1</v>
      </c>
      <c r="F698" s="30">
        <f t="shared" si="47"/>
        <v>-7.4399999999999938E-2</v>
      </c>
      <c r="G698" s="124" t="str">
        <f t="shared" si="44"/>
        <v>ＡＡ</v>
      </c>
      <c r="H698" s="64">
        <v>0.15</v>
      </c>
      <c r="I698" s="30">
        <f t="shared" si="45"/>
        <v>0.18840000000000001</v>
      </c>
      <c r="J698" s="177" t="str">
        <f t="shared" si="46"/>
        <v>ＡＡ</v>
      </c>
      <c r="K698" s="210"/>
      <c r="L698" s="73"/>
    </row>
    <row r="699" spans="1:12" ht="15" customHeight="1">
      <c r="B699" s="200">
        <v>36</v>
      </c>
      <c r="C699" s="201" t="s">
        <v>1526</v>
      </c>
      <c r="D699" s="198" t="s">
        <v>259</v>
      </c>
      <c r="E699" s="64">
        <v>0.09</v>
      </c>
      <c r="F699" s="30">
        <f t="shared" si="47"/>
        <v>-0.12695999999999999</v>
      </c>
      <c r="G699" s="124" t="str">
        <f t="shared" si="44"/>
        <v>ＡＡ</v>
      </c>
      <c r="H699" s="64">
        <v>0.09</v>
      </c>
      <c r="I699" s="30">
        <f t="shared" si="45"/>
        <v>-0.12695999999999999</v>
      </c>
      <c r="J699" s="177" t="str">
        <f t="shared" si="46"/>
        <v>ＡＡ</v>
      </c>
      <c r="K699" s="210"/>
      <c r="L699" s="73"/>
    </row>
    <row r="700" spans="1:12" ht="15" customHeight="1">
      <c r="B700" s="200">
        <v>37</v>
      </c>
      <c r="C700" s="201" t="s">
        <v>1547</v>
      </c>
      <c r="D700" s="198" t="s">
        <v>414</v>
      </c>
      <c r="E700" s="64">
        <v>0.22</v>
      </c>
      <c r="F700" s="30">
        <f t="shared" si="47"/>
        <v>0.55632000000000004</v>
      </c>
      <c r="G700" s="124" t="str">
        <f t="shared" si="44"/>
        <v>Ａ</v>
      </c>
      <c r="H700" s="64">
        <v>0.2</v>
      </c>
      <c r="I700" s="30">
        <f t="shared" si="45"/>
        <v>0.4512000000000001</v>
      </c>
      <c r="J700" s="177" t="str">
        <f t="shared" si="46"/>
        <v>Ａ</v>
      </c>
      <c r="K700" s="210"/>
      <c r="L700" s="73"/>
    </row>
    <row r="701" spans="1:12" ht="15" customHeight="1">
      <c r="B701" s="200">
        <v>37</v>
      </c>
      <c r="C701" s="201" t="s">
        <v>1546</v>
      </c>
      <c r="D701" s="198" t="s">
        <v>414</v>
      </c>
      <c r="E701" s="64">
        <v>0.22</v>
      </c>
      <c r="F701" s="30">
        <f t="shared" si="47"/>
        <v>0.55632000000000004</v>
      </c>
      <c r="G701" s="124" t="str">
        <f t="shared" si="44"/>
        <v>Ａ</v>
      </c>
      <c r="H701" s="64">
        <v>0.47</v>
      </c>
      <c r="I701" s="30">
        <f t="shared" si="45"/>
        <v>1.8703199999999998</v>
      </c>
      <c r="J701" s="177" t="str">
        <f t="shared" si="46"/>
        <v>Ｂ</v>
      </c>
      <c r="K701" s="210"/>
      <c r="L701" s="73"/>
    </row>
    <row r="702" spans="1:12" ht="15" customHeight="1">
      <c r="B702" s="200">
        <v>37</v>
      </c>
      <c r="C702" s="201" t="s">
        <v>1545</v>
      </c>
      <c r="D702" s="198" t="s">
        <v>414</v>
      </c>
      <c r="E702" s="64">
        <v>0.19</v>
      </c>
      <c r="F702" s="30">
        <f t="shared" si="47"/>
        <v>0.39864000000000005</v>
      </c>
      <c r="G702" s="124" t="str">
        <f t="shared" si="44"/>
        <v>Ａ</v>
      </c>
      <c r="H702" s="64">
        <v>0.28000000000000003</v>
      </c>
      <c r="I702" s="30">
        <f t="shared" si="45"/>
        <v>0.87168000000000023</v>
      </c>
      <c r="J702" s="177" t="str">
        <f t="shared" si="46"/>
        <v>Ａ</v>
      </c>
      <c r="K702" s="210"/>
      <c r="L702" s="73"/>
    </row>
    <row r="703" spans="1:12" ht="15" customHeight="1">
      <c r="B703" s="200">
        <v>37</v>
      </c>
      <c r="C703" s="201" t="s">
        <v>1544</v>
      </c>
      <c r="D703" s="198" t="s">
        <v>414</v>
      </c>
      <c r="E703" s="64">
        <v>0.23</v>
      </c>
      <c r="F703" s="30">
        <f t="shared" si="47"/>
        <v>0.60888000000000009</v>
      </c>
      <c r="G703" s="124" t="str">
        <f t="shared" si="44"/>
        <v>Ａ</v>
      </c>
      <c r="H703" s="64">
        <v>0.27</v>
      </c>
      <c r="I703" s="30">
        <f t="shared" si="45"/>
        <v>0.81912000000000007</v>
      </c>
      <c r="J703" s="177" t="str">
        <f t="shared" si="46"/>
        <v>Ａ</v>
      </c>
      <c r="K703" s="210"/>
      <c r="L703" s="73"/>
    </row>
    <row r="704" spans="1:12" ht="15" customHeight="1">
      <c r="B704" s="200">
        <v>37</v>
      </c>
      <c r="C704" s="201" t="s">
        <v>1543</v>
      </c>
      <c r="D704" s="198" t="s">
        <v>414</v>
      </c>
      <c r="E704" s="64">
        <v>0.19</v>
      </c>
      <c r="F704" s="30">
        <f t="shared" si="47"/>
        <v>0.39864000000000005</v>
      </c>
      <c r="G704" s="124" t="str">
        <f t="shared" si="44"/>
        <v>Ａ</v>
      </c>
      <c r="H704" s="64">
        <v>0.18</v>
      </c>
      <c r="I704" s="30">
        <f t="shared" si="45"/>
        <v>0.34608000000000005</v>
      </c>
      <c r="J704" s="177" t="str">
        <f t="shared" si="46"/>
        <v>Ａ</v>
      </c>
      <c r="K704" s="210"/>
      <c r="L704" s="73"/>
    </row>
    <row r="705" spans="1:15" ht="15" customHeight="1">
      <c r="B705" s="200">
        <v>37</v>
      </c>
      <c r="C705" s="201" t="s">
        <v>1542</v>
      </c>
      <c r="D705" s="198" t="s">
        <v>414</v>
      </c>
      <c r="E705" s="64">
        <v>0.24</v>
      </c>
      <c r="F705" s="30">
        <f t="shared" si="47"/>
        <v>0.66144000000000003</v>
      </c>
      <c r="G705" s="124" t="str">
        <f t="shared" si="44"/>
        <v>Ａ</v>
      </c>
      <c r="H705" s="64">
        <v>0.21</v>
      </c>
      <c r="I705" s="30">
        <f t="shared" si="45"/>
        <v>0.5037600000000001</v>
      </c>
      <c r="J705" s="177" t="str">
        <f t="shared" si="46"/>
        <v>Ａ</v>
      </c>
      <c r="K705" s="210"/>
      <c r="L705" s="73"/>
    </row>
    <row r="706" spans="1:15" ht="15" customHeight="1">
      <c r="A706" s="211" t="s">
        <v>1534</v>
      </c>
      <c r="B706" s="200">
        <v>37</v>
      </c>
      <c r="C706" s="201" t="s">
        <v>1540</v>
      </c>
      <c r="D706" s="198" t="s">
        <v>414</v>
      </c>
      <c r="E706" s="64">
        <v>0.19</v>
      </c>
      <c r="F706" s="30">
        <f t="shared" si="47"/>
        <v>0.39864000000000005</v>
      </c>
      <c r="G706" s="124" t="str">
        <f t="shared" si="44"/>
        <v>Ａ</v>
      </c>
      <c r="H706" s="64">
        <v>0.16</v>
      </c>
      <c r="I706" s="30">
        <f t="shared" si="45"/>
        <v>0.24096000000000006</v>
      </c>
      <c r="J706" s="177" t="str">
        <f t="shared" si="46"/>
        <v>Ａ</v>
      </c>
      <c r="K706" s="210"/>
      <c r="L706" s="73"/>
    </row>
    <row r="707" spans="1:15" ht="15" customHeight="1">
      <c r="B707" s="200">
        <v>37</v>
      </c>
      <c r="C707" s="201" t="s">
        <v>1539</v>
      </c>
      <c r="D707" s="198" t="s">
        <v>414</v>
      </c>
      <c r="E707" s="64">
        <v>0.18</v>
      </c>
      <c r="F707" s="30">
        <f t="shared" si="47"/>
        <v>0.34608000000000005</v>
      </c>
      <c r="G707" s="124" t="str">
        <f t="shared" si="44"/>
        <v>Ａ</v>
      </c>
      <c r="H707" s="64">
        <v>0.3</v>
      </c>
      <c r="I707" s="30">
        <f t="shared" si="45"/>
        <v>0.9768</v>
      </c>
      <c r="J707" s="177" t="str">
        <f t="shared" si="46"/>
        <v>Ａ</v>
      </c>
      <c r="K707" s="210"/>
      <c r="L707" s="73"/>
    </row>
    <row r="708" spans="1:15" ht="15" customHeight="1">
      <c r="B708" s="200">
        <v>37</v>
      </c>
      <c r="C708" s="201" t="s">
        <v>1538</v>
      </c>
      <c r="D708" s="198" t="s">
        <v>259</v>
      </c>
      <c r="E708" s="64">
        <v>0.39</v>
      </c>
      <c r="F708" s="30">
        <f t="shared" si="47"/>
        <v>1.4498400000000002</v>
      </c>
      <c r="G708" s="124" t="str">
        <f t="shared" si="44"/>
        <v>Ｂ</v>
      </c>
      <c r="H708" s="64">
        <v>0.4</v>
      </c>
      <c r="I708" s="30">
        <f t="shared" si="45"/>
        <v>1.5024000000000002</v>
      </c>
      <c r="J708" s="177" t="str">
        <f t="shared" si="46"/>
        <v>Ｂ</v>
      </c>
      <c r="K708" s="210"/>
      <c r="L708" s="73"/>
    </row>
    <row r="709" spans="1:15" ht="15" customHeight="1">
      <c r="B709" s="126">
        <v>37</v>
      </c>
      <c r="C709" s="94" t="s">
        <v>1537</v>
      </c>
      <c r="D709" s="198" t="s">
        <v>259</v>
      </c>
      <c r="E709" s="96">
        <v>0.28000000000000003</v>
      </c>
      <c r="F709" s="30">
        <f t="shared" si="47"/>
        <v>0.87168000000000023</v>
      </c>
      <c r="G709" s="124" t="str">
        <f t="shared" ref="G709:G772" si="48">LOOKUP(F709,$P$21:$P$31,$Q$21:$Q$31)</f>
        <v>Ａ</v>
      </c>
      <c r="H709" s="64">
        <v>0.28000000000000003</v>
      </c>
      <c r="I709" s="30">
        <f t="shared" ref="I709:I772" si="49">(H709-1000/(365*24))*(8+0.4*16)*365/1000</f>
        <v>0.87168000000000023</v>
      </c>
      <c r="J709" s="177" t="str">
        <f t="shared" ref="J709:J772" si="50">LOOKUP(I709,$P$21:$P$31,$Q$21:$Q$31)</f>
        <v>Ａ</v>
      </c>
      <c r="K709" s="210"/>
      <c r="L709" s="73"/>
    </row>
    <row r="710" spans="1:15" ht="15" customHeight="1">
      <c r="B710" s="200">
        <v>37</v>
      </c>
      <c r="C710" s="201" t="s">
        <v>1533</v>
      </c>
      <c r="D710" s="198" t="s">
        <v>259</v>
      </c>
      <c r="E710" s="64">
        <v>0.27</v>
      </c>
      <c r="F710" s="30">
        <f t="shared" si="47"/>
        <v>0.81912000000000007</v>
      </c>
      <c r="G710" s="124" t="str">
        <f t="shared" si="48"/>
        <v>Ａ</v>
      </c>
      <c r="H710" s="64">
        <v>0.19</v>
      </c>
      <c r="I710" s="30">
        <f t="shared" si="49"/>
        <v>0.39864000000000005</v>
      </c>
      <c r="J710" s="177" t="str">
        <f t="shared" si="50"/>
        <v>Ａ</v>
      </c>
      <c r="K710" s="210"/>
      <c r="L710" s="73"/>
    </row>
    <row r="711" spans="1:15" ht="15" customHeight="1">
      <c r="B711" s="200">
        <v>37</v>
      </c>
      <c r="C711" s="201" t="s">
        <v>1536</v>
      </c>
      <c r="D711" s="198" t="s">
        <v>259</v>
      </c>
      <c r="E711" s="64">
        <v>0.36</v>
      </c>
      <c r="F711" s="30">
        <f t="shared" si="47"/>
        <v>1.2921599999999998</v>
      </c>
      <c r="G711" s="124" t="str">
        <f t="shared" si="48"/>
        <v>Ｂ</v>
      </c>
      <c r="H711" s="64">
        <v>0.28999999999999998</v>
      </c>
      <c r="I711" s="30">
        <f t="shared" si="49"/>
        <v>0.92423999999999995</v>
      </c>
      <c r="J711" s="177" t="str">
        <f t="shared" si="50"/>
        <v>Ａ</v>
      </c>
      <c r="K711" s="210"/>
      <c r="L711" s="73"/>
    </row>
    <row r="712" spans="1:15" ht="15" customHeight="1">
      <c r="B712" s="200">
        <v>37</v>
      </c>
      <c r="C712" s="201" t="s">
        <v>1531</v>
      </c>
      <c r="D712" s="198" t="s">
        <v>259</v>
      </c>
      <c r="E712" s="64">
        <v>0.23</v>
      </c>
      <c r="F712" s="30">
        <f t="shared" si="47"/>
        <v>0.60888000000000009</v>
      </c>
      <c r="G712" s="124" t="str">
        <f t="shared" si="48"/>
        <v>Ａ</v>
      </c>
      <c r="H712" s="64">
        <v>0.16</v>
      </c>
      <c r="I712" s="30">
        <f t="shared" si="49"/>
        <v>0.24096000000000006</v>
      </c>
      <c r="J712" s="177" t="str">
        <f t="shared" si="50"/>
        <v>Ａ</v>
      </c>
      <c r="K712" s="210"/>
      <c r="L712" s="73"/>
    </row>
    <row r="713" spans="1:15" ht="15" customHeight="1">
      <c r="B713" s="200">
        <v>37</v>
      </c>
      <c r="C713" s="201" t="s">
        <v>1535</v>
      </c>
      <c r="D713" s="198" t="s">
        <v>259</v>
      </c>
      <c r="E713" s="64">
        <v>0.22</v>
      </c>
      <c r="F713" s="30">
        <f t="shared" si="47"/>
        <v>0.55632000000000004</v>
      </c>
      <c r="G713" s="124" t="str">
        <f t="shared" si="48"/>
        <v>Ａ</v>
      </c>
      <c r="H713" s="64">
        <v>0.15</v>
      </c>
      <c r="I713" s="30">
        <f t="shared" si="49"/>
        <v>0.18840000000000001</v>
      </c>
      <c r="J713" s="177" t="str">
        <f t="shared" si="50"/>
        <v>ＡＡ</v>
      </c>
      <c r="K713" s="210"/>
      <c r="L713" s="73"/>
    </row>
    <row r="714" spans="1:15" ht="15" customHeight="1">
      <c r="B714" s="200">
        <v>37</v>
      </c>
      <c r="C714" s="201" t="s">
        <v>1530</v>
      </c>
      <c r="D714" s="198" t="s">
        <v>259</v>
      </c>
      <c r="E714" s="64">
        <v>0.18</v>
      </c>
      <c r="F714" s="30">
        <f t="shared" si="47"/>
        <v>0.34608000000000005</v>
      </c>
      <c r="G714" s="124" t="str">
        <f t="shared" si="48"/>
        <v>Ａ</v>
      </c>
      <c r="H714" s="64">
        <v>0.14000000000000001</v>
      </c>
      <c r="I714" s="30">
        <f t="shared" si="49"/>
        <v>0.1358400000000001</v>
      </c>
      <c r="J714" s="177" t="str">
        <f t="shared" si="50"/>
        <v>ＡＡ</v>
      </c>
      <c r="K714" s="210"/>
      <c r="L714" s="73"/>
    </row>
    <row r="715" spans="1:15" ht="15" customHeight="1">
      <c r="B715" s="200">
        <v>37</v>
      </c>
      <c r="C715" s="201" t="s">
        <v>1529</v>
      </c>
      <c r="D715" s="198" t="s">
        <v>259</v>
      </c>
      <c r="E715" s="64">
        <v>0.1</v>
      </c>
      <c r="F715" s="30">
        <f t="shared" si="47"/>
        <v>-7.4399999999999938E-2</v>
      </c>
      <c r="G715" s="124" t="str">
        <f t="shared" si="48"/>
        <v>ＡＡ</v>
      </c>
      <c r="H715" s="64">
        <v>0.13</v>
      </c>
      <c r="I715" s="30">
        <f t="shared" si="49"/>
        <v>8.3280000000000062E-2</v>
      </c>
      <c r="J715" s="177" t="str">
        <f t="shared" si="50"/>
        <v>ＡＡ</v>
      </c>
      <c r="K715" s="210"/>
      <c r="L715" s="73"/>
    </row>
    <row r="716" spans="1:15" ht="15" customHeight="1">
      <c r="B716" s="200">
        <v>37</v>
      </c>
      <c r="C716" s="201" t="s">
        <v>1528</v>
      </c>
      <c r="D716" s="198" t="s">
        <v>259</v>
      </c>
      <c r="E716" s="64">
        <v>0.2</v>
      </c>
      <c r="F716" s="30">
        <f t="shared" si="47"/>
        <v>0.4512000000000001</v>
      </c>
      <c r="G716" s="124" t="str">
        <f t="shared" si="48"/>
        <v>Ａ</v>
      </c>
      <c r="H716" s="64">
        <v>0.14000000000000001</v>
      </c>
      <c r="I716" s="30">
        <f t="shared" si="49"/>
        <v>0.1358400000000001</v>
      </c>
      <c r="J716" s="177" t="str">
        <f t="shared" si="50"/>
        <v>ＡＡ</v>
      </c>
      <c r="K716" s="210"/>
      <c r="L716" s="73"/>
    </row>
    <row r="717" spans="1:15" ht="15" customHeight="1">
      <c r="B717" s="200">
        <v>37</v>
      </c>
      <c r="C717" s="201" t="s">
        <v>1527</v>
      </c>
      <c r="D717" s="198" t="s">
        <v>259</v>
      </c>
      <c r="E717" s="64">
        <v>0.12</v>
      </c>
      <c r="F717" s="30">
        <f t="shared" si="47"/>
        <v>3.0720000000000011E-2</v>
      </c>
      <c r="G717" s="124" t="str">
        <f t="shared" si="48"/>
        <v>ＡＡ</v>
      </c>
      <c r="H717" s="64">
        <v>0.11</v>
      </c>
      <c r="I717" s="30">
        <f t="shared" si="49"/>
        <v>-2.1839999999999964E-2</v>
      </c>
      <c r="J717" s="177" t="str">
        <f t="shared" si="50"/>
        <v>ＡＡ</v>
      </c>
      <c r="K717" s="210"/>
      <c r="L717" s="73"/>
    </row>
    <row r="718" spans="1:15" ht="15" customHeight="1">
      <c r="B718" s="200">
        <v>38</v>
      </c>
      <c r="C718" s="201" t="s">
        <v>1551</v>
      </c>
      <c r="D718" s="198" t="s">
        <v>179</v>
      </c>
      <c r="E718" s="64">
        <v>0.38</v>
      </c>
      <c r="F718" s="30">
        <f t="shared" si="47"/>
        <v>1.3972800000000001</v>
      </c>
      <c r="G718" s="18" t="str">
        <f t="shared" si="48"/>
        <v>Ｂ</v>
      </c>
      <c r="H718" s="64">
        <v>0.56000000000000005</v>
      </c>
      <c r="I718" s="30">
        <f t="shared" si="49"/>
        <v>2.3433600000000001</v>
      </c>
      <c r="J718" s="119" t="str">
        <f t="shared" si="50"/>
        <v>Ｃ</v>
      </c>
      <c r="K718" s="210"/>
      <c r="L718" s="73"/>
    </row>
    <row r="719" spans="1:15" ht="15" customHeight="1">
      <c r="B719" s="200">
        <v>38</v>
      </c>
      <c r="C719" s="201" t="s">
        <v>1548</v>
      </c>
      <c r="D719" s="198" t="s">
        <v>179</v>
      </c>
      <c r="E719" s="64">
        <v>0.41</v>
      </c>
      <c r="F719" s="30">
        <f t="shared" si="47"/>
        <v>1.5549599999999999</v>
      </c>
      <c r="G719" s="18" t="str">
        <f t="shared" si="48"/>
        <v>Ｂ</v>
      </c>
      <c r="H719" s="64">
        <v>0.5</v>
      </c>
      <c r="I719" s="30">
        <f t="shared" si="49"/>
        <v>2.028</v>
      </c>
      <c r="J719" s="119" t="str">
        <f t="shared" si="50"/>
        <v>Ｃ</v>
      </c>
      <c r="K719" s="210"/>
      <c r="L719" s="73"/>
    </row>
    <row r="720" spans="1:15" ht="15" customHeight="1">
      <c r="B720" s="200">
        <v>38</v>
      </c>
      <c r="C720" s="201" t="s">
        <v>1547</v>
      </c>
      <c r="D720" s="198" t="s">
        <v>179</v>
      </c>
      <c r="E720" s="64">
        <v>0.1</v>
      </c>
      <c r="F720" s="30">
        <f t="shared" si="47"/>
        <v>-7.4399999999999938E-2</v>
      </c>
      <c r="G720" s="18" t="str">
        <f t="shared" si="48"/>
        <v>ＡＡ</v>
      </c>
      <c r="H720" s="64">
        <v>0.35</v>
      </c>
      <c r="I720" s="30">
        <f t="shared" si="49"/>
        <v>1.2395999999999998</v>
      </c>
      <c r="J720" s="119" t="str">
        <f t="shared" si="50"/>
        <v>Ｂ</v>
      </c>
      <c r="K720" s="210"/>
      <c r="L720" s="73"/>
      <c r="O720" s="97"/>
    </row>
    <row r="721" spans="2:14" ht="15" customHeight="1">
      <c r="B721" s="200">
        <v>38</v>
      </c>
      <c r="C721" s="201" t="s">
        <v>1546</v>
      </c>
      <c r="D721" s="198" t="s">
        <v>179</v>
      </c>
      <c r="E721" s="64">
        <v>0.21</v>
      </c>
      <c r="F721" s="30">
        <f t="shared" si="47"/>
        <v>0.5037600000000001</v>
      </c>
      <c r="G721" s="18" t="str">
        <f t="shared" si="48"/>
        <v>Ａ</v>
      </c>
      <c r="H721" s="64">
        <v>0.24</v>
      </c>
      <c r="I721" s="30">
        <f t="shared" si="49"/>
        <v>0.66144000000000003</v>
      </c>
      <c r="J721" s="119" t="str">
        <f t="shared" si="50"/>
        <v>Ａ</v>
      </c>
      <c r="K721" s="210"/>
      <c r="L721" s="73"/>
    </row>
    <row r="722" spans="2:14" ht="15" customHeight="1">
      <c r="B722" s="200">
        <v>38</v>
      </c>
      <c r="C722" s="201" t="s">
        <v>1545</v>
      </c>
      <c r="D722" s="198" t="s">
        <v>179</v>
      </c>
      <c r="E722" s="64">
        <v>0.26</v>
      </c>
      <c r="F722" s="30">
        <f t="shared" si="47"/>
        <v>0.76656000000000002</v>
      </c>
      <c r="G722" s="18" t="str">
        <f t="shared" si="48"/>
        <v>Ａ</v>
      </c>
      <c r="H722" s="64">
        <v>0.31</v>
      </c>
      <c r="I722" s="30">
        <f t="shared" si="49"/>
        <v>1.0293600000000001</v>
      </c>
      <c r="J722" s="119" t="str">
        <f t="shared" si="50"/>
        <v>Ｂ</v>
      </c>
      <c r="K722" s="210"/>
      <c r="L722" s="73"/>
    </row>
    <row r="723" spans="2:14" ht="15" customHeight="1">
      <c r="B723" s="200">
        <v>38</v>
      </c>
      <c r="C723" s="201" t="s">
        <v>1544</v>
      </c>
      <c r="D723" s="198" t="s">
        <v>179</v>
      </c>
      <c r="E723" s="64">
        <v>0.21</v>
      </c>
      <c r="F723" s="30">
        <f t="shared" si="47"/>
        <v>0.5037600000000001</v>
      </c>
      <c r="G723" s="18" t="str">
        <f t="shared" si="48"/>
        <v>Ａ</v>
      </c>
      <c r="H723" s="64">
        <v>0.35</v>
      </c>
      <c r="I723" s="30">
        <f t="shared" si="49"/>
        <v>1.2395999999999998</v>
      </c>
      <c r="J723" s="119" t="str">
        <f t="shared" si="50"/>
        <v>Ｂ</v>
      </c>
      <c r="K723" s="210"/>
      <c r="L723" s="73"/>
    </row>
    <row r="724" spans="2:14" ht="15" customHeight="1">
      <c r="B724" s="200">
        <v>38</v>
      </c>
      <c r="C724" s="201" t="s">
        <v>1543</v>
      </c>
      <c r="D724" s="198" t="s">
        <v>179</v>
      </c>
      <c r="E724" s="64">
        <v>0.4</v>
      </c>
      <c r="F724" s="30">
        <f t="shared" si="47"/>
        <v>1.5024000000000002</v>
      </c>
      <c r="G724" s="18" t="str">
        <f t="shared" si="48"/>
        <v>Ｂ</v>
      </c>
      <c r="H724" s="64">
        <v>0.32</v>
      </c>
      <c r="I724" s="30">
        <f t="shared" si="49"/>
        <v>1.08192</v>
      </c>
      <c r="J724" s="119" t="str">
        <f t="shared" si="50"/>
        <v>Ｂ</v>
      </c>
      <c r="K724" s="210"/>
      <c r="L724" s="73"/>
    </row>
    <row r="725" spans="2:14" ht="15" customHeight="1">
      <c r="B725" s="200">
        <v>38</v>
      </c>
      <c r="C725" s="201" t="s">
        <v>1542</v>
      </c>
      <c r="D725" s="198" t="s">
        <v>179</v>
      </c>
      <c r="E725" s="64">
        <v>0.49</v>
      </c>
      <c r="F725" s="30">
        <f t="shared" si="47"/>
        <v>1.9754399999999999</v>
      </c>
      <c r="G725" s="18" t="str">
        <f t="shared" si="48"/>
        <v>Ｂ</v>
      </c>
      <c r="H725" s="64">
        <v>0.31</v>
      </c>
      <c r="I725" s="30">
        <f t="shared" si="49"/>
        <v>1.0293600000000001</v>
      </c>
      <c r="J725" s="119" t="str">
        <f t="shared" si="50"/>
        <v>Ｂ</v>
      </c>
      <c r="K725" s="210"/>
      <c r="L725" s="73"/>
    </row>
    <row r="726" spans="2:14" ht="15" customHeight="1">
      <c r="B726" s="200">
        <v>38</v>
      </c>
      <c r="C726" s="201" t="s">
        <v>1540</v>
      </c>
      <c r="D726" s="198" t="s">
        <v>179</v>
      </c>
      <c r="E726" s="64">
        <v>0.24</v>
      </c>
      <c r="F726" s="30">
        <f t="shared" si="47"/>
        <v>0.66144000000000003</v>
      </c>
      <c r="G726" s="18" t="str">
        <f t="shared" si="48"/>
        <v>Ａ</v>
      </c>
      <c r="H726" s="64">
        <v>0.26</v>
      </c>
      <c r="I726" s="30">
        <f t="shared" si="49"/>
        <v>0.76656000000000002</v>
      </c>
      <c r="J726" s="119" t="str">
        <f t="shared" si="50"/>
        <v>Ａ</v>
      </c>
      <c r="K726" s="210"/>
      <c r="L726" s="73"/>
    </row>
    <row r="727" spans="2:14" ht="15" customHeight="1">
      <c r="B727" s="200">
        <v>38</v>
      </c>
      <c r="C727" s="201" t="s">
        <v>1539</v>
      </c>
      <c r="D727" s="198" t="s">
        <v>179</v>
      </c>
      <c r="E727" s="64">
        <v>0.15</v>
      </c>
      <c r="F727" s="30">
        <f t="shared" si="47"/>
        <v>0.18840000000000001</v>
      </c>
      <c r="G727" s="18" t="str">
        <f t="shared" si="48"/>
        <v>ＡＡ</v>
      </c>
      <c r="H727" s="64">
        <v>0.12</v>
      </c>
      <c r="I727" s="30">
        <f t="shared" si="49"/>
        <v>3.0720000000000011E-2</v>
      </c>
      <c r="J727" s="119" t="str">
        <f t="shared" si="50"/>
        <v>ＡＡ</v>
      </c>
      <c r="K727" s="210"/>
      <c r="L727" s="73"/>
    </row>
    <row r="728" spans="2:14" ht="15" customHeight="1">
      <c r="B728" s="200">
        <v>38</v>
      </c>
      <c r="C728" s="201" t="s">
        <v>1538</v>
      </c>
      <c r="D728" s="198" t="s">
        <v>179</v>
      </c>
      <c r="E728" s="64">
        <v>0.18</v>
      </c>
      <c r="F728" s="30">
        <f t="shared" si="47"/>
        <v>0.34608000000000005</v>
      </c>
      <c r="G728" s="18" t="str">
        <f t="shared" si="48"/>
        <v>Ａ</v>
      </c>
      <c r="H728" s="64">
        <v>0.2</v>
      </c>
      <c r="I728" s="30">
        <f t="shared" si="49"/>
        <v>0.4512000000000001</v>
      </c>
      <c r="J728" s="119" t="str">
        <f t="shared" si="50"/>
        <v>Ａ</v>
      </c>
      <c r="K728" s="210"/>
      <c r="L728" s="73"/>
    </row>
    <row r="729" spans="2:14" ht="15" customHeight="1">
      <c r="B729" s="200">
        <v>38</v>
      </c>
      <c r="C729" s="201" t="s">
        <v>1537</v>
      </c>
      <c r="D729" s="198" t="s">
        <v>179</v>
      </c>
      <c r="E729" s="64">
        <v>0.18</v>
      </c>
      <c r="F729" s="30">
        <f t="shared" si="47"/>
        <v>0.34608000000000005</v>
      </c>
      <c r="G729" s="18" t="str">
        <f t="shared" si="48"/>
        <v>Ａ</v>
      </c>
      <c r="H729" s="64">
        <v>0.16</v>
      </c>
      <c r="I729" s="30">
        <f t="shared" si="49"/>
        <v>0.24096000000000006</v>
      </c>
      <c r="J729" s="119" t="str">
        <f t="shared" si="50"/>
        <v>Ａ</v>
      </c>
      <c r="K729" s="210"/>
      <c r="L729" s="73"/>
    </row>
    <row r="730" spans="2:14" ht="15" customHeight="1">
      <c r="B730" s="200">
        <v>38</v>
      </c>
      <c r="C730" s="201" t="s">
        <v>1533</v>
      </c>
      <c r="D730" s="198" t="s">
        <v>259</v>
      </c>
      <c r="E730" s="64">
        <v>0.25</v>
      </c>
      <c r="F730" s="30">
        <f t="shared" si="47"/>
        <v>0.71400000000000008</v>
      </c>
      <c r="G730" s="124" t="str">
        <f t="shared" si="48"/>
        <v>Ａ</v>
      </c>
      <c r="H730" s="64">
        <v>0.17</v>
      </c>
      <c r="I730" s="30">
        <f t="shared" si="49"/>
        <v>0.29352000000000011</v>
      </c>
      <c r="J730" s="177" t="str">
        <f t="shared" si="50"/>
        <v>Ａ</v>
      </c>
      <c r="K730" s="210"/>
      <c r="L730" s="73"/>
    </row>
    <row r="731" spans="2:14" ht="15" customHeight="1">
      <c r="B731" s="200">
        <v>38</v>
      </c>
      <c r="C731" s="201" t="s">
        <v>1536</v>
      </c>
      <c r="D731" s="198" t="s">
        <v>259</v>
      </c>
      <c r="E731" s="64">
        <v>0.2</v>
      </c>
      <c r="F731" s="30">
        <f t="shared" si="47"/>
        <v>0.4512000000000001</v>
      </c>
      <c r="G731" s="124" t="str">
        <f t="shared" si="48"/>
        <v>Ａ</v>
      </c>
      <c r="H731" s="64">
        <v>0.17</v>
      </c>
      <c r="I731" s="30">
        <f t="shared" si="49"/>
        <v>0.29352000000000011</v>
      </c>
      <c r="J731" s="177" t="str">
        <f t="shared" si="50"/>
        <v>Ａ</v>
      </c>
      <c r="K731" s="210"/>
      <c r="L731" s="73"/>
      <c r="M731" s="97"/>
      <c r="N731" s="97"/>
    </row>
    <row r="732" spans="2:14" ht="15" customHeight="1">
      <c r="B732" s="200">
        <v>38</v>
      </c>
      <c r="C732" s="201" t="s">
        <v>1531</v>
      </c>
      <c r="D732" s="198" t="s">
        <v>259</v>
      </c>
      <c r="E732" s="64">
        <v>0.24</v>
      </c>
      <c r="F732" s="30">
        <f t="shared" si="47"/>
        <v>0.66144000000000003</v>
      </c>
      <c r="G732" s="124" t="str">
        <f t="shared" si="48"/>
        <v>Ａ</v>
      </c>
      <c r="H732" s="64">
        <v>0.18</v>
      </c>
      <c r="I732" s="30">
        <f t="shared" si="49"/>
        <v>0.34608000000000005</v>
      </c>
      <c r="J732" s="177" t="str">
        <f t="shared" si="50"/>
        <v>Ａ</v>
      </c>
      <c r="K732" s="210"/>
      <c r="L732" s="73"/>
    </row>
    <row r="733" spans="2:14" ht="15" customHeight="1">
      <c r="B733" s="200">
        <v>38</v>
      </c>
      <c r="C733" s="201" t="s">
        <v>1535</v>
      </c>
      <c r="D733" s="198" t="s">
        <v>259</v>
      </c>
      <c r="E733" s="64">
        <v>0.19</v>
      </c>
      <c r="F733" s="30">
        <f t="shared" si="47"/>
        <v>0.39864000000000005</v>
      </c>
      <c r="G733" s="124" t="str">
        <f t="shared" si="48"/>
        <v>Ａ</v>
      </c>
      <c r="H733" s="64">
        <v>0.19</v>
      </c>
      <c r="I733" s="30">
        <f t="shared" si="49"/>
        <v>0.39864000000000005</v>
      </c>
      <c r="J733" s="177" t="str">
        <f t="shared" si="50"/>
        <v>Ａ</v>
      </c>
      <c r="K733" s="210"/>
      <c r="L733" s="73"/>
    </row>
    <row r="734" spans="2:14" ht="15" customHeight="1">
      <c r="B734" s="200">
        <v>38</v>
      </c>
      <c r="C734" s="201" t="s">
        <v>1530</v>
      </c>
      <c r="D734" s="198" t="s">
        <v>259</v>
      </c>
      <c r="E734" s="64">
        <v>0.21</v>
      </c>
      <c r="F734" s="30">
        <f t="shared" si="47"/>
        <v>0.5037600000000001</v>
      </c>
      <c r="G734" s="124" t="str">
        <f t="shared" si="48"/>
        <v>Ａ</v>
      </c>
      <c r="H734" s="64">
        <v>0.15</v>
      </c>
      <c r="I734" s="30">
        <f t="shared" si="49"/>
        <v>0.18840000000000001</v>
      </c>
      <c r="J734" s="177" t="str">
        <f t="shared" si="50"/>
        <v>ＡＡ</v>
      </c>
      <c r="K734" s="210"/>
      <c r="L734" s="73"/>
    </row>
    <row r="735" spans="2:14" ht="15" customHeight="1">
      <c r="B735" s="200">
        <v>38</v>
      </c>
      <c r="C735" s="201" t="s">
        <v>1529</v>
      </c>
      <c r="D735" s="198" t="s">
        <v>259</v>
      </c>
      <c r="E735" s="64">
        <v>0.41</v>
      </c>
      <c r="F735" s="30">
        <f t="shared" si="47"/>
        <v>1.5549599999999999</v>
      </c>
      <c r="G735" s="124" t="str">
        <f t="shared" si="48"/>
        <v>Ｂ</v>
      </c>
      <c r="H735" s="64">
        <v>0.21</v>
      </c>
      <c r="I735" s="30">
        <f t="shared" si="49"/>
        <v>0.5037600000000001</v>
      </c>
      <c r="J735" s="177" t="str">
        <f t="shared" si="50"/>
        <v>Ａ</v>
      </c>
      <c r="K735" s="210"/>
      <c r="L735" s="73"/>
    </row>
    <row r="736" spans="2:14" ht="15" customHeight="1">
      <c r="B736" s="200">
        <v>38</v>
      </c>
      <c r="C736" s="201" t="s">
        <v>1528</v>
      </c>
      <c r="D736" s="198" t="s">
        <v>259</v>
      </c>
      <c r="E736" s="64">
        <v>0.16</v>
      </c>
      <c r="F736" s="30">
        <f t="shared" si="47"/>
        <v>0.24096000000000006</v>
      </c>
      <c r="G736" s="124" t="str">
        <f t="shared" si="48"/>
        <v>Ａ</v>
      </c>
      <c r="H736" s="64">
        <v>0.14000000000000001</v>
      </c>
      <c r="I736" s="30">
        <f t="shared" si="49"/>
        <v>0.1358400000000001</v>
      </c>
      <c r="J736" s="177" t="str">
        <f t="shared" si="50"/>
        <v>ＡＡ</v>
      </c>
      <c r="K736" s="210"/>
      <c r="L736" s="73"/>
    </row>
    <row r="737" spans="1:12" ht="15" customHeight="1">
      <c r="B737" s="200">
        <v>38</v>
      </c>
      <c r="C737" s="201" t="s">
        <v>1527</v>
      </c>
      <c r="D737" s="198" t="s">
        <v>259</v>
      </c>
      <c r="E737" s="64">
        <v>0.11</v>
      </c>
      <c r="F737" s="30">
        <f t="shared" si="47"/>
        <v>-2.1839999999999964E-2</v>
      </c>
      <c r="G737" s="124" t="str">
        <f t="shared" si="48"/>
        <v>ＡＡ</v>
      </c>
      <c r="H737" s="64">
        <v>0.13</v>
      </c>
      <c r="I737" s="30">
        <f t="shared" si="49"/>
        <v>8.3280000000000062E-2</v>
      </c>
      <c r="J737" s="177" t="str">
        <f t="shared" si="50"/>
        <v>ＡＡ</v>
      </c>
      <c r="K737" s="210"/>
      <c r="L737" s="73"/>
    </row>
    <row r="738" spans="1:12" ht="15" customHeight="1">
      <c r="A738" s="122" t="s">
        <v>1534</v>
      </c>
      <c r="B738" s="200">
        <v>39</v>
      </c>
      <c r="C738" s="201" t="s">
        <v>91</v>
      </c>
      <c r="D738" s="198" t="s">
        <v>259</v>
      </c>
      <c r="E738" s="64">
        <v>1.3</v>
      </c>
      <c r="F738" s="30">
        <f t="shared" si="47"/>
        <v>6.232800000000001</v>
      </c>
      <c r="G738" s="124" t="str">
        <f t="shared" si="48"/>
        <v>Ｅ</v>
      </c>
      <c r="H738" s="64">
        <v>1.38</v>
      </c>
      <c r="I738" s="30">
        <f t="shared" si="49"/>
        <v>6.6532799999999996</v>
      </c>
      <c r="J738" s="177" t="str">
        <f t="shared" si="50"/>
        <v>Ｅ</v>
      </c>
      <c r="K738" s="210"/>
      <c r="L738" s="73"/>
    </row>
    <row r="739" spans="1:12" ht="15" customHeight="1">
      <c r="B739" s="200">
        <v>39</v>
      </c>
      <c r="C739" s="201" t="s">
        <v>1546</v>
      </c>
      <c r="D739" s="198" t="s">
        <v>179</v>
      </c>
      <c r="E739" s="64">
        <v>0.21</v>
      </c>
      <c r="F739" s="30">
        <f t="shared" si="47"/>
        <v>0.5037600000000001</v>
      </c>
      <c r="G739" s="18" t="str">
        <f t="shared" si="48"/>
        <v>Ａ</v>
      </c>
      <c r="H739" s="64">
        <v>0.23</v>
      </c>
      <c r="I739" s="30">
        <f t="shared" si="49"/>
        <v>0.60888000000000009</v>
      </c>
      <c r="J739" s="119" t="str">
        <f t="shared" si="50"/>
        <v>Ａ</v>
      </c>
      <c r="K739" s="210"/>
      <c r="L739" s="73"/>
    </row>
    <row r="740" spans="1:12" ht="15" customHeight="1">
      <c r="B740" s="200">
        <v>39</v>
      </c>
      <c r="C740" s="201" t="s">
        <v>1545</v>
      </c>
      <c r="D740" s="198" t="s">
        <v>179</v>
      </c>
      <c r="E740" s="64">
        <v>0.34</v>
      </c>
      <c r="F740" s="30">
        <f t="shared" si="47"/>
        <v>1.1870400000000001</v>
      </c>
      <c r="G740" s="18" t="str">
        <f t="shared" si="48"/>
        <v>Ｂ</v>
      </c>
      <c r="H740" s="64">
        <v>0.36</v>
      </c>
      <c r="I740" s="30">
        <f t="shared" si="49"/>
        <v>1.2921599999999998</v>
      </c>
      <c r="J740" s="119" t="str">
        <f t="shared" si="50"/>
        <v>Ｂ</v>
      </c>
      <c r="K740" s="210"/>
      <c r="L740" s="73"/>
    </row>
    <row r="741" spans="1:12" ht="15" customHeight="1">
      <c r="A741" s="211" t="s">
        <v>1534</v>
      </c>
      <c r="B741" s="200">
        <v>39</v>
      </c>
      <c r="C741" s="201" t="s">
        <v>1544</v>
      </c>
      <c r="D741" s="198" t="s">
        <v>179</v>
      </c>
      <c r="E741" s="64">
        <v>0.23</v>
      </c>
      <c r="F741" s="30">
        <f t="shared" si="47"/>
        <v>0.60888000000000009</v>
      </c>
      <c r="G741" s="18" t="str">
        <f t="shared" si="48"/>
        <v>Ａ</v>
      </c>
      <c r="H741" s="64">
        <v>0.27</v>
      </c>
      <c r="I741" s="30">
        <f t="shared" si="49"/>
        <v>0.81912000000000007</v>
      </c>
      <c r="J741" s="119" t="str">
        <f t="shared" si="50"/>
        <v>Ａ</v>
      </c>
      <c r="K741" s="210"/>
      <c r="L741" s="73"/>
    </row>
    <row r="742" spans="1:12" ht="15" customHeight="1">
      <c r="B742" s="200">
        <v>39</v>
      </c>
      <c r="C742" s="201" t="s">
        <v>1543</v>
      </c>
      <c r="D742" s="198" t="s">
        <v>179</v>
      </c>
      <c r="E742" s="64">
        <v>0.31</v>
      </c>
      <c r="F742" s="30">
        <f t="shared" si="47"/>
        <v>1.0293600000000001</v>
      </c>
      <c r="G742" s="18" t="str">
        <f t="shared" si="48"/>
        <v>Ｂ</v>
      </c>
      <c r="H742" s="64">
        <v>0.49</v>
      </c>
      <c r="I742" s="30">
        <f t="shared" si="49"/>
        <v>1.9754399999999999</v>
      </c>
      <c r="J742" s="119" t="str">
        <f t="shared" si="50"/>
        <v>Ｂ</v>
      </c>
      <c r="K742" s="210"/>
      <c r="L742" s="73"/>
    </row>
    <row r="743" spans="1:12" ht="15" customHeight="1">
      <c r="B743" s="200">
        <v>39</v>
      </c>
      <c r="C743" s="201" t="s">
        <v>1542</v>
      </c>
      <c r="D743" s="198" t="s">
        <v>179</v>
      </c>
      <c r="E743" s="64">
        <v>0.16</v>
      </c>
      <c r="F743" s="30">
        <f t="shared" si="47"/>
        <v>0.24096000000000006</v>
      </c>
      <c r="G743" s="18" t="str">
        <f t="shared" si="48"/>
        <v>Ａ</v>
      </c>
      <c r="H743" s="64">
        <v>0.25</v>
      </c>
      <c r="I743" s="30">
        <f t="shared" si="49"/>
        <v>0.71400000000000008</v>
      </c>
      <c r="J743" s="119" t="str">
        <f t="shared" si="50"/>
        <v>Ａ</v>
      </c>
      <c r="K743" s="210"/>
      <c r="L743" s="73"/>
    </row>
    <row r="744" spans="1:12" ht="15" customHeight="1">
      <c r="A744" s="122" t="s">
        <v>1534</v>
      </c>
      <c r="B744" s="200">
        <v>39</v>
      </c>
      <c r="C744" s="201" t="s">
        <v>1540</v>
      </c>
      <c r="D744" s="198" t="s">
        <v>179</v>
      </c>
      <c r="E744" s="64">
        <v>0.17</v>
      </c>
      <c r="F744" s="30">
        <f t="shared" si="47"/>
        <v>0.29352000000000011</v>
      </c>
      <c r="G744" s="18" t="str">
        <f t="shared" si="48"/>
        <v>Ａ</v>
      </c>
      <c r="H744" s="64">
        <v>0.36</v>
      </c>
      <c r="I744" s="30">
        <f t="shared" si="49"/>
        <v>1.2921599999999998</v>
      </c>
      <c r="J744" s="119" t="str">
        <f t="shared" si="50"/>
        <v>Ｂ</v>
      </c>
      <c r="K744" s="210"/>
      <c r="L744" s="73"/>
    </row>
    <row r="745" spans="1:12" ht="15" customHeight="1">
      <c r="B745" s="200">
        <v>39</v>
      </c>
      <c r="C745" s="201" t="s">
        <v>1539</v>
      </c>
      <c r="D745" s="198" t="s">
        <v>179</v>
      </c>
      <c r="E745" s="64">
        <v>0.26</v>
      </c>
      <c r="F745" s="30">
        <f t="shared" si="47"/>
        <v>0.76656000000000002</v>
      </c>
      <c r="G745" s="18" t="str">
        <f t="shared" si="48"/>
        <v>Ａ</v>
      </c>
      <c r="H745" s="64">
        <v>0.21</v>
      </c>
      <c r="I745" s="30">
        <f t="shared" si="49"/>
        <v>0.5037600000000001</v>
      </c>
      <c r="J745" s="119" t="str">
        <f t="shared" si="50"/>
        <v>Ａ</v>
      </c>
      <c r="K745" s="210"/>
      <c r="L745" s="73"/>
    </row>
    <row r="746" spans="1:12" ht="15" customHeight="1">
      <c r="B746" s="200">
        <v>39</v>
      </c>
      <c r="C746" s="201" t="s">
        <v>1538</v>
      </c>
      <c r="D746" s="198" t="s">
        <v>179</v>
      </c>
      <c r="E746" s="64">
        <v>0.16</v>
      </c>
      <c r="F746" s="30">
        <f t="shared" si="47"/>
        <v>0.24096000000000006</v>
      </c>
      <c r="G746" s="18" t="str">
        <f t="shared" si="48"/>
        <v>Ａ</v>
      </c>
      <c r="H746" s="64">
        <v>0.06</v>
      </c>
      <c r="I746" s="30">
        <f t="shared" si="49"/>
        <v>-0.28464</v>
      </c>
      <c r="J746" s="119" t="str">
        <f t="shared" si="50"/>
        <v>ＡＡ</v>
      </c>
      <c r="K746" s="210"/>
      <c r="L746" s="73"/>
    </row>
    <row r="747" spans="1:12" ht="15" customHeight="1">
      <c r="B747" s="200">
        <v>39</v>
      </c>
      <c r="C747" s="201" t="s">
        <v>1537</v>
      </c>
      <c r="D747" s="198" t="s">
        <v>179</v>
      </c>
      <c r="E747" s="64">
        <v>0.21</v>
      </c>
      <c r="F747" s="30">
        <f t="shared" si="47"/>
        <v>0.5037600000000001</v>
      </c>
      <c r="G747" s="18" t="str">
        <f t="shared" si="48"/>
        <v>Ａ</v>
      </c>
      <c r="H747" s="64">
        <v>0.17</v>
      </c>
      <c r="I747" s="30">
        <f t="shared" si="49"/>
        <v>0.29352000000000011</v>
      </c>
      <c r="J747" s="119" t="str">
        <f t="shared" si="50"/>
        <v>Ａ</v>
      </c>
      <c r="K747" s="210"/>
      <c r="L747" s="73"/>
    </row>
    <row r="748" spans="1:12" ht="15" customHeight="1">
      <c r="B748" s="200">
        <v>39</v>
      </c>
      <c r="C748" s="201" t="s">
        <v>1533</v>
      </c>
      <c r="D748" s="198" t="s">
        <v>179</v>
      </c>
      <c r="E748" s="64">
        <v>0.13</v>
      </c>
      <c r="F748" s="30">
        <f t="shared" si="47"/>
        <v>8.3280000000000062E-2</v>
      </c>
      <c r="G748" s="18" t="str">
        <f t="shared" si="48"/>
        <v>ＡＡ</v>
      </c>
      <c r="H748" s="64">
        <v>0.13</v>
      </c>
      <c r="I748" s="30">
        <f t="shared" si="49"/>
        <v>8.3280000000000062E-2</v>
      </c>
      <c r="J748" s="119" t="str">
        <f t="shared" si="50"/>
        <v>ＡＡ</v>
      </c>
      <c r="K748" s="210"/>
      <c r="L748" s="73"/>
    </row>
    <row r="749" spans="1:12" ht="15" customHeight="1">
      <c r="B749" s="200">
        <v>39</v>
      </c>
      <c r="C749" s="201" t="s">
        <v>1536</v>
      </c>
      <c r="D749" s="198" t="s">
        <v>179</v>
      </c>
      <c r="E749" s="64">
        <v>0.23</v>
      </c>
      <c r="F749" s="30">
        <f t="shared" si="47"/>
        <v>0.60888000000000009</v>
      </c>
      <c r="G749" s="18" t="str">
        <f t="shared" si="48"/>
        <v>Ａ</v>
      </c>
      <c r="H749" s="64">
        <v>0.15</v>
      </c>
      <c r="I749" s="30">
        <f t="shared" si="49"/>
        <v>0.18840000000000001</v>
      </c>
      <c r="J749" s="119" t="str">
        <f t="shared" si="50"/>
        <v>ＡＡ</v>
      </c>
      <c r="K749" s="210"/>
      <c r="L749" s="73"/>
    </row>
    <row r="750" spans="1:12" ht="15" customHeight="1">
      <c r="A750" s="211" t="s">
        <v>1534</v>
      </c>
      <c r="B750" s="200">
        <v>39</v>
      </c>
      <c r="C750" s="201" t="s">
        <v>1531</v>
      </c>
      <c r="D750" s="198" t="s">
        <v>179</v>
      </c>
      <c r="E750" s="64">
        <v>0.22</v>
      </c>
      <c r="F750" s="30">
        <f t="shared" si="47"/>
        <v>0.55632000000000004</v>
      </c>
      <c r="G750" s="18" t="str">
        <f t="shared" si="48"/>
        <v>Ａ</v>
      </c>
      <c r="H750" s="64">
        <v>0.21</v>
      </c>
      <c r="I750" s="30">
        <f t="shared" si="49"/>
        <v>0.5037600000000001</v>
      </c>
      <c r="J750" s="119" t="str">
        <f t="shared" si="50"/>
        <v>Ａ</v>
      </c>
      <c r="K750" s="210"/>
      <c r="L750" s="73"/>
    </row>
    <row r="751" spans="1:12" ht="15" customHeight="1">
      <c r="B751" s="200">
        <v>39</v>
      </c>
      <c r="C751" s="201" t="s">
        <v>1535</v>
      </c>
      <c r="D751" s="198" t="s">
        <v>179</v>
      </c>
      <c r="E751" s="64">
        <v>0.18</v>
      </c>
      <c r="F751" s="30">
        <f t="shared" si="47"/>
        <v>0.34608000000000005</v>
      </c>
      <c r="G751" s="18" t="str">
        <f t="shared" si="48"/>
        <v>Ａ</v>
      </c>
      <c r="H751" s="64">
        <v>0.23</v>
      </c>
      <c r="I751" s="30">
        <f t="shared" si="49"/>
        <v>0.60888000000000009</v>
      </c>
      <c r="J751" s="119" t="str">
        <f t="shared" si="50"/>
        <v>Ａ</v>
      </c>
      <c r="K751" s="210"/>
      <c r="L751" s="73"/>
    </row>
    <row r="752" spans="1:12" ht="15" customHeight="1">
      <c r="B752" s="200">
        <v>39</v>
      </c>
      <c r="C752" s="201" t="s">
        <v>1530</v>
      </c>
      <c r="D752" s="198" t="s">
        <v>179</v>
      </c>
      <c r="E752" s="64">
        <v>0.19</v>
      </c>
      <c r="F752" s="30">
        <f t="shared" si="47"/>
        <v>0.39864000000000005</v>
      </c>
      <c r="G752" s="18" t="str">
        <f t="shared" si="48"/>
        <v>Ａ</v>
      </c>
      <c r="H752" s="64">
        <v>0.18</v>
      </c>
      <c r="I752" s="30">
        <f t="shared" si="49"/>
        <v>0.34608000000000005</v>
      </c>
      <c r="J752" s="119" t="str">
        <f t="shared" si="50"/>
        <v>Ａ</v>
      </c>
      <c r="K752" s="210"/>
      <c r="L752" s="73"/>
    </row>
    <row r="753" spans="1:12" ht="15" customHeight="1">
      <c r="B753" s="200">
        <v>39</v>
      </c>
      <c r="C753" s="201" t="s">
        <v>1528</v>
      </c>
      <c r="D753" s="198" t="s">
        <v>179</v>
      </c>
      <c r="E753" s="64">
        <v>0.17</v>
      </c>
      <c r="F753" s="30">
        <f t="shared" si="47"/>
        <v>0.29352000000000011</v>
      </c>
      <c r="G753" s="18" t="str">
        <f t="shared" si="48"/>
        <v>Ａ</v>
      </c>
      <c r="H753" s="64">
        <v>0.16</v>
      </c>
      <c r="I753" s="30">
        <f t="shared" si="49"/>
        <v>0.24096000000000006</v>
      </c>
      <c r="J753" s="119" t="str">
        <f t="shared" si="50"/>
        <v>Ａ</v>
      </c>
      <c r="K753" s="210"/>
      <c r="L753" s="73"/>
    </row>
    <row r="754" spans="1:12" ht="15" customHeight="1">
      <c r="B754" s="200">
        <v>39</v>
      </c>
      <c r="C754" s="201" t="s">
        <v>1527</v>
      </c>
      <c r="D754" s="198" t="s">
        <v>179</v>
      </c>
      <c r="E754" s="64">
        <v>0.44</v>
      </c>
      <c r="F754" s="30">
        <f t="shared" ref="F754:F817" si="51">(E754-1000/(365*24))*(8+0.4*16)*365/1000</f>
        <v>1.7126399999999999</v>
      </c>
      <c r="G754" s="18" t="str">
        <f t="shared" si="48"/>
        <v>Ｂ</v>
      </c>
      <c r="H754" s="64">
        <v>0.15</v>
      </c>
      <c r="I754" s="30">
        <f t="shared" si="49"/>
        <v>0.18840000000000001</v>
      </c>
      <c r="J754" s="119" t="str">
        <f t="shared" si="50"/>
        <v>ＡＡ</v>
      </c>
      <c r="K754" s="210"/>
      <c r="L754" s="73"/>
    </row>
    <row r="755" spans="1:12" ht="15" customHeight="1">
      <c r="A755" s="211" t="s">
        <v>1534</v>
      </c>
      <c r="B755" s="200">
        <v>39</v>
      </c>
      <c r="C755" s="201" t="s">
        <v>1526</v>
      </c>
      <c r="D755" s="198" t="s">
        <v>179</v>
      </c>
      <c r="E755" s="64">
        <v>0.14000000000000001</v>
      </c>
      <c r="F755" s="30">
        <f t="shared" si="51"/>
        <v>0.1358400000000001</v>
      </c>
      <c r="G755" s="18" t="str">
        <f t="shared" si="48"/>
        <v>ＡＡ</v>
      </c>
      <c r="H755" s="64">
        <v>0.12</v>
      </c>
      <c r="I755" s="30">
        <f t="shared" si="49"/>
        <v>3.0720000000000011E-2</v>
      </c>
      <c r="J755" s="119" t="str">
        <f t="shared" si="50"/>
        <v>ＡＡ</v>
      </c>
      <c r="K755" s="210"/>
      <c r="L755" s="73"/>
    </row>
    <row r="756" spans="1:12" ht="15" customHeight="1">
      <c r="B756" s="200">
        <v>40</v>
      </c>
      <c r="C756" s="201" t="s">
        <v>91</v>
      </c>
      <c r="D756" s="94" t="s">
        <v>1550</v>
      </c>
      <c r="E756" s="64">
        <v>0.84</v>
      </c>
      <c r="F756" s="30">
        <f t="shared" si="51"/>
        <v>3.8150399999999993</v>
      </c>
      <c r="G756" s="124" t="str">
        <f t="shared" si="48"/>
        <v>Ｄ</v>
      </c>
      <c r="H756" s="64">
        <v>0.72</v>
      </c>
      <c r="I756" s="30">
        <f t="shared" si="49"/>
        <v>3.18432</v>
      </c>
      <c r="J756" s="177" t="str">
        <f t="shared" si="50"/>
        <v>Ｃ</v>
      </c>
      <c r="K756" s="210"/>
      <c r="L756" s="73"/>
    </row>
    <row r="757" spans="1:12" ht="15" customHeight="1">
      <c r="A757" s="211" t="s">
        <v>1534</v>
      </c>
      <c r="B757" s="200">
        <v>40</v>
      </c>
      <c r="C757" s="201" t="s">
        <v>1547</v>
      </c>
      <c r="D757" s="198" t="s">
        <v>179</v>
      </c>
      <c r="E757" s="64">
        <v>0.5</v>
      </c>
      <c r="F757" s="30">
        <f t="shared" si="51"/>
        <v>2.028</v>
      </c>
      <c r="G757" s="18" t="str">
        <f t="shared" si="48"/>
        <v>Ｃ</v>
      </c>
      <c r="H757" s="64">
        <v>0.56000000000000005</v>
      </c>
      <c r="I757" s="30">
        <f t="shared" si="49"/>
        <v>2.3433600000000001</v>
      </c>
      <c r="J757" s="119" t="str">
        <f t="shared" si="50"/>
        <v>Ｃ</v>
      </c>
      <c r="K757" s="210"/>
      <c r="L757" s="73"/>
    </row>
    <row r="758" spans="1:12" ht="15" customHeight="1">
      <c r="B758" s="200">
        <v>40</v>
      </c>
      <c r="C758" s="201" t="s">
        <v>1546</v>
      </c>
      <c r="D758" s="198" t="s">
        <v>179</v>
      </c>
      <c r="E758" s="64">
        <v>0.24</v>
      </c>
      <c r="F758" s="30">
        <f t="shared" si="51"/>
        <v>0.66144000000000003</v>
      </c>
      <c r="G758" s="18" t="str">
        <f t="shared" si="48"/>
        <v>Ａ</v>
      </c>
      <c r="H758" s="64">
        <v>0.34</v>
      </c>
      <c r="I758" s="30">
        <f t="shared" si="49"/>
        <v>1.1870400000000001</v>
      </c>
      <c r="J758" s="119" t="str">
        <f t="shared" si="50"/>
        <v>Ｂ</v>
      </c>
      <c r="K758" s="210"/>
      <c r="L758" s="73"/>
    </row>
    <row r="759" spans="1:12" ht="15" customHeight="1">
      <c r="B759" s="200">
        <v>40</v>
      </c>
      <c r="C759" s="201" t="s">
        <v>1545</v>
      </c>
      <c r="D759" s="198" t="s">
        <v>179</v>
      </c>
      <c r="E759" s="64">
        <v>0.11</v>
      </c>
      <c r="F759" s="30">
        <f t="shared" si="51"/>
        <v>-2.1839999999999964E-2</v>
      </c>
      <c r="G759" s="18" t="str">
        <f t="shared" si="48"/>
        <v>ＡＡ</v>
      </c>
      <c r="H759" s="64">
        <v>0.15</v>
      </c>
      <c r="I759" s="30">
        <f t="shared" si="49"/>
        <v>0.18840000000000001</v>
      </c>
      <c r="J759" s="119" t="str">
        <f t="shared" si="50"/>
        <v>ＡＡ</v>
      </c>
      <c r="K759" s="210"/>
      <c r="L759" s="73"/>
    </row>
    <row r="760" spans="1:12" ht="15" customHeight="1">
      <c r="B760" s="200">
        <v>40</v>
      </c>
      <c r="C760" s="201" t="s">
        <v>1544</v>
      </c>
      <c r="D760" s="198" t="s">
        <v>179</v>
      </c>
      <c r="E760" s="64">
        <v>0.27</v>
      </c>
      <c r="F760" s="30">
        <f t="shared" si="51"/>
        <v>0.81912000000000007</v>
      </c>
      <c r="G760" s="18" t="str">
        <f t="shared" si="48"/>
        <v>Ａ</v>
      </c>
      <c r="H760" s="64">
        <v>0.28000000000000003</v>
      </c>
      <c r="I760" s="30">
        <f t="shared" si="49"/>
        <v>0.87168000000000023</v>
      </c>
      <c r="J760" s="119" t="str">
        <f t="shared" si="50"/>
        <v>Ａ</v>
      </c>
      <c r="K760" s="210"/>
      <c r="L760" s="73"/>
    </row>
    <row r="761" spans="1:12" ht="15" customHeight="1">
      <c r="B761" s="200">
        <v>40</v>
      </c>
      <c r="C761" s="201" t="s">
        <v>1543</v>
      </c>
      <c r="D761" s="198" t="s">
        <v>179</v>
      </c>
      <c r="E761" s="64">
        <v>0.34</v>
      </c>
      <c r="F761" s="30">
        <f t="shared" si="51"/>
        <v>1.1870400000000001</v>
      </c>
      <c r="G761" s="18" t="str">
        <f t="shared" si="48"/>
        <v>Ｂ</v>
      </c>
      <c r="H761" s="64">
        <v>0.44</v>
      </c>
      <c r="I761" s="30">
        <f t="shared" si="49"/>
        <v>1.7126399999999999</v>
      </c>
      <c r="J761" s="119" t="str">
        <f t="shared" si="50"/>
        <v>Ｂ</v>
      </c>
      <c r="K761" s="210"/>
      <c r="L761" s="73"/>
    </row>
    <row r="762" spans="1:12" ht="15" customHeight="1">
      <c r="B762" s="200">
        <v>40</v>
      </c>
      <c r="C762" s="201" t="s">
        <v>1542</v>
      </c>
      <c r="D762" s="198" t="s">
        <v>179</v>
      </c>
      <c r="E762" s="64">
        <v>0.28000000000000003</v>
      </c>
      <c r="F762" s="30">
        <f t="shared" si="51"/>
        <v>0.87168000000000023</v>
      </c>
      <c r="G762" s="18" t="str">
        <f t="shared" si="48"/>
        <v>Ａ</v>
      </c>
      <c r="H762" s="64">
        <v>0.24</v>
      </c>
      <c r="I762" s="30">
        <f t="shared" si="49"/>
        <v>0.66144000000000003</v>
      </c>
      <c r="J762" s="119" t="str">
        <f t="shared" si="50"/>
        <v>Ａ</v>
      </c>
      <c r="K762" s="210"/>
      <c r="L762" s="73"/>
    </row>
    <row r="763" spans="1:12" ht="15" customHeight="1">
      <c r="B763" s="200">
        <v>40</v>
      </c>
      <c r="C763" s="201" t="s">
        <v>1540</v>
      </c>
      <c r="D763" s="198" t="s">
        <v>179</v>
      </c>
      <c r="E763" s="64">
        <v>0.11</v>
      </c>
      <c r="F763" s="30">
        <f t="shared" si="51"/>
        <v>-2.1839999999999964E-2</v>
      </c>
      <c r="G763" s="18" t="str">
        <f t="shared" si="48"/>
        <v>ＡＡ</v>
      </c>
      <c r="H763" s="64">
        <v>0.15</v>
      </c>
      <c r="I763" s="30">
        <f t="shared" si="49"/>
        <v>0.18840000000000001</v>
      </c>
      <c r="J763" s="119" t="str">
        <f t="shared" si="50"/>
        <v>ＡＡ</v>
      </c>
      <c r="K763" s="210"/>
      <c r="L763" s="73"/>
    </row>
    <row r="764" spans="1:12" ht="15" customHeight="1">
      <c r="B764" s="200">
        <v>40</v>
      </c>
      <c r="C764" s="201" t="s">
        <v>1539</v>
      </c>
      <c r="D764" s="198" t="s">
        <v>179</v>
      </c>
      <c r="E764" s="64">
        <v>0.24</v>
      </c>
      <c r="F764" s="30">
        <f t="shared" si="51"/>
        <v>0.66144000000000003</v>
      </c>
      <c r="G764" s="18" t="str">
        <f t="shared" si="48"/>
        <v>Ａ</v>
      </c>
      <c r="H764" s="64">
        <v>0.3</v>
      </c>
      <c r="I764" s="30">
        <f t="shared" si="49"/>
        <v>0.9768</v>
      </c>
      <c r="J764" s="119" t="str">
        <f t="shared" si="50"/>
        <v>Ａ</v>
      </c>
      <c r="K764" s="210"/>
      <c r="L764" s="73"/>
    </row>
    <row r="765" spans="1:12" ht="15" customHeight="1">
      <c r="B765" s="200">
        <v>40</v>
      </c>
      <c r="C765" s="201" t="s">
        <v>1538</v>
      </c>
      <c r="D765" s="198" t="s">
        <v>179</v>
      </c>
      <c r="E765" s="64">
        <v>0.2</v>
      </c>
      <c r="F765" s="30">
        <f t="shared" si="51"/>
        <v>0.4512000000000001</v>
      </c>
      <c r="G765" s="18" t="str">
        <f t="shared" si="48"/>
        <v>Ａ</v>
      </c>
      <c r="H765" s="64">
        <v>0.27</v>
      </c>
      <c r="I765" s="30">
        <f t="shared" si="49"/>
        <v>0.81912000000000007</v>
      </c>
      <c r="J765" s="119" t="str">
        <f t="shared" si="50"/>
        <v>Ａ</v>
      </c>
      <c r="K765" s="210"/>
      <c r="L765" s="73"/>
    </row>
    <row r="766" spans="1:12" ht="15" customHeight="1">
      <c r="A766" s="122" t="s">
        <v>1534</v>
      </c>
      <c r="B766" s="200">
        <v>40</v>
      </c>
      <c r="C766" s="201" t="s">
        <v>1537</v>
      </c>
      <c r="D766" s="198" t="s">
        <v>179</v>
      </c>
      <c r="E766" s="64">
        <v>0.16</v>
      </c>
      <c r="F766" s="30">
        <f t="shared" si="51"/>
        <v>0.24096000000000006</v>
      </c>
      <c r="G766" s="18" t="str">
        <f t="shared" si="48"/>
        <v>Ａ</v>
      </c>
      <c r="H766" s="64">
        <v>0.2</v>
      </c>
      <c r="I766" s="30">
        <f t="shared" si="49"/>
        <v>0.4512000000000001</v>
      </c>
      <c r="J766" s="119" t="str">
        <f t="shared" si="50"/>
        <v>Ａ</v>
      </c>
      <c r="K766" s="210"/>
      <c r="L766" s="73"/>
    </row>
    <row r="767" spans="1:12" ht="15" customHeight="1">
      <c r="B767" s="200">
        <v>40</v>
      </c>
      <c r="C767" s="201" t="s">
        <v>1533</v>
      </c>
      <c r="D767" s="198" t="s">
        <v>179</v>
      </c>
      <c r="E767" s="64">
        <v>0.17</v>
      </c>
      <c r="F767" s="30">
        <f t="shared" si="51"/>
        <v>0.29352000000000011</v>
      </c>
      <c r="G767" s="18" t="str">
        <f t="shared" si="48"/>
        <v>Ａ</v>
      </c>
      <c r="H767" s="64">
        <v>0.12</v>
      </c>
      <c r="I767" s="30">
        <f t="shared" si="49"/>
        <v>3.0720000000000011E-2</v>
      </c>
      <c r="J767" s="119" t="str">
        <f t="shared" si="50"/>
        <v>ＡＡ</v>
      </c>
      <c r="K767" s="210"/>
      <c r="L767" s="73"/>
    </row>
    <row r="768" spans="1:12" ht="15" customHeight="1">
      <c r="B768" s="200">
        <v>40</v>
      </c>
      <c r="C768" s="201" t="s">
        <v>1536</v>
      </c>
      <c r="D768" s="198" t="s">
        <v>179</v>
      </c>
      <c r="E768" s="64">
        <v>0.13</v>
      </c>
      <c r="F768" s="30">
        <f t="shared" si="51"/>
        <v>8.3280000000000062E-2</v>
      </c>
      <c r="G768" s="18" t="str">
        <f t="shared" si="48"/>
        <v>ＡＡ</v>
      </c>
      <c r="H768" s="64">
        <v>0.16</v>
      </c>
      <c r="I768" s="30">
        <f t="shared" si="49"/>
        <v>0.24096000000000006</v>
      </c>
      <c r="J768" s="119" t="str">
        <f t="shared" si="50"/>
        <v>Ａ</v>
      </c>
      <c r="K768" s="210"/>
      <c r="L768" s="73"/>
    </row>
    <row r="769" spans="1:12" ht="15" customHeight="1">
      <c r="B769" s="200">
        <v>40</v>
      </c>
      <c r="C769" s="201" t="s">
        <v>1531</v>
      </c>
      <c r="D769" s="198" t="s">
        <v>179</v>
      </c>
      <c r="E769" s="64">
        <v>0.13</v>
      </c>
      <c r="F769" s="30">
        <f t="shared" si="51"/>
        <v>8.3280000000000062E-2</v>
      </c>
      <c r="G769" s="18" t="str">
        <f t="shared" si="48"/>
        <v>ＡＡ</v>
      </c>
      <c r="H769" s="64">
        <v>0.12</v>
      </c>
      <c r="I769" s="30">
        <f t="shared" si="49"/>
        <v>3.0720000000000011E-2</v>
      </c>
      <c r="J769" s="119" t="str">
        <f t="shared" si="50"/>
        <v>ＡＡ</v>
      </c>
      <c r="K769" s="210"/>
      <c r="L769" s="73"/>
    </row>
    <row r="770" spans="1:12" ht="15" customHeight="1">
      <c r="B770" s="200">
        <v>40</v>
      </c>
      <c r="C770" s="201" t="s">
        <v>1535</v>
      </c>
      <c r="D770" s="198" t="s">
        <v>179</v>
      </c>
      <c r="E770" s="64">
        <v>0.1</v>
      </c>
      <c r="F770" s="30">
        <f t="shared" si="51"/>
        <v>-7.4399999999999938E-2</v>
      </c>
      <c r="G770" s="18" t="str">
        <f t="shared" si="48"/>
        <v>ＡＡ</v>
      </c>
      <c r="H770" s="64">
        <v>0.14000000000000001</v>
      </c>
      <c r="I770" s="30">
        <f t="shared" si="49"/>
        <v>0.1358400000000001</v>
      </c>
      <c r="J770" s="119" t="str">
        <f t="shared" si="50"/>
        <v>ＡＡ</v>
      </c>
      <c r="K770" s="210"/>
      <c r="L770" s="73"/>
    </row>
    <row r="771" spans="1:12" ht="15" customHeight="1">
      <c r="B771" s="200">
        <v>40</v>
      </c>
      <c r="C771" s="201" t="s">
        <v>1530</v>
      </c>
      <c r="D771" s="198" t="s">
        <v>179</v>
      </c>
      <c r="E771" s="64">
        <v>0.13</v>
      </c>
      <c r="F771" s="30">
        <f t="shared" si="51"/>
        <v>8.3280000000000062E-2</v>
      </c>
      <c r="G771" s="18" t="str">
        <f t="shared" si="48"/>
        <v>ＡＡ</v>
      </c>
      <c r="H771" s="64">
        <v>0.16</v>
      </c>
      <c r="I771" s="30">
        <f t="shared" si="49"/>
        <v>0.24096000000000006</v>
      </c>
      <c r="J771" s="119" t="str">
        <f t="shared" si="50"/>
        <v>Ａ</v>
      </c>
      <c r="K771" s="210"/>
      <c r="L771" s="73"/>
    </row>
    <row r="772" spans="1:12" ht="15" customHeight="1">
      <c r="A772" s="211" t="s">
        <v>1534</v>
      </c>
      <c r="B772" s="200">
        <v>40</v>
      </c>
      <c r="C772" s="201" t="s">
        <v>1529</v>
      </c>
      <c r="D772" s="198" t="s">
        <v>179</v>
      </c>
      <c r="E772" s="64">
        <v>0.22</v>
      </c>
      <c r="F772" s="30">
        <f t="shared" si="51"/>
        <v>0.55632000000000004</v>
      </c>
      <c r="G772" s="18" t="str">
        <f t="shared" si="48"/>
        <v>Ａ</v>
      </c>
      <c r="H772" s="64">
        <v>0.12</v>
      </c>
      <c r="I772" s="30">
        <f t="shared" si="49"/>
        <v>3.0720000000000011E-2</v>
      </c>
      <c r="J772" s="119" t="str">
        <f t="shared" si="50"/>
        <v>ＡＡ</v>
      </c>
      <c r="K772" s="210"/>
      <c r="L772" s="73"/>
    </row>
    <row r="773" spans="1:12" ht="15" customHeight="1">
      <c r="B773" s="200">
        <v>40</v>
      </c>
      <c r="C773" s="201" t="s">
        <v>1528</v>
      </c>
      <c r="D773" s="198" t="s">
        <v>179</v>
      </c>
      <c r="E773" s="64">
        <v>0.12</v>
      </c>
      <c r="F773" s="30">
        <f t="shared" si="51"/>
        <v>3.0720000000000011E-2</v>
      </c>
      <c r="G773" s="18" t="str">
        <f t="shared" ref="G773:G836" si="52">LOOKUP(F773,$P$21:$P$31,$Q$21:$Q$31)</f>
        <v>ＡＡ</v>
      </c>
      <c r="H773" s="64">
        <v>0.14000000000000001</v>
      </c>
      <c r="I773" s="30">
        <f t="shared" ref="I773:I836" si="53">(H773-1000/(365*24))*(8+0.4*16)*365/1000</f>
        <v>0.1358400000000001</v>
      </c>
      <c r="J773" s="119" t="str">
        <f t="shared" ref="J773:J836" si="54">LOOKUP(I773,$P$21:$P$31,$Q$21:$Q$31)</f>
        <v>ＡＡ</v>
      </c>
      <c r="K773" s="210"/>
      <c r="L773" s="73"/>
    </row>
    <row r="774" spans="1:12" ht="15" customHeight="1">
      <c r="B774" s="200">
        <v>40</v>
      </c>
      <c r="C774" s="201" t="s">
        <v>1527</v>
      </c>
      <c r="D774" s="198" t="s">
        <v>179</v>
      </c>
      <c r="E774" s="64">
        <v>0.15</v>
      </c>
      <c r="F774" s="30">
        <f t="shared" si="51"/>
        <v>0.18840000000000001</v>
      </c>
      <c r="G774" s="18" t="str">
        <f t="shared" si="52"/>
        <v>ＡＡ</v>
      </c>
      <c r="H774" s="64">
        <v>0.11</v>
      </c>
      <c r="I774" s="30">
        <f t="shared" si="53"/>
        <v>-2.1839999999999964E-2</v>
      </c>
      <c r="J774" s="119" t="str">
        <f t="shared" si="54"/>
        <v>ＡＡ</v>
      </c>
      <c r="K774" s="210"/>
      <c r="L774" s="73"/>
    </row>
    <row r="775" spans="1:12" ht="15" customHeight="1">
      <c r="B775" s="200">
        <v>41</v>
      </c>
      <c r="C775" s="201" t="s">
        <v>1548</v>
      </c>
      <c r="D775" s="198" t="s">
        <v>179</v>
      </c>
      <c r="E775" s="64">
        <v>0.38</v>
      </c>
      <c r="F775" s="30">
        <f t="shared" si="51"/>
        <v>1.3972800000000001</v>
      </c>
      <c r="G775" s="18" t="str">
        <f t="shared" si="52"/>
        <v>Ｂ</v>
      </c>
      <c r="H775" s="64">
        <v>0.4</v>
      </c>
      <c r="I775" s="30">
        <f t="shared" si="53"/>
        <v>1.5024000000000002</v>
      </c>
      <c r="J775" s="119" t="str">
        <f t="shared" si="54"/>
        <v>Ｂ</v>
      </c>
      <c r="K775" s="210"/>
      <c r="L775" s="73"/>
    </row>
    <row r="776" spans="1:12" ht="15" customHeight="1">
      <c r="B776" s="200">
        <v>41</v>
      </c>
      <c r="C776" s="201" t="s">
        <v>1547</v>
      </c>
      <c r="D776" s="198" t="s">
        <v>179</v>
      </c>
      <c r="E776" s="64">
        <v>0.5</v>
      </c>
      <c r="F776" s="30">
        <f t="shared" si="51"/>
        <v>2.028</v>
      </c>
      <c r="G776" s="18" t="str">
        <f t="shared" si="52"/>
        <v>Ｃ</v>
      </c>
      <c r="H776" s="64">
        <v>0.46</v>
      </c>
      <c r="I776" s="30">
        <f t="shared" si="53"/>
        <v>1.81776</v>
      </c>
      <c r="J776" s="119" t="str">
        <f t="shared" si="54"/>
        <v>Ｂ</v>
      </c>
      <c r="K776" s="210"/>
      <c r="L776" s="73"/>
    </row>
    <row r="777" spans="1:12" ht="15" customHeight="1">
      <c r="B777" s="200">
        <v>41</v>
      </c>
      <c r="C777" s="201" t="s">
        <v>1546</v>
      </c>
      <c r="D777" s="198" t="s">
        <v>179</v>
      </c>
      <c r="E777" s="64">
        <v>0.22</v>
      </c>
      <c r="F777" s="30">
        <f t="shared" si="51"/>
        <v>0.55632000000000004</v>
      </c>
      <c r="G777" s="18" t="str">
        <f t="shared" si="52"/>
        <v>Ａ</v>
      </c>
      <c r="H777" s="64">
        <v>0.26</v>
      </c>
      <c r="I777" s="30">
        <f t="shared" si="53"/>
        <v>0.76656000000000002</v>
      </c>
      <c r="J777" s="119" t="str">
        <f t="shared" si="54"/>
        <v>Ａ</v>
      </c>
      <c r="K777" s="210"/>
      <c r="L777" s="73"/>
    </row>
    <row r="778" spans="1:12" ht="15" customHeight="1">
      <c r="B778" s="200">
        <v>41</v>
      </c>
      <c r="C778" s="201" t="s">
        <v>1545</v>
      </c>
      <c r="D778" s="198" t="s">
        <v>179</v>
      </c>
      <c r="E778" s="64">
        <v>0.35</v>
      </c>
      <c r="F778" s="30">
        <f t="shared" si="51"/>
        <v>1.2395999999999998</v>
      </c>
      <c r="G778" s="18" t="str">
        <f t="shared" si="52"/>
        <v>Ｂ</v>
      </c>
      <c r="H778" s="64">
        <v>0.42</v>
      </c>
      <c r="I778" s="30">
        <f t="shared" si="53"/>
        <v>1.6075200000000001</v>
      </c>
      <c r="J778" s="119" t="str">
        <f t="shared" si="54"/>
        <v>Ｂ</v>
      </c>
      <c r="K778" s="210"/>
      <c r="L778" s="73"/>
    </row>
    <row r="779" spans="1:12" ht="15" customHeight="1">
      <c r="B779" s="200">
        <v>41</v>
      </c>
      <c r="C779" s="201" t="s">
        <v>1544</v>
      </c>
      <c r="D779" s="198" t="s">
        <v>179</v>
      </c>
      <c r="E779" s="64">
        <v>0.17</v>
      </c>
      <c r="F779" s="30">
        <f t="shared" si="51"/>
        <v>0.29352000000000011</v>
      </c>
      <c r="G779" s="18" t="str">
        <f t="shared" si="52"/>
        <v>Ａ</v>
      </c>
      <c r="H779" s="64">
        <v>0.21</v>
      </c>
      <c r="I779" s="30">
        <f t="shared" si="53"/>
        <v>0.5037600000000001</v>
      </c>
      <c r="J779" s="119" t="str">
        <f t="shared" si="54"/>
        <v>Ａ</v>
      </c>
      <c r="K779" s="210"/>
      <c r="L779" s="73"/>
    </row>
    <row r="780" spans="1:12" ht="15" customHeight="1">
      <c r="B780" s="200">
        <v>41</v>
      </c>
      <c r="C780" s="201" t="s">
        <v>1543</v>
      </c>
      <c r="D780" s="198" t="s">
        <v>179</v>
      </c>
      <c r="E780" s="64">
        <v>0.24</v>
      </c>
      <c r="F780" s="30">
        <f t="shared" si="51"/>
        <v>0.66144000000000003</v>
      </c>
      <c r="G780" s="18" t="str">
        <f t="shared" si="52"/>
        <v>Ａ</v>
      </c>
      <c r="H780" s="64">
        <v>0.25</v>
      </c>
      <c r="I780" s="30">
        <f t="shared" si="53"/>
        <v>0.71400000000000008</v>
      </c>
      <c r="J780" s="119" t="str">
        <f t="shared" si="54"/>
        <v>Ａ</v>
      </c>
      <c r="K780" s="210"/>
      <c r="L780" s="73"/>
    </row>
    <row r="781" spans="1:12" ht="15" customHeight="1">
      <c r="B781" s="200">
        <v>41</v>
      </c>
      <c r="C781" s="201" t="s">
        <v>1542</v>
      </c>
      <c r="D781" s="198" t="s">
        <v>179</v>
      </c>
      <c r="E781" s="64">
        <v>0.17</v>
      </c>
      <c r="F781" s="30">
        <f t="shared" si="51"/>
        <v>0.29352000000000011</v>
      </c>
      <c r="G781" s="18" t="str">
        <f t="shared" si="52"/>
        <v>Ａ</v>
      </c>
      <c r="H781" s="64">
        <v>0.19</v>
      </c>
      <c r="I781" s="30">
        <f t="shared" si="53"/>
        <v>0.39864000000000005</v>
      </c>
      <c r="J781" s="119" t="str">
        <f t="shared" si="54"/>
        <v>Ａ</v>
      </c>
      <c r="K781" s="210"/>
      <c r="L781" s="73"/>
    </row>
    <row r="782" spans="1:12" ht="15" customHeight="1">
      <c r="B782" s="200">
        <v>41</v>
      </c>
      <c r="C782" s="201" t="s">
        <v>1540</v>
      </c>
      <c r="D782" s="198" t="s">
        <v>179</v>
      </c>
      <c r="E782" s="64">
        <v>0.15</v>
      </c>
      <c r="F782" s="30">
        <f t="shared" si="51"/>
        <v>0.18840000000000001</v>
      </c>
      <c r="G782" s="18" t="str">
        <f t="shared" si="52"/>
        <v>ＡＡ</v>
      </c>
      <c r="H782" s="64">
        <v>0.19</v>
      </c>
      <c r="I782" s="30">
        <f t="shared" si="53"/>
        <v>0.39864000000000005</v>
      </c>
      <c r="J782" s="119" t="str">
        <f t="shared" si="54"/>
        <v>Ａ</v>
      </c>
      <c r="K782" s="210"/>
      <c r="L782" s="73"/>
    </row>
    <row r="783" spans="1:12" ht="15" customHeight="1">
      <c r="B783" s="200">
        <v>41</v>
      </c>
      <c r="C783" s="201" t="s">
        <v>1539</v>
      </c>
      <c r="D783" s="198" t="s">
        <v>179</v>
      </c>
      <c r="E783" s="64">
        <v>0.12</v>
      </c>
      <c r="F783" s="30">
        <f t="shared" si="51"/>
        <v>3.0720000000000011E-2</v>
      </c>
      <c r="G783" s="18" t="str">
        <f t="shared" si="52"/>
        <v>ＡＡ</v>
      </c>
      <c r="H783" s="64">
        <v>0.14000000000000001</v>
      </c>
      <c r="I783" s="30">
        <f t="shared" si="53"/>
        <v>0.1358400000000001</v>
      </c>
      <c r="J783" s="119" t="str">
        <f t="shared" si="54"/>
        <v>ＡＡ</v>
      </c>
      <c r="K783" s="210"/>
      <c r="L783" s="73"/>
    </row>
    <row r="784" spans="1:12" ht="15" customHeight="1">
      <c r="B784" s="200">
        <v>41</v>
      </c>
      <c r="C784" s="201" t="s">
        <v>1538</v>
      </c>
      <c r="D784" s="198" t="s">
        <v>179</v>
      </c>
      <c r="E784" s="64">
        <v>0.21</v>
      </c>
      <c r="F784" s="30">
        <f t="shared" si="51"/>
        <v>0.5037600000000001</v>
      </c>
      <c r="G784" s="18" t="str">
        <f t="shared" si="52"/>
        <v>Ａ</v>
      </c>
      <c r="H784" s="64">
        <v>0.2</v>
      </c>
      <c r="I784" s="30">
        <f t="shared" si="53"/>
        <v>0.4512000000000001</v>
      </c>
      <c r="J784" s="119" t="str">
        <f t="shared" si="54"/>
        <v>Ａ</v>
      </c>
      <c r="K784" s="210"/>
      <c r="L784" s="73"/>
    </row>
    <row r="785" spans="1:12" ht="15" customHeight="1">
      <c r="B785" s="200">
        <v>41</v>
      </c>
      <c r="C785" s="201" t="s">
        <v>1537</v>
      </c>
      <c r="D785" s="198" t="s">
        <v>179</v>
      </c>
      <c r="E785" s="64">
        <v>0.11</v>
      </c>
      <c r="F785" s="30">
        <f t="shared" si="51"/>
        <v>-2.1839999999999964E-2</v>
      </c>
      <c r="G785" s="18" t="str">
        <f t="shared" si="52"/>
        <v>ＡＡ</v>
      </c>
      <c r="H785" s="64">
        <v>0.15</v>
      </c>
      <c r="I785" s="30">
        <f t="shared" si="53"/>
        <v>0.18840000000000001</v>
      </c>
      <c r="J785" s="119" t="str">
        <f t="shared" si="54"/>
        <v>ＡＡ</v>
      </c>
      <c r="K785" s="210"/>
      <c r="L785" s="73"/>
    </row>
    <row r="786" spans="1:12" ht="15" customHeight="1">
      <c r="B786" s="200">
        <v>41</v>
      </c>
      <c r="C786" s="201" t="s">
        <v>1533</v>
      </c>
      <c r="D786" s="198" t="s">
        <v>179</v>
      </c>
      <c r="E786" s="64">
        <v>0.17</v>
      </c>
      <c r="F786" s="30">
        <f t="shared" si="51"/>
        <v>0.29352000000000011</v>
      </c>
      <c r="G786" s="18" t="str">
        <f t="shared" si="52"/>
        <v>Ａ</v>
      </c>
      <c r="H786" s="64">
        <v>0.1</v>
      </c>
      <c r="I786" s="30">
        <f t="shared" si="53"/>
        <v>-7.4399999999999938E-2</v>
      </c>
      <c r="J786" s="119" t="str">
        <f t="shared" si="54"/>
        <v>ＡＡ</v>
      </c>
      <c r="K786" s="210"/>
      <c r="L786" s="73"/>
    </row>
    <row r="787" spans="1:12" ht="15" customHeight="1">
      <c r="B787" s="200">
        <v>41</v>
      </c>
      <c r="C787" s="201" t="s">
        <v>1536</v>
      </c>
      <c r="D787" s="198" t="s">
        <v>179</v>
      </c>
      <c r="E787" s="64">
        <v>0.16</v>
      </c>
      <c r="F787" s="30">
        <f t="shared" si="51"/>
        <v>0.24096000000000006</v>
      </c>
      <c r="G787" s="18" t="str">
        <f t="shared" si="52"/>
        <v>Ａ</v>
      </c>
      <c r="H787" s="64">
        <v>0.14000000000000001</v>
      </c>
      <c r="I787" s="30">
        <f t="shared" si="53"/>
        <v>0.1358400000000001</v>
      </c>
      <c r="J787" s="119" t="str">
        <f t="shared" si="54"/>
        <v>ＡＡ</v>
      </c>
      <c r="K787" s="210"/>
      <c r="L787" s="73"/>
    </row>
    <row r="788" spans="1:12" ht="15" customHeight="1">
      <c r="B788" s="200">
        <v>41</v>
      </c>
      <c r="C788" s="201" t="s">
        <v>1531</v>
      </c>
      <c r="D788" s="198" t="s">
        <v>179</v>
      </c>
      <c r="E788" s="64">
        <v>0.19</v>
      </c>
      <c r="F788" s="30">
        <f t="shared" si="51"/>
        <v>0.39864000000000005</v>
      </c>
      <c r="G788" s="18" t="str">
        <f t="shared" si="52"/>
        <v>Ａ</v>
      </c>
      <c r="H788" s="64">
        <v>0.12</v>
      </c>
      <c r="I788" s="30">
        <f t="shared" si="53"/>
        <v>3.0720000000000011E-2</v>
      </c>
      <c r="J788" s="119" t="str">
        <f t="shared" si="54"/>
        <v>ＡＡ</v>
      </c>
      <c r="K788" s="210"/>
      <c r="L788" s="73"/>
    </row>
    <row r="789" spans="1:12" ht="15" customHeight="1">
      <c r="B789" s="200">
        <v>41</v>
      </c>
      <c r="C789" s="201" t="s">
        <v>1535</v>
      </c>
      <c r="D789" s="198" t="s">
        <v>179</v>
      </c>
      <c r="E789" s="64">
        <v>0.13</v>
      </c>
      <c r="F789" s="30">
        <f t="shared" si="51"/>
        <v>8.3280000000000062E-2</v>
      </c>
      <c r="G789" s="18" t="str">
        <f t="shared" si="52"/>
        <v>ＡＡ</v>
      </c>
      <c r="H789" s="64">
        <v>0.1</v>
      </c>
      <c r="I789" s="30">
        <f t="shared" si="53"/>
        <v>-7.4399999999999938E-2</v>
      </c>
      <c r="J789" s="119" t="str">
        <f t="shared" si="54"/>
        <v>ＡＡ</v>
      </c>
      <c r="K789" s="210"/>
      <c r="L789" s="73"/>
    </row>
    <row r="790" spans="1:12" ht="15" customHeight="1">
      <c r="B790" s="200">
        <v>41</v>
      </c>
      <c r="C790" s="201" t="s">
        <v>1530</v>
      </c>
      <c r="D790" s="198" t="s">
        <v>179</v>
      </c>
      <c r="E790" s="64">
        <v>0.1</v>
      </c>
      <c r="F790" s="30">
        <f t="shared" si="51"/>
        <v>-7.4399999999999938E-2</v>
      </c>
      <c r="G790" s="18" t="str">
        <f t="shared" si="52"/>
        <v>ＡＡ</v>
      </c>
      <c r="H790" s="64">
        <v>0.09</v>
      </c>
      <c r="I790" s="30">
        <f t="shared" si="53"/>
        <v>-0.12695999999999999</v>
      </c>
      <c r="J790" s="119" t="str">
        <f t="shared" si="54"/>
        <v>ＡＡ</v>
      </c>
      <c r="K790" s="210"/>
      <c r="L790" s="73"/>
    </row>
    <row r="791" spans="1:12" ht="15" customHeight="1">
      <c r="B791" s="200">
        <v>41</v>
      </c>
      <c r="C791" s="201" t="s">
        <v>1529</v>
      </c>
      <c r="D791" s="198" t="s">
        <v>179</v>
      </c>
      <c r="E791" s="64">
        <v>0.23</v>
      </c>
      <c r="F791" s="30">
        <f t="shared" si="51"/>
        <v>0.60888000000000009</v>
      </c>
      <c r="G791" s="18" t="str">
        <f t="shared" si="52"/>
        <v>Ａ</v>
      </c>
      <c r="H791" s="64">
        <v>0.14000000000000001</v>
      </c>
      <c r="I791" s="30">
        <f t="shared" si="53"/>
        <v>0.1358400000000001</v>
      </c>
      <c r="J791" s="119" t="str">
        <f t="shared" si="54"/>
        <v>ＡＡ</v>
      </c>
      <c r="K791" s="210"/>
      <c r="L791" s="73"/>
    </row>
    <row r="792" spans="1:12" ht="15" customHeight="1">
      <c r="B792" s="200">
        <v>41</v>
      </c>
      <c r="C792" s="201" t="s">
        <v>1528</v>
      </c>
      <c r="D792" s="198" t="s">
        <v>179</v>
      </c>
      <c r="E792" s="64">
        <v>0.1</v>
      </c>
      <c r="F792" s="30">
        <f t="shared" si="51"/>
        <v>-7.4399999999999938E-2</v>
      </c>
      <c r="G792" s="18" t="str">
        <f t="shared" si="52"/>
        <v>ＡＡ</v>
      </c>
      <c r="H792" s="64">
        <v>0.09</v>
      </c>
      <c r="I792" s="30">
        <f t="shared" si="53"/>
        <v>-0.12695999999999999</v>
      </c>
      <c r="J792" s="119" t="str">
        <f t="shared" si="54"/>
        <v>ＡＡ</v>
      </c>
      <c r="K792" s="210"/>
      <c r="L792" s="73"/>
    </row>
    <row r="793" spans="1:12" ht="15" customHeight="1">
      <c r="B793" s="200">
        <v>41</v>
      </c>
      <c r="C793" s="201" t="s">
        <v>1527</v>
      </c>
      <c r="D793" s="198" t="s">
        <v>179</v>
      </c>
      <c r="E793" s="64">
        <v>0.09</v>
      </c>
      <c r="F793" s="30">
        <f t="shared" si="51"/>
        <v>-0.12695999999999999</v>
      </c>
      <c r="G793" s="18" t="str">
        <f t="shared" si="52"/>
        <v>ＡＡ</v>
      </c>
      <c r="H793" s="64">
        <v>0.1</v>
      </c>
      <c r="I793" s="30">
        <f t="shared" si="53"/>
        <v>-7.4399999999999938E-2</v>
      </c>
      <c r="J793" s="119" t="str">
        <f t="shared" si="54"/>
        <v>ＡＡ</v>
      </c>
      <c r="K793" s="210"/>
      <c r="L793" s="73"/>
    </row>
    <row r="794" spans="1:12" ht="15" customHeight="1">
      <c r="B794" s="200">
        <v>42</v>
      </c>
      <c r="C794" s="201" t="s">
        <v>1548</v>
      </c>
      <c r="D794" s="198" t="s">
        <v>179</v>
      </c>
      <c r="E794" s="64">
        <v>0.65</v>
      </c>
      <c r="F794" s="30">
        <f t="shared" si="51"/>
        <v>2.8164000000000002</v>
      </c>
      <c r="G794" s="18" t="str">
        <f t="shared" si="52"/>
        <v>Ｃ</v>
      </c>
      <c r="H794" s="64">
        <v>0.7</v>
      </c>
      <c r="I794" s="30">
        <f t="shared" si="53"/>
        <v>3.0792000000000002</v>
      </c>
      <c r="J794" s="119" t="str">
        <f t="shared" si="54"/>
        <v>Ｃ</v>
      </c>
      <c r="K794" s="210"/>
      <c r="L794" s="73"/>
    </row>
    <row r="795" spans="1:12" ht="15" customHeight="1">
      <c r="A795" s="211"/>
      <c r="B795" s="200">
        <v>42</v>
      </c>
      <c r="C795" s="201" t="s">
        <v>1547</v>
      </c>
      <c r="D795" s="198" t="s">
        <v>179</v>
      </c>
      <c r="E795" s="64">
        <v>0.33</v>
      </c>
      <c r="F795" s="30">
        <f t="shared" si="51"/>
        <v>1.1344799999999999</v>
      </c>
      <c r="G795" s="18" t="str">
        <f t="shared" si="52"/>
        <v>Ｂ</v>
      </c>
      <c r="H795" s="64">
        <v>0.47</v>
      </c>
      <c r="I795" s="30">
        <f t="shared" si="53"/>
        <v>1.8703199999999998</v>
      </c>
      <c r="J795" s="119" t="str">
        <f t="shared" si="54"/>
        <v>Ｂ</v>
      </c>
      <c r="K795" s="210"/>
      <c r="L795" s="73"/>
    </row>
    <row r="796" spans="1:12" ht="15" customHeight="1">
      <c r="B796" s="200">
        <v>42</v>
      </c>
      <c r="C796" s="201" t="s">
        <v>1546</v>
      </c>
      <c r="D796" s="198" t="s">
        <v>179</v>
      </c>
      <c r="E796" s="64">
        <v>0.89</v>
      </c>
      <c r="F796" s="30">
        <f t="shared" si="51"/>
        <v>4.0778400000000001</v>
      </c>
      <c r="G796" s="18" t="str">
        <f t="shared" si="52"/>
        <v>Ｄ</v>
      </c>
      <c r="H796" s="64">
        <v>0.7</v>
      </c>
      <c r="I796" s="30">
        <f t="shared" si="53"/>
        <v>3.0792000000000002</v>
      </c>
      <c r="J796" s="119" t="str">
        <f t="shared" si="54"/>
        <v>Ｃ</v>
      </c>
      <c r="K796" s="210"/>
      <c r="L796" s="73"/>
    </row>
    <row r="797" spans="1:12" ht="15" customHeight="1">
      <c r="A797" s="122" t="s">
        <v>1534</v>
      </c>
      <c r="B797" s="200">
        <v>42</v>
      </c>
      <c r="C797" s="201" t="s">
        <v>1545</v>
      </c>
      <c r="D797" s="198" t="s">
        <v>179</v>
      </c>
      <c r="E797" s="64">
        <v>0.26</v>
      </c>
      <c r="F797" s="30">
        <f t="shared" si="51"/>
        <v>0.76656000000000002</v>
      </c>
      <c r="G797" s="18" t="str">
        <f t="shared" si="52"/>
        <v>Ａ</v>
      </c>
      <c r="H797" s="64">
        <v>0.26</v>
      </c>
      <c r="I797" s="30">
        <f t="shared" si="53"/>
        <v>0.76656000000000002</v>
      </c>
      <c r="J797" s="119" t="str">
        <f t="shared" si="54"/>
        <v>Ａ</v>
      </c>
      <c r="K797" s="210"/>
      <c r="L797" s="73"/>
    </row>
    <row r="798" spans="1:12" ht="15" customHeight="1">
      <c r="A798" s="211"/>
      <c r="B798" s="200">
        <v>42</v>
      </c>
      <c r="C798" s="201" t="s">
        <v>1544</v>
      </c>
      <c r="D798" s="198" t="s">
        <v>179</v>
      </c>
      <c r="E798" s="64">
        <v>0.33</v>
      </c>
      <c r="F798" s="30">
        <f t="shared" si="51"/>
        <v>1.1344799999999999</v>
      </c>
      <c r="G798" s="18" t="str">
        <f t="shared" si="52"/>
        <v>Ｂ</v>
      </c>
      <c r="H798" s="64">
        <v>0.39</v>
      </c>
      <c r="I798" s="30">
        <f t="shared" si="53"/>
        <v>1.4498400000000002</v>
      </c>
      <c r="J798" s="119" t="str">
        <f t="shared" si="54"/>
        <v>Ｂ</v>
      </c>
      <c r="K798" s="210"/>
      <c r="L798" s="73"/>
    </row>
    <row r="799" spans="1:12" ht="15" customHeight="1">
      <c r="B799" s="200">
        <v>42</v>
      </c>
      <c r="C799" s="201" t="s">
        <v>1543</v>
      </c>
      <c r="D799" s="198" t="s">
        <v>179</v>
      </c>
      <c r="E799" s="64">
        <v>0.25</v>
      </c>
      <c r="F799" s="30">
        <f t="shared" si="51"/>
        <v>0.71400000000000008</v>
      </c>
      <c r="G799" s="18" t="str">
        <f t="shared" si="52"/>
        <v>Ａ</v>
      </c>
      <c r="H799" s="64">
        <v>0.19</v>
      </c>
      <c r="I799" s="30">
        <f t="shared" si="53"/>
        <v>0.39864000000000005</v>
      </c>
      <c r="J799" s="119" t="str">
        <f t="shared" si="54"/>
        <v>Ａ</v>
      </c>
      <c r="K799" s="210"/>
      <c r="L799" s="73"/>
    </row>
    <row r="800" spans="1:12" ht="15" customHeight="1">
      <c r="B800" s="200">
        <v>42</v>
      </c>
      <c r="C800" s="201" t="s">
        <v>1542</v>
      </c>
      <c r="D800" s="198" t="s">
        <v>179</v>
      </c>
      <c r="E800" s="64">
        <v>0.2</v>
      </c>
      <c r="F800" s="30">
        <f t="shared" si="51"/>
        <v>0.4512000000000001</v>
      </c>
      <c r="G800" s="18" t="str">
        <f t="shared" si="52"/>
        <v>Ａ</v>
      </c>
      <c r="H800" s="64">
        <v>0.45</v>
      </c>
      <c r="I800" s="30">
        <f t="shared" si="53"/>
        <v>1.7652000000000001</v>
      </c>
      <c r="J800" s="119" t="str">
        <f t="shared" si="54"/>
        <v>Ｂ</v>
      </c>
      <c r="K800" s="210"/>
      <c r="L800" s="73"/>
    </row>
    <row r="801" spans="1:12" ht="15" customHeight="1">
      <c r="A801" s="211" t="s">
        <v>1534</v>
      </c>
      <c r="B801" s="200">
        <v>42</v>
      </c>
      <c r="C801" s="201" t="s">
        <v>1540</v>
      </c>
      <c r="D801" s="198" t="s">
        <v>179</v>
      </c>
      <c r="E801" s="64">
        <v>0.3</v>
      </c>
      <c r="F801" s="30">
        <f t="shared" si="51"/>
        <v>0.9768</v>
      </c>
      <c r="G801" s="18" t="str">
        <f t="shared" si="52"/>
        <v>Ａ</v>
      </c>
      <c r="H801" s="64">
        <v>0.43</v>
      </c>
      <c r="I801" s="30">
        <f t="shared" si="53"/>
        <v>1.66008</v>
      </c>
      <c r="J801" s="119" t="str">
        <f t="shared" si="54"/>
        <v>Ｂ</v>
      </c>
      <c r="K801" s="210"/>
      <c r="L801" s="73"/>
    </row>
    <row r="802" spans="1:12" ht="15" customHeight="1">
      <c r="B802" s="200">
        <v>42</v>
      </c>
      <c r="C802" s="201" t="s">
        <v>1539</v>
      </c>
      <c r="D802" s="198" t="s">
        <v>179</v>
      </c>
      <c r="E802" s="64">
        <v>0.25</v>
      </c>
      <c r="F802" s="30">
        <f t="shared" si="51"/>
        <v>0.71400000000000008</v>
      </c>
      <c r="G802" s="18" t="str">
        <f t="shared" si="52"/>
        <v>Ａ</v>
      </c>
      <c r="H802" s="64">
        <v>0.28000000000000003</v>
      </c>
      <c r="I802" s="30">
        <f t="shared" si="53"/>
        <v>0.87168000000000023</v>
      </c>
      <c r="J802" s="119" t="str">
        <f t="shared" si="54"/>
        <v>Ａ</v>
      </c>
      <c r="K802" s="210"/>
      <c r="L802" s="73"/>
    </row>
    <row r="803" spans="1:12" ht="15" customHeight="1">
      <c r="B803" s="200">
        <v>42</v>
      </c>
      <c r="C803" s="201" t="s">
        <v>1538</v>
      </c>
      <c r="D803" s="198" t="s">
        <v>179</v>
      </c>
      <c r="E803" s="64">
        <v>0.16</v>
      </c>
      <c r="F803" s="30">
        <f t="shared" si="51"/>
        <v>0.24096000000000006</v>
      </c>
      <c r="G803" s="18" t="str">
        <f t="shared" si="52"/>
        <v>Ａ</v>
      </c>
      <c r="H803" s="64">
        <v>0.21</v>
      </c>
      <c r="I803" s="30">
        <f t="shared" si="53"/>
        <v>0.5037600000000001</v>
      </c>
      <c r="J803" s="119" t="str">
        <f t="shared" si="54"/>
        <v>Ａ</v>
      </c>
      <c r="K803" s="210"/>
      <c r="L803" s="73"/>
    </row>
    <row r="804" spans="1:12" ht="15" customHeight="1">
      <c r="A804" s="211" t="s">
        <v>1534</v>
      </c>
      <c r="B804" s="200">
        <v>42</v>
      </c>
      <c r="C804" s="201" t="s">
        <v>1537</v>
      </c>
      <c r="D804" s="198" t="s">
        <v>179</v>
      </c>
      <c r="E804" s="64">
        <v>0.15</v>
      </c>
      <c r="F804" s="30">
        <f t="shared" si="51"/>
        <v>0.18840000000000001</v>
      </c>
      <c r="G804" s="18" t="str">
        <f t="shared" si="52"/>
        <v>ＡＡ</v>
      </c>
      <c r="H804" s="64">
        <v>0.13</v>
      </c>
      <c r="I804" s="30">
        <f t="shared" si="53"/>
        <v>8.3280000000000062E-2</v>
      </c>
      <c r="J804" s="119" t="str">
        <f t="shared" si="54"/>
        <v>ＡＡ</v>
      </c>
      <c r="K804" s="210"/>
      <c r="L804" s="73"/>
    </row>
    <row r="805" spans="1:12" ht="15" customHeight="1">
      <c r="B805" s="200">
        <v>42</v>
      </c>
      <c r="C805" s="201" t="s">
        <v>1533</v>
      </c>
      <c r="D805" s="198" t="s">
        <v>179</v>
      </c>
      <c r="E805" s="64">
        <v>0.16</v>
      </c>
      <c r="F805" s="30">
        <f t="shared" si="51"/>
        <v>0.24096000000000006</v>
      </c>
      <c r="G805" s="18" t="str">
        <f t="shared" si="52"/>
        <v>Ａ</v>
      </c>
      <c r="H805" s="64">
        <v>0.12</v>
      </c>
      <c r="I805" s="30">
        <f t="shared" si="53"/>
        <v>3.0720000000000011E-2</v>
      </c>
      <c r="J805" s="119" t="str">
        <f t="shared" si="54"/>
        <v>ＡＡ</v>
      </c>
      <c r="K805" s="210"/>
      <c r="L805" s="73"/>
    </row>
    <row r="806" spans="1:12" ht="15" customHeight="1">
      <c r="B806" s="200">
        <v>42</v>
      </c>
      <c r="C806" s="201" t="s">
        <v>1536</v>
      </c>
      <c r="D806" s="198" t="s">
        <v>179</v>
      </c>
      <c r="E806" s="64">
        <v>0.1</v>
      </c>
      <c r="F806" s="30">
        <f t="shared" si="51"/>
        <v>-7.4399999999999938E-2</v>
      </c>
      <c r="G806" s="18" t="str">
        <f t="shared" si="52"/>
        <v>ＡＡ</v>
      </c>
      <c r="H806" s="64">
        <v>0.12</v>
      </c>
      <c r="I806" s="30">
        <f t="shared" si="53"/>
        <v>3.0720000000000011E-2</v>
      </c>
      <c r="J806" s="119" t="str">
        <f t="shared" si="54"/>
        <v>ＡＡ</v>
      </c>
      <c r="K806" s="210"/>
      <c r="L806" s="73"/>
    </row>
    <row r="807" spans="1:12" ht="15" customHeight="1">
      <c r="A807" s="122" t="s">
        <v>1534</v>
      </c>
      <c r="B807" s="200">
        <v>42</v>
      </c>
      <c r="C807" s="201" t="s">
        <v>1531</v>
      </c>
      <c r="D807" s="198" t="s">
        <v>179</v>
      </c>
      <c r="E807" s="64">
        <v>0.13</v>
      </c>
      <c r="F807" s="30">
        <f t="shared" si="51"/>
        <v>8.3280000000000062E-2</v>
      </c>
      <c r="G807" s="18" t="str">
        <f t="shared" si="52"/>
        <v>ＡＡ</v>
      </c>
      <c r="H807" s="64">
        <v>0.15</v>
      </c>
      <c r="I807" s="30">
        <f t="shared" si="53"/>
        <v>0.18840000000000001</v>
      </c>
      <c r="J807" s="119" t="str">
        <f t="shared" si="54"/>
        <v>ＡＡ</v>
      </c>
      <c r="K807" s="210"/>
      <c r="L807" s="73"/>
    </row>
    <row r="808" spans="1:12" ht="15" customHeight="1">
      <c r="B808" s="200">
        <v>42</v>
      </c>
      <c r="C808" s="201" t="s">
        <v>1535</v>
      </c>
      <c r="D808" s="198" t="s">
        <v>179</v>
      </c>
      <c r="E808" s="64">
        <v>0.12</v>
      </c>
      <c r="F808" s="30">
        <f t="shared" si="51"/>
        <v>3.0720000000000011E-2</v>
      </c>
      <c r="G808" s="18" t="str">
        <f t="shared" si="52"/>
        <v>ＡＡ</v>
      </c>
      <c r="H808" s="64">
        <v>0.12</v>
      </c>
      <c r="I808" s="30">
        <f t="shared" si="53"/>
        <v>3.0720000000000011E-2</v>
      </c>
      <c r="J808" s="119" t="str">
        <f t="shared" si="54"/>
        <v>ＡＡ</v>
      </c>
      <c r="K808" s="210"/>
      <c r="L808" s="73"/>
    </row>
    <row r="809" spans="1:12" ht="15" customHeight="1">
      <c r="B809" s="200">
        <v>42</v>
      </c>
      <c r="C809" s="201" t="s">
        <v>1530</v>
      </c>
      <c r="D809" s="198" t="s">
        <v>179</v>
      </c>
      <c r="E809" s="64">
        <v>0.08</v>
      </c>
      <c r="F809" s="30">
        <f t="shared" si="51"/>
        <v>-0.17951999999999996</v>
      </c>
      <c r="G809" s="18" t="str">
        <f t="shared" si="52"/>
        <v>ＡＡ</v>
      </c>
      <c r="H809" s="64">
        <v>0.12</v>
      </c>
      <c r="I809" s="30">
        <f t="shared" si="53"/>
        <v>3.0720000000000011E-2</v>
      </c>
      <c r="J809" s="119" t="str">
        <f t="shared" si="54"/>
        <v>ＡＡ</v>
      </c>
      <c r="K809" s="210"/>
      <c r="L809" s="73"/>
    </row>
    <row r="810" spans="1:12" ht="15" customHeight="1">
      <c r="A810" s="211" t="s">
        <v>1534</v>
      </c>
      <c r="B810" s="200">
        <v>42</v>
      </c>
      <c r="C810" s="201" t="s">
        <v>1529</v>
      </c>
      <c r="D810" s="198" t="s">
        <v>179</v>
      </c>
      <c r="E810" s="64">
        <v>0.16</v>
      </c>
      <c r="F810" s="30">
        <f t="shared" si="51"/>
        <v>0.24096000000000006</v>
      </c>
      <c r="G810" s="18" t="str">
        <f t="shared" si="52"/>
        <v>Ａ</v>
      </c>
      <c r="H810" s="64">
        <v>0.16</v>
      </c>
      <c r="I810" s="30">
        <f t="shared" si="53"/>
        <v>0.24096000000000006</v>
      </c>
      <c r="J810" s="119" t="str">
        <f t="shared" si="54"/>
        <v>Ａ</v>
      </c>
      <c r="K810" s="210"/>
      <c r="L810" s="73"/>
    </row>
    <row r="811" spans="1:12" ht="15" customHeight="1">
      <c r="B811" s="200">
        <v>42</v>
      </c>
      <c r="C811" s="201" t="s">
        <v>1528</v>
      </c>
      <c r="D811" s="198" t="s">
        <v>179</v>
      </c>
      <c r="E811" s="64">
        <v>0.11</v>
      </c>
      <c r="F811" s="30">
        <f t="shared" si="51"/>
        <v>-2.1839999999999964E-2</v>
      </c>
      <c r="G811" s="18" t="str">
        <f t="shared" si="52"/>
        <v>ＡＡ</v>
      </c>
      <c r="H811" s="64">
        <v>0.15</v>
      </c>
      <c r="I811" s="30">
        <f t="shared" si="53"/>
        <v>0.18840000000000001</v>
      </c>
      <c r="J811" s="119" t="str">
        <f t="shared" si="54"/>
        <v>ＡＡ</v>
      </c>
      <c r="K811" s="210"/>
      <c r="L811" s="73"/>
    </row>
    <row r="812" spans="1:12" ht="15" customHeight="1">
      <c r="A812" s="211" t="s">
        <v>1534</v>
      </c>
      <c r="B812" s="200">
        <v>42</v>
      </c>
      <c r="C812" s="201" t="s">
        <v>1527</v>
      </c>
      <c r="D812" s="198" t="s">
        <v>179</v>
      </c>
      <c r="E812" s="64">
        <v>0.12</v>
      </c>
      <c r="F812" s="30">
        <f t="shared" si="51"/>
        <v>3.0720000000000011E-2</v>
      </c>
      <c r="G812" s="18" t="str">
        <f t="shared" si="52"/>
        <v>ＡＡ</v>
      </c>
      <c r="H812" s="64">
        <v>0.16</v>
      </c>
      <c r="I812" s="30">
        <f t="shared" si="53"/>
        <v>0.24096000000000006</v>
      </c>
      <c r="J812" s="119" t="str">
        <f t="shared" si="54"/>
        <v>Ａ</v>
      </c>
      <c r="K812" s="210"/>
      <c r="L812" s="73"/>
    </row>
    <row r="813" spans="1:12" ht="15" customHeight="1">
      <c r="A813" s="211"/>
      <c r="B813" s="200">
        <v>43</v>
      </c>
      <c r="C813" s="201" t="s">
        <v>1548</v>
      </c>
      <c r="D813" s="198" t="s">
        <v>179</v>
      </c>
      <c r="E813" s="64">
        <v>0.5</v>
      </c>
      <c r="F813" s="30">
        <f t="shared" si="51"/>
        <v>2.028</v>
      </c>
      <c r="G813" s="18" t="str">
        <f t="shared" si="52"/>
        <v>Ｃ</v>
      </c>
      <c r="H813" s="64">
        <v>0.61</v>
      </c>
      <c r="I813" s="30">
        <f t="shared" si="53"/>
        <v>2.6061600000000005</v>
      </c>
      <c r="J813" s="119" t="str">
        <f t="shared" si="54"/>
        <v>Ｃ</v>
      </c>
      <c r="K813" s="210"/>
      <c r="L813" s="73"/>
    </row>
    <row r="814" spans="1:12" ht="15" customHeight="1">
      <c r="B814" s="200">
        <v>43</v>
      </c>
      <c r="C814" s="201" t="s">
        <v>1547</v>
      </c>
      <c r="D814" s="198" t="s">
        <v>179</v>
      </c>
      <c r="E814" s="64">
        <v>1.01</v>
      </c>
      <c r="F814" s="30">
        <f t="shared" si="51"/>
        <v>4.7085600000000003</v>
      </c>
      <c r="G814" s="18" t="str">
        <f t="shared" si="52"/>
        <v>Ｄ</v>
      </c>
      <c r="H814" s="64">
        <v>0.64</v>
      </c>
      <c r="I814" s="30">
        <f t="shared" si="53"/>
        <v>2.7638400000000001</v>
      </c>
      <c r="J814" s="119" t="str">
        <f t="shared" si="54"/>
        <v>Ｃ</v>
      </c>
      <c r="K814" s="210"/>
      <c r="L814" s="73"/>
    </row>
    <row r="815" spans="1:12" ht="15" customHeight="1">
      <c r="B815" s="200">
        <v>43</v>
      </c>
      <c r="C815" s="201" t="s">
        <v>1546</v>
      </c>
      <c r="D815" s="198" t="s">
        <v>179</v>
      </c>
      <c r="E815" s="64">
        <v>0.36</v>
      </c>
      <c r="F815" s="30">
        <f t="shared" si="51"/>
        <v>1.2921599999999998</v>
      </c>
      <c r="G815" s="18" t="str">
        <f t="shared" si="52"/>
        <v>Ｂ</v>
      </c>
      <c r="H815" s="64">
        <v>0.75</v>
      </c>
      <c r="I815" s="30">
        <f t="shared" si="53"/>
        <v>3.3420000000000005</v>
      </c>
      <c r="J815" s="119" t="str">
        <f t="shared" si="54"/>
        <v>Ｃ</v>
      </c>
      <c r="K815" s="210"/>
      <c r="L815" s="73"/>
    </row>
    <row r="816" spans="1:12" ht="15" customHeight="1">
      <c r="A816" s="122" t="s">
        <v>1534</v>
      </c>
      <c r="B816" s="200">
        <v>43</v>
      </c>
      <c r="C816" s="201" t="s">
        <v>1545</v>
      </c>
      <c r="D816" s="198" t="s">
        <v>179</v>
      </c>
      <c r="E816" s="64">
        <v>2.0699999999999998</v>
      </c>
      <c r="F816" s="30">
        <f t="shared" si="51"/>
        <v>10.279920000000001</v>
      </c>
      <c r="G816" s="18" t="str">
        <f t="shared" si="52"/>
        <v>Ｇ</v>
      </c>
      <c r="H816" s="64">
        <v>1.91</v>
      </c>
      <c r="I816" s="30">
        <f t="shared" si="53"/>
        <v>9.4389600000000016</v>
      </c>
      <c r="J816" s="119" t="str">
        <f t="shared" si="54"/>
        <v>Ｆ</v>
      </c>
      <c r="K816" s="210"/>
      <c r="L816" s="73"/>
    </row>
    <row r="817" spans="2:12" ht="15" customHeight="1">
      <c r="B817" s="200">
        <v>43</v>
      </c>
      <c r="C817" s="201" t="s">
        <v>1544</v>
      </c>
      <c r="D817" s="198" t="s">
        <v>179</v>
      </c>
      <c r="E817" s="64">
        <v>1.83</v>
      </c>
      <c r="F817" s="30">
        <f t="shared" si="51"/>
        <v>9.0184800000000003</v>
      </c>
      <c r="G817" s="18" t="str">
        <f t="shared" si="52"/>
        <v>Ｆ</v>
      </c>
      <c r="H817" s="64">
        <v>1.35</v>
      </c>
      <c r="I817" s="30">
        <f t="shared" si="53"/>
        <v>6.4956000000000005</v>
      </c>
      <c r="J817" s="119" t="str">
        <f t="shared" si="54"/>
        <v>Ｅ</v>
      </c>
      <c r="K817" s="210"/>
      <c r="L817" s="73"/>
    </row>
    <row r="818" spans="2:12" ht="15" customHeight="1">
      <c r="B818" s="200">
        <v>43</v>
      </c>
      <c r="C818" s="201" t="s">
        <v>1543</v>
      </c>
      <c r="D818" s="198" t="s">
        <v>179</v>
      </c>
      <c r="E818" s="64">
        <v>0.28000000000000003</v>
      </c>
      <c r="F818" s="30">
        <f t="shared" ref="F818:F881" si="55">(E818-1000/(365*24))*(8+0.4*16)*365/1000</f>
        <v>0.87168000000000023</v>
      </c>
      <c r="G818" s="18" t="str">
        <f t="shared" si="52"/>
        <v>Ａ</v>
      </c>
      <c r="H818" s="64">
        <v>0.46</v>
      </c>
      <c r="I818" s="30">
        <f t="shared" si="53"/>
        <v>1.81776</v>
      </c>
      <c r="J818" s="119" t="str">
        <f t="shared" si="54"/>
        <v>Ｂ</v>
      </c>
      <c r="K818" s="210"/>
      <c r="L818" s="73"/>
    </row>
    <row r="819" spans="2:12" ht="15" customHeight="1">
      <c r="B819" s="200">
        <v>43</v>
      </c>
      <c r="C819" s="201" t="s">
        <v>1542</v>
      </c>
      <c r="D819" s="198" t="s">
        <v>179</v>
      </c>
      <c r="E819" s="64">
        <v>0.18</v>
      </c>
      <c r="F819" s="30">
        <f t="shared" si="55"/>
        <v>0.34608000000000005</v>
      </c>
      <c r="G819" s="18" t="str">
        <f t="shared" si="52"/>
        <v>Ａ</v>
      </c>
      <c r="H819" s="64">
        <v>0.19</v>
      </c>
      <c r="I819" s="30">
        <f t="shared" si="53"/>
        <v>0.39864000000000005</v>
      </c>
      <c r="J819" s="119" t="str">
        <f t="shared" si="54"/>
        <v>Ａ</v>
      </c>
      <c r="K819" s="210"/>
      <c r="L819" s="73"/>
    </row>
    <row r="820" spans="2:12" ht="15" customHeight="1">
      <c r="B820" s="200">
        <v>43</v>
      </c>
      <c r="C820" s="201" t="s">
        <v>1540</v>
      </c>
      <c r="D820" s="198" t="s">
        <v>179</v>
      </c>
      <c r="E820" s="64">
        <v>0.21</v>
      </c>
      <c r="F820" s="30">
        <f t="shared" si="55"/>
        <v>0.5037600000000001</v>
      </c>
      <c r="G820" s="18" t="str">
        <f t="shared" si="52"/>
        <v>Ａ</v>
      </c>
      <c r="H820" s="64">
        <v>0.28000000000000003</v>
      </c>
      <c r="I820" s="30">
        <f t="shared" si="53"/>
        <v>0.87168000000000023</v>
      </c>
      <c r="J820" s="119" t="str">
        <f t="shared" si="54"/>
        <v>Ａ</v>
      </c>
      <c r="K820" s="210"/>
      <c r="L820" s="73"/>
    </row>
    <row r="821" spans="2:12" ht="15" customHeight="1">
      <c r="B821" s="200">
        <v>43</v>
      </c>
      <c r="C821" s="201" t="s">
        <v>1539</v>
      </c>
      <c r="D821" s="198" t="s">
        <v>179</v>
      </c>
      <c r="E821" s="64">
        <v>0.26</v>
      </c>
      <c r="F821" s="30">
        <f t="shared" si="55"/>
        <v>0.76656000000000002</v>
      </c>
      <c r="G821" s="18" t="str">
        <f t="shared" si="52"/>
        <v>Ａ</v>
      </c>
      <c r="H821" s="64">
        <v>0.19</v>
      </c>
      <c r="I821" s="30">
        <f t="shared" si="53"/>
        <v>0.39864000000000005</v>
      </c>
      <c r="J821" s="119" t="str">
        <f t="shared" si="54"/>
        <v>Ａ</v>
      </c>
      <c r="K821" s="210"/>
      <c r="L821" s="73"/>
    </row>
    <row r="822" spans="2:12" ht="15" customHeight="1">
      <c r="B822" s="200">
        <v>43</v>
      </c>
      <c r="C822" s="201" t="s">
        <v>1538</v>
      </c>
      <c r="D822" s="198" t="s">
        <v>179</v>
      </c>
      <c r="E822" s="64">
        <v>0.18</v>
      </c>
      <c r="F822" s="30">
        <f t="shared" si="55"/>
        <v>0.34608000000000005</v>
      </c>
      <c r="G822" s="18" t="str">
        <f t="shared" si="52"/>
        <v>Ａ</v>
      </c>
      <c r="H822" s="64">
        <v>0.18</v>
      </c>
      <c r="I822" s="30">
        <f t="shared" si="53"/>
        <v>0.34608000000000005</v>
      </c>
      <c r="J822" s="119" t="str">
        <f t="shared" si="54"/>
        <v>Ａ</v>
      </c>
      <c r="K822" s="210"/>
      <c r="L822" s="73"/>
    </row>
    <row r="823" spans="2:12" ht="15" customHeight="1">
      <c r="B823" s="200">
        <v>43</v>
      </c>
      <c r="C823" s="201" t="s">
        <v>1537</v>
      </c>
      <c r="D823" s="198" t="s">
        <v>179</v>
      </c>
      <c r="E823" s="64">
        <v>0.18</v>
      </c>
      <c r="F823" s="30">
        <f t="shared" si="55"/>
        <v>0.34608000000000005</v>
      </c>
      <c r="G823" s="18" t="str">
        <f t="shared" si="52"/>
        <v>Ａ</v>
      </c>
      <c r="H823" s="64">
        <v>0.18</v>
      </c>
      <c r="I823" s="30">
        <f t="shared" si="53"/>
        <v>0.34608000000000005</v>
      </c>
      <c r="J823" s="119" t="str">
        <f t="shared" si="54"/>
        <v>Ａ</v>
      </c>
      <c r="K823" s="210"/>
      <c r="L823" s="73"/>
    </row>
    <row r="824" spans="2:12" ht="15" customHeight="1">
      <c r="B824" s="200">
        <v>43</v>
      </c>
      <c r="C824" s="201" t="s">
        <v>1533</v>
      </c>
      <c r="D824" s="198" t="s">
        <v>179</v>
      </c>
      <c r="E824" s="64">
        <v>0.18</v>
      </c>
      <c r="F824" s="30">
        <f t="shared" si="55"/>
        <v>0.34608000000000005</v>
      </c>
      <c r="G824" s="18" t="str">
        <f t="shared" si="52"/>
        <v>Ａ</v>
      </c>
      <c r="H824" s="64">
        <v>0.2</v>
      </c>
      <c r="I824" s="30">
        <f t="shared" si="53"/>
        <v>0.4512000000000001</v>
      </c>
      <c r="J824" s="119" t="str">
        <f t="shared" si="54"/>
        <v>Ａ</v>
      </c>
      <c r="K824" s="210"/>
      <c r="L824" s="73"/>
    </row>
    <row r="825" spans="2:12" ht="15" customHeight="1">
      <c r="B825" s="200">
        <v>43</v>
      </c>
      <c r="C825" s="201" t="s">
        <v>1536</v>
      </c>
      <c r="D825" s="198" t="s">
        <v>179</v>
      </c>
      <c r="E825" s="64">
        <v>0.14000000000000001</v>
      </c>
      <c r="F825" s="30">
        <f t="shared" si="55"/>
        <v>0.1358400000000001</v>
      </c>
      <c r="G825" s="18" t="str">
        <f t="shared" si="52"/>
        <v>ＡＡ</v>
      </c>
      <c r="H825" s="64">
        <v>0.19</v>
      </c>
      <c r="I825" s="30">
        <f t="shared" si="53"/>
        <v>0.39864000000000005</v>
      </c>
      <c r="J825" s="119" t="str">
        <f t="shared" si="54"/>
        <v>Ａ</v>
      </c>
      <c r="K825" s="210"/>
      <c r="L825" s="73"/>
    </row>
    <row r="826" spans="2:12" ht="15" customHeight="1">
      <c r="B826" s="200">
        <v>43</v>
      </c>
      <c r="C826" s="201" t="s">
        <v>1531</v>
      </c>
      <c r="D826" s="198" t="s">
        <v>179</v>
      </c>
      <c r="E826" s="64">
        <v>0.15</v>
      </c>
      <c r="F826" s="30">
        <f t="shared" si="55"/>
        <v>0.18840000000000001</v>
      </c>
      <c r="G826" s="18" t="str">
        <f t="shared" si="52"/>
        <v>ＡＡ</v>
      </c>
      <c r="H826" s="64">
        <v>0.16</v>
      </c>
      <c r="I826" s="30">
        <f t="shared" si="53"/>
        <v>0.24096000000000006</v>
      </c>
      <c r="J826" s="119" t="str">
        <f t="shared" si="54"/>
        <v>Ａ</v>
      </c>
      <c r="K826" s="210"/>
      <c r="L826" s="73"/>
    </row>
    <row r="827" spans="2:12" ht="15" customHeight="1">
      <c r="B827" s="200">
        <v>43</v>
      </c>
      <c r="C827" s="201" t="s">
        <v>1535</v>
      </c>
      <c r="D827" s="198" t="s">
        <v>179</v>
      </c>
      <c r="E827" s="64">
        <v>0.12</v>
      </c>
      <c r="F827" s="30">
        <f t="shared" si="55"/>
        <v>3.0720000000000011E-2</v>
      </c>
      <c r="G827" s="18" t="str">
        <f t="shared" si="52"/>
        <v>ＡＡ</v>
      </c>
      <c r="H827" s="64">
        <v>0.13</v>
      </c>
      <c r="I827" s="30">
        <f t="shared" si="53"/>
        <v>8.3280000000000062E-2</v>
      </c>
      <c r="J827" s="119" t="str">
        <f t="shared" si="54"/>
        <v>ＡＡ</v>
      </c>
      <c r="K827" s="210"/>
      <c r="L827" s="73"/>
    </row>
    <row r="828" spans="2:12" ht="15" customHeight="1">
      <c r="B828" s="200">
        <v>43</v>
      </c>
      <c r="C828" s="201" t="s">
        <v>1530</v>
      </c>
      <c r="D828" s="198" t="s">
        <v>179</v>
      </c>
      <c r="E828" s="64">
        <v>0.15</v>
      </c>
      <c r="F828" s="30">
        <f t="shared" si="55"/>
        <v>0.18840000000000001</v>
      </c>
      <c r="G828" s="18" t="str">
        <f t="shared" si="52"/>
        <v>ＡＡ</v>
      </c>
      <c r="H828" s="64">
        <v>0.14000000000000001</v>
      </c>
      <c r="I828" s="30">
        <f t="shared" si="53"/>
        <v>0.1358400000000001</v>
      </c>
      <c r="J828" s="119" t="str">
        <f t="shared" si="54"/>
        <v>ＡＡ</v>
      </c>
      <c r="K828" s="210"/>
      <c r="L828" s="73"/>
    </row>
    <row r="829" spans="2:12" ht="15" customHeight="1">
      <c r="B829" s="200">
        <v>43</v>
      </c>
      <c r="C829" s="201" t="s">
        <v>1529</v>
      </c>
      <c r="D829" s="198" t="s">
        <v>179</v>
      </c>
      <c r="E829" s="64">
        <v>0.15</v>
      </c>
      <c r="F829" s="30">
        <f t="shared" si="55"/>
        <v>0.18840000000000001</v>
      </c>
      <c r="G829" s="18" t="str">
        <f t="shared" si="52"/>
        <v>ＡＡ</v>
      </c>
      <c r="H829" s="64">
        <v>0.15</v>
      </c>
      <c r="I829" s="30">
        <f t="shared" si="53"/>
        <v>0.18840000000000001</v>
      </c>
      <c r="J829" s="119" t="str">
        <f t="shared" si="54"/>
        <v>ＡＡ</v>
      </c>
      <c r="K829" s="210"/>
      <c r="L829" s="73"/>
    </row>
    <row r="830" spans="2:12" ht="15" customHeight="1">
      <c r="B830" s="200">
        <v>43</v>
      </c>
      <c r="C830" s="201" t="s">
        <v>1528</v>
      </c>
      <c r="D830" s="198" t="s">
        <v>179</v>
      </c>
      <c r="E830" s="64">
        <v>0.13</v>
      </c>
      <c r="F830" s="30">
        <f t="shared" si="55"/>
        <v>8.3280000000000062E-2</v>
      </c>
      <c r="G830" s="18" t="str">
        <f t="shared" si="52"/>
        <v>ＡＡ</v>
      </c>
      <c r="H830" s="64">
        <v>0.12</v>
      </c>
      <c r="I830" s="30">
        <f t="shared" si="53"/>
        <v>3.0720000000000011E-2</v>
      </c>
      <c r="J830" s="119" t="str">
        <f t="shared" si="54"/>
        <v>ＡＡ</v>
      </c>
      <c r="K830" s="210"/>
      <c r="L830" s="73"/>
    </row>
    <row r="831" spans="2:12" ht="15" customHeight="1">
      <c r="B831" s="200">
        <v>43</v>
      </c>
      <c r="C831" s="201" t="s">
        <v>1527</v>
      </c>
      <c r="D831" s="198" t="s">
        <v>179</v>
      </c>
      <c r="E831" s="64">
        <v>0.12</v>
      </c>
      <c r="F831" s="30">
        <f t="shared" si="55"/>
        <v>3.0720000000000011E-2</v>
      </c>
      <c r="G831" s="18" t="str">
        <f t="shared" si="52"/>
        <v>ＡＡ</v>
      </c>
      <c r="H831" s="64">
        <v>0.13</v>
      </c>
      <c r="I831" s="30">
        <f t="shared" si="53"/>
        <v>8.3280000000000062E-2</v>
      </c>
      <c r="J831" s="119" t="str">
        <f t="shared" si="54"/>
        <v>ＡＡ</v>
      </c>
      <c r="K831" s="210"/>
      <c r="L831" s="73"/>
    </row>
    <row r="832" spans="2:12" ht="15" customHeight="1">
      <c r="B832" s="200">
        <v>43</v>
      </c>
      <c r="C832" s="201" t="s">
        <v>1526</v>
      </c>
      <c r="D832" s="198" t="s">
        <v>179</v>
      </c>
      <c r="E832" s="64">
        <v>0.1</v>
      </c>
      <c r="F832" s="30">
        <f t="shared" si="55"/>
        <v>-7.4399999999999938E-2</v>
      </c>
      <c r="G832" s="18" t="str">
        <f t="shared" si="52"/>
        <v>ＡＡ</v>
      </c>
      <c r="H832" s="64">
        <v>0.12</v>
      </c>
      <c r="I832" s="30">
        <f t="shared" si="53"/>
        <v>3.0720000000000011E-2</v>
      </c>
      <c r="J832" s="119" t="str">
        <f t="shared" si="54"/>
        <v>ＡＡ</v>
      </c>
      <c r="K832" s="210"/>
      <c r="L832" s="73"/>
    </row>
    <row r="833" spans="2:12" ht="15" customHeight="1">
      <c r="B833" s="200">
        <v>44</v>
      </c>
      <c r="C833" s="201" t="s">
        <v>1548</v>
      </c>
      <c r="D833" s="198" t="s">
        <v>179</v>
      </c>
      <c r="E833" s="64">
        <v>0.49</v>
      </c>
      <c r="F833" s="30">
        <f t="shared" si="55"/>
        <v>1.9754399999999999</v>
      </c>
      <c r="G833" s="18" t="str">
        <f t="shared" si="52"/>
        <v>Ｂ</v>
      </c>
      <c r="H833" s="64">
        <v>0.47</v>
      </c>
      <c r="I833" s="30">
        <f t="shared" si="53"/>
        <v>1.8703199999999998</v>
      </c>
      <c r="J833" s="119" t="str">
        <f t="shared" si="54"/>
        <v>Ｂ</v>
      </c>
      <c r="K833" s="210"/>
      <c r="L833" s="73"/>
    </row>
    <row r="834" spans="2:12" ht="15" customHeight="1">
      <c r="B834" s="200">
        <v>44</v>
      </c>
      <c r="C834" s="201" t="s">
        <v>1547</v>
      </c>
      <c r="D834" s="198" t="s">
        <v>179</v>
      </c>
      <c r="E834" s="64">
        <v>0.23</v>
      </c>
      <c r="F834" s="30">
        <f t="shared" si="55"/>
        <v>0.60888000000000009</v>
      </c>
      <c r="G834" s="18" t="str">
        <f t="shared" si="52"/>
        <v>Ａ</v>
      </c>
      <c r="H834" s="64">
        <v>0.3</v>
      </c>
      <c r="I834" s="30">
        <f t="shared" si="53"/>
        <v>0.9768</v>
      </c>
      <c r="J834" s="119" t="str">
        <f t="shared" si="54"/>
        <v>Ａ</v>
      </c>
      <c r="K834" s="210"/>
      <c r="L834" s="73"/>
    </row>
    <row r="835" spans="2:12" ht="15" customHeight="1">
      <c r="B835" s="200">
        <v>44</v>
      </c>
      <c r="C835" s="201" t="s">
        <v>1546</v>
      </c>
      <c r="D835" s="198" t="s">
        <v>179</v>
      </c>
      <c r="E835" s="64">
        <v>0.31</v>
      </c>
      <c r="F835" s="30">
        <f t="shared" si="55"/>
        <v>1.0293600000000001</v>
      </c>
      <c r="G835" s="18" t="str">
        <f t="shared" si="52"/>
        <v>Ｂ</v>
      </c>
      <c r="H835" s="64">
        <v>0.5</v>
      </c>
      <c r="I835" s="30">
        <f t="shared" si="53"/>
        <v>2.028</v>
      </c>
      <c r="J835" s="119" t="str">
        <f t="shared" si="54"/>
        <v>Ｃ</v>
      </c>
      <c r="K835" s="210"/>
      <c r="L835" s="73"/>
    </row>
    <row r="836" spans="2:12" ht="15" customHeight="1">
      <c r="B836" s="200">
        <v>44</v>
      </c>
      <c r="C836" s="201" t="s">
        <v>1545</v>
      </c>
      <c r="D836" s="198" t="s">
        <v>179</v>
      </c>
      <c r="E836" s="64">
        <v>0.26</v>
      </c>
      <c r="F836" s="30">
        <f t="shared" si="55"/>
        <v>0.76656000000000002</v>
      </c>
      <c r="G836" s="18" t="str">
        <f t="shared" si="52"/>
        <v>Ａ</v>
      </c>
      <c r="H836" s="64">
        <v>0.25</v>
      </c>
      <c r="I836" s="30">
        <f t="shared" si="53"/>
        <v>0.71400000000000008</v>
      </c>
      <c r="J836" s="119" t="str">
        <f t="shared" si="54"/>
        <v>Ａ</v>
      </c>
      <c r="K836" s="210"/>
      <c r="L836" s="73"/>
    </row>
    <row r="837" spans="2:12" ht="15" customHeight="1">
      <c r="B837" s="200">
        <v>44</v>
      </c>
      <c r="C837" s="201" t="s">
        <v>1544</v>
      </c>
      <c r="D837" s="198" t="s">
        <v>179</v>
      </c>
      <c r="E837" s="64">
        <v>0.21</v>
      </c>
      <c r="F837" s="30">
        <f t="shared" si="55"/>
        <v>0.5037600000000001</v>
      </c>
      <c r="G837" s="18" t="str">
        <f t="shared" ref="G837:G900" si="56">LOOKUP(F837,$P$21:$P$31,$Q$21:$Q$31)</f>
        <v>Ａ</v>
      </c>
      <c r="H837" s="64">
        <v>0.24</v>
      </c>
      <c r="I837" s="30">
        <f t="shared" ref="I837:I900" si="57">(H837-1000/(365*24))*(8+0.4*16)*365/1000</f>
        <v>0.66144000000000003</v>
      </c>
      <c r="J837" s="119" t="str">
        <f t="shared" ref="J837:J900" si="58">LOOKUP(I837,$P$21:$P$31,$Q$21:$Q$31)</f>
        <v>Ａ</v>
      </c>
      <c r="K837" s="210"/>
      <c r="L837" s="73"/>
    </row>
    <row r="838" spans="2:12" ht="15" customHeight="1">
      <c r="B838" s="200">
        <v>44</v>
      </c>
      <c r="C838" s="201" t="s">
        <v>1543</v>
      </c>
      <c r="D838" s="198" t="s">
        <v>179</v>
      </c>
      <c r="E838" s="64">
        <v>0.17</v>
      </c>
      <c r="F838" s="30">
        <f t="shared" si="55"/>
        <v>0.29352000000000011</v>
      </c>
      <c r="G838" s="18" t="str">
        <f t="shared" si="56"/>
        <v>Ａ</v>
      </c>
      <c r="H838" s="64">
        <v>0.18</v>
      </c>
      <c r="I838" s="30">
        <f t="shared" si="57"/>
        <v>0.34608000000000005</v>
      </c>
      <c r="J838" s="119" t="str">
        <f t="shared" si="58"/>
        <v>Ａ</v>
      </c>
      <c r="K838" s="210"/>
      <c r="L838" s="73"/>
    </row>
    <row r="839" spans="2:12" ht="15" customHeight="1">
      <c r="B839" s="200">
        <v>44</v>
      </c>
      <c r="C839" s="201" t="s">
        <v>1542</v>
      </c>
      <c r="D839" s="198" t="s">
        <v>179</v>
      </c>
      <c r="E839" s="64">
        <v>0.18</v>
      </c>
      <c r="F839" s="30">
        <f t="shared" si="55"/>
        <v>0.34608000000000005</v>
      </c>
      <c r="G839" s="18" t="str">
        <f t="shared" si="56"/>
        <v>Ａ</v>
      </c>
      <c r="H839" s="64">
        <v>0.18</v>
      </c>
      <c r="I839" s="30">
        <f t="shared" si="57"/>
        <v>0.34608000000000005</v>
      </c>
      <c r="J839" s="119" t="str">
        <f t="shared" si="58"/>
        <v>Ａ</v>
      </c>
      <c r="K839" s="210"/>
      <c r="L839" s="73"/>
    </row>
    <row r="840" spans="2:12" ht="15" customHeight="1">
      <c r="B840" s="200">
        <v>44</v>
      </c>
      <c r="C840" s="201" t="s">
        <v>1540</v>
      </c>
      <c r="D840" s="198" t="s">
        <v>179</v>
      </c>
      <c r="E840" s="64">
        <v>0.24</v>
      </c>
      <c r="F840" s="30">
        <f t="shared" si="55"/>
        <v>0.66144000000000003</v>
      </c>
      <c r="G840" s="18" t="str">
        <f t="shared" si="56"/>
        <v>Ａ</v>
      </c>
      <c r="H840" s="64">
        <v>0.4</v>
      </c>
      <c r="I840" s="30">
        <f t="shared" si="57"/>
        <v>1.5024000000000002</v>
      </c>
      <c r="J840" s="119" t="str">
        <f t="shared" si="58"/>
        <v>Ｂ</v>
      </c>
      <c r="K840" s="210"/>
      <c r="L840" s="73"/>
    </row>
    <row r="841" spans="2:12" ht="15" customHeight="1">
      <c r="B841" s="200">
        <v>44</v>
      </c>
      <c r="C841" s="201" t="s">
        <v>1539</v>
      </c>
      <c r="D841" s="198" t="s">
        <v>179</v>
      </c>
      <c r="E841" s="64">
        <v>0.22</v>
      </c>
      <c r="F841" s="30">
        <f t="shared" si="55"/>
        <v>0.55632000000000004</v>
      </c>
      <c r="G841" s="18" t="str">
        <f t="shared" si="56"/>
        <v>Ａ</v>
      </c>
      <c r="H841" s="64">
        <v>0.18</v>
      </c>
      <c r="I841" s="30">
        <f t="shared" si="57"/>
        <v>0.34608000000000005</v>
      </c>
      <c r="J841" s="119" t="str">
        <f t="shared" si="58"/>
        <v>Ａ</v>
      </c>
      <c r="K841" s="210"/>
      <c r="L841" s="73"/>
    </row>
    <row r="842" spans="2:12" ht="15" customHeight="1">
      <c r="B842" s="200">
        <v>44</v>
      </c>
      <c r="C842" s="201" t="s">
        <v>1538</v>
      </c>
      <c r="D842" s="198" t="s">
        <v>179</v>
      </c>
      <c r="E842" s="64">
        <v>0.22</v>
      </c>
      <c r="F842" s="30">
        <f t="shared" si="55"/>
        <v>0.55632000000000004</v>
      </c>
      <c r="G842" s="18" t="str">
        <f t="shared" si="56"/>
        <v>Ａ</v>
      </c>
      <c r="H842" s="64">
        <v>0.2</v>
      </c>
      <c r="I842" s="30">
        <f t="shared" si="57"/>
        <v>0.4512000000000001</v>
      </c>
      <c r="J842" s="119" t="str">
        <f t="shared" si="58"/>
        <v>Ａ</v>
      </c>
      <c r="K842" s="210"/>
      <c r="L842" s="73"/>
    </row>
    <row r="843" spans="2:12" ht="15" customHeight="1">
      <c r="B843" s="200">
        <v>44</v>
      </c>
      <c r="C843" s="201" t="s">
        <v>1537</v>
      </c>
      <c r="D843" s="198" t="s">
        <v>179</v>
      </c>
      <c r="E843" s="64">
        <v>0.16</v>
      </c>
      <c r="F843" s="30">
        <f t="shared" si="55"/>
        <v>0.24096000000000006</v>
      </c>
      <c r="G843" s="18" t="str">
        <f t="shared" si="56"/>
        <v>Ａ</v>
      </c>
      <c r="H843" s="64">
        <v>0.19</v>
      </c>
      <c r="I843" s="30">
        <f t="shared" si="57"/>
        <v>0.39864000000000005</v>
      </c>
      <c r="J843" s="119" t="str">
        <f t="shared" si="58"/>
        <v>Ａ</v>
      </c>
      <c r="K843" s="210"/>
      <c r="L843" s="73"/>
    </row>
    <row r="844" spans="2:12" ht="15" customHeight="1">
      <c r="B844" s="200">
        <v>44</v>
      </c>
      <c r="C844" s="201" t="s">
        <v>1533</v>
      </c>
      <c r="D844" s="198" t="s">
        <v>179</v>
      </c>
      <c r="E844" s="64">
        <v>0.26</v>
      </c>
      <c r="F844" s="30">
        <f t="shared" si="55"/>
        <v>0.76656000000000002</v>
      </c>
      <c r="G844" s="18" t="str">
        <f t="shared" si="56"/>
        <v>Ａ</v>
      </c>
      <c r="H844" s="64">
        <v>0.24</v>
      </c>
      <c r="I844" s="30">
        <f t="shared" si="57"/>
        <v>0.66144000000000003</v>
      </c>
      <c r="J844" s="119" t="str">
        <f t="shared" si="58"/>
        <v>Ａ</v>
      </c>
      <c r="K844" s="210"/>
      <c r="L844" s="73"/>
    </row>
    <row r="845" spans="2:12" ht="15" customHeight="1">
      <c r="B845" s="200">
        <v>44</v>
      </c>
      <c r="C845" s="201" t="s">
        <v>1536</v>
      </c>
      <c r="D845" s="198" t="s">
        <v>179</v>
      </c>
      <c r="E845" s="64">
        <v>0.32</v>
      </c>
      <c r="F845" s="30">
        <f t="shared" si="55"/>
        <v>1.08192</v>
      </c>
      <c r="G845" s="18" t="str">
        <f t="shared" si="56"/>
        <v>Ｂ</v>
      </c>
      <c r="H845" s="64">
        <v>0.17</v>
      </c>
      <c r="I845" s="30">
        <f t="shared" si="57"/>
        <v>0.29352000000000011</v>
      </c>
      <c r="J845" s="119" t="str">
        <f t="shared" si="58"/>
        <v>Ａ</v>
      </c>
      <c r="K845" s="210"/>
      <c r="L845" s="73"/>
    </row>
    <row r="846" spans="2:12" ht="15" customHeight="1">
      <c r="B846" s="200">
        <v>44</v>
      </c>
      <c r="C846" s="201" t="s">
        <v>1531</v>
      </c>
      <c r="D846" s="198" t="s">
        <v>179</v>
      </c>
      <c r="E846" s="64">
        <v>0.3</v>
      </c>
      <c r="F846" s="30">
        <f t="shared" si="55"/>
        <v>0.9768</v>
      </c>
      <c r="G846" s="18" t="str">
        <f t="shared" si="56"/>
        <v>Ａ</v>
      </c>
      <c r="H846" s="64">
        <v>0.18</v>
      </c>
      <c r="I846" s="30">
        <f t="shared" si="57"/>
        <v>0.34608000000000005</v>
      </c>
      <c r="J846" s="119" t="str">
        <f t="shared" si="58"/>
        <v>Ａ</v>
      </c>
      <c r="K846" s="210"/>
      <c r="L846" s="73"/>
    </row>
    <row r="847" spans="2:12" ht="15" customHeight="1">
      <c r="B847" s="200">
        <v>44</v>
      </c>
      <c r="C847" s="201" t="s">
        <v>1535</v>
      </c>
      <c r="D847" s="198" t="s">
        <v>179</v>
      </c>
      <c r="E847" s="64">
        <v>0.23</v>
      </c>
      <c r="F847" s="30">
        <f t="shared" si="55"/>
        <v>0.60888000000000009</v>
      </c>
      <c r="G847" s="18" t="str">
        <f t="shared" si="56"/>
        <v>Ａ</v>
      </c>
      <c r="H847" s="64">
        <v>0.19</v>
      </c>
      <c r="I847" s="30">
        <f t="shared" si="57"/>
        <v>0.39864000000000005</v>
      </c>
      <c r="J847" s="119" t="str">
        <f t="shared" si="58"/>
        <v>Ａ</v>
      </c>
      <c r="K847" s="210"/>
      <c r="L847" s="73"/>
    </row>
    <row r="848" spans="2:12" ht="15" customHeight="1">
      <c r="B848" s="200">
        <v>44</v>
      </c>
      <c r="C848" s="201" t="s">
        <v>1530</v>
      </c>
      <c r="D848" s="198" t="s">
        <v>179</v>
      </c>
      <c r="E848" s="64">
        <v>0.23</v>
      </c>
      <c r="F848" s="30">
        <f t="shared" si="55"/>
        <v>0.60888000000000009</v>
      </c>
      <c r="G848" s="18" t="str">
        <f t="shared" si="56"/>
        <v>Ａ</v>
      </c>
      <c r="H848" s="64">
        <v>0.17</v>
      </c>
      <c r="I848" s="30">
        <f t="shared" si="57"/>
        <v>0.29352000000000011</v>
      </c>
      <c r="J848" s="119" t="str">
        <f t="shared" si="58"/>
        <v>Ａ</v>
      </c>
      <c r="K848" s="210"/>
      <c r="L848" s="73"/>
    </row>
    <row r="849" spans="1:12" ht="15" customHeight="1">
      <c r="B849" s="200">
        <v>44</v>
      </c>
      <c r="C849" s="201" t="s">
        <v>1529</v>
      </c>
      <c r="D849" s="198" t="s">
        <v>179</v>
      </c>
      <c r="E849" s="64">
        <v>0.17</v>
      </c>
      <c r="F849" s="30">
        <f t="shared" si="55"/>
        <v>0.29352000000000011</v>
      </c>
      <c r="G849" s="18" t="str">
        <f t="shared" si="56"/>
        <v>Ａ</v>
      </c>
      <c r="H849" s="64">
        <v>0.18</v>
      </c>
      <c r="I849" s="30">
        <f t="shared" si="57"/>
        <v>0.34608000000000005</v>
      </c>
      <c r="J849" s="119" t="str">
        <f t="shared" si="58"/>
        <v>Ａ</v>
      </c>
      <c r="K849" s="210"/>
      <c r="L849" s="73"/>
    </row>
    <row r="850" spans="1:12" ht="15" customHeight="1">
      <c r="B850" s="200">
        <v>44</v>
      </c>
      <c r="C850" s="201" t="s">
        <v>1528</v>
      </c>
      <c r="D850" s="198" t="s">
        <v>179</v>
      </c>
      <c r="E850" s="64">
        <v>0.11</v>
      </c>
      <c r="F850" s="30">
        <f t="shared" si="55"/>
        <v>-2.1839999999999964E-2</v>
      </c>
      <c r="G850" s="18" t="str">
        <f t="shared" si="56"/>
        <v>ＡＡ</v>
      </c>
      <c r="H850" s="64">
        <v>0.12</v>
      </c>
      <c r="I850" s="30">
        <f t="shared" si="57"/>
        <v>3.0720000000000011E-2</v>
      </c>
      <c r="J850" s="119" t="str">
        <f t="shared" si="58"/>
        <v>ＡＡ</v>
      </c>
      <c r="K850" s="210"/>
      <c r="L850" s="73"/>
    </row>
    <row r="851" spans="1:12" ht="15" customHeight="1">
      <c r="B851" s="200">
        <v>44</v>
      </c>
      <c r="C851" s="201" t="s">
        <v>1527</v>
      </c>
      <c r="D851" s="198" t="s">
        <v>179</v>
      </c>
      <c r="E851" s="64">
        <v>0.18</v>
      </c>
      <c r="F851" s="30">
        <f t="shared" si="55"/>
        <v>0.34608000000000005</v>
      </c>
      <c r="G851" s="18" t="str">
        <f t="shared" si="56"/>
        <v>Ａ</v>
      </c>
      <c r="H851" s="64">
        <v>0.18</v>
      </c>
      <c r="I851" s="30">
        <f t="shared" si="57"/>
        <v>0.34608000000000005</v>
      </c>
      <c r="J851" s="119" t="str">
        <f t="shared" si="58"/>
        <v>Ａ</v>
      </c>
      <c r="L851" s="73"/>
    </row>
    <row r="852" spans="1:12" ht="15" customHeight="1">
      <c r="B852" s="200">
        <v>44</v>
      </c>
      <c r="C852" s="201" t="s">
        <v>1526</v>
      </c>
      <c r="D852" s="198" t="s">
        <v>179</v>
      </c>
      <c r="E852" s="64">
        <v>0.17</v>
      </c>
      <c r="F852" s="30">
        <f t="shared" si="55"/>
        <v>0.29352000000000011</v>
      </c>
      <c r="G852" s="18" t="str">
        <f t="shared" si="56"/>
        <v>Ａ</v>
      </c>
      <c r="H852" s="64">
        <v>0.12</v>
      </c>
      <c r="I852" s="30">
        <f t="shared" si="57"/>
        <v>3.0720000000000011E-2</v>
      </c>
      <c r="J852" s="119" t="str">
        <f t="shared" si="58"/>
        <v>ＡＡ</v>
      </c>
      <c r="K852" s="210"/>
      <c r="L852" s="73"/>
    </row>
    <row r="853" spans="1:12" ht="15" customHeight="1">
      <c r="A853" s="211" t="s">
        <v>1534</v>
      </c>
      <c r="B853" s="200">
        <v>45</v>
      </c>
      <c r="C853" s="201" t="s">
        <v>1547</v>
      </c>
      <c r="D853" s="198" t="s">
        <v>179</v>
      </c>
      <c r="E853" s="64">
        <v>1.04</v>
      </c>
      <c r="F853" s="30">
        <f t="shared" si="55"/>
        <v>4.8662400000000003</v>
      </c>
      <c r="G853" s="18" t="str">
        <f t="shared" si="56"/>
        <v>Ｄ</v>
      </c>
      <c r="H853" s="64">
        <v>1.02</v>
      </c>
      <c r="I853" s="30">
        <f t="shared" si="57"/>
        <v>4.7611200000000009</v>
      </c>
      <c r="J853" s="119" t="str">
        <f t="shared" si="58"/>
        <v>Ｄ</v>
      </c>
      <c r="K853" s="210"/>
      <c r="L853" s="73"/>
    </row>
    <row r="854" spans="1:12" ht="15" customHeight="1">
      <c r="B854" s="200">
        <v>45</v>
      </c>
      <c r="C854" s="201" t="s">
        <v>1546</v>
      </c>
      <c r="D854" s="198" t="s">
        <v>179</v>
      </c>
      <c r="E854" s="64">
        <v>0.34</v>
      </c>
      <c r="F854" s="30">
        <f t="shared" si="55"/>
        <v>1.1870400000000001</v>
      </c>
      <c r="G854" s="18" t="str">
        <f t="shared" si="56"/>
        <v>Ｂ</v>
      </c>
      <c r="H854" s="64">
        <v>0.53</v>
      </c>
      <c r="I854" s="30">
        <f t="shared" si="57"/>
        <v>2.1856800000000005</v>
      </c>
      <c r="J854" s="119" t="str">
        <f t="shared" si="58"/>
        <v>Ｃ</v>
      </c>
      <c r="K854" s="210"/>
      <c r="L854" s="73"/>
    </row>
    <row r="855" spans="1:12" ht="15" customHeight="1">
      <c r="B855" s="200">
        <v>45</v>
      </c>
      <c r="C855" s="201" t="s">
        <v>1545</v>
      </c>
      <c r="D855" s="198" t="s">
        <v>179</v>
      </c>
      <c r="E855" s="64">
        <v>0.27</v>
      </c>
      <c r="F855" s="30">
        <f t="shared" si="55"/>
        <v>0.81912000000000007</v>
      </c>
      <c r="G855" s="18" t="str">
        <f t="shared" si="56"/>
        <v>Ａ</v>
      </c>
      <c r="H855" s="64">
        <v>0.57999999999999996</v>
      </c>
      <c r="I855" s="30">
        <f t="shared" si="57"/>
        <v>2.44848</v>
      </c>
      <c r="J855" s="119" t="str">
        <f t="shared" si="58"/>
        <v>Ｃ</v>
      </c>
      <c r="K855" s="210"/>
      <c r="L855" s="73"/>
    </row>
    <row r="856" spans="1:12" ht="15" customHeight="1">
      <c r="A856" s="211" t="s">
        <v>1534</v>
      </c>
      <c r="B856" s="200">
        <v>45</v>
      </c>
      <c r="C856" s="201" t="s">
        <v>1544</v>
      </c>
      <c r="D856" s="198" t="s">
        <v>179</v>
      </c>
      <c r="E856" s="64">
        <v>0.28999999999999998</v>
      </c>
      <c r="F856" s="30">
        <f t="shared" si="55"/>
        <v>0.92423999999999995</v>
      </c>
      <c r="G856" s="18" t="str">
        <f t="shared" si="56"/>
        <v>Ａ</v>
      </c>
      <c r="H856" s="64">
        <v>0.5</v>
      </c>
      <c r="I856" s="30">
        <f t="shared" si="57"/>
        <v>2.028</v>
      </c>
      <c r="J856" s="119" t="str">
        <f t="shared" si="58"/>
        <v>Ｃ</v>
      </c>
      <c r="K856" s="210"/>
      <c r="L856" s="73"/>
    </row>
    <row r="857" spans="1:12" ht="15" customHeight="1">
      <c r="B857" s="200">
        <v>45</v>
      </c>
      <c r="C857" s="201" t="s">
        <v>1543</v>
      </c>
      <c r="D857" s="198" t="s">
        <v>179</v>
      </c>
      <c r="E857" s="64">
        <v>0.2</v>
      </c>
      <c r="F857" s="30">
        <f t="shared" si="55"/>
        <v>0.4512000000000001</v>
      </c>
      <c r="G857" s="18" t="str">
        <f t="shared" si="56"/>
        <v>Ａ</v>
      </c>
      <c r="H857" s="64">
        <v>0.24</v>
      </c>
      <c r="I857" s="30">
        <f t="shared" si="57"/>
        <v>0.66144000000000003</v>
      </c>
      <c r="J857" s="119" t="str">
        <f t="shared" si="58"/>
        <v>Ａ</v>
      </c>
      <c r="K857" s="210"/>
      <c r="L857" s="73"/>
    </row>
    <row r="858" spans="1:12" ht="15" customHeight="1">
      <c r="B858" s="200">
        <v>45</v>
      </c>
      <c r="C858" s="201" t="s">
        <v>1542</v>
      </c>
      <c r="D858" s="198" t="s">
        <v>179</v>
      </c>
      <c r="E858" s="64">
        <v>0.16</v>
      </c>
      <c r="F858" s="30">
        <f t="shared" si="55"/>
        <v>0.24096000000000006</v>
      </c>
      <c r="G858" s="18" t="str">
        <f t="shared" si="56"/>
        <v>Ａ</v>
      </c>
      <c r="H858" s="64">
        <v>0.21</v>
      </c>
      <c r="I858" s="30">
        <f t="shared" si="57"/>
        <v>0.5037600000000001</v>
      </c>
      <c r="J858" s="119" t="str">
        <f t="shared" si="58"/>
        <v>Ａ</v>
      </c>
      <c r="K858" s="210"/>
      <c r="L858" s="73"/>
    </row>
    <row r="859" spans="1:12" ht="15" customHeight="1">
      <c r="A859" s="211" t="s">
        <v>1534</v>
      </c>
      <c r="B859" s="200">
        <v>45</v>
      </c>
      <c r="C859" s="201" t="s">
        <v>1540</v>
      </c>
      <c r="D859" s="198" t="s">
        <v>179</v>
      </c>
      <c r="E859" s="64">
        <v>0.27</v>
      </c>
      <c r="F859" s="30">
        <f t="shared" si="55"/>
        <v>0.81912000000000007</v>
      </c>
      <c r="G859" s="18" t="str">
        <f t="shared" si="56"/>
        <v>Ａ</v>
      </c>
      <c r="H859" s="64">
        <v>0.57999999999999996</v>
      </c>
      <c r="I859" s="30">
        <f t="shared" si="57"/>
        <v>2.44848</v>
      </c>
      <c r="J859" s="119" t="str">
        <f t="shared" si="58"/>
        <v>Ｃ</v>
      </c>
      <c r="K859" s="210"/>
      <c r="L859" s="73"/>
    </row>
    <row r="860" spans="1:12" ht="15" customHeight="1">
      <c r="B860" s="200">
        <v>45</v>
      </c>
      <c r="C860" s="201" t="s">
        <v>1539</v>
      </c>
      <c r="D860" s="198" t="s">
        <v>179</v>
      </c>
      <c r="E860" s="64">
        <v>0.22</v>
      </c>
      <c r="F860" s="30">
        <f t="shared" si="55"/>
        <v>0.55632000000000004</v>
      </c>
      <c r="G860" s="18" t="str">
        <f t="shared" si="56"/>
        <v>Ａ</v>
      </c>
      <c r="H860" s="64">
        <v>0.23</v>
      </c>
      <c r="I860" s="30">
        <f t="shared" si="57"/>
        <v>0.60888000000000009</v>
      </c>
      <c r="J860" s="119" t="str">
        <f t="shared" si="58"/>
        <v>Ａ</v>
      </c>
      <c r="K860" s="210"/>
      <c r="L860" s="73"/>
    </row>
    <row r="861" spans="1:12" ht="15" customHeight="1">
      <c r="B861" s="200">
        <v>45</v>
      </c>
      <c r="C861" s="201" t="s">
        <v>1538</v>
      </c>
      <c r="D861" s="198" t="s">
        <v>179</v>
      </c>
      <c r="E861" s="64">
        <v>0.13</v>
      </c>
      <c r="F861" s="30">
        <f t="shared" si="55"/>
        <v>8.3280000000000062E-2</v>
      </c>
      <c r="G861" s="18" t="str">
        <f t="shared" si="56"/>
        <v>ＡＡ</v>
      </c>
      <c r="H861" s="64">
        <v>0.2</v>
      </c>
      <c r="I861" s="30">
        <f t="shared" si="57"/>
        <v>0.4512000000000001</v>
      </c>
      <c r="J861" s="119" t="str">
        <f t="shared" si="58"/>
        <v>Ａ</v>
      </c>
      <c r="K861" s="210"/>
      <c r="L861" s="73"/>
    </row>
    <row r="862" spans="1:12" ht="15" customHeight="1">
      <c r="A862" s="211" t="s">
        <v>1534</v>
      </c>
      <c r="B862" s="200">
        <v>45</v>
      </c>
      <c r="C862" s="201" t="s">
        <v>1537</v>
      </c>
      <c r="D862" s="198" t="s">
        <v>179</v>
      </c>
      <c r="E862" s="64">
        <v>0.16</v>
      </c>
      <c r="F862" s="30">
        <f t="shared" si="55"/>
        <v>0.24096000000000006</v>
      </c>
      <c r="G862" s="18" t="str">
        <f t="shared" si="56"/>
        <v>Ａ</v>
      </c>
      <c r="H862" s="64">
        <v>0.17</v>
      </c>
      <c r="I862" s="30">
        <f t="shared" si="57"/>
        <v>0.29352000000000011</v>
      </c>
      <c r="J862" s="119" t="str">
        <f t="shared" si="58"/>
        <v>Ａ</v>
      </c>
      <c r="K862" s="210"/>
      <c r="L862" s="73"/>
    </row>
    <row r="863" spans="1:12" ht="15" customHeight="1">
      <c r="B863" s="200">
        <v>45</v>
      </c>
      <c r="C863" s="201" t="s">
        <v>1533</v>
      </c>
      <c r="D863" s="198" t="s">
        <v>179</v>
      </c>
      <c r="E863" s="64">
        <v>0.22</v>
      </c>
      <c r="F863" s="30">
        <f t="shared" si="55"/>
        <v>0.55632000000000004</v>
      </c>
      <c r="G863" s="18" t="str">
        <f t="shared" si="56"/>
        <v>Ａ</v>
      </c>
      <c r="H863" s="64">
        <v>0.17</v>
      </c>
      <c r="I863" s="30">
        <f t="shared" si="57"/>
        <v>0.29352000000000011</v>
      </c>
      <c r="J863" s="119" t="str">
        <f t="shared" si="58"/>
        <v>Ａ</v>
      </c>
      <c r="K863" s="210"/>
      <c r="L863" s="73"/>
    </row>
    <row r="864" spans="1:12" ht="15" customHeight="1">
      <c r="B864" s="200">
        <v>45</v>
      </c>
      <c r="C864" s="201" t="s">
        <v>1536</v>
      </c>
      <c r="D864" s="198" t="s">
        <v>179</v>
      </c>
      <c r="E864" s="64">
        <v>0.12</v>
      </c>
      <c r="F864" s="30">
        <f t="shared" si="55"/>
        <v>3.0720000000000011E-2</v>
      </c>
      <c r="G864" s="18" t="str">
        <f t="shared" si="56"/>
        <v>ＡＡ</v>
      </c>
      <c r="H864" s="64">
        <v>0.14000000000000001</v>
      </c>
      <c r="I864" s="30">
        <f t="shared" si="57"/>
        <v>0.1358400000000001</v>
      </c>
      <c r="J864" s="119" t="str">
        <f t="shared" si="58"/>
        <v>ＡＡ</v>
      </c>
      <c r="K864" s="210"/>
      <c r="L864" s="73"/>
    </row>
    <row r="865" spans="1:12" ht="15" customHeight="1">
      <c r="A865" s="211" t="s">
        <v>1534</v>
      </c>
      <c r="B865" s="200">
        <v>45</v>
      </c>
      <c r="C865" s="201" t="s">
        <v>1531</v>
      </c>
      <c r="D865" s="198" t="s">
        <v>179</v>
      </c>
      <c r="E865" s="64">
        <v>0.18</v>
      </c>
      <c r="F865" s="30">
        <f t="shared" si="55"/>
        <v>0.34608000000000005</v>
      </c>
      <c r="G865" s="18" t="str">
        <f t="shared" si="56"/>
        <v>Ａ</v>
      </c>
      <c r="H865" s="64">
        <v>0.16</v>
      </c>
      <c r="I865" s="30">
        <f t="shared" si="57"/>
        <v>0.24096000000000006</v>
      </c>
      <c r="J865" s="119" t="str">
        <f t="shared" si="58"/>
        <v>Ａ</v>
      </c>
      <c r="K865" s="210"/>
      <c r="L865" s="73"/>
    </row>
    <row r="866" spans="1:12" ht="15" customHeight="1">
      <c r="B866" s="200">
        <v>45</v>
      </c>
      <c r="C866" s="201" t="s">
        <v>1535</v>
      </c>
      <c r="D866" s="198" t="s">
        <v>179</v>
      </c>
      <c r="E866" s="64">
        <v>0.13</v>
      </c>
      <c r="F866" s="30">
        <f t="shared" si="55"/>
        <v>8.3280000000000062E-2</v>
      </c>
      <c r="G866" s="18" t="str">
        <f t="shared" si="56"/>
        <v>ＡＡ</v>
      </c>
      <c r="H866" s="64">
        <v>0.18</v>
      </c>
      <c r="I866" s="30">
        <f t="shared" si="57"/>
        <v>0.34608000000000005</v>
      </c>
      <c r="J866" s="119" t="str">
        <f t="shared" si="58"/>
        <v>Ａ</v>
      </c>
      <c r="K866" s="210"/>
      <c r="L866" s="73"/>
    </row>
    <row r="867" spans="1:12" ht="15" customHeight="1">
      <c r="B867" s="200">
        <v>45</v>
      </c>
      <c r="C867" s="201" t="s">
        <v>1530</v>
      </c>
      <c r="D867" s="198" t="s">
        <v>179</v>
      </c>
      <c r="E867" s="64">
        <v>0.12</v>
      </c>
      <c r="F867" s="30">
        <f t="shared" si="55"/>
        <v>3.0720000000000011E-2</v>
      </c>
      <c r="G867" s="18" t="str">
        <f t="shared" si="56"/>
        <v>ＡＡ</v>
      </c>
      <c r="H867" s="64">
        <v>0.18</v>
      </c>
      <c r="I867" s="30">
        <f t="shared" si="57"/>
        <v>0.34608000000000005</v>
      </c>
      <c r="J867" s="119" t="str">
        <f t="shared" si="58"/>
        <v>Ａ</v>
      </c>
      <c r="K867" s="210"/>
      <c r="L867" s="73"/>
    </row>
    <row r="868" spans="1:12" ht="15" customHeight="1">
      <c r="A868" s="211" t="s">
        <v>1534</v>
      </c>
      <c r="B868" s="200">
        <v>45</v>
      </c>
      <c r="C868" s="201" t="s">
        <v>1529</v>
      </c>
      <c r="D868" s="198" t="s">
        <v>179</v>
      </c>
      <c r="E868" s="64">
        <v>0.18</v>
      </c>
      <c r="F868" s="30">
        <f t="shared" si="55"/>
        <v>0.34608000000000005</v>
      </c>
      <c r="G868" s="18" t="str">
        <f t="shared" si="56"/>
        <v>Ａ</v>
      </c>
      <c r="H868" s="64">
        <v>0.14000000000000001</v>
      </c>
      <c r="I868" s="30">
        <f t="shared" si="57"/>
        <v>0.1358400000000001</v>
      </c>
      <c r="J868" s="119" t="str">
        <f t="shared" si="58"/>
        <v>ＡＡ</v>
      </c>
      <c r="K868" s="210"/>
      <c r="L868" s="73"/>
    </row>
    <row r="869" spans="1:12" ht="15" customHeight="1">
      <c r="B869" s="200">
        <v>45</v>
      </c>
      <c r="C869" s="201" t="s">
        <v>1528</v>
      </c>
      <c r="D869" s="198" t="s">
        <v>179</v>
      </c>
      <c r="E869" s="64">
        <v>0.14000000000000001</v>
      </c>
      <c r="F869" s="30">
        <f t="shared" si="55"/>
        <v>0.1358400000000001</v>
      </c>
      <c r="G869" s="18" t="str">
        <f t="shared" si="56"/>
        <v>ＡＡ</v>
      </c>
      <c r="H869" s="64">
        <v>0.14000000000000001</v>
      </c>
      <c r="I869" s="30">
        <f t="shared" si="57"/>
        <v>0.1358400000000001</v>
      </c>
      <c r="J869" s="119" t="str">
        <f t="shared" si="58"/>
        <v>ＡＡ</v>
      </c>
      <c r="K869" s="210"/>
      <c r="L869" s="73"/>
    </row>
    <row r="870" spans="1:12" ht="15" customHeight="1">
      <c r="B870" s="200">
        <v>45</v>
      </c>
      <c r="C870" s="201" t="s">
        <v>1527</v>
      </c>
      <c r="D870" s="198" t="s">
        <v>179</v>
      </c>
      <c r="E870" s="64">
        <v>0.17</v>
      </c>
      <c r="F870" s="30">
        <f t="shared" si="55"/>
        <v>0.29352000000000011</v>
      </c>
      <c r="G870" s="18" t="str">
        <f t="shared" si="56"/>
        <v>Ａ</v>
      </c>
      <c r="H870" s="64">
        <v>0.2</v>
      </c>
      <c r="I870" s="30">
        <f t="shared" si="57"/>
        <v>0.4512000000000001</v>
      </c>
      <c r="J870" s="119" t="str">
        <f t="shared" si="58"/>
        <v>Ａ</v>
      </c>
      <c r="K870" s="210"/>
      <c r="L870" s="73"/>
    </row>
    <row r="871" spans="1:12" ht="15" customHeight="1">
      <c r="A871" s="211" t="s">
        <v>1534</v>
      </c>
      <c r="B871" s="200">
        <v>45</v>
      </c>
      <c r="C871" s="201" t="s">
        <v>1526</v>
      </c>
      <c r="D871" s="198" t="s">
        <v>179</v>
      </c>
      <c r="E871" s="64">
        <v>0.09</v>
      </c>
      <c r="F871" s="30">
        <f t="shared" si="55"/>
        <v>-0.12695999999999999</v>
      </c>
      <c r="G871" s="18" t="str">
        <f t="shared" si="56"/>
        <v>ＡＡ</v>
      </c>
      <c r="H871" s="64">
        <v>0.13</v>
      </c>
      <c r="I871" s="30">
        <f t="shared" si="57"/>
        <v>8.3280000000000062E-2</v>
      </c>
      <c r="J871" s="119" t="str">
        <f t="shared" si="58"/>
        <v>ＡＡ</v>
      </c>
      <c r="K871" s="210"/>
      <c r="L871" s="73"/>
    </row>
    <row r="872" spans="1:12" ht="15" customHeight="1">
      <c r="B872" s="200">
        <v>46</v>
      </c>
      <c r="C872" s="201" t="s">
        <v>1546</v>
      </c>
      <c r="D872" s="198" t="s">
        <v>179</v>
      </c>
      <c r="E872" s="64">
        <v>0.43</v>
      </c>
      <c r="F872" s="30">
        <f t="shared" si="55"/>
        <v>1.66008</v>
      </c>
      <c r="G872" s="18" t="str">
        <f t="shared" si="56"/>
        <v>Ｂ</v>
      </c>
      <c r="H872" s="64">
        <v>0.49</v>
      </c>
      <c r="I872" s="30">
        <f t="shared" si="57"/>
        <v>1.9754399999999999</v>
      </c>
      <c r="J872" s="119" t="str">
        <f t="shared" si="58"/>
        <v>Ｂ</v>
      </c>
      <c r="K872" s="210"/>
      <c r="L872" s="73"/>
    </row>
    <row r="873" spans="1:12" ht="15" customHeight="1">
      <c r="B873" s="200">
        <v>46</v>
      </c>
      <c r="C873" s="201" t="s">
        <v>1545</v>
      </c>
      <c r="D873" s="198" t="s">
        <v>179</v>
      </c>
      <c r="E873" s="64">
        <v>0.39</v>
      </c>
      <c r="F873" s="30">
        <f t="shared" si="55"/>
        <v>1.4498400000000002</v>
      </c>
      <c r="G873" s="18" t="str">
        <f t="shared" si="56"/>
        <v>Ｂ</v>
      </c>
      <c r="H873" s="64">
        <v>0.6</v>
      </c>
      <c r="I873" s="30">
        <f t="shared" si="57"/>
        <v>2.5535999999999999</v>
      </c>
      <c r="J873" s="119" t="str">
        <f t="shared" si="58"/>
        <v>Ｃ</v>
      </c>
      <c r="K873" s="210"/>
      <c r="L873" s="73"/>
    </row>
    <row r="874" spans="1:12" ht="15" customHeight="1">
      <c r="B874" s="200">
        <v>46</v>
      </c>
      <c r="C874" s="201" t="s">
        <v>1544</v>
      </c>
      <c r="D874" s="198" t="s">
        <v>179</v>
      </c>
      <c r="E874" s="64">
        <v>0.27</v>
      </c>
      <c r="F874" s="30">
        <f t="shared" si="55"/>
        <v>0.81912000000000007</v>
      </c>
      <c r="G874" s="18" t="str">
        <f t="shared" si="56"/>
        <v>Ａ</v>
      </c>
      <c r="H874" s="64">
        <v>0.7</v>
      </c>
      <c r="I874" s="30">
        <f t="shared" si="57"/>
        <v>3.0792000000000002</v>
      </c>
      <c r="J874" s="119" t="str">
        <f t="shared" si="58"/>
        <v>Ｃ</v>
      </c>
      <c r="K874" s="210"/>
      <c r="L874" s="73"/>
    </row>
    <row r="875" spans="1:12" ht="15" customHeight="1">
      <c r="B875" s="200">
        <v>46</v>
      </c>
      <c r="C875" s="201" t="s">
        <v>1543</v>
      </c>
      <c r="D875" s="198" t="s">
        <v>179</v>
      </c>
      <c r="E875" s="64">
        <v>0.19</v>
      </c>
      <c r="F875" s="30">
        <f t="shared" si="55"/>
        <v>0.39864000000000005</v>
      </c>
      <c r="G875" s="18" t="str">
        <f t="shared" si="56"/>
        <v>Ａ</v>
      </c>
      <c r="H875" s="64">
        <v>0.23</v>
      </c>
      <c r="I875" s="30">
        <f t="shared" si="57"/>
        <v>0.60888000000000009</v>
      </c>
      <c r="J875" s="119" t="str">
        <f t="shared" si="58"/>
        <v>Ａ</v>
      </c>
      <c r="K875" s="210"/>
      <c r="L875" s="73"/>
    </row>
    <row r="876" spans="1:12" ht="15" customHeight="1">
      <c r="B876" s="200">
        <v>46</v>
      </c>
      <c r="C876" s="201" t="s">
        <v>1542</v>
      </c>
      <c r="D876" s="198" t="s">
        <v>179</v>
      </c>
      <c r="E876" s="64">
        <v>0.23</v>
      </c>
      <c r="F876" s="30">
        <f t="shared" si="55"/>
        <v>0.60888000000000009</v>
      </c>
      <c r="G876" s="18" t="str">
        <f t="shared" si="56"/>
        <v>Ａ</v>
      </c>
      <c r="H876" s="64">
        <v>0.26</v>
      </c>
      <c r="I876" s="30">
        <f t="shared" si="57"/>
        <v>0.76656000000000002</v>
      </c>
      <c r="J876" s="119" t="str">
        <f t="shared" si="58"/>
        <v>Ａ</v>
      </c>
      <c r="K876" s="210"/>
      <c r="L876" s="73"/>
    </row>
    <row r="877" spans="1:12" ht="15" customHeight="1">
      <c r="B877" s="200">
        <v>46</v>
      </c>
      <c r="C877" s="201" t="s">
        <v>1540</v>
      </c>
      <c r="D877" s="198" t="s">
        <v>179</v>
      </c>
      <c r="E877" s="64">
        <v>0.25</v>
      </c>
      <c r="F877" s="30">
        <f t="shared" si="55"/>
        <v>0.71400000000000008</v>
      </c>
      <c r="G877" s="18" t="str">
        <f t="shared" si="56"/>
        <v>Ａ</v>
      </c>
      <c r="H877" s="64">
        <v>0.3</v>
      </c>
      <c r="I877" s="30">
        <f t="shared" si="57"/>
        <v>0.9768</v>
      </c>
      <c r="J877" s="119" t="str">
        <f t="shared" si="58"/>
        <v>Ａ</v>
      </c>
      <c r="K877" s="210"/>
      <c r="L877" s="73"/>
    </row>
    <row r="878" spans="1:12" ht="15" customHeight="1">
      <c r="B878" s="200">
        <v>46</v>
      </c>
      <c r="C878" s="201" t="s">
        <v>1539</v>
      </c>
      <c r="D878" s="198" t="s">
        <v>179</v>
      </c>
      <c r="E878" s="64">
        <v>0.39</v>
      </c>
      <c r="F878" s="30">
        <f t="shared" si="55"/>
        <v>1.4498400000000002</v>
      </c>
      <c r="G878" s="18" t="str">
        <f t="shared" si="56"/>
        <v>Ｂ</v>
      </c>
      <c r="H878" s="64">
        <v>0.44</v>
      </c>
      <c r="I878" s="30">
        <f t="shared" si="57"/>
        <v>1.7126399999999999</v>
      </c>
      <c r="J878" s="119" t="str">
        <f t="shared" si="58"/>
        <v>Ｂ</v>
      </c>
      <c r="K878" s="210"/>
      <c r="L878" s="73"/>
    </row>
    <row r="879" spans="1:12" ht="15" customHeight="1">
      <c r="B879" s="200">
        <v>46</v>
      </c>
      <c r="C879" s="201" t="s">
        <v>1538</v>
      </c>
      <c r="D879" s="198" t="s">
        <v>179</v>
      </c>
      <c r="E879" s="64">
        <v>0.6</v>
      </c>
      <c r="F879" s="30">
        <f t="shared" si="55"/>
        <v>2.5535999999999999</v>
      </c>
      <c r="G879" s="18" t="str">
        <f t="shared" si="56"/>
        <v>Ｃ</v>
      </c>
      <c r="H879" s="64">
        <v>0.24</v>
      </c>
      <c r="I879" s="30">
        <f t="shared" si="57"/>
        <v>0.66144000000000003</v>
      </c>
      <c r="J879" s="119" t="str">
        <f t="shared" si="58"/>
        <v>Ａ</v>
      </c>
      <c r="K879" s="210"/>
      <c r="L879" s="73"/>
    </row>
    <row r="880" spans="1:12" ht="15" customHeight="1">
      <c r="B880" s="200">
        <v>46</v>
      </c>
      <c r="C880" s="201" t="s">
        <v>1537</v>
      </c>
      <c r="D880" s="198" t="s">
        <v>179</v>
      </c>
      <c r="E880" s="64">
        <v>0.2</v>
      </c>
      <c r="F880" s="30">
        <f t="shared" si="55"/>
        <v>0.4512000000000001</v>
      </c>
      <c r="G880" s="18" t="str">
        <f t="shared" si="56"/>
        <v>Ａ</v>
      </c>
      <c r="H880" s="64">
        <v>0.18</v>
      </c>
      <c r="I880" s="30">
        <f t="shared" si="57"/>
        <v>0.34608000000000005</v>
      </c>
      <c r="J880" s="119" t="str">
        <f t="shared" si="58"/>
        <v>Ａ</v>
      </c>
      <c r="K880" s="210"/>
      <c r="L880" s="73"/>
    </row>
    <row r="881" spans="2:12" ht="15" customHeight="1">
      <c r="B881" s="200">
        <v>46</v>
      </c>
      <c r="C881" s="201" t="s">
        <v>1536</v>
      </c>
      <c r="D881" s="198" t="s">
        <v>179</v>
      </c>
      <c r="E881" s="64">
        <v>0.21</v>
      </c>
      <c r="F881" s="30">
        <f t="shared" si="55"/>
        <v>0.5037600000000001</v>
      </c>
      <c r="G881" s="18" t="str">
        <f t="shared" si="56"/>
        <v>Ａ</v>
      </c>
      <c r="H881" s="64">
        <v>0.15</v>
      </c>
      <c r="I881" s="30">
        <f t="shared" si="57"/>
        <v>0.18840000000000001</v>
      </c>
      <c r="J881" s="119" t="str">
        <f t="shared" si="58"/>
        <v>ＡＡ</v>
      </c>
      <c r="L881" s="73"/>
    </row>
    <row r="882" spans="2:12" ht="15" customHeight="1">
      <c r="B882" s="200">
        <v>46</v>
      </c>
      <c r="C882" s="201" t="s">
        <v>1535</v>
      </c>
      <c r="D882" s="198" t="s">
        <v>179</v>
      </c>
      <c r="E882" s="64">
        <v>0.2</v>
      </c>
      <c r="F882" s="30">
        <f t="shared" ref="F882:F945" si="59">(E882-1000/(365*24))*(8+0.4*16)*365/1000</f>
        <v>0.4512000000000001</v>
      </c>
      <c r="G882" s="18" t="str">
        <f t="shared" si="56"/>
        <v>Ａ</v>
      </c>
      <c r="H882" s="64">
        <v>0.18</v>
      </c>
      <c r="I882" s="30">
        <f t="shared" si="57"/>
        <v>0.34608000000000005</v>
      </c>
      <c r="J882" s="119" t="str">
        <f t="shared" si="58"/>
        <v>Ａ</v>
      </c>
      <c r="K882" s="210"/>
      <c r="L882" s="73"/>
    </row>
    <row r="883" spans="2:12" ht="15" customHeight="1">
      <c r="B883" s="200">
        <v>46</v>
      </c>
      <c r="C883" s="201" t="s">
        <v>1530</v>
      </c>
      <c r="D883" s="198" t="s">
        <v>179</v>
      </c>
      <c r="E883" s="64">
        <v>0.13</v>
      </c>
      <c r="F883" s="30">
        <f t="shared" si="59"/>
        <v>8.3280000000000062E-2</v>
      </c>
      <c r="G883" s="18" t="str">
        <f t="shared" si="56"/>
        <v>ＡＡ</v>
      </c>
      <c r="H883" s="64">
        <v>0.13</v>
      </c>
      <c r="I883" s="30">
        <f t="shared" si="57"/>
        <v>8.3280000000000062E-2</v>
      </c>
      <c r="J883" s="119" t="str">
        <f t="shared" si="58"/>
        <v>ＡＡ</v>
      </c>
      <c r="K883" s="210"/>
      <c r="L883" s="73"/>
    </row>
    <row r="884" spans="2:12" ht="15" customHeight="1">
      <c r="B884" s="200">
        <v>46</v>
      </c>
      <c r="C884" s="201" t="s">
        <v>1529</v>
      </c>
      <c r="D884" s="198" t="s">
        <v>179</v>
      </c>
      <c r="E884" s="64">
        <v>0.15</v>
      </c>
      <c r="F884" s="30">
        <f t="shared" si="59"/>
        <v>0.18840000000000001</v>
      </c>
      <c r="G884" s="18" t="str">
        <f t="shared" si="56"/>
        <v>ＡＡ</v>
      </c>
      <c r="H884" s="64">
        <v>0.17</v>
      </c>
      <c r="I884" s="30">
        <f t="shared" si="57"/>
        <v>0.29352000000000011</v>
      </c>
      <c r="J884" s="119" t="str">
        <f t="shared" si="58"/>
        <v>Ａ</v>
      </c>
      <c r="K884" s="210"/>
      <c r="L884" s="73"/>
    </row>
    <row r="885" spans="2:12" ht="15" customHeight="1">
      <c r="B885" s="200">
        <v>46</v>
      </c>
      <c r="C885" s="201" t="s">
        <v>1528</v>
      </c>
      <c r="D885" s="198" t="s">
        <v>179</v>
      </c>
      <c r="E885" s="64">
        <v>0.21</v>
      </c>
      <c r="F885" s="30">
        <f t="shared" si="59"/>
        <v>0.5037600000000001</v>
      </c>
      <c r="G885" s="18" t="str">
        <f t="shared" si="56"/>
        <v>Ａ</v>
      </c>
      <c r="H885" s="64">
        <v>0.16</v>
      </c>
      <c r="I885" s="30">
        <f t="shared" si="57"/>
        <v>0.24096000000000006</v>
      </c>
      <c r="J885" s="119" t="str">
        <f t="shared" si="58"/>
        <v>Ａ</v>
      </c>
      <c r="K885" s="210"/>
      <c r="L885" s="73"/>
    </row>
    <row r="886" spans="2:12" ht="15" customHeight="1">
      <c r="B886" s="200">
        <v>46</v>
      </c>
      <c r="C886" s="201" t="s">
        <v>1526</v>
      </c>
      <c r="D886" s="198" t="s">
        <v>179</v>
      </c>
      <c r="E886" s="64">
        <v>0.09</v>
      </c>
      <c r="F886" s="30">
        <f t="shared" si="59"/>
        <v>-0.12695999999999999</v>
      </c>
      <c r="G886" s="18" t="str">
        <f t="shared" si="56"/>
        <v>ＡＡ</v>
      </c>
      <c r="H886" s="64">
        <v>0.09</v>
      </c>
      <c r="I886" s="30">
        <f t="shared" si="57"/>
        <v>-0.12695999999999999</v>
      </c>
      <c r="J886" s="119" t="str">
        <f t="shared" si="58"/>
        <v>ＡＡ</v>
      </c>
      <c r="K886" s="210"/>
      <c r="L886" s="73"/>
    </row>
    <row r="887" spans="2:12" ht="15" customHeight="1">
      <c r="B887" s="200">
        <v>47</v>
      </c>
      <c r="C887" s="201" t="s">
        <v>1546</v>
      </c>
      <c r="D887" s="198" t="s">
        <v>179</v>
      </c>
      <c r="E887" s="64">
        <v>0.3</v>
      </c>
      <c r="F887" s="30">
        <f t="shared" si="59"/>
        <v>0.9768</v>
      </c>
      <c r="G887" s="18" t="str">
        <f t="shared" si="56"/>
        <v>Ａ</v>
      </c>
      <c r="H887" s="64">
        <v>0.33</v>
      </c>
      <c r="I887" s="30">
        <f t="shared" si="57"/>
        <v>1.1344799999999999</v>
      </c>
      <c r="J887" s="119" t="str">
        <f t="shared" si="58"/>
        <v>Ｂ</v>
      </c>
      <c r="K887" s="210"/>
      <c r="L887" s="73"/>
    </row>
    <row r="888" spans="2:12" ht="15" customHeight="1">
      <c r="B888" s="200">
        <v>47</v>
      </c>
      <c r="C888" s="201" t="s">
        <v>1545</v>
      </c>
      <c r="D888" s="198" t="s">
        <v>179</v>
      </c>
      <c r="E888" s="64">
        <v>0.36</v>
      </c>
      <c r="F888" s="30">
        <f t="shared" si="59"/>
        <v>1.2921599999999998</v>
      </c>
      <c r="G888" s="18" t="str">
        <f t="shared" si="56"/>
        <v>Ｂ</v>
      </c>
      <c r="H888" s="64">
        <v>0.47</v>
      </c>
      <c r="I888" s="30">
        <f t="shared" si="57"/>
        <v>1.8703199999999998</v>
      </c>
      <c r="J888" s="119" t="str">
        <f t="shared" si="58"/>
        <v>Ｂ</v>
      </c>
      <c r="K888" s="210"/>
      <c r="L888" s="73"/>
    </row>
    <row r="889" spans="2:12" ht="15" customHeight="1">
      <c r="B889" s="200">
        <v>47</v>
      </c>
      <c r="C889" s="201" t="s">
        <v>1544</v>
      </c>
      <c r="D889" s="198" t="s">
        <v>179</v>
      </c>
      <c r="E889" s="64">
        <v>0.39</v>
      </c>
      <c r="F889" s="30">
        <f t="shared" si="59"/>
        <v>1.4498400000000002</v>
      </c>
      <c r="G889" s="18" t="str">
        <f t="shared" si="56"/>
        <v>Ｂ</v>
      </c>
      <c r="H889" s="64">
        <v>0.39</v>
      </c>
      <c r="I889" s="30">
        <f t="shared" si="57"/>
        <v>1.4498400000000002</v>
      </c>
      <c r="J889" s="119" t="str">
        <f t="shared" si="58"/>
        <v>Ｂ</v>
      </c>
      <c r="K889" s="210"/>
      <c r="L889" s="73"/>
    </row>
    <row r="890" spans="2:12" ht="15" customHeight="1">
      <c r="B890" s="200">
        <v>47</v>
      </c>
      <c r="C890" s="201" t="s">
        <v>1543</v>
      </c>
      <c r="D890" s="198" t="s">
        <v>179</v>
      </c>
      <c r="E890" s="64">
        <v>0.22</v>
      </c>
      <c r="F890" s="30">
        <f t="shared" si="59"/>
        <v>0.55632000000000004</v>
      </c>
      <c r="G890" s="18" t="str">
        <f t="shared" si="56"/>
        <v>Ａ</v>
      </c>
      <c r="H890" s="64">
        <v>0.33</v>
      </c>
      <c r="I890" s="30">
        <f t="shared" si="57"/>
        <v>1.1344799999999999</v>
      </c>
      <c r="J890" s="119" t="str">
        <f t="shared" si="58"/>
        <v>Ｂ</v>
      </c>
      <c r="K890" s="210"/>
      <c r="L890" s="73"/>
    </row>
    <row r="891" spans="2:12" ht="15" customHeight="1">
      <c r="B891" s="200">
        <v>47</v>
      </c>
      <c r="C891" s="201" t="s">
        <v>1542</v>
      </c>
      <c r="D891" s="198" t="s">
        <v>179</v>
      </c>
      <c r="E891" s="64">
        <v>0.54</v>
      </c>
      <c r="F891" s="30">
        <f t="shared" si="59"/>
        <v>2.2382400000000002</v>
      </c>
      <c r="G891" s="18" t="str">
        <f t="shared" si="56"/>
        <v>Ｃ</v>
      </c>
      <c r="H891" s="64">
        <v>0.6</v>
      </c>
      <c r="I891" s="30">
        <f t="shared" si="57"/>
        <v>2.5535999999999999</v>
      </c>
      <c r="J891" s="119" t="str">
        <f t="shared" si="58"/>
        <v>Ｃ</v>
      </c>
      <c r="K891" s="210"/>
      <c r="L891" s="73"/>
    </row>
    <row r="892" spans="2:12" ht="15" customHeight="1">
      <c r="B892" s="200">
        <v>47</v>
      </c>
      <c r="C892" s="201" t="s">
        <v>1533</v>
      </c>
      <c r="D892" s="198" t="s">
        <v>179</v>
      </c>
      <c r="E892" s="64">
        <v>0.2</v>
      </c>
      <c r="F892" s="30">
        <f t="shared" si="59"/>
        <v>0.4512000000000001</v>
      </c>
      <c r="G892" s="18" t="str">
        <f t="shared" si="56"/>
        <v>Ａ</v>
      </c>
      <c r="H892" s="64">
        <v>0.15</v>
      </c>
      <c r="I892" s="30">
        <f t="shared" si="57"/>
        <v>0.18840000000000001</v>
      </c>
      <c r="J892" s="119" t="str">
        <f t="shared" si="58"/>
        <v>ＡＡ</v>
      </c>
      <c r="K892" s="210"/>
      <c r="L892" s="73"/>
    </row>
    <row r="893" spans="2:12" ht="15" customHeight="1">
      <c r="B893" s="200">
        <v>47</v>
      </c>
      <c r="C893" s="201" t="s">
        <v>1536</v>
      </c>
      <c r="D893" s="198" t="s">
        <v>179</v>
      </c>
      <c r="E893" s="64">
        <v>0.23</v>
      </c>
      <c r="F893" s="30">
        <f t="shared" si="59"/>
        <v>0.60888000000000009</v>
      </c>
      <c r="G893" s="18" t="str">
        <f t="shared" si="56"/>
        <v>Ａ</v>
      </c>
      <c r="H893" s="64">
        <v>0.23</v>
      </c>
      <c r="I893" s="30">
        <f t="shared" si="57"/>
        <v>0.60888000000000009</v>
      </c>
      <c r="J893" s="119" t="str">
        <f t="shared" si="58"/>
        <v>Ａ</v>
      </c>
      <c r="K893" s="210"/>
      <c r="L893" s="73"/>
    </row>
    <row r="894" spans="2:12" ht="15" customHeight="1">
      <c r="B894" s="200">
        <v>47</v>
      </c>
      <c r="C894" s="201" t="s">
        <v>1535</v>
      </c>
      <c r="D894" s="198" t="s">
        <v>179</v>
      </c>
      <c r="E894" s="64">
        <v>0.25</v>
      </c>
      <c r="F894" s="30">
        <f t="shared" si="59"/>
        <v>0.71400000000000008</v>
      </c>
      <c r="G894" s="18" t="str">
        <f t="shared" si="56"/>
        <v>Ａ</v>
      </c>
      <c r="H894" s="64">
        <v>0.27</v>
      </c>
      <c r="I894" s="30">
        <f t="shared" si="57"/>
        <v>0.81912000000000007</v>
      </c>
      <c r="J894" s="119" t="str">
        <f t="shared" si="58"/>
        <v>Ａ</v>
      </c>
      <c r="K894" s="210"/>
      <c r="L894" s="73"/>
    </row>
    <row r="895" spans="2:12" ht="15" customHeight="1">
      <c r="B895" s="200">
        <v>47</v>
      </c>
      <c r="C895" s="201" t="s">
        <v>1530</v>
      </c>
      <c r="D895" s="198" t="s">
        <v>179</v>
      </c>
      <c r="E895" s="64">
        <v>0.13</v>
      </c>
      <c r="F895" s="30">
        <f t="shared" si="59"/>
        <v>8.3280000000000062E-2</v>
      </c>
      <c r="G895" s="18" t="str">
        <f t="shared" si="56"/>
        <v>ＡＡ</v>
      </c>
      <c r="H895" s="64">
        <v>0.16</v>
      </c>
      <c r="I895" s="30">
        <f t="shared" si="57"/>
        <v>0.24096000000000006</v>
      </c>
      <c r="J895" s="119" t="str">
        <f t="shared" si="58"/>
        <v>Ａ</v>
      </c>
      <c r="K895" s="210"/>
      <c r="L895" s="73"/>
    </row>
    <row r="896" spans="2:12" ht="15" customHeight="1">
      <c r="B896" s="200">
        <v>47</v>
      </c>
      <c r="C896" s="201" t="s">
        <v>1529</v>
      </c>
      <c r="D896" s="198" t="s">
        <v>179</v>
      </c>
      <c r="E896" s="64">
        <v>0.14000000000000001</v>
      </c>
      <c r="F896" s="30">
        <f t="shared" si="59"/>
        <v>0.1358400000000001</v>
      </c>
      <c r="G896" s="18" t="str">
        <f t="shared" si="56"/>
        <v>ＡＡ</v>
      </c>
      <c r="H896" s="64">
        <v>0.13</v>
      </c>
      <c r="I896" s="30">
        <f t="shared" si="57"/>
        <v>8.3280000000000062E-2</v>
      </c>
      <c r="J896" s="119" t="str">
        <f t="shared" si="58"/>
        <v>ＡＡ</v>
      </c>
      <c r="K896" s="210"/>
      <c r="L896" s="73"/>
    </row>
    <row r="897" spans="1:12" ht="15" customHeight="1">
      <c r="B897" s="200">
        <v>47</v>
      </c>
      <c r="C897" s="201" t="s">
        <v>1549</v>
      </c>
      <c r="D897" s="198" t="s">
        <v>179</v>
      </c>
      <c r="E897" s="64">
        <v>0.31</v>
      </c>
      <c r="F897" s="30">
        <f t="shared" si="59"/>
        <v>1.0293600000000001</v>
      </c>
      <c r="G897" s="18" t="str">
        <f t="shared" si="56"/>
        <v>Ｂ</v>
      </c>
      <c r="H897" s="64">
        <v>0.34</v>
      </c>
      <c r="I897" s="30">
        <f t="shared" si="57"/>
        <v>1.1870400000000001</v>
      </c>
      <c r="J897" s="119" t="str">
        <f t="shared" si="58"/>
        <v>Ｂ</v>
      </c>
      <c r="K897" s="210"/>
      <c r="L897" s="73"/>
    </row>
    <row r="898" spans="1:12" ht="15" customHeight="1">
      <c r="B898" s="200">
        <v>47</v>
      </c>
      <c r="C898" s="201" t="s">
        <v>1527</v>
      </c>
      <c r="D898" s="198" t="s">
        <v>179</v>
      </c>
      <c r="E898" s="64">
        <v>0.13</v>
      </c>
      <c r="F898" s="30">
        <f t="shared" si="59"/>
        <v>8.3280000000000062E-2</v>
      </c>
      <c r="G898" s="18" t="str">
        <f t="shared" si="56"/>
        <v>ＡＡ</v>
      </c>
      <c r="H898" s="64">
        <v>0.18</v>
      </c>
      <c r="I898" s="30">
        <f t="shared" si="57"/>
        <v>0.34608000000000005</v>
      </c>
      <c r="J898" s="119" t="str">
        <f t="shared" si="58"/>
        <v>Ａ</v>
      </c>
      <c r="K898" s="210"/>
      <c r="L898" s="73"/>
    </row>
    <row r="899" spans="1:12" ht="15" customHeight="1">
      <c r="B899" s="200">
        <v>47</v>
      </c>
      <c r="C899" s="201" t="s">
        <v>1526</v>
      </c>
      <c r="D899" s="198" t="s">
        <v>179</v>
      </c>
      <c r="E899" s="64">
        <v>0.12</v>
      </c>
      <c r="F899" s="30">
        <f t="shared" si="59"/>
        <v>3.0720000000000011E-2</v>
      </c>
      <c r="G899" s="18" t="str">
        <f t="shared" si="56"/>
        <v>ＡＡ</v>
      </c>
      <c r="H899" s="64">
        <v>0.13</v>
      </c>
      <c r="I899" s="30">
        <f t="shared" si="57"/>
        <v>8.3280000000000062E-2</v>
      </c>
      <c r="J899" s="119" t="str">
        <f t="shared" si="58"/>
        <v>ＡＡ</v>
      </c>
      <c r="K899" s="210"/>
      <c r="L899" s="73"/>
    </row>
    <row r="900" spans="1:12" ht="15" customHeight="1">
      <c r="B900" s="200">
        <v>47</v>
      </c>
      <c r="C900" s="201" t="s">
        <v>1525</v>
      </c>
      <c r="D900" s="198" t="s">
        <v>179</v>
      </c>
      <c r="E900" s="64">
        <v>0.18</v>
      </c>
      <c r="F900" s="30">
        <f t="shared" si="59"/>
        <v>0.34608000000000005</v>
      </c>
      <c r="G900" s="124" t="str">
        <f t="shared" si="56"/>
        <v>Ａ</v>
      </c>
      <c r="H900" s="64">
        <v>0.17</v>
      </c>
      <c r="I900" s="30">
        <f t="shared" si="57"/>
        <v>0.29352000000000011</v>
      </c>
      <c r="J900" s="177" t="str">
        <f t="shared" si="58"/>
        <v>Ａ</v>
      </c>
      <c r="K900" s="210"/>
      <c r="L900" s="73"/>
    </row>
    <row r="901" spans="1:12" ht="15" customHeight="1">
      <c r="B901" s="200">
        <v>48</v>
      </c>
      <c r="C901" s="201" t="s">
        <v>1548</v>
      </c>
      <c r="D901" s="198" t="s">
        <v>179</v>
      </c>
      <c r="E901" s="64">
        <v>0.43</v>
      </c>
      <c r="F901" s="30">
        <f t="shared" si="59"/>
        <v>1.66008</v>
      </c>
      <c r="G901" s="124" t="str">
        <f t="shared" ref="G901:G964" si="60">LOOKUP(F901,$P$21:$P$31,$Q$21:$Q$31)</f>
        <v>Ｂ</v>
      </c>
      <c r="H901" s="64">
        <v>0.46</v>
      </c>
      <c r="I901" s="30">
        <f t="shared" ref="I901:I964" si="61">(H901-1000/(365*24))*(8+0.4*16)*365/1000</f>
        <v>1.81776</v>
      </c>
      <c r="J901" s="177" t="str">
        <f t="shared" ref="J901:J964" si="62">LOOKUP(I901,$P$21:$P$31,$Q$21:$Q$31)</f>
        <v>Ｂ</v>
      </c>
      <c r="K901" s="210"/>
      <c r="L901" s="73"/>
    </row>
    <row r="902" spans="1:12" ht="15" customHeight="1">
      <c r="A902" s="211" t="s">
        <v>1534</v>
      </c>
      <c r="B902" s="200">
        <v>48</v>
      </c>
      <c r="C902" s="201" t="s">
        <v>1547</v>
      </c>
      <c r="D902" s="198" t="s">
        <v>179</v>
      </c>
      <c r="E902" s="64">
        <v>0.5</v>
      </c>
      <c r="F902" s="30">
        <f t="shared" si="59"/>
        <v>2.028</v>
      </c>
      <c r="G902" s="124" t="str">
        <f t="shared" si="60"/>
        <v>Ｃ</v>
      </c>
      <c r="H902" s="64">
        <v>0.45</v>
      </c>
      <c r="I902" s="30">
        <f t="shared" si="61"/>
        <v>1.7652000000000001</v>
      </c>
      <c r="J902" s="177" t="str">
        <f t="shared" si="62"/>
        <v>Ｂ</v>
      </c>
      <c r="K902" s="210"/>
      <c r="L902" s="73"/>
    </row>
    <row r="903" spans="1:12" ht="15" customHeight="1">
      <c r="B903" s="200">
        <v>48</v>
      </c>
      <c r="C903" s="201" t="s">
        <v>1546</v>
      </c>
      <c r="D903" s="198" t="s">
        <v>179</v>
      </c>
      <c r="E903" s="64">
        <v>0.36</v>
      </c>
      <c r="F903" s="30">
        <f t="shared" si="59"/>
        <v>1.2921599999999998</v>
      </c>
      <c r="G903" s="124" t="str">
        <f t="shared" si="60"/>
        <v>Ｂ</v>
      </c>
      <c r="H903" s="64">
        <v>0.68</v>
      </c>
      <c r="I903" s="30">
        <f t="shared" si="61"/>
        <v>2.9740799999999998</v>
      </c>
      <c r="J903" s="177" t="str">
        <f t="shared" si="62"/>
        <v>Ｃ</v>
      </c>
      <c r="K903" s="210"/>
      <c r="L903" s="73"/>
    </row>
    <row r="904" spans="1:12" ht="15" customHeight="1">
      <c r="B904" s="200">
        <v>48</v>
      </c>
      <c r="C904" s="201" t="s">
        <v>1545</v>
      </c>
      <c r="D904" s="198" t="s">
        <v>179</v>
      </c>
      <c r="E904" s="64">
        <v>2.2799999999999998</v>
      </c>
      <c r="F904" s="30">
        <f t="shared" si="59"/>
        <v>11.383679999999998</v>
      </c>
      <c r="G904" s="124" t="str">
        <f t="shared" si="60"/>
        <v>Ｇ</v>
      </c>
      <c r="H904" s="64">
        <v>1.89</v>
      </c>
      <c r="I904" s="30">
        <f t="shared" si="61"/>
        <v>9.3338400000000004</v>
      </c>
      <c r="J904" s="177" t="str">
        <f t="shared" si="62"/>
        <v>Ｆ</v>
      </c>
      <c r="K904" s="210"/>
      <c r="L904" s="73"/>
    </row>
    <row r="905" spans="1:12" ht="15" customHeight="1">
      <c r="A905" s="211" t="s">
        <v>1534</v>
      </c>
      <c r="B905" s="200">
        <v>48</v>
      </c>
      <c r="C905" s="201" t="s">
        <v>1544</v>
      </c>
      <c r="D905" s="198" t="s">
        <v>179</v>
      </c>
      <c r="E905" s="64">
        <v>0.99</v>
      </c>
      <c r="F905" s="30">
        <f t="shared" si="59"/>
        <v>4.6034400000000009</v>
      </c>
      <c r="G905" s="124" t="str">
        <f t="shared" si="60"/>
        <v>Ｄ</v>
      </c>
      <c r="H905" s="64">
        <v>1.28</v>
      </c>
      <c r="I905" s="30">
        <f t="shared" si="61"/>
        <v>6.1276800000000016</v>
      </c>
      <c r="J905" s="177" t="str">
        <f t="shared" si="62"/>
        <v>Ｅ</v>
      </c>
      <c r="K905" s="210"/>
      <c r="L905" s="73"/>
    </row>
    <row r="906" spans="1:12" ht="15" customHeight="1">
      <c r="B906" s="200">
        <v>48</v>
      </c>
      <c r="C906" s="201" t="s">
        <v>1543</v>
      </c>
      <c r="D906" s="198" t="s">
        <v>179</v>
      </c>
      <c r="E906" s="64">
        <v>0.28000000000000003</v>
      </c>
      <c r="F906" s="30">
        <f t="shared" si="59"/>
        <v>0.87168000000000023</v>
      </c>
      <c r="G906" s="124" t="str">
        <f t="shared" si="60"/>
        <v>Ａ</v>
      </c>
      <c r="H906" s="64">
        <v>0.33</v>
      </c>
      <c r="I906" s="30">
        <f t="shared" si="61"/>
        <v>1.1344799999999999</v>
      </c>
      <c r="J906" s="177" t="str">
        <f t="shared" si="62"/>
        <v>Ｂ</v>
      </c>
      <c r="K906" s="210"/>
      <c r="L906" s="73"/>
    </row>
    <row r="907" spans="1:12" ht="15" customHeight="1">
      <c r="A907" s="211" t="s">
        <v>1534</v>
      </c>
      <c r="B907" s="200">
        <v>48</v>
      </c>
      <c r="C907" s="201" t="s">
        <v>1542</v>
      </c>
      <c r="D907" s="198" t="s">
        <v>179</v>
      </c>
      <c r="E907" s="64">
        <v>1.54</v>
      </c>
      <c r="F907" s="30">
        <f t="shared" si="59"/>
        <v>7.4942400000000005</v>
      </c>
      <c r="G907" s="124" t="str">
        <f t="shared" si="60"/>
        <v>Ｅ</v>
      </c>
      <c r="H907" s="64">
        <v>0.96</v>
      </c>
      <c r="I907" s="30">
        <f t="shared" si="61"/>
        <v>4.4457599999999999</v>
      </c>
      <c r="J907" s="177" t="str">
        <f t="shared" si="62"/>
        <v>Ｄ</v>
      </c>
      <c r="K907" s="210"/>
      <c r="L907" s="73"/>
    </row>
    <row r="908" spans="1:12" ht="15" customHeight="1">
      <c r="A908" s="211" t="s">
        <v>1534</v>
      </c>
      <c r="B908" s="200">
        <v>48</v>
      </c>
      <c r="C908" s="201" t="s">
        <v>1533</v>
      </c>
      <c r="D908" s="198" t="s">
        <v>179</v>
      </c>
      <c r="E908" s="64">
        <v>0.17</v>
      </c>
      <c r="F908" s="30">
        <f t="shared" si="59"/>
        <v>0.29352000000000011</v>
      </c>
      <c r="G908" s="124" t="str">
        <f t="shared" si="60"/>
        <v>Ａ</v>
      </c>
      <c r="H908" s="64">
        <v>0.16</v>
      </c>
      <c r="I908" s="30">
        <f t="shared" si="61"/>
        <v>0.24096000000000006</v>
      </c>
      <c r="J908" s="177" t="str">
        <f t="shared" si="62"/>
        <v>Ａ</v>
      </c>
      <c r="K908" s="210"/>
      <c r="L908" s="73"/>
    </row>
    <row r="909" spans="1:12" ht="15" customHeight="1">
      <c r="B909" s="200">
        <v>48</v>
      </c>
      <c r="C909" s="201" t="s">
        <v>1536</v>
      </c>
      <c r="D909" s="198" t="s">
        <v>179</v>
      </c>
      <c r="E909" s="64">
        <v>0.12</v>
      </c>
      <c r="F909" s="30">
        <f t="shared" si="59"/>
        <v>3.0720000000000011E-2</v>
      </c>
      <c r="G909" s="124" t="str">
        <f t="shared" si="60"/>
        <v>ＡＡ</v>
      </c>
      <c r="H909" s="64">
        <v>0.16</v>
      </c>
      <c r="I909" s="30">
        <f t="shared" si="61"/>
        <v>0.24096000000000006</v>
      </c>
      <c r="J909" s="177" t="str">
        <f t="shared" si="62"/>
        <v>Ａ</v>
      </c>
      <c r="K909" s="210"/>
      <c r="L909" s="73"/>
    </row>
    <row r="910" spans="1:12" ht="15" customHeight="1">
      <c r="B910" s="200">
        <v>48</v>
      </c>
      <c r="C910" s="201" t="s">
        <v>1524</v>
      </c>
      <c r="D910" s="198" t="s">
        <v>179</v>
      </c>
      <c r="E910" s="64">
        <v>0.32</v>
      </c>
      <c r="F910" s="30">
        <f t="shared" si="59"/>
        <v>1.08192</v>
      </c>
      <c r="G910" s="124" t="str">
        <f t="shared" si="60"/>
        <v>Ｂ</v>
      </c>
      <c r="H910" s="64">
        <v>0.27</v>
      </c>
      <c r="I910" s="30">
        <f t="shared" si="61"/>
        <v>0.81912000000000007</v>
      </c>
      <c r="J910" s="177" t="str">
        <f t="shared" si="62"/>
        <v>Ａ</v>
      </c>
      <c r="K910" s="210"/>
      <c r="L910" s="73"/>
    </row>
    <row r="911" spans="1:12" ht="15" customHeight="1">
      <c r="B911" s="200">
        <v>48</v>
      </c>
      <c r="C911" s="201" t="s">
        <v>1535</v>
      </c>
      <c r="D911" s="198" t="s">
        <v>179</v>
      </c>
      <c r="E911" s="64">
        <v>0.18</v>
      </c>
      <c r="F911" s="30">
        <f t="shared" si="59"/>
        <v>0.34608000000000005</v>
      </c>
      <c r="G911" s="124" t="str">
        <f t="shared" si="60"/>
        <v>Ａ</v>
      </c>
      <c r="H911" s="64">
        <v>0.18</v>
      </c>
      <c r="I911" s="30">
        <f t="shared" si="61"/>
        <v>0.34608000000000005</v>
      </c>
      <c r="J911" s="177" t="str">
        <f t="shared" si="62"/>
        <v>Ａ</v>
      </c>
      <c r="K911" s="210"/>
      <c r="L911" s="73"/>
    </row>
    <row r="912" spans="1:12" ht="15" customHeight="1">
      <c r="B912" s="200">
        <v>48</v>
      </c>
      <c r="C912" s="201" t="s">
        <v>1530</v>
      </c>
      <c r="D912" s="198" t="s">
        <v>179</v>
      </c>
      <c r="E912" s="64">
        <v>0.18</v>
      </c>
      <c r="F912" s="30">
        <f t="shared" si="59"/>
        <v>0.34608000000000005</v>
      </c>
      <c r="G912" s="18" t="str">
        <f t="shared" si="60"/>
        <v>Ａ</v>
      </c>
      <c r="H912" s="64">
        <v>0.2</v>
      </c>
      <c r="I912" s="30">
        <f t="shared" si="61"/>
        <v>0.4512000000000001</v>
      </c>
      <c r="J912" s="119" t="str">
        <f t="shared" si="62"/>
        <v>Ａ</v>
      </c>
      <c r="L912" s="73"/>
    </row>
    <row r="913" spans="1:12" ht="15" customHeight="1">
      <c r="A913" s="211" t="s">
        <v>1534</v>
      </c>
      <c r="B913" s="200">
        <v>48</v>
      </c>
      <c r="C913" s="201" t="s">
        <v>1529</v>
      </c>
      <c r="D913" s="198" t="s">
        <v>179</v>
      </c>
      <c r="E913" s="64">
        <v>0.11</v>
      </c>
      <c r="F913" s="30">
        <f t="shared" si="59"/>
        <v>-2.1839999999999964E-2</v>
      </c>
      <c r="G913" s="18" t="str">
        <f t="shared" si="60"/>
        <v>ＡＡ</v>
      </c>
      <c r="H913" s="64">
        <v>0.14000000000000001</v>
      </c>
      <c r="I913" s="30">
        <f t="shared" si="61"/>
        <v>0.1358400000000001</v>
      </c>
      <c r="J913" s="119" t="str">
        <f t="shared" si="62"/>
        <v>ＡＡ</v>
      </c>
      <c r="K913" s="210"/>
      <c r="L913" s="73"/>
    </row>
    <row r="914" spans="1:12" ht="15" customHeight="1">
      <c r="B914" s="200">
        <v>48</v>
      </c>
      <c r="C914" s="201" t="s">
        <v>1528</v>
      </c>
      <c r="D914" s="198" t="s">
        <v>179</v>
      </c>
      <c r="E914" s="64">
        <v>0.1</v>
      </c>
      <c r="F914" s="30">
        <f t="shared" si="59"/>
        <v>-7.4399999999999938E-2</v>
      </c>
      <c r="G914" s="18" t="str">
        <f t="shared" si="60"/>
        <v>ＡＡ</v>
      </c>
      <c r="H914" s="64">
        <v>0.12</v>
      </c>
      <c r="I914" s="30">
        <f t="shared" si="61"/>
        <v>3.0720000000000011E-2</v>
      </c>
      <c r="J914" s="119" t="str">
        <f t="shared" si="62"/>
        <v>ＡＡ</v>
      </c>
      <c r="K914" s="210"/>
      <c r="L914" s="73"/>
    </row>
    <row r="915" spans="1:12" ht="15" customHeight="1">
      <c r="B915" s="200">
        <v>48</v>
      </c>
      <c r="C915" s="201" t="s">
        <v>1527</v>
      </c>
      <c r="D915" s="198" t="s">
        <v>179</v>
      </c>
      <c r="E915" s="64">
        <v>0.12</v>
      </c>
      <c r="F915" s="30">
        <f t="shared" si="59"/>
        <v>3.0720000000000011E-2</v>
      </c>
      <c r="G915" s="18" t="str">
        <f t="shared" si="60"/>
        <v>ＡＡ</v>
      </c>
      <c r="H915" s="64">
        <v>0.15</v>
      </c>
      <c r="I915" s="30">
        <f t="shared" si="61"/>
        <v>0.18840000000000001</v>
      </c>
      <c r="J915" s="119" t="str">
        <f t="shared" si="62"/>
        <v>ＡＡ</v>
      </c>
      <c r="K915" s="210"/>
      <c r="L915" s="73"/>
    </row>
    <row r="916" spans="1:12" ht="15" customHeight="1">
      <c r="A916" s="211" t="s">
        <v>1534</v>
      </c>
      <c r="B916" s="200">
        <v>48</v>
      </c>
      <c r="C916" s="201" t="s">
        <v>1526</v>
      </c>
      <c r="D916" s="198" t="s">
        <v>179</v>
      </c>
      <c r="E916" s="64">
        <v>0.1</v>
      </c>
      <c r="F916" s="30">
        <f t="shared" si="59"/>
        <v>-7.4399999999999938E-2</v>
      </c>
      <c r="G916" s="18" t="str">
        <f t="shared" si="60"/>
        <v>ＡＡ</v>
      </c>
      <c r="H916" s="64">
        <v>0.11</v>
      </c>
      <c r="I916" s="30">
        <f t="shared" si="61"/>
        <v>-2.1839999999999964E-2</v>
      </c>
      <c r="J916" s="119" t="str">
        <f t="shared" si="62"/>
        <v>ＡＡ</v>
      </c>
      <c r="K916" s="210"/>
      <c r="L916" s="73"/>
    </row>
    <row r="917" spans="1:12" ht="15" customHeight="1">
      <c r="B917" s="200">
        <v>48</v>
      </c>
      <c r="C917" s="201" t="s">
        <v>1525</v>
      </c>
      <c r="D917" s="198" t="s">
        <v>179</v>
      </c>
      <c r="E917" s="64">
        <v>0.13</v>
      </c>
      <c r="F917" s="30">
        <f t="shared" si="59"/>
        <v>8.3280000000000062E-2</v>
      </c>
      <c r="G917" s="18" t="str">
        <f t="shared" si="60"/>
        <v>ＡＡ</v>
      </c>
      <c r="H917" s="64">
        <v>0.12</v>
      </c>
      <c r="I917" s="30">
        <f t="shared" si="61"/>
        <v>3.0720000000000011E-2</v>
      </c>
      <c r="J917" s="119" t="str">
        <f t="shared" si="62"/>
        <v>ＡＡ</v>
      </c>
      <c r="K917" s="210"/>
      <c r="L917" s="73"/>
    </row>
    <row r="918" spans="1:12" ht="15" customHeight="1">
      <c r="B918" s="200">
        <v>49</v>
      </c>
      <c r="C918" s="201" t="s">
        <v>1545</v>
      </c>
      <c r="D918" s="198" t="s">
        <v>179</v>
      </c>
      <c r="E918" s="64">
        <v>0.41</v>
      </c>
      <c r="F918" s="30">
        <f t="shared" si="59"/>
        <v>1.5549599999999999</v>
      </c>
      <c r="G918" s="18" t="str">
        <f t="shared" si="60"/>
        <v>Ｂ</v>
      </c>
      <c r="H918" s="64">
        <v>0.56000000000000005</v>
      </c>
      <c r="I918" s="30">
        <f t="shared" si="61"/>
        <v>2.3433600000000001</v>
      </c>
      <c r="J918" s="119" t="str">
        <f t="shared" si="62"/>
        <v>Ｃ</v>
      </c>
      <c r="K918" s="210"/>
      <c r="L918" s="73"/>
    </row>
    <row r="919" spans="1:12" ht="15" customHeight="1">
      <c r="B919" s="200">
        <v>49</v>
      </c>
      <c r="C919" s="201" t="s">
        <v>1544</v>
      </c>
      <c r="D919" s="198" t="s">
        <v>179</v>
      </c>
      <c r="E919" s="64">
        <v>1.19</v>
      </c>
      <c r="F919" s="30">
        <f t="shared" si="59"/>
        <v>5.6546400000000006</v>
      </c>
      <c r="G919" s="18" t="str">
        <f t="shared" si="60"/>
        <v>Ｅ</v>
      </c>
      <c r="H919" s="64">
        <v>1.08</v>
      </c>
      <c r="I919" s="30">
        <f t="shared" si="61"/>
        <v>5.0764800000000001</v>
      </c>
      <c r="J919" s="119" t="str">
        <f t="shared" si="62"/>
        <v>Ｅ</v>
      </c>
      <c r="K919" s="210"/>
      <c r="L919" s="73"/>
    </row>
    <row r="920" spans="1:12" ht="15" customHeight="1">
      <c r="B920" s="200">
        <v>49</v>
      </c>
      <c r="C920" s="201" t="s">
        <v>1543</v>
      </c>
      <c r="D920" s="198" t="s">
        <v>179</v>
      </c>
      <c r="E920" s="64">
        <v>0.43</v>
      </c>
      <c r="F920" s="30">
        <f t="shared" si="59"/>
        <v>1.66008</v>
      </c>
      <c r="G920" s="18" t="str">
        <f t="shared" si="60"/>
        <v>Ｂ</v>
      </c>
      <c r="H920" s="64">
        <v>0.68</v>
      </c>
      <c r="I920" s="30">
        <f t="shared" si="61"/>
        <v>2.9740799999999998</v>
      </c>
      <c r="J920" s="119" t="str">
        <f t="shared" si="62"/>
        <v>Ｃ</v>
      </c>
      <c r="K920" s="210"/>
      <c r="L920" s="73"/>
    </row>
    <row r="921" spans="1:12" ht="15" customHeight="1">
      <c r="B921" s="200">
        <v>49</v>
      </c>
      <c r="C921" s="201" t="s">
        <v>1542</v>
      </c>
      <c r="D921" s="198" t="s">
        <v>179</v>
      </c>
      <c r="E921" s="64">
        <v>0.38</v>
      </c>
      <c r="F921" s="30">
        <f t="shared" si="59"/>
        <v>1.3972800000000001</v>
      </c>
      <c r="G921" s="18" t="str">
        <f t="shared" si="60"/>
        <v>Ｂ</v>
      </c>
      <c r="H921" s="64">
        <v>0.49</v>
      </c>
      <c r="I921" s="30">
        <f t="shared" si="61"/>
        <v>1.9754399999999999</v>
      </c>
      <c r="J921" s="119" t="str">
        <f t="shared" si="62"/>
        <v>Ｂ</v>
      </c>
      <c r="K921" s="210"/>
      <c r="L921" s="73"/>
    </row>
    <row r="922" spans="1:12" ht="15" customHeight="1">
      <c r="B922" s="200">
        <v>49</v>
      </c>
      <c r="C922" s="201" t="s">
        <v>1540</v>
      </c>
      <c r="D922" s="198" t="s">
        <v>179</v>
      </c>
      <c r="E922" s="64">
        <v>0.26</v>
      </c>
      <c r="F922" s="30">
        <f t="shared" si="59"/>
        <v>0.76656000000000002</v>
      </c>
      <c r="G922" s="18" t="str">
        <f t="shared" si="60"/>
        <v>Ａ</v>
      </c>
      <c r="H922" s="64">
        <v>0.39</v>
      </c>
      <c r="I922" s="30">
        <f t="shared" si="61"/>
        <v>1.4498400000000002</v>
      </c>
      <c r="J922" s="119" t="str">
        <f t="shared" si="62"/>
        <v>Ｂ</v>
      </c>
      <c r="K922" s="210"/>
      <c r="L922" s="73"/>
    </row>
    <row r="923" spans="1:12" ht="15" customHeight="1">
      <c r="B923" s="200">
        <v>49</v>
      </c>
      <c r="C923" s="201" t="s">
        <v>1539</v>
      </c>
      <c r="D923" s="198" t="s">
        <v>179</v>
      </c>
      <c r="E923" s="64">
        <v>0.17</v>
      </c>
      <c r="F923" s="30">
        <f t="shared" si="59"/>
        <v>0.29352000000000011</v>
      </c>
      <c r="G923" s="18" t="str">
        <f t="shared" si="60"/>
        <v>Ａ</v>
      </c>
      <c r="H923" s="64">
        <v>0.16</v>
      </c>
      <c r="I923" s="30">
        <f t="shared" si="61"/>
        <v>0.24096000000000006</v>
      </c>
      <c r="J923" s="119" t="str">
        <f t="shared" si="62"/>
        <v>Ａ</v>
      </c>
      <c r="K923" s="210"/>
      <c r="L923" s="73"/>
    </row>
    <row r="924" spans="1:12" ht="15" customHeight="1">
      <c r="B924" s="200">
        <v>49</v>
      </c>
      <c r="C924" s="201" t="s">
        <v>1538</v>
      </c>
      <c r="D924" s="198" t="s">
        <v>179</v>
      </c>
      <c r="E924" s="64">
        <v>0.17</v>
      </c>
      <c r="F924" s="30">
        <f t="shared" si="59"/>
        <v>0.29352000000000011</v>
      </c>
      <c r="G924" s="18" t="str">
        <f t="shared" si="60"/>
        <v>Ａ</v>
      </c>
      <c r="H924" s="64">
        <v>0.18</v>
      </c>
      <c r="I924" s="30">
        <f t="shared" si="61"/>
        <v>0.34608000000000005</v>
      </c>
      <c r="J924" s="119" t="str">
        <f t="shared" si="62"/>
        <v>Ａ</v>
      </c>
      <c r="K924" s="210"/>
      <c r="L924" s="73"/>
    </row>
    <row r="925" spans="1:12" ht="15" customHeight="1">
      <c r="B925" s="200">
        <v>49</v>
      </c>
      <c r="C925" s="201" t="s">
        <v>1537</v>
      </c>
      <c r="D925" s="198" t="s">
        <v>179</v>
      </c>
      <c r="E925" s="64">
        <v>0.16</v>
      </c>
      <c r="F925" s="30">
        <f t="shared" si="59"/>
        <v>0.24096000000000006</v>
      </c>
      <c r="G925" s="18" t="str">
        <f t="shared" si="60"/>
        <v>Ａ</v>
      </c>
      <c r="H925" s="64">
        <v>0.19</v>
      </c>
      <c r="I925" s="30">
        <f t="shared" si="61"/>
        <v>0.39864000000000005</v>
      </c>
      <c r="J925" s="119" t="str">
        <f t="shared" si="62"/>
        <v>Ａ</v>
      </c>
      <c r="K925" s="210"/>
      <c r="L925" s="73"/>
    </row>
    <row r="926" spans="1:12" ht="15" customHeight="1">
      <c r="B926" s="200">
        <v>49</v>
      </c>
      <c r="C926" s="201" t="s">
        <v>1533</v>
      </c>
      <c r="D926" s="198" t="s">
        <v>179</v>
      </c>
      <c r="E926" s="64">
        <v>0.14000000000000001</v>
      </c>
      <c r="F926" s="30">
        <f t="shared" si="59"/>
        <v>0.1358400000000001</v>
      </c>
      <c r="G926" s="18" t="str">
        <f t="shared" si="60"/>
        <v>ＡＡ</v>
      </c>
      <c r="H926" s="64">
        <v>0.15</v>
      </c>
      <c r="I926" s="30">
        <f t="shared" si="61"/>
        <v>0.18840000000000001</v>
      </c>
      <c r="J926" s="119" t="str">
        <f t="shared" si="62"/>
        <v>ＡＡ</v>
      </c>
      <c r="K926" s="210"/>
      <c r="L926" s="73"/>
    </row>
    <row r="927" spans="1:12" ht="15" customHeight="1">
      <c r="B927" s="200">
        <v>49</v>
      </c>
      <c r="C927" s="201" t="s">
        <v>1536</v>
      </c>
      <c r="D927" s="198" t="s">
        <v>179</v>
      </c>
      <c r="E927" s="64">
        <v>0.13</v>
      </c>
      <c r="F927" s="30">
        <f t="shared" si="59"/>
        <v>8.3280000000000062E-2</v>
      </c>
      <c r="G927" s="18" t="str">
        <f t="shared" si="60"/>
        <v>ＡＡ</v>
      </c>
      <c r="H927" s="64">
        <v>0.14000000000000001</v>
      </c>
      <c r="I927" s="30">
        <f t="shared" si="61"/>
        <v>0.1358400000000001</v>
      </c>
      <c r="J927" s="119" t="str">
        <f t="shared" si="62"/>
        <v>ＡＡ</v>
      </c>
      <c r="K927" s="210"/>
      <c r="L927" s="73"/>
    </row>
    <row r="928" spans="1:12" ht="15" customHeight="1">
      <c r="A928" s="211" t="s">
        <v>1534</v>
      </c>
      <c r="B928" s="200">
        <v>49</v>
      </c>
      <c r="C928" s="201" t="s">
        <v>1531</v>
      </c>
      <c r="D928" s="198" t="s">
        <v>179</v>
      </c>
      <c r="E928" s="64">
        <v>0.41</v>
      </c>
      <c r="F928" s="30">
        <f t="shared" si="59"/>
        <v>1.5549599999999999</v>
      </c>
      <c r="G928" s="18" t="str">
        <f t="shared" si="60"/>
        <v>Ｂ</v>
      </c>
      <c r="H928" s="64">
        <v>0.3</v>
      </c>
      <c r="I928" s="30">
        <f t="shared" si="61"/>
        <v>0.9768</v>
      </c>
      <c r="J928" s="119" t="str">
        <f t="shared" si="62"/>
        <v>Ａ</v>
      </c>
      <c r="K928" s="210"/>
      <c r="L928" s="73"/>
    </row>
    <row r="929" spans="1:12" ht="15" customHeight="1">
      <c r="B929" s="200">
        <v>49</v>
      </c>
      <c r="C929" s="201" t="s">
        <v>1535</v>
      </c>
      <c r="D929" s="198" t="s">
        <v>179</v>
      </c>
      <c r="E929" s="64">
        <v>0.13</v>
      </c>
      <c r="F929" s="30">
        <f t="shared" si="59"/>
        <v>8.3280000000000062E-2</v>
      </c>
      <c r="G929" s="18" t="str">
        <f t="shared" si="60"/>
        <v>ＡＡ</v>
      </c>
      <c r="H929" s="64">
        <v>0.16</v>
      </c>
      <c r="I929" s="30">
        <f t="shared" si="61"/>
        <v>0.24096000000000006</v>
      </c>
      <c r="J929" s="119" t="str">
        <f t="shared" si="62"/>
        <v>Ａ</v>
      </c>
      <c r="K929" s="210"/>
      <c r="L929" s="73"/>
    </row>
    <row r="930" spans="1:12" ht="15" customHeight="1">
      <c r="B930" s="200">
        <v>49</v>
      </c>
      <c r="C930" s="201" t="s">
        <v>1530</v>
      </c>
      <c r="D930" s="198" t="s">
        <v>179</v>
      </c>
      <c r="E930" s="64">
        <v>0.13</v>
      </c>
      <c r="F930" s="30">
        <f t="shared" si="59"/>
        <v>8.3280000000000062E-2</v>
      </c>
      <c r="G930" s="18" t="str">
        <f t="shared" si="60"/>
        <v>ＡＡ</v>
      </c>
      <c r="H930" s="64">
        <v>0.11</v>
      </c>
      <c r="I930" s="30">
        <f t="shared" si="61"/>
        <v>-2.1839999999999964E-2</v>
      </c>
      <c r="J930" s="119" t="str">
        <f t="shared" si="62"/>
        <v>ＡＡ</v>
      </c>
      <c r="K930" s="210"/>
      <c r="L930" s="73"/>
    </row>
    <row r="931" spans="1:12" ht="15" customHeight="1">
      <c r="B931" s="200">
        <v>49</v>
      </c>
      <c r="C931" s="201" t="s">
        <v>1529</v>
      </c>
      <c r="D931" s="198" t="s">
        <v>179</v>
      </c>
      <c r="E931" s="64">
        <v>0.11</v>
      </c>
      <c r="F931" s="30">
        <f t="shared" si="59"/>
        <v>-2.1839999999999964E-2</v>
      </c>
      <c r="G931" s="18" t="str">
        <f t="shared" si="60"/>
        <v>ＡＡ</v>
      </c>
      <c r="H931" s="64">
        <v>0.19</v>
      </c>
      <c r="I931" s="30">
        <f t="shared" si="61"/>
        <v>0.39864000000000005</v>
      </c>
      <c r="J931" s="119" t="str">
        <f t="shared" si="62"/>
        <v>Ａ</v>
      </c>
      <c r="K931" s="210"/>
      <c r="L931" s="73"/>
    </row>
    <row r="932" spans="1:12" ht="15" customHeight="1">
      <c r="B932" s="200">
        <v>49</v>
      </c>
      <c r="C932" s="201" t="s">
        <v>1528</v>
      </c>
      <c r="D932" s="198" t="s">
        <v>179</v>
      </c>
      <c r="E932" s="64">
        <v>0.12</v>
      </c>
      <c r="F932" s="30">
        <f t="shared" si="59"/>
        <v>3.0720000000000011E-2</v>
      </c>
      <c r="G932" s="18" t="str">
        <f t="shared" si="60"/>
        <v>ＡＡ</v>
      </c>
      <c r="H932" s="64">
        <v>0.12</v>
      </c>
      <c r="I932" s="30">
        <f t="shared" si="61"/>
        <v>3.0720000000000011E-2</v>
      </c>
      <c r="J932" s="119" t="str">
        <f t="shared" si="62"/>
        <v>ＡＡ</v>
      </c>
      <c r="K932" s="210"/>
      <c r="L932" s="73"/>
    </row>
    <row r="933" spans="1:12" ht="15" customHeight="1">
      <c r="B933" s="200">
        <v>49</v>
      </c>
      <c r="C933" s="201" t="s">
        <v>1527</v>
      </c>
      <c r="D933" s="198" t="s">
        <v>179</v>
      </c>
      <c r="E933" s="64">
        <v>0.14000000000000001</v>
      </c>
      <c r="F933" s="30">
        <f t="shared" si="59"/>
        <v>0.1358400000000001</v>
      </c>
      <c r="G933" s="18" t="str">
        <f t="shared" si="60"/>
        <v>ＡＡ</v>
      </c>
      <c r="H933" s="64">
        <v>0.13</v>
      </c>
      <c r="I933" s="30">
        <f t="shared" si="61"/>
        <v>8.3280000000000062E-2</v>
      </c>
      <c r="J933" s="119" t="str">
        <f t="shared" si="62"/>
        <v>ＡＡ</v>
      </c>
      <c r="K933" s="210"/>
      <c r="L933" s="73"/>
    </row>
    <row r="934" spans="1:12" ht="15" customHeight="1">
      <c r="B934" s="200">
        <v>49</v>
      </c>
      <c r="C934" s="201" t="s">
        <v>1526</v>
      </c>
      <c r="D934" s="198" t="s">
        <v>179</v>
      </c>
      <c r="E934" s="64">
        <v>0.09</v>
      </c>
      <c r="F934" s="30">
        <f t="shared" si="59"/>
        <v>-0.12695999999999999</v>
      </c>
      <c r="G934" s="18" t="str">
        <f t="shared" si="60"/>
        <v>ＡＡ</v>
      </c>
      <c r="H934" s="64">
        <v>0.13</v>
      </c>
      <c r="I934" s="30">
        <f t="shared" si="61"/>
        <v>8.3280000000000062E-2</v>
      </c>
      <c r="J934" s="119" t="str">
        <f t="shared" si="62"/>
        <v>ＡＡ</v>
      </c>
      <c r="K934" s="210"/>
      <c r="L934" s="73"/>
    </row>
    <row r="935" spans="1:12" ht="15" customHeight="1">
      <c r="B935" s="200">
        <v>49</v>
      </c>
      <c r="C935" s="201" t="s">
        <v>1541</v>
      </c>
      <c r="D935" s="198" t="s">
        <v>179</v>
      </c>
      <c r="E935" s="64">
        <v>0.13</v>
      </c>
      <c r="F935" s="30">
        <f t="shared" si="59"/>
        <v>8.3280000000000062E-2</v>
      </c>
      <c r="G935" s="18" t="str">
        <f t="shared" si="60"/>
        <v>ＡＡ</v>
      </c>
      <c r="H935" s="64">
        <v>0.16</v>
      </c>
      <c r="I935" s="30">
        <f t="shared" si="61"/>
        <v>0.24096000000000006</v>
      </c>
      <c r="J935" s="119" t="str">
        <f t="shared" si="62"/>
        <v>Ａ</v>
      </c>
      <c r="K935" s="210"/>
      <c r="L935" s="73"/>
    </row>
    <row r="936" spans="1:12" ht="15" customHeight="1">
      <c r="A936" s="211" t="s">
        <v>1534</v>
      </c>
      <c r="B936" s="200">
        <v>50</v>
      </c>
      <c r="C936" s="201" t="s">
        <v>1540</v>
      </c>
      <c r="D936" s="198" t="s">
        <v>179</v>
      </c>
      <c r="E936" s="64">
        <v>0.31</v>
      </c>
      <c r="F936" s="30">
        <f t="shared" si="59"/>
        <v>1.0293600000000001</v>
      </c>
      <c r="G936" s="18" t="str">
        <f t="shared" si="60"/>
        <v>Ｂ</v>
      </c>
      <c r="H936" s="64">
        <v>0.33</v>
      </c>
      <c r="I936" s="30">
        <f t="shared" si="61"/>
        <v>1.1344799999999999</v>
      </c>
      <c r="J936" s="119" t="str">
        <f t="shared" si="62"/>
        <v>Ｂ</v>
      </c>
      <c r="K936" s="210"/>
      <c r="L936" s="73"/>
    </row>
    <row r="937" spans="1:12" ht="15" customHeight="1">
      <c r="B937" s="200">
        <v>50</v>
      </c>
      <c r="C937" s="201" t="s">
        <v>1539</v>
      </c>
      <c r="D937" s="198" t="s">
        <v>179</v>
      </c>
      <c r="E937" s="64">
        <v>0.28999999999999998</v>
      </c>
      <c r="F937" s="30">
        <f t="shared" si="59"/>
        <v>0.92423999999999995</v>
      </c>
      <c r="G937" s="18" t="str">
        <f t="shared" si="60"/>
        <v>Ａ</v>
      </c>
      <c r="H937" s="64">
        <v>0.28999999999999998</v>
      </c>
      <c r="I937" s="30">
        <f t="shared" si="61"/>
        <v>0.92423999999999995</v>
      </c>
      <c r="J937" s="119" t="str">
        <f t="shared" si="62"/>
        <v>Ａ</v>
      </c>
      <c r="K937" s="210"/>
      <c r="L937" s="73"/>
    </row>
    <row r="938" spans="1:12" ht="15" customHeight="1">
      <c r="B938" s="200">
        <v>50</v>
      </c>
      <c r="C938" s="201" t="s">
        <v>1538</v>
      </c>
      <c r="D938" s="198" t="s">
        <v>179</v>
      </c>
      <c r="E938" s="64">
        <v>0.21</v>
      </c>
      <c r="F938" s="30">
        <f t="shared" si="59"/>
        <v>0.5037600000000001</v>
      </c>
      <c r="G938" s="18" t="str">
        <f t="shared" si="60"/>
        <v>Ａ</v>
      </c>
      <c r="H938" s="64">
        <v>0.23</v>
      </c>
      <c r="I938" s="30">
        <f t="shared" si="61"/>
        <v>0.60888000000000009</v>
      </c>
      <c r="J938" s="119" t="str">
        <f t="shared" si="62"/>
        <v>Ａ</v>
      </c>
      <c r="K938" s="210"/>
      <c r="L938" s="73"/>
    </row>
    <row r="939" spans="1:12" ht="15" customHeight="1">
      <c r="B939" s="200">
        <v>50</v>
      </c>
      <c r="C939" s="201" t="s">
        <v>1537</v>
      </c>
      <c r="D939" s="198" t="s">
        <v>179</v>
      </c>
      <c r="E939" s="64">
        <v>0.21</v>
      </c>
      <c r="F939" s="30">
        <f t="shared" si="59"/>
        <v>0.5037600000000001</v>
      </c>
      <c r="G939" s="18" t="str">
        <f t="shared" si="60"/>
        <v>Ａ</v>
      </c>
      <c r="H939" s="64">
        <v>0.21</v>
      </c>
      <c r="I939" s="30">
        <f t="shared" si="61"/>
        <v>0.5037600000000001</v>
      </c>
      <c r="J939" s="119" t="str">
        <f t="shared" si="62"/>
        <v>Ａ</v>
      </c>
      <c r="K939" s="210"/>
      <c r="L939" s="73"/>
    </row>
    <row r="940" spans="1:12" ht="15" customHeight="1">
      <c r="B940" s="200">
        <v>50</v>
      </c>
      <c r="C940" s="201" t="s">
        <v>1533</v>
      </c>
      <c r="D940" s="198" t="s">
        <v>179</v>
      </c>
      <c r="E940" s="64">
        <v>0.18</v>
      </c>
      <c r="F940" s="30">
        <f t="shared" si="59"/>
        <v>0.34608000000000005</v>
      </c>
      <c r="G940" s="18" t="str">
        <f t="shared" si="60"/>
        <v>Ａ</v>
      </c>
      <c r="H940" s="64">
        <v>0.19</v>
      </c>
      <c r="I940" s="30">
        <f t="shared" si="61"/>
        <v>0.39864000000000005</v>
      </c>
      <c r="J940" s="119" t="str">
        <f t="shared" si="62"/>
        <v>Ａ</v>
      </c>
      <c r="K940" s="210"/>
      <c r="L940" s="73"/>
    </row>
    <row r="941" spans="1:12" ht="15" customHeight="1">
      <c r="B941" s="200">
        <v>50</v>
      </c>
      <c r="C941" s="201" t="s">
        <v>1536</v>
      </c>
      <c r="D941" s="198" t="s">
        <v>179</v>
      </c>
      <c r="E941" s="64">
        <v>0.19</v>
      </c>
      <c r="F941" s="30">
        <f t="shared" si="59"/>
        <v>0.39864000000000005</v>
      </c>
      <c r="G941" s="18" t="str">
        <f t="shared" si="60"/>
        <v>Ａ</v>
      </c>
      <c r="H941" s="64">
        <v>0.25</v>
      </c>
      <c r="I941" s="30">
        <f t="shared" si="61"/>
        <v>0.71400000000000008</v>
      </c>
      <c r="J941" s="119" t="str">
        <f t="shared" si="62"/>
        <v>Ａ</v>
      </c>
      <c r="K941" s="210"/>
      <c r="L941" s="73"/>
    </row>
    <row r="942" spans="1:12" ht="15" customHeight="1">
      <c r="B942" s="200">
        <v>50</v>
      </c>
      <c r="C942" s="201" t="s">
        <v>1531</v>
      </c>
      <c r="D942" s="198" t="s">
        <v>179</v>
      </c>
      <c r="E942" s="64">
        <v>0.18</v>
      </c>
      <c r="F942" s="30">
        <f t="shared" si="59"/>
        <v>0.34608000000000005</v>
      </c>
      <c r="G942" s="18" t="str">
        <f t="shared" si="60"/>
        <v>Ａ</v>
      </c>
      <c r="H942" s="64">
        <v>0.13</v>
      </c>
      <c r="I942" s="30">
        <f t="shared" si="61"/>
        <v>8.3280000000000062E-2</v>
      </c>
      <c r="J942" s="119" t="str">
        <f t="shared" si="62"/>
        <v>ＡＡ</v>
      </c>
      <c r="K942" s="210"/>
      <c r="L942" s="73"/>
    </row>
    <row r="943" spans="1:12" ht="15" customHeight="1">
      <c r="B943" s="200">
        <v>50</v>
      </c>
      <c r="C943" s="201" t="s">
        <v>1535</v>
      </c>
      <c r="D943" s="198" t="s">
        <v>179</v>
      </c>
      <c r="E943" s="64">
        <v>0.13</v>
      </c>
      <c r="F943" s="30">
        <f t="shared" si="59"/>
        <v>8.3280000000000062E-2</v>
      </c>
      <c r="G943" s="18" t="str">
        <f t="shared" si="60"/>
        <v>ＡＡ</v>
      </c>
      <c r="H943" s="64">
        <v>0.15</v>
      </c>
      <c r="I943" s="30">
        <f t="shared" si="61"/>
        <v>0.18840000000000001</v>
      </c>
      <c r="J943" s="119" t="str">
        <f t="shared" si="62"/>
        <v>ＡＡ</v>
      </c>
      <c r="K943" s="210"/>
      <c r="L943" s="73"/>
    </row>
    <row r="944" spans="1:12" ht="15" customHeight="1">
      <c r="B944" s="200">
        <v>50</v>
      </c>
      <c r="C944" s="201" t="s">
        <v>1530</v>
      </c>
      <c r="D944" s="198" t="s">
        <v>179</v>
      </c>
      <c r="E944" s="64">
        <v>0.14000000000000001</v>
      </c>
      <c r="F944" s="30">
        <f t="shared" si="59"/>
        <v>0.1358400000000001</v>
      </c>
      <c r="G944" s="18" t="str">
        <f t="shared" si="60"/>
        <v>ＡＡ</v>
      </c>
      <c r="H944" s="64">
        <v>0.19</v>
      </c>
      <c r="I944" s="30">
        <f t="shared" si="61"/>
        <v>0.39864000000000005</v>
      </c>
      <c r="J944" s="119" t="str">
        <f t="shared" si="62"/>
        <v>Ａ</v>
      </c>
      <c r="K944" s="210"/>
      <c r="L944" s="73"/>
    </row>
    <row r="945" spans="1:12" ht="15" customHeight="1">
      <c r="B945" s="200">
        <v>50</v>
      </c>
      <c r="C945" s="201" t="s">
        <v>1529</v>
      </c>
      <c r="D945" s="198" t="s">
        <v>179</v>
      </c>
      <c r="E945" s="64">
        <v>0.26</v>
      </c>
      <c r="F945" s="30">
        <f t="shared" si="59"/>
        <v>0.76656000000000002</v>
      </c>
      <c r="G945" s="18" t="str">
        <f t="shared" si="60"/>
        <v>Ａ</v>
      </c>
      <c r="H945" s="64">
        <v>0.18</v>
      </c>
      <c r="I945" s="30">
        <f t="shared" si="61"/>
        <v>0.34608000000000005</v>
      </c>
      <c r="J945" s="119" t="str">
        <f t="shared" si="62"/>
        <v>Ａ</v>
      </c>
      <c r="K945" s="210"/>
      <c r="L945" s="73"/>
    </row>
    <row r="946" spans="1:12" ht="15" customHeight="1">
      <c r="B946" s="200">
        <v>50</v>
      </c>
      <c r="C946" s="201" t="s">
        <v>1528</v>
      </c>
      <c r="D946" s="198" t="s">
        <v>179</v>
      </c>
      <c r="E946" s="64">
        <v>0.15</v>
      </c>
      <c r="F946" s="30">
        <f t="shared" ref="F946:F973" si="63">(E946-1000/(365*24))*(8+0.4*16)*365/1000</f>
        <v>0.18840000000000001</v>
      </c>
      <c r="G946" s="18" t="str">
        <f t="shared" si="60"/>
        <v>ＡＡ</v>
      </c>
      <c r="H946" s="64">
        <v>0.13</v>
      </c>
      <c r="I946" s="30">
        <f t="shared" si="61"/>
        <v>8.3280000000000062E-2</v>
      </c>
      <c r="J946" s="119" t="str">
        <f t="shared" si="62"/>
        <v>ＡＡ</v>
      </c>
      <c r="K946" s="210"/>
      <c r="L946" s="73"/>
    </row>
    <row r="947" spans="1:12" ht="15" customHeight="1">
      <c r="B947" s="200">
        <v>50</v>
      </c>
      <c r="C947" s="201" t="s">
        <v>1527</v>
      </c>
      <c r="D947" s="198" t="s">
        <v>179</v>
      </c>
      <c r="E947" s="64">
        <v>0.12</v>
      </c>
      <c r="F947" s="30">
        <f t="shared" si="63"/>
        <v>3.0720000000000011E-2</v>
      </c>
      <c r="G947" s="18" t="str">
        <f t="shared" si="60"/>
        <v>ＡＡ</v>
      </c>
      <c r="H947" s="64">
        <v>0.11</v>
      </c>
      <c r="I947" s="30">
        <f t="shared" si="61"/>
        <v>-2.1839999999999964E-2</v>
      </c>
      <c r="J947" s="119" t="str">
        <f t="shared" si="62"/>
        <v>ＡＡ</v>
      </c>
      <c r="K947" s="210"/>
      <c r="L947" s="73"/>
    </row>
    <row r="948" spans="1:12" ht="15" customHeight="1">
      <c r="B948" s="200">
        <v>50</v>
      </c>
      <c r="C948" s="201" t="s">
        <v>1526</v>
      </c>
      <c r="D948" s="198" t="s">
        <v>179</v>
      </c>
      <c r="E948" s="64">
        <v>0.21</v>
      </c>
      <c r="F948" s="30">
        <f t="shared" si="63"/>
        <v>0.5037600000000001</v>
      </c>
      <c r="G948" s="18" t="str">
        <f t="shared" si="60"/>
        <v>Ａ</v>
      </c>
      <c r="H948" s="64">
        <v>0.27</v>
      </c>
      <c r="I948" s="30">
        <f t="shared" si="61"/>
        <v>0.81912000000000007</v>
      </c>
      <c r="J948" s="119" t="str">
        <f t="shared" si="62"/>
        <v>Ａ</v>
      </c>
      <c r="L948" s="73"/>
    </row>
    <row r="949" spans="1:12" ht="15" customHeight="1">
      <c r="B949" s="200">
        <v>50</v>
      </c>
      <c r="C949" s="201" t="s">
        <v>1525</v>
      </c>
      <c r="D949" s="198" t="s">
        <v>179</v>
      </c>
      <c r="E949" s="64">
        <v>0.3</v>
      </c>
      <c r="F949" s="30">
        <f t="shared" si="63"/>
        <v>0.9768</v>
      </c>
      <c r="G949" s="18" t="str">
        <f t="shared" si="60"/>
        <v>Ａ</v>
      </c>
      <c r="H949" s="64">
        <v>0.22</v>
      </c>
      <c r="I949" s="30">
        <f t="shared" si="61"/>
        <v>0.55632000000000004</v>
      </c>
      <c r="J949" s="119" t="str">
        <f t="shared" si="62"/>
        <v>Ａ</v>
      </c>
      <c r="K949" s="210"/>
      <c r="L949" s="73"/>
    </row>
    <row r="950" spans="1:12" ht="15" customHeight="1">
      <c r="B950" s="200">
        <v>51</v>
      </c>
      <c r="C950" s="201" t="s">
        <v>1538</v>
      </c>
      <c r="D950" s="198" t="s">
        <v>179</v>
      </c>
      <c r="E950" s="64">
        <v>0.27</v>
      </c>
      <c r="F950" s="30">
        <f t="shared" si="63"/>
        <v>0.81912000000000007</v>
      </c>
      <c r="G950" s="18" t="str">
        <f t="shared" si="60"/>
        <v>Ａ</v>
      </c>
      <c r="H950" s="64">
        <v>0.51</v>
      </c>
      <c r="I950" s="30">
        <f t="shared" si="61"/>
        <v>2.0805599999999997</v>
      </c>
      <c r="J950" s="119" t="str">
        <f t="shared" si="62"/>
        <v>Ｃ</v>
      </c>
      <c r="K950" s="210"/>
      <c r="L950" s="73"/>
    </row>
    <row r="951" spans="1:12" ht="15" customHeight="1">
      <c r="A951" s="211" t="s">
        <v>1534</v>
      </c>
      <c r="B951" s="200">
        <v>51</v>
      </c>
      <c r="C951" s="201" t="s">
        <v>1537</v>
      </c>
      <c r="D951" s="198" t="s">
        <v>179</v>
      </c>
      <c r="E951" s="64">
        <v>0.2</v>
      </c>
      <c r="F951" s="30">
        <f t="shared" si="63"/>
        <v>0.4512000000000001</v>
      </c>
      <c r="G951" s="18" t="str">
        <f t="shared" si="60"/>
        <v>Ａ</v>
      </c>
      <c r="H951" s="64">
        <v>0.17</v>
      </c>
      <c r="I951" s="30">
        <f t="shared" si="61"/>
        <v>0.29352000000000011</v>
      </c>
      <c r="J951" s="119" t="str">
        <f t="shared" si="62"/>
        <v>Ａ</v>
      </c>
      <c r="K951" s="212"/>
      <c r="L951" s="123"/>
    </row>
    <row r="952" spans="1:12" ht="15" customHeight="1">
      <c r="B952" s="200">
        <v>51</v>
      </c>
      <c r="C952" s="201" t="s">
        <v>1533</v>
      </c>
      <c r="D952" s="198" t="s">
        <v>179</v>
      </c>
      <c r="E952" s="64">
        <v>0.16</v>
      </c>
      <c r="F952" s="30">
        <f t="shared" si="63"/>
        <v>0.24096000000000006</v>
      </c>
      <c r="G952" s="18" t="str">
        <f t="shared" si="60"/>
        <v>Ａ</v>
      </c>
      <c r="H952" s="64">
        <v>0.19</v>
      </c>
      <c r="I952" s="30">
        <f t="shared" si="61"/>
        <v>0.39864000000000005</v>
      </c>
      <c r="J952" s="119" t="str">
        <f t="shared" si="62"/>
        <v>Ａ</v>
      </c>
      <c r="K952" s="210"/>
      <c r="L952" s="123"/>
    </row>
    <row r="953" spans="1:12" ht="15" customHeight="1">
      <c r="B953" s="200">
        <v>51</v>
      </c>
      <c r="C953" s="201" t="s">
        <v>1536</v>
      </c>
      <c r="D953" s="198" t="s">
        <v>179</v>
      </c>
      <c r="E953" s="64">
        <v>0.32</v>
      </c>
      <c r="F953" s="30">
        <f t="shared" si="63"/>
        <v>1.08192</v>
      </c>
      <c r="G953" s="18" t="str">
        <f t="shared" si="60"/>
        <v>Ｂ</v>
      </c>
      <c r="H953" s="64">
        <v>0.3</v>
      </c>
      <c r="I953" s="30">
        <f t="shared" si="61"/>
        <v>0.9768</v>
      </c>
      <c r="J953" s="119" t="str">
        <f t="shared" si="62"/>
        <v>Ａ</v>
      </c>
      <c r="K953" s="210"/>
      <c r="L953" s="73"/>
    </row>
    <row r="954" spans="1:12" ht="15" customHeight="1">
      <c r="A954" s="211" t="s">
        <v>1534</v>
      </c>
      <c r="B954" s="200">
        <v>51</v>
      </c>
      <c r="C954" s="201" t="s">
        <v>1531</v>
      </c>
      <c r="D954" s="198" t="s">
        <v>179</v>
      </c>
      <c r="E954" s="64">
        <v>0.12</v>
      </c>
      <c r="F954" s="30">
        <f t="shared" si="63"/>
        <v>3.0720000000000011E-2</v>
      </c>
      <c r="G954" s="18" t="str">
        <f t="shared" si="60"/>
        <v>ＡＡ</v>
      </c>
      <c r="H954" s="64">
        <v>0.09</v>
      </c>
      <c r="I954" s="30">
        <f t="shared" si="61"/>
        <v>-0.12695999999999999</v>
      </c>
      <c r="J954" s="119" t="str">
        <f t="shared" si="62"/>
        <v>ＡＡ</v>
      </c>
      <c r="K954" s="210"/>
      <c r="L954" s="73"/>
    </row>
    <row r="955" spans="1:12" ht="15" customHeight="1">
      <c r="B955" s="200">
        <v>51</v>
      </c>
      <c r="C955" s="201" t="s">
        <v>1535</v>
      </c>
      <c r="D955" s="198" t="s">
        <v>179</v>
      </c>
      <c r="E955" s="64">
        <v>0.31</v>
      </c>
      <c r="F955" s="30">
        <f t="shared" si="63"/>
        <v>1.0293600000000001</v>
      </c>
      <c r="G955" s="18" t="str">
        <f t="shared" si="60"/>
        <v>Ｂ</v>
      </c>
      <c r="H955" s="64">
        <v>0.15</v>
      </c>
      <c r="I955" s="30">
        <f t="shared" si="61"/>
        <v>0.18840000000000001</v>
      </c>
      <c r="J955" s="119" t="str">
        <f t="shared" si="62"/>
        <v>ＡＡ</v>
      </c>
      <c r="K955" s="210"/>
      <c r="L955" s="73"/>
    </row>
    <row r="956" spans="1:12" ht="15" customHeight="1">
      <c r="B956" s="200">
        <v>51</v>
      </c>
      <c r="C956" s="201" t="s">
        <v>1530</v>
      </c>
      <c r="D956" s="198" t="s">
        <v>179</v>
      </c>
      <c r="E956" s="64">
        <v>0.22</v>
      </c>
      <c r="F956" s="30">
        <f t="shared" si="63"/>
        <v>0.55632000000000004</v>
      </c>
      <c r="G956" s="18" t="str">
        <f t="shared" si="60"/>
        <v>Ａ</v>
      </c>
      <c r="H956" s="64">
        <v>0.2</v>
      </c>
      <c r="I956" s="30">
        <f t="shared" si="61"/>
        <v>0.4512000000000001</v>
      </c>
      <c r="J956" s="119" t="str">
        <f t="shared" si="62"/>
        <v>Ａ</v>
      </c>
      <c r="K956" s="210"/>
      <c r="L956" s="73"/>
    </row>
    <row r="957" spans="1:12" ht="15" customHeight="1">
      <c r="A957" s="211" t="s">
        <v>1534</v>
      </c>
      <c r="B957" s="200">
        <v>51</v>
      </c>
      <c r="C957" s="201" t="s">
        <v>1529</v>
      </c>
      <c r="D957" s="198" t="s">
        <v>179</v>
      </c>
      <c r="E957" s="64">
        <v>0.12</v>
      </c>
      <c r="F957" s="30">
        <f t="shared" si="63"/>
        <v>3.0720000000000011E-2</v>
      </c>
      <c r="G957" s="18" t="str">
        <f t="shared" si="60"/>
        <v>ＡＡ</v>
      </c>
      <c r="H957" s="64">
        <v>0.15</v>
      </c>
      <c r="I957" s="30">
        <f t="shared" si="61"/>
        <v>0.18840000000000001</v>
      </c>
      <c r="J957" s="119" t="str">
        <f t="shared" si="62"/>
        <v>ＡＡ</v>
      </c>
      <c r="K957" s="210"/>
      <c r="L957" s="73"/>
    </row>
    <row r="958" spans="1:12" ht="15" customHeight="1">
      <c r="B958" s="200">
        <v>51</v>
      </c>
      <c r="C958" s="201" t="s">
        <v>1528</v>
      </c>
      <c r="D958" s="198" t="s">
        <v>179</v>
      </c>
      <c r="E958" s="64">
        <v>0.11</v>
      </c>
      <c r="F958" s="30">
        <f t="shared" si="63"/>
        <v>-2.1839999999999964E-2</v>
      </c>
      <c r="G958" s="18" t="str">
        <f t="shared" si="60"/>
        <v>ＡＡ</v>
      </c>
      <c r="H958" s="64">
        <v>0.13</v>
      </c>
      <c r="I958" s="30">
        <f t="shared" si="61"/>
        <v>8.3280000000000062E-2</v>
      </c>
      <c r="J958" s="119" t="str">
        <f t="shared" si="62"/>
        <v>ＡＡ</v>
      </c>
      <c r="K958" s="210"/>
      <c r="L958" s="73"/>
    </row>
    <row r="959" spans="1:12" ht="15" customHeight="1">
      <c r="B959" s="200">
        <v>51</v>
      </c>
      <c r="C959" s="201" t="s">
        <v>1527</v>
      </c>
      <c r="D959" s="198" t="s">
        <v>179</v>
      </c>
      <c r="E959" s="64">
        <v>0.12</v>
      </c>
      <c r="F959" s="30">
        <f t="shared" si="63"/>
        <v>3.0720000000000011E-2</v>
      </c>
      <c r="G959" s="18" t="str">
        <f t="shared" si="60"/>
        <v>ＡＡ</v>
      </c>
      <c r="H959" s="64">
        <v>0.13</v>
      </c>
      <c r="I959" s="30">
        <f t="shared" si="61"/>
        <v>8.3280000000000062E-2</v>
      </c>
      <c r="J959" s="119" t="str">
        <f t="shared" si="62"/>
        <v>ＡＡ</v>
      </c>
      <c r="K959" s="210"/>
      <c r="L959" s="73"/>
    </row>
    <row r="960" spans="1:12" ht="15" customHeight="1">
      <c r="A960" s="211" t="s">
        <v>1534</v>
      </c>
      <c r="B960" s="200">
        <v>51</v>
      </c>
      <c r="C960" s="201" t="s">
        <v>1526</v>
      </c>
      <c r="D960" s="198" t="s">
        <v>179</v>
      </c>
      <c r="E960" s="64">
        <v>0.13</v>
      </c>
      <c r="F960" s="30">
        <f t="shared" si="63"/>
        <v>8.3280000000000062E-2</v>
      </c>
      <c r="G960" s="18" t="str">
        <f t="shared" si="60"/>
        <v>ＡＡ</v>
      </c>
      <c r="H960" s="64">
        <v>0.2</v>
      </c>
      <c r="I960" s="30">
        <f t="shared" si="61"/>
        <v>0.4512000000000001</v>
      </c>
      <c r="J960" s="119" t="str">
        <f t="shared" si="62"/>
        <v>Ａ</v>
      </c>
      <c r="K960" s="210"/>
      <c r="L960" s="73"/>
    </row>
    <row r="961" spans="2:12" ht="15" customHeight="1">
      <c r="B961" s="200">
        <v>51</v>
      </c>
      <c r="C961" s="201" t="s">
        <v>1525</v>
      </c>
      <c r="D961" s="198" t="s">
        <v>179</v>
      </c>
      <c r="E961" s="64">
        <v>0.62</v>
      </c>
      <c r="F961" s="30">
        <f t="shared" si="63"/>
        <v>2.6587199999999998</v>
      </c>
      <c r="G961" s="18" t="str">
        <f t="shared" si="60"/>
        <v>Ｃ</v>
      </c>
      <c r="H961" s="64">
        <v>0.49</v>
      </c>
      <c r="I961" s="30">
        <f t="shared" si="61"/>
        <v>1.9754399999999999</v>
      </c>
      <c r="J961" s="119" t="str">
        <f t="shared" si="62"/>
        <v>Ｂ</v>
      </c>
      <c r="K961" s="210"/>
      <c r="L961" s="73"/>
    </row>
    <row r="962" spans="2:12" ht="15" customHeight="1">
      <c r="B962" s="200">
        <v>52</v>
      </c>
      <c r="C962" s="201" t="s">
        <v>1533</v>
      </c>
      <c r="D962" s="198" t="s">
        <v>179</v>
      </c>
      <c r="E962" s="64">
        <v>0.22</v>
      </c>
      <c r="F962" s="30">
        <f t="shared" si="63"/>
        <v>0.55632000000000004</v>
      </c>
      <c r="G962" s="18" t="str">
        <f t="shared" si="60"/>
        <v>Ａ</v>
      </c>
      <c r="H962" s="64">
        <v>0.28999999999999998</v>
      </c>
      <c r="I962" s="30">
        <f t="shared" si="61"/>
        <v>0.92423999999999995</v>
      </c>
      <c r="J962" s="119" t="str">
        <f t="shared" si="62"/>
        <v>Ａ</v>
      </c>
      <c r="K962" s="210"/>
      <c r="L962" s="73"/>
    </row>
    <row r="963" spans="2:12" ht="15" customHeight="1">
      <c r="B963" s="200">
        <v>52</v>
      </c>
      <c r="C963" s="201" t="s">
        <v>1532</v>
      </c>
      <c r="D963" s="198" t="s">
        <v>179</v>
      </c>
      <c r="E963" s="64">
        <v>0.14000000000000001</v>
      </c>
      <c r="F963" s="30">
        <f t="shared" si="63"/>
        <v>0.1358400000000001</v>
      </c>
      <c r="G963" s="18" t="str">
        <f t="shared" si="60"/>
        <v>ＡＡ</v>
      </c>
      <c r="H963" s="64">
        <v>0.13</v>
      </c>
      <c r="I963" s="30">
        <f t="shared" si="61"/>
        <v>8.3280000000000062E-2</v>
      </c>
      <c r="J963" s="119" t="str">
        <f t="shared" si="62"/>
        <v>ＡＡ</v>
      </c>
      <c r="K963" s="210"/>
      <c r="L963" s="73"/>
    </row>
    <row r="964" spans="2:12" ht="15" customHeight="1">
      <c r="B964" s="200">
        <v>52</v>
      </c>
      <c r="C964" s="201" t="s">
        <v>1531</v>
      </c>
      <c r="D964" s="198" t="s">
        <v>179</v>
      </c>
      <c r="E964" s="64">
        <v>0.11</v>
      </c>
      <c r="F964" s="30">
        <f t="shared" si="63"/>
        <v>-2.1839999999999964E-2</v>
      </c>
      <c r="G964" s="124" t="str">
        <f t="shared" si="60"/>
        <v>ＡＡ</v>
      </c>
      <c r="H964" s="64">
        <v>0.16</v>
      </c>
      <c r="I964" s="30">
        <f t="shared" si="61"/>
        <v>0.24096000000000006</v>
      </c>
      <c r="J964" s="177" t="str">
        <f t="shared" si="62"/>
        <v>Ａ</v>
      </c>
      <c r="K964" s="210"/>
      <c r="L964" s="73"/>
    </row>
    <row r="965" spans="2:12" ht="15" customHeight="1">
      <c r="B965" s="200">
        <v>52</v>
      </c>
      <c r="C965" s="201" t="s">
        <v>1523</v>
      </c>
      <c r="D965" s="198" t="s">
        <v>179</v>
      </c>
      <c r="E965" s="64">
        <v>0.11</v>
      </c>
      <c r="F965" s="30">
        <f t="shared" si="63"/>
        <v>-2.1839999999999964E-2</v>
      </c>
      <c r="G965" s="18" t="str">
        <f t="shared" ref="G965:G973" si="64">LOOKUP(F965,$P$21:$P$31,$Q$21:$Q$31)</f>
        <v>ＡＡ</v>
      </c>
      <c r="H965" s="64">
        <v>0.14000000000000001</v>
      </c>
      <c r="I965" s="30">
        <f t="shared" ref="I965:I973" si="65">(H965-1000/(365*24))*(8+0.4*16)*365/1000</f>
        <v>0.1358400000000001</v>
      </c>
      <c r="J965" s="119" t="str">
        <f t="shared" ref="J965:J973" si="66">LOOKUP(I965,$P$21:$P$31,$Q$21:$Q$31)</f>
        <v>ＡＡ</v>
      </c>
      <c r="K965" s="210"/>
      <c r="L965" s="73"/>
    </row>
    <row r="966" spans="2:12" ht="15" customHeight="1">
      <c r="B966" s="200">
        <v>52</v>
      </c>
      <c r="C966" s="201" t="s">
        <v>1530</v>
      </c>
      <c r="D966" s="198" t="s">
        <v>179</v>
      </c>
      <c r="E966" s="64">
        <v>0.15</v>
      </c>
      <c r="F966" s="30">
        <f t="shared" si="63"/>
        <v>0.18840000000000001</v>
      </c>
      <c r="G966" s="18" t="str">
        <f t="shared" si="64"/>
        <v>ＡＡ</v>
      </c>
      <c r="H966" s="64">
        <v>0.14000000000000001</v>
      </c>
      <c r="I966" s="30">
        <f t="shared" si="65"/>
        <v>0.1358400000000001</v>
      </c>
      <c r="J966" s="119" t="str">
        <f t="shared" si="66"/>
        <v>ＡＡ</v>
      </c>
      <c r="K966" s="210"/>
      <c r="L966" s="73"/>
    </row>
    <row r="967" spans="2:12" ht="15" customHeight="1">
      <c r="B967" s="200">
        <v>52</v>
      </c>
      <c r="C967" s="201" t="s">
        <v>1529</v>
      </c>
      <c r="D967" s="198" t="s">
        <v>179</v>
      </c>
      <c r="E967" s="64">
        <v>0.15</v>
      </c>
      <c r="F967" s="30">
        <f t="shared" si="63"/>
        <v>0.18840000000000001</v>
      </c>
      <c r="G967" s="18" t="str">
        <f t="shared" si="64"/>
        <v>ＡＡ</v>
      </c>
      <c r="H967" s="64">
        <v>0.16</v>
      </c>
      <c r="I967" s="30">
        <f t="shared" si="65"/>
        <v>0.24096000000000006</v>
      </c>
      <c r="J967" s="119" t="str">
        <f t="shared" si="66"/>
        <v>Ａ</v>
      </c>
      <c r="K967" s="210"/>
      <c r="L967" s="73"/>
    </row>
    <row r="968" spans="2:12" ht="15" customHeight="1">
      <c r="B968" s="200">
        <v>52</v>
      </c>
      <c r="C968" s="201" t="s">
        <v>1528</v>
      </c>
      <c r="D968" s="198" t="s">
        <v>179</v>
      </c>
      <c r="E968" s="64">
        <v>0.16</v>
      </c>
      <c r="F968" s="30">
        <f t="shared" si="63"/>
        <v>0.24096000000000006</v>
      </c>
      <c r="G968" s="18" t="str">
        <f t="shared" si="64"/>
        <v>Ａ</v>
      </c>
      <c r="H968" s="64">
        <v>0.09</v>
      </c>
      <c r="I968" s="30">
        <f t="shared" si="65"/>
        <v>-0.12695999999999999</v>
      </c>
      <c r="J968" s="119" t="str">
        <f t="shared" si="66"/>
        <v>ＡＡ</v>
      </c>
      <c r="K968" s="210"/>
      <c r="L968" s="73"/>
    </row>
    <row r="969" spans="2:12" ht="15" customHeight="1">
      <c r="B969" s="200">
        <v>52</v>
      </c>
      <c r="C969" s="201" t="s">
        <v>1527</v>
      </c>
      <c r="D969" s="198" t="s">
        <v>179</v>
      </c>
      <c r="E969" s="64">
        <v>0.19</v>
      </c>
      <c r="F969" s="30">
        <f t="shared" si="63"/>
        <v>0.39864000000000005</v>
      </c>
      <c r="G969" s="18" t="str">
        <f t="shared" si="64"/>
        <v>Ａ</v>
      </c>
      <c r="H969" s="64">
        <v>0.19</v>
      </c>
      <c r="I969" s="30">
        <f t="shared" si="65"/>
        <v>0.39864000000000005</v>
      </c>
      <c r="J969" s="119" t="str">
        <f t="shared" si="66"/>
        <v>Ａ</v>
      </c>
      <c r="K969" s="210"/>
      <c r="L969" s="73"/>
    </row>
    <row r="970" spans="2:12" ht="15" customHeight="1">
      <c r="B970" s="200">
        <v>52</v>
      </c>
      <c r="C970" s="201" t="s">
        <v>1526</v>
      </c>
      <c r="D970" s="198" t="s">
        <v>179</v>
      </c>
      <c r="E970" s="64">
        <v>0.14000000000000001</v>
      </c>
      <c r="F970" s="30">
        <f t="shared" si="63"/>
        <v>0.1358400000000001</v>
      </c>
      <c r="G970" s="18" t="str">
        <f t="shared" si="64"/>
        <v>ＡＡ</v>
      </c>
      <c r="H970" s="64">
        <v>0.12</v>
      </c>
      <c r="I970" s="30">
        <f t="shared" si="65"/>
        <v>3.0720000000000011E-2</v>
      </c>
      <c r="J970" s="119" t="str">
        <f t="shared" si="66"/>
        <v>ＡＡ</v>
      </c>
      <c r="K970" s="210"/>
      <c r="L970" s="73"/>
    </row>
    <row r="971" spans="2:12" ht="15" customHeight="1">
      <c r="B971" s="200">
        <v>52</v>
      </c>
      <c r="C971" s="201" t="s">
        <v>1525</v>
      </c>
      <c r="D971" s="198" t="s">
        <v>179</v>
      </c>
      <c r="E971" s="64">
        <v>0.13</v>
      </c>
      <c r="F971" s="30">
        <f t="shared" si="63"/>
        <v>8.3280000000000062E-2</v>
      </c>
      <c r="G971" s="18" t="str">
        <f t="shared" si="64"/>
        <v>ＡＡ</v>
      </c>
      <c r="H971" s="64">
        <v>0.14000000000000001</v>
      </c>
      <c r="I971" s="30">
        <f t="shared" si="65"/>
        <v>0.1358400000000001</v>
      </c>
      <c r="J971" s="119" t="str">
        <f t="shared" si="66"/>
        <v>ＡＡ</v>
      </c>
      <c r="K971" s="210"/>
      <c r="L971" s="73"/>
    </row>
    <row r="972" spans="2:12" ht="15" customHeight="1">
      <c r="B972" s="200">
        <v>53</v>
      </c>
      <c r="C972" s="201" t="s">
        <v>1524</v>
      </c>
      <c r="D972" s="198" t="s">
        <v>414</v>
      </c>
      <c r="E972" s="64">
        <v>0.15</v>
      </c>
      <c r="F972" s="30">
        <f t="shared" si="63"/>
        <v>0.18840000000000001</v>
      </c>
      <c r="G972" s="124" t="str">
        <f t="shared" si="64"/>
        <v>ＡＡ</v>
      </c>
      <c r="H972" s="64">
        <v>0.16</v>
      </c>
      <c r="I972" s="30">
        <f t="shared" si="65"/>
        <v>0.24096000000000006</v>
      </c>
      <c r="J972" s="177" t="str">
        <f t="shared" si="66"/>
        <v>Ａ</v>
      </c>
      <c r="K972" s="210"/>
      <c r="L972" s="73"/>
    </row>
    <row r="973" spans="2:12" ht="15" customHeight="1">
      <c r="B973" s="200">
        <v>53</v>
      </c>
      <c r="C973" s="201" t="s">
        <v>1523</v>
      </c>
      <c r="D973" s="198" t="s">
        <v>179</v>
      </c>
      <c r="E973" s="64">
        <v>0.15</v>
      </c>
      <c r="F973" s="30">
        <f t="shared" si="63"/>
        <v>0.18840000000000001</v>
      </c>
      <c r="G973" s="18" t="str">
        <f t="shared" si="64"/>
        <v>ＡＡ</v>
      </c>
      <c r="H973" s="64">
        <v>0.1</v>
      </c>
      <c r="I973" s="30">
        <f t="shared" si="65"/>
        <v>-7.4399999999999938E-2</v>
      </c>
      <c r="J973" s="119" t="str">
        <f t="shared" si="66"/>
        <v>ＡＡ</v>
      </c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  <row r="995" spans="11:12" ht="15" customHeight="1">
      <c r="K995" s="210"/>
      <c r="L995" s="73"/>
    </row>
  </sheetData>
  <mergeCells count="30">
    <mergeCell ref="B1:G1"/>
    <mergeCell ref="O12:P12"/>
    <mergeCell ref="R12:S12"/>
    <mergeCell ref="O13:P13"/>
    <mergeCell ref="R13:S13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O14:P14"/>
    <mergeCell ref="R14:S14"/>
    <mergeCell ref="O9:P9"/>
    <mergeCell ref="R9:S9"/>
    <mergeCell ref="O10:P10"/>
    <mergeCell ref="R10:S10"/>
    <mergeCell ref="O11:P11"/>
    <mergeCell ref="R11:S11"/>
    <mergeCell ref="A3:A4"/>
    <mergeCell ref="E2:G2"/>
    <mergeCell ref="H2:J2"/>
    <mergeCell ref="B3:C4"/>
    <mergeCell ref="D3:D4"/>
  </mergeCells>
  <phoneticPr fontId="2"/>
  <pageMargins left="0.39370078740157483" right="0.39370078740157483" top="0.59055118110236227" bottom="0.39370078740157483" header="0.31496062992125984" footer="0.31496062992125984"/>
  <pageSetup paperSize="9" scale="96" orientation="portrait" r:id="rId1"/>
  <colBreaks count="1" manualBreakCount="1">
    <brk id="1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94"/>
  <sheetViews>
    <sheetView workbookViewId="0">
      <selection activeCell="K6" sqref="K6"/>
    </sheetView>
  </sheetViews>
  <sheetFormatPr baseColWidth="10" defaultColWidth="10.1640625" defaultRowHeight="16"/>
  <cols>
    <col min="1" max="1" width="4.1640625" style="122" customWidth="1"/>
    <col min="2" max="3" width="4.6640625" style="162" customWidth="1"/>
    <col min="4" max="4" width="8.1640625" style="162" customWidth="1"/>
    <col min="5" max="5" width="10.6640625" style="162" customWidth="1"/>
    <col min="6" max="6" width="13.6640625" style="57" customWidth="1"/>
    <col min="7" max="7" width="7.6640625" style="162" customWidth="1"/>
    <col min="8" max="8" width="10.6640625" style="162" customWidth="1"/>
    <col min="9" max="9" width="13.6640625" style="57" customWidth="1"/>
    <col min="10" max="10" width="7.6640625" style="162" customWidth="1"/>
    <col min="11" max="11" width="13.5" style="207" customWidth="1"/>
    <col min="12" max="12" width="4.6640625" style="162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6" t="s">
        <v>1402</v>
      </c>
      <c r="C1" s="386"/>
      <c r="D1" s="386"/>
      <c r="E1" s="386"/>
      <c r="F1" s="386"/>
      <c r="G1" s="386"/>
      <c r="H1" s="205" t="s">
        <v>1522</v>
      </c>
      <c r="I1" s="205"/>
      <c r="J1" s="206" t="s">
        <v>1610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1403</v>
      </c>
      <c r="I2" s="345"/>
      <c r="J2" s="346"/>
      <c r="K2" s="208"/>
      <c r="L2" s="168"/>
    </row>
    <row r="3" spans="1:19" ht="28.25" customHeight="1">
      <c r="A3" s="379" t="s">
        <v>1280</v>
      </c>
      <c r="B3" s="349" t="s">
        <v>3</v>
      </c>
      <c r="C3" s="350"/>
      <c r="D3" s="353" t="s">
        <v>174</v>
      </c>
      <c r="E3" s="110" t="s">
        <v>6</v>
      </c>
      <c r="F3" s="192" t="s">
        <v>7</v>
      </c>
      <c r="G3" s="161" t="s">
        <v>8</v>
      </c>
      <c r="H3" s="112" t="s">
        <v>6</v>
      </c>
      <c r="I3" s="193" t="s">
        <v>7</v>
      </c>
      <c r="J3" s="161" t="s">
        <v>1404</v>
      </c>
      <c r="K3" s="209"/>
      <c r="L3" s="170"/>
      <c r="O3" s="335" t="s">
        <v>10</v>
      </c>
      <c r="P3" s="336"/>
      <c r="Q3" s="59" t="s">
        <v>1405</v>
      </c>
      <c r="R3" s="335" t="s">
        <v>12</v>
      </c>
      <c r="S3" s="336"/>
    </row>
    <row r="4" spans="1:19" ht="15" customHeight="1">
      <c r="A4" s="380"/>
      <c r="B4" s="351"/>
      <c r="C4" s="352"/>
      <c r="D4" s="354"/>
      <c r="E4" s="115" t="s">
        <v>1406</v>
      </c>
      <c r="F4" s="115" t="s">
        <v>1407</v>
      </c>
      <c r="G4" s="115"/>
      <c r="H4" s="160" t="s">
        <v>13</v>
      </c>
      <c r="I4" s="115" t="s">
        <v>1408</v>
      </c>
      <c r="J4" s="115"/>
      <c r="K4" s="210"/>
      <c r="L4" s="170"/>
      <c r="O4" s="337" t="s">
        <v>1407</v>
      </c>
      <c r="P4" s="338"/>
      <c r="Q4" s="60"/>
      <c r="R4" s="337" t="s">
        <v>1406</v>
      </c>
      <c r="S4" s="338"/>
    </row>
    <row r="5" spans="1:19" ht="15" customHeight="1">
      <c r="A5" s="211" t="s">
        <v>1409</v>
      </c>
      <c r="B5" s="126">
        <v>1</v>
      </c>
      <c r="C5" s="94" t="s">
        <v>1410</v>
      </c>
      <c r="D5" s="165" t="s">
        <v>1411</v>
      </c>
      <c r="E5" s="96">
        <v>0.35</v>
      </c>
      <c r="F5" s="30">
        <f>(E5-1000/(365*24))*(8+0.4*16)*365/1000</f>
        <v>1.2395999999999998</v>
      </c>
      <c r="G5" s="124" t="str">
        <f t="shared" ref="G5:G68" si="0">LOOKUP(F5,$P$21:$P$31,$Q$21:$Q$31)</f>
        <v>Ｂ</v>
      </c>
      <c r="H5" s="64">
        <v>0.16</v>
      </c>
      <c r="I5" s="30">
        <f>(H5-1000/(365*24))*(8+0.4*16)*365/1000</f>
        <v>0.24096000000000006</v>
      </c>
      <c r="J5" s="177" t="str">
        <f t="shared" ref="J5:J68" si="1">LOOKUP(I5,$P$21:$P$31,$Q$21:$Q$31)</f>
        <v>Ａ</v>
      </c>
      <c r="K5" s="210"/>
      <c r="L5" s="73"/>
      <c r="O5" s="381" t="s">
        <v>463</v>
      </c>
      <c r="P5" s="381"/>
      <c r="Q5" s="166" t="s">
        <v>464</v>
      </c>
      <c r="R5" s="381" t="s">
        <v>465</v>
      </c>
      <c r="S5" s="381"/>
    </row>
    <row r="6" spans="1:19" ht="15" customHeight="1">
      <c r="A6" s="211" t="s">
        <v>1287</v>
      </c>
      <c r="B6" s="163">
        <v>1</v>
      </c>
      <c r="C6" s="164" t="s">
        <v>17</v>
      </c>
      <c r="D6" s="165" t="s">
        <v>180</v>
      </c>
      <c r="E6" s="64">
        <v>0.19</v>
      </c>
      <c r="F6" s="30">
        <f t="shared" ref="F6:F71" si="2">(E6-1000/(365*24))*(8+0.4*16)*365/1000</f>
        <v>0.39864000000000005</v>
      </c>
      <c r="G6" s="124" t="str">
        <f t="shared" si="0"/>
        <v>Ａ</v>
      </c>
      <c r="H6" s="64">
        <v>0.2</v>
      </c>
      <c r="I6" s="30">
        <f t="shared" ref="I6:I71" si="3">(H6-1000/(365*24))*(8+0.4*16)*365/1000</f>
        <v>0.4512000000000001</v>
      </c>
      <c r="J6" s="177" t="str">
        <f t="shared" si="1"/>
        <v>Ａ</v>
      </c>
      <c r="K6" s="210"/>
      <c r="L6" s="120"/>
      <c r="M6" s="121"/>
      <c r="O6" s="387" t="s">
        <v>1412</v>
      </c>
      <c r="P6" s="388"/>
      <c r="Q6" s="66" t="s">
        <v>1413</v>
      </c>
      <c r="R6" s="387" t="s">
        <v>1414</v>
      </c>
      <c r="S6" s="388"/>
    </row>
    <row r="7" spans="1:19" ht="15" customHeight="1">
      <c r="B7" s="163">
        <v>1</v>
      </c>
      <c r="C7" s="164" t="s">
        <v>21</v>
      </c>
      <c r="D7" s="165" t="s">
        <v>1411</v>
      </c>
      <c r="E7" s="64">
        <v>0.16</v>
      </c>
      <c r="F7" s="30">
        <f t="shared" si="2"/>
        <v>0.24096000000000006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210"/>
      <c r="L7" s="121"/>
      <c r="M7" s="121"/>
      <c r="O7" s="384" t="s">
        <v>1415</v>
      </c>
      <c r="P7" s="385"/>
      <c r="Q7" s="67" t="s">
        <v>23</v>
      </c>
      <c r="R7" s="384" t="s">
        <v>24</v>
      </c>
      <c r="S7" s="385"/>
    </row>
    <row r="8" spans="1:19" ht="15" customHeight="1">
      <c r="A8" s="211" t="s">
        <v>1416</v>
      </c>
      <c r="B8" s="163">
        <v>1</v>
      </c>
      <c r="C8" s="164" t="s">
        <v>25</v>
      </c>
      <c r="D8" s="165" t="s">
        <v>1417</v>
      </c>
      <c r="E8" s="64">
        <v>0.15</v>
      </c>
      <c r="F8" s="30">
        <f t="shared" si="2"/>
        <v>0.18840000000000001</v>
      </c>
      <c r="G8" s="124" t="str">
        <f t="shared" si="0"/>
        <v>ＡＡ</v>
      </c>
      <c r="H8" s="64">
        <v>0.17</v>
      </c>
      <c r="I8" s="30">
        <f t="shared" si="3"/>
        <v>0.29352000000000011</v>
      </c>
      <c r="J8" s="177" t="str">
        <f t="shared" si="1"/>
        <v>Ａ</v>
      </c>
      <c r="K8" s="210"/>
      <c r="L8" s="121"/>
      <c r="M8" s="121"/>
      <c r="O8" s="384" t="s">
        <v>26</v>
      </c>
      <c r="P8" s="385"/>
      <c r="Q8" s="67" t="s">
        <v>1418</v>
      </c>
      <c r="R8" s="384" t="s">
        <v>1419</v>
      </c>
      <c r="S8" s="385"/>
    </row>
    <row r="9" spans="1:19" ht="15" customHeight="1">
      <c r="B9" s="163">
        <v>1</v>
      </c>
      <c r="C9" s="164" t="s">
        <v>29</v>
      </c>
      <c r="D9" s="165" t="s">
        <v>180</v>
      </c>
      <c r="E9" s="64">
        <v>0.15</v>
      </c>
      <c r="F9" s="30">
        <f t="shared" si="2"/>
        <v>0.18840000000000001</v>
      </c>
      <c r="G9" s="124" t="str">
        <f t="shared" si="0"/>
        <v>ＡＡ</v>
      </c>
      <c r="H9" s="64">
        <v>0.14000000000000001</v>
      </c>
      <c r="I9" s="30">
        <f t="shared" si="3"/>
        <v>0.1358400000000001</v>
      </c>
      <c r="J9" s="177" t="str">
        <f t="shared" si="1"/>
        <v>ＡＡ</v>
      </c>
      <c r="K9" s="210"/>
      <c r="L9" s="121"/>
      <c r="M9" s="121"/>
      <c r="O9" s="384" t="s">
        <v>1420</v>
      </c>
      <c r="P9" s="385"/>
      <c r="Q9" s="67" t="s">
        <v>1421</v>
      </c>
      <c r="R9" s="384" t="s">
        <v>1422</v>
      </c>
      <c r="S9" s="385"/>
    </row>
    <row r="10" spans="1:19" ht="15" customHeight="1">
      <c r="B10" s="163">
        <v>1</v>
      </c>
      <c r="C10" s="164" t="s">
        <v>33</v>
      </c>
      <c r="D10" s="165" t="s">
        <v>180</v>
      </c>
      <c r="E10" s="64">
        <v>0.12</v>
      </c>
      <c r="F10" s="30">
        <f t="shared" si="2"/>
        <v>3.0720000000000011E-2</v>
      </c>
      <c r="G10" s="124" t="str">
        <f t="shared" si="0"/>
        <v>ＡＡ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210"/>
      <c r="L10" s="121"/>
      <c r="M10" s="121"/>
      <c r="O10" s="384" t="s">
        <v>1423</v>
      </c>
      <c r="P10" s="385"/>
      <c r="Q10" s="67" t="s">
        <v>36</v>
      </c>
      <c r="R10" s="384" t="s">
        <v>37</v>
      </c>
      <c r="S10" s="385"/>
    </row>
    <row r="11" spans="1:19" ht="15" customHeight="1">
      <c r="A11" s="211" t="s">
        <v>1409</v>
      </c>
      <c r="B11" s="163">
        <v>1</v>
      </c>
      <c r="C11" s="164" t="s">
        <v>38</v>
      </c>
      <c r="D11" s="165" t="s">
        <v>180</v>
      </c>
      <c r="E11" s="64">
        <v>0.16</v>
      </c>
      <c r="F11" s="30">
        <f t="shared" si="2"/>
        <v>0.24096000000000006</v>
      </c>
      <c r="G11" s="124" t="str">
        <f t="shared" si="0"/>
        <v>Ａ</v>
      </c>
      <c r="H11" s="64">
        <v>0.14000000000000001</v>
      </c>
      <c r="I11" s="30">
        <f t="shared" si="3"/>
        <v>0.1358400000000001</v>
      </c>
      <c r="J11" s="177" t="str">
        <f t="shared" si="1"/>
        <v>ＡＡ</v>
      </c>
      <c r="K11" s="210"/>
      <c r="L11" s="121"/>
      <c r="M11" s="121"/>
      <c r="O11" s="384" t="s">
        <v>1424</v>
      </c>
      <c r="P11" s="385"/>
      <c r="Q11" s="67" t="s">
        <v>1425</v>
      </c>
      <c r="R11" s="384" t="s">
        <v>41</v>
      </c>
      <c r="S11" s="385"/>
    </row>
    <row r="12" spans="1:19" ht="15" customHeight="1">
      <c r="B12" s="163">
        <v>2</v>
      </c>
      <c r="C12" s="164" t="s">
        <v>1426</v>
      </c>
      <c r="D12" s="165" t="s">
        <v>1411</v>
      </c>
      <c r="E12" s="64">
        <v>0.24</v>
      </c>
      <c r="F12" s="30">
        <f t="shared" si="2"/>
        <v>0.66144000000000003</v>
      </c>
      <c r="G12" s="124" t="str">
        <f t="shared" si="0"/>
        <v>Ａ</v>
      </c>
      <c r="H12" s="64">
        <v>0.22</v>
      </c>
      <c r="I12" s="30">
        <f t="shared" si="3"/>
        <v>0.55632000000000004</v>
      </c>
      <c r="J12" s="177" t="str">
        <f t="shared" si="1"/>
        <v>Ａ</v>
      </c>
      <c r="K12" s="210"/>
      <c r="L12" s="73"/>
      <c r="O12" s="384" t="s">
        <v>1427</v>
      </c>
      <c r="P12" s="385"/>
      <c r="Q12" s="67" t="s">
        <v>1428</v>
      </c>
      <c r="R12" s="384" t="s">
        <v>1429</v>
      </c>
      <c r="S12" s="385"/>
    </row>
    <row r="13" spans="1:19" ht="15" customHeight="1">
      <c r="B13" s="163">
        <v>2</v>
      </c>
      <c r="C13" s="164" t="s">
        <v>1430</v>
      </c>
      <c r="D13" s="165" t="s">
        <v>1411</v>
      </c>
      <c r="E13" s="64">
        <v>0.61</v>
      </c>
      <c r="F13" s="30">
        <f t="shared" si="2"/>
        <v>2.6061600000000005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210"/>
      <c r="L13" s="73"/>
      <c r="O13" s="384" t="s">
        <v>1431</v>
      </c>
      <c r="P13" s="385"/>
      <c r="Q13" s="67" t="s">
        <v>1432</v>
      </c>
      <c r="R13" s="384" t="s">
        <v>51</v>
      </c>
      <c r="S13" s="385"/>
    </row>
    <row r="14" spans="1:19" ht="15" customHeight="1">
      <c r="B14" s="163">
        <v>2</v>
      </c>
      <c r="C14" s="164" t="s">
        <v>44</v>
      </c>
      <c r="D14" s="165" t="s">
        <v>1411</v>
      </c>
      <c r="E14" s="64">
        <v>0.16</v>
      </c>
      <c r="F14" s="30">
        <f t="shared" si="2"/>
        <v>0.24096000000000006</v>
      </c>
      <c r="G14" s="124" t="str">
        <f t="shared" si="0"/>
        <v>Ａ</v>
      </c>
      <c r="H14" s="64">
        <v>0.19</v>
      </c>
      <c r="I14" s="30">
        <f t="shared" si="3"/>
        <v>0.39864000000000005</v>
      </c>
      <c r="J14" s="177" t="str">
        <f t="shared" si="1"/>
        <v>Ａ</v>
      </c>
      <c r="K14" s="210"/>
      <c r="L14" s="73"/>
      <c r="O14" s="382" t="s">
        <v>52</v>
      </c>
      <c r="P14" s="383"/>
      <c r="Q14" s="71" t="s">
        <v>1433</v>
      </c>
      <c r="R14" s="382" t="s">
        <v>54</v>
      </c>
      <c r="S14" s="383"/>
    </row>
    <row r="15" spans="1:19" ht="15" customHeight="1">
      <c r="B15" s="163">
        <v>2</v>
      </c>
      <c r="C15" s="164" t="s">
        <v>48</v>
      </c>
      <c r="D15" s="165" t="s">
        <v>180</v>
      </c>
      <c r="E15" s="64">
        <v>0.15</v>
      </c>
      <c r="F15" s="30">
        <f t="shared" si="2"/>
        <v>0.18840000000000001</v>
      </c>
      <c r="G15" s="124" t="str">
        <f t="shared" si="0"/>
        <v>ＡＡ</v>
      </c>
      <c r="H15" s="64">
        <v>0.14000000000000001</v>
      </c>
      <c r="I15" s="30">
        <f t="shared" si="3"/>
        <v>0.1358400000000001</v>
      </c>
      <c r="J15" s="177" t="str">
        <f t="shared" si="1"/>
        <v>ＡＡ</v>
      </c>
      <c r="K15" s="210"/>
      <c r="L15" s="73"/>
    </row>
    <row r="16" spans="1:19" ht="15" customHeight="1">
      <c r="B16" s="163">
        <v>2</v>
      </c>
      <c r="C16" s="164" t="s">
        <v>17</v>
      </c>
      <c r="D16" s="165" t="s">
        <v>1411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0.12</v>
      </c>
      <c r="I16" s="30">
        <f t="shared" si="3"/>
        <v>3.0720000000000011E-2</v>
      </c>
      <c r="J16" s="177" t="str">
        <f t="shared" si="1"/>
        <v>ＡＡ</v>
      </c>
      <c r="K16" s="210"/>
      <c r="L16" s="73"/>
    </row>
    <row r="17" spans="1:20" ht="15" customHeight="1">
      <c r="B17" s="163">
        <v>2</v>
      </c>
      <c r="C17" s="164" t="s">
        <v>1434</v>
      </c>
      <c r="D17" s="165" t="s">
        <v>1411</v>
      </c>
      <c r="E17" s="64">
        <v>0.13</v>
      </c>
      <c r="F17" s="30">
        <f t="shared" si="2"/>
        <v>8.3280000000000062E-2</v>
      </c>
      <c r="G17" s="124" t="str">
        <f t="shared" si="0"/>
        <v>ＡＡ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210"/>
      <c r="L17" s="73"/>
      <c r="O17" s="72" t="s">
        <v>59</v>
      </c>
      <c r="R17" s="73"/>
      <c r="S17" s="73"/>
    </row>
    <row r="18" spans="1:20" ht="15" customHeight="1">
      <c r="B18" s="163">
        <v>2</v>
      </c>
      <c r="C18" s="164" t="s">
        <v>1435</v>
      </c>
      <c r="D18" s="165" t="s">
        <v>180</v>
      </c>
      <c r="E18" s="64">
        <v>0.17</v>
      </c>
      <c r="F18" s="30">
        <f t="shared" si="2"/>
        <v>0.29352000000000011</v>
      </c>
      <c r="G18" s="124" t="str">
        <f t="shared" si="0"/>
        <v>Ａ</v>
      </c>
      <c r="H18" s="64">
        <v>0.18</v>
      </c>
      <c r="I18" s="30">
        <f t="shared" si="3"/>
        <v>0.34608000000000005</v>
      </c>
      <c r="J18" s="177" t="str">
        <f t="shared" si="1"/>
        <v>Ａ</v>
      </c>
      <c r="K18" s="210"/>
      <c r="L18" s="73"/>
      <c r="O18" s="72"/>
      <c r="R18" s="73"/>
      <c r="S18" s="73"/>
    </row>
    <row r="19" spans="1:20" ht="15" customHeight="1">
      <c r="B19" s="163">
        <v>2</v>
      </c>
      <c r="C19" s="164" t="s">
        <v>1436</v>
      </c>
      <c r="D19" s="165" t="s">
        <v>180</v>
      </c>
      <c r="E19" s="64">
        <v>0.28000000000000003</v>
      </c>
      <c r="F19" s="30">
        <f t="shared" si="2"/>
        <v>0.87168000000000023</v>
      </c>
      <c r="G19" s="124" t="str">
        <f t="shared" si="0"/>
        <v>Ａ</v>
      </c>
      <c r="H19" s="64">
        <v>0.2</v>
      </c>
      <c r="I19" s="30">
        <f t="shared" si="3"/>
        <v>0.4512000000000001</v>
      </c>
      <c r="J19" s="177" t="str">
        <f t="shared" si="1"/>
        <v>Ａ</v>
      </c>
      <c r="K19" s="210"/>
      <c r="L19" s="73"/>
      <c r="R19" s="73"/>
      <c r="S19" s="73"/>
    </row>
    <row r="20" spans="1:20" ht="15" customHeight="1">
      <c r="B20" s="163">
        <v>2</v>
      </c>
      <c r="C20" s="164" t="s">
        <v>1437</v>
      </c>
      <c r="D20" s="165" t="s">
        <v>1411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210"/>
      <c r="L20" s="73"/>
      <c r="P20" s="74" t="s">
        <v>1438</v>
      </c>
      <c r="Q20" s="75" t="s">
        <v>1405</v>
      </c>
    </row>
    <row r="21" spans="1:20" ht="15" customHeight="1">
      <c r="B21" s="163">
        <v>2</v>
      </c>
      <c r="C21" s="164" t="s">
        <v>1439</v>
      </c>
      <c r="D21" s="165" t="s">
        <v>180</v>
      </c>
      <c r="E21" s="64">
        <v>0.19</v>
      </c>
      <c r="F21" s="30">
        <f t="shared" si="2"/>
        <v>0.39864000000000005</v>
      </c>
      <c r="G21" s="124" t="str">
        <f t="shared" si="0"/>
        <v>Ａ</v>
      </c>
      <c r="H21" s="64">
        <v>0.15</v>
      </c>
      <c r="I21" s="30">
        <f t="shared" si="3"/>
        <v>0.18840000000000001</v>
      </c>
      <c r="J21" s="177" t="str">
        <f t="shared" si="1"/>
        <v>ＡＡ</v>
      </c>
      <c r="K21" s="210"/>
      <c r="L21" s="73"/>
      <c r="P21" s="166">
        <v>-0.55000000000000004</v>
      </c>
      <c r="Q21" s="166" t="s">
        <v>1440</v>
      </c>
    </row>
    <row r="22" spans="1:20" ht="15" customHeight="1">
      <c r="B22" s="163">
        <v>2</v>
      </c>
      <c r="C22" s="164" t="s">
        <v>61</v>
      </c>
      <c r="D22" s="165" t="s">
        <v>1411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210"/>
      <c r="L22" s="73"/>
      <c r="P22" s="76">
        <v>0.2</v>
      </c>
      <c r="Q22" s="76" t="s">
        <v>66</v>
      </c>
      <c r="T22" s="162"/>
    </row>
    <row r="23" spans="1:20" ht="15" customHeight="1">
      <c r="B23" s="163">
        <v>2</v>
      </c>
      <c r="C23" s="164" t="s">
        <v>62</v>
      </c>
      <c r="D23" s="165" t="s">
        <v>1411</v>
      </c>
      <c r="E23" s="64">
        <v>0.09</v>
      </c>
      <c r="F23" s="30">
        <f t="shared" si="2"/>
        <v>-0.12695999999999999</v>
      </c>
      <c r="G23" s="124" t="str">
        <f t="shared" si="0"/>
        <v>ＡＡ</v>
      </c>
      <c r="H23" s="64">
        <v>0.13</v>
      </c>
      <c r="I23" s="30">
        <f t="shared" si="3"/>
        <v>8.3280000000000062E-2</v>
      </c>
      <c r="J23" s="177" t="str">
        <f t="shared" si="1"/>
        <v>ＡＡ</v>
      </c>
      <c r="K23" s="210"/>
      <c r="L23" s="73"/>
      <c r="P23" s="77">
        <v>1</v>
      </c>
      <c r="Q23" s="77" t="s">
        <v>69</v>
      </c>
      <c r="T23" s="70"/>
    </row>
    <row r="24" spans="1:20" ht="15" customHeight="1">
      <c r="B24" s="163">
        <v>2</v>
      </c>
      <c r="C24" s="164" t="s">
        <v>64</v>
      </c>
      <c r="D24" s="165" t="s">
        <v>1411</v>
      </c>
      <c r="E24" s="64">
        <v>0.11</v>
      </c>
      <c r="F24" s="30">
        <f t="shared" si="2"/>
        <v>-2.1839999999999964E-2</v>
      </c>
      <c r="G24" s="124" t="str">
        <f t="shared" si="0"/>
        <v>ＡＡ</v>
      </c>
      <c r="H24" s="64">
        <v>0.15</v>
      </c>
      <c r="I24" s="30">
        <f t="shared" si="3"/>
        <v>0.18840000000000001</v>
      </c>
      <c r="J24" s="177" t="str">
        <f t="shared" si="1"/>
        <v>ＡＡ</v>
      </c>
      <c r="K24" s="210"/>
      <c r="L24" s="73"/>
      <c r="P24" s="77">
        <v>2</v>
      </c>
      <c r="Q24" s="77" t="s">
        <v>70</v>
      </c>
      <c r="T24" s="70"/>
    </row>
    <row r="25" spans="1:20" ht="15" customHeight="1">
      <c r="A25" s="211" t="s">
        <v>1416</v>
      </c>
      <c r="B25" s="163">
        <v>3</v>
      </c>
      <c r="C25" s="164" t="s">
        <v>65</v>
      </c>
      <c r="D25" s="165" t="s">
        <v>1417</v>
      </c>
      <c r="E25" s="64">
        <v>0.31</v>
      </c>
      <c r="F25" s="30">
        <f t="shared" si="2"/>
        <v>1.0293600000000001</v>
      </c>
      <c r="G25" s="124" t="str">
        <f t="shared" si="0"/>
        <v>Ｂ</v>
      </c>
      <c r="H25" s="64">
        <v>0.19</v>
      </c>
      <c r="I25" s="30">
        <f t="shared" si="3"/>
        <v>0.39864000000000005</v>
      </c>
      <c r="J25" s="177" t="str">
        <f t="shared" si="1"/>
        <v>Ａ</v>
      </c>
      <c r="K25" s="210"/>
      <c r="L25" s="73"/>
      <c r="P25" s="77">
        <v>3.5</v>
      </c>
      <c r="Q25" s="77" t="s">
        <v>71</v>
      </c>
      <c r="T25" s="70"/>
    </row>
    <row r="26" spans="1:20" ht="15" customHeight="1">
      <c r="A26" s="211" t="s">
        <v>1409</v>
      </c>
      <c r="B26" s="163">
        <v>3</v>
      </c>
      <c r="C26" s="164" t="s">
        <v>1426</v>
      </c>
      <c r="D26" s="165" t="s">
        <v>1417</v>
      </c>
      <c r="E26" s="64">
        <v>0.47</v>
      </c>
      <c r="F26" s="30">
        <f t="shared" si="2"/>
        <v>1.8703199999999998</v>
      </c>
      <c r="G26" s="124" t="str">
        <f t="shared" si="0"/>
        <v>Ｂ</v>
      </c>
      <c r="H26" s="64">
        <v>0.32</v>
      </c>
      <c r="I26" s="30">
        <f t="shared" si="3"/>
        <v>1.08192</v>
      </c>
      <c r="J26" s="177" t="str">
        <f t="shared" si="1"/>
        <v>Ｂ</v>
      </c>
      <c r="K26" s="210"/>
      <c r="L26" s="73"/>
      <c r="P26" s="77">
        <v>5</v>
      </c>
      <c r="Q26" s="77" t="s">
        <v>72</v>
      </c>
      <c r="T26" s="70"/>
    </row>
    <row r="27" spans="1:20" ht="15" customHeight="1">
      <c r="B27" s="163">
        <v>3</v>
      </c>
      <c r="C27" s="164" t="s">
        <v>68</v>
      </c>
      <c r="D27" s="165" t="s">
        <v>1411</v>
      </c>
      <c r="E27" s="64">
        <v>0.56999999999999995</v>
      </c>
      <c r="F27" s="30">
        <f t="shared" si="2"/>
        <v>2.3959200000000003</v>
      </c>
      <c r="G27" s="124" t="str">
        <f t="shared" si="0"/>
        <v>Ｃ</v>
      </c>
      <c r="H27" s="64">
        <v>0.24</v>
      </c>
      <c r="I27" s="30">
        <f t="shared" si="3"/>
        <v>0.66144000000000003</v>
      </c>
      <c r="J27" s="177" t="str">
        <f t="shared" si="1"/>
        <v>Ａ</v>
      </c>
      <c r="K27" s="210"/>
      <c r="L27" s="73"/>
      <c r="P27" s="77">
        <v>7.5</v>
      </c>
      <c r="Q27" s="77" t="s">
        <v>76</v>
      </c>
      <c r="T27" s="70"/>
    </row>
    <row r="28" spans="1:20" ht="15" customHeight="1">
      <c r="B28" s="163">
        <v>3</v>
      </c>
      <c r="C28" s="164" t="s">
        <v>1441</v>
      </c>
      <c r="D28" s="165" t="s">
        <v>1411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0.18</v>
      </c>
      <c r="I28" s="30">
        <f t="shared" si="3"/>
        <v>0.34608000000000005</v>
      </c>
      <c r="J28" s="177" t="str">
        <f t="shared" si="1"/>
        <v>Ａ</v>
      </c>
      <c r="K28" s="210"/>
      <c r="L28" s="73"/>
      <c r="P28" s="77">
        <v>10</v>
      </c>
      <c r="Q28" s="77" t="s">
        <v>77</v>
      </c>
      <c r="T28" s="70"/>
    </row>
    <row r="29" spans="1:20" ht="15" customHeight="1">
      <c r="A29" s="211" t="s">
        <v>1416</v>
      </c>
      <c r="B29" s="163">
        <v>3</v>
      </c>
      <c r="C29" s="164" t="s">
        <v>48</v>
      </c>
      <c r="D29" s="165" t="s">
        <v>180</v>
      </c>
      <c r="E29" s="64">
        <v>0.12</v>
      </c>
      <c r="F29" s="30">
        <f t="shared" si="2"/>
        <v>3.0720000000000011E-2</v>
      </c>
      <c r="G29" s="124" t="str">
        <f t="shared" si="0"/>
        <v>ＡＡ</v>
      </c>
      <c r="H29" s="64">
        <v>0.16</v>
      </c>
      <c r="I29" s="30">
        <f t="shared" si="3"/>
        <v>0.24096000000000006</v>
      </c>
      <c r="J29" s="177" t="str">
        <f t="shared" si="1"/>
        <v>Ａ</v>
      </c>
      <c r="K29" s="210"/>
      <c r="L29" s="73"/>
      <c r="P29" s="77">
        <v>15</v>
      </c>
      <c r="Q29" s="77" t="s">
        <v>78</v>
      </c>
      <c r="T29" s="70"/>
    </row>
    <row r="30" spans="1:20" ht="15" customHeight="1">
      <c r="B30" s="163">
        <v>3</v>
      </c>
      <c r="C30" s="164" t="s">
        <v>17</v>
      </c>
      <c r="D30" s="165" t="s">
        <v>1417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0.13</v>
      </c>
      <c r="I30" s="30">
        <f t="shared" si="3"/>
        <v>8.3280000000000062E-2</v>
      </c>
      <c r="J30" s="177" t="str">
        <f t="shared" si="1"/>
        <v>ＡＡ</v>
      </c>
      <c r="K30" s="210"/>
      <c r="L30" s="73"/>
      <c r="P30" s="77">
        <v>20</v>
      </c>
      <c r="Q30" s="77" t="s">
        <v>79</v>
      </c>
      <c r="T30" s="70"/>
    </row>
    <row r="31" spans="1:20" ht="15" customHeight="1">
      <c r="B31" s="163">
        <v>3</v>
      </c>
      <c r="C31" s="164" t="s">
        <v>1442</v>
      </c>
      <c r="D31" s="165" t="s">
        <v>180</v>
      </c>
      <c r="E31" s="64">
        <v>0.14000000000000001</v>
      </c>
      <c r="F31" s="30">
        <f t="shared" si="2"/>
        <v>0.1358400000000001</v>
      </c>
      <c r="G31" s="124" t="str">
        <f t="shared" si="0"/>
        <v>ＡＡ</v>
      </c>
      <c r="H31" s="64">
        <v>0.14000000000000001</v>
      </c>
      <c r="I31" s="30">
        <f t="shared" si="3"/>
        <v>0.1358400000000001</v>
      </c>
      <c r="J31" s="177" t="str">
        <f t="shared" si="1"/>
        <v>ＡＡ</v>
      </c>
      <c r="K31" s="210"/>
      <c r="L31" s="73"/>
      <c r="P31" s="78">
        <v>100</v>
      </c>
      <c r="Q31" s="78" t="s">
        <v>1430</v>
      </c>
      <c r="T31" s="70"/>
    </row>
    <row r="32" spans="1:20" ht="15" customHeight="1">
      <c r="A32" s="211" t="s">
        <v>1409</v>
      </c>
      <c r="B32" s="163">
        <v>3</v>
      </c>
      <c r="C32" s="164" t="s">
        <v>56</v>
      </c>
      <c r="D32" s="165" t="s">
        <v>180</v>
      </c>
      <c r="E32" s="64">
        <v>0.2</v>
      </c>
      <c r="F32" s="30">
        <f t="shared" si="2"/>
        <v>0.4512000000000001</v>
      </c>
      <c r="G32" s="124" t="str">
        <f t="shared" si="0"/>
        <v>Ａ</v>
      </c>
      <c r="H32" s="64">
        <v>0.2</v>
      </c>
      <c r="I32" s="30">
        <f t="shared" si="3"/>
        <v>0.4512000000000001</v>
      </c>
      <c r="J32" s="177" t="str">
        <f t="shared" si="1"/>
        <v>Ａ</v>
      </c>
      <c r="K32" s="210"/>
      <c r="L32" s="73"/>
      <c r="T32" s="70"/>
    </row>
    <row r="33" spans="1:12" ht="15" customHeight="1">
      <c r="B33" s="163">
        <v>3</v>
      </c>
      <c r="C33" s="164" t="s">
        <v>1443</v>
      </c>
      <c r="D33" s="165" t="s">
        <v>1411</v>
      </c>
      <c r="E33" s="64">
        <v>0.26</v>
      </c>
      <c r="F33" s="30">
        <f t="shared" si="2"/>
        <v>0.76656000000000002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210"/>
      <c r="L33" s="73"/>
    </row>
    <row r="34" spans="1:12" ht="15" customHeight="1">
      <c r="B34" s="163">
        <v>3</v>
      </c>
      <c r="C34" s="164" t="s">
        <v>33</v>
      </c>
      <c r="D34" s="165" t="s">
        <v>180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0.15</v>
      </c>
      <c r="I34" s="30">
        <f t="shared" si="3"/>
        <v>0.18840000000000001</v>
      </c>
      <c r="J34" s="177" t="str">
        <f t="shared" si="1"/>
        <v>ＡＡ</v>
      </c>
      <c r="K34" s="210"/>
      <c r="L34" s="73"/>
    </row>
    <row r="35" spans="1:12" ht="15" customHeight="1">
      <c r="A35" s="211" t="s">
        <v>1409</v>
      </c>
      <c r="B35" s="163">
        <v>3</v>
      </c>
      <c r="C35" s="164" t="s">
        <v>38</v>
      </c>
      <c r="D35" s="165" t="s">
        <v>1411</v>
      </c>
      <c r="E35" s="64">
        <v>0.12</v>
      </c>
      <c r="F35" s="30">
        <f t="shared" si="2"/>
        <v>3.0720000000000011E-2</v>
      </c>
      <c r="G35" s="124" t="str">
        <f t="shared" si="0"/>
        <v>ＡＡ</v>
      </c>
      <c r="H35" s="64">
        <v>0.14000000000000001</v>
      </c>
      <c r="I35" s="30">
        <f t="shared" si="3"/>
        <v>0.1358400000000001</v>
      </c>
      <c r="J35" s="177" t="str">
        <f t="shared" si="1"/>
        <v>ＡＡ</v>
      </c>
      <c r="K35" s="210"/>
      <c r="L35" s="73"/>
    </row>
    <row r="36" spans="1:12" ht="15" customHeight="1">
      <c r="B36" s="163">
        <v>3</v>
      </c>
      <c r="C36" s="164" t="s">
        <v>61</v>
      </c>
      <c r="D36" s="165" t="s">
        <v>1411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210"/>
      <c r="L36" s="73"/>
    </row>
    <row r="37" spans="1:12" ht="15" customHeight="1">
      <c r="B37" s="163">
        <v>3</v>
      </c>
      <c r="C37" s="164" t="s">
        <v>62</v>
      </c>
      <c r="D37" s="165" t="s">
        <v>1411</v>
      </c>
      <c r="E37" s="64">
        <v>0.16</v>
      </c>
      <c r="F37" s="30">
        <f t="shared" si="2"/>
        <v>0.24096000000000006</v>
      </c>
      <c r="G37" s="124" t="str">
        <f t="shared" si="0"/>
        <v>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210"/>
      <c r="L37" s="73"/>
    </row>
    <row r="38" spans="1:12" ht="15" customHeight="1">
      <c r="A38" s="211" t="s">
        <v>1416</v>
      </c>
      <c r="B38" s="163">
        <v>3</v>
      </c>
      <c r="C38" s="164" t="s">
        <v>80</v>
      </c>
      <c r="D38" s="165" t="s">
        <v>1411</v>
      </c>
      <c r="E38" s="64">
        <v>0.1</v>
      </c>
      <c r="F38" s="30">
        <f t="shared" si="2"/>
        <v>-7.4399999999999938E-2</v>
      </c>
      <c r="G38" s="124" t="str">
        <f t="shared" si="0"/>
        <v>ＡＡ</v>
      </c>
      <c r="H38" s="64">
        <v>0.13</v>
      </c>
      <c r="I38" s="30">
        <f t="shared" si="3"/>
        <v>8.3280000000000062E-2</v>
      </c>
      <c r="J38" s="177" t="str">
        <f t="shared" si="1"/>
        <v>ＡＡ</v>
      </c>
      <c r="K38" s="210"/>
      <c r="L38" s="73"/>
    </row>
    <row r="39" spans="1:12" ht="15" customHeight="1">
      <c r="B39" s="163">
        <v>3</v>
      </c>
      <c r="C39" s="164" t="s">
        <v>82</v>
      </c>
      <c r="D39" s="165" t="s">
        <v>1411</v>
      </c>
      <c r="E39" s="64">
        <v>0.09</v>
      </c>
      <c r="F39" s="30">
        <f t="shared" si="2"/>
        <v>-0.12695999999999999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210"/>
      <c r="L39" s="73"/>
    </row>
    <row r="40" spans="1:12" ht="15" customHeight="1">
      <c r="B40" s="163">
        <v>3</v>
      </c>
      <c r="C40" s="164" t="s">
        <v>83</v>
      </c>
      <c r="D40" s="165" t="s">
        <v>180</v>
      </c>
      <c r="E40" s="64">
        <v>7.0000000000000007E-2</v>
      </c>
      <c r="F40" s="30">
        <f t="shared" si="2"/>
        <v>-0.23207999999999993</v>
      </c>
      <c r="G40" s="124" t="str">
        <f t="shared" si="0"/>
        <v>ＡＡ</v>
      </c>
      <c r="H40" s="64">
        <v>0.11</v>
      </c>
      <c r="I40" s="30">
        <f t="shared" si="3"/>
        <v>-2.1839999999999964E-2</v>
      </c>
      <c r="J40" s="177" t="str">
        <f t="shared" si="1"/>
        <v>ＡＡ</v>
      </c>
      <c r="K40" s="210"/>
      <c r="L40" s="73"/>
    </row>
    <row r="41" spans="1:12" ht="15" customHeight="1">
      <c r="B41" s="163">
        <v>4</v>
      </c>
      <c r="C41" s="164" t="s">
        <v>84</v>
      </c>
      <c r="D41" s="165" t="s">
        <v>1417</v>
      </c>
      <c r="E41" s="64">
        <v>0.44</v>
      </c>
      <c r="F41" s="30">
        <f t="shared" si="2"/>
        <v>1.7126399999999999</v>
      </c>
      <c r="G41" s="124" t="str">
        <f t="shared" si="0"/>
        <v>Ｂ</v>
      </c>
      <c r="H41" s="64">
        <v>0.28000000000000003</v>
      </c>
      <c r="I41" s="30">
        <f t="shared" si="3"/>
        <v>0.87168000000000023</v>
      </c>
      <c r="J41" s="177" t="str">
        <f t="shared" si="1"/>
        <v>Ａ</v>
      </c>
      <c r="K41" s="210"/>
      <c r="L41" s="73"/>
    </row>
    <row r="42" spans="1:12" ht="15" customHeight="1">
      <c r="A42" s="211" t="s">
        <v>1287</v>
      </c>
      <c r="B42" s="163">
        <v>4</v>
      </c>
      <c r="C42" s="164" t="s">
        <v>1444</v>
      </c>
      <c r="D42" s="165" t="s">
        <v>180</v>
      </c>
      <c r="E42" s="64">
        <v>0.15</v>
      </c>
      <c r="F42" s="30">
        <f t="shared" si="2"/>
        <v>0.18840000000000001</v>
      </c>
      <c r="G42" s="124" t="str">
        <f t="shared" si="0"/>
        <v>ＡＡ</v>
      </c>
      <c r="H42" s="64">
        <v>0.2</v>
      </c>
      <c r="I42" s="30">
        <f t="shared" si="3"/>
        <v>0.4512000000000001</v>
      </c>
      <c r="J42" s="177" t="str">
        <f t="shared" si="1"/>
        <v>Ａ</v>
      </c>
      <c r="K42" s="210"/>
      <c r="L42" s="73"/>
    </row>
    <row r="43" spans="1:12" ht="15" customHeight="1">
      <c r="B43" s="163">
        <v>4</v>
      </c>
      <c r="C43" s="164" t="s">
        <v>1445</v>
      </c>
      <c r="D43" s="165" t="s">
        <v>1411</v>
      </c>
      <c r="E43" s="64">
        <v>0.13</v>
      </c>
      <c r="F43" s="30">
        <f t="shared" si="2"/>
        <v>8.3280000000000062E-2</v>
      </c>
      <c r="G43" s="124" t="str">
        <f t="shared" si="0"/>
        <v>ＡＡ</v>
      </c>
      <c r="H43" s="64">
        <v>0.14000000000000001</v>
      </c>
      <c r="I43" s="30">
        <f t="shared" si="3"/>
        <v>0.1358400000000001</v>
      </c>
      <c r="J43" s="177" t="str">
        <f t="shared" si="1"/>
        <v>ＡＡ</v>
      </c>
      <c r="K43" s="210"/>
      <c r="L43" s="73"/>
    </row>
    <row r="44" spans="1:12" ht="15" customHeight="1">
      <c r="B44" s="163">
        <v>4</v>
      </c>
      <c r="C44" s="164" t="s">
        <v>1446</v>
      </c>
      <c r="D44" s="165" t="s">
        <v>1417</v>
      </c>
      <c r="E44" s="64">
        <v>0.32</v>
      </c>
      <c r="F44" s="30">
        <f t="shared" si="2"/>
        <v>1.08192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210"/>
      <c r="L44" s="73"/>
    </row>
    <row r="45" spans="1:12" ht="15" customHeight="1">
      <c r="B45" s="163">
        <v>4</v>
      </c>
      <c r="C45" s="164" t="s">
        <v>65</v>
      </c>
      <c r="D45" s="165" t="s">
        <v>1411</v>
      </c>
      <c r="E45" s="64">
        <v>0.5</v>
      </c>
      <c r="F45" s="30">
        <f t="shared" si="2"/>
        <v>2.028</v>
      </c>
      <c r="G45" s="124" t="str">
        <f t="shared" si="0"/>
        <v>Ｃ</v>
      </c>
      <c r="H45" s="64">
        <v>0.26</v>
      </c>
      <c r="I45" s="30">
        <f t="shared" si="3"/>
        <v>0.76656000000000002</v>
      </c>
      <c r="J45" s="177" t="str">
        <f t="shared" si="1"/>
        <v>Ａ</v>
      </c>
      <c r="K45" s="210"/>
      <c r="L45" s="73"/>
    </row>
    <row r="46" spans="1:12" ht="15" customHeight="1">
      <c r="B46" s="163">
        <v>4</v>
      </c>
      <c r="C46" s="164" t="s">
        <v>85</v>
      </c>
      <c r="D46" s="165" t="s">
        <v>180</v>
      </c>
      <c r="E46" s="64">
        <v>0.34</v>
      </c>
      <c r="F46" s="30">
        <f t="shared" si="2"/>
        <v>1.1870400000000001</v>
      </c>
      <c r="G46" s="124" t="str">
        <f t="shared" si="0"/>
        <v>Ｂ</v>
      </c>
      <c r="H46" s="64">
        <v>0.25</v>
      </c>
      <c r="I46" s="30">
        <f t="shared" si="3"/>
        <v>0.71400000000000008</v>
      </c>
      <c r="J46" s="177" t="str">
        <f t="shared" si="1"/>
        <v>Ａ</v>
      </c>
      <c r="K46" s="210"/>
      <c r="L46" s="73"/>
    </row>
    <row r="47" spans="1:12" ht="15" customHeight="1">
      <c r="B47" s="163">
        <v>4</v>
      </c>
      <c r="C47" s="164" t="s">
        <v>86</v>
      </c>
      <c r="D47" s="165" t="s">
        <v>1411</v>
      </c>
      <c r="E47" s="64">
        <v>0.37</v>
      </c>
      <c r="F47" s="30">
        <f t="shared" si="2"/>
        <v>1.3447200000000001</v>
      </c>
      <c r="G47" s="124" t="str">
        <f t="shared" si="0"/>
        <v>Ｂ</v>
      </c>
      <c r="H47" s="64">
        <v>0.25</v>
      </c>
      <c r="I47" s="30">
        <f t="shared" si="3"/>
        <v>0.71400000000000008</v>
      </c>
      <c r="J47" s="177" t="str">
        <f t="shared" si="1"/>
        <v>Ａ</v>
      </c>
      <c r="K47" s="210"/>
      <c r="L47" s="73"/>
    </row>
    <row r="48" spans="1:12" ht="15" customHeight="1">
      <c r="B48" s="163">
        <v>4</v>
      </c>
      <c r="C48" s="164" t="s">
        <v>1410</v>
      </c>
      <c r="D48" s="165" t="s">
        <v>1417</v>
      </c>
      <c r="E48" s="64">
        <v>0.24</v>
      </c>
      <c r="F48" s="30">
        <f t="shared" si="2"/>
        <v>0.66144000000000003</v>
      </c>
      <c r="G48" s="124" t="str">
        <f t="shared" si="0"/>
        <v>Ａ</v>
      </c>
      <c r="H48" s="64">
        <v>0.21</v>
      </c>
      <c r="I48" s="30">
        <f t="shared" si="3"/>
        <v>0.5037600000000001</v>
      </c>
      <c r="J48" s="177" t="str">
        <f t="shared" si="1"/>
        <v>Ａ</v>
      </c>
      <c r="K48" s="210"/>
      <c r="L48" s="73"/>
    </row>
    <row r="49" spans="1:22" ht="15" customHeight="1">
      <c r="B49" s="163">
        <v>4</v>
      </c>
      <c r="C49" s="164" t="s">
        <v>572</v>
      </c>
      <c r="D49" s="165" t="s">
        <v>1417</v>
      </c>
      <c r="E49" s="64">
        <v>0.18</v>
      </c>
      <c r="F49" s="30">
        <f t="shared" si="2"/>
        <v>0.34608000000000005</v>
      </c>
      <c r="G49" s="124" t="str">
        <f t="shared" si="0"/>
        <v>Ａ</v>
      </c>
      <c r="H49" s="64">
        <v>0.16</v>
      </c>
      <c r="I49" s="30">
        <f t="shared" si="3"/>
        <v>0.24096000000000006</v>
      </c>
      <c r="J49" s="177" t="str">
        <f t="shared" si="1"/>
        <v>Ａ</v>
      </c>
      <c r="K49" s="210"/>
      <c r="L49" s="73"/>
    </row>
    <row r="50" spans="1:22" ht="15" customHeight="1">
      <c r="B50" s="163">
        <v>4</v>
      </c>
      <c r="C50" s="164" t="s">
        <v>48</v>
      </c>
      <c r="D50" s="165" t="s">
        <v>180</v>
      </c>
      <c r="E50" s="64">
        <v>0.15</v>
      </c>
      <c r="F50" s="30">
        <f t="shared" si="2"/>
        <v>0.18840000000000001</v>
      </c>
      <c r="G50" s="124" t="str">
        <f t="shared" si="0"/>
        <v>ＡＡ</v>
      </c>
      <c r="H50" s="64">
        <v>0.15</v>
      </c>
      <c r="I50" s="30">
        <f t="shared" si="3"/>
        <v>0.18840000000000001</v>
      </c>
      <c r="J50" s="177" t="str">
        <f t="shared" si="1"/>
        <v>ＡＡ</v>
      </c>
      <c r="K50" s="210"/>
      <c r="L50" s="73"/>
    </row>
    <row r="51" spans="1:22" ht="15" customHeight="1">
      <c r="B51" s="163">
        <v>4</v>
      </c>
      <c r="C51" s="164" t="s">
        <v>17</v>
      </c>
      <c r="D51" s="165" t="s">
        <v>1411</v>
      </c>
      <c r="E51" s="64">
        <v>0.19</v>
      </c>
      <c r="F51" s="30">
        <f t="shared" si="2"/>
        <v>0.39864000000000005</v>
      </c>
      <c r="G51" s="124" t="str">
        <f t="shared" si="0"/>
        <v>Ａ</v>
      </c>
      <c r="H51" s="64">
        <v>0.18</v>
      </c>
      <c r="I51" s="30">
        <f t="shared" si="3"/>
        <v>0.34608000000000005</v>
      </c>
      <c r="J51" s="177" t="str">
        <f t="shared" si="1"/>
        <v>Ａ</v>
      </c>
      <c r="K51" s="210"/>
      <c r="L51" s="73"/>
    </row>
    <row r="52" spans="1:22" ht="15" customHeight="1">
      <c r="B52" s="163">
        <v>4</v>
      </c>
      <c r="C52" s="164" t="s">
        <v>21</v>
      </c>
      <c r="D52" s="165" t="s">
        <v>180</v>
      </c>
      <c r="E52" s="64">
        <v>0.14000000000000001</v>
      </c>
      <c r="F52" s="30">
        <f t="shared" si="2"/>
        <v>0.1358400000000001</v>
      </c>
      <c r="G52" s="124" t="str">
        <f t="shared" si="0"/>
        <v>ＡＡ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210"/>
      <c r="L52" s="73"/>
    </row>
    <row r="53" spans="1:22" ht="15" customHeight="1">
      <c r="B53" s="163">
        <v>4</v>
      </c>
      <c r="C53" s="164" t="s">
        <v>25</v>
      </c>
      <c r="D53" s="165" t="s">
        <v>1411</v>
      </c>
      <c r="E53" s="64">
        <v>0.17</v>
      </c>
      <c r="F53" s="30">
        <f t="shared" si="2"/>
        <v>0.29352000000000011</v>
      </c>
      <c r="G53" s="124" t="str">
        <f t="shared" si="0"/>
        <v>Ａ</v>
      </c>
      <c r="H53" s="64">
        <v>0.17</v>
      </c>
      <c r="I53" s="30">
        <f t="shared" si="3"/>
        <v>0.29352000000000011</v>
      </c>
      <c r="J53" s="177" t="str">
        <f t="shared" si="1"/>
        <v>Ａ</v>
      </c>
      <c r="K53" s="210"/>
      <c r="L53" s="73"/>
    </row>
    <row r="54" spans="1:22" ht="15" customHeight="1">
      <c r="B54" s="163">
        <v>4</v>
      </c>
      <c r="C54" s="164" t="s">
        <v>29</v>
      </c>
      <c r="D54" s="165" t="s">
        <v>1411</v>
      </c>
      <c r="E54" s="64">
        <v>0.14000000000000001</v>
      </c>
      <c r="F54" s="30">
        <f t="shared" si="2"/>
        <v>0.1358400000000001</v>
      </c>
      <c r="G54" s="124" t="str">
        <f t="shared" si="0"/>
        <v>ＡＡ</v>
      </c>
      <c r="H54" s="64">
        <v>0.16</v>
      </c>
      <c r="I54" s="30">
        <f t="shared" si="3"/>
        <v>0.24096000000000006</v>
      </c>
      <c r="J54" s="177" t="str">
        <f t="shared" si="1"/>
        <v>Ａ</v>
      </c>
      <c r="L54" s="73"/>
    </row>
    <row r="55" spans="1:22" ht="15" customHeight="1">
      <c r="B55" s="163">
        <v>4</v>
      </c>
      <c r="C55" s="164" t="s">
        <v>33</v>
      </c>
      <c r="D55" s="165" t="s">
        <v>1411</v>
      </c>
      <c r="E55" s="64">
        <v>0.11</v>
      </c>
      <c r="F55" s="30">
        <f t="shared" si="2"/>
        <v>-2.1839999999999964E-2</v>
      </c>
      <c r="G55" s="124" t="str">
        <f t="shared" si="0"/>
        <v>ＡＡ</v>
      </c>
      <c r="H55" s="64">
        <v>0.14000000000000001</v>
      </c>
      <c r="I55" s="30">
        <f t="shared" si="3"/>
        <v>0.1358400000000001</v>
      </c>
      <c r="J55" s="177" t="str">
        <f t="shared" si="1"/>
        <v>ＡＡ</v>
      </c>
      <c r="K55" s="210"/>
      <c r="L55" s="73"/>
      <c r="U55" s="162"/>
      <c r="V55" s="162"/>
    </row>
    <row r="56" spans="1:22" ht="15" customHeight="1">
      <c r="B56" s="163">
        <v>4</v>
      </c>
      <c r="C56" s="164" t="s">
        <v>38</v>
      </c>
      <c r="D56" s="165" t="s">
        <v>1411</v>
      </c>
      <c r="E56" s="64">
        <v>0.1</v>
      </c>
      <c r="F56" s="30">
        <f t="shared" si="2"/>
        <v>-7.4399999999999938E-2</v>
      </c>
      <c r="G56" s="124" t="str">
        <f t="shared" si="0"/>
        <v>ＡＡ</v>
      </c>
      <c r="H56" s="64">
        <v>0.13</v>
      </c>
      <c r="I56" s="30">
        <f t="shared" si="3"/>
        <v>8.3280000000000062E-2</v>
      </c>
      <c r="J56" s="177" t="str">
        <f t="shared" si="1"/>
        <v>ＡＡ</v>
      </c>
      <c r="K56" s="210"/>
      <c r="L56" s="73"/>
      <c r="T56" s="162"/>
      <c r="U56" s="162"/>
      <c r="V56" s="162"/>
    </row>
    <row r="57" spans="1:22" ht="15" customHeight="1">
      <c r="B57" s="163">
        <v>4</v>
      </c>
      <c r="C57" s="164" t="s">
        <v>61</v>
      </c>
      <c r="D57" s="165" t="s">
        <v>1411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210"/>
      <c r="L57" s="73"/>
      <c r="T57" s="162"/>
      <c r="U57" s="162"/>
      <c r="V57" s="162"/>
    </row>
    <row r="58" spans="1:22" ht="15" customHeight="1">
      <c r="B58" s="163">
        <v>4</v>
      </c>
      <c r="C58" s="164" t="s">
        <v>1447</v>
      </c>
      <c r="D58" s="165" t="s">
        <v>1411</v>
      </c>
      <c r="E58" s="64">
        <v>0.1</v>
      </c>
      <c r="F58" s="30">
        <f t="shared" si="2"/>
        <v>-7.4399999999999938E-2</v>
      </c>
      <c r="G58" s="124" t="str">
        <f t="shared" si="0"/>
        <v>ＡＡ</v>
      </c>
      <c r="H58" s="64">
        <v>0.12</v>
      </c>
      <c r="I58" s="30">
        <f t="shared" si="3"/>
        <v>3.0720000000000011E-2</v>
      </c>
      <c r="J58" s="177" t="str">
        <f t="shared" si="1"/>
        <v>ＡＡ</v>
      </c>
      <c r="K58" s="210"/>
      <c r="L58" s="73"/>
      <c r="T58" s="162"/>
      <c r="U58" s="162"/>
      <c r="V58" s="162"/>
    </row>
    <row r="59" spans="1:22" ht="15" customHeight="1">
      <c r="B59" s="163">
        <v>4</v>
      </c>
      <c r="C59" s="164" t="s">
        <v>80</v>
      </c>
      <c r="D59" s="165" t="s">
        <v>1411</v>
      </c>
      <c r="E59" s="64">
        <v>0.15</v>
      </c>
      <c r="F59" s="30">
        <f t="shared" si="2"/>
        <v>0.18840000000000001</v>
      </c>
      <c r="G59" s="124" t="str">
        <f t="shared" si="0"/>
        <v>ＡＡ</v>
      </c>
      <c r="H59" s="64">
        <v>0.15</v>
      </c>
      <c r="I59" s="30">
        <f t="shared" si="3"/>
        <v>0.18840000000000001</v>
      </c>
      <c r="J59" s="177" t="str">
        <f t="shared" si="1"/>
        <v>ＡＡ</v>
      </c>
      <c r="K59" s="210"/>
      <c r="L59" s="73"/>
      <c r="T59" s="162"/>
      <c r="U59" s="162"/>
      <c r="V59" s="162"/>
    </row>
    <row r="60" spans="1:22" ht="15" customHeight="1">
      <c r="B60" s="163">
        <v>4</v>
      </c>
      <c r="C60" s="164" t="s">
        <v>82</v>
      </c>
      <c r="D60" s="165" t="s">
        <v>1417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0.11</v>
      </c>
      <c r="I60" s="30">
        <f t="shared" si="3"/>
        <v>-2.1839999999999964E-2</v>
      </c>
      <c r="J60" s="177" t="str">
        <f t="shared" si="1"/>
        <v>ＡＡ</v>
      </c>
      <c r="K60" s="210"/>
      <c r="L60" s="73"/>
      <c r="T60" s="162"/>
      <c r="U60" s="162"/>
      <c r="V60" s="162"/>
    </row>
    <row r="61" spans="1:22" ht="15" customHeight="1">
      <c r="B61" s="163">
        <v>4</v>
      </c>
      <c r="C61" s="164" t="s">
        <v>83</v>
      </c>
      <c r="D61" s="165" t="s">
        <v>180</v>
      </c>
      <c r="E61" s="64">
        <v>7.0000000000000007E-2</v>
      </c>
      <c r="F61" s="30">
        <f t="shared" si="2"/>
        <v>-0.23207999999999993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210"/>
      <c r="L61" s="73"/>
      <c r="T61" s="162"/>
      <c r="U61" s="162"/>
      <c r="V61" s="162"/>
    </row>
    <row r="62" spans="1:22" ht="15" customHeight="1">
      <c r="A62" s="211" t="s">
        <v>1287</v>
      </c>
      <c r="B62" s="163">
        <v>4</v>
      </c>
      <c r="C62" s="164" t="s">
        <v>88</v>
      </c>
      <c r="D62" s="165" t="s">
        <v>1411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0.09</v>
      </c>
      <c r="I62" s="30">
        <f t="shared" si="3"/>
        <v>-0.12695999999999999</v>
      </c>
      <c r="J62" s="177" t="str">
        <f t="shared" si="1"/>
        <v>ＡＡ</v>
      </c>
      <c r="K62" s="210"/>
      <c r="L62" s="73"/>
      <c r="T62" s="162"/>
      <c r="U62" s="162"/>
      <c r="V62" s="162"/>
    </row>
    <row r="63" spans="1:22" ht="15" customHeight="1">
      <c r="B63" s="163">
        <v>4</v>
      </c>
      <c r="C63" s="164" t="s">
        <v>89</v>
      </c>
      <c r="D63" s="165" t="s">
        <v>1417</v>
      </c>
      <c r="E63" s="64">
        <v>0.08</v>
      </c>
      <c r="F63" s="30">
        <f t="shared" si="2"/>
        <v>-0.17951999999999996</v>
      </c>
      <c r="G63" s="124" t="str">
        <f t="shared" si="0"/>
        <v>ＡＡ</v>
      </c>
      <c r="H63" s="64">
        <v>0.09</v>
      </c>
      <c r="I63" s="30">
        <f t="shared" si="3"/>
        <v>-0.12695999999999999</v>
      </c>
      <c r="J63" s="177" t="str">
        <f t="shared" si="1"/>
        <v>ＡＡ</v>
      </c>
      <c r="K63" s="210"/>
      <c r="L63" s="73"/>
      <c r="T63" s="162"/>
      <c r="U63" s="162"/>
      <c r="V63" s="162"/>
    </row>
    <row r="64" spans="1:22" ht="15" customHeight="1">
      <c r="B64" s="163">
        <v>5</v>
      </c>
      <c r="C64" s="164" t="s">
        <v>1448</v>
      </c>
      <c r="D64" s="165" t="s">
        <v>1417</v>
      </c>
      <c r="E64" s="64">
        <v>0.41</v>
      </c>
      <c r="F64" s="30">
        <f t="shared" si="2"/>
        <v>1.5549599999999999</v>
      </c>
      <c r="G64" s="124" t="str">
        <f t="shared" si="0"/>
        <v>Ｂ</v>
      </c>
      <c r="H64" s="64">
        <v>0.34</v>
      </c>
      <c r="I64" s="30">
        <f t="shared" si="3"/>
        <v>1.1870400000000001</v>
      </c>
      <c r="J64" s="177" t="str">
        <f t="shared" si="1"/>
        <v>Ｂ</v>
      </c>
      <c r="K64" s="210"/>
      <c r="L64" s="73"/>
      <c r="T64" s="162"/>
      <c r="U64" s="162"/>
      <c r="V64" s="162"/>
    </row>
    <row r="65" spans="1:22" ht="15" customHeight="1">
      <c r="B65" s="163">
        <v>5</v>
      </c>
      <c r="C65" s="164" t="s">
        <v>84</v>
      </c>
      <c r="D65" s="165" t="s">
        <v>180</v>
      </c>
      <c r="E65" s="64">
        <v>1.5</v>
      </c>
      <c r="F65" s="30">
        <f t="shared" si="2"/>
        <v>7.2840000000000007</v>
      </c>
      <c r="G65" s="124" t="str">
        <f t="shared" si="0"/>
        <v>Ｅ</v>
      </c>
      <c r="H65" s="64">
        <v>0.4</v>
      </c>
      <c r="I65" s="30">
        <f t="shared" si="3"/>
        <v>1.5024000000000002</v>
      </c>
      <c r="J65" s="177" t="str">
        <f t="shared" si="1"/>
        <v>Ｂ</v>
      </c>
      <c r="K65" s="210"/>
      <c r="L65" s="73"/>
      <c r="T65" s="162"/>
      <c r="U65" s="162"/>
      <c r="V65" s="162"/>
    </row>
    <row r="66" spans="1:22" ht="15" customHeight="1">
      <c r="B66" s="163">
        <v>5</v>
      </c>
      <c r="C66" s="164" t="s">
        <v>90</v>
      </c>
      <c r="D66" s="165" t="s">
        <v>1411</v>
      </c>
      <c r="E66" s="64">
        <v>0.81</v>
      </c>
      <c r="F66" s="30">
        <f t="shared" si="2"/>
        <v>3.6573600000000006</v>
      </c>
      <c r="G66" s="124" t="str">
        <f t="shared" si="0"/>
        <v>Ｄ</v>
      </c>
      <c r="H66" s="64">
        <v>0.35</v>
      </c>
      <c r="I66" s="30">
        <f t="shared" si="3"/>
        <v>1.2395999999999998</v>
      </c>
      <c r="J66" s="177" t="str">
        <f t="shared" si="1"/>
        <v>Ｂ</v>
      </c>
      <c r="K66" s="210"/>
      <c r="L66" s="73"/>
      <c r="T66" s="162"/>
      <c r="U66" s="162"/>
      <c r="V66" s="162"/>
    </row>
    <row r="67" spans="1:22" ht="15" customHeight="1">
      <c r="B67" s="163">
        <v>5</v>
      </c>
      <c r="C67" s="164" t="s">
        <v>91</v>
      </c>
      <c r="D67" s="165" t="s">
        <v>180</v>
      </c>
      <c r="E67" s="64">
        <v>0.35</v>
      </c>
      <c r="F67" s="30">
        <f t="shared" si="2"/>
        <v>1.2395999999999998</v>
      </c>
      <c r="G67" s="124" t="str">
        <f t="shared" si="0"/>
        <v>Ｂ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210"/>
      <c r="L67" s="73"/>
      <c r="T67" s="162"/>
      <c r="U67" s="162"/>
      <c r="V67" s="162"/>
    </row>
    <row r="68" spans="1:22" ht="15" customHeight="1">
      <c r="B68" s="163">
        <v>5</v>
      </c>
      <c r="C68" s="164" t="s">
        <v>92</v>
      </c>
      <c r="D68" s="165" t="s">
        <v>1411</v>
      </c>
      <c r="E68" s="64">
        <v>0.22</v>
      </c>
      <c r="F68" s="30">
        <f t="shared" si="2"/>
        <v>0.55632000000000004</v>
      </c>
      <c r="G68" s="124" t="str">
        <f t="shared" si="0"/>
        <v>Ａ</v>
      </c>
      <c r="H68" s="64">
        <v>0.17</v>
      </c>
      <c r="I68" s="30">
        <f t="shared" si="3"/>
        <v>0.29352000000000011</v>
      </c>
      <c r="J68" s="177" t="str">
        <f t="shared" si="1"/>
        <v>Ａ</v>
      </c>
      <c r="K68" s="210"/>
      <c r="L68" s="73"/>
      <c r="T68" s="162"/>
      <c r="U68" s="162"/>
      <c r="V68" s="162"/>
    </row>
    <row r="69" spans="1:22" ht="15" customHeight="1">
      <c r="B69" s="163">
        <v>5</v>
      </c>
      <c r="C69" s="164" t="s">
        <v>93</v>
      </c>
      <c r="D69" s="165" t="s">
        <v>1411</v>
      </c>
      <c r="E69" s="64">
        <v>0.45</v>
      </c>
      <c r="F69" s="30">
        <f t="shared" si="2"/>
        <v>1.7652000000000001</v>
      </c>
      <c r="G69" s="124" t="str">
        <f t="shared" ref="G69:G132" si="4">LOOKUP(F69,$P$21:$P$31,$Q$21:$Q$31)</f>
        <v>Ｂ</v>
      </c>
      <c r="H69" s="64">
        <v>0.31</v>
      </c>
      <c r="I69" s="30">
        <f t="shared" si="3"/>
        <v>1.0293600000000001</v>
      </c>
      <c r="J69" s="177" t="str">
        <f t="shared" ref="J69:J132" si="5">LOOKUP(I69,$P$21:$P$31,$Q$21:$Q$31)</f>
        <v>Ｂ</v>
      </c>
      <c r="K69" s="210"/>
      <c r="L69" s="73"/>
    </row>
    <row r="70" spans="1:22" ht="15" customHeight="1">
      <c r="B70" s="163">
        <v>5</v>
      </c>
      <c r="C70" s="164" t="s">
        <v>65</v>
      </c>
      <c r="D70" s="165" t="s">
        <v>1411</v>
      </c>
      <c r="E70" s="64">
        <v>0.28000000000000003</v>
      </c>
      <c r="F70" s="30">
        <f t="shared" si="2"/>
        <v>0.87168000000000023</v>
      </c>
      <c r="G70" s="124" t="str">
        <f t="shared" si="4"/>
        <v>Ａ</v>
      </c>
      <c r="H70" s="64">
        <v>0.25</v>
      </c>
      <c r="I70" s="30">
        <f t="shared" si="3"/>
        <v>0.71400000000000008</v>
      </c>
      <c r="J70" s="177" t="str">
        <f t="shared" si="5"/>
        <v>Ａ</v>
      </c>
      <c r="K70" s="210"/>
      <c r="L70" s="73"/>
    </row>
    <row r="71" spans="1:22" ht="15" customHeight="1">
      <c r="A71" s="211" t="s">
        <v>1409</v>
      </c>
      <c r="B71" s="163">
        <v>5</v>
      </c>
      <c r="C71" s="164" t="s">
        <v>85</v>
      </c>
      <c r="D71" s="165" t="s">
        <v>1411</v>
      </c>
      <c r="E71" s="64">
        <v>0.34</v>
      </c>
      <c r="F71" s="30">
        <f t="shared" si="2"/>
        <v>1.1870400000000001</v>
      </c>
      <c r="G71" s="124" t="str">
        <f t="shared" si="4"/>
        <v>Ｂ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210"/>
      <c r="L71" s="73"/>
    </row>
    <row r="72" spans="1:22" ht="15" customHeight="1">
      <c r="B72" s="163">
        <v>5</v>
      </c>
      <c r="C72" s="164" t="s">
        <v>572</v>
      </c>
      <c r="D72" s="165" t="s">
        <v>1417</v>
      </c>
      <c r="E72" s="64">
        <v>0.28000000000000003</v>
      </c>
      <c r="F72" s="30">
        <f t="shared" ref="F72:F135" si="6">(E72-1000/(365*24))*(8+0.4*16)*365/1000</f>
        <v>0.87168000000000023</v>
      </c>
      <c r="G72" s="124" t="str">
        <f t="shared" si="4"/>
        <v>Ａ</v>
      </c>
      <c r="H72" s="64">
        <v>0.24</v>
      </c>
      <c r="I72" s="30">
        <f t="shared" ref="I72:I135" si="7">(H72-1000/(365*24))*(8+0.4*16)*365/1000</f>
        <v>0.66144000000000003</v>
      </c>
      <c r="J72" s="177" t="str">
        <f t="shared" si="5"/>
        <v>Ａ</v>
      </c>
      <c r="K72" s="210"/>
      <c r="L72" s="73"/>
    </row>
    <row r="73" spans="1:22" ht="15" customHeight="1">
      <c r="B73" s="163">
        <v>5</v>
      </c>
      <c r="C73" s="164" t="s">
        <v>48</v>
      </c>
      <c r="D73" s="165" t="s">
        <v>1417</v>
      </c>
      <c r="E73" s="64">
        <v>0.17</v>
      </c>
      <c r="F73" s="30">
        <f t="shared" si="6"/>
        <v>0.29352000000000011</v>
      </c>
      <c r="G73" s="124" t="str">
        <f t="shared" si="4"/>
        <v>Ａ</v>
      </c>
      <c r="H73" s="64">
        <v>0.2</v>
      </c>
      <c r="I73" s="30">
        <f t="shared" si="7"/>
        <v>0.4512000000000001</v>
      </c>
      <c r="J73" s="177" t="str">
        <f t="shared" si="5"/>
        <v>Ａ</v>
      </c>
      <c r="K73" s="210"/>
      <c r="L73" s="73"/>
    </row>
    <row r="74" spans="1:22" ht="15" customHeight="1">
      <c r="B74" s="163">
        <v>5</v>
      </c>
      <c r="C74" s="164" t="s">
        <v>17</v>
      </c>
      <c r="D74" s="165" t="s">
        <v>1411</v>
      </c>
      <c r="E74" s="64">
        <v>0.15</v>
      </c>
      <c r="F74" s="30">
        <f t="shared" si="6"/>
        <v>0.18840000000000001</v>
      </c>
      <c r="G74" s="124" t="str">
        <f t="shared" si="4"/>
        <v>ＡＡ</v>
      </c>
      <c r="H74" s="64">
        <v>0.16</v>
      </c>
      <c r="I74" s="30">
        <f t="shared" si="7"/>
        <v>0.24096000000000006</v>
      </c>
      <c r="J74" s="177" t="str">
        <f t="shared" si="5"/>
        <v>Ａ</v>
      </c>
      <c r="K74" s="210"/>
      <c r="L74" s="73"/>
    </row>
    <row r="75" spans="1:22" ht="15" customHeight="1">
      <c r="B75" s="163">
        <v>5</v>
      </c>
      <c r="C75" s="164" t="s">
        <v>21</v>
      </c>
      <c r="D75" s="165" t="s">
        <v>1417</v>
      </c>
      <c r="E75" s="64">
        <v>0.1</v>
      </c>
      <c r="F75" s="30">
        <f t="shared" si="6"/>
        <v>-7.4399999999999938E-2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210"/>
      <c r="L75" s="73"/>
    </row>
    <row r="76" spans="1:22" ht="15" customHeight="1">
      <c r="B76" s="163">
        <v>5</v>
      </c>
      <c r="C76" s="164" t="s">
        <v>25</v>
      </c>
      <c r="D76" s="165" t="s">
        <v>1417</v>
      </c>
      <c r="E76" s="64">
        <v>0.18</v>
      </c>
      <c r="F76" s="30">
        <f t="shared" si="6"/>
        <v>0.34608000000000005</v>
      </c>
      <c r="G76" s="124" t="str">
        <f t="shared" si="4"/>
        <v>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210"/>
      <c r="L76" s="73"/>
    </row>
    <row r="77" spans="1:22" ht="15" customHeight="1">
      <c r="B77" s="163">
        <v>5</v>
      </c>
      <c r="C77" s="164" t="s">
        <v>29</v>
      </c>
      <c r="D77" s="165" t="s">
        <v>1411</v>
      </c>
      <c r="E77" s="64">
        <v>0.17</v>
      </c>
      <c r="F77" s="30">
        <f t="shared" si="6"/>
        <v>0.29352000000000011</v>
      </c>
      <c r="G77" s="124" t="str">
        <f t="shared" si="4"/>
        <v>Ａ</v>
      </c>
      <c r="H77" s="64">
        <v>0.16</v>
      </c>
      <c r="I77" s="30">
        <f t="shared" si="7"/>
        <v>0.24096000000000006</v>
      </c>
      <c r="J77" s="177" t="str">
        <f t="shared" si="5"/>
        <v>Ａ</v>
      </c>
      <c r="K77" s="210"/>
      <c r="L77" s="73"/>
    </row>
    <row r="78" spans="1:22" ht="15" customHeight="1">
      <c r="B78" s="163">
        <v>5</v>
      </c>
      <c r="C78" s="164" t="s">
        <v>33</v>
      </c>
      <c r="D78" s="165" t="s">
        <v>1417</v>
      </c>
      <c r="E78" s="64">
        <v>0.13</v>
      </c>
      <c r="F78" s="30">
        <f t="shared" si="6"/>
        <v>8.3280000000000062E-2</v>
      </c>
      <c r="G78" s="124" t="str">
        <f t="shared" si="4"/>
        <v>ＡＡ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210"/>
      <c r="L78" s="73"/>
    </row>
    <row r="79" spans="1:22" ht="15" customHeight="1">
      <c r="B79" s="163">
        <v>5</v>
      </c>
      <c r="C79" s="164" t="s">
        <v>1449</v>
      </c>
      <c r="D79" s="165" t="s">
        <v>1411</v>
      </c>
      <c r="E79" s="64">
        <v>0.19</v>
      </c>
      <c r="F79" s="30">
        <f t="shared" si="6"/>
        <v>0.39864000000000005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210"/>
      <c r="L79" s="73"/>
    </row>
    <row r="80" spans="1:22" ht="15" customHeight="1">
      <c r="B80" s="163">
        <v>5</v>
      </c>
      <c r="C80" s="164" t="s">
        <v>61</v>
      </c>
      <c r="D80" s="165" t="s">
        <v>1417</v>
      </c>
      <c r="E80" s="64">
        <v>0.2</v>
      </c>
      <c r="F80" s="30">
        <f t="shared" si="6"/>
        <v>0.4512000000000001</v>
      </c>
      <c r="G80" s="124" t="str">
        <f t="shared" si="4"/>
        <v>Ａ</v>
      </c>
      <c r="H80" s="64">
        <v>0.2</v>
      </c>
      <c r="I80" s="30">
        <f t="shared" si="7"/>
        <v>0.4512000000000001</v>
      </c>
      <c r="J80" s="177" t="str">
        <f t="shared" si="5"/>
        <v>Ａ</v>
      </c>
      <c r="K80" s="210"/>
      <c r="L80" s="73"/>
    </row>
    <row r="81" spans="1:12" ht="15" customHeight="1">
      <c r="B81" s="163">
        <v>5</v>
      </c>
      <c r="C81" s="164" t="s">
        <v>62</v>
      </c>
      <c r="D81" s="165" t="s">
        <v>1417</v>
      </c>
      <c r="E81" s="64">
        <v>0.18</v>
      </c>
      <c r="F81" s="30">
        <f t="shared" si="6"/>
        <v>0.34608000000000005</v>
      </c>
      <c r="G81" s="124" t="str">
        <f t="shared" si="4"/>
        <v>Ａ</v>
      </c>
      <c r="H81" s="64">
        <v>0.15</v>
      </c>
      <c r="I81" s="30">
        <f t="shared" si="7"/>
        <v>0.18840000000000001</v>
      </c>
      <c r="J81" s="177" t="str">
        <f t="shared" si="5"/>
        <v>ＡＡ</v>
      </c>
      <c r="K81" s="210"/>
      <c r="L81" s="73"/>
    </row>
    <row r="82" spans="1:12" ht="15" customHeight="1">
      <c r="B82" s="163">
        <v>5</v>
      </c>
      <c r="C82" s="164" t="s">
        <v>1450</v>
      </c>
      <c r="D82" s="165" t="s">
        <v>1417</v>
      </c>
      <c r="E82" s="64">
        <v>0.19</v>
      </c>
      <c r="F82" s="30">
        <f t="shared" si="6"/>
        <v>0.39864000000000005</v>
      </c>
      <c r="G82" s="124" t="str">
        <f t="shared" si="4"/>
        <v>Ａ</v>
      </c>
      <c r="H82" s="64">
        <v>0.19</v>
      </c>
      <c r="I82" s="30">
        <f t="shared" si="7"/>
        <v>0.39864000000000005</v>
      </c>
      <c r="J82" s="177" t="str">
        <f t="shared" si="5"/>
        <v>Ａ</v>
      </c>
      <c r="K82" s="210"/>
      <c r="L82" s="73"/>
    </row>
    <row r="83" spans="1:12" ht="15" customHeight="1">
      <c r="B83" s="163">
        <v>5</v>
      </c>
      <c r="C83" s="164" t="s">
        <v>82</v>
      </c>
      <c r="D83" s="165" t="s">
        <v>1411</v>
      </c>
      <c r="E83" s="64">
        <v>7.0000000000000007E-2</v>
      </c>
      <c r="F83" s="30">
        <f t="shared" si="6"/>
        <v>-0.23207999999999993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210"/>
      <c r="L83" s="73"/>
    </row>
    <row r="84" spans="1:12" ht="15" customHeight="1">
      <c r="B84" s="163">
        <v>5</v>
      </c>
      <c r="C84" s="164" t="s">
        <v>83</v>
      </c>
      <c r="D84" s="165" t="s">
        <v>1411</v>
      </c>
      <c r="E84" s="64">
        <v>0.19</v>
      </c>
      <c r="F84" s="30">
        <f t="shared" si="6"/>
        <v>0.39864000000000005</v>
      </c>
      <c r="G84" s="124" t="str">
        <f t="shared" si="4"/>
        <v>Ａ</v>
      </c>
      <c r="H84" s="64">
        <v>0.11</v>
      </c>
      <c r="I84" s="30">
        <f t="shared" si="7"/>
        <v>-2.1839999999999964E-2</v>
      </c>
      <c r="J84" s="177" t="str">
        <f t="shared" si="5"/>
        <v>ＡＡ</v>
      </c>
      <c r="K84" s="210"/>
      <c r="L84" s="73"/>
    </row>
    <row r="85" spans="1:12" ht="15" customHeight="1">
      <c r="B85" s="163">
        <v>5</v>
      </c>
      <c r="C85" s="164" t="s">
        <v>88</v>
      </c>
      <c r="D85" s="165" t="s">
        <v>1411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0.11</v>
      </c>
      <c r="I85" s="30">
        <f t="shared" si="7"/>
        <v>-2.1839999999999964E-2</v>
      </c>
      <c r="J85" s="177" t="str">
        <f t="shared" si="5"/>
        <v>ＡＡ</v>
      </c>
      <c r="K85" s="210"/>
      <c r="L85" s="73"/>
    </row>
    <row r="86" spans="1:12" ht="15" customHeight="1">
      <c r="B86" s="215">
        <v>5</v>
      </c>
      <c r="C86" s="216" t="s">
        <v>98</v>
      </c>
      <c r="D86" s="217" t="s">
        <v>1417</v>
      </c>
      <c r="E86" s="64">
        <v>0.1</v>
      </c>
      <c r="F86" s="30">
        <f t="shared" si="6"/>
        <v>-7.4399999999999938E-2</v>
      </c>
      <c r="G86" s="124" t="str">
        <f t="shared" si="4"/>
        <v>ＡＡ</v>
      </c>
      <c r="H86" s="64">
        <v>0.1</v>
      </c>
      <c r="I86" s="30">
        <f t="shared" si="7"/>
        <v>-7.4399999999999938E-2</v>
      </c>
      <c r="J86" s="177" t="str">
        <f t="shared" si="5"/>
        <v>ＡＡ</v>
      </c>
      <c r="K86" s="210"/>
      <c r="L86" s="73"/>
    </row>
    <row r="87" spans="1:12" ht="15" customHeight="1">
      <c r="A87" s="211" t="s">
        <v>1409</v>
      </c>
      <c r="B87" s="163">
        <v>6</v>
      </c>
      <c r="C87" s="164" t="s">
        <v>99</v>
      </c>
      <c r="D87" s="165" t="s">
        <v>1411</v>
      </c>
      <c r="E87" s="64">
        <v>0.63</v>
      </c>
      <c r="F87" s="30">
        <f t="shared" si="6"/>
        <v>2.7112799999999999</v>
      </c>
      <c r="G87" s="124" t="str">
        <f t="shared" si="4"/>
        <v>Ｃ</v>
      </c>
      <c r="H87" s="64">
        <v>0.28999999999999998</v>
      </c>
      <c r="I87" s="30">
        <f t="shared" si="7"/>
        <v>0.92423999999999995</v>
      </c>
      <c r="J87" s="177" t="str">
        <f t="shared" si="5"/>
        <v>Ａ</v>
      </c>
      <c r="K87" s="210"/>
      <c r="L87" s="73"/>
    </row>
    <row r="88" spans="1:12" ht="15" customHeight="1">
      <c r="B88" s="163">
        <v>6</v>
      </c>
      <c r="C88" s="164" t="s">
        <v>84</v>
      </c>
      <c r="D88" s="165" t="s">
        <v>1417</v>
      </c>
      <c r="E88" s="64">
        <v>0.27</v>
      </c>
      <c r="F88" s="30">
        <f t="shared" si="6"/>
        <v>0.81912000000000007</v>
      </c>
      <c r="G88" s="124" t="str">
        <f t="shared" si="4"/>
        <v>Ａ</v>
      </c>
      <c r="H88" s="64">
        <v>0.16</v>
      </c>
      <c r="I88" s="30">
        <f t="shared" si="7"/>
        <v>0.24096000000000006</v>
      </c>
      <c r="J88" s="177" t="str">
        <f t="shared" si="5"/>
        <v>Ａ</v>
      </c>
      <c r="K88" s="210"/>
      <c r="L88" s="73"/>
    </row>
    <row r="89" spans="1:12" ht="15" customHeight="1">
      <c r="A89" s="211" t="s">
        <v>1287</v>
      </c>
      <c r="B89" s="163">
        <v>6</v>
      </c>
      <c r="C89" s="164" t="s">
        <v>90</v>
      </c>
      <c r="D89" s="165" t="s">
        <v>1417</v>
      </c>
      <c r="E89" s="64">
        <v>0.51</v>
      </c>
      <c r="F89" s="30">
        <f t="shared" si="6"/>
        <v>2.0805599999999997</v>
      </c>
      <c r="G89" s="124" t="str">
        <f t="shared" si="4"/>
        <v>Ｃ</v>
      </c>
      <c r="H89" s="64">
        <v>0.21</v>
      </c>
      <c r="I89" s="30">
        <f t="shared" si="7"/>
        <v>0.5037600000000001</v>
      </c>
      <c r="J89" s="177" t="str">
        <f t="shared" si="5"/>
        <v>Ａ</v>
      </c>
      <c r="K89" s="210"/>
      <c r="L89" s="73"/>
    </row>
    <row r="90" spans="1:12" ht="15" customHeight="1">
      <c r="B90" s="163">
        <v>6</v>
      </c>
      <c r="C90" s="164" t="s">
        <v>91</v>
      </c>
      <c r="D90" s="165" t="s">
        <v>180</v>
      </c>
      <c r="E90" s="64">
        <v>0.43</v>
      </c>
      <c r="F90" s="30">
        <f t="shared" si="6"/>
        <v>1.66008</v>
      </c>
      <c r="G90" s="124" t="str">
        <f t="shared" si="4"/>
        <v>Ｂ</v>
      </c>
      <c r="H90" s="64">
        <v>0.28000000000000003</v>
      </c>
      <c r="I90" s="30">
        <f t="shared" si="7"/>
        <v>0.87168000000000023</v>
      </c>
      <c r="J90" s="177" t="str">
        <f t="shared" si="5"/>
        <v>Ａ</v>
      </c>
      <c r="K90" s="210"/>
      <c r="L90" s="73"/>
    </row>
    <row r="91" spans="1:12" ht="15" customHeight="1">
      <c r="B91" s="163">
        <v>6</v>
      </c>
      <c r="C91" s="164" t="s">
        <v>1451</v>
      </c>
      <c r="D91" s="165" t="s">
        <v>1417</v>
      </c>
      <c r="E91" s="64">
        <v>0.38</v>
      </c>
      <c r="F91" s="30">
        <f t="shared" si="6"/>
        <v>1.3972800000000001</v>
      </c>
      <c r="G91" s="124" t="str">
        <f t="shared" si="4"/>
        <v>Ｂ</v>
      </c>
      <c r="H91" s="64">
        <v>0.16</v>
      </c>
      <c r="I91" s="30">
        <f t="shared" si="7"/>
        <v>0.24096000000000006</v>
      </c>
      <c r="J91" s="177" t="str">
        <f t="shared" si="5"/>
        <v>Ａ</v>
      </c>
      <c r="K91" s="210"/>
      <c r="L91" s="73"/>
    </row>
    <row r="92" spans="1:12" ht="15" customHeight="1">
      <c r="A92" s="211" t="s">
        <v>1416</v>
      </c>
      <c r="B92" s="163">
        <v>6</v>
      </c>
      <c r="C92" s="164" t="s">
        <v>93</v>
      </c>
      <c r="D92" s="165" t="s">
        <v>180</v>
      </c>
      <c r="E92" s="64">
        <v>0.82</v>
      </c>
      <c r="F92" s="30">
        <f t="shared" si="6"/>
        <v>3.7099199999999994</v>
      </c>
      <c r="G92" s="124" t="str">
        <f t="shared" si="4"/>
        <v>Ｄ</v>
      </c>
      <c r="H92" s="64">
        <v>0.3</v>
      </c>
      <c r="I92" s="30">
        <f t="shared" si="7"/>
        <v>0.9768</v>
      </c>
      <c r="J92" s="177" t="str">
        <f t="shared" si="5"/>
        <v>Ａ</v>
      </c>
      <c r="K92" s="210"/>
      <c r="L92" s="73"/>
    </row>
    <row r="93" spans="1:12" ht="15" customHeight="1">
      <c r="B93" s="163">
        <v>6</v>
      </c>
      <c r="C93" s="164" t="s">
        <v>110</v>
      </c>
      <c r="D93" s="165" t="s">
        <v>1417</v>
      </c>
      <c r="E93" s="64">
        <v>0.15</v>
      </c>
      <c r="F93" s="30">
        <f t="shared" si="6"/>
        <v>0.18840000000000001</v>
      </c>
      <c r="G93" s="124" t="str">
        <f t="shared" si="4"/>
        <v>ＡＡ</v>
      </c>
      <c r="H93" s="64">
        <v>0.14000000000000001</v>
      </c>
      <c r="I93" s="30">
        <f t="shared" si="7"/>
        <v>0.1358400000000001</v>
      </c>
      <c r="J93" s="177" t="str">
        <f t="shared" si="5"/>
        <v>ＡＡ</v>
      </c>
      <c r="K93" s="210"/>
      <c r="L93" s="73"/>
    </row>
    <row r="94" spans="1:12" ht="15" customHeight="1">
      <c r="A94" s="211" t="s">
        <v>1416</v>
      </c>
      <c r="B94" s="163">
        <v>6</v>
      </c>
      <c r="C94" s="164" t="s">
        <v>48</v>
      </c>
      <c r="D94" s="165" t="s">
        <v>1411</v>
      </c>
      <c r="E94" s="64">
        <v>0.24</v>
      </c>
      <c r="F94" s="30">
        <f t="shared" si="6"/>
        <v>0.66144000000000003</v>
      </c>
      <c r="G94" s="124" t="str">
        <f t="shared" si="4"/>
        <v>Ａ</v>
      </c>
      <c r="H94" s="64">
        <v>0.25</v>
      </c>
      <c r="I94" s="30">
        <f t="shared" si="7"/>
        <v>0.71400000000000008</v>
      </c>
      <c r="J94" s="177" t="str">
        <f t="shared" si="5"/>
        <v>Ａ</v>
      </c>
      <c r="K94" s="210"/>
      <c r="L94" s="73"/>
    </row>
    <row r="95" spans="1:12" ht="15" customHeight="1">
      <c r="B95" s="163">
        <v>6</v>
      </c>
      <c r="C95" s="164" t="s">
        <v>17</v>
      </c>
      <c r="D95" s="165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0.15</v>
      </c>
      <c r="I95" s="30">
        <f t="shared" si="7"/>
        <v>0.18840000000000001</v>
      </c>
      <c r="J95" s="177" t="str">
        <f t="shared" si="5"/>
        <v>ＡＡ</v>
      </c>
      <c r="K95" s="210"/>
      <c r="L95" s="73"/>
    </row>
    <row r="96" spans="1:12" ht="15" customHeight="1">
      <c r="B96" s="163">
        <v>6</v>
      </c>
      <c r="C96" s="164" t="s">
        <v>21</v>
      </c>
      <c r="D96" s="165" t="s">
        <v>1417</v>
      </c>
      <c r="E96" s="64">
        <v>0.33</v>
      </c>
      <c r="F96" s="30">
        <f t="shared" si="6"/>
        <v>1.1344799999999999</v>
      </c>
      <c r="G96" s="124" t="str">
        <f t="shared" si="4"/>
        <v>Ｂ</v>
      </c>
      <c r="H96" s="64">
        <v>0.24</v>
      </c>
      <c r="I96" s="30">
        <f t="shared" si="7"/>
        <v>0.66144000000000003</v>
      </c>
      <c r="J96" s="177" t="str">
        <f t="shared" si="5"/>
        <v>Ａ</v>
      </c>
      <c r="K96" s="210"/>
      <c r="L96" s="73"/>
    </row>
    <row r="97" spans="1:14" ht="15" customHeight="1">
      <c r="A97" s="211" t="s">
        <v>1287</v>
      </c>
      <c r="B97" s="163">
        <v>6</v>
      </c>
      <c r="C97" s="164" t="s">
        <v>25</v>
      </c>
      <c r="D97" s="165" t="s">
        <v>1411</v>
      </c>
      <c r="E97" s="64">
        <v>0.25</v>
      </c>
      <c r="F97" s="30">
        <f t="shared" si="6"/>
        <v>0.71400000000000008</v>
      </c>
      <c r="G97" s="124" t="str">
        <f t="shared" si="4"/>
        <v>Ａ</v>
      </c>
      <c r="H97" s="64">
        <v>0.19</v>
      </c>
      <c r="I97" s="30">
        <f t="shared" si="7"/>
        <v>0.39864000000000005</v>
      </c>
      <c r="J97" s="177" t="str">
        <f t="shared" si="5"/>
        <v>Ａ</v>
      </c>
      <c r="K97" s="210"/>
      <c r="L97" s="73"/>
    </row>
    <row r="98" spans="1:14" ht="15" customHeight="1">
      <c r="B98" s="163">
        <v>6</v>
      </c>
      <c r="C98" s="164" t="s">
        <v>29</v>
      </c>
      <c r="D98" s="165" t="s">
        <v>1417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0.18</v>
      </c>
      <c r="I98" s="30">
        <f t="shared" si="7"/>
        <v>0.34608000000000005</v>
      </c>
      <c r="J98" s="177" t="str">
        <f t="shared" si="5"/>
        <v>Ａ</v>
      </c>
      <c r="K98" s="210"/>
      <c r="L98" s="73"/>
    </row>
    <row r="99" spans="1:14" ht="15" customHeight="1">
      <c r="B99" s="163">
        <v>6</v>
      </c>
      <c r="C99" s="164" t="s">
        <v>33</v>
      </c>
      <c r="D99" s="165" t="s">
        <v>1411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0.18</v>
      </c>
      <c r="I99" s="30">
        <f t="shared" si="7"/>
        <v>0.34608000000000005</v>
      </c>
      <c r="J99" s="177" t="str">
        <f t="shared" si="5"/>
        <v>Ａ</v>
      </c>
      <c r="K99" s="210"/>
      <c r="L99" s="73"/>
    </row>
    <row r="100" spans="1:14" ht="15" customHeight="1">
      <c r="A100" s="211" t="s">
        <v>1287</v>
      </c>
      <c r="B100" s="163">
        <v>6</v>
      </c>
      <c r="C100" s="164" t="s">
        <v>38</v>
      </c>
      <c r="D100" s="165" t="s">
        <v>1411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0.23</v>
      </c>
      <c r="I100" s="30">
        <f t="shared" si="7"/>
        <v>0.60888000000000009</v>
      </c>
      <c r="J100" s="177" t="str">
        <f t="shared" si="5"/>
        <v>Ａ</v>
      </c>
      <c r="K100" s="210"/>
      <c r="L100" s="73"/>
    </row>
    <row r="101" spans="1:14" ht="15" customHeight="1">
      <c r="B101" s="163">
        <v>6</v>
      </c>
      <c r="C101" s="164" t="s">
        <v>61</v>
      </c>
      <c r="D101" s="165" t="s">
        <v>180</v>
      </c>
      <c r="E101" s="64">
        <v>0.25</v>
      </c>
      <c r="F101" s="30">
        <f t="shared" si="6"/>
        <v>0.71400000000000008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210"/>
      <c r="L101" s="73"/>
    </row>
    <row r="102" spans="1:14" ht="15" customHeight="1">
      <c r="B102" s="163">
        <v>6</v>
      </c>
      <c r="C102" s="164" t="s">
        <v>1452</v>
      </c>
      <c r="D102" s="165" t="s">
        <v>1411</v>
      </c>
      <c r="E102" s="64">
        <v>0.14000000000000001</v>
      </c>
      <c r="F102" s="30">
        <f t="shared" si="6"/>
        <v>0.1358400000000001</v>
      </c>
      <c r="G102" s="124" t="str">
        <f t="shared" si="4"/>
        <v>ＡＡ</v>
      </c>
      <c r="H102" s="64">
        <v>0.16</v>
      </c>
      <c r="I102" s="30">
        <f t="shared" si="7"/>
        <v>0.24096000000000006</v>
      </c>
      <c r="J102" s="177" t="str">
        <f t="shared" si="5"/>
        <v>Ａ</v>
      </c>
      <c r="K102" s="210"/>
      <c r="L102" s="73"/>
    </row>
    <row r="103" spans="1:14" ht="15" customHeight="1">
      <c r="A103" s="211" t="s">
        <v>1416</v>
      </c>
      <c r="B103" s="163">
        <v>6</v>
      </c>
      <c r="C103" s="164" t="s">
        <v>1453</v>
      </c>
      <c r="D103" s="165" t="s">
        <v>1411</v>
      </c>
      <c r="E103" s="64">
        <v>0.33</v>
      </c>
      <c r="F103" s="30">
        <f t="shared" si="6"/>
        <v>1.1344799999999999</v>
      </c>
      <c r="G103" s="124" t="str">
        <f t="shared" si="4"/>
        <v>Ｂ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210"/>
      <c r="L103" s="73"/>
    </row>
    <row r="104" spans="1:14" ht="15" customHeight="1">
      <c r="B104" s="163">
        <v>6</v>
      </c>
      <c r="C104" s="164" t="s">
        <v>82</v>
      </c>
      <c r="D104" s="165" t="s">
        <v>180</v>
      </c>
      <c r="E104" s="64">
        <v>0.15</v>
      </c>
      <c r="F104" s="30">
        <f t="shared" si="6"/>
        <v>0.18840000000000001</v>
      </c>
      <c r="G104" s="124" t="str">
        <f t="shared" si="4"/>
        <v>ＡＡ</v>
      </c>
      <c r="H104" s="64">
        <v>0.13</v>
      </c>
      <c r="I104" s="30">
        <f t="shared" si="7"/>
        <v>8.3280000000000062E-2</v>
      </c>
      <c r="J104" s="177" t="str">
        <f t="shared" si="5"/>
        <v>ＡＡ</v>
      </c>
      <c r="K104" s="210"/>
      <c r="L104" s="73"/>
    </row>
    <row r="105" spans="1:14" ht="15" customHeight="1">
      <c r="B105" s="163">
        <v>6</v>
      </c>
      <c r="C105" s="164" t="s">
        <v>83</v>
      </c>
      <c r="D105" s="165" t="s">
        <v>1411</v>
      </c>
      <c r="E105" s="64">
        <v>0.12</v>
      </c>
      <c r="F105" s="30">
        <f t="shared" si="6"/>
        <v>3.0720000000000011E-2</v>
      </c>
      <c r="G105" s="124" t="str">
        <f t="shared" si="4"/>
        <v>ＡＡ</v>
      </c>
      <c r="H105" s="64">
        <v>0.14000000000000001</v>
      </c>
      <c r="I105" s="30">
        <f t="shared" si="7"/>
        <v>0.1358400000000001</v>
      </c>
      <c r="J105" s="177" t="str">
        <f t="shared" si="5"/>
        <v>ＡＡ</v>
      </c>
      <c r="K105" s="210"/>
      <c r="L105" s="73"/>
    </row>
    <row r="106" spans="1:14" ht="15" customHeight="1">
      <c r="A106" s="211" t="s">
        <v>1409</v>
      </c>
      <c r="B106" s="163">
        <v>6</v>
      </c>
      <c r="C106" s="164" t="s">
        <v>88</v>
      </c>
      <c r="D106" s="165" t="s">
        <v>1411</v>
      </c>
      <c r="E106" s="64">
        <v>0.15</v>
      </c>
      <c r="F106" s="30">
        <f t="shared" si="6"/>
        <v>0.18840000000000001</v>
      </c>
      <c r="G106" s="124" t="str">
        <f t="shared" si="4"/>
        <v>ＡＡ</v>
      </c>
      <c r="H106" s="64">
        <v>0.19</v>
      </c>
      <c r="I106" s="30">
        <f t="shared" si="7"/>
        <v>0.39864000000000005</v>
      </c>
      <c r="J106" s="177" t="str">
        <f t="shared" si="5"/>
        <v>Ａ</v>
      </c>
      <c r="K106" s="210"/>
      <c r="L106" s="73"/>
    </row>
    <row r="107" spans="1:14" ht="15" customHeight="1">
      <c r="B107" s="163">
        <v>6</v>
      </c>
      <c r="C107" s="164" t="s">
        <v>98</v>
      </c>
      <c r="D107" s="165" t="s">
        <v>1411</v>
      </c>
      <c r="E107" s="64">
        <v>0.14000000000000001</v>
      </c>
      <c r="F107" s="30">
        <f t="shared" si="6"/>
        <v>0.1358400000000001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210"/>
      <c r="L107" s="73"/>
    </row>
    <row r="108" spans="1:14" ht="15" customHeight="1">
      <c r="A108" s="211" t="s">
        <v>1454</v>
      </c>
      <c r="B108" s="163">
        <v>6</v>
      </c>
      <c r="C108" s="164" t="s">
        <v>1455</v>
      </c>
      <c r="D108" s="165" t="s">
        <v>180</v>
      </c>
      <c r="E108" s="64">
        <v>0.12</v>
      </c>
      <c r="F108" s="30">
        <f t="shared" si="6"/>
        <v>3.0720000000000011E-2</v>
      </c>
      <c r="G108" s="124" t="str">
        <f t="shared" si="4"/>
        <v>ＡＡ</v>
      </c>
      <c r="H108" s="64">
        <v>0.15</v>
      </c>
      <c r="I108" s="30">
        <f t="shared" si="7"/>
        <v>0.18840000000000001</v>
      </c>
      <c r="J108" s="177" t="str">
        <f t="shared" si="5"/>
        <v>ＡＡ</v>
      </c>
      <c r="K108" s="210"/>
      <c r="L108" s="73"/>
    </row>
    <row r="109" spans="1:14" ht="15" customHeight="1">
      <c r="B109" s="163">
        <v>7</v>
      </c>
      <c r="C109" s="164" t="s">
        <v>1448</v>
      </c>
      <c r="D109" s="165" t="s">
        <v>1411</v>
      </c>
      <c r="E109" s="64">
        <v>0.49</v>
      </c>
      <c r="F109" s="30">
        <f t="shared" si="6"/>
        <v>1.9754399999999999</v>
      </c>
      <c r="G109" s="124" t="str">
        <f t="shared" si="4"/>
        <v>Ｂ</v>
      </c>
      <c r="H109" s="64">
        <v>0.35</v>
      </c>
      <c r="I109" s="30">
        <f t="shared" si="7"/>
        <v>1.2395999999999998</v>
      </c>
      <c r="J109" s="177" t="str">
        <f t="shared" si="5"/>
        <v>Ｂ</v>
      </c>
      <c r="K109" s="210"/>
      <c r="L109" s="73"/>
    </row>
    <row r="110" spans="1:14" ht="15" customHeight="1">
      <c r="B110" s="163">
        <v>7</v>
      </c>
      <c r="C110" s="164" t="s">
        <v>1456</v>
      </c>
      <c r="D110" s="165" t="s">
        <v>180</v>
      </c>
      <c r="E110" s="64">
        <v>0.35</v>
      </c>
      <c r="F110" s="30">
        <f t="shared" si="6"/>
        <v>1.2395999999999998</v>
      </c>
      <c r="G110" s="124" t="str">
        <f t="shared" si="4"/>
        <v>Ｂ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210"/>
      <c r="L110" s="73"/>
    </row>
    <row r="111" spans="1:14" ht="15" customHeight="1">
      <c r="B111" s="163">
        <v>7</v>
      </c>
      <c r="C111" s="164" t="s">
        <v>102</v>
      </c>
      <c r="D111" s="165" t="s">
        <v>180</v>
      </c>
      <c r="E111" s="64">
        <v>0.62</v>
      </c>
      <c r="F111" s="30">
        <f t="shared" si="6"/>
        <v>2.6587199999999998</v>
      </c>
      <c r="G111" s="124" t="str">
        <f t="shared" si="4"/>
        <v>Ｃ</v>
      </c>
      <c r="H111" s="64">
        <v>0.45</v>
      </c>
      <c r="I111" s="30">
        <f t="shared" si="7"/>
        <v>1.7652000000000001</v>
      </c>
      <c r="J111" s="177" t="str">
        <f t="shared" si="5"/>
        <v>Ｂ</v>
      </c>
      <c r="K111" s="210"/>
      <c r="L111" s="73"/>
      <c r="M111" s="97"/>
      <c r="N111" s="97"/>
    </row>
    <row r="112" spans="1:14" ht="15" customHeight="1">
      <c r="B112" s="163">
        <v>7</v>
      </c>
      <c r="C112" s="164" t="s">
        <v>1445</v>
      </c>
      <c r="D112" s="165" t="s">
        <v>1417</v>
      </c>
      <c r="E112" s="64">
        <v>0.46</v>
      </c>
      <c r="F112" s="30">
        <f t="shared" si="6"/>
        <v>1.81776</v>
      </c>
      <c r="G112" s="124" t="str">
        <f t="shared" si="4"/>
        <v>Ｂ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210"/>
      <c r="L112" s="73"/>
      <c r="M112" s="97"/>
      <c r="N112" s="97"/>
    </row>
    <row r="113" spans="2:14" ht="15" customHeight="1">
      <c r="B113" s="163">
        <v>7</v>
      </c>
      <c r="C113" s="164" t="s">
        <v>92</v>
      </c>
      <c r="D113" s="165" t="s">
        <v>1411</v>
      </c>
      <c r="E113" s="64">
        <v>0.59</v>
      </c>
      <c r="F113" s="30">
        <f t="shared" si="6"/>
        <v>2.5010400000000002</v>
      </c>
      <c r="G113" s="124" t="str">
        <f t="shared" si="4"/>
        <v>Ｃ</v>
      </c>
      <c r="H113" s="64">
        <v>0.47</v>
      </c>
      <c r="I113" s="30">
        <f t="shared" si="7"/>
        <v>1.8703199999999998</v>
      </c>
      <c r="J113" s="177" t="str">
        <f t="shared" si="5"/>
        <v>Ｂ</v>
      </c>
      <c r="K113" s="210"/>
      <c r="L113" s="73"/>
      <c r="M113" s="97"/>
      <c r="N113" s="97"/>
    </row>
    <row r="114" spans="2:14" ht="15" customHeight="1">
      <c r="B114" s="163">
        <v>7</v>
      </c>
      <c r="C114" s="164" t="s">
        <v>44</v>
      </c>
      <c r="D114" s="165" t="s">
        <v>1411</v>
      </c>
      <c r="E114" s="64">
        <v>0.16</v>
      </c>
      <c r="F114" s="30">
        <f t="shared" si="6"/>
        <v>0.24096000000000006</v>
      </c>
      <c r="G114" s="124" t="str">
        <f t="shared" si="4"/>
        <v>Ａ</v>
      </c>
      <c r="H114" s="64">
        <v>0.17</v>
      </c>
      <c r="I114" s="30">
        <f t="shared" si="7"/>
        <v>0.29352000000000011</v>
      </c>
      <c r="J114" s="177" t="str">
        <f t="shared" si="5"/>
        <v>Ａ</v>
      </c>
      <c r="K114" s="210"/>
      <c r="L114" s="73"/>
      <c r="M114" s="97"/>
      <c r="N114" s="97"/>
    </row>
    <row r="115" spans="2:14" ht="15" customHeight="1">
      <c r="B115" s="163">
        <v>7</v>
      </c>
      <c r="C115" s="164" t="s">
        <v>48</v>
      </c>
      <c r="D115" s="165" t="s">
        <v>1411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0.16</v>
      </c>
      <c r="I115" s="30">
        <f t="shared" si="7"/>
        <v>0.24096000000000006</v>
      </c>
      <c r="J115" s="177" t="str">
        <f t="shared" si="5"/>
        <v>Ａ</v>
      </c>
      <c r="K115" s="210"/>
      <c r="L115" s="73"/>
    </row>
    <row r="116" spans="2:14" ht="15" customHeight="1">
      <c r="B116" s="163">
        <v>7</v>
      </c>
      <c r="C116" s="164" t="s">
        <v>17</v>
      </c>
      <c r="D116" s="165" t="s">
        <v>180</v>
      </c>
      <c r="E116" s="64">
        <v>0.14000000000000001</v>
      </c>
      <c r="F116" s="30">
        <f t="shared" si="6"/>
        <v>0.1358400000000001</v>
      </c>
      <c r="G116" s="124" t="str">
        <f t="shared" si="4"/>
        <v>ＡＡ</v>
      </c>
      <c r="H116" s="64">
        <v>0.11</v>
      </c>
      <c r="I116" s="30">
        <f t="shared" si="7"/>
        <v>-2.1839999999999964E-2</v>
      </c>
      <c r="J116" s="177" t="str">
        <f t="shared" si="5"/>
        <v>ＡＡ</v>
      </c>
      <c r="K116" s="210"/>
      <c r="L116" s="73"/>
    </row>
    <row r="117" spans="2:14" ht="15" customHeight="1">
      <c r="B117" s="163">
        <v>7</v>
      </c>
      <c r="C117" s="164" t="s">
        <v>21</v>
      </c>
      <c r="D117" s="165" t="s">
        <v>1417</v>
      </c>
      <c r="E117" s="64">
        <v>0.56000000000000005</v>
      </c>
      <c r="F117" s="30">
        <f t="shared" si="6"/>
        <v>2.3433600000000001</v>
      </c>
      <c r="G117" s="124" t="str">
        <f t="shared" si="4"/>
        <v>Ｃ</v>
      </c>
      <c r="H117" s="64">
        <v>0.33</v>
      </c>
      <c r="I117" s="30">
        <f t="shared" si="7"/>
        <v>1.1344799999999999</v>
      </c>
      <c r="J117" s="177" t="str">
        <f t="shared" si="5"/>
        <v>Ｂ</v>
      </c>
      <c r="K117" s="210"/>
      <c r="L117" s="73"/>
    </row>
    <row r="118" spans="2:14" ht="15" customHeight="1">
      <c r="B118" s="163">
        <v>7</v>
      </c>
      <c r="C118" s="164" t="s">
        <v>25</v>
      </c>
      <c r="D118" s="165" t="s">
        <v>1417</v>
      </c>
      <c r="E118" s="64">
        <v>0.37</v>
      </c>
      <c r="F118" s="30">
        <f t="shared" si="6"/>
        <v>1.3447200000000001</v>
      </c>
      <c r="G118" s="124" t="str">
        <f t="shared" si="4"/>
        <v>Ｂ</v>
      </c>
      <c r="H118" s="64">
        <v>0.23</v>
      </c>
      <c r="I118" s="30">
        <f t="shared" si="7"/>
        <v>0.60888000000000009</v>
      </c>
      <c r="J118" s="177" t="str">
        <f t="shared" si="5"/>
        <v>Ａ</v>
      </c>
      <c r="K118" s="210"/>
      <c r="L118" s="73"/>
    </row>
    <row r="119" spans="2:14" ht="15" customHeight="1">
      <c r="B119" s="163">
        <v>7</v>
      </c>
      <c r="C119" s="164" t="s">
        <v>29</v>
      </c>
      <c r="D119" s="165" t="s">
        <v>1411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210"/>
      <c r="L119" s="73"/>
    </row>
    <row r="120" spans="2:14" ht="15" customHeight="1">
      <c r="B120" s="163">
        <v>7</v>
      </c>
      <c r="C120" s="164" t="s">
        <v>33</v>
      </c>
      <c r="D120" s="165" t="s">
        <v>1411</v>
      </c>
      <c r="E120" s="64">
        <v>0.26</v>
      </c>
      <c r="F120" s="30">
        <f t="shared" si="6"/>
        <v>0.76656000000000002</v>
      </c>
      <c r="G120" s="124" t="str">
        <f t="shared" si="4"/>
        <v>Ａ</v>
      </c>
      <c r="H120" s="64">
        <v>0.19</v>
      </c>
      <c r="I120" s="30">
        <f t="shared" si="7"/>
        <v>0.39864000000000005</v>
      </c>
      <c r="J120" s="177" t="str">
        <f t="shared" si="5"/>
        <v>Ａ</v>
      </c>
      <c r="K120" s="210"/>
      <c r="L120" s="73"/>
    </row>
    <row r="121" spans="2:14" ht="15" customHeight="1">
      <c r="B121" s="163">
        <v>7</v>
      </c>
      <c r="C121" s="164" t="s">
        <v>38</v>
      </c>
      <c r="D121" s="165" t="s">
        <v>180</v>
      </c>
      <c r="E121" s="64">
        <v>0.15</v>
      </c>
      <c r="F121" s="30">
        <f t="shared" si="6"/>
        <v>0.18840000000000001</v>
      </c>
      <c r="G121" s="124" t="str">
        <f t="shared" si="4"/>
        <v>ＡＡ</v>
      </c>
      <c r="H121" s="64">
        <v>0.11</v>
      </c>
      <c r="I121" s="30">
        <f t="shared" si="7"/>
        <v>-2.1839999999999964E-2</v>
      </c>
      <c r="J121" s="177" t="str">
        <f t="shared" si="5"/>
        <v>ＡＡ</v>
      </c>
      <c r="K121" s="210"/>
      <c r="L121" s="73"/>
    </row>
    <row r="122" spans="2:14" ht="15" customHeight="1">
      <c r="B122" s="163">
        <v>7</v>
      </c>
      <c r="C122" s="164" t="s">
        <v>61</v>
      </c>
      <c r="D122" s="165" t="s">
        <v>1411</v>
      </c>
      <c r="E122" s="64">
        <v>0.25</v>
      </c>
      <c r="F122" s="30">
        <f t="shared" si="6"/>
        <v>0.71400000000000008</v>
      </c>
      <c r="G122" s="124" t="str">
        <f t="shared" si="4"/>
        <v>Ａ</v>
      </c>
      <c r="H122" s="64">
        <v>0.2</v>
      </c>
      <c r="I122" s="30">
        <f t="shared" si="7"/>
        <v>0.4512000000000001</v>
      </c>
      <c r="J122" s="177" t="str">
        <f t="shared" si="5"/>
        <v>Ａ</v>
      </c>
      <c r="K122" s="210"/>
      <c r="L122" s="73"/>
    </row>
    <row r="123" spans="2:14" ht="15" customHeight="1">
      <c r="B123" s="163">
        <v>7</v>
      </c>
      <c r="C123" s="164" t="s">
        <v>62</v>
      </c>
      <c r="D123" s="165" t="s">
        <v>1411</v>
      </c>
      <c r="E123" s="64">
        <v>0.14000000000000001</v>
      </c>
      <c r="F123" s="30">
        <f t="shared" si="6"/>
        <v>0.1358400000000001</v>
      </c>
      <c r="G123" s="124" t="str">
        <f t="shared" si="4"/>
        <v>ＡＡ</v>
      </c>
      <c r="H123" s="64">
        <v>0.11</v>
      </c>
      <c r="I123" s="30">
        <f t="shared" si="7"/>
        <v>-2.1839999999999964E-2</v>
      </c>
      <c r="J123" s="177" t="str">
        <f t="shared" si="5"/>
        <v>ＡＡ</v>
      </c>
      <c r="L123" s="73"/>
    </row>
    <row r="124" spans="2:14" ht="15" customHeight="1">
      <c r="B124" s="163">
        <v>7</v>
      </c>
      <c r="C124" s="164" t="s">
        <v>80</v>
      </c>
      <c r="D124" s="165" t="s">
        <v>1411</v>
      </c>
      <c r="E124" s="64">
        <v>0.18</v>
      </c>
      <c r="F124" s="30">
        <f t="shared" si="6"/>
        <v>0.34608000000000005</v>
      </c>
      <c r="G124" s="124" t="str">
        <f t="shared" si="4"/>
        <v>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210"/>
      <c r="L124" s="73"/>
    </row>
    <row r="125" spans="2:14" ht="15" customHeight="1">
      <c r="B125" s="163">
        <v>7</v>
      </c>
      <c r="C125" s="164" t="s">
        <v>82</v>
      </c>
      <c r="D125" s="165" t="s">
        <v>1411</v>
      </c>
      <c r="E125" s="64">
        <v>0.22</v>
      </c>
      <c r="F125" s="30">
        <f t="shared" si="6"/>
        <v>0.55632000000000004</v>
      </c>
      <c r="G125" s="124" t="str">
        <f t="shared" si="4"/>
        <v>Ａ</v>
      </c>
      <c r="H125" s="64">
        <v>0.19</v>
      </c>
      <c r="I125" s="30">
        <f t="shared" si="7"/>
        <v>0.39864000000000005</v>
      </c>
      <c r="J125" s="177" t="str">
        <f t="shared" si="5"/>
        <v>Ａ</v>
      </c>
      <c r="K125" s="210"/>
      <c r="L125" s="73"/>
    </row>
    <row r="126" spans="2:14" ht="15" customHeight="1">
      <c r="B126" s="163">
        <v>7</v>
      </c>
      <c r="C126" s="164" t="s">
        <v>83</v>
      </c>
      <c r="D126" s="165" t="s">
        <v>1417</v>
      </c>
      <c r="E126" s="64">
        <v>0.19</v>
      </c>
      <c r="F126" s="30">
        <f t="shared" si="6"/>
        <v>0.39864000000000005</v>
      </c>
      <c r="G126" s="124" t="str">
        <f t="shared" si="4"/>
        <v>Ａ</v>
      </c>
      <c r="H126" s="64">
        <v>0.19</v>
      </c>
      <c r="I126" s="30">
        <f t="shared" si="7"/>
        <v>0.39864000000000005</v>
      </c>
      <c r="J126" s="177" t="str">
        <f t="shared" si="5"/>
        <v>Ａ</v>
      </c>
      <c r="K126" s="210"/>
      <c r="L126" s="73"/>
    </row>
    <row r="127" spans="2:14" ht="15" customHeight="1">
      <c r="B127" s="163">
        <v>7</v>
      </c>
      <c r="C127" s="164" t="s">
        <v>103</v>
      </c>
      <c r="D127" s="165" t="s">
        <v>180</v>
      </c>
      <c r="E127" s="64">
        <v>0.3</v>
      </c>
      <c r="F127" s="30">
        <f t="shared" si="6"/>
        <v>0.9768</v>
      </c>
      <c r="G127" s="124" t="str">
        <f t="shared" si="4"/>
        <v>Ａ</v>
      </c>
      <c r="H127" s="64">
        <v>0.17</v>
      </c>
      <c r="I127" s="30">
        <f t="shared" si="7"/>
        <v>0.29352000000000011</v>
      </c>
      <c r="J127" s="177" t="str">
        <f t="shared" si="5"/>
        <v>Ａ</v>
      </c>
      <c r="K127" s="210"/>
      <c r="L127" s="73"/>
    </row>
    <row r="128" spans="2:14" ht="15" customHeight="1">
      <c r="B128" s="163">
        <v>7</v>
      </c>
      <c r="C128" s="164" t="s">
        <v>98</v>
      </c>
      <c r="D128" s="165" t="s">
        <v>1411</v>
      </c>
      <c r="E128" s="64">
        <v>0.1</v>
      </c>
      <c r="F128" s="30">
        <f t="shared" si="6"/>
        <v>-7.4399999999999938E-2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210"/>
      <c r="L128" s="73"/>
    </row>
    <row r="129" spans="2:12" ht="15" customHeight="1">
      <c r="B129" s="163">
        <v>7</v>
      </c>
      <c r="C129" s="164" t="s">
        <v>1455</v>
      </c>
      <c r="D129" s="165" t="s">
        <v>1417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210"/>
      <c r="L129" s="73"/>
    </row>
    <row r="130" spans="2:12" ht="15" customHeight="1">
      <c r="B130" s="163">
        <v>8</v>
      </c>
      <c r="C130" s="164" t="s">
        <v>91</v>
      </c>
      <c r="D130" s="165" t="s">
        <v>180</v>
      </c>
      <c r="E130" s="64">
        <v>0.67</v>
      </c>
      <c r="F130" s="30">
        <f t="shared" si="6"/>
        <v>2.9215200000000001</v>
      </c>
      <c r="G130" s="124" t="str">
        <f t="shared" si="4"/>
        <v>Ｃ</v>
      </c>
      <c r="H130" s="64">
        <v>0.44</v>
      </c>
      <c r="I130" s="30">
        <f t="shared" si="7"/>
        <v>1.7126399999999999</v>
      </c>
      <c r="J130" s="177" t="str">
        <f t="shared" si="5"/>
        <v>Ｂ</v>
      </c>
      <c r="K130" s="210"/>
      <c r="L130" s="73"/>
    </row>
    <row r="131" spans="2:12" ht="15" customHeight="1">
      <c r="B131" s="163">
        <v>8</v>
      </c>
      <c r="C131" s="164" t="s">
        <v>1451</v>
      </c>
      <c r="D131" s="165" t="s">
        <v>180</v>
      </c>
      <c r="E131" s="64">
        <v>0.38</v>
      </c>
      <c r="F131" s="30">
        <f t="shared" si="6"/>
        <v>1.3972800000000001</v>
      </c>
      <c r="G131" s="124" t="str">
        <f t="shared" si="4"/>
        <v>Ｂ</v>
      </c>
      <c r="H131" s="64">
        <v>0.24</v>
      </c>
      <c r="I131" s="30">
        <f t="shared" si="7"/>
        <v>0.66144000000000003</v>
      </c>
      <c r="J131" s="177" t="str">
        <f t="shared" si="5"/>
        <v>Ａ</v>
      </c>
      <c r="K131" s="210"/>
      <c r="L131" s="73"/>
    </row>
    <row r="132" spans="2:12" ht="15" customHeight="1">
      <c r="B132" s="163">
        <v>8</v>
      </c>
      <c r="C132" s="164" t="s">
        <v>44</v>
      </c>
      <c r="D132" s="165" t="s">
        <v>1417</v>
      </c>
      <c r="E132" s="64">
        <v>0.23</v>
      </c>
      <c r="F132" s="30">
        <f t="shared" si="6"/>
        <v>0.60888000000000009</v>
      </c>
      <c r="G132" s="124" t="str">
        <f t="shared" si="4"/>
        <v>Ａ</v>
      </c>
      <c r="H132" s="64">
        <v>0.28999999999999998</v>
      </c>
      <c r="I132" s="30">
        <f t="shared" si="7"/>
        <v>0.92423999999999995</v>
      </c>
      <c r="J132" s="177" t="str">
        <f t="shared" si="5"/>
        <v>Ａ</v>
      </c>
      <c r="K132" s="210"/>
      <c r="L132" s="73"/>
    </row>
    <row r="133" spans="2:12" ht="15" customHeight="1">
      <c r="B133" s="163">
        <v>8</v>
      </c>
      <c r="C133" s="164" t="s">
        <v>48</v>
      </c>
      <c r="D133" s="165" t="s">
        <v>180</v>
      </c>
      <c r="E133" s="64">
        <v>0.25</v>
      </c>
      <c r="F133" s="30">
        <f t="shared" si="6"/>
        <v>0.71400000000000008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210"/>
      <c r="L133" s="73"/>
    </row>
    <row r="134" spans="2:12" ht="15" customHeight="1">
      <c r="B134" s="163">
        <v>8</v>
      </c>
      <c r="C134" s="164" t="s">
        <v>1457</v>
      </c>
      <c r="D134" s="165" t="s">
        <v>1411</v>
      </c>
      <c r="E134" s="64">
        <v>0.16</v>
      </c>
      <c r="F134" s="30">
        <f t="shared" si="6"/>
        <v>0.24096000000000006</v>
      </c>
      <c r="G134" s="124" t="str">
        <f t="shared" si="8"/>
        <v>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210"/>
      <c r="L134" s="73"/>
    </row>
    <row r="135" spans="2:12" ht="15" customHeight="1">
      <c r="B135" s="163">
        <v>8</v>
      </c>
      <c r="C135" s="164" t="s">
        <v>55</v>
      </c>
      <c r="D135" s="165" t="s">
        <v>1411</v>
      </c>
      <c r="E135" s="64">
        <v>0.34</v>
      </c>
      <c r="F135" s="30">
        <f t="shared" si="6"/>
        <v>1.1870400000000001</v>
      </c>
      <c r="G135" s="124" t="str">
        <f t="shared" si="8"/>
        <v>Ｂ</v>
      </c>
      <c r="H135" s="64">
        <v>0.24</v>
      </c>
      <c r="I135" s="30">
        <f t="shared" si="7"/>
        <v>0.66144000000000003</v>
      </c>
      <c r="J135" s="177" t="str">
        <f t="shared" si="9"/>
        <v>Ａ</v>
      </c>
      <c r="K135" s="210"/>
      <c r="L135" s="73"/>
    </row>
    <row r="136" spans="2:12" ht="15" customHeight="1">
      <c r="B136" s="163">
        <v>8</v>
      </c>
      <c r="C136" s="164" t="s">
        <v>25</v>
      </c>
      <c r="D136" s="165" t="s">
        <v>1417</v>
      </c>
      <c r="E136" s="64">
        <v>0.21</v>
      </c>
      <c r="F136" s="30">
        <f t="shared" ref="F136:F202" si="10">(E136-1000/(365*24))*(8+0.4*16)*365/1000</f>
        <v>0.5037600000000001</v>
      </c>
      <c r="G136" s="124" t="str">
        <f t="shared" si="8"/>
        <v>Ａ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210"/>
      <c r="L136" s="73"/>
    </row>
    <row r="137" spans="2:12" ht="15" customHeight="1">
      <c r="B137" s="163">
        <v>8</v>
      </c>
      <c r="C137" s="164" t="s">
        <v>29</v>
      </c>
      <c r="D137" s="165" t="s">
        <v>1411</v>
      </c>
      <c r="E137" s="64">
        <v>0.3</v>
      </c>
      <c r="F137" s="30">
        <f t="shared" si="10"/>
        <v>0.9768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210"/>
      <c r="L137" s="73"/>
    </row>
    <row r="138" spans="2:12" ht="15" customHeight="1">
      <c r="B138" s="163">
        <v>8</v>
      </c>
      <c r="C138" s="164" t="s">
        <v>33</v>
      </c>
      <c r="D138" s="165" t="s">
        <v>1411</v>
      </c>
      <c r="E138" s="64">
        <v>0.18</v>
      </c>
      <c r="F138" s="30">
        <f t="shared" si="10"/>
        <v>0.34608000000000005</v>
      </c>
      <c r="G138" s="124" t="str">
        <f t="shared" si="8"/>
        <v>Ａ</v>
      </c>
      <c r="H138" s="64">
        <v>0.12</v>
      </c>
      <c r="I138" s="30">
        <f t="shared" si="11"/>
        <v>3.0720000000000011E-2</v>
      </c>
      <c r="J138" s="177" t="str">
        <f t="shared" si="9"/>
        <v>ＡＡ</v>
      </c>
      <c r="K138" s="210"/>
      <c r="L138" s="73"/>
    </row>
    <row r="139" spans="2:12" ht="15" customHeight="1">
      <c r="B139" s="163">
        <v>8</v>
      </c>
      <c r="C139" s="164" t="s">
        <v>38</v>
      </c>
      <c r="D139" s="165" t="s">
        <v>1411</v>
      </c>
      <c r="E139" s="64">
        <v>0.12</v>
      </c>
      <c r="F139" s="30">
        <f t="shared" si="10"/>
        <v>3.0720000000000011E-2</v>
      </c>
      <c r="G139" s="124" t="str">
        <f t="shared" si="8"/>
        <v>ＡＡ</v>
      </c>
      <c r="H139" s="64">
        <v>0.15</v>
      </c>
      <c r="I139" s="30">
        <f t="shared" si="11"/>
        <v>0.18840000000000001</v>
      </c>
      <c r="J139" s="177" t="str">
        <f t="shared" si="9"/>
        <v>ＡＡ</v>
      </c>
      <c r="K139" s="210"/>
      <c r="L139" s="73"/>
    </row>
    <row r="140" spans="2:12" ht="15" customHeight="1">
      <c r="B140" s="163">
        <v>8</v>
      </c>
      <c r="C140" s="164" t="s">
        <v>61</v>
      </c>
      <c r="D140" s="165" t="s">
        <v>1411</v>
      </c>
      <c r="E140" s="64">
        <v>0.35</v>
      </c>
      <c r="F140" s="30">
        <f t="shared" si="10"/>
        <v>1.2395999999999998</v>
      </c>
      <c r="G140" s="124" t="str">
        <f t="shared" si="8"/>
        <v>Ｂ</v>
      </c>
      <c r="H140" s="64">
        <v>0.18</v>
      </c>
      <c r="I140" s="30">
        <f t="shared" si="11"/>
        <v>0.34608000000000005</v>
      </c>
      <c r="J140" s="177" t="str">
        <f t="shared" si="9"/>
        <v>Ａ</v>
      </c>
      <c r="K140" s="210"/>
      <c r="L140" s="73"/>
    </row>
    <row r="141" spans="2:12" ht="15" customHeight="1">
      <c r="B141" s="163">
        <v>8</v>
      </c>
      <c r="C141" s="164" t="s">
        <v>62</v>
      </c>
      <c r="D141" s="165" t="s">
        <v>180</v>
      </c>
      <c r="E141" s="64">
        <v>0.24</v>
      </c>
      <c r="F141" s="30">
        <f t="shared" si="10"/>
        <v>0.66144000000000003</v>
      </c>
      <c r="G141" s="124" t="str">
        <f t="shared" si="8"/>
        <v>Ａ</v>
      </c>
      <c r="H141" s="64">
        <v>0.19</v>
      </c>
      <c r="I141" s="30">
        <f t="shared" si="11"/>
        <v>0.39864000000000005</v>
      </c>
      <c r="J141" s="177" t="str">
        <f t="shared" si="9"/>
        <v>Ａ</v>
      </c>
      <c r="K141" s="210"/>
      <c r="L141" s="73"/>
    </row>
    <row r="142" spans="2:12" ht="15" customHeight="1">
      <c r="B142" s="163">
        <v>8</v>
      </c>
      <c r="C142" s="164" t="s">
        <v>80</v>
      </c>
      <c r="D142" s="165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0.11</v>
      </c>
      <c r="I142" s="30">
        <f t="shared" si="11"/>
        <v>-2.1839999999999964E-2</v>
      </c>
      <c r="J142" s="177" t="str">
        <f t="shared" si="9"/>
        <v>ＡＡ</v>
      </c>
      <c r="K142" s="210"/>
      <c r="L142" s="73"/>
    </row>
    <row r="143" spans="2:12" ht="15" customHeight="1">
      <c r="B143" s="163">
        <v>8</v>
      </c>
      <c r="C143" s="164" t="s">
        <v>82</v>
      </c>
      <c r="D143" s="165" t="s">
        <v>180</v>
      </c>
      <c r="E143" s="64">
        <v>0.13</v>
      </c>
      <c r="F143" s="30">
        <f t="shared" si="10"/>
        <v>8.3280000000000062E-2</v>
      </c>
      <c r="G143" s="124" t="str">
        <f t="shared" si="8"/>
        <v>ＡＡ</v>
      </c>
      <c r="H143" s="64">
        <v>0.16</v>
      </c>
      <c r="I143" s="30">
        <f t="shared" si="11"/>
        <v>0.24096000000000006</v>
      </c>
      <c r="J143" s="177" t="str">
        <f t="shared" si="9"/>
        <v>Ａ</v>
      </c>
      <c r="K143" s="210"/>
      <c r="L143" s="73"/>
    </row>
    <row r="144" spans="2:12" ht="15" customHeight="1">
      <c r="B144" s="163">
        <v>8</v>
      </c>
      <c r="C144" s="164" t="s">
        <v>83</v>
      </c>
      <c r="D144" s="165" t="s">
        <v>1411</v>
      </c>
      <c r="E144" s="64">
        <v>0.22</v>
      </c>
      <c r="F144" s="30">
        <f t="shared" si="10"/>
        <v>0.55632000000000004</v>
      </c>
      <c r="G144" s="124" t="str">
        <f t="shared" si="8"/>
        <v>Ａ</v>
      </c>
      <c r="H144" s="64">
        <v>0.17</v>
      </c>
      <c r="I144" s="30">
        <f t="shared" si="11"/>
        <v>0.29352000000000011</v>
      </c>
      <c r="J144" s="177" t="str">
        <f t="shared" si="9"/>
        <v>Ａ</v>
      </c>
      <c r="L144" s="73"/>
    </row>
    <row r="145" spans="1:12" ht="15" customHeight="1">
      <c r="B145" s="163">
        <v>8</v>
      </c>
      <c r="C145" s="164" t="s">
        <v>88</v>
      </c>
      <c r="D145" s="165" t="s">
        <v>1411</v>
      </c>
      <c r="E145" s="64">
        <v>0.15</v>
      </c>
      <c r="F145" s="30">
        <f t="shared" si="10"/>
        <v>0.18840000000000001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210"/>
      <c r="L145" s="73"/>
    </row>
    <row r="146" spans="1:12" ht="15" customHeight="1">
      <c r="B146" s="163">
        <v>8</v>
      </c>
      <c r="C146" s="164" t="s">
        <v>1458</v>
      </c>
      <c r="D146" s="165" t="s">
        <v>180</v>
      </c>
      <c r="E146" s="64">
        <v>0.19</v>
      </c>
      <c r="F146" s="30">
        <f t="shared" si="10"/>
        <v>0.39864000000000005</v>
      </c>
      <c r="G146" s="124" t="str">
        <f t="shared" si="8"/>
        <v>Ａ</v>
      </c>
      <c r="H146" s="64">
        <v>0.11</v>
      </c>
      <c r="I146" s="30">
        <f t="shared" si="11"/>
        <v>-2.1839999999999964E-2</v>
      </c>
      <c r="J146" s="177" t="str">
        <f t="shared" si="9"/>
        <v>ＡＡ</v>
      </c>
      <c r="K146" s="210"/>
      <c r="L146" s="73"/>
    </row>
    <row r="147" spans="1:12" ht="15" customHeight="1">
      <c r="B147" s="163">
        <v>8</v>
      </c>
      <c r="C147" s="164" t="s">
        <v>1459</v>
      </c>
      <c r="D147" s="165" t="s">
        <v>1411</v>
      </c>
      <c r="E147" s="64">
        <v>0.1</v>
      </c>
      <c r="F147" s="30">
        <f t="shared" si="10"/>
        <v>-7.4399999999999938E-2</v>
      </c>
      <c r="G147" s="124" t="str">
        <f t="shared" si="8"/>
        <v>ＡＡ</v>
      </c>
      <c r="H147" s="64">
        <v>0.15</v>
      </c>
      <c r="I147" s="30">
        <f t="shared" si="11"/>
        <v>0.18840000000000001</v>
      </c>
      <c r="J147" s="177" t="str">
        <f t="shared" si="9"/>
        <v>ＡＡ</v>
      </c>
      <c r="K147" s="210"/>
      <c r="L147" s="73"/>
    </row>
    <row r="148" spans="1:12" ht="15" customHeight="1">
      <c r="A148" s="211" t="s">
        <v>1287</v>
      </c>
      <c r="B148" s="163">
        <v>9</v>
      </c>
      <c r="C148" s="164" t="s">
        <v>109</v>
      </c>
      <c r="D148" s="165" t="s">
        <v>180</v>
      </c>
      <c r="E148" s="64">
        <v>0.7</v>
      </c>
      <c r="F148" s="30">
        <f t="shared" si="10"/>
        <v>3.0792000000000002</v>
      </c>
      <c r="G148" s="124" t="str">
        <f t="shared" si="8"/>
        <v>Ｃ</v>
      </c>
      <c r="H148" s="64">
        <v>0.35</v>
      </c>
      <c r="I148" s="30">
        <f t="shared" si="11"/>
        <v>1.2395999999999998</v>
      </c>
      <c r="J148" s="177" t="str">
        <f t="shared" si="9"/>
        <v>Ｂ</v>
      </c>
      <c r="K148" s="210"/>
      <c r="L148" s="73"/>
    </row>
    <row r="149" spans="1:12" ht="15" customHeight="1">
      <c r="B149" s="163">
        <v>9</v>
      </c>
      <c r="C149" s="164" t="s">
        <v>1460</v>
      </c>
      <c r="D149" s="165" t="s">
        <v>1411</v>
      </c>
      <c r="E149" s="64">
        <v>0.2</v>
      </c>
      <c r="F149" s="30">
        <f t="shared" si="10"/>
        <v>0.4512000000000001</v>
      </c>
      <c r="G149" s="124" t="str">
        <f t="shared" si="8"/>
        <v>Ａ</v>
      </c>
      <c r="H149" s="64">
        <v>0.24</v>
      </c>
      <c r="I149" s="30">
        <f t="shared" si="11"/>
        <v>0.66144000000000003</v>
      </c>
      <c r="J149" s="177" t="str">
        <f t="shared" si="9"/>
        <v>Ａ</v>
      </c>
      <c r="K149" s="210"/>
      <c r="L149" s="73"/>
    </row>
    <row r="150" spans="1:12" ht="15" customHeight="1">
      <c r="A150" s="211" t="s">
        <v>1287</v>
      </c>
      <c r="B150" s="163">
        <v>9</v>
      </c>
      <c r="C150" s="164" t="s">
        <v>48</v>
      </c>
      <c r="D150" s="165" t="s">
        <v>1411</v>
      </c>
      <c r="E150" s="64">
        <v>0.24</v>
      </c>
      <c r="F150" s="30">
        <f t="shared" si="10"/>
        <v>0.66144000000000003</v>
      </c>
      <c r="G150" s="124" t="str">
        <f t="shared" si="8"/>
        <v>Ａ</v>
      </c>
      <c r="H150" s="64">
        <v>0.15</v>
      </c>
      <c r="I150" s="30">
        <f t="shared" si="11"/>
        <v>0.18840000000000001</v>
      </c>
      <c r="J150" s="177" t="str">
        <f t="shared" si="9"/>
        <v>ＡＡ</v>
      </c>
      <c r="K150" s="210"/>
      <c r="L150" s="73"/>
    </row>
    <row r="151" spans="1:12" ht="15" customHeight="1">
      <c r="B151" s="163">
        <v>9</v>
      </c>
      <c r="C151" s="164" t="s">
        <v>17</v>
      </c>
      <c r="D151" s="165" t="s">
        <v>1417</v>
      </c>
      <c r="E151" s="64">
        <v>0.11</v>
      </c>
      <c r="F151" s="30">
        <f t="shared" si="10"/>
        <v>-2.1839999999999964E-2</v>
      </c>
      <c r="G151" s="124" t="str">
        <f t="shared" si="8"/>
        <v>ＡＡ</v>
      </c>
      <c r="H151" s="64">
        <v>0.14000000000000001</v>
      </c>
      <c r="I151" s="30">
        <f t="shared" si="11"/>
        <v>0.1358400000000001</v>
      </c>
      <c r="J151" s="177" t="str">
        <f t="shared" si="9"/>
        <v>ＡＡ</v>
      </c>
      <c r="K151" s="210"/>
      <c r="L151" s="73"/>
    </row>
    <row r="152" spans="1:12" ht="15" customHeight="1">
      <c r="B152" s="163">
        <v>9</v>
      </c>
      <c r="C152" s="164" t="s">
        <v>21</v>
      </c>
      <c r="D152" s="165" t="s">
        <v>1417</v>
      </c>
      <c r="E152" s="64">
        <v>0.26</v>
      </c>
      <c r="F152" s="30">
        <f t="shared" si="10"/>
        <v>0.76656000000000002</v>
      </c>
      <c r="G152" s="124" t="str">
        <f t="shared" si="8"/>
        <v>Ａ</v>
      </c>
      <c r="H152" s="64">
        <v>0.17</v>
      </c>
      <c r="I152" s="30">
        <f t="shared" si="11"/>
        <v>0.29352000000000011</v>
      </c>
      <c r="J152" s="177" t="str">
        <f t="shared" si="9"/>
        <v>Ａ</v>
      </c>
      <c r="K152" s="210"/>
      <c r="L152" s="73"/>
    </row>
    <row r="153" spans="1:12" ht="15" customHeight="1">
      <c r="A153" s="211" t="s">
        <v>1409</v>
      </c>
      <c r="B153" s="163">
        <v>9</v>
      </c>
      <c r="C153" s="164" t="s">
        <v>25</v>
      </c>
      <c r="D153" s="165" t="s">
        <v>1411</v>
      </c>
      <c r="E153" s="64">
        <v>0.12</v>
      </c>
      <c r="F153" s="30">
        <f t="shared" si="10"/>
        <v>3.0720000000000011E-2</v>
      </c>
      <c r="G153" s="124" t="str">
        <f t="shared" si="8"/>
        <v>ＡＡ</v>
      </c>
      <c r="H153" s="64">
        <v>0.21</v>
      </c>
      <c r="I153" s="30">
        <f t="shared" si="11"/>
        <v>0.5037600000000001</v>
      </c>
      <c r="J153" s="177" t="str">
        <f t="shared" si="9"/>
        <v>Ａ</v>
      </c>
      <c r="K153" s="210"/>
      <c r="L153" s="73"/>
    </row>
    <row r="154" spans="1:12" ht="15" customHeight="1">
      <c r="B154" s="163">
        <v>9</v>
      </c>
      <c r="C154" s="164" t="s">
        <v>29</v>
      </c>
      <c r="D154" s="165" t="s">
        <v>1411</v>
      </c>
      <c r="E154" s="64">
        <v>0.17</v>
      </c>
      <c r="F154" s="30">
        <f t="shared" si="10"/>
        <v>0.29352000000000011</v>
      </c>
      <c r="G154" s="124" t="str">
        <f t="shared" si="8"/>
        <v>Ａ</v>
      </c>
      <c r="H154" s="64">
        <v>0.18</v>
      </c>
      <c r="I154" s="30">
        <f t="shared" si="11"/>
        <v>0.34608000000000005</v>
      </c>
      <c r="J154" s="177" t="str">
        <f t="shared" si="9"/>
        <v>Ａ</v>
      </c>
      <c r="K154" s="210"/>
      <c r="L154" s="73"/>
    </row>
    <row r="155" spans="1:12" ht="15" customHeight="1">
      <c r="B155" s="163">
        <v>9</v>
      </c>
      <c r="C155" s="164" t="s">
        <v>33</v>
      </c>
      <c r="D155" s="165" t="s">
        <v>1411</v>
      </c>
      <c r="E155" s="64">
        <v>0.17</v>
      </c>
      <c r="F155" s="30">
        <f t="shared" si="10"/>
        <v>0.29352000000000011</v>
      </c>
      <c r="G155" s="124" t="str">
        <f t="shared" si="8"/>
        <v>Ａ</v>
      </c>
      <c r="H155" s="64">
        <v>0.09</v>
      </c>
      <c r="I155" s="30">
        <f t="shared" si="11"/>
        <v>-0.12695999999999999</v>
      </c>
      <c r="J155" s="177" t="str">
        <f t="shared" si="9"/>
        <v>ＡＡ</v>
      </c>
      <c r="K155" s="210"/>
      <c r="L155" s="73"/>
    </row>
    <row r="156" spans="1:12" ht="15" customHeight="1">
      <c r="A156" s="211" t="s">
        <v>1409</v>
      </c>
      <c r="B156" s="163">
        <v>9</v>
      </c>
      <c r="C156" s="164" t="s">
        <v>38</v>
      </c>
      <c r="D156" s="165" t="s">
        <v>1417</v>
      </c>
      <c r="E156" s="64">
        <v>0.35</v>
      </c>
      <c r="F156" s="30">
        <f t="shared" si="10"/>
        <v>1.2395999999999998</v>
      </c>
      <c r="G156" s="124" t="str">
        <f t="shared" si="8"/>
        <v>Ｂ</v>
      </c>
      <c r="H156" s="64">
        <v>0.23</v>
      </c>
      <c r="I156" s="30">
        <f t="shared" si="11"/>
        <v>0.60888000000000009</v>
      </c>
      <c r="J156" s="177" t="str">
        <f t="shared" si="9"/>
        <v>Ａ</v>
      </c>
      <c r="K156" s="210"/>
      <c r="L156" s="73"/>
    </row>
    <row r="157" spans="1:12" ht="15" customHeight="1">
      <c r="B157" s="163">
        <v>9</v>
      </c>
      <c r="C157" s="164" t="s">
        <v>61</v>
      </c>
      <c r="D157" s="165" t="s">
        <v>1417</v>
      </c>
      <c r="E157" s="64">
        <v>0.15</v>
      </c>
      <c r="F157" s="30">
        <f t="shared" si="10"/>
        <v>0.18840000000000001</v>
      </c>
      <c r="G157" s="124" t="str">
        <f t="shared" si="8"/>
        <v>ＡＡ</v>
      </c>
      <c r="H157" s="64">
        <v>0.21</v>
      </c>
      <c r="I157" s="30">
        <f t="shared" si="11"/>
        <v>0.5037600000000001</v>
      </c>
      <c r="J157" s="177" t="str">
        <f t="shared" si="9"/>
        <v>Ａ</v>
      </c>
      <c r="K157" s="210"/>
      <c r="L157" s="73"/>
    </row>
    <row r="158" spans="1:12" ht="15" customHeight="1">
      <c r="B158" s="163">
        <v>9</v>
      </c>
      <c r="C158" s="164" t="s">
        <v>62</v>
      </c>
      <c r="D158" s="165" t="s">
        <v>1411</v>
      </c>
      <c r="E158" s="64">
        <v>0.15</v>
      </c>
      <c r="F158" s="30">
        <f t="shared" si="10"/>
        <v>0.18840000000000001</v>
      </c>
      <c r="G158" s="124" t="str">
        <f t="shared" si="8"/>
        <v>ＡＡ</v>
      </c>
      <c r="H158" s="64">
        <v>0.16</v>
      </c>
      <c r="I158" s="30">
        <f t="shared" si="11"/>
        <v>0.24096000000000006</v>
      </c>
      <c r="J158" s="177" t="str">
        <f t="shared" si="9"/>
        <v>Ａ</v>
      </c>
      <c r="K158" s="210"/>
      <c r="L158" s="73"/>
    </row>
    <row r="159" spans="1:12" ht="14" customHeight="1">
      <c r="A159" s="211" t="s">
        <v>1409</v>
      </c>
      <c r="B159" s="163">
        <v>9</v>
      </c>
      <c r="C159" s="164" t="s">
        <v>80</v>
      </c>
      <c r="D159" s="165" t="s">
        <v>1411</v>
      </c>
      <c r="E159" s="64">
        <v>0.14000000000000001</v>
      </c>
      <c r="F159" s="30">
        <f t="shared" si="10"/>
        <v>0.1358400000000001</v>
      </c>
      <c r="G159" s="124" t="str">
        <f t="shared" si="8"/>
        <v>ＡＡ</v>
      </c>
      <c r="H159" s="64">
        <v>0.21</v>
      </c>
      <c r="I159" s="30">
        <f t="shared" si="11"/>
        <v>0.5037600000000001</v>
      </c>
      <c r="J159" s="177" t="str">
        <f t="shared" si="9"/>
        <v>Ａ</v>
      </c>
      <c r="K159" s="210"/>
      <c r="L159" s="73"/>
    </row>
    <row r="160" spans="1:12" ht="15" customHeight="1">
      <c r="B160" s="163">
        <v>9</v>
      </c>
      <c r="C160" s="164" t="s">
        <v>1461</v>
      </c>
      <c r="D160" s="165" t="s">
        <v>1411</v>
      </c>
      <c r="E160" s="64">
        <v>0.19</v>
      </c>
      <c r="F160" s="30">
        <f t="shared" si="10"/>
        <v>0.39864000000000005</v>
      </c>
      <c r="G160" s="124" t="str">
        <f t="shared" si="8"/>
        <v>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210"/>
      <c r="L160" s="73"/>
    </row>
    <row r="161" spans="1:12" ht="15" customHeight="1">
      <c r="B161" s="163">
        <v>9</v>
      </c>
      <c r="C161" s="164" t="s">
        <v>83</v>
      </c>
      <c r="D161" s="165" t="s">
        <v>1411</v>
      </c>
      <c r="E161" s="64">
        <v>0.14000000000000001</v>
      </c>
      <c r="F161" s="30">
        <f t="shared" si="10"/>
        <v>0.1358400000000001</v>
      </c>
      <c r="G161" s="124" t="str">
        <f t="shared" si="8"/>
        <v>ＡＡ</v>
      </c>
      <c r="H161" s="64">
        <v>0.14000000000000001</v>
      </c>
      <c r="I161" s="30">
        <f t="shared" si="11"/>
        <v>0.1358400000000001</v>
      </c>
      <c r="J161" s="177" t="str">
        <f t="shared" si="9"/>
        <v>ＡＡ</v>
      </c>
      <c r="K161" s="210"/>
      <c r="L161" s="73"/>
    </row>
    <row r="162" spans="1:12" ht="15" customHeight="1">
      <c r="A162" s="211" t="s">
        <v>1409</v>
      </c>
      <c r="B162" s="163">
        <v>9</v>
      </c>
      <c r="C162" s="164" t="s">
        <v>88</v>
      </c>
      <c r="D162" s="165" t="s">
        <v>1411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210"/>
      <c r="L162" s="73"/>
    </row>
    <row r="163" spans="1:12" ht="15" customHeight="1">
      <c r="B163" s="163">
        <v>9</v>
      </c>
      <c r="C163" s="164" t="s">
        <v>98</v>
      </c>
      <c r="D163" s="165" t="s">
        <v>1417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0.13</v>
      </c>
      <c r="I163" s="30">
        <f t="shared" si="11"/>
        <v>8.3280000000000062E-2</v>
      </c>
      <c r="J163" s="177" t="str">
        <f t="shared" si="9"/>
        <v>ＡＡ</v>
      </c>
      <c r="K163" s="210"/>
      <c r="L163" s="73"/>
    </row>
    <row r="164" spans="1:12" ht="15" customHeight="1">
      <c r="A164" s="211" t="s">
        <v>1416</v>
      </c>
      <c r="B164" s="163">
        <v>9</v>
      </c>
      <c r="C164" s="164" t="s">
        <v>1455</v>
      </c>
      <c r="D164" s="165" t="s">
        <v>1417</v>
      </c>
      <c r="E164" s="64">
        <v>0.17</v>
      </c>
      <c r="F164" s="30">
        <f t="shared" si="10"/>
        <v>0.29352000000000011</v>
      </c>
      <c r="G164" s="124" t="str">
        <f t="shared" si="8"/>
        <v>Ａ</v>
      </c>
      <c r="H164" s="64">
        <v>0.09</v>
      </c>
      <c r="I164" s="30">
        <f t="shared" si="11"/>
        <v>-0.12695999999999999</v>
      </c>
      <c r="J164" s="177" t="str">
        <f t="shared" si="9"/>
        <v>ＡＡ</v>
      </c>
      <c r="K164" s="210"/>
      <c r="L164" s="73"/>
    </row>
    <row r="165" spans="1:12" ht="15" customHeight="1">
      <c r="B165" s="163">
        <v>10</v>
      </c>
      <c r="C165" s="164" t="s">
        <v>1462</v>
      </c>
      <c r="D165" s="165" t="s">
        <v>180</v>
      </c>
      <c r="E165" s="64">
        <v>0.89</v>
      </c>
      <c r="F165" s="30">
        <f t="shared" si="10"/>
        <v>4.0778400000000001</v>
      </c>
      <c r="G165" s="124" t="str">
        <f t="shared" si="8"/>
        <v>Ｄ</v>
      </c>
      <c r="H165" s="64">
        <v>0.56999999999999995</v>
      </c>
      <c r="I165" s="30">
        <f t="shared" si="11"/>
        <v>2.3959200000000003</v>
      </c>
      <c r="J165" s="177" t="str">
        <f t="shared" si="9"/>
        <v>Ｃ</v>
      </c>
      <c r="K165" s="210"/>
      <c r="L165" s="73"/>
    </row>
    <row r="166" spans="1:12" ht="15" customHeight="1">
      <c r="B166" s="163">
        <v>10</v>
      </c>
      <c r="C166" s="164" t="s">
        <v>110</v>
      </c>
      <c r="D166" s="165" t="s">
        <v>1411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0.33</v>
      </c>
      <c r="I166" s="30">
        <f t="shared" si="11"/>
        <v>1.1344799999999999</v>
      </c>
      <c r="J166" s="177" t="str">
        <f t="shared" si="9"/>
        <v>Ｂ</v>
      </c>
      <c r="K166" s="210"/>
      <c r="L166" s="73"/>
    </row>
    <row r="167" spans="1:12" ht="15" customHeight="1">
      <c r="B167" s="163">
        <v>10</v>
      </c>
      <c r="C167" s="164" t="s">
        <v>48</v>
      </c>
      <c r="D167" s="165" t="s">
        <v>1411</v>
      </c>
      <c r="E167" s="64">
        <v>0.32</v>
      </c>
      <c r="F167" s="30">
        <f t="shared" si="10"/>
        <v>1.08192</v>
      </c>
      <c r="G167" s="124" t="str">
        <f t="shared" si="8"/>
        <v>Ｂ</v>
      </c>
      <c r="H167" s="64">
        <v>0.25</v>
      </c>
      <c r="I167" s="30">
        <f t="shared" si="11"/>
        <v>0.71400000000000008</v>
      </c>
      <c r="J167" s="177" t="str">
        <f t="shared" si="9"/>
        <v>Ａ</v>
      </c>
      <c r="K167" s="210"/>
      <c r="L167" s="73"/>
    </row>
    <row r="168" spans="1:12" ht="15" customHeight="1">
      <c r="B168" s="163">
        <v>10</v>
      </c>
      <c r="C168" s="164" t="s">
        <v>17</v>
      </c>
      <c r="D168" s="165" t="s">
        <v>1411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0.19</v>
      </c>
      <c r="I168" s="30">
        <f t="shared" si="11"/>
        <v>0.39864000000000005</v>
      </c>
      <c r="J168" s="177" t="str">
        <f t="shared" si="9"/>
        <v>Ａ</v>
      </c>
      <c r="K168" s="210"/>
      <c r="L168" s="73"/>
    </row>
    <row r="169" spans="1:12" ht="15" customHeight="1">
      <c r="B169" s="163">
        <v>10</v>
      </c>
      <c r="C169" s="164" t="s">
        <v>21</v>
      </c>
      <c r="D169" s="165" t="s">
        <v>1417</v>
      </c>
      <c r="E169" s="64">
        <v>0.2</v>
      </c>
      <c r="F169" s="30">
        <f t="shared" si="10"/>
        <v>0.4512000000000001</v>
      </c>
      <c r="G169" s="124" t="str">
        <f t="shared" si="8"/>
        <v>Ａ</v>
      </c>
      <c r="H169" s="64">
        <v>0.19</v>
      </c>
      <c r="I169" s="30">
        <f t="shared" si="11"/>
        <v>0.39864000000000005</v>
      </c>
      <c r="J169" s="177" t="str">
        <f t="shared" si="9"/>
        <v>Ａ</v>
      </c>
      <c r="K169" s="210"/>
      <c r="L169" s="73"/>
    </row>
    <row r="170" spans="1:12" ht="15" customHeight="1">
      <c r="B170" s="163">
        <v>10</v>
      </c>
      <c r="C170" s="164" t="s">
        <v>25</v>
      </c>
      <c r="D170" s="165" t="s">
        <v>180</v>
      </c>
      <c r="E170" s="64">
        <v>0.18</v>
      </c>
      <c r="F170" s="30">
        <f t="shared" si="10"/>
        <v>0.34608000000000005</v>
      </c>
      <c r="G170" s="124" t="str">
        <f t="shared" si="8"/>
        <v>Ａ</v>
      </c>
      <c r="H170" s="64">
        <v>0.19</v>
      </c>
      <c r="I170" s="30">
        <f t="shared" si="11"/>
        <v>0.39864000000000005</v>
      </c>
      <c r="J170" s="177" t="str">
        <f t="shared" si="9"/>
        <v>Ａ</v>
      </c>
      <c r="K170" s="210"/>
      <c r="L170" s="73"/>
    </row>
    <row r="171" spans="1:12" ht="15" customHeight="1">
      <c r="B171" s="163">
        <v>10</v>
      </c>
      <c r="C171" s="164" t="s">
        <v>1436</v>
      </c>
      <c r="D171" s="165" t="s">
        <v>1411</v>
      </c>
      <c r="E171" s="64">
        <v>0.12</v>
      </c>
      <c r="F171" s="30">
        <f t="shared" si="10"/>
        <v>3.0720000000000011E-2</v>
      </c>
      <c r="G171" s="124" t="str">
        <f t="shared" si="8"/>
        <v>ＡＡ</v>
      </c>
      <c r="H171" s="64">
        <v>0.2</v>
      </c>
      <c r="I171" s="30">
        <f t="shared" si="11"/>
        <v>0.4512000000000001</v>
      </c>
      <c r="J171" s="177" t="str">
        <f t="shared" si="9"/>
        <v>Ａ</v>
      </c>
      <c r="K171" s="210"/>
      <c r="L171" s="73"/>
    </row>
    <row r="172" spans="1:12" ht="15" customHeight="1">
      <c r="B172" s="163">
        <v>10</v>
      </c>
      <c r="C172" s="164" t="s">
        <v>33</v>
      </c>
      <c r="D172" s="165" t="s">
        <v>1411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0.12</v>
      </c>
      <c r="I172" s="30">
        <f t="shared" si="11"/>
        <v>3.0720000000000011E-2</v>
      </c>
      <c r="J172" s="177" t="str">
        <f t="shared" si="9"/>
        <v>ＡＡ</v>
      </c>
      <c r="K172" s="210"/>
      <c r="L172" s="73"/>
    </row>
    <row r="173" spans="1:12" ht="15" customHeight="1">
      <c r="B173" s="163">
        <v>10</v>
      </c>
      <c r="C173" s="164" t="s">
        <v>38</v>
      </c>
      <c r="D173" s="165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</v>
      </c>
      <c r="I173" s="30">
        <f t="shared" si="11"/>
        <v>-7.4399999999999938E-2</v>
      </c>
      <c r="J173" s="177" t="str">
        <f t="shared" si="9"/>
        <v>ＡＡ</v>
      </c>
      <c r="K173" s="210"/>
      <c r="L173" s="73"/>
    </row>
    <row r="174" spans="1:12" ht="15" customHeight="1">
      <c r="B174" s="163">
        <v>10</v>
      </c>
      <c r="C174" s="164" t="s">
        <v>61</v>
      </c>
      <c r="D174" s="165" t="s">
        <v>180</v>
      </c>
      <c r="E174" s="64">
        <v>0.17</v>
      </c>
      <c r="F174" s="30">
        <f t="shared" si="10"/>
        <v>0.29352000000000011</v>
      </c>
      <c r="G174" s="124" t="str">
        <f t="shared" si="8"/>
        <v>Ａ</v>
      </c>
      <c r="H174" s="64">
        <v>0.13</v>
      </c>
      <c r="I174" s="30">
        <f t="shared" si="11"/>
        <v>8.3280000000000062E-2</v>
      </c>
      <c r="J174" s="177" t="str">
        <f t="shared" si="9"/>
        <v>ＡＡ</v>
      </c>
      <c r="K174" s="210"/>
      <c r="L174" s="73"/>
    </row>
    <row r="175" spans="1:12" ht="15" customHeight="1">
      <c r="B175" s="163">
        <v>10</v>
      </c>
      <c r="C175" s="164" t="s">
        <v>62</v>
      </c>
      <c r="D175" s="165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</v>
      </c>
      <c r="I175" s="30">
        <f t="shared" si="11"/>
        <v>-7.4399999999999938E-2</v>
      </c>
      <c r="J175" s="177" t="str">
        <f t="shared" si="9"/>
        <v>ＡＡ</v>
      </c>
      <c r="K175" s="210"/>
      <c r="L175" s="73"/>
    </row>
    <row r="176" spans="1:12" ht="15" customHeight="1">
      <c r="B176" s="163">
        <v>10</v>
      </c>
      <c r="C176" s="164" t="s">
        <v>80</v>
      </c>
      <c r="D176" s="165" t="s">
        <v>1411</v>
      </c>
      <c r="E176" s="64">
        <v>0.3</v>
      </c>
      <c r="F176" s="30">
        <f t="shared" si="10"/>
        <v>0.9768</v>
      </c>
      <c r="G176" s="124" t="str">
        <f t="shared" si="8"/>
        <v>Ａ</v>
      </c>
      <c r="H176" s="64">
        <v>0.17</v>
      </c>
      <c r="I176" s="30">
        <f t="shared" si="11"/>
        <v>0.29352000000000011</v>
      </c>
      <c r="J176" s="177" t="str">
        <f t="shared" si="9"/>
        <v>Ａ</v>
      </c>
      <c r="K176" s="210"/>
      <c r="L176" s="73"/>
    </row>
    <row r="177" spans="1:12" ht="15" customHeight="1">
      <c r="B177" s="163">
        <v>10</v>
      </c>
      <c r="C177" s="164" t="s">
        <v>82</v>
      </c>
      <c r="D177" s="165" t="s">
        <v>1411</v>
      </c>
      <c r="E177" s="64">
        <v>0.16</v>
      </c>
      <c r="F177" s="30">
        <f t="shared" si="10"/>
        <v>0.24096000000000006</v>
      </c>
      <c r="G177" s="124" t="str">
        <f t="shared" si="8"/>
        <v>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210"/>
      <c r="L177" s="73"/>
    </row>
    <row r="178" spans="1:12" ht="15" customHeight="1">
      <c r="B178" s="163">
        <v>10</v>
      </c>
      <c r="C178" s="164" t="s">
        <v>83</v>
      </c>
      <c r="D178" s="165" t="s">
        <v>1417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210"/>
      <c r="L178" s="73"/>
    </row>
    <row r="179" spans="1:12" ht="15" customHeight="1">
      <c r="B179" s="163">
        <v>10</v>
      </c>
      <c r="C179" s="164" t="s">
        <v>1463</v>
      </c>
      <c r="D179" s="165" t="s">
        <v>1411</v>
      </c>
      <c r="E179" s="64">
        <v>0.15</v>
      </c>
      <c r="F179" s="30">
        <f t="shared" si="10"/>
        <v>0.18840000000000001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210"/>
      <c r="L179" s="73"/>
    </row>
    <row r="180" spans="1:12" ht="15" customHeight="1">
      <c r="B180" s="163">
        <v>10</v>
      </c>
      <c r="C180" s="164" t="s">
        <v>1458</v>
      </c>
      <c r="D180" s="165" t="s">
        <v>1417</v>
      </c>
      <c r="E180" s="64">
        <v>0.11</v>
      </c>
      <c r="F180" s="30">
        <f t="shared" si="10"/>
        <v>-2.1839999999999964E-2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210"/>
      <c r="L180" s="73"/>
    </row>
    <row r="181" spans="1:12" ht="15" customHeight="1">
      <c r="B181" s="163">
        <v>10</v>
      </c>
      <c r="C181" s="164" t="s">
        <v>1459</v>
      </c>
      <c r="D181" s="165" t="s">
        <v>180</v>
      </c>
      <c r="E181" s="64">
        <v>0.13</v>
      </c>
      <c r="F181" s="30">
        <f t="shared" si="10"/>
        <v>8.3280000000000062E-2</v>
      </c>
      <c r="G181" s="124" t="str">
        <f t="shared" si="8"/>
        <v>ＡＡ</v>
      </c>
      <c r="H181" s="64">
        <v>0.09</v>
      </c>
      <c r="I181" s="30">
        <f t="shared" si="11"/>
        <v>-0.12695999999999999</v>
      </c>
      <c r="J181" s="177" t="str">
        <f t="shared" si="9"/>
        <v>ＡＡ</v>
      </c>
      <c r="K181" s="210"/>
      <c r="L181" s="73"/>
    </row>
    <row r="182" spans="1:12" ht="15" customHeight="1">
      <c r="A182" s="211" t="s">
        <v>1287</v>
      </c>
      <c r="B182" s="163">
        <v>11</v>
      </c>
      <c r="C182" s="164" t="s">
        <v>1464</v>
      </c>
      <c r="D182" s="165" t="s">
        <v>1411</v>
      </c>
      <c r="E182" s="64">
        <v>0.74</v>
      </c>
      <c r="F182" s="30">
        <f t="shared" si="10"/>
        <v>3.2894400000000004</v>
      </c>
      <c r="G182" s="124" t="str">
        <f t="shared" si="8"/>
        <v>Ｃ</v>
      </c>
      <c r="H182" s="64">
        <v>0.53</v>
      </c>
      <c r="I182" s="30">
        <f t="shared" si="11"/>
        <v>2.1856800000000005</v>
      </c>
      <c r="J182" s="177" t="str">
        <f t="shared" si="9"/>
        <v>Ｃ</v>
      </c>
      <c r="K182" s="210"/>
      <c r="L182" s="73"/>
    </row>
    <row r="183" spans="1:12" ht="15" customHeight="1">
      <c r="B183" s="163">
        <v>11</v>
      </c>
      <c r="C183" s="164" t="s">
        <v>1465</v>
      </c>
      <c r="D183" s="165" t="s">
        <v>1411</v>
      </c>
      <c r="E183" s="64">
        <v>0.49</v>
      </c>
      <c r="F183" s="30">
        <f t="shared" si="10"/>
        <v>1.9754399999999999</v>
      </c>
      <c r="G183" s="124" t="str">
        <f t="shared" si="8"/>
        <v>Ｂ</v>
      </c>
      <c r="H183" s="64">
        <v>0.34</v>
      </c>
      <c r="I183" s="30">
        <f t="shared" si="11"/>
        <v>1.1870400000000001</v>
      </c>
      <c r="J183" s="177" t="str">
        <f t="shared" si="9"/>
        <v>Ｂ</v>
      </c>
      <c r="K183" s="210"/>
      <c r="L183" s="73"/>
    </row>
    <row r="184" spans="1:12" ht="15" customHeight="1">
      <c r="B184" s="163">
        <v>11</v>
      </c>
      <c r="C184" s="164" t="s">
        <v>48</v>
      </c>
      <c r="D184" s="164" t="s">
        <v>1411</v>
      </c>
      <c r="E184" s="64">
        <v>0.14000000000000001</v>
      </c>
      <c r="F184" s="30">
        <f t="shared" si="10"/>
        <v>0.1358400000000001</v>
      </c>
      <c r="G184" s="124" t="str">
        <f t="shared" si="8"/>
        <v>ＡＡ</v>
      </c>
      <c r="H184" s="64">
        <v>0.23</v>
      </c>
      <c r="I184" s="30">
        <f t="shared" si="11"/>
        <v>0.60888000000000009</v>
      </c>
      <c r="J184" s="177" t="str">
        <f t="shared" si="9"/>
        <v>Ａ</v>
      </c>
      <c r="K184" s="210"/>
      <c r="L184" s="73"/>
    </row>
    <row r="185" spans="1:12" ht="15" customHeight="1">
      <c r="B185" s="163">
        <v>11</v>
      </c>
      <c r="C185" s="164" t="s">
        <v>17</v>
      </c>
      <c r="D185" s="164" t="s">
        <v>1411</v>
      </c>
      <c r="E185" s="64">
        <v>0.13</v>
      </c>
      <c r="F185" s="30">
        <f t="shared" si="10"/>
        <v>8.3280000000000062E-2</v>
      </c>
      <c r="G185" s="124" t="str">
        <f t="shared" si="8"/>
        <v>ＡＡ</v>
      </c>
      <c r="H185" s="64">
        <v>0.19</v>
      </c>
      <c r="I185" s="30">
        <f t="shared" si="11"/>
        <v>0.39864000000000005</v>
      </c>
      <c r="J185" s="177" t="str">
        <f t="shared" si="9"/>
        <v>Ａ</v>
      </c>
      <c r="K185" s="210"/>
      <c r="L185" s="73"/>
    </row>
    <row r="186" spans="1:12" ht="15" customHeight="1">
      <c r="B186" s="163">
        <v>11</v>
      </c>
      <c r="C186" s="164" t="s">
        <v>21</v>
      </c>
      <c r="D186" s="164" t="s">
        <v>1411</v>
      </c>
      <c r="E186" s="64">
        <v>0.2</v>
      </c>
      <c r="F186" s="30">
        <f t="shared" si="10"/>
        <v>0.4512000000000001</v>
      </c>
      <c r="G186" s="124" t="str">
        <f t="shared" si="8"/>
        <v>Ａ</v>
      </c>
      <c r="H186" s="64">
        <v>0.23</v>
      </c>
      <c r="I186" s="30">
        <f t="shared" si="11"/>
        <v>0.60888000000000009</v>
      </c>
      <c r="J186" s="177" t="str">
        <f t="shared" si="9"/>
        <v>Ａ</v>
      </c>
      <c r="K186" s="210"/>
      <c r="L186" s="73"/>
    </row>
    <row r="187" spans="1:12" ht="15" customHeight="1">
      <c r="B187" s="163">
        <v>11</v>
      </c>
      <c r="C187" s="164" t="s">
        <v>25</v>
      </c>
      <c r="D187" s="164" t="s">
        <v>180</v>
      </c>
      <c r="E187" s="64">
        <v>0.3</v>
      </c>
      <c r="F187" s="30">
        <f t="shared" si="10"/>
        <v>0.9768</v>
      </c>
      <c r="G187" s="124" t="str">
        <f t="shared" si="8"/>
        <v>Ａ</v>
      </c>
      <c r="H187" s="64">
        <v>0.24</v>
      </c>
      <c r="I187" s="30">
        <f t="shared" si="11"/>
        <v>0.66144000000000003</v>
      </c>
      <c r="J187" s="177" t="str">
        <f t="shared" si="9"/>
        <v>Ａ</v>
      </c>
      <c r="K187" s="210"/>
      <c r="L187" s="73"/>
    </row>
    <row r="188" spans="1:12" ht="15" customHeight="1">
      <c r="B188" s="163">
        <v>11</v>
      </c>
      <c r="C188" s="164" t="s">
        <v>29</v>
      </c>
      <c r="D188" s="164" t="s">
        <v>1411</v>
      </c>
      <c r="E188" s="64">
        <v>0.17</v>
      </c>
      <c r="F188" s="30">
        <f t="shared" si="10"/>
        <v>0.29352000000000011</v>
      </c>
      <c r="G188" s="124" t="str">
        <f t="shared" si="8"/>
        <v>Ａ</v>
      </c>
      <c r="H188" s="64">
        <v>0.2</v>
      </c>
      <c r="I188" s="30">
        <f t="shared" si="11"/>
        <v>0.4512000000000001</v>
      </c>
      <c r="J188" s="177" t="str">
        <f t="shared" si="9"/>
        <v>Ａ</v>
      </c>
      <c r="K188" s="210"/>
      <c r="L188" s="73"/>
    </row>
    <row r="189" spans="1:12" ht="15" customHeight="1">
      <c r="B189" s="163">
        <v>11</v>
      </c>
      <c r="C189" s="164" t="s">
        <v>33</v>
      </c>
      <c r="D189" s="164" t="s">
        <v>180</v>
      </c>
      <c r="E189" s="64">
        <v>0.13</v>
      </c>
      <c r="F189" s="30">
        <f t="shared" si="10"/>
        <v>8.3280000000000062E-2</v>
      </c>
      <c r="G189" s="124" t="str">
        <f t="shared" si="8"/>
        <v>ＡＡ</v>
      </c>
      <c r="H189" s="64">
        <v>0.19</v>
      </c>
      <c r="I189" s="30">
        <f t="shared" si="11"/>
        <v>0.39864000000000005</v>
      </c>
      <c r="J189" s="177" t="str">
        <f t="shared" si="9"/>
        <v>Ａ</v>
      </c>
      <c r="L189" s="73"/>
    </row>
    <row r="190" spans="1:12" ht="15" customHeight="1">
      <c r="A190" s="122" t="s">
        <v>1409</v>
      </c>
      <c r="B190" s="163">
        <v>11</v>
      </c>
      <c r="C190" s="164" t="s">
        <v>38</v>
      </c>
      <c r="D190" s="164" t="s">
        <v>1417</v>
      </c>
      <c r="E190" s="64">
        <v>0.18</v>
      </c>
      <c r="F190" s="30">
        <f t="shared" si="10"/>
        <v>0.34608000000000005</v>
      </c>
      <c r="G190" s="124" t="str">
        <f t="shared" si="8"/>
        <v>Ａ</v>
      </c>
      <c r="H190" s="64">
        <v>0.18</v>
      </c>
      <c r="I190" s="30">
        <f t="shared" si="11"/>
        <v>0.34608000000000005</v>
      </c>
      <c r="J190" s="177" t="str">
        <f t="shared" si="9"/>
        <v>Ａ</v>
      </c>
      <c r="K190" s="210"/>
      <c r="L190" s="73"/>
    </row>
    <row r="191" spans="1:12" ht="15" customHeight="1">
      <c r="B191" s="163">
        <v>11</v>
      </c>
      <c r="C191" s="164" t="s">
        <v>61</v>
      </c>
      <c r="D191" s="164" t="s">
        <v>1411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0.14000000000000001</v>
      </c>
      <c r="I191" s="30">
        <f t="shared" si="11"/>
        <v>0.1358400000000001</v>
      </c>
      <c r="J191" s="177" t="str">
        <f t="shared" si="9"/>
        <v>ＡＡ</v>
      </c>
      <c r="K191" s="210"/>
      <c r="L191" s="73"/>
    </row>
    <row r="192" spans="1:12" ht="15" customHeight="1">
      <c r="B192" s="163">
        <v>11</v>
      </c>
      <c r="C192" s="164" t="s">
        <v>62</v>
      </c>
      <c r="D192" s="164" t="s">
        <v>1411</v>
      </c>
      <c r="E192" s="64">
        <v>0.2</v>
      </c>
      <c r="F192" s="30">
        <f t="shared" si="10"/>
        <v>0.4512000000000001</v>
      </c>
      <c r="G192" s="124" t="str">
        <f t="shared" si="8"/>
        <v>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210"/>
      <c r="L192" s="73"/>
    </row>
    <row r="193" spans="1:12" ht="15" customHeight="1">
      <c r="B193" s="163">
        <v>11</v>
      </c>
      <c r="C193" s="164" t="s">
        <v>80</v>
      </c>
      <c r="D193" s="164" t="s">
        <v>1411</v>
      </c>
      <c r="E193" s="64">
        <v>0.15</v>
      </c>
      <c r="F193" s="30">
        <f t="shared" si="10"/>
        <v>0.18840000000000001</v>
      </c>
      <c r="G193" s="124" t="str">
        <f t="shared" si="8"/>
        <v>ＡＡ</v>
      </c>
      <c r="H193" s="64">
        <v>0.12</v>
      </c>
      <c r="I193" s="30">
        <f t="shared" si="11"/>
        <v>3.0720000000000011E-2</v>
      </c>
      <c r="J193" s="177" t="str">
        <f t="shared" si="9"/>
        <v>ＡＡ</v>
      </c>
      <c r="K193" s="210"/>
      <c r="L193" s="73"/>
    </row>
    <row r="194" spans="1:12" ht="15" customHeight="1">
      <c r="B194" s="163">
        <v>11</v>
      </c>
      <c r="C194" s="164" t="s">
        <v>1461</v>
      </c>
      <c r="D194" s="164" t="s">
        <v>1417</v>
      </c>
      <c r="E194" s="64">
        <v>0.14000000000000001</v>
      </c>
      <c r="F194" s="30">
        <f t="shared" si="10"/>
        <v>0.1358400000000001</v>
      </c>
      <c r="G194" s="124" t="str">
        <f t="shared" si="8"/>
        <v>ＡＡ</v>
      </c>
      <c r="H194" s="64">
        <v>0.15</v>
      </c>
      <c r="I194" s="30">
        <f t="shared" si="11"/>
        <v>0.18840000000000001</v>
      </c>
      <c r="J194" s="177" t="str">
        <f t="shared" si="9"/>
        <v>ＡＡ</v>
      </c>
      <c r="K194" s="210"/>
      <c r="L194" s="73"/>
    </row>
    <row r="195" spans="1:12" ht="15" customHeight="1">
      <c r="B195" s="163">
        <v>11</v>
      </c>
      <c r="C195" s="164" t="s">
        <v>83</v>
      </c>
      <c r="D195" s="164" t="s">
        <v>1411</v>
      </c>
      <c r="E195" s="64">
        <v>0.11</v>
      </c>
      <c r="F195" s="30">
        <f t="shared" si="10"/>
        <v>-2.1839999999999964E-2</v>
      </c>
      <c r="G195" s="124" t="str">
        <f t="shared" si="8"/>
        <v>ＡＡ</v>
      </c>
      <c r="H195" s="64">
        <v>0.12</v>
      </c>
      <c r="I195" s="30">
        <f t="shared" si="11"/>
        <v>3.0720000000000011E-2</v>
      </c>
      <c r="J195" s="177" t="str">
        <f t="shared" si="9"/>
        <v>ＡＡ</v>
      </c>
      <c r="K195" s="210"/>
      <c r="L195" s="73"/>
    </row>
    <row r="196" spans="1:12" ht="15" customHeight="1">
      <c r="B196" s="163">
        <v>11</v>
      </c>
      <c r="C196" s="164" t="s">
        <v>88</v>
      </c>
      <c r="D196" s="164" t="s">
        <v>1417</v>
      </c>
      <c r="E196" s="64">
        <v>0.16</v>
      </c>
      <c r="F196" s="30">
        <f t="shared" si="10"/>
        <v>0.24096000000000006</v>
      </c>
      <c r="G196" s="124" t="str">
        <f t="shared" si="8"/>
        <v>Ａ</v>
      </c>
      <c r="H196" s="64">
        <v>0.12</v>
      </c>
      <c r="I196" s="30">
        <f t="shared" si="11"/>
        <v>3.0720000000000011E-2</v>
      </c>
      <c r="J196" s="177" t="str">
        <f t="shared" si="9"/>
        <v>ＡＡ</v>
      </c>
      <c r="K196" s="210"/>
      <c r="L196" s="73"/>
    </row>
    <row r="197" spans="1:12" ht="15" customHeight="1">
      <c r="B197" s="163">
        <v>11</v>
      </c>
      <c r="C197" s="164" t="s">
        <v>98</v>
      </c>
      <c r="D197" s="164" t="s">
        <v>1417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0.14000000000000001</v>
      </c>
      <c r="I197" s="30">
        <f t="shared" si="11"/>
        <v>0.1358400000000001</v>
      </c>
      <c r="J197" s="177" t="str">
        <f t="shared" si="9"/>
        <v>ＡＡ</v>
      </c>
      <c r="K197" s="210"/>
      <c r="L197" s="73"/>
    </row>
    <row r="198" spans="1:12" ht="15" customHeight="1">
      <c r="B198" s="163">
        <v>11</v>
      </c>
      <c r="C198" s="164" t="s">
        <v>1455</v>
      </c>
      <c r="D198" s="164" t="s">
        <v>1411</v>
      </c>
      <c r="E198" s="64">
        <v>0.14000000000000001</v>
      </c>
      <c r="F198" s="30">
        <f t="shared" si="10"/>
        <v>0.1358400000000001</v>
      </c>
      <c r="G198" s="124" t="str">
        <f t="shared" ref="G198:G261" si="12">LOOKUP(F198,$P$21:$P$31,$Q$21:$Q$31)</f>
        <v>ＡＡ</v>
      </c>
      <c r="H198" s="64">
        <v>0.11</v>
      </c>
      <c r="I198" s="30">
        <f t="shared" si="11"/>
        <v>-2.1839999999999964E-2</v>
      </c>
      <c r="J198" s="177" t="str">
        <f t="shared" ref="J198:J261" si="13">LOOKUP(I198,$P$21:$P$31,$Q$21:$Q$31)</f>
        <v>ＡＡ</v>
      </c>
      <c r="K198" s="210"/>
      <c r="L198" s="73"/>
    </row>
    <row r="199" spans="1:12" ht="15" customHeight="1">
      <c r="B199" s="163">
        <v>12</v>
      </c>
      <c r="C199" s="164" t="s">
        <v>1451</v>
      </c>
      <c r="D199" s="164" t="s">
        <v>1417</v>
      </c>
      <c r="E199" s="64">
        <v>0.35</v>
      </c>
      <c r="F199" s="30">
        <f t="shared" si="10"/>
        <v>1.2395999999999998</v>
      </c>
      <c r="G199" s="124" t="str">
        <f t="shared" si="12"/>
        <v>Ｂ</v>
      </c>
      <c r="H199" s="64">
        <v>0.34</v>
      </c>
      <c r="I199" s="30">
        <f t="shared" si="11"/>
        <v>1.1870400000000001</v>
      </c>
      <c r="J199" s="177" t="str">
        <f t="shared" si="13"/>
        <v>Ｂ</v>
      </c>
      <c r="K199" s="210"/>
      <c r="L199" s="73"/>
    </row>
    <row r="200" spans="1:12" ht="15" customHeight="1">
      <c r="A200" s="211" t="s">
        <v>1409</v>
      </c>
      <c r="B200" s="163">
        <v>12</v>
      </c>
      <c r="C200" s="164" t="s">
        <v>93</v>
      </c>
      <c r="D200" s="164" t="s">
        <v>1411</v>
      </c>
      <c r="E200" s="64">
        <v>0.22</v>
      </c>
      <c r="F200" s="30">
        <f t="shared" si="10"/>
        <v>0.55632000000000004</v>
      </c>
      <c r="G200" s="124" t="str">
        <f t="shared" si="12"/>
        <v>Ａ</v>
      </c>
      <c r="H200" s="64">
        <v>0.2</v>
      </c>
      <c r="I200" s="30">
        <f t="shared" si="11"/>
        <v>0.4512000000000001</v>
      </c>
      <c r="J200" s="177" t="str">
        <f t="shared" si="13"/>
        <v>Ａ</v>
      </c>
      <c r="K200" s="210"/>
      <c r="L200" s="73"/>
    </row>
    <row r="201" spans="1:12" ht="15" customHeight="1">
      <c r="A201" s="211" t="s">
        <v>1409</v>
      </c>
      <c r="B201" s="163">
        <v>12</v>
      </c>
      <c r="C201" s="164" t="s">
        <v>48</v>
      </c>
      <c r="D201" s="164" t="s">
        <v>1411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0.21</v>
      </c>
      <c r="I201" s="30">
        <f t="shared" si="11"/>
        <v>0.5037600000000001</v>
      </c>
      <c r="J201" s="177" t="str">
        <f t="shared" si="13"/>
        <v>Ａ</v>
      </c>
      <c r="K201" s="210"/>
      <c r="L201" s="73"/>
    </row>
    <row r="202" spans="1:12" ht="15" customHeight="1">
      <c r="B202" s="163">
        <v>12</v>
      </c>
      <c r="C202" s="164" t="s">
        <v>17</v>
      </c>
      <c r="D202" s="164" t="s">
        <v>1411</v>
      </c>
      <c r="E202" s="64">
        <v>0.26</v>
      </c>
      <c r="F202" s="30">
        <f t="shared" si="10"/>
        <v>0.76656000000000002</v>
      </c>
      <c r="G202" s="124" t="str">
        <f t="shared" si="12"/>
        <v>Ａ</v>
      </c>
      <c r="H202" s="64">
        <v>0.15</v>
      </c>
      <c r="I202" s="30">
        <f t="shared" si="11"/>
        <v>0.18840000000000001</v>
      </c>
      <c r="J202" s="177" t="str">
        <f t="shared" si="13"/>
        <v>ＡＡ</v>
      </c>
      <c r="K202" s="210"/>
      <c r="L202" s="73"/>
    </row>
    <row r="203" spans="1:12" ht="15" customHeight="1">
      <c r="B203" s="163">
        <v>12</v>
      </c>
      <c r="C203" s="164" t="s">
        <v>21</v>
      </c>
      <c r="D203" s="164" t="s">
        <v>180</v>
      </c>
      <c r="E203" s="64">
        <v>0.18</v>
      </c>
      <c r="F203" s="30">
        <f t="shared" ref="F203:F266" si="14">(E203-1000/(365*24))*(8+0.4*16)*365/1000</f>
        <v>0.34608000000000005</v>
      </c>
      <c r="G203" s="124" t="str">
        <f t="shared" si="12"/>
        <v>Ａ</v>
      </c>
      <c r="H203" s="64">
        <v>0.17</v>
      </c>
      <c r="I203" s="30">
        <f t="shared" si="11"/>
        <v>0.29352000000000011</v>
      </c>
      <c r="J203" s="177" t="str">
        <f t="shared" si="13"/>
        <v>Ａ</v>
      </c>
      <c r="K203" s="210"/>
      <c r="L203" s="73"/>
    </row>
    <row r="204" spans="1:12" ht="15" customHeight="1">
      <c r="A204" s="211" t="s">
        <v>1409</v>
      </c>
      <c r="B204" s="163">
        <v>12</v>
      </c>
      <c r="C204" s="164" t="s">
        <v>25</v>
      </c>
      <c r="D204" s="164" t="s">
        <v>1411</v>
      </c>
      <c r="E204" s="64">
        <v>0.21</v>
      </c>
      <c r="F204" s="30">
        <f t="shared" si="14"/>
        <v>0.5037600000000001</v>
      </c>
      <c r="G204" s="124" t="str">
        <f t="shared" si="12"/>
        <v>Ａ</v>
      </c>
      <c r="H204" s="64">
        <v>0.25</v>
      </c>
      <c r="I204" s="30">
        <f t="shared" ref="I204:I267" si="15">(H204-1000/(365*24))*(8+0.4*16)*365/1000</f>
        <v>0.71400000000000008</v>
      </c>
      <c r="J204" s="177" t="str">
        <f t="shared" si="13"/>
        <v>Ａ</v>
      </c>
      <c r="K204" s="210"/>
      <c r="L204" s="73"/>
    </row>
    <row r="205" spans="1:12" ht="15" customHeight="1">
      <c r="B205" s="163">
        <v>12</v>
      </c>
      <c r="C205" s="164" t="s">
        <v>29</v>
      </c>
      <c r="D205" s="164" t="s">
        <v>180</v>
      </c>
      <c r="E205" s="64">
        <v>0.17</v>
      </c>
      <c r="F205" s="30">
        <f t="shared" si="14"/>
        <v>0.29352000000000011</v>
      </c>
      <c r="G205" s="124" t="str">
        <f t="shared" si="12"/>
        <v>Ａ</v>
      </c>
      <c r="H205" s="64">
        <v>0.14000000000000001</v>
      </c>
      <c r="I205" s="30">
        <f t="shared" si="15"/>
        <v>0.1358400000000001</v>
      </c>
      <c r="J205" s="177" t="str">
        <f t="shared" si="13"/>
        <v>ＡＡ</v>
      </c>
      <c r="K205" s="210"/>
      <c r="L205" s="73"/>
    </row>
    <row r="206" spans="1:12" ht="15" customHeight="1">
      <c r="B206" s="163">
        <v>12</v>
      </c>
      <c r="C206" s="164" t="s">
        <v>33</v>
      </c>
      <c r="D206" s="164" t="s">
        <v>1411</v>
      </c>
      <c r="E206" s="64">
        <v>0.23</v>
      </c>
      <c r="F206" s="30">
        <f t="shared" si="14"/>
        <v>0.60888000000000009</v>
      </c>
      <c r="G206" s="124" t="str">
        <f t="shared" si="12"/>
        <v>Ａ</v>
      </c>
      <c r="H206" s="64">
        <v>0.32</v>
      </c>
      <c r="I206" s="30">
        <f t="shared" si="15"/>
        <v>1.08192</v>
      </c>
      <c r="J206" s="177" t="str">
        <f t="shared" si="13"/>
        <v>Ｂ</v>
      </c>
      <c r="K206" s="210"/>
      <c r="L206" s="73"/>
    </row>
    <row r="207" spans="1:12" ht="15" customHeight="1">
      <c r="A207" s="211"/>
      <c r="B207" s="163">
        <v>12</v>
      </c>
      <c r="C207" s="164" t="s">
        <v>38</v>
      </c>
      <c r="D207" s="164" t="s">
        <v>1411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0.18</v>
      </c>
      <c r="I207" s="30">
        <f t="shared" si="15"/>
        <v>0.34608000000000005</v>
      </c>
      <c r="J207" s="177" t="str">
        <f t="shared" si="13"/>
        <v>Ａ</v>
      </c>
      <c r="K207" s="210"/>
      <c r="L207" s="73"/>
    </row>
    <row r="208" spans="1:12" ht="15" customHeight="1">
      <c r="B208" s="163">
        <v>12</v>
      </c>
      <c r="C208" s="164" t="s">
        <v>1466</v>
      </c>
      <c r="D208" s="164" t="s">
        <v>1417</v>
      </c>
      <c r="E208" s="64">
        <v>0.13</v>
      </c>
      <c r="F208" s="30">
        <f t="shared" si="14"/>
        <v>8.3280000000000062E-2</v>
      </c>
      <c r="G208" s="124" t="str">
        <f t="shared" si="12"/>
        <v>ＡＡ</v>
      </c>
      <c r="H208" s="64">
        <v>0.17</v>
      </c>
      <c r="I208" s="30">
        <f t="shared" si="15"/>
        <v>0.29352000000000011</v>
      </c>
      <c r="J208" s="177" t="str">
        <f t="shared" si="13"/>
        <v>Ａ</v>
      </c>
      <c r="K208" s="210"/>
      <c r="L208" s="73"/>
    </row>
    <row r="209" spans="1:12" ht="15" customHeight="1">
      <c r="B209" s="163">
        <v>12</v>
      </c>
      <c r="C209" s="164" t="s">
        <v>62</v>
      </c>
      <c r="D209" s="164" t="s">
        <v>1411</v>
      </c>
      <c r="E209" s="64">
        <v>0.14000000000000001</v>
      </c>
      <c r="F209" s="30">
        <f t="shared" si="14"/>
        <v>0.1358400000000001</v>
      </c>
      <c r="G209" s="124" t="str">
        <f t="shared" si="12"/>
        <v>ＡＡ</v>
      </c>
      <c r="H209" s="64">
        <v>0.11</v>
      </c>
      <c r="I209" s="30">
        <f t="shared" si="15"/>
        <v>-2.1839999999999964E-2</v>
      </c>
      <c r="J209" s="177" t="str">
        <f t="shared" si="13"/>
        <v>ＡＡ</v>
      </c>
      <c r="K209" s="210"/>
      <c r="L209" s="73"/>
    </row>
    <row r="210" spans="1:12" ht="15" customHeight="1">
      <c r="A210" s="211" t="s">
        <v>1409</v>
      </c>
      <c r="B210" s="163">
        <v>12</v>
      </c>
      <c r="C210" s="164" t="s">
        <v>80</v>
      </c>
      <c r="D210" s="164" t="s">
        <v>1411</v>
      </c>
      <c r="E210" s="64">
        <v>0.14000000000000001</v>
      </c>
      <c r="F210" s="30">
        <f t="shared" si="14"/>
        <v>0.1358400000000001</v>
      </c>
      <c r="G210" s="124" t="str">
        <f t="shared" si="12"/>
        <v>ＡＡ</v>
      </c>
      <c r="H210" s="64">
        <v>0.18</v>
      </c>
      <c r="I210" s="30">
        <f t="shared" si="15"/>
        <v>0.34608000000000005</v>
      </c>
      <c r="J210" s="177" t="str">
        <f t="shared" si="13"/>
        <v>Ａ</v>
      </c>
      <c r="K210" s="210"/>
      <c r="L210" s="73"/>
    </row>
    <row r="211" spans="1:12" ht="15" customHeight="1">
      <c r="B211" s="163">
        <v>12</v>
      </c>
      <c r="C211" s="164" t="s">
        <v>82</v>
      </c>
      <c r="D211" s="164" t="s">
        <v>1411</v>
      </c>
      <c r="E211" s="64">
        <v>0.08</v>
      </c>
      <c r="F211" s="30">
        <f t="shared" si="14"/>
        <v>-0.17951999999999996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210"/>
      <c r="L211" s="73"/>
    </row>
    <row r="212" spans="1:12" ht="15" customHeight="1">
      <c r="B212" s="163">
        <v>12</v>
      </c>
      <c r="C212" s="164" t="s">
        <v>83</v>
      </c>
      <c r="D212" s="164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210"/>
      <c r="L212" s="73"/>
    </row>
    <row r="213" spans="1:12" ht="15" customHeight="1">
      <c r="A213" s="211" t="s">
        <v>1416</v>
      </c>
      <c r="B213" s="163">
        <v>12</v>
      </c>
      <c r="C213" s="164" t="s">
        <v>88</v>
      </c>
      <c r="D213" s="164" t="s">
        <v>1411</v>
      </c>
      <c r="E213" s="64">
        <v>0.09</v>
      </c>
      <c r="F213" s="30">
        <f t="shared" si="14"/>
        <v>-0.12695999999999999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210"/>
      <c r="L213" s="73"/>
    </row>
    <row r="214" spans="1:12" ht="15" customHeight="1">
      <c r="B214" s="163">
        <v>12</v>
      </c>
      <c r="C214" s="164" t="s">
        <v>98</v>
      </c>
      <c r="D214" s="164" t="s">
        <v>180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0.11</v>
      </c>
      <c r="I214" s="30">
        <f t="shared" si="15"/>
        <v>-2.1839999999999964E-2</v>
      </c>
      <c r="J214" s="177" t="str">
        <f t="shared" si="13"/>
        <v>ＡＡ</v>
      </c>
      <c r="K214" s="210"/>
      <c r="L214" s="73"/>
    </row>
    <row r="215" spans="1:12" ht="15" customHeight="1">
      <c r="A215" s="211" t="s">
        <v>1409</v>
      </c>
      <c r="B215" s="163">
        <v>12</v>
      </c>
      <c r="C215" s="164" t="s">
        <v>1455</v>
      </c>
      <c r="D215" s="164" t="s">
        <v>1417</v>
      </c>
      <c r="E215" s="64">
        <v>0.14000000000000001</v>
      </c>
      <c r="F215" s="30">
        <f t="shared" si="14"/>
        <v>0.1358400000000001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210"/>
      <c r="L215" s="73"/>
    </row>
    <row r="216" spans="1:12" ht="15" customHeight="1">
      <c r="B216" s="163">
        <v>13</v>
      </c>
      <c r="C216" s="164" t="s">
        <v>92</v>
      </c>
      <c r="D216" s="164" t="s">
        <v>1411</v>
      </c>
      <c r="E216" s="64">
        <v>0.43</v>
      </c>
      <c r="F216" s="30">
        <f t="shared" si="14"/>
        <v>1.66008</v>
      </c>
      <c r="G216" s="124" t="str">
        <f t="shared" si="12"/>
        <v>Ｂ</v>
      </c>
      <c r="H216" s="64">
        <v>0.39</v>
      </c>
      <c r="I216" s="30">
        <f t="shared" si="15"/>
        <v>1.4498400000000002</v>
      </c>
      <c r="J216" s="177" t="str">
        <f t="shared" si="13"/>
        <v>Ｂ</v>
      </c>
      <c r="K216" s="210"/>
      <c r="L216" s="73"/>
    </row>
    <row r="217" spans="1:12" ht="15" customHeight="1">
      <c r="B217" s="163">
        <v>13</v>
      </c>
      <c r="C217" s="164" t="s">
        <v>93</v>
      </c>
      <c r="D217" s="164" t="s">
        <v>1411</v>
      </c>
      <c r="E217" s="64">
        <v>0.25</v>
      </c>
      <c r="F217" s="30">
        <f t="shared" si="14"/>
        <v>0.71400000000000008</v>
      </c>
      <c r="G217" s="124" t="str">
        <f t="shared" si="12"/>
        <v>Ａ</v>
      </c>
      <c r="H217" s="64">
        <v>0.26</v>
      </c>
      <c r="I217" s="30">
        <f t="shared" si="15"/>
        <v>0.76656000000000002</v>
      </c>
      <c r="J217" s="177" t="str">
        <f t="shared" si="13"/>
        <v>Ａ</v>
      </c>
      <c r="K217" s="210"/>
      <c r="L217" s="73"/>
    </row>
    <row r="218" spans="1:12" ht="15" customHeight="1">
      <c r="B218" s="163">
        <v>13</v>
      </c>
      <c r="C218" s="164" t="s">
        <v>65</v>
      </c>
      <c r="D218" s="164" t="s">
        <v>1411</v>
      </c>
      <c r="E218" s="64">
        <v>0.43</v>
      </c>
      <c r="F218" s="30">
        <f t="shared" si="14"/>
        <v>1.66008</v>
      </c>
      <c r="G218" s="124" t="str">
        <f t="shared" si="12"/>
        <v>Ｂ</v>
      </c>
      <c r="H218" s="64">
        <v>0.24</v>
      </c>
      <c r="I218" s="30">
        <f t="shared" si="15"/>
        <v>0.66144000000000003</v>
      </c>
      <c r="J218" s="177" t="str">
        <f t="shared" si="13"/>
        <v>Ａ</v>
      </c>
      <c r="K218" s="210"/>
      <c r="L218" s="73"/>
    </row>
    <row r="219" spans="1:12" ht="15" customHeight="1">
      <c r="B219" s="163">
        <v>13</v>
      </c>
      <c r="C219" s="164" t="s">
        <v>85</v>
      </c>
      <c r="D219" s="164" t="s">
        <v>1411</v>
      </c>
      <c r="E219" s="64">
        <v>0.23</v>
      </c>
      <c r="F219" s="30">
        <f t="shared" si="14"/>
        <v>0.60888000000000009</v>
      </c>
      <c r="G219" s="124" t="str">
        <f t="shared" si="12"/>
        <v>Ａ</v>
      </c>
      <c r="H219" s="64">
        <v>0.16</v>
      </c>
      <c r="I219" s="30">
        <f t="shared" si="15"/>
        <v>0.24096000000000006</v>
      </c>
      <c r="J219" s="177" t="str">
        <f t="shared" si="13"/>
        <v>Ａ</v>
      </c>
      <c r="K219" s="210"/>
      <c r="L219" s="73"/>
    </row>
    <row r="220" spans="1:12" ht="15" customHeight="1">
      <c r="A220" s="211" t="s">
        <v>1409</v>
      </c>
      <c r="B220" s="163">
        <v>13</v>
      </c>
      <c r="C220" s="164" t="s">
        <v>86</v>
      </c>
      <c r="D220" s="164" t="s">
        <v>1411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0.18</v>
      </c>
      <c r="I220" s="30">
        <f t="shared" si="15"/>
        <v>0.34608000000000005</v>
      </c>
      <c r="J220" s="177" t="str">
        <f t="shared" si="13"/>
        <v>Ａ</v>
      </c>
      <c r="K220" s="210"/>
      <c r="L220" s="73"/>
    </row>
    <row r="221" spans="1:12" ht="15" customHeight="1">
      <c r="B221" s="163">
        <v>13</v>
      </c>
      <c r="C221" s="164" t="s">
        <v>68</v>
      </c>
      <c r="D221" s="164" t="s">
        <v>1417</v>
      </c>
      <c r="E221" s="64">
        <v>0.22</v>
      </c>
      <c r="F221" s="30">
        <f t="shared" si="14"/>
        <v>0.55632000000000004</v>
      </c>
      <c r="G221" s="124" t="str">
        <f t="shared" si="12"/>
        <v>Ａ</v>
      </c>
      <c r="H221" s="64">
        <v>0.28000000000000003</v>
      </c>
      <c r="I221" s="30">
        <f t="shared" si="15"/>
        <v>0.87168000000000023</v>
      </c>
      <c r="J221" s="177" t="str">
        <f t="shared" si="13"/>
        <v>Ａ</v>
      </c>
      <c r="K221" s="210"/>
      <c r="L221" s="73"/>
    </row>
    <row r="222" spans="1:12" ht="15" customHeight="1">
      <c r="B222" s="163">
        <v>13</v>
      </c>
      <c r="C222" s="164" t="s">
        <v>44</v>
      </c>
      <c r="D222" s="164" t="s">
        <v>1417</v>
      </c>
      <c r="E222" s="64">
        <v>0.28000000000000003</v>
      </c>
      <c r="F222" s="30">
        <f t="shared" si="14"/>
        <v>0.87168000000000023</v>
      </c>
      <c r="G222" s="124" t="str">
        <f t="shared" si="12"/>
        <v>Ａ</v>
      </c>
      <c r="H222" s="64">
        <v>0.26</v>
      </c>
      <c r="I222" s="30">
        <f t="shared" si="15"/>
        <v>0.76656000000000002</v>
      </c>
      <c r="J222" s="177" t="str">
        <f t="shared" si="13"/>
        <v>Ａ</v>
      </c>
      <c r="K222" s="210"/>
      <c r="L222" s="73"/>
    </row>
    <row r="223" spans="1:12" ht="15" customHeight="1">
      <c r="B223" s="163">
        <v>13</v>
      </c>
      <c r="C223" s="164" t="s">
        <v>48</v>
      </c>
      <c r="D223" s="164" t="s">
        <v>1411</v>
      </c>
      <c r="E223" s="64">
        <v>0.17</v>
      </c>
      <c r="F223" s="30">
        <f t="shared" si="14"/>
        <v>0.29352000000000011</v>
      </c>
      <c r="G223" s="124" t="str">
        <f t="shared" si="12"/>
        <v>Ａ</v>
      </c>
      <c r="H223" s="64">
        <v>0.18</v>
      </c>
      <c r="I223" s="30">
        <f t="shared" si="15"/>
        <v>0.34608000000000005</v>
      </c>
      <c r="J223" s="177" t="str">
        <f t="shared" si="13"/>
        <v>Ａ</v>
      </c>
      <c r="K223" s="210"/>
      <c r="L223" s="73"/>
    </row>
    <row r="224" spans="1:12" ht="15" customHeight="1">
      <c r="B224" s="163">
        <v>13</v>
      </c>
      <c r="C224" s="164" t="s">
        <v>17</v>
      </c>
      <c r="D224" s="164" t="s">
        <v>1411</v>
      </c>
      <c r="E224" s="64">
        <v>0.15</v>
      </c>
      <c r="F224" s="30">
        <f t="shared" si="14"/>
        <v>0.18840000000000001</v>
      </c>
      <c r="G224" s="124" t="str">
        <f t="shared" si="12"/>
        <v>ＡＡ</v>
      </c>
      <c r="H224" s="64">
        <v>0.23</v>
      </c>
      <c r="I224" s="30">
        <f t="shared" si="15"/>
        <v>0.60888000000000009</v>
      </c>
      <c r="J224" s="177" t="str">
        <f t="shared" si="13"/>
        <v>Ａ</v>
      </c>
      <c r="K224" s="210"/>
      <c r="L224" s="73"/>
    </row>
    <row r="225" spans="2:12" ht="15" customHeight="1">
      <c r="B225" s="163">
        <v>13</v>
      </c>
      <c r="C225" s="164" t="s">
        <v>21</v>
      </c>
      <c r="D225" s="164" t="s">
        <v>1411</v>
      </c>
      <c r="E225" s="64">
        <v>0.16</v>
      </c>
      <c r="F225" s="30">
        <f t="shared" si="14"/>
        <v>0.24096000000000006</v>
      </c>
      <c r="G225" s="124" t="str">
        <f t="shared" si="12"/>
        <v>Ａ</v>
      </c>
      <c r="H225" s="64">
        <v>0.15</v>
      </c>
      <c r="I225" s="30">
        <f t="shared" si="15"/>
        <v>0.18840000000000001</v>
      </c>
      <c r="J225" s="177" t="str">
        <f t="shared" si="13"/>
        <v>ＡＡ</v>
      </c>
      <c r="K225" s="210"/>
      <c r="L225" s="73"/>
    </row>
    <row r="226" spans="2:12" ht="15" customHeight="1">
      <c r="B226" s="163">
        <v>13</v>
      </c>
      <c r="C226" s="164" t="s">
        <v>1435</v>
      </c>
      <c r="D226" s="164" t="s">
        <v>1417</v>
      </c>
      <c r="E226" s="64">
        <v>0.13</v>
      </c>
      <c r="F226" s="30">
        <f t="shared" si="14"/>
        <v>8.3280000000000062E-2</v>
      </c>
      <c r="G226" s="124" t="str">
        <f t="shared" si="12"/>
        <v>ＡＡ</v>
      </c>
      <c r="H226" s="64">
        <v>0.17</v>
      </c>
      <c r="I226" s="30">
        <f t="shared" si="15"/>
        <v>0.29352000000000011</v>
      </c>
      <c r="J226" s="177" t="str">
        <f t="shared" si="13"/>
        <v>Ａ</v>
      </c>
      <c r="K226" s="210"/>
      <c r="L226" s="73"/>
    </row>
    <row r="227" spans="2:12" ht="15" customHeight="1">
      <c r="B227" s="163">
        <v>13</v>
      </c>
      <c r="C227" s="164" t="s">
        <v>29</v>
      </c>
      <c r="D227" s="164" t="s">
        <v>1411</v>
      </c>
      <c r="E227" s="64">
        <v>0.18</v>
      </c>
      <c r="F227" s="30">
        <f t="shared" si="14"/>
        <v>0.34608000000000005</v>
      </c>
      <c r="G227" s="124" t="str">
        <f t="shared" si="12"/>
        <v>Ａ</v>
      </c>
      <c r="H227" s="64">
        <v>0.22</v>
      </c>
      <c r="I227" s="30">
        <f t="shared" si="15"/>
        <v>0.55632000000000004</v>
      </c>
      <c r="J227" s="177" t="str">
        <f t="shared" si="13"/>
        <v>Ａ</v>
      </c>
      <c r="K227" s="210"/>
      <c r="L227" s="73"/>
    </row>
    <row r="228" spans="2:12" ht="15" customHeight="1">
      <c r="B228" s="163">
        <v>13</v>
      </c>
      <c r="C228" s="164" t="s">
        <v>33</v>
      </c>
      <c r="D228" s="164" t="s">
        <v>1411</v>
      </c>
      <c r="E228" s="64">
        <v>0.13</v>
      </c>
      <c r="F228" s="30">
        <f t="shared" si="14"/>
        <v>8.3280000000000062E-2</v>
      </c>
      <c r="G228" s="124" t="str">
        <f t="shared" si="12"/>
        <v>ＡＡ</v>
      </c>
      <c r="H228" s="64">
        <v>0.14000000000000001</v>
      </c>
      <c r="I228" s="30">
        <f t="shared" si="15"/>
        <v>0.1358400000000001</v>
      </c>
      <c r="J228" s="177" t="str">
        <f t="shared" si="13"/>
        <v>ＡＡ</v>
      </c>
      <c r="K228" s="210"/>
      <c r="L228" s="73"/>
    </row>
    <row r="229" spans="2:12" ht="15" customHeight="1">
      <c r="B229" s="163">
        <v>13</v>
      </c>
      <c r="C229" s="164" t="s">
        <v>38</v>
      </c>
      <c r="D229" s="164" t="s">
        <v>180</v>
      </c>
      <c r="E229" s="64">
        <v>0.18</v>
      </c>
      <c r="F229" s="30">
        <f t="shared" si="14"/>
        <v>0.34608000000000005</v>
      </c>
      <c r="G229" s="124" t="str">
        <f t="shared" si="12"/>
        <v>Ａ</v>
      </c>
      <c r="H229" s="64">
        <v>0.25</v>
      </c>
      <c r="I229" s="30">
        <f t="shared" si="15"/>
        <v>0.71400000000000008</v>
      </c>
      <c r="J229" s="177" t="str">
        <f t="shared" si="13"/>
        <v>Ａ</v>
      </c>
      <c r="K229" s="210"/>
      <c r="L229" s="73"/>
    </row>
    <row r="230" spans="2:12" ht="15" customHeight="1">
      <c r="B230" s="163">
        <v>13</v>
      </c>
      <c r="C230" s="164" t="s">
        <v>1466</v>
      </c>
      <c r="D230" s="164" t="s">
        <v>1411</v>
      </c>
      <c r="E230" s="64">
        <v>0.13</v>
      </c>
      <c r="F230" s="30">
        <f t="shared" si="14"/>
        <v>8.3280000000000062E-2</v>
      </c>
      <c r="G230" s="124" t="str">
        <f t="shared" si="12"/>
        <v>ＡＡ</v>
      </c>
      <c r="H230" s="64">
        <v>0.17</v>
      </c>
      <c r="I230" s="30">
        <f t="shared" si="15"/>
        <v>0.29352000000000011</v>
      </c>
      <c r="J230" s="177" t="str">
        <f t="shared" si="13"/>
        <v>Ａ</v>
      </c>
      <c r="K230" s="210"/>
      <c r="L230" s="73"/>
    </row>
    <row r="231" spans="2:12" ht="15" customHeight="1">
      <c r="B231" s="163">
        <v>13</v>
      </c>
      <c r="C231" s="164" t="s">
        <v>62</v>
      </c>
      <c r="D231" s="164" t="s">
        <v>180</v>
      </c>
      <c r="E231" s="64">
        <v>0.21</v>
      </c>
      <c r="F231" s="30">
        <f t="shared" si="14"/>
        <v>0.5037600000000001</v>
      </c>
      <c r="G231" s="124" t="str">
        <f t="shared" si="12"/>
        <v>Ａ</v>
      </c>
      <c r="H231" s="64">
        <v>0.22</v>
      </c>
      <c r="I231" s="30">
        <f t="shared" si="15"/>
        <v>0.55632000000000004</v>
      </c>
      <c r="J231" s="177" t="str">
        <f t="shared" si="13"/>
        <v>Ａ</v>
      </c>
      <c r="K231" s="210"/>
      <c r="L231" s="73"/>
    </row>
    <row r="232" spans="2:12" ht="15" customHeight="1">
      <c r="B232" s="163">
        <v>13</v>
      </c>
      <c r="C232" s="164" t="s">
        <v>80</v>
      </c>
      <c r="D232" s="164" t="s">
        <v>1411</v>
      </c>
      <c r="E232" s="64">
        <v>0.15</v>
      </c>
      <c r="F232" s="30">
        <f t="shared" si="14"/>
        <v>0.18840000000000001</v>
      </c>
      <c r="G232" s="124" t="str">
        <f t="shared" si="12"/>
        <v>ＡＡ</v>
      </c>
      <c r="H232" s="64">
        <v>0.12</v>
      </c>
      <c r="I232" s="30">
        <f t="shared" si="15"/>
        <v>3.0720000000000011E-2</v>
      </c>
      <c r="J232" s="177" t="str">
        <f t="shared" si="13"/>
        <v>ＡＡ</v>
      </c>
      <c r="K232" s="210"/>
      <c r="L232" s="73"/>
    </row>
    <row r="233" spans="2:12" ht="15" customHeight="1">
      <c r="B233" s="163">
        <v>13</v>
      </c>
      <c r="C233" s="164" t="s">
        <v>82</v>
      </c>
      <c r="D233" s="164" t="s">
        <v>1411</v>
      </c>
      <c r="E233" s="64">
        <v>0.13</v>
      </c>
      <c r="F233" s="30">
        <f t="shared" si="14"/>
        <v>8.3280000000000062E-2</v>
      </c>
      <c r="G233" s="124" t="str">
        <f t="shared" si="12"/>
        <v>ＡＡ</v>
      </c>
      <c r="H233" s="64">
        <v>0.13</v>
      </c>
      <c r="I233" s="30">
        <f t="shared" si="15"/>
        <v>8.3280000000000062E-2</v>
      </c>
      <c r="J233" s="177" t="str">
        <f t="shared" si="13"/>
        <v>ＡＡ</v>
      </c>
      <c r="K233" s="210"/>
      <c r="L233" s="73"/>
    </row>
    <row r="234" spans="2:12" ht="15" customHeight="1">
      <c r="B234" s="163">
        <v>13</v>
      </c>
      <c r="C234" s="164" t="s">
        <v>83</v>
      </c>
      <c r="D234" s="164" t="s">
        <v>1417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0.11</v>
      </c>
      <c r="I234" s="30">
        <f t="shared" si="15"/>
        <v>-2.1839999999999964E-2</v>
      </c>
      <c r="J234" s="177" t="str">
        <f t="shared" si="13"/>
        <v>ＡＡ</v>
      </c>
      <c r="K234" s="210"/>
      <c r="L234" s="73"/>
    </row>
    <row r="235" spans="2:12" ht="15" customHeight="1">
      <c r="B235" s="163">
        <v>13</v>
      </c>
      <c r="C235" s="164" t="s">
        <v>88</v>
      </c>
      <c r="D235" s="164" t="s">
        <v>1417</v>
      </c>
      <c r="E235" s="64">
        <v>0.28000000000000003</v>
      </c>
      <c r="F235" s="30">
        <f t="shared" si="14"/>
        <v>0.87168000000000023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210"/>
      <c r="L235" s="73"/>
    </row>
    <row r="236" spans="2:12" ht="15" customHeight="1">
      <c r="B236" s="163">
        <v>13</v>
      </c>
      <c r="C236" s="164" t="s">
        <v>1458</v>
      </c>
      <c r="D236" s="164" t="s">
        <v>180</v>
      </c>
      <c r="E236" s="64">
        <v>0.12</v>
      </c>
      <c r="F236" s="30">
        <f t="shared" si="14"/>
        <v>3.0720000000000011E-2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210"/>
      <c r="L236" s="73"/>
    </row>
    <row r="237" spans="2:12" ht="15" customHeight="1">
      <c r="B237" s="163">
        <v>13</v>
      </c>
      <c r="C237" s="164" t="s">
        <v>1459</v>
      </c>
      <c r="D237" s="164" t="s">
        <v>1411</v>
      </c>
      <c r="E237" s="64">
        <v>0.1</v>
      </c>
      <c r="F237" s="30">
        <f t="shared" si="14"/>
        <v>-7.4399999999999938E-2</v>
      </c>
      <c r="G237" s="124" t="str">
        <f t="shared" si="12"/>
        <v>ＡＡ</v>
      </c>
      <c r="H237" s="64">
        <v>0.12</v>
      </c>
      <c r="I237" s="30">
        <f t="shared" si="15"/>
        <v>3.0720000000000011E-2</v>
      </c>
      <c r="J237" s="177" t="str">
        <f t="shared" si="13"/>
        <v>ＡＡ</v>
      </c>
      <c r="K237" s="210"/>
      <c r="L237" s="73"/>
    </row>
    <row r="238" spans="2:12" ht="15" customHeight="1">
      <c r="B238" s="163">
        <v>14</v>
      </c>
      <c r="C238" s="164" t="s">
        <v>93</v>
      </c>
      <c r="D238" s="164" t="s">
        <v>180</v>
      </c>
      <c r="E238" s="64">
        <v>0.35</v>
      </c>
      <c r="F238" s="30">
        <f t="shared" si="14"/>
        <v>1.2395999999999998</v>
      </c>
      <c r="G238" s="124" t="str">
        <f t="shared" si="12"/>
        <v>Ｂ</v>
      </c>
      <c r="H238" s="64">
        <v>0.38</v>
      </c>
      <c r="I238" s="30">
        <f t="shared" si="15"/>
        <v>1.3972800000000001</v>
      </c>
      <c r="J238" s="177" t="str">
        <f t="shared" si="13"/>
        <v>Ｂ</v>
      </c>
      <c r="K238" s="210"/>
      <c r="L238" s="73"/>
    </row>
    <row r="239" spans="2:12" ht="15" customHeight="1">
      <c r="B239" s="163">
        <v>14</v>
      </c>
      <c r="C239" s="164" t="s">
        <v>1467</v>
      </c>
      <c r="D239" s="164" t="s">
        <v>1417</v>
      </c>
      <c r="E239" s="64">
        <v>0.41</v>
      </c>
      <c r="F239" s="30">
        <f t="shared" si="14"/>
        <v>1.5549599999999999</v>
      </c>
      <c r="G239" s="124" t="str">
        <f t="shared" si="12"/>
        <v>Ｂ</v>
      </c>
      <c r="H239" s="64">
        <v>0.51</v>
      </c>
      <c r="I239" s="30">
        <f t="shared" si="15"/>
        <v>2.0805599999999997</v>
      </c>
      <c r="J239" s="177" t="str">
        <f t="shared" si="13"/>
        <v>Ｃ</v>
      </c>
      <c r="K239" s="210"/>
      <c r="L239" s="73"/>
    </row>
    <row r="240" spans="2:12" ht="15" customHeight="1">
      <c r="B240" s="163">
        <v>14</v>
      </c>
      <c r="C240" s="164" t="s">
        <v>86</v>
      </c>
      <c r="D240" s="164" t="s">
        <v>1411</v>
      </c>
      <c r="E240" s="64">
        <v>0.34</v>
      </c>
      <c r="F240" s="30">
        <f t="shared" si="14"/>
        <v>1.1870400000000001</v>
      </c>
      <c r="G240" s="124" t="str">
        <f t="shared" si="12"/>
        <v>Ｂ</v>
      </c>
      <c r="H240" s="64">
        <v>0.31</v>
      </c>
      <c r="I240" s="30">
        <f t="shared" si="15"/>
        <v>1.0293600000000001</v>
      </c>
      <c r="J240" s="177" t="str">
        <f t="shared" si="13"/>
        <v>Ｂ</v>
      </c>
      <c r="K240" s="210"/>
      <c r="L240" s="73"/>
    </row>
    <row r="241" spans="2:12" ht="15" customHeight="1">
      <c r="B241" s="163">
        <v>14</v>
      </c>
      <c r="C241" s="164" t="s">
        <v>68</v>
      </c>
      <c r="D241" s="164" t="s">
        <v>1417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0.32</v>
      </c>
      <c r="I241" s="30">
        <f t="shared" si="15"/>
        <v>1.08192</v>
      </c>
      <c r="J241" s="177" t="str">
        <f t="shared" si="13"/>
        <v>Ｂ</v>
      </c>
      <c r="K241" s="210"/>
      <c r="L241" s="73"/>
    </row>
    <row r="242" spans="2:12" ht="15" customHeight="1">
      <c r="B242" s="163">
        <v>14</v>
      </c>
      <c r="C242" s="164" t="s">
        <v>1460</v>
      </c>
      <c r="D242" s="164" t="s">
        <v>1411</v>
      </c>
      <c r="E242" s="64">
        <v>0.25</v>
      </c>
      <c r="F242" s="30">
        <f t="shared" si="14"/>
        <v>0.71400000000000008</v>
      </c>
      <c r="G242" s="124" t="str">
        <f t="shared" si="12"/>
        <v>Ａ</v>
      </c>
      <c r="H242" s="64">
        <v>0.3</v>
      </c>
      <c r="I242" s="30">
        <f t="shared" si="15"/>
        <v>0.9768</v>
      </c>
      <c r="J242" s="177" t="str">
        <f t="shared" si="13"/>
        <v>Ａ</v>
      </c>
      <c r="K242" s="210"/>
      <c r="L242" s="73"/>
    </row>
    <row r="243" spans="2:12" ht="15" customHeight="1">
      <c r="B243" s="163">
        <v>14</v>
      </c>
      <c r="C243" s="164" t="s">
        <v>48</v>
      </c>
      <c r="D243" s="164" t="s">
        <v>1417</v>
      </c>
      <c r="E243" s="64">
        <v>0.21</v>
      </c>
      <c r="F243" s="30">
        <f t="shared" si="14"/>
        <v>0.5037600000000001</v>
      </c>
      <c r="G243" s="124" t="str">
        <f t="shared" si="12"/>
        <v>Ａ</v>
      </c>
      <c r="H243" s="64">
        <v>0.18</v>
      </c>
      <c r="I243" s="30">
        <f t="shared" si="15"/>
        <v>0.34608000000000005</v>
      </c>
      <c r="J243" s="177" t="str">
        <f t="shared" si="13"/>
        <v>Ａ</v>
      </c>
      <c r="K243" s="210"/>
      <c r="L243" s="73"/>
    </row>
    <row r="244" spans="2:12" ht="15" customHeight="1">
      <c r="B244" s="163">
        <v>14</v>
      </c>
      <c r="C244" s="164" t="s">
        <v>1457</v>
      </c>
      <c r="D244" s="164" t="s">
        <v>1411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0.25</v>
      </c>
      <c r="I244" s="30">
        <f t="shared" si="15"/>
        <v>0.71400000000000008</v>
      </c>
      <c r="J244" s="177" t="str">
        <f t="shared" si="13"/>
        <v>Ａ</v>
      </c>
      <c r="K244" s="210"/>
      <c r="L244" s="73"/>
    </row>
    <row r="245" spans="2:12" ht="15" customHeight="1">
      <c r="B245" s="163">
        <v>14</v>
      </c>
      <c r="C245" s="164" t="s">
        <v>21</v>
      </c>
      <c r="D245" s="164" t="s">
        <v>180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</v>
      </c>
      <c r="I245" s="30">
        <f t="shared" si="15"/>
        <v>0.4512000000000001</v>
      </c>
      <c r="J245" s="177" t="str">
        <f t="shared" si="13"/>
        <v>Ａ</v>
      </c>
      <c r="K245" s="210"/>
      <c r="L245" s="73"/>
    </row>
    <row r="246" spans="2:12" ht="15" customHeight="1">
      <c r="B246" s="163">
        <v>14</v>
      </c>
      <c r="C246" s="164" t="s">
        <v>25</v>
      </c>
      <c r="D246" s="164" t="s">
        <v>180</v>
      </c>
      <c r="E246" s="64">
        <v>0.71</v>
      </c>
      <c r="F246" s="30">
        <f t="shared" si="14"/>
        <v>3.1317600000000003</v>
      </c>
      <c r="G246" s="124" t="str">
        <f t="shared" si="12"/>
        <v>Ｃ</v>
      </c>
      <c r="H246" s="64">
        <v>0.28000000000000003</v>
      </c>
      <c r="I246" s="30">
        <f t="shared" si="15"/>
        <v>0.87168000000000023</v>
      </c>
      <c r="J246" s="177" t="str">
        <f t="shared" si="13"/>
        <v>Ａ</v>
      </c>
      <c r="K246" s="210"/>
      <c r="L246" s="73"/>
    </row>
    <row r="247" spans="2:12" ht="15" customHeight="1">
      <c r="B247" s="163">
        <v>14</v>
      </c>
      <c r="C247" s="164" t="s">
        <v>29</v>
      </c>
      <c r="D247" s="164" t="s">
        <v>1411</v>
      </c>
      <c r="E247" s="64">
        <v>0.3</v>
      </c>
      <c r="F247" s="30">
        <f t="shared" si="14"/>
        <v>0.9768</v>
      </c>
      <c r="G247" s="124" t="str">
        <f t="shared" si="12"/>
        <v>Ａ</v>
      </c>
      <c r="H247" s="64">
        <v>0.25</v>
      </c>
      <c r="I247" s="30">
        <f t="shared" si="15"/>
        <v>0.71400000000000008</v>
      </c>
      <c r="J247" s="177" t="str">
        <f t="shared" si="13"/>
        <v>Ａ</v>
      </c>
      <c r="K247" s="210"/>
      <c r="L247" s="73"/>
    </row>
    <row r="248" spans="2:12" ht="15" customHeight="1">
      <c r="B248" s="163">
        <v>14</v>
      </c>
      <c r="C248" s="164" t="s">
        <v>33</v>
      </c>
      <c r="D248" s="164" t="s">
        <v>1411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0.16</v>
      </c>
      <c r="I248" s="30">
        <f t="shared" si="15"/>
        <v>0.24096000000000006</v>
      </c>
      <c r="J248" s="177" t="str">
        <f t="shared" si="13"/>
        <v>Ａ</v>
      </c>
      <c r="K248" s="210"/>
      <c r="L248" s="73"/>
    </row>
    <row r="249" spans="2:12" ht="15" customHeight="1">
      <c r="B249" s="163">
        <v>14</v>
      </c>
      <c r="C249" s="164" t="s">
        <v>1449</v>
      </c>
      <c r="D249" s="164" t="s">
        <v>1411</v>
      </c>
      <c r="E249" s="64">
        <v>0.16</v>
      </c>
      <c r="F249" s="30">
        <f t="shared" si="14"/>
        <v>0.24096000000000006</v>
      </c>
      <c r="G249" s="124" t="str">
        <f t="shared" si="12"/>
        <v>Ａ</v>
      </c>
      <c r="H249" s="64">
        <v>0.2</v>
      </c>
      <c r="I249" s="30">
        <f t="shared" si="15"/>
        <v>0.4512000000000001</v>
      </c>
      <c r="J249" s="177" t="str">
        <f t="shared" si="13"/>
        <v>Ａ</v>
      </c>
      <c r="K249" s="210"/>
      <c r="L249" s="73"/>
    </row>
    <row r="250" spans="2:12" ht="15" customHeight="1">
      <c r="B250" s="163">
        <v>14</v>
      </c>
      <c r="C250" s="164" t="s">
        <v>61</v>
      </c>
      <c r="D250" s="164" t="s">
        <v>1417</v>
      </c>
      <c r="E250" s="64">
        <v>0.26</v>
      </c>
      <c r="F250" s="30">
        <f t="shared" si="14"/>
        <v>0.76656000000000002</v>
      </c>
      <c r="G250" s="124" t="str">
        <f t="shared" si="12"/>
        <v>Ａ</v>
      </c>
      <c r="H250" s="64">
        <v>0.23</v>
      </c>
      <c r="I250" s="30">
        <f t="shared" si="15"/>
        <v>0.60888000000000009</v>
      </c>
      <c r="J250" s="177" t="str">
        <f t="shared" si="13"/>
        <v>Ａ</v>
      </c>
      <c r="K250" s="210"/>
      <c r="L250" s="73"/>
    </row>
    <row r="251" spans="2:12" ht="15" customHeight="1">
      <c r="B251" s="163">
        <v>14</v>
      </c>
      <c r="C251" s="164" t="s">
        <v>62</v>
      </c>
      <c r="D251" s="164" t="s">
        <v>180</v>
      </c>
      <c r="E251" s="64">
        <v>0.15</v>
      </c>
      <c r="F251" s="30">
        <f t="shared" si="14"/>
        <v>0.18840000000000001</v>
      </c>
      <c r="G251" s="124" t="str">
        <f t="shared" si="12"/>
        <v>ＡＡ</v>
      </c>
      <c r="H251" s="64">
        <v>0.18</v>
      </c>
      <c r="I251" s="30">
        <f t="shared" si="15"/>
        <v>0.34608000000000005</v>
      </c>
      <c r="J251" s="177" t="str">
        <f t="shared" si="13"/>
        <v>Ａ</v>
      </c>
      <c r="K251" s="210"/>
      <c r="L251" s="73"/>
    </row>
    <row r="252" spans="2:12" ht="15" customHeight="1">
      <c r="B252" s="163">
        <v>14</v>
      </c>
      <c r="C252" s="164" t="s">
        <v>80</v>
      </c>
      <c r="D252" s="164" t="s">
        <v>1411</v>
      </c>
      <c r="E252" s="64">
        <v>0.21</v>
      </c>
      <c r="F252" s="30">
        <f t="shared" si="14"/>
        <v>0.5037600000000001</v>
      </c>
      <c r="G252" s="124" t="str">
        <f t="shared" si="12"/>
        <v>Ａ</v>
      </c>
      <c r="H252" s="64">
        <v>0.17</v>
      </c>
      <c r="I252" s="30">
        <f t="shared" si="15"/>
        <v>0.29352000000000011</v>
      </c>
      <c r="J252" s="177" t="str">
        <f t="shared" si="13"/>
        <v>Ａ</v>
      </c>
      <c r="K252" s="210"/>
      <c r="L252" s="73"/>
    </row>
    <row r="253" spans="2:12" ht="15" customHeight="1">
      <c r="B253" s="163">
        <v>14</v>
      </c>
      <c r="C253" s="164" t="s">
        <v>82</v>
      </c>
      <c r="D253" s="164" t="s">
        <v>180</v>
      </c>
      <c r="E253" s="64">
        <v>0.12</v>
      </c>
      <c r="F253" s="30">
        <f t="shared" si="14"/>
        <v>3.0720000000000011E-2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210"/>
      <c r="L253" s="73"/>
    </row>
    <row r="254" spans="2:12" ht="15" customHeight="1">
      <c r="B254" s="163">
        <v>14</v>
      </c>
      <c r="C254" s="164" t="s">
        <v>1468</v>
      </c>
      <c r="D254" s="164" t="s">
        <v>180</v>
      </c>
      <c r="E254" s="64">
        <v>0.18</v>
      </c>
      <c r="F254" s="30">
        <f t="shared" si="14"/>
        <v>0.34608000000000005</v>
      </c>
      <c r="G254" s="124" t="str">
        <f t="shared" si="12"/>
        <v>Ａ</v>
      </c>
      <c r="H254" s="64">
        <v>0.11</v>
      </c>
      <c r="I254" s="30">
        <f t="shared" si="15"/>
        <v>-2.1839999999999964E-2</v>
      </c>
      <c r="J254" s="177" t="str">
        <f t="shared" si="13"/>
        <v>ＡＡ</v>
      </c>
      <c r="K254" s="210"/>
      <c r="L254" s="73"/>
    </row>
    <row r="255" spans="2:12" ht="15" customHeight="1">
      <c r="B255" s="163">
        <v>14</v>
      </c>
      <c r="C255" s="164" t="s">
        <v>88</v>
      </c>
      <c r="D255" s="164" t="s">
        <v>1411</v>
      </c>
      <c r="E255" s="64">
        <v>0.11</v>
      </c>
      <c r="F255" s="30">
        <f t="shared" si="14"/>
        <v>-2.1839999999999964E-2</v>
      </c>
      <c r="G255" s="124" t="str">
        <f t="shared" si="12"/>
        <v>ＡＡ</v>
      </c>
      <c r="H255" s="64">
        <v>0.13</v>
      </c>
      <c r="I255" s="30">
        <f t="shared" si="15"/>
        <v>8.3280000000000062E-2</v>
      </c>
      <c r="J255" s="177" t="str">
        <f t="shared" si="13"/>
        <v>ＡＡ</v>
      </c>
      <c r="K255" s="210"/>
      <c r="L255" s="73"/>
    </row>
    <row r="256" spans="2:12" ht="15" customHeight="1">
      <c r="B256" s="163">
        <v>14</v>
      </c>
      <c r="C256" s="164" t="s">
        <v>98</v>
      </c>
      <c r="D256" s="164" t="s">
        <v>1411</v>
      </c>
      <c r="E256" s="64">
        <v>0.14000000000000001</v>
      </c>
      <c r="F256" s="30">
        <f t="shared" si="14"/>
        <v>0.1358400000000001</v>
      </c>
      <c r="G256" s="124" t="str">
        <f t="shared" si="12"/>
        <v>ＡＡ</v>
      </c>
      <c r="H256" s="64">
        <v>0.15</v>
      </c>
      <c r="I256" s="30">
        <f t="shared" si="15"/>
        <v>0.18840000000000001</v>
      </c>
      <c r="J256" s="177" t="str">
        <f t="shared" si="13"/>
        <v>ＡＡ</v>
      </c>
      <c r="K256" s="210"/>
      <c r="L256" s="73"/>
    </row>
    <row r="257" spans="1:12" ht="15" customHeight="1">
      <c r="B257" s="163">
        <v>14</v>
      </c>
      <c r="C257" s="164" t="s">
        <v>346</v>
      </c>
      <c r="D257" s="164" t="s">
        <v>180</v>
      </c>
      <c r="E257" s="64">
        <v>0.19</v>
      </c>
      <c r="F257" s="30">
        <f t="shared" si="14"/>
        <v>0.39864000000000005</v>
      </c>
      <c r="G257" s="124" t="str">
        <f t="shared" si="12"/>
        <v>Ａ</v>
      </c>
      <c r="H257" s="64">
        <v>0.14000000000000001</v>
      </c>
      <c r="I257" s="30">
        <f t="shared" si="15"/>
        <v>0.1358400000000001</v>
      </c>
      <c r="J257" s="177" t="str">
        <f t="shared" si="13"/>
        <v>ＡＡ</v>
      </c>
      <c r="K257" s="210"/>
      <c r="L257" s="73"/>
    </row>
    <row r="258" spans="1:12" ht="15" customHeight="1">
      <c r="B258" s="163">
        <v>15</v>
      </c>
      <c r="C258" s="164" t="s">
        <v>1469</v>
      </c>
      <c r="D258" s="164" t="s">
        <v>1411</v>
      </c>
      <c r="E258" s="64">
        <v>0.48</v>
      </c>
      <c r="F258" s="30">
        <f t="shared" si="14"/>
        <v>1.9228799999999999</v>
      </c>
      <c r="G258" s="124" t="str">
        <f t="shared" si="12"/>
        <v>Ｂ</v>
      </c>
      <c r="H258" s="64">
        <v>0.42</v>
      </c>
      <c r="I258" s="30">
        <f t="shared" si="15"/>
        <v>1.6075200000000001</v>
      </c>
      <c r="J258" s="177" t="str">
        <f t="shared" si="13"/>
        <v>Ｂ</v>
      </c>
      <c r="K258" s="210"/>
      <c r="L258" s="73"/>
    </row>
    <row r="259" spans="1:12" ht="15" customHeight="1">
      <c r="A259" s="211" t="s">
        <v>1409</v>
      </c>
      <c r="B259" s="163">
        <v>15</v>
      </c>
      <c r="C259" s="164" t="s">
        <v>85</v>
      </c>
      <c r="D259" s="164" t="s">
        <v>1411</v>
      </c>
      <c r="E259" s="64">
        <v>0.45</v>
      </c>
      <c r="F259" s="30">
        <f t="shared" si="14"/>
        <v>1.7652000000000001</v>
      </c>
      <c r="G259" s="124" t="str">
        <f t="shared" si="12"/>
        <v>Ｂ</v>
      </c>
      <c r="H259" s="64">
        <v>0.55000000000000004</v>
      </c>
      <c r="I259" s="30">
        <f t="shared" si="15"/>
        <v>2.2908000000000004</v>
      </c>
      <c r="J259" s="177" t="str">
        <f t="shared" si="13"/>
        <v>Ｃ</v>
      </c>
      <c r="K259" s="210"/>
      <c r="L259" s="73"/>
    </row>
    <row r="260" spans="1:12" ht="15" customHeight="1">
      <c r="B260" s="126">
        <v>15</v>
      </c>
      <c r="C260" s="94" t="s">
        <v>110</v>
      </c>
      <c r="D260" s="94" t="s">
        <v>1470</v>
      </c>
      <c r="E260" s="96">
        <v>0.37</v>
      </c>
      <c r="F260" s="56">
        <f t="shared" si="14"/>
        <v>1.3447200000000001</v>
      </c>
      <c r="G260" s="16" t="str">
        <f t="shared" si="12"/>
        <v>Ｂ</v>
      </c>
      <c r="H260" s="96">
        <v>0.2</v>
      </c>
      <c r="I260" s="56">
        <f t="shared" si="15"/>
        <v>0.4512000000000001</v>
      </c>
      <c r="J260" s="184" t="str">
        <f t="shared" si="13"/>
        <v>Ａ</v>
      </c>
      <c r="K260" s="210"/>
      <c r="L260" s="73"/>
    </row>
    <row r="261" spans="1:12" ht="15" customHeight="1">
      <c r="A261" s="211" t="s">
        <v>1409</v>
      </c>
      <c r="B261" s="163">
        <v>15</v>
      </c>
      <c r="C261" s="164" t="s">
        <v>1471</v>
      </c>
      <c r="D261" s="164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0.25</v>
      </c>
      <c r="I261" s="17">
        <f t="shared" si="15"/>
        <v>0.71400000000000008</v>
      </c>
      <c r="J261" s="119" t="str">
        <f t="shared" si="13"/>
        <v>Ａ</v>
      </c>
      <c r="K261" s="210"/>
      <c r="L261" s="73"/>
    </row>
    <row r="262" spans="1:12" ht="15" customHeight="1">
      <c r="B262" s="163">
        <v>15</v>
      </c>
      <c r="C262" s="164" t="s">
        <v>1457</v>
      </c>
      <c r="D262" s="164" t="s">
        <v>236</v>
      </c>
      <c r="E262" s="64">
        <v>0.16</v>
      </c>
      <c r="F262" s="17">
        <f t="shared" si="14"/>
        <v>0.24096000000000006</v>
      </c>
      <c r="G262" s="18" t="str">
        <f t="shared" ref="G262:G326" si="16">LOOKUP(F262,$P$21:$P$31,$Q$21:$Q$31)</f>
        <v>Ａ</v>
      </c>
      <c r="H262" s="64">
        <v>0.11</v>
      </c>
      <c r="I262" s="17">
        <f t="shared" si="15"/>
        <v>-2.1839999999999964E-2</v>
      </c>
      <c r="J262" s="119" t="str">
        <f t="shared" ref="J262:J326" si="17">LOOKUP(I262,$P$21:$P$31,$Q$21:$Q$31)</f>
        <v>ＡＡ</v>
      </c>
      <c r="K262" s="210"/>
      <c r="L262" s="73"/>
    </row>
    <row r="263" spans="1:12" ht="15" customHeight="1">
      <c r="B263" s="163">
        <v>15</v>
      </c>
      <c r="C263" s="164" t="s">
        <v>1442</v>
      </c>
      <c r="D263" s="164" t="s">
        <v>236</v>
      </c>
      <c r="E263" s="64">
        <v>0.18</v>
      </c>
      <c r="F263" s="17">
        <f t="shared" si="14"/>
        <v>0.34608000000000005</v>
      </c>
      <c r="G263" s="18" t="str">
        <f t="shared" si="16"/>
        <v>Ａ</v>
      </c>
      <c r="H263" s="64">
        <v>0.18</v>
      </c>
      <c r="I263" s="17">
        <f t="shared" si="15"/>
        <v>0.34608000000000005</v>
      </c>
      <c r="J263" s="119" t="str">
        <f t="shared" si="17"/>
        <v>Ａ</v>
      </c>
      <c r="K263" s="210"/>
      <c r="L263" s="73"/>
    </row>
    <row r="264" spans="1:12" ht="15" customHeight="1">
      <c r="A264" s="211" t="s">
        <v>1287</v>
      </c>
      <c r="B264" s="163">
        <v>15</v>
      </c>
      <c r="C264" s="164" t="s">
        <v>1435</v>
      </c>
      <c r="D264" s="164" t="s">
        <v>180</v>
      </c>
      <c r="E264" s="64">
        <v>0.26</v>
      </c>
      <c r="F264" s="17">
        <f t="shared" si="14"/>
        <v>0.76656000000000002</v>
      </c>
      <c r="G264" s="18" t="str">
        <f t="shared" si="16"/>
        <v>Ａ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210"/>
      <c r="L264" s="73"/>
    </row>
    <row r="265" spans="1:12" ht="15" customHeight="1">
      <c r="B265" s="163">
        <v>15</v>
      </c>
      <c r="C265" s="164" t="s">
        <v>57</v>
      </c>
      <c r="D265" s="164" t="s">
        <v>1417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210"/>
      <c r="L265" s="73"/>
    </row>
    <row r="266" spans="1:12" ht="15" customHeight="1">
      <c r="B266" s="163">
        <v>15</v>
      </c>
      <c r="C266" s="164" t="s">
        <v>1472</v>
      </c>
      <c r="D266" s="164" t="s">
        <v>180</v>
      </c>
      <c r="E266" s="64">
        <v>0.21</v>
      </c>
      <c r="F266" s="17">
        <f t="shared" si="14"/>
        <v>0.5037600000000001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210"/>
      <c r="L266" s="73"/>
    </row>
    <row r="267" spans="1:12" ht="15" customHeight="1">
      <c r="A267" s="211" t="s">
        <v>1409</v>
      </c>
      <c r="B267" s="163">
        <v>15</v>
      </c>
      <c r="C267" s="164" t="s">
        <v>1439</v>
      </c>
      <c r="D267" s="164" t="s">
        <v>1417</v>
      </c>
      <c r="E267" s="64">
        <v>0.17</v>
      </c>
      <c r="F267" s="17">
        <f t="shared" ref="F267:F331" si="18">(E267-1000/(365*24))*(8+0.4*16)*365/1000</f>
        <v>0.29352000000000011</v>
      </c>
      <c r="G267" s="18" t="str">
        <f t="shared" si="16"/>
        <v>Ａ</v>
      </c>
      <c r="H267" s="64">
        <v>0.18</v>
      </c>
      <c r="I267" s="17">
        <f t="shared" si="15"/>
        <v>0.34608000000000005</v>
      </c>
      <c r="J267" s="119" t="str">
        <f t="shared" si="17"/>
        <v>Ａ</v>
      </c>
      <c r="K267" s="210"/>
      <c r="L267" s="73"/>
    </row>
    <row r="268" spans="1:12" ht="15" customHeight="1">
      <c r="B268" s="163">
        <v>15</v>
      </c>
      <c r="C268" s="164" t="s">
        <v>117</v>
      </c>
      <c r="D268" s="164" t="s">
        <v>180</v>
      </c>
      <c r="E268" s="64">
        <v>0.15</v>
      </c>
      <c r="F268" s="17">
        <f t="shared" si="18"/>
        <v>0.18840000000000001</v>
      </c>
      <c r="G268" s="18" t="str">
        <f t="shared" si="16"/>
        <v>ＡＡ</v>
      </c>
      <c r="H268" s="64">
        <v>0.15</v>
      </c>
      <c r="I268" s="17">
        <f t="shared" ref="I268:I332" si="19">(H268-1000/(365*24))*(8+0.4*16)*365/1000</f>
        <v>0.18840000000000001</v>
      </c>
      <c r="J268" s="119" t="str">
        <f t="shared" si="17"/>
        <v>ＡＡ</v>
      </c>
      <c r="K268" s="210"/>
      <c r="L268" s="73"/>
    </row>
    <row r="269" spans="1:12" ht="15" customHeight="1">
      <c r="B269" s="163">
        <v>15</v>
      </c>
      <c r="C269" s="164" t="s">
        <v>62</v>
      </c>
      <c r="D269" s="164" t="s">
        <v>180</v>
      </c>
      <c r="E269" s="64">
        <v>0.13</v>
      </c>
      <c r="F269" s="17">
        <f t="shared" si="18"/>
        <v>8.3280000000000062E-2</v>
      </c>
      <c r="G269" s="18" t="str">
        <f t="shared" si="16"/>
        <v>ＡＡ</v>
      </c>
      <c r="H269" s="64">
        <v>0.14000000000000001</v>
      </c>
      <c r="I269" s="17">
        <f t="shared" si="19"/>
        <v>0.1358400000000001</v>
      </c>
      <c r="J269" s="119" t="str">
        <f t="shared" si="17"/>
        <v>ＡＡ</v>
      </c>
      <c r="K269" s="210"/>
      <c r="L269" s="73"/>
    </row>
    <row r="270" spans="1:12" ht="15" customHeight="1">
      <c r="A270" s="211" t="s">
        <v>1287</v>
      </c>
      <c r="B270" s="163">
        <v>15</v>
      </c>
      <c r="C270" s="164" t="s">
        <v>80</v>
      </c>
      <c r="D270" s="164" t="s">
        <v>180</v>
      </c>
      <c r="E270" s="64">
        <v>0.13</v>
      </c>
      <c r="F270" s="17">
        <f t="shared" si="18"/>
        <v>8.3280000000000062E-2</v>
      </c>
      <c r="G270" s="18" t="str">
        <f t="shared" si="16"/>
        <v>ＡＡ</v>
      </c>
      <c r="H270" s="64">
        <v>0.13</v>
      </c>
      <c r="I270" s="17">
        <f t="shared" si="19"/>
        <v>8.3280000000000062E-2</v>
      </c>
      <c r="J270" s="119" t="str">
        <f t="shared" si="17"/>
        <v>ＡＡ</v>
      </c>
      <c r="K270" s="210"/>
      <c r="L270" s="73"/>
    </row>
    <row r="271" spans="1:12" ht="15" customHeight="1">
      <c r="B271" s="163">
        <v>15</v>
      </c>
      <c r="C271" s="164" t="s">
        <v>82</v>
      </c>
      <c r="D271" s="164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0.14000000000000001</v>
      </c>
      <c r="I271" s="17">
        <f t="shared" si="19"/>
        <v>0.1358400000000001</v>
      </c>
      <c r="J271" s="119" t="str">
        <f t="shared" si="17"/>
        <v>ＡＡ</v>
      </c>
      <c r="K271" s="210"/>
      <c r="L271" s="73"/>
    </row>
    <row r="272" spans="1:12" ht="15" customHeight="1">
      <c r="B272" s="163">
        <v>15</v>
      </c>
      <c r="C272" s="164" t="s">
        <v>83</v>
      </c>
      <c r="D272" s="164" t="s">
        <v>180</v>
      </c>
      <c r="E272" s="64">
        <v>0.14000000000000001</v>
      </c>
      <c r="F272" s="17">
        <f t="shared" si="18"/>
        <v>0.1358400000000001</v>
      </c>
      <c r="G272" s="18" t="str">
        <f t="shared" si="16"/>
        <v>ＡＡ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210"/>
      <c r="L272" s="73"/>
    </row>
    <row r="273" spans="1:12" ht="15" customHeight="1">
      <c r="A273" s="211" t="s">
        <v>1287</v>
      </c>
      <c r="B273" s="163">
        <v>15</v>
      </c>
      <c r="C273" s="164" t="s">
        <v>103</v>
      </c>
      <c r="D273" s="164" t="s">
        <v>1417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210"/>
      <c r="L273" s="73"/>
    </row>
    <row r="274" spans="1:12" ht="15" customHeight="1">
      <c r="B274" s="163">
        <v>15</v>
      </c>
      <c r="C274" s="164" t="s">
        <v>98</v>
      </c>
      <c r="D274" s="164" t="s">
        <v>180</v>
      </c>
      <c r="E274" s="64">
        <v>0.17</v>
      </c>
      <c r="F274" s="17">
        <f t="shared" si="18"/>
        <v>0.29352000000000011</v>
      </c>
      <c r="G274" s="18" t="str">
        <f t="shared" si="16"/>
        <v>Ａ</v>
      </c>
      <c r="H274" s="64">
        <v>0.12</v>
      </c>
      <c r="I274" s="17">
        <f t="shared" si="19"/>
        <v>3.0720000000000011E-2</v>
      </c>
      <c r="J274" s="119" t="str">
        <f t="shared" si="17"/>
        <v>ＡＡ</v>
      </c>
      <c r="K274" s="210"/>
      <c r="L274" s="73"/>
    </row>
    <row r="275" spans="1:12" ht="15" customHeight="1">
      <c r="A275" s="211" t="s">
        <v>1287</v>
      </c>
      <c r="B275" s="163">
        <v>15</v>
      </c>
      <c r="C275" s="164" t="s">
        <v>1459</v>
      </c>
      <c r="D275" s="164" t="s">
        <v>1417</v>
      </c>
      <c r="E275" s="64">
        <v>0.11</v>
      </c>
      <c r="F275" s="17">
        <f t="shared" si="18"/>
        <v>-2.1839999999999964E-2</v>
      </c>
      <c r="G275" s="18" t="str">
        <f t="shared" si="16"/>
        <v>ＡＡ</v>
      </c>
      <c r="H275" s="64">
        <v>0.11</v>
      </c>
      <c r="I275" s="17">
        <f t="shared" si="19"/>
        <v>-2.1839999999999964E-2</v>
      </c>
      <c r="J275" s="119" t="str">
        <f t="shared" si="17"/>
        <v>ＡＡ</v>
      </c>
      <c r="K275" s="210"/>
      <c r="L275" s="73"/>
    </row>
    <row r="276" spans="1:12" ht="15" customHeight="1">
      <c r="A276" s="211" t="s">
        <v>1287</v>
      </c>
      <c r="B276" s="163">
        <v>16</v>
      </c>
      <c r="C276" s="164" t="s">
        <v>93</v>
      </c>
      <c r="D276" s="164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0.57999999999999996</v>
      </c>
      <c r="I276" s="17">
        <f t="shared" si="19"/>
        <v>2.44848</v>
      </c>
      <c r="J276" s="119" t="str">
        <f t="shared" si="17"/>
        <v>Ｃ</v>
      </c>
      <c r="K276" s="210"/>
      <c r="L276" s="73"/>
    </row>
    <row r="277" spans="1:12" ht="15" customHeight="1">
      <c r="B277" s="163">
        <v>16</v>
      </c>
      <c r="C277" s="164" t="s">
        <v>44</v>
      </c>
      <c r="D277" s="164" t="s">
        <v>1473</v>
      </c>
      <c r="E277" s="64">
        <v>0.24</v>
      </c>
      <c r="F277" s="17">
        <f t="shared" si="18"/>
        <v>0.66144000000000003</v>
      </c>
      <c r="G277" s="18" t="str">
        <f t="shared" si="16"/>
        <v>Ａ</v>
      </c>
      <c r="H277" s="64">
        <v>0.25</v>
      </c>
      <c r="I277" s="17">
        <f t="shared" si="19"/>
        <v>0.71400000000000008</v>
      </c>
      <c r="J277" s="119" t="str">
        <f t="shared" si="17"/>
        <v>Ａ</v>
      </c>
      <c r="K277" s="210"/>
      <c r="L277" s="73"/>
    </row>
    <row r="278" spans="1:12" ht="15" customHeight="1">
      <c r="B278" s="163">
        <v>16</v>
      </c>
      <c r="C278" s="164" t="s">
        <v>48</v>
      </c>
      <c r="D278" s="164" t="s">
        <v>236</v>
      </c>
      <c r="E278" s="64">
        <v>0.51</v>
      </c>
      <c r="F278" s="17">
        <f t="shared" si="18"/>
        <v>2.0805599999999997</v>
      </c>
      <c r="G278" s="18" t="str">
        <f t="shared" si="16"/>
        <v>Ｃ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210"/>
      <c r="L278" s="73"/>
    </row>
    <row r="279" spans="1:12" ht="15" customHeight="1">
      <c r="B279" s="163">
        <v>16</v>
      </c>
      <c r="C279" s="164" t="s">
        <v>17</v>
      </c>
      <c r="D279" s="164" t="s">
        <v>236</v>
      </c>
      <c r="E279" s="64">
        <v>0.25</v>
      </c>
      <c r="F279" s="17">
        <f t="shared" si="18"/>
        <v>0.71400000000000008</v>
      </c>
      <c r="G279" s="18" t="str">
        <f t="shared" si="16"/>
        <v>Ａ</v>
      </c>
      <c r="H279" s="64">
        <v>0.17</v>
      </c>
      <c r="I279" s="17">
        <f t="shared" si="19"/>
        <v>0.29352000000000011</v>
      </c>
      <c r="J279" s="119" t="str">
        <f t="shared" si="17"/>
        <v>Ａ</v>
      </c>
      <c r="K279" s="210"/>
      <c r="L279" s="73"/>
    </row>
    <row r="280" spans="1:12" ht="15" customHeight="1">
      <c r="B280" s="163">
        <v>16</v>
      </c>
      <c r="C280" s="164" t="s">
        <v>21</v>
      </c>
      <c r="D280" s="164" t="s">
        <v>1473</v>
      </c>
      <c r="E280" s="64">
        <v>0.24</v>
      </c>
      <c r="F280" s="17">
        <f t="shared" si="18"/>
        <v>0.66144000000000003</v>
      </c>
      <c r="G280" s="18" t="str">
        <f t="shared" si="16"/>
        <v>Ａ</v>
      </c>
      <c r="H280" s="64">
        <v>0.23</v>
      </c>
      <c r="I280" s="17">
        <f t="shared" si="19"/>
        <v>0.60888000000000009</v>
      </c>
      <c r="J280" s="119" t="str">
        <f t="shared" si="17"/>
        <v>Ａ</v>
      </c>
      <c r="K280" s="210"/>
      <c r="L280" s="73"/>
    </row>
    <row r="281" spans="1:12" ht="15" customHeight="1">
      <c r="B281" s="163">
        <v>16</v>
      </c>
      <c r="C281" s="164" t="s">
        <v>25</v>
      </c>
      <c r="D281" s="164" t="s">
        <v>1473</v>
      </c>
      <c r="E281" s="64">
        <v>0.24</v>
      </c>
      <c r="F281" s="17">
        <f t="shared" si="18"/>
        <v>0.66144000000000003</v>
      </c>
      <c r="G281" s="18" t="str">
        <f t="shared" si="16"/>
        <v>Ａ</v>
      </c>
      <c r="H281" s="64">
        <v>0.19</v>
      </c>
      <c r="I281" s="17">
        <f t="shared" si="19"/>
        <v>0.39864000000000005</v>
      </c>
      <c r="J281" s="119" t="str">
        <f t="shared" si="17"/>
        <v>Ａ</v>
      </c>
      <c r="K281" s="210"/>
      <c r="L281" s="73"/>
    </row>
    <row r="282" spans="1:12" ht="15" customHeight="1">
      <c r="B282" s="163">
        <v>16</v>
      </c>
      <c r="C282" s="164" t="s">
        <v>29</v>
      </c>
      <c r="D282" s="164" t="s">
        <v>236</v>
      </c>
      <c r="E282" s="64">
        <v>0.19</v>
      </c>
      <c r="F282" s="17">
        <f t="shared" si="18"/>
        <v>0.39864000000000005</v>
      </c>
      <c r="G282" s="18" t="str">
        <f t="shared" si="16"/>
        <v>Ａ</v>
      </c>
      <c r="H282" s="64">
        <v>0.26</v>
      </c>
      <c r="I282" s="17">
        <f t="shared" si="19"/>
        <v>0.76656000000000002</v>
      </c>
      <c r="J282" s="119" t="str">
        <f t="shared" si="17"/>
        <v>Ａ</v>
      </c>
      <c r="K282" s="210"/>
      <c r="L282" s="73"/>
    </row>
    <row r="283" spans="1:12" ht="15" customHeight="1">
      <c r="B283" s="163">
        <v>16</v>
      </c>
      <c r="C283" s="164" t="s">
        <v>1466</v>
      </c>
      <c r="D283" s="164" t="s">
        <v>1417</v>
      </c>
      <c r="E283" s="64">
        <v>0.13</v>
      </c>
      <c r="F283" s="17">
        <f t="shared" si="18"/>
        <v>8.3280000000000062E-2</v>
      </c>
      <c r="G283" s="18" t="str">
        <f t="shared" si="16"/>
        <v>ＡＡ</v>
      </c>
      <c r="H283" s="64">
        <v>0.13</v>
      </c>
      <c r="I283" s="17">
        <f t="shared" si="19"/>
        <v>8.3280000000000062E-2</v>
      </c>
      <c r="J283" s="119" t="str">
        <f t="shared" si="17"/>
        <v>ＡＡ</v>
      </c>
      <c r="K283" s="210"/>
      <c r="L283" s="73"/>
    </row>
    <row r="284" spans="1:12" ht="15" customHeight="1">
      <c r="B284" s="163">
        <v>16</v>
      </c>
      <c r="C284" s="164" t="s">
        <v>87</v>
      </c>
      <c r="D284" s="164" t="s">
        <v>1417</v>
      </c>
      <c r="E284" s="64">
        <v>0.14000000000000001</v>
      </c>
      <c r="F284" s="17">
        <f t="shared" si="18"/>
        <v>0.1358400000000001</v>
      </c>
      <c r="G284" s="18" t="str">
        <f t="shared" si="16"/>
        <v>ＡＡ</v>
      </c>
      <c r="H284" s="64">
        <v>0.14000000000000001</v>
      </c>
      <c r="I284" s="17">
        <f t="shared" si="19"/>
        <v>0.1358400000000001</v>
      </c>
      <c r="J284" s="119" t="str">
        <f t="shared" si="17"/>
        <v>ＡＡ</v>
      </c>
      <c r="K284" s="210"/>
      <c r="L284" s="73"/>
    </row>
    <row r="285" spans="1:12" ht="15" customHeight="1">
      <c r="B285" s="163">
        <v>16</v>
      </c>
      <c r="C285" s="164" t="s">
        <v>80</v>
      </c>
      <c r="D285" s="164" t="s">
        <v>180</v>
      </c>
      <c r="E285" s="64">
        <v>0.14000000000000001</v>
      </c>
      <c r="F285" s="17">
        <f t="shared" si="18"/>
        <v>0.1358400000000001</v>
      </c>
      <c r="G285" s="18" t="str">
        <f t="shared" si="16"/>
        <v>ＡＡ</v>
      </c>
      <c r="H285" s="64">
        <v>0.16</v>
      </c>
      <c r="I285" s="17">
        <f t="shared" si="19"/>
        <v>0.24096000000000006</v>
      </c>
      <c r="J285" s="119" t="str">
        <f t="shared" si="17"/>
        <v>Ａ</v>
      </c>
      <c r="K285" s="210"/>
      <c r="L285" s="73"/>
    </row>
    <row r="286" spans="1:12" ht="15" customHeight="1">
      <c r="B286" s="163">
        <v>16</v>
      </c>
      <c r="C286" s="164" t="s">
        <v>82</v>
      </c>
      <c r="D286" s="164" t="s">
        <v>180</v>
      </c>
      <c r="E286" s="64">
        <v>0.12</v>
      </c>
      <c r="F286" s="17">
        <f t="shared" si="18"/>
        <v>3.0720000000000011E-2</v>
      </c>
      <c r="G286" s="18" t="str">
        <f t="shared" si="16"/>
        <v>ＡＡ</v>
      </c>
      <c r="H286" s="64">
        <v>0.16</v>
      </c>
      <c r="I286" s="17">
        <f t="shared" si="19"/>
        <v>0.24096000000000006</v>
      </c>
      <c r="J286" s="119" t="str">
        <f t="shared" si="17"/>
        <v>Ａ</v>
      </c>
      <c r="K286" s="210"/>
      <c r="L286" s="73"/>
    </row>
    <row r="287" spans="1:12" ht="15" customHeight="1">
      <c r="B287" s="163">
        <v>16</v>
      </c>
      <c r="C287" s="164" t="s">
        <v>83</v>
      </c>
      <c r="D287" s="164" t="s">
        <v>180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0.12</v>
      </c>
      <c r="I287" s="17">
        <f t="shared" si="19"/>
        <v>3.0720000000000011E-2</v>
      </c>
      <c r="J287" s="119" t="str">
        <f t="shared" si="17"/>
        <v>ＡＡ</v>
      </c>
      <c r="K287" s="210"/>
      <c r="L287" s="73"/>
    </row>
    <row r="288" spans="1:12" ht="15" customHeight="1">
      <c r="B288" s="163">
        <v>16</v>
      </c>
      <c r="C288" s="164" t="s">
        <v>88</v>
      </c>
      <c r="D288" s="164" t="s">
        <v>1473</v>
      </c>
      <c r="E288" s="64">
        <v>0.15</v>
      </c>
      <c r="F288" s="17">
        <f t="shared" si="18"/>
        <v>0.18840000000000001</v>
      </c>
      <c r="G288" s="18" t="str">
        <f t="shared" si="16"/>
        <v>ＡＡ</v>
      </c>
      <c r="H288" s="64">
        <v>0.13</v>
      </c>
      <c r="I288" s="17">
        <f t="shared" si="19"/>
        <v>8.3280000000000062E-2</v>
      </c>
      <c r="J288" s="119" t="str">
        <f t="shared" si="17"/>
        <v>ＡＡ</v>
      </c>
      <c r="K288" s="210"/>
      <c r="L288" s="73"/>
    </row>
    <row r="289" spans="2:12" ht="15" customHeight="1">
      <c r="B289" s="163">
        <v>16</v>
      </c>
      <c r="C289" s="164" t="s">
        <v>89</v>
      </c>
      <c r="D289" s="164" t="s">
        <v>180</v>
      </c>
      <c r="E289" s="64">
        <v>0.13</v>
      </c>
      <c r="F289" s="17">
        <f t="shared" si="18"/>
        <v>8.3280000000000062E-2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210"/>
      <c r="L289" s="73"/>
    </row>
    <row r="290" spans="2:12" ht="15" customHeight="1">
      <c r="B290" s="163">
        <v>16</v>
      </c>
      <c r="C290" s="164" t="s">
        <v>1459</v>
      </c>
      <c r="D290" s="164" t="s">
        <v>236</v>
      </c>
      <c r="E290" s="64">
        <v>0.11</v>
      </c>
      <c r="F290" s="17">
        <f t="shared" si="18"/>
        <v>-2.1839999999999964E-2</v>
      </c>
      <c r="G290" s="18" t="str">
        <f t="shared" si="16"/>
        <v>ＡＡ</v>
      </c>
      <c r="H290" s="64">
        <v>0.13</v>
      </c>
      <c r="I290" s="17">
        <f t="shared" si="19"/>
        <v>8.3280000000000062E-2</v>
      </c>
      <c r="J290" s="119" t="str">
        <f t="shared" si="17"/>
        <v>ＡＡ</v>
      </c>
      <c r="K290" s="210"/>
      <c r="L290" s="73"/>
    </row>
    <row r="291" spans="2:12" ht="15" customHeight="1">
      <c r="B291" s="163">
        <v>17</v>
      </c>
      <c r="C291" s="164" t="s">
        <v>1474</v>
      </c>
      <c r="D291" s="164" t="s">
        <v>236</v>
      </c>
      <c r="E291" s="64">
        <v>0.39</v>
      </c>
      <c r="F291" s="17">
        <f t="shared" si="18"/>
        <v>1.4498400000000002</v>
      </c>
      <c r="G291" s="18" t="str">
        <f t="shared" si="16"/>
        <v>Ｂ</v>
      </c>
      <c r="H291" s="64">
        <v>0.47</v>
      </c>
      <c r="I291" s="17">
        <f t="shared" si="19"/>
        <v>1.8703199999999998</v>
      </c>
      <c r="J291" s="119" t="str">
        <f t="shared" si="17"/>
        <v>Ｂ</v>
      </c>
      <c r="K291" s="210"/>
      <c r="L291" s="73"/>
    </row>
    <row r="292" spans="2:12" ht="15" customHeight="1">
      <c r="B292" s="163">
        <v>17</v>
      </c>
      <c r="C292" s="164" t="s">
        <v>65</v>
      </c>
      <c r="D292" s="164" t="s">
        <v>1473</v>
      </c>
      <c r="E292" s="64">
        <v>0.65</v>
      </c>
      <c r="F292" s="17">
        <f t="shared" si="18"/>
        <v>2.8164000000000002</v>
      </c>
      <c r="G292" s="18" t="str">
        <f t="shared" si="16"/>
        <v>Ｃ</v>
      </c>
      <c r="H292" s="64">
        <v>0.44</v>
      </c>
      <c r="I292" s="17">
        <f t="shared" si="19"/>
        <v>1.7126399999999999</v>
      </c>
      <c r="J292" s="119" t="str">
        <f t="shared" si="17"/>
        <v>Ｂ</v>
      </c>
      <c r="K292" s="210"/>
      <c r="L292" s="73"/>
    </row>
    <row r="293" spans="2:12" ht="15" customHeight="1">
      <c r="B293" s="163">
        <v>17</v>
      </c>
      <c r="C293" s="164" t="s">
        <v>44</v>
      </c>
      <c r="D293" s="164" t="s">
        <v>236</v>
      </c>
      <c r="E293" s="64">
        <v>0.48</v>
      </c>
      <c r="F293" s="17">
        <f t="shared" si="18"/>
        <v>1.9228799999999999</v>
      </c>
      <c r="G293" s="18" t="str">
        <f t="shared" si="16"/>
        <v>Ｂ</v>
      </c>
      <c r="H293" s="64">
        <v>0.28000000000000003</v>
      </c>
      <c r="I293" s="17">
        <f t="shared" si="19"/>
        <v>0.87168000000000023</v>
      </c>
      <c r="J293" s="119" t="str">
        <f t="shared" si="17"/>
        <v>Ａ</v>
      </c>
      <c r="K293" s="210"/>
      <c r="L293" s="73"/>
    </row>
    <row r="294" spans="2:12" ht="15" customHeight="1">
      <c r="B294" s="163">
        <v>17</v>
      </c>
      <c r="C294" s="164" t="s">
        <v>48</v>
      </c>
      <c r="D294" s="164" t="s">
        <v>236</v>
      </c>
      <c r="E294" s="64">
        <v>0.19</v>
      </c>
      <c r="F294" s="17">
        <f t="shared" si="18"/>
        <v>0.39864000000000005</v>
      </c>
      <c r="G294" s="18" t="str">
        <f t="shared" si="16"/>
        <v>Ａ</v>
      </c>
      <c r="H294" s="64">
        <v>0.23</v>
      </c>
      <c r="I294" s="17">
        <f t="shared" si="19"/>
        <v>0.60888000000000009</v>
      </c>
      <c r="J294" s="119" t="str">
        <f t="shared" si="17"/>
        <v>Ａ</v>
      </c>
      <c r="K294" s="210"/>
      <c r="L294" s="73"/>
    </row>
    <row r="295" spans="2:12" ht="15" customHeight="1">
      <c r="B295" s="163">
        <v>17</v>
      </c>
      <c r="C295" s="164" t="s">
        <v>17</v>
      </c>
      <c r="D295" s="164" t="s">
        <v>236</v>
      </c>
      <c r="E295" s="64">
        <v>0.19</v>
      </c>
      <c r="F295" s="17">
        <f t="shared" si="18"/>
        <v>0.39864000000000005</v>
      </c>
      <c r="G295" s="18" t="str">
        <f t="shared" si="16"/>
        <v>Ａ</v>
      </c>
      <c r="H295" s="64">
        <v>0.2</v>
      </c>
      <c r="I295" s="17">
        <f t="shared" si="19"/>
        <v>0.4512000000000001</v>
      </c>
      <c r="J295" s="119" t="str">
        <f t="shared" si="17"/>
        <v>Ａ</v>
      </c>
      <c r="K295" s="210"/>
      <c r="L295" s="73"/>
    </row>
    <row r="296" spans="2:12" ht="15" customHeight="1">
      <c r="B296" s="163">
        <v>17</v>
      </c>
      <c r="C296" s="164" t="s">
        <v>21</v>
      </c>
      <c r="D296" s="164" t="s">
        <v>236</v>
      </c>
      <c r="E296" s="64">
        <v>0.16</v>
      </c>
      <c r="F296" s="17">
        <f t="shared" si="18"/>
        <v>0.24096000000000006</v>
      </c>
      <c r="G296" s="18" t="str">
        <f t="shared" si="16"/>
        <v>Ａ</v>
      </c>
      <c r="H296" s="64">
        <v>0.17</v>
      </c>
      <c r="I296" s="17">
        <f t="shared" si="19"/>
        <v>0.29352000000000011</v>
      </c>
      <c r="J296" s="119" t="str">
        <f t="shared" si="17"/>
        <v>Ａ</v>
      </c>
      <c r="K296" s="210"/>
      <c r="L296" s="73"/>
    </row>
    <row r="297" spans="2:12" ht="15" customHeight="1">
      <c r="B297" s="163">
        <v>17</v>
      </c>
      <c r="C297" s="164" t="s">
        <v>25</v>
      </c>
      <c r="D297" s="164" t="s">
        <v>236</v>
      </c>
      <c r="E297" s="64">
        <v>0.32</v>
      </c>
      <c r="F297" s="17">
        <f t="shared" si="18"/>
        <v>1.08192</v>
      </c>
      <c r="G297" s="18" t="str">
        <f t="shared" si="16"/>
        <v>Ｂ</v>
      </c>
      <c r="H297" s="64">
        <v>0.19</v>
      </c>
      <c r="I297" s="17">
        <f t="shared" si="19"/>
        <v>0.39864000000000005</v>
      </c>
      <c r="J297" s="119" t="str">
        <f t="shared" si="17"/>
        <v>Ａ</v>
      </c>
      <c r="K297" s="210"/>
      <c r="L297" s="73"/>
    </row>
    <row r="298" spans="2:12" ht="15" customHeight="1">
      <c r="B298" s="163">
        <v>17</v>
      </c>
      <c r="C298" s="164" t="s">
        <v>29</v>
      </c>
      <c r="D298" s="164" t="s">
        <v>236</v>
      </c>
      <c r="E298" s="64">
        <v>0.11</v>
      </c>
      <c r="F298" s="17">
        <f t="shared" si="18"/>
        <v>-2.1839999999999964E-2</v>
      </c>
      <c r="G298" s="18" t="str">
        <f t="shared" si="16"/>
        <v>ＡＡ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210"/>
      <c r="L298" s="73"/>
    </row>
    <row r="299" spans="2:12" ht="15" customHeight="1">
      <c r="B299" s="163">
        <v>17</v>
      </c>
      <c r="C299" s="164" t="s">
        <v>33</v>
      </c>
      <c r="D299" s="164" t="s">
        <v>1473</v>
      </c>
      <c r="E299" s="64">
        <v>0.13</v>
      </c>
      <c r="F299" s="17">
        <f t="shared" si="18"/>
        <v>8.3280000000000062E-2</v>
      </c>
      <c r="G299" s="18" t="str">
        <f t="shared" si="16"/>
        <v>ＡＡ</v>
      </c>
      <c r="H299" s="64">
        <v>0.15</v>
      </c>
      <c r="I299" s="17">
        <f t="shared" si="19"/>
        <v>0.18840000000000001</v>
      </c>
      <c r="J299" s="119" t="str">
        <f t="shared" si="17"/>
        <v>ＡＡ</v>
      </c>
      <c r="K299" s="210"/>
      <c r="L299" s="73"/>
    </row>
    <row r="300" spans="2:12" ht="15" customHeight="1">
      <c r="B300" s="163">
        <v>17</v>
      </c>
      <c r="C300" s="164" t="s">
        <v>117</v>
      </c>
      <c r="D300" s="164" t="s">
        <v>180</v>
      </c>
      <c r="E300" s="64">
        <v>0.12</v>
      </c>
      <c r="F300" s="17">
        <f t="shared" si="18"/>
        <v>3.0720000000000011E-2</v>
      </c>
      <c r="G300" s="18" t="str">
        <f t="shared" si="16"/>
        <v>ＡＡ</v>
      </c>
      <c r="H300" s="64">
        <v>0.12</v>
      </c>
      <c r="I300" s="17">
        <f t="shared" si="19"/>
        <v>3.0720000000000011E-2</v>
      </c>
      <c r="J300" s="119" t="str">
        <f t="shared" si="17"/>
        <v>ＡＡ</v>
      </c>
      <c r="K300" s="210"/>
      <c r="L300" s="73"/>
    </row>
    <row r="301" spans="2:12" ht="15" customHeight="1">
      <c r="B301" s="163">
        <v>17</v>
      </c>
      <c r="C301" s="164" t="s">
        <v>62</v>
      </c>
      <c r="D301" s="164" t="s">
        <v>1417</v>
      </c>
      <c r="E301" s="64">
        <v>0.12</v>
      </c>
      <c r="F301" s="17">
        <f t="shared" si="18"/>
        <v>3.0720000000000011E-2</v>
      </c>
      <c r="G301" s="18" t="str">
        <f t="shared" si="16"/>
        <v>ＡＡ</v>
      </c>
      <c r="H301" s="64">
        <v>0.14000000000000001</v>
      </c>
      <c r="I301" s="17">
        <f t="shared" si="19"/>
        <v>0.1358400000000001</v>
      </c>
      <c r="J301" s="119" t="str">
        <f t="shared" si="17"/>
        <v>ＡＡ</v>
      </c>
      <c r="K301" s="210"/>
      <c r="L301" s="73"/>
    </row>
    <row r="302" spans="2:12" ht="15" customHeight="1">
      <c r="B302" s="163">
        <v>17</v>
      </c>
      <c r="C302" s="164" t="s">
        <v>64</v>
      </c>
      <c r="D302" s="164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0.16</v>
      </c>
      <c r="I302" s="17">
        <f t="shared" si="19"/>
        <v>0.24096000000000006</v>
      </c>
      <c r="J302" s="119" t="str">
        <f t="shared" si="17"/>
        <v>Ａ</v>
      </c>
      <c r="K302" s="210"/>
      <c r="L302" s="73"/>
    </row>
    <row r="303" spans="2:12" ht="15" customHeight="1">
      <c r="B303" s="163">
        <v>17</v>
      </c>
      <c r="C303" s="164" t="s">
        <v>82</v>
      </c>
      <c r="D303" s="164" t="s">
        <v>180</v>
      </c>
      <c r="E303" s="64">
        <v>0.12</v>
      </c>
      <c r="F303" s="17">
        <f t="shared" si="18"/>
        <v>3.0720000000000011E-2</v>
      </c>
      <c r="G303" s="18" t="str">
        <f t="shared" si="16"/>
        <v>ＡＡ</v>
      </c>
      <c r="H303" s="64">
        <v>0.12</v>
      </c>
      <c r="I303" s="17">
        <f t="shared" si="19"/>
        <v>3.0720000000000011E-2</v>
      </c>
      <c r="J303" s="119" t="str">
        <f t="shared" si="17"/>
        <v>ＡＡ</v>
      </c>
      <c r="K303" s="210"/>
      <c r="L303" s="73"/>
    </row>
    <row r="304" spans="2:12" ht="15" customHeight="1">
      <c r="B304" s="163">
        <v>17</v>
      </c>
      <c r="C304" s="164" t="s">
        <v>127</v>
      </c>
      <c r="D304" s="164" t="s">
        <v>1417</v>
      </c>
      <c r="E304" s="64">
        <v>0.12</v>
      </c>
      <c r="F304" s="17">
        <f t="shared" si="18"/>
        <v>3.0720000000000011E-2</v>
      </c>
      <c r="G304" s="18" t="str">
        <f t="shared" si="16"/>
        <v>ＡＡ</v>
      </c>
      <c r="H304" s="64">
        <v>0.12</v>
      </c>
      <c r="I304" s="17">
        <f t="shared" si="19"/>
        <v>3.0720000000000011E-2</v>
      </c>
      <c r="J304" s="119" t="str">
        <f t="shared" si="17"/>
        <v>ＡＡ</v>
      </c>
      <c r="K304" s="210"/>
      <c r="L304" s="73"/>
    </row>
    <row r="305" spans="1:12" ht="15" customHeight="1">
      <c r="B305" s="163">
        <v>17</v>
      </c>
      <c r="C305" s="164" t="s">
        <v>103</v>
      </c>
      <c r="D305" s="164" t="s">
        <v>236</v>
      </c>
      <c r="E305" s="64">
        <v>0.13</v>
      </c>
      <c r="F305" s="17">
        <f t="shared" si="18"/>
        <v>8.3280000000000062E-2</v>
      </c>
      <c r="G305" s="18" t="str">
        <f t="shared" si="16"/>
        <v>ＡＡ</v>
      </c>
      <c r="H305" s="64">
        <v>0.13</v>
      </c>
      <c r="I305" s="17">
        <f t="shared" si="19"/>
        <v>8.3280000000000062E-2</v>
      </c>
      <c r="J305" s="119" t="str">
        <f t="shared" si="17"/>
        <v>ＡＡ</v>
      </c>
      <c r="K305" s="210"/>
      <c r="L305" s="73"/>
    </row>
    <row r="306" spans="1:12" ht="15" customHeight="1">
      <c r="B306" s="163">
        <v>17</v>
      </c>
      <c r="C306" s="164" t="s">
        <v>98</v>
      </c>
      <c r="D306" s="164" t="s">
        <v>180</v>
      </c>
      <c r="E306" s="64">
        <v>0.12</v>
      </c>
      <c r="F306" s="17">
        <f t="shared" si="18"/>
        <v>3.0720000000000011E-2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210"/>
      <c r="L306" s="73"/>
    </row>
    <row r="307" spans="1:12" ht="15" customHeight="1">
      <c r="B307" s="163">
        <v>17</v>
      </c>
      <c r="C307" s="164" t="s">
        <v>346</v>
      </c>
      <c r="D307" s="164" t="s">
        <v>1473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210"/>
      <c r="L307" s="73"/>
    </row>
    <row r="308" spans="1:12" ht="15" customHeight="1">
      <c r="B308" s="163">
        <v>18</v>
      </c>
      <c r="C308" s="164" t="s">
        <v>100</v>
      </c>
      <c r="D308" s="164" t="s">
        <v>236</v>
      </c>
      <c r="E308" s="64">
        <v>0.4</v>
      </c>
      <c r="F308" s="17">
        <f t="shared" si="18"/>
        <v>1.5024000000000002</v>
      </c>
      <c r="G308" s="18" t="str">
        <f t="shared" si="16"/>
        <v>Ｂ</v>
      </c>
      <c r="H308" s="64">
        <v>0.56999999999999995</v>
      </c>
      <c r="I308" s="17">
        <f t="shared" si="19"/>
        <v>2.3959200000000003</v>
      </c>
      <c r="J308" s="119" t="str">
        <f t="shared" si="17"/>
        <v>Ｃ</v>
      </c>
      <c r="K308" s="210"/>
      <c r="L308" s="73"/>
    </row>
    <row r="309" spans="1:12" ht="15" customHeight="1">
      <c r="A309" s="211" t="s">
        <v>1287</v>
      </c>
      <c r="B309" s="163">
        <v>18</v>
      </c>
      <c r="C309" s="164" t="s">
        <v>93</v>
      </c>
      <c r="D309" s="164" t="s">
        <v>236</v>
      </c>
      <c r="E309" s="64">
        <v>0.82</v>
      </c>
      <c r="F309" s="17">
        <f t="shared" si="18"/>
        <v>3.7099199999999994</v>
      </c>
      <c r="G309" s="18" t="str">
        <f t="shared" si="16"/>
        <v>Ｄ</v>
      </c>
      <c r="H309" s="64">
        <v>0.48</v>
      </c>
      <c r="I309" s="17">
        <f t="shared" si="19"/>
        <v>1.9228799999999999</v>
      </c>
      <c r="J309" s="119" t="str">
        <f t="shared" si="17"/>
        <v>Ｂ</v>
      </c>
      <c r="K309" s="210"/>
      <c r="L309" s="73"/>
    </row>
    <row r="310" spans="1:12" ht="15" customHeight="1">
      <c r="B310" s="163">
        <v>18</v>
      </c>
      <c r="C310" s="164" t="s">
        <v>65</v>
      </c>
      <c r="D310" s="164" t="s">
        <v>1473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0.28000000000000003</v>
      </c>
      <c r="I310" s="17">
        <f t="shared" si="19"/>
        <v>0.87168000000000023</v>
      </c>
      <c r="J310" s="119" t="str">
        <f t="shared" si="17"/>
        <v>Ａ</v>
      </c>
      <c r="K310" s="210"/>
      <c r="L310" s="73"/>
    </row>
    <row r="311" spans="1:12" ht="15" customHeight="1">
      <c r="B311" s="163">
        <v>18</v>
      </c>
      <c r="C311" s="164" t="s">
        <v>85</v>
      </c>
      <c r="D311" s="164" t="s">
        <v>236</v>
      </c>
      <c r="E311" s="64">
        <v>0.28999999999999998</v>
      </c>
      <c r="F311" s="17">
        <f t="shared" si="18"/>
        <v>0.92423999999999995</v>
      </c>
      <c r="G311" s="18" t="str">
        <f t="shared" si="16"/>
        <v>Ａ</v>
      </c>
      <c r="H311" s="64">
        <v>0.27</v>
      </c>
      <c r="I311" s="17">
        <f t="shared" si="19"/>
        <v>0.81912000000000007</v>
      </c>
      <c r="J311" s="119" t="str">
        <f t="shared" si="17"/>
        <v>Ａ</v>
      </c>
      <c r="K311" s="210"/>
      <c r="L311" s="73"/>
    </row>
    <row r="312" spans="1:12" ht="15" customHeight="1">
      <c r="A312" s="211" t="s">
        <v>1287</v>
      </c>
      <c r="B312" s="163">
        <v>18</v>
      </c>
      <c r="C312" s="164" t="s">
        <v>86</v>
      </c>
      <c r="D312" s="164" t="s">
        <v>236</v>
      </c>
      <c r="E312" s="64">
        <v>0.37</v>
      </c>
      <c r="F312" s="17">
        <f t="shared" si="18"/>
        <v>1.3447200000000001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210"/>
      <c r="L312" s="73"/>
    </row>
    <row r="313" spans="1:12" ht="15" customHeight="1">
      <c r="B313" s="163">
        <v>18</v>
      </c>
      <c r="C313" s="164" t="s">
        <v>68</v>
      </c>
      <c r="D313" s="164" t="s">
        <v>236</v>
      </c>
      <c r="E313" s="64">
        <v>0.28999999999999998</v>
      </c>
      <c r="F313" s="17">
        <f t="shared" si="18"/>
        <v>0.92423999999999995</v>
      </c>
      <c r="G313" s="18" t="str">
        <f t="shared" si="16"/>
        <v>Ａ</v>
      </c>
      <c r="H313" s="64">
        <v>0.26</v>
      </c>
      <c r="I313" s="17">
        <f t="shared" si="19"/>
        <v>0.76656000000000002</v>
      </c>
      <c r="J313" s="119" t="str">
        <f t="shared" si="17"/>
        <v>Ａ</v>
      </c>
      <c r="K313" s="210"/>
      <c r="L313" s="73"/>
    </row>
    <row r="314" spans="1:12" ht="15" customHeight="1">
      <c r="B314" s="163">
        <v>18</v>
      </c>
      <c r="C314" s="164" t="s">
        <v>44</v>
      </c>
      <c r="D314" s="164" t="s">
        <v>1473</v>
      </c>
      <c r="E314" s="64">
        <v>0.21</v>
      </c>
      <c r="F314" s="17">
        <f t="shared" si="18"/>
        <v>0.5037600000000001</v>
      </c>
      <c r="G314" s="18" t="str">
        <f t="shared" si="16"/>
        <v>Ａ</v>
      </c>
      <c r="H314" s="64">
        <v>0.21</v>
      </c>
      <c r="I314" s="17">
        <f t="shared" si="19"/>
        <v>0.5037600000000001</v>
      </c>
      <c r="J314" s="119" t="str">
        <f t="shared" si="17"/>
        <v>Ａ</v>
      </c>
      <c r="K314" s="210"/>
      <c r="L314" s="73"/>
    </row>
    <row r="315" spans="1:12" ht="15" customHeight="1">
      <c r="A315" s="211" t="s">
        <v>1287</v>
      </c>
      <c r="B315" s="163">
        <v>18</v>
      </c>
      <c r="C315" s="164" t="s">
        <v>48</v>
      </c>
      <c r="D315" s="164" t="s">
        <v>1473</v>
      </c>
      <c r="E315" s="64">
        <v>0.18</v>
      </c>
      <c r="F315" s="17">
        <f t="shared" si="18"/>
        <v>0.34608000000000005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210"/>
      <c r="L315" s="73"/>
    </row>
    <row r="316" spans="1:12" ht="15" customHeight="1">
      <c r="B316" s="163">
        <v>18</v>
      </c>
      <c r="C316" s="164" t="s">
        <v>17</v>
      </c>
      <c r="D316" s="164" t="s">
        <v>236</v>
      </c>
      <c r="E316" s="64">
        <v>0.57999999999999996</v>
      </c>
      <c r="F316" s="17">
        <f t="shared" si="18"/>
        <v>2.44848</v>
      </c>
      <c r="G316" s="18" t="str">
        <f t="shared" si="16"/>
        <v>Ｃ</v>
      </c>
      <c r="H316" s="64">
        <v>0.26</v>
      </c>
      <c r="I316" s="17">
        <f t="shared" si="19"/>
        <v>0.76656000000000002</v>
      </c>
      <c r="J316" s="119" t="str">
        <f t="shared" si="17"/>
        <v>Ａ</v>
      </c>
      <c r="K316" s="210"/>
      <c r="L316" s="73"/>
    </row>
    <row r="317" spans="1:12" ht="15" customHeight="1">
      <c r="B317" s="163">
        <v>18</v>
      </c>
      <c r="C317" s="164" t="s">
        <v>21</v>
      </c>
      <c r="D317" s="164" t="s">
        <v>236</v>
      </c>
      <c r="E317" s="64">
        <v>0.15</v>
      </c>
      <c r="F317" s="17">
        <f t="shared" si="18"/>
        <v>0.18840000000000001</v>
      </c>
      <c r="G317" s="18" t="str">
        <f t="shared" si="16"/>
        <v>ＡＡ</v>
      </c>
      <c r="H317" s="64">
        <v>0.21</v>
      </c>
      <c r="I317" s="17">
        <f t="shared" si="19"/>
        <v>0.5037600000000001</v>
      </c>
      <c r="J317" s="119" t="str">
        <f t="shared" si="17"/>
        <v>Ａ</v>
      </c>
      <c r="K317" s="210"/>
      <c r="L317" s="73"/>
    </row>
    <row r="318" spans="1:12" ht="15" customHeight="1">
      <c r="A318" s="211" t="s">
        <v>1287</v>
      </c>
      <c r="B318" s="163">
        <v>18</v>
      </c>
      <c r="C318" s="164" t="s">
        <v>25</v>
      </c>
      <c r="D318" s="164" t="s">
        <v>236</v>
      </c>
      <c r="E318" s="64">
        <v>0.19</v>
      </c>
      <c r="F318" s="30">
        <f t="shared" si="18"/>
        <v>0.39864000000000005</v>
      </c>
      <c r="G318" s="18" t="str">
        <f t="shared" si="16"/>
        <v>Ａ</v>
      </c>
      <c r="H318" s="64">
        <v>0.19</v>
      </c>
      <c r="I318" s="30">
        <f t="shared" si="19"/>
        <v>0.39864000000000005</v>
      </c>
      <c r="J318" s="119" t="str">
        <f t="shared" si="17"/>
        <v>Ａ</v>
      </c>
      <c r="K318" s="210"/>
      <c r="L318" s="73"/>
    </row>
    <row r="319" spans="1:12" ht="15" customHeight="1">
      <c r="B319" s="163">
        <v>18</v>
      </c>
      <c r="C319" s="164" t="s">
        <v>29</v>
      </c>
      <c r="D319" s="164" t="s">
        <v>236</v>
      </c>
      <c r="E319" s="64">
        <v>0.16</v>
      </c>
      <c r="F319" s="30">
        <f t="shared" si="18"/>
        <v>0.24096000000000006</v>
      </c>
      <c r="G319" s="18" t="str">
        <f t="shared" si="16"/>
        <v>Ａ</v>
      </c>
      <c r="H319" s="64">
        <v>0.16</v>
      </c>
      <c r="I319" s="30">
        <f t="shared" si="19"/>
        <v>0.24096000000000006</v>
      </c>
      <c r="J319" s="119" t="str">
        <f t="shared" si="17"/>
        <v>Ａ</v>
      </c>
      <c r="K319" s="210"/>
      <c r="L319" s="73"/>
    </row>
    <row r="320" spans="1:12" ht="15" customHeight="1">
      <c r="B320" s="163">
        <v>18</v>
      </c>
      <c r="C320" s="164" t="s">
        <v>33</v>
      </c>
      <c r="D320" s="164" t="s">
        <v>236</v>
      </c>
      <c r="E320" s="64">
        <v>0.47</v>
      </c>
      <c r="F320" s="30">
        <f t="shared" si="18"/>
        <v>1.8703199999999998</v>
      </c>
      <c r="G320" s="18" t="str">
        <f t="shared" si="16"/>
        <v>Ｂ</v>
      </c>
      <c r="H320" s="64">
        <v>0.15</v>
      </c>
      <c r="I320" s="30">
        <f t="shared" si="19"/>
        <v>0.18840000000000001</v>
      </c>
      <c r="J320" s="119" t="str">
        <f t="shared" si="17"/>
        <v>ＡＡ</v>
      </c>
      <c r="K320" s="210"/>
      <c r="L320" s="73"/>
    </row>
    <row r="321" spans="1:12" ht="15" customHeight="1">
      <c r="A321" s="211" t="s">
        <v>1287</v>
      </c>
      <c r="B321" s="163">
        <v>18</v>
      </c>
      <c r="C321" s="164" t="s">
        <v>38</v>
      </c>
      <c r="D321" s="164" t="s">
        <v>236</v>
      </c>
      <c r="E321" s="64">
        <v>0.11</v>
      </c>
      <c r="F321" s="30">
        <f t="shared" si="18"/>
        <v>-2.1839999999999964E-2</v>
      </c>
      <c r="G321" s="18" t="str">
        <f t="shared" si="16"/>
        <v>ＡＡ</v>
      </c>
      <c r="H321" s="64">
        <v>0.15</v>
      </c>
      <c r="I321" s="30">
        <f t="shared" si="19"/>
        <v>0.18840000000000001</v>
      </c>
      <c r="J321" s="119" t="str">
        <f t="shared" si="17"/>
        <v>ＡＡ</v>
      </c>
      <c r="K321" s="210"/>
      <c r="L321" s="73"/>
    </row>
    <row r="322" spans="1:12" ht="15" customHeight="1">
      <c r="B322" s="163">
        <v>18</v>
      </c>
      <c r="C322" s="164" t="s">
        <v>61</v>
      </c>
      <c r="D322" s="164" t="s">
        <v>1473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0.18</v>
      </c>
      <c r="I322" s="17">
        <f t="shared" si="19"/>
        <v>0.34608000000000005</v>
      </c>
      <c r="J322" s="119" t="str">
        <f t="shared" si="17"/>
        <v>Ａ</v>
      </c>
      <c r="K322" s="210"/>
      <c r="L322" s="73"/>
    </row>
    <row r="323" spans="1:12" ht="15" customHeight="1">
      <c r="B323" s="163">
        <v>18</v>
      </c>
      <c r="C323" s="164" t="s">
        <v>62</v>
      </c>
      <c r="D323" s="164" t="s">
        <v>236</v>
      </c>
      <c r="E323" s="64">
        <v>0.14000000000000001</v>
      </c>
      <c r="F323" s="30">
        <f t="shared" si="18"/>
        <v>0.1358400000000001</v>
      </c>
      <c r="G323" s="18" t="str">
        <f t="shared" si="16"/>
        <v>ＡＡ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1:12" ht="15" customHeight="1">
      <c r="A324" s="211" t="s">
        <v>1416</v>
      </c>
      <c r="B324" s="163">
        <v>18</v>
      </c>
      <c r="C324" s="164" t="s">
        <v>80</v>
      </c>
      <c r="D324" s="164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210"/>
      <c r="L324" s="73"/>
    </row>
    <row r="325" spans="1:12" ht="15" customHeight="1">
      <c r="B325" s="163">
        <v>18</v>
      </c>
      <c r="C325" s="164" t="s">
        <v>82</v>
      </c>
      <c r="D325" s="164" t="s">
        <v>180</v>
      </c>
      <c r="E325" s="64">
        <v>0.18</v>
      </c>
      <c r="F325" s="30">
        <f t="shared" si="18"/>
        <v>0.34608000000000005</v>
      </c>
      <c r="G325" s="18" t="str">
        <f t="shared" si="16"/>
        <v>Ａ</v>
      </c>
      <c r="H325" s="64">
        <v>0.17</v>
      </c>
      <c r="I325" s="30">
        <f t="shared" si="19"/>
        <v>0.29352000000000011</v>
      </c>
      <c r="J325" s="119" t="str">
        <f t="shared" si="17"/>
        <v>Ａ</v>
      </c>
      <c r="L325" s="73"/>
    </row>
    <row r="326" spans="1:12" ht="15" customHeight="1">
      <c r="B326" s="163">
        <v>18</v>
      </c>
      <c r="C326" s="164" t="s">
        <v>83</v>
      </c>
      <c r="D326" s="164" t="s">
        <v>236</v>
      </c>
      <c r="E326" s="64">
        <v>0.2</v>
      </c>
      <c r="F326" s="30">
        <f t="shared" si="18"/>
        <v>0.4512000000000001</v>
      </c>
      <c r="G326" s="18" t="str">
        <f t="shared" si="16"/>
        <v>Ａ</v>
      </c>
      <c r="H326" s="64">
        <v>0.19</v>
      </c>
      <c r="I326" s="30">
        <f t="shared" si="19"/>
        <v>0.39864000000000005</v>
      </c>
      <c r="J326" s="119" t="str">
        <f t="shared" si="17"/>
        <v>Ａ</v>
      </c>
      <c r="L326" s="73"/>
    </row>
    <row r="327" spans="1:12" ht="15" customHeight="1">
      <c r="A327" s="211" t="s">
        <v>1287</v>
      </c>
      <c r="B327" s="163">
        <v>18</v>
      </c>
      <c r="C327" s="164" t="s">
        <v>88</v>
      </c>
      <c r="D327" s="164" t="s">
        <v>1473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63">
        <v>18</v>
      </c>
      <c r="C328" s="164" t="s">
        <v>98</v>
      </c>
      <c r="D328" s="164" t="s">
        <v>236</v>
      </c>
      <c r="E328" s="64">
        <v>0.15</v>
      </c>
      <c r="F328" s="17">
        <f t="shared" si="18"/>
        <v>0.18840000000000001</v>
      </c>
      <c r="G328" s="18" t="str">
        <f t="shared" si="20"/>
        <v>ＡＡ</v>
      </c>
      <c r="H328" s="64">
        <v>0.17</v>
      </c>
      <c r="I328" s="17">
        <f t="shared" si="19"/>
        <v>0.29352000000000011</v>
      </c>
      <c r="J328" s="119" t="str">
        <f t="shared" si="21"/>
        <v>Ａ</v>
      </c>
      <c r="L328" s="73"/>
    </row>
    <row r="329" spans="1:12" ht="15" customHeight="1">
      <c r="A329" s="211" t="s">
        <v>1287</v>
      </c>
      <c r="B329" s="163">
        <v>18</v>
      </c>
      <c r="C329" s="164" t="s">
        <v>346</v>
      </c>
      <c r="D329" s="164" t="s">
        <v>236</v>
      </c>
      <c r="E329" s="64">
        <v>0.15</v>
      </c>
      <c r="F329" s="17">
        <f t="shared" si="18"/>
        <v>0.18840000000000001</v>
      </c>
      <c r="G329" s="18" t="str">
        <f t="shared" si="20"/>
        <v>ＡＡ</v>
      </c>
      <c r="H329" s="64">
        <v>0.11</v>
      </c>
      <c r="I329" s="17">
        <f t="shared" si="19"/>
        <v>-2.1839999999999964E-2</v>
      </c>
      <c r="J329" s="119" t="str">
        <f t="shared" si="21"/>
        <v>ＡＡ</v>
      </c>
      <c r="K329" s="210"/>
      <c r="L329" s="73"/>
    </row>
    <row r="330" spans="1:12" ht="15" customHeight="1">
      <c r="A330" s="211" t="s">
        <v>1287</v>
      </c>
      <c r="B330" s="163">
        <v>19</v>
      </c>
      <c r="C330" s="164" t="s">
        <v>109</v>
      </c>
      <c r="D330" s="164" t="s">
        <v>236</v>
      </c>
      <c r="E330" s="64">
        <v>0.41</v>
      </c>
      <c r="F330" s="17">
        <f t="shared" si="18"/>
        <v>1.5549599999999999</v>
      </c>
      <c r="G330" s="18" t="str">
        <f t="shared" si="20"/>
        <v>Ｂ</v>
      </c>
      <c r="H330" s="64">
        <v>0.3</v>
      </c>
      <c r="I330" s="17">
        <f t="shared" si="19"/>
        <v>0.9768</v>
      </c>
      <c r="J330" s="119" t="str">
        <f t="shared" si="21"/>
        <v>Ａ</v>
      </c>
      <c r="K330" s="210"/>
      <c r="L330" s="73"/>
    </row>
    <row r="331" spans="1:12" ht="15" customHeight="1">
      <c r="B331" s="163">
        <v>19</v>
      </c>
      <c r="C331" s="164" t="s">
        <v>92</v>
      </c>
      <c r="D331" s="164" t="s">
        <v>236</v>
      </c>
      <c r="E331" s="64">
        <v>0.32</v>
      </c>
      <c r="F331" s="17">
        <f t="shared" si="18"/>
        <v>1.08192</v>
      </c>
      <c r="G331" s="18" t="str">
        <f t="shared" si="20"/>
        <v>Ｂ</v>
      </c>
      <c r="H331" s="64">
        <v>0.28999999999999998</v>
      </c>
      <c r="I331" s="17">
        <f t="shared" si="19"/>
        <v>0.92423999999999995</v>
      </c>
      <c r="J331" s="119" t="str">
        <f t="shared" si="21"/>
        <v>Ａ</v>
      </c>
      <c r="K331" s="210"/>
      <c r="L331" s="73"/>
    </row>
    <row r="332" spans="1:12" ht="15" customHeight="1">
      <c r="B332" s="163">
        <v>19</v>
      </c>
      <c r="C332" s="164" t="s">
        <v>93</v>
      </c>
      <c r="D332" s="164" t="s">
        <v>1473</v>
      </c>
      <c r="E332" s="64">
        <v>0.22</v>
      </c>
      <c r="F332" s="17">
        <f t="shared" ref="F332:F395" si="22">(E332-1000/(365*24))*(8+0.4*16)*365/1000</f>
        <v>0.55632000000000004</v>
      </c>
      <c r="G332" s="18" t="str">
        <f t="shared" si="20"/>
        <v>Ａ</v>
      </c>
      <c r="H332" s="64">
        <v>0.38</v>
      </c>
      <c r="I332" s="17">
        <f t="shared" si="19"/>
        <v>1.3972800000000001</v>
      </c>
      <c r="J332" s="119" t="str">
        <f t="shared" si="21"/>
        <v>Ｂ</v>
      </c>
      <c r="K332" s="210"/>
      <c r="L332" s="73"/>
    </row>
    <row r="333" spans="1:12" ht="15" customHeight="1">
      <c r="B333" s="163">
        <v>19</v>
      </c>
      <c r="C333" s="164" t="s">
        <v>65</v>
      </c>
      <c r="D333" s="164" t="s">
        <v>236</v>
      </c>
      <c r="E333" s="64">
        <v>0.22</v>
      </c>
      <c r="F333" s="17">
        <f t="shared" si="22"/>
        <v>0.55632000000000004</v>
      </c>
      <c r="G333" s="18" t="str">
        <f t="shared" si="20"/>
        <v>Ａ</v>
      </c>
      <c r="H333" s="64">
        <v>0.24</v>
      </c>
      <c r="I333" s="17">
        <f t="shared" ref="I333:I396" si="23">(H333-1000/(365*24))*(8+0.4*16)*365/1000</f>
        <v>0.66144000000000003</v>
      </c>
      <c r="J333" s="119" t="str">
        <f t="shared" si="21"/>
        <v>Ａ</v>
      </c>
      <c r="K333" s="210"/>
      <c r="L333" s="73"/>
    </row>
    <row r="334" spans="1:12" ht="15" customHeight="1">
      <c r="B334" s="163">
        <v>19</v>
      </c>
      <c r="C334" s="164" t="s">
        <v>85</v>
      </c>
      <c r="D334" s="164" t="s">
        <v>1473</v>
      </c>
      <c r="E334" s="64">
        <v>0.18</v>
      </c>
      <c r="F334" s="17">
        <f t="shared" si="22"/>
        <v>0.34608000000000005</v>
      </c>
      <c r="G334" s="18" t="str">
        <f t="shared" si="20"/>
        <v>Ａ</v>
      </c>
      <c r="H334" s="64">
        <v>0.22</v>
      </c>
      <c r="I334" s="17">
        <f t="shared" si="23"/>
        <v>0.55632000000000004</v>
      </c>
      <c r="J334" s="119" t="str">
        <f t="shared" si="21"/>
        <v>Ａ</v>
      </c>
      <c r="K334" s="210"/>
      <c r="L334" s="73"/>
    </row>
    <row r="335" spans="1:12" ht="15" customHeight="1">
      <c r="B335" s="163">
        <v>19</v>
      </c>
      <c r="C335" s="164" t="s">
        <v>86</v>
      </c>
      <c r="D335" s="164" t="s">
        <v>236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0.23</v>
      </c>
      <c r="I335" s="17">
        <f t="shared" si="23"/>
        <v>0.60888000000000009</v>
      </c>
      <c r="J335" s="119" t="str">
        <f t="shared" si="21"/>
        <v>Ａ</v>
      </c>
      <c r="K335" s="210"/>
      <c r="L335" s="73"/>
    </row>
    <row r="336" spans="1:12" ht="15" customHeight="1">
      <c r="B336" s="163">
        <v>19</v>
      </c>
      <c r="C336" s="164" t="s">
        <v>68</v>
      </c>
      <c r="D336" s="164" t="s">
        <v>236</v>
      </c>
      <c r="E336" s="64">
        <v>0.15</v>
      </c>
      <c r="F336" s="17">
        <f t="shared" si="22"/>
        <v>0.18840000000000001</v>
      </c>
      <c r="G336" s="18" t="str">
        <f t="shared" si="20"/>
        <v>ＡＡ</v>
      </c>
      <c r="H336" s="64">
        <v>0.19</v>
      </c>
      <c r="I336" s="17">
        <f t="shared" si="23"/>
        <v>0.39864000000000005</v>
      </c>
      <c r="J336" s="119" t="str">
        <f t="shared" si="21"/>
        <v>Ａ</v>
      </c>
      <c r="K336" s="210"/>
      <c r="L336" s="73"/>
    </row>
    <row r="337" spans="2:12" ht="15" customHeight="1">
      <c r="B337" s="163">
        <v>19</v>
      </c>
      <c r="C337" s="164" t="s">
        <v>44</v>
      </c>
      <c r="D337" s="164" t="s">
        <v>1473</v>
      </c>
      <c r="E337" s="64">
        <v>0.16</v>
      </c>
      <c r="F337" s="17">
        <f t="shared" si="22"/>
        <v>0.24096000000000006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210"/>
      <c r="L337" s="73"/>
    </row>
    <row r="338" spans="2:12" ht="15" customHeight="1">
      <c r="B338" s="163">
        <v>19</v>
      </c>
      <c r="C338" s="164" t="s">
        <v>48</v>
      </c>
      <c r="D338" s="164" t="s">
        <v>236</v>
      </c>
      <c r="E338" s="64">
        <v>0.18</v>
      </c>
      <c r="F338" s="17">
        <f t="shared" si="22"/>
        <v>0.34608000000000005</v>
      </c>
      <c r="G338" s="18" t="str">
        <f t="shared" si="20"/>
        <v>Ａ</v>
      </c>
      <c r="H338" s="64">
        <v>0.17</v>
      </c>
      <c r="I338" s="17">
        <f t="shared" si="23"/>
        <v>0.29352000000000011</v>
      </c>
      <c r="J338" s="119" t="str">
        <f t="shared" si="21"/>
        <v>Ａ</v>
      </c>
      <c r="K338" s="210"/>
      <c r="L338" s="73"/>
    </row>
    <row r="339" spans="2:12" ht="15" customHeight="1">
      <c r="B339" s="163">
        <v>19</v>
      </c>
      <c r="C339" s="164" t="s">
        <v>17</v>
      </c>
      <c r="D339" s="164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210"/>
      <c r="L339" s="73"/>
    </row>
    <row r="340" spans="2:12" ht="15" customHeight="1">
      <c r="B340" s="163">
        <v>19</v>
      </c>
      <c r="C340" s="164" t="s">
        <v>21</v>
      </c>
      <c r="D340" s="164" t="s">
        <v>236</v>
      </c>
      <c r="E340" s="64">
        <v>0.17</v>
      </c>
      <c r="F340" s="17">
        <f t="shared" si="22"/>
        <v>0.29352000000000011</v>
      </c>
      <c r="G340" s="18" t="str">
        <f t="shared" si="20"/>
        <v>Ａ</v>
      </c>
      <c r="H340" s="64">
        <v>0.26</v>
      </c>
      <c r="I340" s="17">
        <f t="shared" si="23"/>
        <v>0.76656000000000002</v>
      </c>
      <c r="J340" s="119" t="str">
        <f t="shared" si="21"/>
        <v>Ａ</v>
      </c>
      <c r="K340" s="210"/>
      <c r="L340" s="73"/>
    </row>
    <row r="341" spans="2:12" ht="15" customHeight="1">
      <c r="B341" s="163">
        <v>19</v>
      </c>
      <c r="C341" s="164" t="s">
        <v>25</v>
      </c>
      <c r="D341" s="164" t="s">
        <v>1473</v>
      </c>
      <c r="E341" s="64">
        <v>0.14000000000000001</v>
      </c>
      <c r="F341" s="30">
        <f t="shared" si="22"/>
        <v>0.1358400000000001</v>
      </c>
      <c r="G341" s="18" t="str">
        <f t="shared" si="20"/>
        <v>ＡＡ</v>
      </c>
      <c r="H341" s="64">
        <v>0.16</v>
      </c>
      <c r="I341" s="30">
        <f t="shared" si="23"/>
        <v>0.24096000000000006</v>
      </c>
      <c r="J341" s="119" t="str">
        <f t="shared" si="21"/>
        <v>Ａ</v>
      </c>
      <c r="K341" s="210"/>
      <c r="L341" s="73"/>
    </row>
    <row r="342" spans="2:12" ht="15" customHeight="1">
      <c r="B342" s="163">
        <v>19</v>
      </c>
      <c r="C342" s="164" t="s">
        <v>29</v>
      </c>
      <c r="D342" s="164" t="s">
        <v>236</v>
      </c>
      <c r="E342" s="64">
        <v>0.55000000000000004</v>
      </c>
      <c r="F342" s="30">
        <f t="shared" si="22"/>
        <v>2.2908000000000004</v>
      </c>
      <c r="G342" s="18" t="str">
        <f t="shared" si="20"/>
        <v>Ｃ</v>
      </c>
      <c r="H342" s="64">
        <v>0.32</v>
      </c>
      <c r="I342" s="30">
        <f t="shared" si="23"/>
        <v>1.08192</v>
      </c>
      <c r="J342" s="119" t="str">
        <f t="shared" si="21"/>
        <v>Ｂ</v>
      </c>
      <c r="K342" s="210"/>
      <c r="L342" s="73"/>
    </row>
    <row r="343" spans="2:12" ht="15" customHeight="1">
      <c r="B343" s="163">
        <v>19</v>
      </c>
      <c r="C343" s="164" t="s">
        <v>33</v>
      </c>
      <c r="D343" s="164" t="s">
        <v>236</v>
      </c>
      <c r="E343" s="64">
        <v>0.21</v>
      </c>
      <c r="F343" s="30">
        <f t="shared" si="22"/>
        <v>0.5037600000000001</v>
      </c>
      <c r="G343" s="18" t="str">
        <f t="shared" si="20"/>
        <v>Ａ</v>
      </c>
      <c r="H343" s="64">
        <v>0.27</v>
      </c>
      <c r="I343" s="30">
        <f t="shared" si="23"/>
        <v>0.81912000000000007</v>
      </c>
      <c r="J343" s="119" t="str">
        <f t="shared" si="21"/>
        <v>Ａ</v>
      </c>
      <c r="K343" s="210"/>
      <c r="L343" s="73"/>
    </row>
    <row r="344" spans="2:12" ht="15" customHeight="1">
      <c r="B344" s="163">
        <v>19</v>
      </c>
      <c r="C344" s="164" t="s">
        <v>38</v>
      </c>
      <c r="D344" s="164" t="s">
        <v>236</v>
      </c>
      <c r="E344" s="64">
        <v>0.23</v>
      </c>
      <c r="F344" s="30">
        <f t="shared" si="22"/>
        <v>0.60888000000000009</v>
      </c>
      <c r="G344" s="18" t="str">
        <f t="shared" si="20"/>
        <v>Ａ</v>
      </c>
      <c r="H344" s="64">
        <v>0.18</v>
      </c>
      <c r="I344" s="30">
        <f t="shared" si="23"/>
        <v>0.34608000000000005</v>
      </c>
      <c r="J344" s="119" t="str">
        <f t="shared" si="21"/>
        <v>Ａ</v>
      </c>
      <c r="K344" s="210"/>
      <c r="L344" s="73"/>
    </row>
    <row r="345" spans="2:12" ht="15" customHeight="1">
      <c r="B345" s="163">
        <v>19</v>
      </c>
      <c r="C345" s="164" t="s">
        <v>61</v>
      </c>
      <c r="D345" s="164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0.16</v>
      </c>
      <c r="I345" s="30">
        <f t="shared" si="23"/>
        <v>0.24096000000000006</v>
      </c>
      <c r="J345" s="119" t="str">
        <f t="shared" si="21"/>
        <v>Ａ</v>
      </c>
      <c r="L345" s="73"/>
    </row>
    <row r="346" spans="2:12" ht="15" customHeight="1">
      <c r="B346" s="163">
        <v>19</v>
      </c>
      <c r="C346" s="164" t="s">
        <v>62</v>
      </c>
      <c r="D346" s="164" t="s">
        <v>236</v>
      </c>
      <c r="E346" s="64">
        <v>0.16</v>
      </c>
      <c r="F346" s="30">
        <f t="shared" si="22"/>
        <v>0.24096000000000006</v>
      </c>
      <c r="G346" s="18" t="str">
        <f t="shared" si="20"/>
        <v>Ａ</v>
      </c>
      <c r="H346" s="64">
        <v>0.19</v>
      </c>
      <c r="I346" s="30">
        <f t="shared" si="23"/>
        <v>0.39864000000000005</v>
      </c>
      <c r="J346" s="119" t="str">
        <f t="shared" si="21"/>
        <v>Ａ</v>
      </c>
      <c r="L346" s="73"/>
    </row>
    <row r="347" spans="2:12" ht="15" customHeight="1">
      <c r="B347" s="163">
        <v>19</v>
      </c>
      <c r="C347" s="164" t="s">
        <v>80</v>
      </c>
      <c r="D347" s="164" t="s">
        <v>236</v>
      </c>
      <c r="E347" s="64">
        <v>0.15</v>
      </c>
      <c r="F347" s="30">
        <f t="shared" si="22"/>
        <v>0.18840000000000001</v>
      </c>
      <c r="G347" s="18" t="str">
        <f t="shared" si="20"/>
        <v>ＡＡ</v>
      </c>
      <c r="H347" s="64">
        <v>0.15</v>
      </c>
      <c r="I347" s="30">
        <f t="shared" si="23"/>
        <v>0.18840000000000001</v>
      </c>
      <c r="J347" s="119" t="str">
        <f t="shared" si="21"/>
        <v>ＡＡ</v>
      </c>
      <c r="L347" s="73"/>
    </row>
    <row r="348" spans="2:12" ht="15" customHeight="1">
      <c r="B348" s="163">
        <v>19</v>
      </c>
      <c r="C348" s="164" t="s">
        <v>82</v>
      </c>
      <c r="D348" s="164" t="s">
        <v>1473</v>
      </c>
      <c r="E348" s="64">
        <v>0.13</v>
      </c>
      <c r="F348" s="30">
        <f t="shared" si="22"/>
        <v>8.3280000000000062E-2</v>
      </c>
      <c r="G348" s="18" t="str">
        <f t="shared" si="20"/>
        <v>ＡＡ</v>
      </c>
      <c r="H348" s="64">
        <v>0.17</v>
      </c>
      <c r="I348" s="30">
        <f t="shared" si="23"/>
        <v>0.29352000000000011</v>
      </c>
      <c r="J348" s="119" t="str">
        <f t="shared" si="21"/>
        <v>Ａ</v>
      </c>
      <c r="L348" s="73"/>
    </row>
    <row r="349" spans="2:12" ht="15" customHeight="1">
      <c r="B349" s="163">
        <v>19</v>
      </c>
      <c r="C349" s="164" t="s">
        <v>83</v>
      </c>
      <c r="D349" s="164" t="s">
        <v>236</v>
      </c>
      <c r="E349" s="64">
        <v>0.13</v>
      </c>
      <c r="F349" s="30">
        <f t="shared" si="22"/>
        <v>8.3280000000000062E-2</v>
      </c>
      <c r="G349" s="18" t="str">
        <f t="shared" si="20"/>
        <v>ＡＡ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63">
        <v>19</v>
      </c>
      <c r="C350" s="164" t="s">
        <v>88</v>
      </c>
      <c r="D350" s="164" t="s">
        <v>1473</v>
      </c>
      <c r="E350" s="64">
        <v>0.15</v>
      </c>
      <c r="F350" s="30">
        <f t="shared" si="22"/>
        <v>0.18840000000000001</v>
      </c>
      <c r="G350" s="18" t="str">
        <f t="shared" si="20"/>
        <v>ＡＡ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63">
        <v>19</v>
      </c>
      <c r="C351" s="164" t="s">
        <v>98</v>
      </c>
      <c r="D351" s="164" t="s">
        <v>236</v>
      </c>
      <c r="E351" s="64">
        <v>0.16</v>
      </c>
      <c r="F351" s="17">
        <f t="shared" si="22"/>
        <v>0.24096000000000006</v>
      </c>
      <c r="G351" s="18" t="str">
        <f t="shared" si="20"/>
        <v>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63">
        <v>19</v>
      </c>
      <c r="C352" s="164" t="s">
        <v>346</v>
      </c>
      <c r="D352" s="164" t="s">
        <v>236</v>
      </c>
      <c r="E352" s="64">
        <v>0.09</v>
      </c>
      <c r="F352" s="17">
        <f t="shared" si="22"/>
        <v>-0.12695999999999999</v>
      </c>
      <c r="G352" s="18" t="str">
        <f t="shared" si="20"/>
        <v>ＡＡ</v>
      </c>
      <c r="H352" s="64">
        <v>0.09</v>
      </c>
      <c r="I352" s="17">
        <f t="shared" si="23"/>
        <v>-0.12695999999999999</v>
      </c>
      <c r="J352" s="119" t="str">
        <f t="shared" si="21"/>
        <v>ＡＡ</v>
      </c>
      <c r="K352" s="210"/>
      <c r="L352" s="73"/>
    </row>
    <row r="353" spans="1:12" ht="15" customHeight="1">
      <c r="B353" s="163">
        <v>20</v>
      </c>
      <c r="C353" s="164" t="s">
        <v>65</v>
      </c>
      <c r="D353" s="164" t="s">
        <v>236</v>
      </c>
      <c r="E353" s="64">
        <v>0.32</v>
      </c>
      <c r="F353" s="17">
        <f t="shared" si="22"/>
        <v>1.08192</v>
      </c>
      <c r="G353" s="18" t="str">
        <f t="shared" si="20"/>
        <v>Ｂ</v>
      </c>
      <c r="H353" s="64">
        <v>0.32</v>
      </c>
      <c r="I353" s="17">
        <f t="shared" si="23"/>
        <v>1.08192</v>
      </c>
      <c r="J353" s="119" t="str">
        <f t="shared" si="21"/>
        <v>Ｂ</v>
      </c>
      <c r="K353" s="210"/>
      <c r="L353" s="73"/>
    </row>
    <row r="354" spans="1:12" ht="15" customHeight="1">
      <c r="B354" s="163">
        <v>20</v>
      </c>
      <c r="C354" s="164" t="s">
        <v>85</v>
      </c>
      <c r="D354" s="164" t="s">
        <v>236</v>
      </c>
      <c r="E354" s="64">
        <v>0.27</v>
      </c>
      <c r="F354" s="17">
        <f t="shared" si="22"/>
        <v>0.81912000000000007</v>
      </c>
      <c r="G354" s="18" t="str">
        <f t="shared" si="20"/>
        <v>Ａ</v>
      </c>
      <c r="H354" s="64">
        <v>0.28000000000000003</v>
      </c>
      <c r="I354" s="17">
        <f t="shared" si="23"/>
        <v>0.87168000000000023</v>
      </c>
      <c r="J354" s="119" t="str">
        <f t="shared" si="21"/>
        <v>Ａ</v>
      </c>
      <c r="K354" s="210"/>
      <c r="L354" s="73"/>
    </row>
    <row r="355" spans="1:12" ht="15" customHeight="1">
      <c r="A355" s="211" t="s">
        <v>1287</v>
      </c>
      <c r="B355" s="163">
        <v>20</v>
      </c>
      <c r="C355" s="164" t="s">
        <v>42</v>
      </c>
      <c r="D355" s="164" t="s">
        <v>1473</v>
      </c>
      <c r="E355" s="64">
        <v>0.23</v>
      </c>
      <c r="F355" s="17">
        <f t="shared" si="22"/>
        <v>0.60888000000000009</v>
      </c>
      <c r="G355" s="18" t="str">
        <f t="shared" si="20"/>
        <v>Ａ</v>
      </c>
      <c r="H355" s="64">
        <v>0.3</v>
      </c>
      <c r="I355" s="17">
        <f t="shared" si="23"/>
        <v>0.9768</v>
      </c>
      <c r="J355" s="119" t="str">
        <f t="shared" si="21"/>
        <v>Ａ</v>
      </c>
      <c r="K355" s="210"/>
      <c r="L355" s="73"/>
    </row>
    <row r="356" spans="1:12" ht="15" customHeight="1">
      <c r="B356" s="163">
        <v>20</v>
      </c>
      <c r="C356" s="164" t="s">
        <v>68</v>
      </c>
      <c r="D356" s="164" t="s">
        <v>236</v>
      </c>
      <c r="E356" s="64">
        <v>0.27</v>
      </c>
      <c r="F356" s="17">
        <f t="shared" si="22"/>
        <v>0.81912000000000007</v>
      </c>
      <c r="G356" s="18" t="str">
        <f t="shared" si="20"/>
        <v>Ａ</v>
      </c>
      <c r="H356" s="64">
        <v>0.23</v>
      </c>
      <c r="I356" s="17">
        <f t="shared" si="23"/>
        <v>0.60888000000000009</v>
      </c>
      <c r="J356" s="119" t="str">
        <f t="shared" si="21"/>
        <v>Ａ</v>
      </c>
      <c r="K356" s="210"/>
      <c r="L356" s="73"/>
    </row>
    <row r="357" spans="1:12" ht="15" customHeight="1">
      <c r="B357" s="163">
        <v>20</v>
      </c>
      <c r="C357" s="164" t="s">
        <v>44</v>
      </c>
      <c r="D357" s="164" t="s">
        <v>236</v>
      </c>
      <c r="E357" s="64">
        <v>0.49</v>
      </c>
      <c r="F357" s="17">
        <f t="shared" si="22"/>
        <v>1.9754399999999999</v>
      </c>
      <c r="G357" s="18" t="str">
        <f t="shared" si="20"/>
        <v>Ｂ</v>
      </c>
      <c r="H357" s="64">
        <v>0.43</v>
      </c>
      <c r="I357" s="17">
        <f t="shared" si="23"/>
        <v>1.66008</v>
      </c>
      <c r="J357" s="119" t="str">
        <f t="shared" si="21"/>
        <v>Ｂ</v>
      </c>
      <c r="K357" s="210"/>
      <c r="L357" s="73"/>
    </row>
    <row r="358" spans="1:12" ht="15" customHeight="1">
      <c r="B358" s="163">
        <v>20</v>
      </c>
      <c r="C358" s="164" t="s">
        <v>48</v>
      </c>
      <c r="D358" s="164" t="s">
        <v>236</v>
      </c>
      <c r="E358" s="64">
        <v>0.66</v>
      </c>
      <c r="F358" s="17">
        <f t="shared" si="22"/>
        <v>2.86896</v>
      </c>
      <c r="G358" s="18" t="str">
        <f t="shared" si="20"/>
        <v>Ｃ</v>
      </c>
      <c r="H358" s="64">
        <v>0.42</v>
      </c>
      <c r="I358" s="17">
        <f t="shared" si="23"/>
        <v>1.6075200000000001</v>
      </c>
      <c r="J358" s="119" t="str">
        <f t="shared" si="21"/>
        <v>Ｂ</v>
      </c>
      <c r="K358" s="210"/>
      <c r="L358" s="73"/>
    </row>
    <row r="359" spans="1:12" ht="15" customHeight="1">
      <c r="B359" s="163">
        <v>20</v>
      </c>
      <c r="C359" s="164" t="s">
        <v>17</v>
      </c>
      <c r="D359" s="164" t="s">
        <v>236</v>
      </c>
      <c r="E359" s="64">
        <v>0.64</v>
      </c>
      <c r="F359" s="30">
        <f t="shared" si="22"/>
        <v>2.7638400000000001</v>
      </c>
      <c r="G359" s="18" t="str">
        <f t="shared" si="20"/>
        <v>Ｃ</v>
      </c>
      <c r="H359" s="64">
        <v>0.18</v>
      </c>
      <c r="I359" s="30">
        <f t="shared" si="23"/>
        <v>0.34608000000000005</v>
      </c>
      <c r="J359" s="119" t="str">
        <f t="shared" si="21"/>
        <v>Ａ</v>
      </c>
      <c r="K359" s="210"/>
      <c r="L359" s="73"/>
    </row>
    <row r="360" spans="1:12" ht="15" customHeight="1">
      <c r="B360" s="163">
        <v>20</v>
      </c>
      <c r="C360" s="164" t="s">
        <v>21</v>
      </c>
      <c r="D360" s="164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0.14000000000000001</v>
      </c>
      <c r="I360" s="30">
        <f t="shared" si="23"/>
        <v>0.1358400000000001</v>
      </c>
      <c r="J360" s="119" t="str">
        <f t="shared" si="21"/>
        <v>ＡＡ</v>
      </c>
      <c r="K360" s="210"/>
      <c r="L360" s="73"/>
    </row>
    <row r="361" spans="1:12" ht="15" customHeight="1">
      <c r="B361" s="163">
        <v>20</v>
      </c>
      <c r="C361" s="164" t="s">
        <v>25</v>
      </c>
      <c r="D361" s="164" t="s">
        <v>236</v>
      </c>
      <c r="E361" s="64">
        <v>0.17</v>
      </c>
      <c r="F361" s="30">
        <f t="shared" si="22"/>
        <v>0.29352000000000011</v>
      </c>
      <c r="G361" s="18" t="str">
        <f t="shared" si="20"/>
        <v>Ａ</v>
      </c>
      <c r="H361" s="64">
        <v>0.18</v>
      </c>
      <c r="I361" s="30">
        <f t="shared" si="23"/>
        <v>0.34608000000000005</v>
      </c>
      <c r="J361" s="119" t="str">
        <f t="shared" si="21"/>
        <v>Ａ</v>
      </c>
      <c r="K361" s="210"/>
      <c r="L361" s="73"/>
    </row>
    <row r="362" spans="1:12" ht="15" customHeight="1">
      <c r="B362" s="163">
        <v>20</v>
      </c>
      <c r="C362" s="164" t="s">
        <v>29</v>
      </c>
      <c r="D362" s="164" t="s">
        <v>236</v>
      </c>
      <c r="E362" s="64">
        <v>0.18</v>
      </c>
      <c r="F362" s="30">
        <f t="shared" si="22"/>
        <v>0.34608000000000005</v>
      </c>
      <c r="G362" s="18" t="str">
        <f t="shared" si="20"/>
        <v>Ａ</v>
      </c>
      <c r="H362" s="64">
        <v>0.24</v>
      </c>
      <c r="I362" s="30">
        <f t="shared" si="23"/>
        <v>0.66144000000000003</v>
      </c>
      <c r="J362" s="119" t="str">
        <f t="shared" si="21"/>
        <v>Ａ</v>
      </c>
      <c r="K362" s="210"/>
      <c r="L362" s="73"/>
    </row>
    <row r="363" spans="1:12" ht="15" customHeight="1">
      <c r="B363" s="163">
        <v>20</v>
      </c>
      <c r="C363" s="164" t="s">
        <v>33</v>
      </c>
      <c r="D363" s="164" t="s">
        <v>236</v>
      </c>
      <c r="E363" s="64">
        <v>0.26</v>
      </c>
      <c r="F363" s="30">
        <f t="shared" si="22"/>
        <v>0.76656000000000002</v>
      </c>
      <c r="G363" s="18" t="str">
        <f t="shared" si="20"/>
        <v>Ａ</v>
      </c>
      <c r="H363" s="64">
        <v>0.19</v>
      </c>
      <c r="I363" s="30">
        <f t="shared" si="23"/>
        <v>0.39864000000000005</v>
      </c>
      <c r="J363" s="119" t="str">
        <f t="shared" si="21"/>
        <v>Ａ</v>
      </c>
      <c r="K363" s="210"/>
      <c r="L363" s="73"/>
    </row>
    <row r="364" spans="1:12" ht="15" customHeight="1">
      <c r="B364" s="163">
        <v>20</v>
      </c>
      <c r="C364" s="164" t="s">
        <v>38</v>
      </c>
      <c r="D364" s="164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</v>
      </c>
      <c r="I364" s="30">
        <f t="shared" si="23"/>
        <v>0.4512000000000001</v>
      </c>
      <c r="J364" s="119" t="str">
        <f t="shared" si="21"/>
        <v>Ａ</v>
      </c>
      <c r="K364" s="210"/>
      <c r="L364" s="73"/>
    </row>
    <row r="365" spans="1:12" ht="15" customHeight="1">
      <c r="B365" s="163">
        <v>20</v>
      </c>
      <c r="C365" s="164" t="s">
        <v>61</v>
      </c>
      <c r="D365" s="164" t="s">
        <v>236</v>
      </c>
      <c r="E365" s="64">
        <v>0.2</v>
      </c>
      <c r="F365" s="30">
        <f t="shared" si="22"/>
        <v>0.4512000000000001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63">
        <v>20</v>
      </c>
      <c r="C366" s="164" t="s">
        <v>62</v>
      </c>
      <c r="D366" s="164" t="s">
        <v>1473</v>
      </c>
      <c r="E366" s="64">
        <v>0.25</v>
      </c>
      <c r="F366" s="30">
        <f t="shared" si="22"/>
        <v>0.71400000000000008</v>
      </c>
      <c r="G366" s="18" t="str">
        <f t="shared" si="20"/>
        <v>Ａ</v>
      </c>
      <c r="H366" s="64">
        <v>0.19</v>
      </c>
      <c r="I366" s="30">
        <f t="shared" si="23"/>
        <v>0.39864000000000005</v>
      </c>
      <c r="J366" s="119" t="str">
        <f t="shared" si="21"/>
        <v>Ａ</v>
      </c>
      <c r="L366" s="73"/>
    </row>
    <row r="367" spans="1:12" ht="15" customHeight="1">
      <c r="B367" s="163">
        <v>20</v>
      </c>
      <c r="C367" s="164" t="s">
        <v>80</v>
      </c>
      <c r="D367" s="164" t="s">
        <v>236</v>
      </c>
      <c r="E367" s="64">
        <v>0.15</v>
      </c>
      <c r="F367" s="30">
        <f t="shared" si="22"/>
        <v>0.18840000000000001</v>
      </c>
      <c r="G367" s="18" t="str">
        <f t="shared" si="20"/>
        <v>ＡＡ</v>
      </c>
      <c r="H367" s="64">
        <v>0.21</v>
      </c>
      <c r="I367" s="30">
        <f t="shared" si="23"/>
        <v>0.5037600000000001</v>
      </c>
      <c r="J367" s="119" t="str">
        <f t="shared" si="21"/>
        <v>Ａ</v>
      </c>
      <c r="L367" s="73"/>
    </row>
    <row r="368" spans="1:12" ht="15" customHeight="1">
      <c r="B368" s="163">
        <v>20</v>
      </c>
      <c r="C368" s="164" t="s">
        <v>82</v>
      </c>
      <c r="D368" s="164" t="s">
        <v>1473</v>
      </c>
      <c r="E368" s="64">
        <v>0.16</v>
      </c>
      <c r="F368" s="30">
        <f t="shared" si="22"/>
        <v>0.24096000000000006</v>
      </c>
      <c r="G368" s="18" t="str">
        <f t="shared" si="20"/>
        <v>Ａ</v>
      </c>
      <c r="H368" s="64">
        <v>0.11</v>
      </c>
      <c r="I368" s="30">
        <f t="shared" si="23"/>
        <v>-2.1839999999999964E-2</v>
      </c>
      <c r="J368" s="119" t="str">
        <f t="shared" si="21"/>
        <v>ＡＡ</v>
      </c>
      <c r="L368" s="73"/>
    </row>
    <row r="369" spans="1:12" ht="15" customHeight="1">
      <c r="B369" s="163">
        <v>20</v>
      </c>
      <c r="C369" s="164" t="s">
        <v>83</v>
      </c>
      <c r="D369" s="164" t="s">
        <v>1473</v>
      </c>
      <c r="E369" s="64">
        <v>0.15</v>
      </c>
      <c r="F369" s="30">
        <f t="shared" si="22"/>
        <v>0.18840000000000001</v>
      </c>
      <c r="G369" s="18" t="str">
        <f t="shared" si="20"/>
        <v>ＡＡ</v>
      </c>
      <c r="H369" s="64">
        <v>0.12</v>
      </c>
      <c r="I369" s="30">
        <f t="shared" si="23"/>
        <v>3.0720000000000011E-2</v>
      </c>
      <c r="J369" s="119" t="str">
        <f t="shared" si="21"/>
        <v>ＡＡ</v>
      </c>
      <c r="L369" s="73"/>
    </row>
    <row r="370" spans="1:12" ht="15" customHeight="1">
      <c r="B370" s="163">
        <v>20</v>
      </c>
      <c r="C370" s="164" t="s">
        <v>88</v>
      </c>
      <c r="D370" s="164" t="s">
        <v>236</v>
      </c>
      <c r="E370" s="64">
        <v>0.16</v>
      </c>
      <c r="F370" s="30">
        <f t="shared" si="22"/>
        <v>0.24096000000000006</v>
      </c>
      <c r="G370" s="18" t="str">
        <f t="shared" si="20"/>
        <v>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1:12" ht="15" customHeight="1">
      <c r="B371" s="163">
        <v>20</v>
      </c>
      <c r="C371" s="164" t="s">
        <v>98</v>
      </c>
      <c r="D371" s="164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0.13</v>
      </c>
      <c r="I371" s="17">
        <f t="shared" si="23"/>
        <v>8.3280000000000062E-2</v>
      </c>
      <c r="J371" s="119" t="str">
        <f t="shared" si="21"/>
        <v>ＡＡ</v>
      </c>
      <c r="L371" s="73"/>
    </row>
    <row r="372" spans="1:12" ht="15" customHeight="1">
      <c r="B372" s="163">
        <v>20</v>
      </c>
      <c r="C372" s="164" t="s">
        <v>346</v>
      </c>
      <c r="D372" s="164" t="s">
        <v>1473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0.12</v>
      </c>
      <c r="I372" s="17">
        <f t="shared" si="23"/>
        <v>3.0720000000000011E-2</v>
      </c>
      <c r="J372" s="119" t="str">
        <f t="shared" si="21"/>
        <v>ＡＡ</v>
      </c>
      <c r="L372" s="73"/>
    </row>
    <row r="373" spans="1:12" ht="15" customHeight="1">
      <c r="A373" s="211" t="s">
        <v>1287</v>
      </c>
      <c r="B373" s="163">
        <v>21</v>
      </c>
      <c r="C373" s="164" t="s">
        <v>93</v>
      </c>
      <c r="D373" s="164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0.44</v>
      </c>
      <c r="I373" s="17">
        <f t="shared" si="23"/>
        <v>1.7126399999999999</v>
      </c>
      <c r="J373" s="119" t="str">
        <f t="shared" si="21"/>
        <v>Ｂ</v>
      </c>
      <c r="K373" s="210"/>
      <c r="L373" s="73"/>
    </row>
    <row r="374" spans="1:12" ht="15" customHeight="1">
      <c r="B374" s="163">
        <v>21</v>
      </c>
      <c r="C374" s="164" t="s">
        <v>65</v>
      </c>
      <c r="D374" s="164" t="s">
        <v>236</v>
      </c>
      <c r="E374" s="64">
        <v>0.46</v>
      </c>
      <c r="F374" s="17">
        <f t="shared" si="22"/>
        <v>1.81776</v>
      </c>
      <c r="G374" s="18" t="str">
        <f t="shared" si="20"/>
        <v>Ｂ</v>
      </c>
      <c r="H374" s="64">
        <v>0.44</v>
      </c>
      <c r="I374" s="17">
        <f t="shared" si="23"/>
        <v>1.7126399999999999</v>
      </c>
      <c r="J374" s="119" t="str">
        <f t="shared" si="21"/>
        <v>Ｂ</v>
      </c>
      <c r="K374" s="210"/>
      <c r="L374" s="73"/>
    </row>
    <row r="375" spans="1:12" ht="15" customHeight="1">
      <c r="B375" s="163">
        <v>21</v>
      </c>
      <c r="C375" s="164" t="s">
        <v>85</v>
      </c>
      <c r="D375" s="164" t="s">
        <v>236</v>
      </c>
      <c r="E375" s="64">
        <v>0.36</v>
      </c>
      <c r="F375" s="17">
        <f t="shared" si="22"/>
        <v>1.2921599999999998</v>
      </c>
      <c r="G375" s="18" t="str">
        <f t="shared" si="20"/>
        <v>Ｂ</v>
      </c>
      <c r="H375" s="64">
        <v>0.37</v>
      </c>
      <c r="I375" s="17">
        <f t="shared" si="23"/>
        <v>1.3447200000000001</v>
      </c>
      <c r="J375" s="119" t="str">
        <f t="shared" si="21"/>
        <v>Ｂ</v>
      </c>
      <c r="K375" s="210"/>
      <c r="L375" s="73"/>
    </row>
    <row r="376" spans="1:12" ht="15" customHeight="1">
      <c r="B376" s="163">
        <v>21</v>
      </c>
      <c r="C376" s="164" t="s">
        <v>44</v>
      </c>
      <c r="D376" s="164" t="s">
        <v>236</v>
      </c>
      <c r="E376" s="64">
        <v>0.83</v>
      </c>
      <c r="F376" s="17">
        <f t="shared" si="22"/>
        <v>3.7624799999999996</v>
      </c>
      <c r="G376" s="18" t="str">
        <f t="shared" si="20"/>
        <v>Ｄ</v>
      </c>
      <c r="H376" s="64">
        <v>0.4</v>
      </c>
      <c r="I376" s="17">
        <f t="shared" si="23"/>
        <v>1.5024000000000002</v>
      </c>
      <c r="J376" s="119" t="str">
        <f t="shared" si="21"/>
        <v>Ｂ</v>
      </c>
      <c r="K376" s="210"/>
      <c r="L376" s="73"/>
    </row>
    <row r="377" spans="1:12" ht="15" customHeight="1">
      <c r="A377" s="211" t="s">
        <v>1287</v>
      </c>
      <c r="B377" s="163">
        <v>21</v>
      </c>
      <c r="C377" s="164" t="s">
        <v>48</v>
      </c>
      <c r="D377" s="164" t="s">
        <v>236</v>
      </c>
      <c r="E377" s="64">
        <v>0.34</v>
      </c>
      <c r="F377" s="17">
        <f t="shared" si="22"/>
        <v>1.1870400000000001</v>
      </c>
      <c r="G377" s="18" t="str">
        <f t="shared" si="20"/>
        <v>Ｂ</v>
      </c>
      <c r="H377" s="64">
        <v>0.28999999999999998</v>
      </c>
      <c r="I377" s="17">
        <f t="shared" si="23"/>
        <v>0.92423999999999995</v>
      </c>
      <c r="J377" s="119" t="str">
        <f t="shared" si="21"/>
        <v>Ａ</v>
      </c>
      <c r="K377" s="210"/>
      <c r="L377" s="73"/>
    </row>
    <row r="378" spans="1:12" ht="15" customHeight="1">
      <c r="B378" s="163">
        <v>21</v>
      </c>
      <c r="C378" s="164" t="s">
        <v>17</v>
      </c>
      <c r="D378" s="164" t="s">
        <v>236</v>
      </c>
      <c r="E378" s="64">
        <v>0.48</v>
      </c>
      <c r="F378" s="30">
        <f t="shared" si="22"/>
        <v>1.9228799999999999</v>
      </c>
      <c r="G378" s="18" t="str">
        <f t="shared" si="20"/>
        <v>Ｂ</v>
      </c>
      <c r="H378" s="64">
        <v>0.32</v>
      </c>
      <c r="I378" s="30">
        <f t="shared" si="23"/>
        <v>1.08192</v>
      </c>
      <c r="J378" s="119" t="str">
        <f t="shared" si="21"/>
        <v>Ｂ</v>
      </c>
      <c r="K378" s="210"/>
      <c r="L378" s="73"/>
    </row>
    <row r="379" spans="1:12" ht="15" customHeight="1">
      <c r="B379" s="163">
        <v>21</v>
      </c>
      <c r="C379" s="164" t="s">
        <v>21</v>
      </c>
      <c r="D379" s="164" t="s">
        <v>236</v>
      </c>
      <c r="E379" s="64">
        <v>0.23</v>
      </c>
      <c r="F379" s="30">
        <f t="shared" si="22"/>
        <v>0.60888000000000009</v>
      </c>
      <c r="G379" s="18" t="str">
        <f t="shared" si="20"/>
        <v>Ａ</v>
      </c>
      <c r="H379" s="64">
        <v>0.17</v>
      </c>
      <c r="I379" s="30">
        <f t="shared" si="23"/>
        <v>0.29352000000000011</v>
      </c>
      <c r="J379" s="119" t="str">
        <f t="shared" si="21"/>
        <v>Ａ</v>
      </c>
      <c r="K379" s="210"/>
      <c r="L379" s="73"/>
    </row>
    <row r="380" spans="1:12" ht="15" customHeight="1">
      <c r="A380" s="211" t="s">
        <v>1287</v>
      </c>
      <c r="B380" s="163">
        <v>21</v>
      </c>
      <c r="C380" s="164" t="s">
        <v>25</v>
      </c>
      <c r="D380" s="164" t="s">
        <v>236</v>
      </c>
      <c r="E380" s="64">
        <v>0.23</v>
      </c>
      <c r="F380" s="30">
        <f t="shared" si="22"/>
        <v>0.60888000000000009</v>
      </c>
      <c r="G380" s="18" t="str">
        <f t="shared" si="20"/>
        <v>Ａ</v>
      </c>
      <c r="H380" s="64">
        <v>0.24</v>
      </c>
      <c r="I380" s="30">
        <f t="shared" si="23"/>
        <v>0.66144000000000003</v>
      </c>
      <c r="J380" s="119" t="str">
        <f t="shared" si="21"/>
        <v>Ａ</v>
      </c>
      <c r="K380" s="210"/>
      <c r="L380" s="73"/>
    </row>
    <row r="381" spans="1:12" ht="15" customHeight="1">
      <c r="B381" s="163">
        <v>21</v>
      </c>
      <c r="C381" s="164" t="s">
        <v>29</v>
      </c>
      <c r="D381" s="164" t="s">
        <v>236</v>
      </c>
      <c r="E381" s="64">
        <v>0.19</v>
      </c>
      <c r="F381" s="30">
        <f t="shared" si="22"/>
        <v>0.39864000000000005</v>
      </c>
      <c r="G381" s="18" t="str">
        <f t="shared" si="20"/>
        <v>Ａ</v>
      </c>
      <c r="H381" s="64">
        <v>0.16</v>
      </c>
      <c r="I381" s="30">
        <f t="shared" si="23"/>
        <v>0.24096000000000006</v>
      </c>
      <c r="J381" s="119" t="str">
        <f t="shared" si="21"/>
        <v>Ａ</v>
      </c>
      <c r="K381" s="210"/>
      <c r="L381" s="73"/>
    </row>
    <row r="382" spans="1:12" ht="15" customHeight="1">
      <c r="B382" s="163">
        <v>21</v>
      </c>
      <c r="C382" s="164" t="s">
        <v>33</v>
      </c>
      <c r="D382" s="164" t="s">
        <v>236</v>
      </c>
      <c r="E382" s="64">
        <v>0.16</v>
      </c>
      <c r="F382" s="30">
        <f t="shared" si="22"/>
        <v>0.24096000000000006</v>
      </c>
      <c r="G382" s="18" t="str">
        <f t="shared" si="20"/>
        <v>Ａ</v>
      </c>
      <c r="H382" s="64">
        <v>0.18</v>
      </c>
      <c r="I382" s="30">
        <f t="shared" si="23"/>
        <v>0.34608000000000005</v>
      </c>
      <c r="J382" s="119" t="str">
        <f t="shared" si="21"/>
        <v>Ａ</v>
      </c>
      <c r="K382" s="210"/>
      <c r="L382" s="73"/>
    </row>
    <row r="383" spans="1:12" ht="15" customHeight="1">
      <c r="A383" s="211" t="s">
        <v>1287</v>
      </c>
      <c r="B383" s="163">
        <v>21</v>
      </c>
      <c r="C383" s="164" t="s">
        <v>38</v>
      </c>
      <c r="D383" s="164" t="s">
        <v>1473</v>
      </c>
      <c r="E383" s="64">
        <v>0.48</v>
      </c>
      <c r="F383" s="30">
        <f t="shared" si="22"/>
        <v>1.9228799999999999</v>
      </c>
      <c r="G383" s="18" t="str">
        <f t="shared" si="20"/>
        <v>Ｂ</v>
      </c>
      <c r="H383" s="64">
        <v>0.26</v>
      </c>
      <c r="I383" s="30">
        <f t="shared" si="23"/>
        <v>0.76656000000000002</v>
      </c>
      <c r="J383" s="119" t="str">
        <f t="shared" si="21"/>
        <v>Ａ</v>
      </c>
      <c r="K383" s="210"/>
      <c r="L383" s="73"/>
    </row>
    <row r="384" spans="1:12" ht="15" customHeight="1">
      <c r="B384" s="163">
        <v>21</v>
      </c>
      <c r="C384" s="164" t="s">
        <v>61</v>
      </c>
      <c r="D384" s="164" t="s">
        <v>1473</v>
      </c>
      <c r="E384" s="64">
        <v>0.14000000000000001</v>
      </c>
      <c r="F384" s="30">
        <f t="shared" si="22"/>
        <v>0.1358400000000001</v>
      </c>
      <c r="G384" s="18" t="str">
        <f t="shared" si="20"/>
        <v>ＡＡ</v>
      </c>
      <c r="H384" s="64">
        <v>0.11</v>
      </c>
      <c r="I384" s="30">
        <f t="shared" si="23"/>
        <v>-2.1839999999999964E-2</v>
      </c>
      <c r="J384" s="119" t="str">
        <f t="shared" si="21"/>
        <v>ＡＡ</v>
      </c>
      <c r="L384" s="73"/>
    </row>
    <row r="385" spans="1:12" ht="15" customHeight="1">
      <c r="B385" s="163">
        <v>21</v>
      </c>
      <c r="C385" s="164" t="s">
        <v>62</v>
      </c>
      <c r="D385" s="164" t="s">
        <v>1473</v>
      </c>
      <c r="E385" s="64">
        <v>0.16</v>
      </c>
      <c r="F385" s="30">
        <f t="shared" si="22"/>
        <v>0.24096000000000006</v>
      </c>
      <c r="G385" s="18" t="str">
        <f t="shared" si="20"/>
        <v>Ａ</v>
      </c>
      <c r="H385" s="64">
        <v>0.13</v>
      </c>
      <c r="I385" s="30">
        <f t="shared" si="23"/>
        <v>8.3280000000000062E-2</v>
      </c>
      <c r="J385" s="119" t="str">
        <f t="shared" si="21"/>
        <v>ＡＡ</v>
      </c>
      <c r="L385" s="73"/>
    </row>
    <row r="386" spans="1:12" ht="15" customHeight="1">
      <c r="A386" s="211" t="s">
        <v>1287</v>
      </c>
      <c r="B386" s="163">
        <v>21</v>
      </c>
      <c r="C386" s="164" t="s">
        <v>80</v>
      </c>
      <c r="D386" s="164" t="s">
        <v>236</v>
      </c>
      <c r="E386" s="64">
        <v>0.32</v>
      </c>
      <c r="F386" s="30">
        <f t="shared" si="22"/>
        <v>1.08192</v>
      </c>
      <c r="G386" s="18" t="str">
        <f t="shared" si="20"/>
        <v>Ｂ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63">
        <v>21</v>
      </c>
      <c r="C387" s="164" t="s">
        <v>82</v>
      </c>
      <c r="D387" s="164" t="s">
        <v>1473</v>
      </c>
      <c r="E387" s="64">
        <v>0.16</v>
      </c>
      <c r="F387" s="30">
        <f t="shared" si="22"/>
        <v>0.24096000000000006</v>
      </c>
      <c r="G387" s="18" t="str">
        <f t="shared" si="20"/>
        <v>Ａ</v>
      </c>
      <c r="H387" s="64">
        <v>0.2</v>
      </c>
      <c r="I387" s="30">
        <f t="shared" si="23"/>
        <v>0.4512000000000001</v>
      </c>
      <c r="J387" s="119" t="str">
        <f t="shared" si="21"/>
        <v>Ａ</v>
      </c>
      <c r="L387" s="73"/>
    </row>
    <row r="388" spans="1:12" ht="15" customHeight="1">
      <c r="B388" s="163">
        <v>21</v>
      </c>
      <c r="C388" s="164" t="s">
        <v>83</v>
      </c>
      <c r="D388" s="164" t="s">
        <v>1473</v>
      </c>
      <c r="E388" s="64">
        <v>0.17</v>
      </c>
      <c r="F388" s="30">
        <f t="shared" si="22"/>
        <v>0.29352000000000011</v>
      </c>
      <c r="G388" s="18" t="str">
        <f t="shared" si="20"/>
        <v>Ａ</v>
      </c>
      <c r="H388" s="64">
        <v>0.11</v>
      </c>
      <c r="I388" s="30">
        <f t="shared" si="23"/>
        <v>-2.1839999999999964E-2</v>
      </c>
      <c r="J388" s="119" t="str">
        <f t="shared" si="21"/>
        <v>ＡＡ</v>
      </c>
      <c r="L388" s="73"/>
    </row>
    <row r="389" spans="1:12" ht="15" customHeight="1">
      <c r="A389" s="211" t="s">
        <v>1287</v>
      </c>
      <c r="B389" s="163">
        <v>21</v>
      </c>
      <c r="C389" s="164" t="s">
        <v>88</v>
      </c>
      <c r="D389" s="164" t="s">
        <v>236</v>
      </c>
      <c r="E389" s="64">
        <v>0.13</v>
      </c>
      <c r="F389" s="30">
        <f t="shared" si="22"/>
        <v>8.3280000000000062E-2</v>
      </c>
      <c r="G389" s="18" t="str">
        <f t="shared" si="20"/>
        <v>ＡＡ</v>
      </c>
      <c r="H389" s="64">
        <v>0.11</v>
      </c>
      <c r="I389" s="30">
        <f t="shared" si="23"/>
        <v>-2.1839999999999964E-2</v>
      </c>
      <c r="J389" s="119" t="str">
        <f t="shared" si="21"/>
        <v>ＡＡ</v>
      </c>
      <c r="L389" s="73"/>
    </row>
    <row r="390" spans="1:12" ht="15" customHeight="1">
      <c r="B390" s="163">
        <v>21</v>
      </c>
      <c r="C390" s="164" t="s">
        <v>98</v>
      </c>
      <c r="D390" s="164" t="s">
        <v>1473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0.12</v>
      </c>
      <c r="I390" s="30">
        <f t="shared" si="23"/>
        <v>3.0720000000000011E-2</v>
      </c>
      <c r="J390" s="119" t="str">
        <f t="shared" si="21"/>
        <v>ＡＡ</v>
      </c>
      <c r="L390" s="73"/>
    </row>
    <row r="391" spans="1:12" ht="15" customHeight="1">
      <c r="A391" s="211" t="s">
        <v>1416</v>
      </c>
      <c r="B391" s="163">
        <v>21</v>
      </c>
      <c r="C391" s="164" t="s">
        <v>346</v>
      </c>
      <c r="D391" s="164" t="s">
        <v>1473</v>
      </c>
      <c r="E391" s="64">
        <v>0.19</v>
      </c>
      <c r="F391" s="17">
        <f t="shared" si="22"/>
        <v>0.39864000000000005</v>
      </c>
      <c r="G391" s="18" t="str">
        <f t="shared" ref="G391:G454" si="24">LOOKUP(F391,$P$21:$P$31,$Q$21:$Q$31)</f>
        <v>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210"/>
      <c r="L391" s="73"/>
    </row>
    <row r="392" spans="1:12" ht="15" customHeight="1">
      <c r="B392" s="163">
        <v>22</v>
      </c>
      <c r="C392" s="164" t="s">
        <v>65</v>
      </c>
      <c r="D392" s="164" t="s">
        <v>236</v>
      </c>
      <c r="E392" s="64">
        <v>1.07</v>
      </c>
      <c r="F392" s="17">
        <f t="shared" si="22"/>
        <v>5.0239200000000013</v>
      </c>
      <c r="G392" s="18" t="str">
        <f t="shared" si="24"/>
        <v>Ｅ</v>
      </c>
      <c r="H392" s="64">
        <v>0.72</v>
      </c>
      <c r="I392" s="17">
        <f t="shared" si="23"/>
        <v>3.18432</v>
      </c>
      <c r="J392" s="119" t="str">
        <f t="shared" si="25"/>
        <v>Ｃ</v>
      </c>
      <c r="K392" s="210"/>
      <c r="L392" s="73"/>
    </row>
    <row r="393" spans="1:12" ht="15" customHeight="1">
      <c r="B393" s="163">
        <v>22</v>
      </c>
      <c r="C393" s="164" t="s">
        <v>85</v>
      </c>
      <c r="D393" s="164" t="s">
        <v>1473</v>
      </c>
      <c r="E393" s="64">
        <v>0.33</v>
      </c>
      <c r="F393" s="17">
        <f t="shared" si="22"/>
        <v>1.1344799999999999</v>
      </c>
      <c r="G393" s="18" t="str">
        <f t="shared" si="24"/>
        <v>Ｂ</v>
      </c>
      <c r="H393" s="64">
        <v>0.38</v>
      </c>
      <c r="I393" s="17">
        <f t="shared" si="23"/>
        <v>1.3972800000000001</v>
      </c>
      <c r="J393" s="119" t="str">
        <f t="shared" si="25"/>
        <v>Ｂ</v>
      </c>
      <c r="K393" s="210"/>
      <c r="L393" s="73"/>
    </row>
    <row r="394" spans="1:12" ht="15" customHeight="1">
      <c r="B394" s="185">
        <v>22</v>
      </c>
      <c r="C394" s="186" t="s">
        <v>550</v>
      </c>
      <c r="D394" s="186" t="s">
        <v>236</v>
      </c>
      <c r="E394" s="64"/>
      <c r="F394" s="30">
        <f t="shared" si="22"/>
        <v>-0.6</v>
      </c>
      <c r="G394" s="124" t="e">
        <f t="shared" si="24"/>
        <v>#N/A</v>
      </c>
      <c r="H394" s="64"/>
      <c r="I394" s="30">
        <f t="shared" si="23"/>
        <v>-0.6</v>
      </c>
      <c r="J394" s="177" t="e">
        <f t="shared" si="25"/>
        <v>#N/A</v>
      </c>
      <c r="K394" s="210" t="s">
        <v>1475</v>
      </c>
      <c r="L394" s="73"/>
    </row>
    <row r="395" spans="1:12" ht="15" customHeight="1">
      <c r="B395" s="163">
        <v>22</v>
      </c>
      <c r="C395" s="164" t="s">
        <v>44</v>
      </c>
      <c r="D395" s="164" t="s">
        <v>236</v>
      </c>
      <c r="E395" s="64">
        <v>0.62</v>
      </c>
      <c r="F395" s="17">
        <f t="shared" si="22"/>
        <v>2.6587199999999998</v>
      </c>
      <c r="G395" s="18" t="str">
        <f t="shared" si="24"/>
        <v>Ｃ</v>
      </c>
      <c r="H395" s="64">
        <v>0.42</v>
      </c>
      <c r="I395" s="17">
        <f t="shared" si="23"/>
        <v>1.6075200000000001</v>
      </c>
      <c r="J395" s="119" t="str">
        <f t="shared" si="25"/>
        <v>Ｂ</v>
      </c>
      <c r="K395" s="210"/>
      <c r="L395" s="73"/>
    </row>
    <row r="396" spans="1:12" ht="15" customHeight="1">
      <c r="B396" s="163">
        <v>22</v>
      </c>
      <c r="C396" s="164" t="s">
        <v>48</v>
      </c>
      <c r="D396" s="164" t="s">
        <v>236</v>
      </c>
      <c r="E396" s="64">
        <v>0.62</v>
      </c>
      <c r="F396" s="17">
        <f t="shared" ref="F396:F459" si="26">(E396-1000/(365*24))*(8+0.4*16)*365/1000</f>
        <v>2.6587199999999998</v>
      </c>
      <c r="G396" s="18" t="str">
        <f t="shared" si="24"/>
        <v>Ｃ</v>
      </c>
      <c r="H396" s="64">
        <v>0.42</v>
      </c>
      <c r="I396" s="17">
        <f t="shared" si="23"/>
        <v>1.6075200000000001</v>
      </c>
      <c r="J396" s="119" t="str">
        <f t="shared" si="25"/>
        <v>Ｂ</v>
      </c>
      <c r="K396" s="210"/>
      <c r="L396" s="73"/>
    </row>
    <row r="397" spans="1:12" ht="15" customHeight="1">
      <c r="B397" s="163">
        <v>22</v>
      </c>
      <c r="C397" s="164" t="s">
        <v>17</v>
      </c>
      <c r="D397" s="164" t="s">
        <v>236</v>
      </c>
      <c r="E397" s="64">
        <v>0.52</v>
      </c>
      <c r="F397" s="30">
        <f t="shared" si="26"/>
        <v>2.1331199999999999</v>
      </c>
      <c r="G397" s="18" t="str">
        <f t="shared" si="24"/>
        <v>Ｃ</v>
      </c>
      <c r="H397" s="64">
        <v>0.33</v>
      </c>
      <c r="I397" s="30">
        <f t="shared" ref="I397:I460" si="27">(H397-1000/(365*24))*(8+0.4*16)*365/1000</f>
        <v>1.1344799999999999</v>
      </c>
      <c r="J397" s="119" t="str">
        <f t="shared" si="25"/>
        <v>Ｂ</v>
      </c>
      <c r="K397" s="210"/>
      <c r="L397" s="73"/>
    </row>
    <row r="398" spans="1:12" ht="15" customHeight="1">
      <c r="B398" s="163">
        <v>22</v>
      </c>
      <c r="C398" s="164" t="s">
        <v>21</v>
      </c>
      <c r="D398" s="164" t="s">
        <v>1473</v>
      </c>
      <c r="E398" s="64">
        <v>0.44</v>
      </c>
      <c r="F398" s="30">
        <f t="shared" si="26"/>
        <v>1.7126399999999999</v>
      </c>
      <c r="G398" s="18" t="str">
        <f t="shared" si="24"/>
        <v>Ｂ</v>
      </c>
      <c r="H398" s="64">
        <v>0.31</v>
      </c>
      <c r="I398" s="30">
        <f t="shared" si="27"/>
        <v>1.0293600000000001</v>
      </c>
      <c r="J398" s="119" t="str">
        <f t="shared" si="25"/>
        <v>Ｂ</v>
      </c>
      <c r="K398" s="210"/>
      <c r="L398" s="73"/>
    </row>
    <row r="399" spans="1:12" ht="15" customHeight="1">
      <c r="B399" s="163">
        <v>22</v>
      </c>
      <c r="C399" s="164" t="s">
        <v>25</v>
      </c>
      <c r="D399" s="164" t="s">
        <v>236</v>
      </c>
      <c r="E399" s="64">
        <v>0.2</v>
      </c>
      <c r="F399" s="30">
        <f t="shared" si="26"/>
        <v>0.4512000000000001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210"/>
      <c r="L399" s="73"/>
    </row>
    <row r="400" spans="1:12" ht="15" customHeight="1">
      <c r="B400" s="163">
        <v>22</v>
      </c>
      <c r="C400" s="164" t="s">
        <v>29</v>
      </c>
      <c r="D400" s="164" t="s">
        <v>236</v>
      </c>
      <c r="E400" s="64">
        <v>0.14000000000000001</v>
      </c>
      <c r="F400" s="30">
        <f t="shared" si="26"/>
        <v>0.1358400000000001</v>
      </c>
      <c r="G400" s="18" t="str">
        <f t="shared" si="24"/>
        <v>ＡＡ</v>
      </c>
      <c r="H400" s="64">
        <v>0.26</v>
      </c>
      <c r="I400" s="30">
        <f t="shared" si="27"/>
        <v>0.76656000000000002</v>
      </c>
      <c r="J400" s="119" t="str">
        <f t="shared" si="25"/>
        <v>Ａ</v>
      </c>
      <c r="K400" s="210"/>
      <c r="L400" s="73"/>
    </row>
    <row r="401" spans="2:12" ht="15" customHeight="1">
      <c r="B401" s="163">
        <v>22</v>
      </c>
      <c r="C401" s="164" t="s">
        <v>33</v>
      </c>
      <c r="D401" s="164" t="s">
        <v>236</v>
      </c>
      <c r="E401" s="64">
        <v>0.16</v>
      </c>
      <c r="F401" s="17">
        <f t="shared" si="26"/>
        <v>0.24096000000000006</v>
      </c>
      <c r="G401" s="18" t="str">
        <f t="shared" si="24"/>
        <v>Ａ</v>
      </c>
      <c r="H401" s="64">
        <v>0.13</v>
      </c>
      <c r="I401" s="17">
        <f t="shared" si="27"/>
        <v>8.3280000000000062E-2</v>
      </c>
      <c r="J401" s="119" t="str">
        <f t="shared" si="25"/>
        <v>ＡＡ</v>
      </c>
      <c r="K401" s="210"/>
      <c r="L401" s="73"/>
    </row>
    <row r="402" spans="2:12" ht="15" customHeight="1">
      <c r="B402" s="163">
        <v>22</v>
      </c>
      <c r="C402" s="164" t="s">
        <v>38</v>
      </c>
      <c r="D402" s="164" t="s">
        <v>236</v>
      </c>
      <c r="E402" s="64">
        <v>0.18</v>
      </c>
      <c r="F402" s="17">
        <f t="shared" si="26"/>
        <v>0.34608000000000005</v>
      </c>
      <c r="G402" s="18" t="str">
        <f t="shared" si="24"/>
        <v>Ａ</v>
      </c>
      <c r="H402" s="64">
        <v>0.11</v>
      </c>
      <c r="I402" s="17">
        <f t="shared" si="27"/>
        <v>-2.1839999999999964E-2</v>
      </c>
      <c r="J402" s="119" t="str">
        <f t="shared" si="25"/>
        <v>ＡＡ</v>
      </c>
      <c r="K402" s="210"/>
      <c r="L402" s="73"/>
    </row>
    <row r="403" spans="2:12" ht="15" customHeight="1">
      <c r="B403" s="163">
        <v>22</v>
      </c>
      <c r="C403" s="164" t="s">
        <v>61</v>
      </c>
      <c r="D403" s="164" t="s">
        <v>1473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0.17</v>
      </c>
      <c r="I403" s="17">
        <f t="shared" si="27"/>
        <v>0.29352000000000011</v>
      </c>
      <c r="J403" s="119" t="str">
        <f t="shared" si="25"/>
        <v>Ａ</v>
      </c>
      <c r="K403" s="210"/>
      <c r="L403" s="73"/>
    </row>
    <row r="404" spans="2:12" ht="15" customHeight="1">
      <c r="B404" s="163">
        <v>22</v>
      </c>
      <c r="C404" s="164" t="s">
        <v>62</v>
      </c>
      <c r="D404" s="164" t="s">
        <v>1473</v>
      </c>
      <c r="E404" s="64">
        <v>0.26</v>
      </c>
      <c r="F404" s="17">
        <f t="shared" si="26"/>
        <v>0.76656000000000002</v>
      </c>
      <c r="G404" s="18" t="str">
        <f t="shared" si="24"/>
        <v>Ａ</v>
      </c>
      <c r="H404" s="64">
        <v>0.19</v>
      </c>
      <c r="I404" s="17">
        <f t="shared" si="27"/>
        <v>0.39864000000000005</v>
      </c>
      <c r="J404" s="119" t="str">
        <f t="shared" si="25"/>
        <v>Ａ</v>
      </c>
      <c r="K404" s="210"/>
      <c r="L404" s="73"/>
    </row>
    <row r="405" spans="2:12" ht="15" customHeight="1">
      <c r="B405" s="163">
        <v>22</v>
      </c>
      <c r="C405" s="164" t="s">
        <v>80</v>
      </c>
      <c r="D405" s="164" t="s">
        <v>236</v>
      </c>
      <c r="E405" s="64">
        <v>0.14000000000000001</v>
      </c>
      <c r="F405" s="17">
        <f t="shared" si="26"/>
        <v>0.1358400000000001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210"/>
      <c r="L405" s="73"/>
    </row>
    <row r="406" spans="2:12" ht="15" customHeight="1">
      <c r="B406" s="163">
        <v>22</v>
      </c>
      <c r="C406" s="164" t="s">
        <v>82</v>
      </c>
      <c r="D406" s="164" t="s">
        <v>236</v>
      </c>
      <c r="E406" s="64">
        <v>0.13</v>
      </c>
      <c r="F406" s="17">
        <f t="shared" si="26"/>
        <v>8.3280000000000062E-2</v>
      </c>
      <c r="G406" s="18" t="str">
        <f t="shared" si="24"/>
        <v>ＡＡ</v>
      </c>
      <c r="H406" s="64">
        <v>0.14000000000000001</v>
      </c>
      <c r="I406" s="17">
        <f t="shared" si="27"/>
        <v>0.1358400000000001</v>
      </c>
      <c r="J406" s="119" t="str">
        <f t="shared" si="25"/>
        <v>ＡＡ</v>
      </c>
      <c r="K406" s="210"/>
      <c r="L406" s="73"/>
    </row>
    <row r="407" spans="2:12" ht="15" customHeight="1">
      <c r="B407" s="163">
        <v>22</v>
      </c>
      <c r="C407" s="164" t="s">
        <v>83</v>
      </c>
      <c r="D407" s="164" t="s">
        <v>236</v>
      </c>
      <c r="E407" s="64">
        <v>0.15</v>
      </c>
      <c r="F407" s="17">
        <f t="shared" si="26"/>
        <v>0.18840000000000001</v>
      </c>
      <c r="G407" s="18" t="str">
        <f t="shared" si="24"/>
        <v>ＡＡ</v>
      </c>
      <c r="H407" s="64">
        <v>0.13</v>
      </c>
      <c r="I407" s="17">
        <f t="shared" si="27"/>
        <v>8.3280000000000062E-2</v>
      </c>
      <c r="J407" s="119" t="str">
        <f t="shared" si="25"/>
        <v>ＡＡ</v>
      </c>
      <c r="K407" s="210"/>
      <c r="L407" s="73"/>
    </row>
    <row r="408" spans="2:12" ht="15" customHeight="1">
      <c r="B408" s="163">
        <v>22</v>
      </c>
      <c r="C408" s="164" t="s">
        <v>88</v>
      </c>
      <c r="D408" s="164" t="s">
        <v>236</v>
      </c>
      <c r="E408" s="64">
        <v>0.17</v>
      </c>
      <c r="F408" s="17">
        <f t="shared" si="26"/>
        <v>0.29352000000000011</v>
      </c>
      <c r="G408" s="18" t="str">
        <f t="shared" si="24"/>
        <v>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210"/>
      <c r="L408" s="73"/>
    </row>
    <row r="409" spans="2:12" ht="15" customHeight="1">
      <c r="B409" s="163">
        <v>22</v>
      </c>
      <c r="C409" s="164" t="s">
        <v>98</v>
      </c>
      <c r="D409" s="164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0.13</v>
      </c>
      <c r="I409" s="17">
        <f>(H409-1000/(365*24))*(8+0.4*16)*365/1000</f>
        <v>8.3280000000000062E-2</v>
      </c>
      <c r="J409" s="119" t="str">
        <f t="shared" si="25"/>
        <v>ＡＡ</v>
      </c>
      <c r="K409" s="210"/>
      <c r="L409" s="73"/>
    </row>
    <row r="410" spans="2:12" ht="15" customHeight="1">
      <c r="B410" s="163">
        <v>22</v>
      </c>
      <c r="C410" s="164" t="s">
        <v>346</v>
      </c>
      <c r="D410" s="164" t="s">
        <v>236</v>
      </c>
      <c r="E410" s="64">
        <v>0.13</v>
      </c>
      <c r="F410" s="17">
        <f t="shared" si="26"/>
        <v>8.3280000000000062E-2</v>
      </c>
      <c r="G410" s="18" t="str">
        <f t="shared" si="24"/>
        <v>ＡＡ</v>
      </c>
      <c r="H410" s="64">
        <v>0.12</v>
      </c>
      <c r="I410" s="17">
        <f t="shared" si="27"/>
        <v>3.0720000000000011E-2</v>
      </c>
      <c r="J410" s="119" t="str">
        <f t="shared" si="25"/>
        <v>ＡＡ</v>
      </c>
      <c r="K410" s="210"/>
      <c r="L410" s="73"/>
    </row>
    <row r="411" spans="2:12" ht="15" customHeight="1">
      <c r="B411" s="163">
        <v>22</v>
      </c>
      <c r="C411" s="164" t="s">
        <v>383</v>
      </c>
      <c r="D411" s="164" t="s">
        <v>1473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210"/>
      <c r="L411" s="73"/>
    </row>
    <row r="412" spans="2:12" ht="15" customHeight="1">
      <c r="B412" s="163">
        <v>23</v>
      </c>
      <c r="C412" s="164" t="s">
        <v>85</v>
      </c>
      <c r="D412" s="164" t="s">
        <v>1473</v>
      </c>
      <c r="E412" s="64">
        <v>0.4</v>
      </c>
      <c r="F412" s="17">
        <f t="shared" si="26"/>
        <v>1.5024000000000002</v>
      </c>
      <c r="G412" s="18" t="str">
        <f t="shared" si="24"/>
        <v>Ｂ</v>
      </c>
      <c r="H412" s="64">
        <v>0.53</v>
      </c>
      <c r="I412" s="17">
        <f t="shared" si="27"/>
        <v>2.1856800000000005</v>
      </c>
      <c r="J412" s="119" t="str">
        <f t="shared" si="25"/>
        <v>Ｃ</v>
      </c>
      <c r="K412" s="210"/>
      <c r="L412" s="73"/>
    </row>
    <row r="413" spans="2:12" ht="15" customHeight="1">
      <c r="B413" s="163">
        <v>23</v>
      </c>
      <c r="C413" s="164" t="s">
        <v>1430</v>
      </c>
      <c r="D413" s="164" t="s">
        <v>236</v>
      </c>
      <c r="E413" s="64">
        <v>0.49</v>
      </c>
      <c r="F413" s="17">
        <f t="shared" si="26"/>
        <v>1.9754399999999999</v>
      </c>
      <c r="G413" s="18" t="str">
        <f t="shared" si="24"/>
        <v>Ｂ</v>
      </c>
      <c r="H413" s="64">
        <v>0.48</v>
      </c>
      <c r="I413" s="17">
        <f t="shared" si="27"/>
        <v>1.9228799999999999</v>
      </c>
      <c r="J413" s="119" t="str">
        <f t="shared" si="25"/>
        <v>Ｂ</v>
      </c>
      <c r="K413" s="210"/>
      <c r="L413" s="73"/>
    </row>
    <row r="414" spans="2:12" ht="15" customHeight="1">
      <c r="B414" s="163">
        <v>23</v>
      </c>
      <c r="C414" s="164" t="s">
        <v>44</v>
      </c>
      <c r="D414" s="164" t="s">
        <v>236</v>
      </c>
      <c r="E414" s="64">
        <v>0.94</v>
      </c>
      <c r="F414" s="17">
        <f t="shared" si="26"/>
        <v>4.3406400000000005</v>
      </c>
      <c r="G414" s="18" t="str">
        <f t="shared" si="24"/>
        <v>Ｄ</v>
      </c>
      <c r="H414" s="64">
        <v>0.5</v>
      </c>
      <c r="I414" s="17">
        <f t="shared" si="27"/>
        <v>2.028</v>
      </c>
      <c r="J414" s="119" t="str">
        <f t="shared" si="25"/>
        <v>Ｃ</v>
      </c>
      <c r="K414" s="210"/>
      <c r="L414" s="73"/>
    </row>
    <row r="415" spans="2:12" ht="15" customHeight="1">
      <c r="B415" s="163">
        <v>23</v>
      </c>
      <c r="C415" s="164" t="s">
        <v>48</v>
      </c>
      <c r="D415" s="164" t="s">
        <v>236</v>
      </c>
      <c r="E415" s="64">
        <v>0.55000000000000004</v>
      </c>
      <c r="F415" s="17">
        <f t="shared" si="26"/>
        <v>2.2908000000000004</v>
      </c>
      <c r="G415" s="18" t="str">
        <f t="shared" si="24"/>
        <v>Ｃ</v>
      </c>
      <c r="H415" s="64">
        <v>0.37</v>
      </c>
      <c r="I415" s="17">
        <f t="shared" si="27"/>
        <v>1.3447200000000001</v>
      </c>
      <c r="J415" s="119" t="str">
        <f t="shared" si="25"/>
        <v>Ｂ</v>
      </c>
      <c r="K415" s="210"/>
      <c r="L415" s="73"/>
    </row>
    <row r="416" spans="2:12" ht="15" customHeight="1">
      <c r="B416" s="163">
        <v>23</v>
      </c>
      <c r="C416" s="164" t="s">
        <v>105</v>
      </c>
      <c r="D416" s="164" t="s">
        <v>236</v>
      </c>
      <c r="E416" s="64">
        <v>0.44</v>
      </c>
      <c r="F416" s="30">
        <f t="shared" si="26"/>
        <v>1.7126399999999999</v>
      </c>
      <c r="G416" s="18" t="str">
        <f t="shared" si="24"/>
        <v>Ｂ</v>
      </c>
      <c r="H416" s="64">
        <v>0.19</v>
      </c>
      <c r="I416" s="30">
        <f t="shared" si="27"/>
        <v>0.39864000000000005</v>
      </c>
      <c r="J416" s="119" t="str">
        <f t="shared" si="25"/>
        <v>Ａ</v>
      </c>
      <c r="K416" s="210"/>
      <c r="L416" s="73"/>
    </row>
    <row r="417" spans="1:12" ht="15" customHeight="1">
      <c r="B417" s="163">
        <v>23</v>
      </c>
      <c r="C417" s="164" t="s">
        <v>21</v>
      </c>
      <c r="D417" s="164" t="s">
        <v>1473</v>
      </c>
      <c r="E417" s="64">
        <v>0.19</v>
      </c>
      <c r="F417" s="30">
        <f t="shared" si="26"/>
        <v>0.39864000000000005</v>
      </c>
      <c r="G417" s="18" t="str">
        <f t="shared" si="24"/>
        <v>Ａ</v>
      </c>
      <c r="H417" s="64">
        <v>0.17</v>
      </c>
      <c r="I417" s="30">
        <f t="shared" si="27"/>
        <v>0.29352000000000011</v>
      </c>
      <c r="J417" s="119" t="str">
        <f t="shared" si="25"/>
        <v>Ａ</v>
      </c>
      <c r="K417" s="210"/>
      <c r="L417" s="73"/>
    </row>
    <row r="418" spans="1:12" ht="15" customHeight="1">
      <c r="B418" s="163">
        <v>23</v>
      </c>
      <c r="C418" s="164" t="s">
        <v>25</v>
      </c>
      <c r="D418" s="164" t="s">
        <v>236</v>
      </c>
      <c r="E418" s="64">
        <v>0.19</v>
      </c>
      <c r="F418" s="30">
        <f t="shared" si="26"/>
        <v>0.39864000000000005</v>
      </c>
      <c r="G418" s="124" t="str">
        <f t="shared" si="24"/>
        <v>Ａ</v>
      </c>
      <c r="H418" s="64">
        <v>0.25</v>
      </c>
      <c r="I418" s="30">
        <f t="shared" si="27"/>
        <v>0.71400000000000008</v>
      </c>
      <c r="J418" s="119" t="str">
        <f t="shared" si="25"/>
        <v>Ａ</v>
      </c>
      <c r="K418" s="210"/>
      <c r="L418" s="73"/>
    </row>
    <row r="419" spans="1:12" ht="15" customHeight="1">
      <c r="B419" s="163">
        <v>23</v>
      </c>
      <c r="C419" s="164" t="s">
        <v>29</v>
      </c>
      <c r="D419" s="164" t="s">
        <v>236</v>
      </c>
      <c r="E419" s="64">
        <v>0.21</v>
      </c>
      <c r="F419" s="30">
        <f t="shared" si="26"/>
        <v>0.5037600000000001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210"/>
      <c r="L419" s="73"/>
    </row>
    <row r="420" spans="1:12" ht="15" customHeight="1">
      <c r="B420" s="163">
        <v>23</v>
      </c>
      <c r="C420" s="164" t="s">
        <v>33</v>
      </c>
      <c r="D420" s="164" t="s">
        <v>236</v>
      </c>
      <c r="E420" s="64">
        <v>0.21</v>
      </c>
      <c r="F420" s="30">
        <f t="shared" si="26"/>
        <v>0.5037600000000001</v>
      </c>
      <c r="G420" s="18" t="str">
        <f t="shared" si="24"/>
        <v>Ａ</v>
      </c>
      <c r="H420" s="64">
        <v>0.13</v>
      </c>
      <c r="I420" s="30">
        <f t="shared" si="27"/>
        <v>8.3280000000000062E-2</v>
      </c>
      <c r="J420" s="119" t="str">
        <f t="shared" si="25"/>
        <v>ＡＡ</v>
      </c>
      <c r="L420" s="73"/>
    </row>
    <row r="421" spans="1:12" ht="15" customHeight="1">
      <c r="B421" s="163">
        <v>23</v>
      </c>
      <c r="C421" s="164" t="s">
        <v>38</v>
      </c>
      <c r="D421" s="164" t="s">
        <v>236</v>
      </c>
      <c r="E421" s="64">
        <v>0.26</v>
      </c>
      <c r="F421" s="17">
        <f t="shared" si="26"/>
        <v>0.76656000000000002</v>
      </c>
      <c r="G421" s="18" t="str">
        <f t="shared" si="24"/>
        <v>Ａ</v>
      </c>
      <c r="H421" s="64">
        <v>0.23</v>
      </c>
      <c r="I421" s="17">
        <f t="shared" si="27"/>
        <v>0.60888000000000009</v>
      </c>
      <c r="J421" s="119" t="str">
        <f t="shared" si="25"/>
        <v>Ａ</v>
      </c>
      <c r="K421" s="210"/>
      <c r="L421" s="73"/>
    </row>
    <row r="422" spans="1:12" ht="15" customHeight="1">
      <c r="B422" s="163">
        <v>23</v>
      </c>
      <c r="C422" s="164" t="s">
        <v>61</v>
      </c>
      <c r="D422" s="164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</v>
      </c>
      <c r="I422" s="17">
        <f t="shared" si="27"/>
        <v>-7.4399999999999938E-2</v>
      </c>
      <c r="J422" s="119" t="str">
        <f t="shared" si="25"/>
        <v>ＡＡ</v>
      </c>
      <c r="K422" s="210"/>
      <c r="L422" s="73"/>
    </row>
    <row r="423" spans="1:12" ht="15" customHeight="1">
      <c r="B423" s="163">
        <v>23</v>
      </c>
      <c r="C423" s="164" t="s">
        <v>62</v>
      </c>
      <c r="D423" s="164" t="s">
        <v>236</v>
      </c>
      <c r="E423" s="64">
        <v>0.18</v>
      </c>
      <c r="F423" s="17">
        <f t="shared" si="26"/>
        <v>0.34608000000000005</v>
      </c>
      <c r="G423" s="18" t="str">
        <f t="shared" si="24"/>
        <v>Ａ</v>
      </c>
      <c r="H423" s="64">
        <v>0.12</v>
      </c>
      <c r="I423" s="17">
        <f t="shared" si="27"/>
        <v>3.0720000000000011E-2</v>
      </c>
      <c r="J423" s="119" t="str">
        <f t="shared" si="25"/>
        <v>ＡＡ</v>
      </c>
      <c r="K423" s="210"/>
      <c r="L423" s="73"/>
    </row>
    <row r="424" spans="1:12" ht="15" customHeight="1">
      <c r="B424" s="163">
        <v>23</v>
      </c>
      <c r="C424" s="164" t="s">
        <v>80</v>
      </c>
      <c r="D424" s="164" t="s">
        <v>236</v>
      </c>
      <c r="E424" s="64">
        <v>0.19</v>
      </c>
      <c r="F424" s="17">
        <f t="shared" si="26"/>
        <v>0.39864000000000005</v>
      </c>
      <c r="G424" s="18" t="str">
        <f t="shared" si="24"/>
        <v>Ａ</v>
      </c>
      <c r="H424" s="64">
        <v>0.11</v>
      </c>
      <c r="I424" s="17">
        <f t="shared" si="27"/>
        <v>-2.1839999999999964E-2</v>
      </c>
      <c r="J424" s="119" t="str">
        <f t="shared" si="25"/>
        <v>ＡＡ</v>
      </c>
      <c r="K424" s="210"/>
      <c r="L424" s="73"/>
    </row>
    <row r="425" spans="1:12" ht="15" customHeight="1">
      <c r="B425" s="163">
        <v>23</v>
      </c>
      <c r="C425" s="164" t="s">
        <v>82</v>
      </c>
      <c r="D425" s="164" t="s">
        <v>236</v>
      </c>
      <c r="E425" s="64">
        <v>0.13</v>
      </c>
      <c r="F425" s="17">
        <f t="shared" si="26"/>
        <v>8.3280000000000062E-2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210"/>
      <c r="L425" s="73"/>
    </row>
    <row r="426" spans="1:12" ht="15" customHeight="1">
      <c r="B426" s="163">
        <v>23</v>
      </c>
      <c r="C426" s="164" t="s">
        <v>83</v>
      </c>
      <c r="D426" s="164" t="s">
        <v>1473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210"/>
      <c r="L426" s="73"/>
    </row>
    <row r="427" spans="1:12" ht="15" customHeight="1">
      <c r="B427" s="163">
        <v>23</v>
      </c>
      <c r="C427" s="164" t="s">
        <v>1476</v>
      </c>
      <c r="D427" s="164" t="s">
        <v>236</v>
      </c>
      <c r="E427" s="64">
        <v>0.16</v>
      </c>
      <c r="F427" s="17">
        <f t="shared" si="26"/>
        <v>0.24096000000000006</v>
      </c>
      <c r="G427" s="18" t="str">
        <f t="shared" si="24"/>
        <v>Ａ</v>
      </c>
      <c r="H427" s="64">
        <v>0.16</v>
      </c>
      <c r="I427" s="17">
        <f t="shared" si="27"/>
        <v>0.24096000000000006</v>
      </c>
      <c r="J427" s="119" t="str">
        <f t="shared" si="25"/>
        <v>Ａ</v>
      </c>
      <c r="K427" s="210"/>
      <c r="L427" s="73"/>
    </row>
    <row r="428" spans="1:12" ht="15" customHeight="1">
      <c r="B428" s="163">
        <v>23</v>
      </c>
      <c r="C428" s="164" t="s">
        <v>98</v>
      </c>
      <c r="D428" s="164" t="s">
        <v>236</v>
      </c>
      <c r="E428" s="64">
        <v>0.18</v>
      </c>
      <c r="F428" s="17">
        <f t="shared" si="26"/>
        <v>0.34608000000000005</v>
      </c>
      <c r="G428" s="18" t="str">
        <f t="shared" si="24"/>
        <v>Ａ</v>
      </c>
      <c r="H428" s="64">
        <v>0.16</v>
      </c>
      <c r="I428" s="17">
        <f t="shared" si="27"/>
        <v>0.24096000000000006</v>
      </c>
      <c r="J428" s="119" t="str">
        <f t="shared" si="25"/>
        <v>Ａ</v>
      </c>
      <c r="K428" s="210"/>
      <c r="L428" s="73"/>
    </row>
    <row r="429" spans="1:12" ht="15" customHeight="1">
      <c r="B429" s="163">
        <v>23</v>
      </c>
      <c r="C429" s="164" t="s">
        <v>346</v>
      </c>
      <c r="D429" s="164" t="s">
        <v>236</v>
      </c>
      <c r="E429" s="64">
        <v>0.12</v>
      </c>
      <c r="F429" s="17">
        <f>(E429-1000/(365*24))*(8+0.4*16)*365/1000</f>
        <v>3.0720000000000011E-2</v>
      </c>
      <c r="G429" s="18" t="str">
        <f t="shared" si="24"/>
        <v>ＡＡ</v>
      </c>
      <c r="H429" s="64">
        <v>0.14000000000000001</v>
      </c>
      <c r="I429" s="17">
        <f>(H429-1000/(365*24))*(8+0.4*16)*365/1000</f>
        <v>0.1358400000000001</v>
      </c>
      <c r="J429" s="119" t="str">
        <f t="shared" si="25"/>
        <v>ＡＡ</v>
      </c>
      <c r="K429" s="210"/>
      <c r="L429" s="73"/>
    </row>
    <row r="430" spans="1:12" ht="15" customHeight="1">
      <c r="B430" s="163">
        <v>23</v>
      </c>
      <c r="C430" s="164" t="s">
        <v>383</v>
      </c>
      <c r="D430" s="164" t="s">
        <v>236</v>
      </c>
      <c r="E430" s="64">
        <v>0.14000000000000001</v>
      </c>
      <c r="F430" s="17">
        <f>(E430-1000/(365*24))*(8+0.4*16)*365/1000</f>
        <v>0.1358400000000001</v>
      </c>
      <c r="G430" s="18" t="str">
        <f t="shared" si="24"/>
        <v>ＡＡ</v>
      </c>
      <c r="H430" s="64">
        <v>0.12</v>
      </c>
      <c r="I430" s="17">
        <f>(H430-1000/(365*24))*(8+0.4*16)*365/1000</f>
        <v>3.0720000000000011E-2</v>
      </c>
      <c r="J430" s="119" t="str">
        <f t="shared" si="25"/>
        <v>ＡＡ</v>
      </c>
      <c r="K430" s="210"/>
      <c r="L430" s="73"/>
    </row>
    <row r="431" spans="1:12" ht="15" customHeight="1">
      <c r="B431" s="163">
        <v>23</v>
      </c>
      <c r="C431" s="164" t="s">
        <v>1477</v>
      </c>
      <c r="D431" s="164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210"/>
      <c r="L431" s="73"/>
    </row>
    <row r="432" spans="1:12" ht="15" customHeight="1">
      <c r="A432" s="211" t="s">
        <v>1287</v>
      </c>
      <c r="B432" s="163">
        <v>24</v>
      </c>
      <c r="C432" s="164" t="s">
        <v>85</v>
      </c>
      <c r="D432" s="164" t="s">
        <v>236</v>
      </c>
      <c r="E432" s="64">
        <v>0.44</v>
      </c>
      <c r="F432" s="17">
        <f t="shared" si="26"/>
        <v>1.7126399999999999</v>
      </c>
      <c r="G432" s="18" t="str">
        <f t="shared" si="24"/>
        <v>Ｂ</v>
      </c>
      <c r="H432" s="64">
        <v>0.6</v>
      </c>
      <c r="I432" s="17">
        <f t="shared" si="27"/>
        <v>2.5535999999999999</v>
      </c>
      <c r="J432" s="119" t="str">
        <f t="shared" si="25"/>
        <v>Ｃ</v>
      </c>
      <c r="K432" s="210"/>
      <c r="L432" s="73"/>
    </row>
    <row r="433" spans="1:12" ht="15" customHeight="1">
      <c r="B433" s="163">
        <v>24</v>
      </c>
      <c r="C433" s="164" t="s">
        <v>1430</v>
      </c>
      <c r="D433" s="164" t="s">
        <v>236</v>
      </c>
      <c r="E433" s="64">
        <v>0.4</v>
      </c>
      <c r="F433" s="17">
        <f t="shared" si="26"/>
        <v>1.5024000000000002</v>
      </c>
      <c r="G433" s="18" t="str">
        <f t="shared" si="24"/>
        <v>Ｂ</v>
      </c>
      <c r="H433" s="64">
        <v>0.49</v>
      </c>
      <c r="I433" s="17">
        <f t="shared" si="27"/>
        <v>1.9754399999999999</v>
      </c>
      <c r="J433" s="119" t="str">
        <f t="shared" si="25"/>
        <v>Ｂ</v>
      </c>
      <c r="K433" s="210"/>
      <c r="L433" s="73"/>
    </row>
    <row r="434" spans="1:12" ht="15" customHeight="1">
      <c r="B434" s="163">
        <v>24</v>
      </c>
      <c r="C434" s="164" t="s">
        <v>110</v>
      </c>
      <c r="D434" s="164" t="s">
        <v>1473</v>
      </c>
      <c r="E434" s="64">
        <v>0.28000000000000003</v>
      </c>
      <c r="F434" s="17">
        <f t="shared" si="26"/>
        <v>0.87168000000000023</v>
      </c>
      <c r="G434" s="18" t="str">
        <f t="shared" si="24"/>
        <v>Ａ</v>
      </c>
      <c r="H434" s="64">
        <v>0.3</v>
      </c>
      <c r="I434" s="17">
        <f t="shared" si="27"/>
        <v>0.9768</v>
      </c>
      <c r="J434" s="119" t="str">
        <f t="shared" si="25"/>
        <v>Ａ</v>
      </c>
      <c r="K434" s="210"/>
      <c r="L434" s="73"/>
    </row>
    <row r="435" spans="1:12" ht="15" customHeight="1">
      <c r="A435" s="211" t="s">
        <v>1287</v>
      </c>
      <c r="B435" s="163">
        <v>24</v>
      </c>
      <c r="C435" s="164" t="s">
        <v>48</v>
      </c>
      <c r="D435" s="164" t="s">
        <v>1473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210"/>
      <c r="L435" s="73"/>
    </row>
    <row r="436" spans="1:12" ht="15" customHeight="1">
      <c r="B436" s="163">
        <v>24</v>
      </c>
      <c r="C436" s="164" t="s">
        <v>17</v>
      </c>
      <c r="D436" s="164" t="s">
        <v>236</v>
      </c>
      <c r="E436" s="64">
        <v>0.76</v>
      </c>
      <c r="F436" s="17">
        <f t="shared" si="26"/>
        <v>3.3945600000000002</v>
      </c>
      <c r="G436" s="18" t="str">
        <f t="shared" si="24"/>
        <v>Ｃ</v>
      </c>
      <c r="H436" s="64">
        <v>0.35</v>
      </c>
      <c r="I436" s="17">
        <f t="shared" si="27"/>
        <v>1.2395999999999998</v>
      </c>
      <c r="J436" s="119" t="str">
        <f t="shared" si="25"/>
        <v>Ｂ</v>
      </c>
      <c r="K436" s="210"/>
      <c r="L436" s="73"/>
    </row>
    <row r="437" spans="1:12" ht="15" customHeight="1">
      <c r="B437" s="163">
        <v>24</v>
      </c>
      <c r="C437" s="164" t="s">
        <v>21</v>
      </c>
      <c r="D437" s="164" t="s">
        <v>236</v>
      </c>
      <c r="E437" s="64">
        <v>0.56999999999999995</v>
      </c>
      <c r="F437" s="30">
        <f t="shared" si="26"/>
        <v>2.3959200000000003</v>
      </c>
      <c r="G437" s="18" t="str">
        <f t="shared" si="24"/>
        <v>Ｃ</v>
      </c>
      <c r="H437" s="64">
        <v>0.4</v>
      </c>
      <c r="I437" s="30">
        <f t="shared" si="27"/>
        <v>1.5024000000000002</v>
      </c>
      <c r="J437" s="119" t="str">
        <f t="shared" si="25"/>
        <v>Ｂ</v>
      </c>
      <c r="K437" s="210"/>
      <c r="L437" s="73"/>
    </row>
    <row r="438" spans="1:12" ht="15" customHeight="1">
      <c r="A438" s="211" t="s">
        <v>1416</v>
      </c>
      <c r="B438" s="163">
        <v>24</v>
      </c>
      <c r="C438" s="164" t="s">
        <v>25</v>
      </c>
      <c r="D438" s="164" t="s">
        <v>236</v>
      </c>
      <c r="E438" s="64">
        <v>0.26</v>
      </c>
      <c r="F438" s="30">
        <f t="shared" si="26"/>
        <v>0.76656000000000002</v>
      </c>
      <c r="G438" s="18" t="str">
        <f t="shared" si="24"/>
        <v>Ａ</v>
      </c>
      <c r="H438" s="64">
        <v>0.21</v>
      </c>
      <c r="I438" s="30">
        <f t="shared" si="27"/>
        <v>0.5037600000000001</v>
      </c>
      <c r="J438" s="119" t="str">
        <f t="shared" si="25"/>
        <v>Ａ</v>
      </c>
      <c r="K438" s="210"/>
      <c r="L438" s="73"/>
    </row>
    <row r="439" spans="1:12" ht="15" customHeight="1">
      <c r="B439" s="163">
        <v>24</v>
      </c>
      <c r="C439" s="164" t="s">
        <v>57</v>
      </c>
      <c r="D439" s="164" t="s">
        <v>236</v>
      </c>
      <c r="E439" s="64">
        <v>0.18</v>
      </c>
      <c r="F439" s="30">
        <f t="shared" si="26"/>
        <v>0.34608000000000005</v>
      </c>
      <c r="G439" s="18" t="str">
        <f t="shared" si="24"/>
        <v>Ａ</v>
      </c>
      <c r="H439" s="64">
        <v>0.13</v>
      </c>
      <c r="I439" s="30">
        <f t="shared" si="27"/>
        <v>8.3280000000000062E-2</v>
      </c>
      <c r="J439" s="119" t="str">
        <f t="shared" si="25"/>
        <v>ＡＡ</v>
      </c>
      <c r="K439" s="210"/>
      <c r="L439" s="73"/>
    </row>
    <row r="440" spans="1:12" ht="15" customHeight="1">
      <c r="B440" s="163">
        <v>24</v>
      </c>
      <c r="C440" s="164" t="s">
        <v>33</v>
      </c>
      <c r="D440" s="164" t="s">
        <v>236</v>
      </c>
      <c r="E440" s="64">
        <v>0.28000000000000003</v>
      </c>
      <c r="F440" s="30">
        <f t="shared" si="26"/>
        <v>0.87168000000000023</v>
      </c>
      <c r="G440" s="18" t="str">
        <f t="shared" si="24"/>
        <v>Ａ</v>
      </c>
      <c r="H440" s="64">
        <v>0.21</v>
      </c>
      <c r="I440" s="30">
        <f t="shared" si="27"/>
        <v>0.5037600000000001</v>
      </c>
      <c r="J440" s="119" t="str">
        <f t="shared" si="25"/>
        <v>Ａ</v>
      </c>
      <c r="K440" s="210"/>
      <c r="L440" s="73"/>
    </row>
    <row r="441" spans="1:12" ht="15" customHeight="1">
      <c r="A441" s="122" t="s">
        <v>1287</v>
      </c>
      <c r="B441" s="163">
        <v>24</v>
      </c>
      <c r="C441" s="164" t="s">
        <v>38</v>
      </c>
      <c r="D441" s="164" t="s">
        <v>236</v>
      </c>
      <c r="E441" s="64">
        <v>0.15</v>
      </c>
      <c r="F441" s="17">
        <f t="shared" si="26"/>
        <v>0.18840000000000001</v>
      </c>
      <c r="G441" s="18" t="str">
        <f t="shared" si="24"/>
        <v>ＡＡ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210"/>
      <c r="L441" s="73"/>
    </row>
    <row r="442" spans="1:12" ht="15" customHeight="1">
      <c r="B442" s="163">
        <v>24</v>
      </c>
      <c r="C442" s="164" t="s">
        <v>61</v>
      </c>
      <c r="D442" s="164" t="s">
        <v>236</v>
      </c>
      <c r="E442" s="64">
        <v>0.18</v>
      </c>
      <c r="F442" s="17">
        <f t="shared" si="26"/>
        <v>0.34608000000000005</v>
      </c>
      <c r="G442" s="18" t="str">
        <f t="shared" si="24"/>
        <v>Ａ</v>
      </c>
      <c r="H442" s="64">
        <v>0.14000000000000001</v>
      </c>
      <c r="I442" s="17">
        <f t="shared" si="27"/>
        <v>0.1358400000000001</v>
      </c>
      <c r="J442" s="119" t="str">
        <f t="shared" si="25"/>
        <v>ＡＡ</v>
      </c>
      <c r="K442" s="210"/>
      <c r="L442" s="73"/>
    </row>
    <row r="443" spans="1:12" ht="15" customHeight="1">
      <c r="B443" s="163">
        <v>24</v>
      </c>
      <c r="C443" s="164" t="s">
        <v>62</v>
      </c>
      <c r="D443" s="164" t="s">
        <v>236</v>
      </c>
      <c r="E443" s="64">
        <v>0.16</v>
      </c>
      <c r="F443" s="17">
        <f t="shared" si="26"/>
        <v>0.24096000000000006</v>
      </c>
      <c r="G443" s="18" t="str">
        <f t="shared" si="24"/>
        <v>Ａ</v>
      </c>
      <c r="H443" s="64">
        <v>0.15</v>
      </c>
      <c r="I443" s="17">
        <f t="shared" si="27"/>
        <v>0.18840000000000001</v>
      </c>
      <c r="J443" s="119" t="str">
        <f t="shared" si="25"/>
        <v>ＡＡ</v>
      </c>
      <c r="K443" s="210"/>
      <c r="L443" s="73"/>
    </row>
    <row r="444" spans="1:12" ht="15" customHeight="1">
      <c r="A444" s="211" t="s">
        <v>1287</v>
      </c>
      <c r="B444" s="163">
        <v>24</v>
      </c>
      <c r="C444" s="164" t="s">
        <v>80</v>
      </c>
      <c r="D444" s="164" t="s">
        <v>236</v>
      </c>
      <c r="E444" s="64">
        <v>0.18</v>
      </c>
      <c r="F444" s="17">
        <f t="shared" si="26"/>
        <v>0.34608000000000005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210"/>
      <c r="L444" s="73"/>
    </row>
    <row r="445" spans="1:12" ht="15" customHeight="1">
      <c r="B445" s="163">
        <v>24</v>
      </c>
      <c r="C445" s="164" t="s">
        <v>82</v>
      </c>
      <c r="D445" s="164" t="s">
        <v>236</v>
      </c>
      <c r="E445" s="64">
        <v>0.14000000000000001</v>
      </c>
      <c r="F445" s="17">
        <f t="shared" si="26"/>
        <v>0.1358400000000001</v>
      </c>
      <c r="G445" s="18" t="str">
        <f t="shared" si="24"/>
        <v>ＡＡ</v>
      </c>
      <c r="H445" s="64">
        <v>0.13</v>
      </c>
      <c r="I445" s="17">
        <f t="shared" si="27"/>
        <v>8.3280000000000062E-2</v>
      </c>
      <c r="J445" s="119" t="str">
        <f t="shared" si="25"/>
        <v>ＡＡ</v>
      </c>
      <c r="K445" s="210"/>
      <c r="L445" s="73"/>
    </row>
    <row r="446" spans="1:12" ht="15" customHeight="1">
      <c r="B446" s="163">
        <v>24</v>
      </c>
      <c r="C446" s="164" t="s">
        <v>83</v>
      </c>
      <c r="D446" s="164" t="s">
        <v>236</v>
      </c>
      <c r="E446" s="64">
        <v>0.19</v>
      </c>
      <c r="F446" s="17">
        <f t="shared" si="26"/>
        <v>0.39864000000000005</v>
      </c>
      <c r="G446" s="18" t="str">
        <f t="shared" si="24"/>
        <v>Ａ</v>
      </c>
      <c r="H446" s="64">
        <v>0.16</v>
      </c>
      <c r="I446" s="17">
        <f t="shared" si="27"/>
        <v>0.24096000000000006</v>
      </c>
      <c r="J446" s="119" t="str">
        <f t="shared" si="25"/>
        <v>Ａ</v>
      </c>
      <c r="K446" s="210"/>
      <c r="L446" s="73"/>
    </row>
    <row r="447" spans="1:12" ht="15" customHeight="1">
      <c r="A447" s="211" t="s">
        <v>1287</v>
      </c>
      <c r="B447" s="163">
        <v>24</v>
      </c>
      <c r="C447" s="164" t="s">
        <v>88</v>
      </c>
      <c r="D447" s="164" t="s">
        <v>236</v>
      </c>
      <c r="E447" s="64">
        <v>0.13</v>
      </c>
      <c r="F447" s="17">
        <f t="shared" si="26"/>
        <v>8.3280000000000062E-2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210"/>
      <c r="L447" s="73"/>
    </row>
    <row r="448" spans="1:12" ht="15" customHeight="1">
      <c r="B448" s="163">
        <v>24</v>
      </c>
      <c r="C448" s="164" t="s">
        <v>98</v>
      </c>
      <c r="D448" s="164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210"/>
      <c r="L448" s="73"/>
    </row>
    <row r="449" spans="1:12" ht="15" customHeight="1">
      <c r="B449" s="163">
        <v>24</v>
      </c>
      <c r="C449" s="164" t="s">
        <v>346</v>
      </c>
      <c r="D449" s="164" t="s">
        <v>1473</v>
      </c>
      <c r="E449" s="64">
        <v>0.16</v>
      </c>
      <c r="F449" s="17">
        <f>(E449-1000/(365*24))*(8+0.4*16)*365/1000</f>
        <v>0.24096000000000006</v>
      </c>
      <c r="G449" s="18" t="str">
        <f t="shared" si="24"/>
        <v>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210"/>
      <c r="L449" s="73"/>
    </row>
    <row r="450" spans="1:12" ht="15" customHeight="1">
      <c r="A450" s="122" t="s">
        <v>1287</v>
      </c>
      <c r="B450" s="163">
        <v>24</v>
      </c>
      <c r="C450" s="164" t="s">
        <v>383</v>
      </c>
      <c r="D450" s="164" t="s">
        <v>236</v>
      </c>
      <c r="E450" s="64">
        <v>0.14000000000000001</v>
      </c>
      <c r="F450" s="17">
        <f>(E450-1000/(365*24))*(8+0.4*16)*365/1000</f>
        <v>0.1358400000000001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210"/>
      <c r="L450" s="73"/>
    </row>
    <row r="451" spans="1:12" ht="15" customHeight="1">
      <c r="B451" s="163">
        <v>24</v>
      </c>
      <c r="C451" s="164" t="s">
        <v>1477</v>
      </c>
      <c r="D451" s="164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</v>
      </c>
      <c r="I451" s="17">
        <f t="shared" si="27"/>
        <v>-7.4399999999999938E-2</v>
      </c>
      <c r="J451" s="119" t="str">
        <f t="shared" si="25"/>
        <v>ＡＡ</v>
      </c>
      <c r="K451" s="210"/>
      <c r="L451" s="73"/>
    </row>
    <row r="452" spans="1:12" ht="15" customHeight="1">
      <c r="B452" s="163">
        <v>25</v>
      </c>
      <c r="C452" s="164" t="s">
        <v>85</v>
      </c>
      <c r="D452" s="164" t="s">
        <v>1473</v>
      </c>
      <c r="E452" s="64">
        <v>0.4</v>
      </c>
      <c r="F452" s="17">
        <f t="shared" si="26"/>
        <v>1.5024000000000002</v>
      </c>
      <c r="G452" s="18" t="str">
        <f t="shared" si="24"/>
        <v>Ｂ</v>
      </c>
      <c r="H452" s="64">
        <v>0.5</v>
      </c>
      <c r="I452" s="17">
        <f t="shared" si="27"/>
        <v>2.028</v>
      </c>
      <c r="J452" s="119" t="str">
        <f t="shared" si="25"/>
        <v>Ｃ</v>
      </c>
      <c r="K452" s="210"/>
      <c r="L452" s="73"/>
    </row>
    <row r="453" spans="1:12" ht="15" customHeight="1">
      <c r="B453" s="163">
        <v>25</v>
      </c>
      <c r="C453" s="164" t="s">
        <v>42</v>
      </c>
      <c r="D453" s="164" t="s">
        <v>236</v>
      </c>
      <c r="E453" s="64">
        <v>0.66</v>
      </c>
      <c r="F453" s="17">
        <f t="shared" si="26"/>
        <v>2.86896</v>
      </c>
      <c r="G453" s="18" t="str">
        <f t="shared" si="24"/>
        <v>Ｃ</v>
      </c>
      <c r="H453" s="64">
        <v>0.4</v>
      </c>
      <c r="I453" s="17">
        <f t="shared" si="27"/>
        <v>1.5024000000000002</v>
      </c>
      <c r="J453" s="119" t="str">
        <f t="shared" si="25"/>
        <v>Ｂ</v>
      </c>
      <c r="K453" s="210"/>
      <c r="L453" s="73"/>
    </row>
    <row r="454" spans="1:12" ht="15" customHeight="1">
      <c r="B454" s="163">
        <v>25</v>
      </c>
      <c r="C454" s="164" t="s">
        <v>15</v>
      </c>
      <c r="D454" s="164" t="s">
        <v>1473</v>
      </c>
      <c r="E454" s="64">
        <v>0.18</v>
      </c>
      <c r="F454" s="17">
        <f t="shared" si="26"/>
        <v>0.34608000000000005</v>
      </c>
      <c r="G454" s="18" t="str">
        <f t="shared" si="24"/>
        <v>Ａ</v>
      </c>
      <c r="H454" s="64">
        <v>0.23</v>
      </c>
      <c r="I454" s="17">
        <f t="shared" si="27"/>
        <v>0.60888000000000009</v>
      </c>
      <c r="J454" s="119" t="str">
        <f t="shared" si="25"/>
        <v>Ａ</v>
      </c>
      <c r="K454" s="210"/>
      <c r="L454" s="73"/>
    </row>
    <row r="455" spans="1:12" ht="15" customHeight="1">
      <c r="B455" s="163">
        <v>25</v>
      </c>
      <c r="C455" s="164" t="s">
        <v>44</v>
      </c>
      <c r="D455" s="164" t="s">
        <v>236</v>
      </c>
      <c r="E455" s="64">
        <v>0.7</v>
      </c>
      <c r="F455" s="17">
        <f t="shared" si="26"/>
        <v>3.0792000000000002</v>
      </c>
      <c r="G455" s="18" t="str">
        <f t="shared" ref="G455:G518" si="28">LOOKUP(F455,$P$21:$P$31,$Q$21:$Q$31)</f>
        <v>Ｃ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210"/>
      <c r="L455" s="73"/>
    </row>
    <row r="456" spans="1:12" ht="15" customHeight="1">
      <c r="B456" s="163">
        <v>25</v>
      </c>
      <c r="C456" s="164" t="s">
        <v>48</v>
      </c>
      <c r="D456" s="164" t="s">
        <v>1473</v>
      </c>
      <c r="E456" s="64">
        <v>0.67</v>
      </c>
      <c r="F456" s="17">
        <f t="shared" si="26"/>
        <v>2.9215200000000001</v>
      </c>
      <c r="G456" s="18" t="str">
        <f t="shared" si="28"/>
        <v>Ｃ</v>
      </c>
      <c r="H456" s="64">
        <v>0.36</v>
      </c>
      <c r="I456" s="17">
        <f t="shared" si="27"/>
        <v>1.2921599999999998</v>
      </c>
      <c r="J456" s="119" t="str">
        <f t="shared" si="29"/>
        <v>Ｂ</v>
      </c>
      <c r="K456" s="210"/>
      <c r="L456" s="73"/>
    </row>
    <row r="457" spans="1:12" ht="15" customHeight="1">
      <c r="B457" s="163">
        <v>25</v>
      </c>
      <c r="C457" s="164" t="s">
        <v>1478</v>
      </c>
      <c r="D457" s="164" t="s">
        <v>236</v>
      </c>
      <c r="E457" s="64">
        <v>0.19</v>
      </c>
      <c r="F457" s="17">
        <f t="shared" si="26"/>
        <v>0.39864000000000005</v>
      </c>
      <c r="G457" s="18" t="str">
        <f t="shared" si="28"/>
        <v>Ａ</v>
      </c>
      <c r="H457" s="64">
        <v>0.14000000000000001</v>
      </c>
      <c r="I457" s="17">
        <f t="shared" si="27"/>
        <v>0.1358400000000001</v>
      </c>
      <c r="J457" s="119" t="str">
        <f t="shared" si="29"/>
        <v>ＡＡ</v>
      </c>
      <c r="K457" s="210"/>
      <c r="L457" s="73"/>
    </row>
    <row r="458" spans="1:12" ht="15" customHeight="1">
      <c r="B458" s="163">
        <v>25</v>
      </c>
      <c r="C458" s="164" t="s">
        <v>21</v>
      </c>
      <c r="D458" s="164" t="s">
        <v>236</v>
      </c>
      <c r="E458" s="64">
        <v>0.42</v>
      </c>
      <c r="F458" s="30">
        <f t="shared" si="26"/>
        <v>1.6075200000000001</v>
      </c>
      <c r="G458" s="18" t="str">
        <f t="shared" si="28"/>
        <v>Ｂ</v>
      </c>
      <c r="H458" s="64">
        <v>0.28999999999999998</v>
      </c>
      <c r="I458" s="30">
        <f t="shared" si="27"/>
        <v>0.92423999999999995</v>
      </c>
      <c r="J458" s="119" t="str">
        <f t="shared" si="29"/>
        <v>Ａ</v>
      </c>
      <c r="K458" s="210"/>
      <c r="L458" s="73"/>
    </row>
    <row r="459" spans="1:12" ht="15" customHeight="1">
      <c r="B459" s="163">
        <v>25</v>
      </c>
      <c r="C459" s="164" t="s">
        <v>25</v>
      </c>
      <c r="D459" s="164" t="s">
        <v>1473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0.19</v>
      </c>
      <c r="I459" s="30">
        <f t="shared" si="27"/>
        <v>0.39864000000000005</v>
      </c>
      <c r="J459" s="119" t="str">
        <f t="shared" si="29"/>
        <v>Ａ</v>
      </c>
      <c r="K459" s="210"/>
      <c r="L459" s="73"/>
    </row>
    <row r="460" spans="1:12" ht="15" customHeight="1">
      <c r="B460" s="163">
        <v>25</v>
      </c>
      <c r="C460" s="164" t="s">
        <v>29</v>
      </c>
      <c r="D460" s="164" t="s">
        <v>236</v>
      </c>
      <c r="E460" s="64">
        <v>0.56999999999999995</v>
      </c>
      <c r="F460" s="30">
        <f t="shared" ref="F460:F511" si="30">(E460-1000/(365*24))*(8+0.4*16)*365/1000</f>
        <v>2.3959200000000003</v>
      </c>
      <c r="G460" s="18" t="str">
        <f t="shared" si="28"/>
        <v>Ｃ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210"/>
      <c r="L460" s="73"/>
    </row>
    <row r="461" spans="1:12" ht="15" customHeight="1">
      <c r="B461" s="163">
        <v>25</v>
      </c>
      <c r="C461" s="164" t="s">
        <v>33</v>
      </c>
      <c r="D461" s="164" t="s">
        <v>1473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0.15</v>
      </c>
      <c r="I461" s="30">
        <f t="shared" ref="I461:I511" si="31">(H461-1000/(365*24))*(8+0.4*16)*365/1000</f>
        <v>0.18840000000000001</v>
      </c>
      <c r="J461" s="119" t="str">
        <f t="shared" si="29"/>
        <v>ＡＡ</v>
      </c>
      <c r="K461" s="210"/>
      <c r="L461" s="73"/>
    </row>
    <row r="462" spans="1:12" ht="15" customHeight="1">
      <c r="B462" s="163">
        <v>25</v>
      </c>
      <c r="C462" s="164" t="s">
        <v>38</v>
      </c>
      <c r="D462" s="164" t="s">
        <v>236</v>
      </c>
      <c r="E462" s="64">
        <v>0.26</v>
      </c>
      <c r="F462" s="17">
        <f t="shared" si="30"/>
        <v>0.76656000000000002</v>
      </c>
      <c r="G462" s="18" t="str">
        <f t="shared" si="28"/>
        <v>Ａ</v>
      </c>
      <c r="H462" s="64">
        <v>0.15</v>
      </c>
      <c r="I462" s="17">
        <f t="shared" si="31"/>
        <v>0.18840000000000001</v>
      </c>
      <c r="J462" s="119" t="str">
        <f t="shared" si="29"/>
        <v>ＡＡ</v>
      </c>
      <c r="K462" s="210"/>
      <c r="L462" s="73"/>
    </row>
    <row r="463" spans="1:12" ht="15" customHeight="1">
      <c r="B463" s="163">
        <v>25</v>
      </c>
      <c r="C463" s="164" t="s">
        <v>61</v>
      </c>
      <c r="D463" s="164" t="s">
        <v>236</v>
      </c>
      <c r="E463" s="64">
        <v>0.14000000000000001</v>
      </c>
      <c r="F463" s="17">
        <f t="shared" si="30"/>
        <v>0.1358400000000001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210"/>
      <c r="L463" s="73"/>
    </row>
    <row r="464" spans="1:12" ht="15" customHeight="1">
      <c r="B464" s="163">
        <v>25</v>
      </c>
      <c r="C464" s="164" t="s">
        <v>62</v>
      </c>
      <c r="D464" s="164" t="s">
        <v>236</v>
      </c>
      <c r="E464" s="64">
        <v>0.13</v>
      </c>
      <c r="F464" s="17">
        <f t="shared" si="30"/>
        <v>8.3280000000000062E-2</v>
      </c>
      <c r="G464" s="18" t="str">
        <f t="shared" si="28"/>
        <v>ＡＡ</v>
      </c>
      <c r="H464" s="64">
        <v>0.14000000000000001</v>
      </c>
      <c r="I464" s="17">
        <f t="shared" si="31"/>
        <v>0.1358400000000001</v>
      </c>
      <c r="J464" s="119" t="str">
        <f t="shared" si="29"/>
        <v>ＡＡ</v>
      </c>
      <c r="K464" s="210"/>
      <c r="L464" s="73"/>
    </row>
    <row r="465" spans="1:12" ht="15" customHeight="1">
      <c r="B465" s="163">
        <v>25</v>
      </c>
      <c r="C465" s="164" t="s">
        <v>80</v>
      </c>
      <c r="D465" s="164" t="s">
        <v>236</v>
      </c>
      <c r="E465" s="64">
        <v>0.19</v>
      </c>
      <c r="F465" s="17">
        <f t="shared" si="30"/>
        <v>0.39864000000000005</v>
      </c>
      <c r="G465" s="18" t="str">
        <f t="shared" si="28"/>
        <v>Ａ</v>
      </c>
      <c r="H465" s="64">
        <v>0.14000000000000001</v>
      </c>
      <c r="I465" s="17">
        <f t="shared" si="31"/>
        <v>0.1358400000000001</v>
      </c>
      <c r="J465" s="119" t="str">
        <f t="shared" si="29"/>
        <v>ＡＡ</v>
      </c>
      <c r="K465" s="210"/>
      <c r="L465" s="73"/>
    </row>
    <row r="466" spans="1:12" ht="15" customHeight="1">
      <c r="B466" s="163">
        <v>25</v>
      </c>
      <c r="C466" s="164" t="s">
        <v>82</v>
      </c>
      <c r="D466" s="164" t="s">
        <v>236</v>
      </c>
      <c r="E466" s="64">
        <v>0.15</v>
      </c>
      <c r="F466" s="17">
        <f t="shared" si="30"/>
        <v>0.18840000000000001</v>
      </c>
      <c r="G466" s="18" t="str">
        <f t="shared" si="28"/>
        <v>ＡＡ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210"/>
      <c r="L466" s="73"/>
    </row>
    <row r="467" spans="1:12" ht="15" customHeight="1">
      <c r="B467" s="163">
        <v>25</v>
      </c>
      <c r="C467" s="164" t="s">
        <v>83</v>
      </c>
      <c r="D467" s="164" t="s">
        <v>236</v>
      </c>
      <c r="E467" s="64">
        <v>0.15</v>
      </c>
      <c r="F467" s="17">
        <f t="shared" si="30"/>
        <v>0.18840000000000001</v>
      </c>
      <c r="G467" s="18" t="str">
        <f t="shared" si="28"/>
        <v>ＡＡ</v>
      </c>
      <c r="H467" s="64">
        <v>0.16</v>
      </c>
      <c r="I467" s="17">
        <f t="shared" si="31"/>
        <v>0.24096000000000006</v>
      </c>
      <c r="J467" s="119" t="str">
        <f t="shared" si="29"/>
        <v>Ａ</v>
      </c>
      <c r="K467" s="210"/>
      <c r="L467" s="73"/>
    </row>
    <row r="468" spans="1:12" ht="15" customHeight="1">
      <c r="B468" s="163">
        <v>25</v>
      </c>
      <c r="C468" s="164" t="s">
        <v>88</v>
      </c>
      <c r="D468" s="164" t="s">
        <v>1473</v>
      </c>
      <c r="E468" s="64">
        <v>0.2</v>
      </c>
      <c r="F468" s="17">
        <f t="shared" si="30"/>
        <v>0.4512000000000001</v>
      </c>
      <c r="G468" s="18" t="str">
        <f t="shared" si="28"/>
        <v>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210"/>
      <c r="L468" s="73"/>
    </row>
    <row r="469" spans="1:12" ht="15" customHeight="1">
      <c r="B469" s="163">
        <v>25</v>
      </c>
      <c r="C469" s="164" t="s">
        <v>98</v>
      </c>
      <c r="D469" s="164" t="s">
        <v>236</v>
      </c>
      <c r="E469" s="64">
        <v>0.17</v>
      </c>
      <c r="F469" s="17">
        <f t="shared" si="30"/>
        <v>0.29352000000000011</v>
      </c>
      <c r="G469" s="18" t="str">
        <f t="shared" si="28"/>
        <v>Ａ</v>
      </c>
      <c r="H469" s="64">
        <v>0.1</v>
      </c>
      <c r="I469" s="17">
        <f t="shared" si="31"/>
        <v>-7.4399999999999938E-2</v>
      </c>
      <c r="J469" s="119" t="str">
        <f t="shared" si="29"/>
        <v>ＡＡ</v>
      </c>
      <c r="K469" s="210"/>
      <c r="L469" s="73"/>
    </row>
    <row r="470" spans="1:12" ht="15" customHeight="1">
      <c r="B470" s="163">
        <v>25</v>
      </c>
      <c r="C470" s="164" t="s">
        <v>346</v>
      </c>
      <c r="D470" s="164" t="s">
        <v>236</v>
      </c>
      <c r="E470" s="64">
        <v>0.18</v>
      </c>
      <c r="F470" s="17">
        <f>(E470-1000/(365*24))*(8+0.4*16)*365/1000</f>
        <v>0.34608000000000005</v>
      </c>
      <c r="G470" s="18" t="str">
        <f t="shared" si="28"/>
        <v>Ａ</v>
      </c>
      <c r="H470" s="64">
        <v>0.14000000000000001</v>
      </c>
      <c r="I470" s="17">
        <f>(H470-1000/(365*24))*(8+0.4*16)*365/1000</f>
        <v>0.1358400000000001</v>
      </c>
      <c r="J470" s="119" t="str">
        <f t="shared" si="29"/>
        <v>ＡＡ</v>
      </c>
      <c r="K470" s="210"/>
      <c r="L470" s="73"/>
    </row>
    <row r="471" spans="1:12" ht="15" customHeight="1">
      <c r="B471" s="163">
        <v>25</v>
      </c>
      <c r="C471" s="164" t="s">
        <v>1479</v>
      </c>
      <c r="D471" s="164" t="s">
        <v>236</v>
      </c>
      <c r="E471" s="64">
        <v>0.15</v>
      </c>
      <c r="F471" s="17">
        <f>(E471-1000/(365*24))*(8+0.4*16)*365/1000</f>
        <v>0.18840000000000001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210"/>
      <c r="L471" s="73"/>
    </row>
    <row r="472" spans="1:12" ht="15" customHeight="1">
      <c r="B472" s="163">
        <v>25</v>
      </c>
      <c r="C472" s="164" t="s">
        <v>385</v>
      </c>
      <c r="D472" s="164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0.12</v>
      </c>
      <c r="I472" s="17">
        <f t="shared" si="31"/>
        <v>3.0720000000000011E-2</v>
      </c>
      <c r="J472" s="119" t="str">
        <f t="shared" si="29"/>
        <v>ＡＡ</v>
      </c>
      <c r="K472" s="210"/>
      <c r="L472" s="73"/>
    </row>
    <row r="473" spans="1:12" ht="15" customHeight="1">
      <c r="A473" s="211" t="s">
        <v>1287</v>
      </c>
      <c r="B473" s="163">
        <v>26</v>
      </c>
      <c r="C473" s="164" t="s">
        <v>128</v>
      </c>
      <c r="D473" s="164" t="s">
        <v>1473</v>
      </c>
      <c r="E473" s="64">
        <v>0.43</v>
      </c>
      <c r="F473" s="17">
        <f t="shared" si="30"/>
        <v>1.66008</v>
      </c>
      <c r="G473" s="18" t="str">
        <f t="shared" si="28"/>
        <v>Ｂ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210"/>
      <c r="L473" s="73"/>
    </row>
    <row r="474" spans="1:12" ht="15" customHeight="1">
      <c r="B474" s="163">
        <v>26</v>
      </c>
      <c r="C474" s="164" t="s">
        <v>85</v>
      </c>
      <c r="D474" s="164" t="s">
        <v>236</v>
      </c>
      <c r="E474" s="64">
        <v>0.78</v>
      </c>
      <c r="F474" s="17">
        <f t="shared" si="30"/>
        <v>3.4996800000000006</v>
      </c>
      <c r="G474" s="18" t="str">
        <f t="shared" si="28"/>
        <v>Ｃ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210"/>
      <c r="L474" s="73"/>
    </row>
    <row r="475" spans="1:12" ht="15" customHeight="1">
      <c r="B475" s="163">
        <v>26</v>
      </c>
      <c r="C475" s="164" t="s">
        <v>86</v>
      </c>
      <c r="D475" s="164" t="s">
        <v>236</v>
      </c>
      <c r="E475" s="64">
        <v>0.75</v>
      </c>
      <c r="F475" s="17">
        <f t="shared" si="30"/>
        <v>3.3420000000000005</v>
      </c>
      <c r="G475" s="18" t="str">
        <f t="shared" si="28"/>
        <v>Ｃ</v>
      </c>
      <c r="H475" s="64">
        <v>0.61</v>
      </c>
      <c r="I475" s="17">
        <f t="shared" si="31"/>
        <v>2.6061600000000005</v>
      </c>
      <c r="J475" s="119" t="str">
        <f t="shared" si="29"/>
        <v>Ｃ</v>
      </c>
      <c r="K475" s="210"/>
      <c r="L475" s="73"/>
    </row>
    <row r="476" spans="1:12" ht="15" customHeight="1">
      <c r="B476" s="163">
        <v>26</v>
      </c>
      <c r="C476" s="164" t="s">
        <v>68</v>
      </c>
      <c r="D476" s="164" t="s">
        <v>1473</v>
      </c>
      <c r="E476" s="64">
        <v>1.1200000000000001</v>
      </c>
      <c r="F476" s="30">
        <f t="shared" si="30"/>
        <v>5.2867200000000008</v>
      </c>
      <c r="G476" s="18" t="str">
        <f t="shared" si="28"/>
        <v>Ｅ</v>
      </c>
      <c r="H476" s="64">
        <v>0.49</v>
      </c>
      <c r="I476" s="30">
        <f t="shared" si="31"/>
        <v>1.9754399999999999</v>
      </c>
      <c r="J476" s="119" t="str">
        <f t="shared" si="29"/>
        <v>Ｂ</v>
      </c>
      <c r="K476" s="210"/>
      <c r="L476" s="73"/>
    </row>
    <row r="477" spans="1:12" ht="15" customHeight="1">
      <c r="B477" s="163">
        <v>26</v>
      </c>
      <c r="C477" s="164" t="s">
        <v>44</v>
      </c>
      <c r="D477" s="164" t="s">
        <v>236</v>
      </c>
      <c r="E477" s="64">
        <v>0.27</v>
      </c>
      <c r="F477" s="30">
        <f t="shared" si="30"/>
        <v>0.81912000000000007</v>
      </c>
      <c r="G477" s="124" t="str">
        <f t="shared" si="28"/>
        <v>Ａ</v>
      </c>
      <c r="H477" s="64">
        <v>0.28000000000000003</v>
      </c>
      <c r="I477" s="30">
        <f t="shared" si="31"/>
        <v>0.87168000000000023</v>
      </c>
      <c r="J477" s="177" t="str">
        <f t="shared" si="29"/>
        <v>Ａ</v>
      </c>
      <c r="K477" s="210"/>
      <c r="L477" s="73"/>
    </row>
    <row r="478" spans="1:12" ht="15" customHeight="1">
      <c r="B478" s="163">
        <v>26</v>
      </c>
      <c r="C478" s="164" t="s">
        <v>1480</v>
      </c>
      <c r="D478" s="164" t="s">
        <v>236</v>
      </c>
      <c r="E478" s="64">
        <v>0.16</v>
      </c>
      <c r="F478" s="30">
        <f t="shared" si="30"/>
        <v>0.24096000000000006</v>
      </c>
      <c r="G478" s="124" t="str">
        <f t="shared" si="28"/>
        <v>Ａ</v>
      </c>
      <c r="H478" s="64">
        <v>0.2</v>
      </c>
      <c r="I478" s="30">
        <f t="shared" si="31"/>
        <v>0.4512000000000001</v>
      </c>
      <c r="J478" s="177" t="str">
        <f t="shared" si="29"/>
        <v>Ａ</v>
      </c>
      <c r="K478" s="210"/>
      <c r="L478" s="73"/>
    </row>
    <row r="479" spans="1:12" ht="15" customHeight="1">
      <c r="B479" s="163">
        <v>26</v>
      </c>
      <c r="C479" s="164" t="s">
        <v>17</v>
      </c>
      <c r="D479" s="164" t="s">
        <v>236</v>
      </c>
      <c r="E479" s="64">
        <v>0.2</v>
      </c>
      <c r="F479" s="30">
        <f t="shared" si="30"/>
        <v>0.4512000000000001</v>
      </c>
      <c r="G479" s="124" t="str">
        <f t="shared" si="28"/>
        <v>Ａ</v>
      </c>
      <c r="H479" s="64">
        <v>0.27</v>
      </c>
      <c r="I479" s="30">
        <f t="shared" si="31"/>
        <v>0.81912000000000007</v>
      </c>
      <c r="J479" s="177" t="str">
        <f t="shared" si="29"/>
        <v>Ａ</v>
      </c>
      <c r="K479" s="210"/>
      <c r="L479" s="73"/>
    </row>
    <row r="480" spans="1:12" ht="15" customHeight="1">
      <c r="B480" s="163">
        <v>26</v>
      </c>
      <c r="C480" s="164" t="s">
        <v>21</v>
      </c>
      <c r="D480" s="164" t="s">
        <v>236</v>
      </c>
      <c r="E480" s="64">
        <v>0.13</v>
      </c>
      <c r="F480" s="30">
        <f t="shared" si="30"/>
        <v>8.3280000000000062E-2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210"/>
      <c r="L480" s="73"/>
    </row>
    <row r="481" spans="1:12" ht="15" customHeight="1">
      <c r="B481" s="163">
        <v>26</v>
      </c>
      <c r="C481" s="164" t="s">
        <v>25</v>
      </c>
      <c r="D481" s="164" t="s">
        <v>1473</v>
      </c>
      <c r="E481" s="64">
        <v>0.2</v>
      </c>
      <c r="F481" s="30">
        <f t="shared" si="30"/>
        <v>0.4512000000000001</v>
      </c>
      <c r="G481" s="124" t="str">
        <f t="shared" si="28"/>
        <v>Ａ</v>
      </c>
      <c r="H481" s="64">
        <v>0.19</v>
      </c>
      <c r="I481" s="30">
        <f t="shared" si="31"/>
        <v>0.39864000000000005</v>
      </c>
      <c r="J481" s="177" t="str">
        <f t="shared" si="29"/>
        <v>Ａ</v>
      </c>
      <c r="K481" s="210"/>
      <c r="L481" s="73"/>
    </row>
    <row r="482" spans="1:12" ht="15" customHeight="1">
      <c r="B482" s="163">
        <v>26</v>
      </c>
      <c r="C482" s="164" t="s">
        <v>29</v>
      </c>
      <c r="D482" s="164" t="s">
        <v>236</v>
      </c>
      <c r="E482" s="64">
        <v>0.18</v>
      </c>
      <c r="F482" s="30">
        <f t="shared" si="30"/>
        <v>0.34608000000000005</v>
      </c>
      <c r="G482" s="124" t="str">
        <f t="shared" si="28"/>
        <v>Ａ</v>
      </c>
      <c r="H482" s="64">
        <v>0.24</v>
      </c>
      <c r="I482" s="30">
        <f t="shared" si="31"/>
        <v>0.66144000000000003</v>
      </c>
      <c r="J482" s="177" t="str">
        <f t="shared" si="29"/>
        <v>Ａ</v>
      </c>
      <c r="K482" s="210"/>
      <c r="L482" s="73"/>
    </row>
    <row r="483" spans="1:12" ht="15" customHeight="1">
      <c r="B483" s="163">
        <v>26</v>
      </c>
      <c r="C483" s="164" t="s">
        <v>33</v>
      </c>
      <c r="D483" s="164" t="s">
        <v>1473</v>
      </c>
      <c r="E483" s="64">
        <v>0.25</v>
      </c>
      <c r="F483" s="30">
        <f t="shared" si="30"/>
        <v>0.71400000000000008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210"/>
      <c r="L483" s="73"/>
    </row>
    <row r="484" spans="1:12" ht="15" customHeight="1">
      <c r="B484" s="163">
        <v>26</v>
      </c>
      <c r="C484" s="164" t="s">
        <v>38</v>
      </c>
      <c r="D484" s="164" t="s">
        <v>236</v>
      </c>
      <c r="E484" s="64">
        <v>0.37</v>
      </c>
      <c r="F484" s="30">
        <f t="shared" si="30"/>
        <v>1.3447200000000001</v>
      </c>
      <c r="G484" s="124" t="str">
        <f t="shared" si="28"/>
        <v>Ｂ</v>
      </c>
      <c r="H484" s="64">
        <v>0.15</v>
      </c>
      <c r="I484" s="30">
        <f t="shared" si="31"/>
        <v>0.18840000000000001</v>
      </c>
      <c r="J484" s="177" t="str">
        <f t="shared" si="29"/>
        <v>ＡＡ</v>
      </c>
      <c r="K484" s="210"/>
      <c r="L484" s="73"/>
    </row>
    <row r="485" spans="1:12" ht="15" customHeight="1">
      <c r="B485" s="163">
        <v>26</v>
      </c>
      <c r="C485" s="164" t="s">
        <v>61</v>
      </c>
      <c r="D485" s="164" t="s">
        <v>236</v>
      </c>
      <c r="E485" s="64">
        <v>0.13</v>
      </c>
      <c r="F485" s="17">
        <f t="shared" si="30"/>
        <v>8.3280000000000062E-2</v>
      </c>
      <c r="G485" s="18" t="str">
        <f t="shared" si="28"/>
        <v>ＡＡ</v>
      </c>
      <c r="H485" s="64">
        <v>0.17</v>
      </c>
      <c r="I485" s="17">
        <f t="shared" si="31"/>
        <v>0.29352000000000011</v>
      </c>
      <c r="J485" s="119" t="str">
        <f t="shared" si="29"/>
        <v>Ａ</v>
      </c>
      <c r="K485" s="210"/>
      <c r="L485" s="73"/>
    </row>
    <row r="486" spans="1:12" ht="15" customHeight="1">
      <c r="B486" s="163">
        <v>26</v>
      </c>
      <c r="C486" s="164" t="s">
        <v>62</v>
      </c>
      <c r="D486" s="164" t="s">
        <v>236</v>
      </c>
      <c r="E486" s="64">
        <v>0.25</v>
      </c>
      <c r="F486" s="17">
        <f t="shared" si="30"/>
        <v>0.71400000000000008</v>
      </c>
      <c r="G486" s="18" t="str">
        <f t="shared" si="28"/>
        <v>Ａ</v>
      </c>
      <c r="H486" s="64">
        <v>0.26</v>
      </c>
      <c r="I486" s="17">
        <f t="shared" si="31"/>
        <v>0.76656000000000002</v>
      </c>
      <c r="J486" s="119" t="str">
        <f t="shared" si="29"/>
        <v>Ａ</v>
      </c>
      <c r="K486" s="210"/>
      <c r="L486" s="73"/>
    </row>
    <row r="487" spans="1:12" ht="15" customHeight="1">
      <c r="B487" s="163">
        <v>26</v>
      </c>
      <c r="C487" s="164" t="s">
        <v>80</v>
      </c>
      <c r="D487" s="164" t="s">
        <v>1473</v>
      </c>
      <c r="E487" s="64">
        <v>0.13</v>
      </c>
      <c r="F487" s="17">
        <f t="shared" si="30"/>
        <v>8.3280000000000062E-2</v>
      </c>
      <c r="G487" s="18" t="str">
        <f t="shared" si="28"/>
        <v>ＡＡ</v>
      </c>
      <c r="H487" s="64">
        <v>0.15</v>
      </c>
      <c r="I487" s="17">
        <f t="shared" si="31"/>
        <v>0.18840000000000001</v>
      </c>
      <c r="J487" s="119" t="str">
        <f t="shared" si="29"/>
        <v>ＡＡ</v>
      </c>
      <c r="K487" s="210"/>
      <c r="L487" s="73"/>
    </row>
    <row r="488" spans="1:12" ht="15" customHeight="1">
      <c r="B488" s="163">
        <v>26</v>
      </c>
      <c r="C488" s="164" t="s">
        <v>82</v>
      </c>
      <c r="D488" s="164" t="s">
        <v>1473</v>
      </c>
      <c r="E488" s="64">
        <v>0.15</v>
      </c>
      <c r="F488" s="17">
        <f t="shared" si="30"/>
        <v>0.18840000000000001</v>
      </c>
      <c r="G488" s="18" t="str">
        <f t="shared" si="28"/>
        <v>ＡＡ</v>
      </c>
      <c r="H488" s="64">
        <v>0.11</v>
      </c>
      <c r="I488" s="17">
        <f t="shared" si="31"/>
        <v>-2.1839999999999964E-2</v>
      </c>
      <c r="J488" s="119" t="str">
        <f t="shared" si="29"/>
        <v>ＡＡ</v>
      </c>
      <c r="K488" s="210"/>
      <c r="L488" s="73"/>
    </row>
    <row r="489" spans="1:12" ht="15" customHeight="1">
      <c r="B489" s="163">
        <v>26</v>
      </c>
      <c r="C489" s="164" t="s">
        <v>83</v>
      </c>
      <c r="D489" s="164" t="s">
        <v>1473</v>
      </c>
      <c r="E489" s="64">
        <v>0.13</v>
      </c>
      <c r="F489" s="17">
        <f t="shared" si="30"/>
        <v>8.3280000000000062E-2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210"/>
      <c r="L489" s="73"/>
    </row>
    <row r="490" spans="1:12" ht="15" customHeight="1">
      <c r="B490" s="163">
        <v>26</v>
      </c>
      <c r="C490" s="164" t="s">
        <v>88</v>
      </c>
      <c r="D490" s="164" t="s">
        <v>236</v>
      </c>
      <c r="E490" s="64">
        <v>0.36</v>
      </c>
      <c r="F490" s="17">
        <f t="shared" si="30"/>
        <v>1.2921599999999998</v>
      </c>
      <c r="G490" s="18" t="str">
        <f t="shared" si="28"/>
        <v>Ｂ</v>
      </c>
      <c r="H490" s="64">
        <v>0.15</v>
      </c>
      <c r="I490" s="17">
        <f t="shared" si="31"/>
        <v>0.18840000000000001</v>
      </c>
      <c r="J490" s="119" t="str">
        <f t="shared" si="29"/>
        <v>ＡＡ</v>
      </c>
      <c r="K490" s="210"/>
      <c r="L490" s="73"/>
    </row>
    <row r="491" spans="1:12" ht="15" customHeight="1">
      <c r="B491" s="163">
        <v>26</v>
      </c>
      <c r="C491" s="164" t="s">
        <v>98</v>
      </c>
      <c r="D491" s="164" t="s">
        <v>236</v>
      </c>
      <c r="E491" s="64">
        <v>0.14000000000000001</v>
      </c>
      <c r="F491" s="17">
        <f t="shared" si="30"/>
        <v>0.1358400000000001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210"/>
      <c r="L491" s="73"/>
    </row>
    <row r="492" spans="1:12" ht="15" customHeight="1">
      <c r="B492" s="163">
        <v>26</v>
      </c>
      <c r="C492" s="164" t="s">
        <v>346</v>
      </c>
      <c r="D492" s="164" t="s">
        <v>1473</v>
      </c>
      <c r="E492" s="64">
        <v>0.14000000000000001</v>
      </c>
      <c r="F492" s="17">
        <f>(E492-1000/(365*24))*(8+0.4*16)*365/1000</f>
        <v>0.1358400000000001</v>
      </c>
      <c r="G492" s="18" t="str">
        <f t="shared" si="28"/>
        <v>ＡＡ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210"/>
      <c r="L492" s="73"/>
    </row>
    <row r="493" spans="1:12" ht="15" customHeight="1">
      <c r="A493" s="211"/>
      <c r="B493" s="163">
        <v>26</v>
      </c>
      <c r="C493" s="164" t="s">
        <v>383</v>
      </c>
      <c r="D493" s="164" t="s">
        <v>236</v>
      </c>
      <c r="E493" s="64">
        <v>0.19</v>
      </c>
      <c r="F493" s="17">
        <f>(E493-1000/(365*24))*(8+0.4*16)*365/1000</f>
        <v>0.39864000000000005</v>
      </c>
      <c r="G493" s="18" t="str">
        <f t="shared" si="28"/>
        <v>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210"/>
      <c r="L493" s="73"/>
    </row>
    <row r="494" spans="1:12" ht="15" customHeight="1">
      <c r="B494" s="163">
        <v>26</v>
      </c>
      <c r="C494" s="164" t="s">
        <v>385</v>
      </c>
      <c r="D494" s="164" t="s">
        <v>1473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0.09</v>
      </c>
      <c r="I494" s="30">
        <f t="shared" si="31"/>
        <v>-0.12695999999999999</v>
      </c>
      <c r="J494" s="119" t="str">
        <f t="shared" si="29"/>
        <v>ＡＡ</v>
      </c>
      <c r="K494" s="210"/>
      <c r="L494" s="73"/>
    </row>
    <row r="495" spans="1:12" ht="15" customHeight="1">
      <c r="A495" s="211" t="s">
        <v>1287</v>
      </c>
      <c r="B495" s="163">
        <v>27</v>
      </c>
      <c r="C495" s="164" t="s">
        <v>86</v>
      </c>
      <c r="D495" s="164" t="s">
        <v>236</v>
      </c>
      <c r="E495" s="64">
        <v>0.28000000000000003</v>
      </c>
      <c r="F495" s="30">
        <f t="shared" si="30"/>
        <v>0.87168000000000023</v>
      </c>
      <c r="G495" s="124" t="str">
        <f t="shared" si="28"/>
        <v>Ａ</v>
      </c>
      <c r="H495" s="64">
        <v>0.32</v>
      </c>
      <c r="I495" s="30">
        <f t="shared" si="31"/>
        <v>1.08192</v>
      </c>
      <c r="J495" s="177" t="str">
        <f t="shared" si="29"/>
        <v>Ｂ</v>
      </c>
      <c r="K495" s="210"/>
      <c r="L495" s="73"/>
    </row>
    <row r="496" spans="1:12" ht="15" customHeight="1">
      <c r="B496" s="163">
        <v>27</v>
      </c>
      <c r="C496" s="164" t="s">
        <v>68</v>
      </c>
      <c r="D496" s="164" t="s">
        <v>236</v>
      </c>
      <c r="E496" s="64">
        <v>0.53</v>
      </c>
      <c r="F496" s="30">
        <f t="shared" si="30"/>
        <v>2.1856800000000005</v>
      </c>
      <c r="G496" s="124" t="str">
        <f t="shared" si="28"/>
        <v>Ｃ</v>
      </c>
      <c r="H496" s="64">
        <v>0.46</v>
      </c>
      <c r="I496" s="30">
        <f t="shared" si="31"/>
        <v>1.81776</v>
      </c>
      <c r="J496" s="177" t="str">
        <f t="shared" si="29"/>
        <v>Ｂ</v>
      </c>
      <c r="K496" s="210"/>
      <c r="L496" s="73"/>
    </row>
    <row r="497" spans="1:12" ht="15" customHeight="1">
      <c r="B497" s="163">
        <v>27</v>
      </c>
      <c r="C497" s="164" t="s">
        <v>44</v>
      </c>
      <c r="D497" s="164" t="s">
        <v>236</v>
      </c>
      <c r="E497" s="64">
        <v>0.18</v>
      </c>
      <c r="F497" s="30">
        <f t="shared" si="30"/>
        <v>0.34608000000000005</v>
      </c>
      <c r="G497" s="124" t="str">
        <f t="shared" si="28"/>
        <v>Ａ</v>
      </c>
      <c r="H497" s="64">
        <v>0.23</v>
      </c>
      <c r="I497" s="30">
        <f t="shared" si="31"/>
        <v>0.60888000000000009</v>
      </c>
      <c r="J497" s="177" t="str">
        <f t="shared" si="29"/>
        <v>Ａ</v>
      </c>
      <c r="K497" s="210"/>
      <c r="L497" s="73"/>
    </row>
    <row r="498" spans="1:12" ht="15" customHeight="1">
      <c r="A498" s="211" t="s">
        <v>1287</v>
      </c>
      <c r="B498" s="163">
        <v>27</v>
      </c>
      <c r="C498" s="164" t="s">
        <v>48</v>
      </c>
      <c r="D498" s="164" t="s">
        <v>236</v>
      </c>
      <c r="E498" s="64">
        <v>0.16</v>
      </c>
      <c r="F498" s="30">
        <f t="shared" si="30"/>
        <v>0.24096000000000006</v>
      </c>
      <c r="G498" s="124" t="str">
        <f t="shared" si="28"/>
        <v>Ａ</v>
      </c>
      <c r="H498" s="64">
        <v>0.15</v>
      </c>
      <c r="I498" s="30">
        <f t="shared" si="31"/>
        <v>0.18840000000000001</v>
      </c>
      <c r="J498" s="177" t="str">
        <f t="shared" si="29"/>
        <v>ＡＡ</v>
      </c>
      <c r="K498" s="210"/>
      <c r="L498" s="73"/>
    </row>
    <row r="499" spans="1:12" ht="15" customHeight="1">
      <c r="B499" s="163">
        <v>27</v>
      </c>
      <c r="C499" s="164" t="s">
        <v>17</v>
      </c>
      <c r="D499" s="164" t="s">
        <v>1473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0.28999999999999998</v>
      </c>
      <c r="I499" s="30">
        <f t="shared" si="31"/>
        <v>0.92423999999999995</v>
      </c>
      <c r="J499" s="177" t="str">
        <f t="shared" si="29"/>
        <v>Ａ</v>
      </c>
      <c r="K499" s="210"/>
      <c r="L499" s="73"/>
    </row>
    <row r="500" spans="1:12" ht="15" customHeight="1">
      <c r="B500" s="163">
        <v>27</v>
      </c>
      <c r="C500" s="164" t="s">
        <v>21</v>
      </c>
      <c r="D500" s="164" t="s">
        <v>1473</v>
      </c>
      <c r="E500" s="64">
        <v>0.25</v>
      </c>
      <c r="F500" s="30">
        <f t="shared" si="30"/>
        <v>0.71400000000000008</v>
      </c>
      <c r="G500" s="124" t="str">
        <f t="shared" si="28"/>
        <v>Ａ</v>
      </c>
      <c r="H500" s="64">
        <v>0.19</v>
      </c>
      <c r="I500" s="30">
        <f t="shared" si="31"/>
        <v>0.39864000000000005</v>
      </c>
      <c r="J500" s="177" t="str">
        <f t="shared" si="29"/>
        <v>Ａ</v>
      </c>
      <c r="K500" s="210"/>
      <c r="L500" s="73"/>
    </row>
    <row r="501" spans="1:12" ht="15" customHeight="1">
      <c r="A501" s="211" t="s">
        <v>1287</v>
      </c>
      <c r="B501" s="163">
        <v>27</v>
      </c>
      <c r="C501" s="164" t="s">
        <v>25</v>
      </c>
      <c r="D501" s="164" t="s">
        <v>236</v>
      </c>
      <c r="E501" s="64">
        <v>0.72</v>
      </c>
      <c r="F501" s="30">
        <f t="shared" si="30"/>
        <v>3.18432</v>
      </c>
      <c r="G501" s="124" t="str">
        <f t="shared" si="28"/>
        <v>Ｃ</v>
      </c>
      <c r="H501" s="64">
        <v>0.2</v>
      </c>
      <c r="I501" s="30">
        <f t="shared" si="31"/>
        <v>0.4512000000000001</v>
      </c>
      <c r="J501" s="177" t="str">
        <f t="shared" si="29"/>
        <v>Ａ</v>
      </c>
      <c r="K501" s="210"/>
      <c r="L501" s="73"/>
    </row>
    <row r="502" spans="1:12" ht="15" customHeight="1">
      <c r="B502" s="163">
        <v>27</v>
      </c>
      <c r="C502" s="164" t="s">
        <v>29</v>
      </c>
      <c r="D502" s="164" t="s">
        <v>1473</v>
      </c>
      <c r="E502" s="64">
        <v>0.37</v>
      </c>
      <c r="F502" s="30">
        <f t="shared" si="30"/>
        <v>1.3447200000000001</v>
      </c>
      <c r="G502" s="124" t="str">
        <f t="shared" si="28"/>
        <v>Ｂ</v>
      </c>
      <c r="H502" s="64">
        <v>0.15</v>
      </c>
      <c r="I502" s="30">
        <f t="shared" si="31"/>
        <v>0.18840000000000001</v>
      </c>
      <c r="J502" s="177" t="str">
        <f t="shared" si="29"/>
        <v>ＡＡ</v>
      </c>
      <c r="K502" s="210"/>
      <c r="L502" s="73"/>
    </row>
    <row r="503" spans="1:12" ht="15" customHeight="1">
      <c r="B503" s="163">
        <v>27</v>
      </c>
      <c r="C503" s="164" t="s">
        <v>33</v>
      </c>
      <c r="D503" s="164" t="s">
        <v>1473</v>
      </c>
      <c r="E503" s="64">
        <v>0.15</v>
      </c>
      <c r="F503" s="30">
        <f t="shared" si="30"/>
        <v>0.18840000000000001</v>
      </c>
      <c r="G503" s="124" t="str">
        <f t="shared" si="28"/>
        <v>ＡＡ</v>
      </c>
      <c r="H503" s="64">
        <v>0.14000000000000001</v>
      </c>
      <c r="I503" s="30">
        <f t="shared" si="31"/>
        <v>0.1358400000000001</v>
      </c>
      <c r="J503" s="177" t="str">
        <f t="shared" si="29"/>
        <v>ＡＡ</v>
      </c>
      <c r="K503" s="210"/>
      <c r="L503" s="73"/>
    </row>
    <row r="504" spans="1:12" ht="15" customHeight="1">
      <c r="A504" s="211" t="s">
        <v>1287</v>
      </c>
      <c r="B504" s="163">
        <v>27</v>
      </c>
      <c r="C504" s="164" t="s">
        <v>38</v>
      </c>
      <c r="D504" s="164" t="s">
        <v>236</v>
      </c>
      <c r="E504" s="64">
        <v>0.18</v>
      </c>
      <c r="F504" s="30">
        <f t="shared" si="30"/>
        <v>0.34608000000000005</v>
      </c>
      <c r="G504" s="124" t="str">
        <f t="shared" si="28"/>
        <v>Ａ</v>
      </c>
      <c r="H504" s="64">
        <v>0.19</v>
      </c>
      <c r="I504" s="30">
        <f t="shared" si="31"/>
        <v>0.39864000000000005</v>
      </c>
      <c r="J504" s="177" t="str">
        <f t="shared" si="29"/>
        <v>Ａ</v>
      </c>
      <c r="K504" s="210"/>
      <c r="L504" s="73"/>
    </row>
    <row r="505" spans="1:12" ht="15" customHeight="1">
      <c r="B505" s="163">
        <v>27</v>
      </c>
      <c r="C505" s="164" t="s">
        <v>61</v>
      </c>
      <c r="D505" s="164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0.16</v>
      </c>
      <c r="I505" s="17">
        <f t="shared" si="31"/>
        <v>0.24096000000000006</v>
      </c>
      <c r="J505" s="119" t="str">
        <f t="shared" si="29"/>
        <v>Ａ</v>
      </c>
      <c r="K505" s="210"/>
      <c r="L505" s="73"/>
    </row>
    <row r="506" spans="1:12" ht="15" customHeight="1">
      <c r="B506" s="163">
        <v>27</v>
      </c>
      <c r="C506" s="164" t="s">
        <v>62</v>
      </c>
      <c r="D506" s="164" t="s">
        <v>236</v>
      </c>
      <c r="E506" s="64">
        <v>0.13</v>
      </c>
      <c r="F506" s="17">
        <f t="shared" si="30"/>
        <v>8.3280000000000062E-2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210"/>
      <c r="L506" s="73"/>
    </row>
    <row r="507" spans="1:12" ht="15" customHeight="1">
      <c r="A507" s="211" t="s">
        <v>1287</v>
      </c>
      <c r="B507" s="163">
        <v>27</v>
      </c>
      <c r="C507" s="164" t="s">
        <v>80</v>
      </c>
      <c r="D507" s="164" t="s">
        <v>1473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0.13</v>
      </c>
      <c r="I507" s="17">
        <f t="shared" si="31"/>
        <v>8.3280000000000062E-2</v>
      </c>
      <c r="J507" s="119" t="str">
        <f t="shared" si="29"/>
        <v>ＡＡ</v>
      </c>
      <c r="K507" s="210"/>
      <c r="L507" s="73"/>
    </row>
    <row r="508" spans="1:12" ht="15" customHeight="1">
      <c r="B508" s="163">
        <v>27</v>
      </c>
      <c r="C508" s="164" t="s">
        <v>82</v>
      </c>
      <c r="D508" s="164" t="s">
        <v>236</v>
      </c>
      <c r="E508" s="64">
        <v>0.21</v>
      </c>
      <c r="F508" s="30">
        <f t="shared" si="30"/>
        <v>0.5037600000000001</v>
      </c>
      <c r="G508" s="18" t="str">
        <f t="shared" si="28"/>
        <v>Ａ</v>
      </c>
      <c r="H508" s="64">
        <v>0.12</v>
      </c>
      <c r="I508" s="30">
        <f t="shared" si="31"/>
        <v>3.0720000000000011E-2</v>
      </c>
      <c r="J508" s="119" t="str">
        <f t="shared" si="29"/>
        <v>ＡＡ</v>
      </c>
      <c r="K508" s="210"/>
      <c r="L508" s="73"/>
    </row>
    <row r="509" spans="1:12" ht="15" customHeight="1">
      <c r="B509" s="163">
        <v>27</v>
      </c>
      <c r="C509" s="164" t="s">
        <v>83</v>
      </c>
      <c r="D509" s="164" t="s">
        <v>236</v>
      </c>
      <c r="E509" s="64">
        <v>0.14000000000000001</v>
      </c>
      <c r="F509" s="30">
        <f t="shared" si="30"/>
        <v>0.1358400000000001</v>
      </c>
      <c r="G509" s="124" t="str">
        <f t="shared" si="28"/>
        <v>ＡＡ</v>
      </c>
      <c r="H509" s="64">
        <v>0.11</v>
      </c>
      <c r="I509" s="30">
        <f t="shared" si="31"/>
        <v>-2.1839999999999964E-2</v>
      </c>
      <c r="J509" s="177" t="str">
        <f t="shared" si="29"/>
        <v>ＡＡ</v>
      </c>
      <c r="K509" s="210"/>
      <c r="L509" s="73"/>
    </row>
    <row r="510" spans="1:12" ht="15" customHeight="1">
      <c r="A510" s="211" t="s">
        <v>1287</v>
      </c>
      <c r="B510" s="163">
        <v>27</v>
      </c>
      <c r="C510" s="164" t="s">
        <v>88</v>
      </c>
      <c r="D510" s="164" t="s">
        <v>236</v>
      </c>
      <c r="E510" s="64">
        <v>0.44</v>
      </c>
      <c r="F510" s="17">
        <f t="shared" si="30"/>
        <v>1.7126399999999999</v>
      </c>
      <c r="G510" s="18" t="str">
        <f t="shared" si="28"/>
        <v>Ｂ</v>
      </c>
      <c r="H510" s="64">
        <v>0.15</v>
      </c>
      <c r="I510" s="17">
        <f t="shared" si="31"/>
        <v>0.18840000000000001</v>
      </c>
      <c r="J510" s="119" t="str">
        <f t="shared" si="29"/>
        <v>ＡＡ</v>
      </c>
      <c r="K510" s="210"/>
      <c r="L510" s="73"/>
    </row>
    <row r="511" spans="1:12" ht="15" customHeight="1">
      <c r="B511" s="163">
        <v>27</v>
      </c>
      <c r="C511" s="164" t="s">
        <v>98</v>
      </c>
      <c r="D511" s="164" t="s">
        <v>236</v>
      </c>
      <c r="E511" s="64">
        <v>0.12</v>
      </c>
      <c r="F511" s="17">
        <f t="shared" si="30"/>
        <v>3.0720000000000011E-2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210"/>
      <c r="L511" s="73"/>
    </row>
    <row r="512" spans="1:12" ht="15" customHeight="1">
      <c r="B512" s="163">
        <v>27</v>
      </c>
      <c r="C512" s="164" t="s">
        <v>346</v>
      </c>
      <c r="D512" s="164" t="s">
        <v>236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0.13</v>
      </c>
      <c r="I512" s="17">
        <f>(H512-1000/(365*24))*(8+0.4*16)*365/1000</f>
        <v>8.3280000000000062E-2</v>
      </c>
      <c r="J512" s="119" t="str">
        <f t="shared" si="29"/>
        <v>ＡＡ</v>
      </c>
      <c r="K512" s="210"/>
      <c r="L512" s="73"/>
    </row>
    <row r="513" spans="1:12" ht="15" customHeight="1">
      <c r="A513" s="211" t="s">
        <v>1287</v>
      </c>
      <c r="B513" s="163">
        <v>27</v>
      </c>
      <c r="C513" s="164" t="s">
        <v>383</v>
      </c>
      <c r="D513" s="164" t="s">
        <v>1473</v>
      </c>
      <c r="E513" s="64">
        <v>0.1</v>
      </c>
      <c r="F513" s="17">
        <f>(E513-1000/(365*24))*(8+0.4*16)*365/1000</f>
        <v>-7.4399999999999938E-2</v>
      </c>
      <c r="G513" s="18" t="str">
        <f t="shared" si="28"/>
        <v>ＡＡ</v>
      </c>
      <c r="H513" s="64">
        <v>0.1</v>
      </c>
      <c r="I513" s="17">
        <f>(H513-1000/(365*24))*(8+0.4*16)*365/1000</f>
        <v>-7.4399999999999938E-2</v>
      </c>
      <c r="J513" s="119" t="str">
        <f t="shared" si="29"/>
        <v>ＡＡ</v>
      </c>
      <c r="K513" s="210"/>
      <c r="L513" s="73"/>
    </row>
    <row r="514" spans="1:12" ht="15" customHeight="1">
      <c r="B514" s="163">
        <v>27</v>
      </c>
      <c r="C514" s="164" t="s">
        <v>385</v>
      </c>
      <c r="D514" s="164" t="s">
        <v>236</v>
      </c>
      <c r="E514" s="64">
        <v>0.11</v>
      </c>
      <c r="F514" s="30">
        <f t="shared" ref="F514:F577" si="32">(E514-1000/(365*24))*(8+0.4*16)*365/1000</f>
        <v>-2.1839999999999964E-2</v>
      </c>
      <c r="G514" s="18" t="str">
        <f t="shared" si="28"/>
        <v>ＡＡ</v>
      </c>
      <c r="H514" s="64">
        <v>0.1</v>
      </c>
      <c r="I514" s="30">
        <f t="shared" ref="I514:I577" si="33">(H514-1000/(365*24))*(8+0.4*16)*365/1000</f>
        <v>-7.4399999999999938E-2</v>
      </c>
      <c r="J514" s="119" t="str">
        <f t="shared" si="29"/>
        <v>ＡＡ</v>
      </c>
      <c r="K514" s="210"/>
      <c r="L514" s="73"/>
    </row>
    <row r="515" spans="1:12" ht="15" customHeight="1">
      <c r="B515" s="163">
        <v>28</v>
      </c>
      <c r="C515" s="164" t="s">
        <v>86</v>
      </c>
      <c r="D515" s="164" t="s">
        <v>1473</v>
      </c>
      <c r="E515" s="64">
        <v>0.33</v>
      </c>
      <c r="F515" s="30">
        <f t="shared" si="32"/>
        <v>1.1344799999999999</v>
      </c>
      <c r="G515" s="124" t="str">
        <f t="shared" si="28"/>
        <v>Ｂ</v>
      </c>
      <c r="H515" s="64">
        <v>0.36</v>
      </c>
      <c r="I515" s="30">
        <f t="shared" si="33"/>
        <v>1.2921599999999998</v>
      </c>
      <c r="J515" s="177" t="str">
        <f t="shared" si="29"/>
        <v>Ｂ</v>
      </c>
      <c r="K515" s="210"/>
      <c r="L515" s="73"/>
    </row>
    <row r="516" spans="1:12" ht="15" customHeight="1">
      <c r="B516" s="163">
        <v>28</v>
      </c>
      <c r="C516" s="164" t="s">
        <v>15</v>
      </c>
      <c r="D516" s="164" t="s">
        <v>236</v>
      </c>
      <c r="E516" s="64">
        <v>0.36</v>
      </c>
      <c r="F516" s="30">
        <f t="shared" si="32"/>
        <v>1.2921599999999998</v>
      </c>
      <c r="G516" s="124" t="str">
        <f t="shared" si="28"/>
        <v>Ｂ</v>
      </c>
      <c r="H516" s="64">
        <v>0.27</v>
      </c>
      <c r="I516" s="30">
        <f t="shared" si="33"/>
        <v>0.81912000000000007</v>
      </c>
      <c r="J516" s="177" t="str">
        <f t="shared" si="29"/>
        <v>Ａ</v>
      </c>
      <c r="K516" s="210"/>
      <c r="L516" s="73"/>
    </row>
    <row r="517" spans="1:12" ht="15" customHeight="1">
      <c r="B517" s="163">
        <v>28</v>
      </c>
      <c r="C517" s="164" t="s">
        <v>110</v>
      </c>
      <c r="D517" s="164" t="s">
        <v>236</v>
      </c>
      <c r="E517" s="64">
        <v>0.2</v>
      </c>
      <c r="F517" s="30">
        <f t="shared" si="32"/>
        <v>0.4512000000000001</v>
      </c>
      <c r="G517" s="124" t="str">
        <f t="shared" si="28"/>
        <v>Ａ</v>
      </c>
      <c r="H517" s="64">
        <v>0.21</v>
      </c>
      <c r="I517" s="30">
        <f t="shared" si="33"/>
        <v>0.5037600000000001</v>
      </c>
      <c r="J517" s="177" t="str">
        <f t="shared" si="29"/>
        <v>Ａ</v>
      </c>
      <c r="K517" s="210"/>
      <c r="L517" s="73"/>
    </row>
    <row r="518" spans="1:12" ht="15" customHeight="1">
      <c r="B518" s="163">
        <v>28</v>
      </c>
      <c r="C518" s="164" t="s">
        <v>48</v>
      </c>
      <c r="D518" s="164" t="s">
        <v>236</v>
      </c>
      <c r="E518" s="64">
        <v>0.17</v>
      </c>
      <c r="F518" s="30">
        <f t="shared" si="32"/>
        <v>0.29352000000000011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210"/>
      <c r="L518" s="73"/>
    </row>
    <row r="519" spans="1:12" ht="15" customHeight="1">
      <c r="B519" s="163">
        <v>28</v>
      </c>
      <c r="C519" s="164" t="s">
        <v>17</v>
      </c>
      <c r="D519" s="164" t="s">
        <v>236</v>
      </c>
      <c r="E519" s="64">
        <v>0.28999999999999998</v>
      </c>
      <c r="F519" s="30">
        <f t="shared" si="32"/>
        <v>0.92423999999999995</v>
      </c>
      <c r="G519" s="124" t="str">
        <f t="shared" ref="G519:G582" si="34">LOOKUP(F519,$P$21:$P$31,$Q$21:$Q$31)</f>
        <v>Ａ</v>
      </c>
      <c r="H519" s="64">
        <v>0.24</v>
      </c>
      <c r="I519" s="30">
        <f t="shared" si="33"/>
        <v>0.66144000000000003</v>
      </c>
      <c r="J519" s="177" t="str">
        <f t="shared" ref="J519:J582" si="35">LOOKUP(I519,$P$21:$P$31,$Q$21:$Q$31)</f>
        <v>Ａ</v>
      </c>
      <c r="K519" s="210"/>
      <c r="L519" s="73"/>
    </row>
    <row r="520" spans="1:12" ht="15" customHeight="1">
      <c r="B520" s="163">
        <v>28</v>
      </c>
      <c r="C520" s="164" t="s">
        <v>21</v>
      </c>
      <c r="D520" s="164" t="s">
        <v>1473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0.27</v>
      </c>
      <c r="I520" s="30">
        <f t="shared" si="33"/>
        <v>0.81912000000000007</v>
      </c>
      <c r="J520" s="177" t="str">
        <f t="shared" si="35"/>
        <v>Ａ</v>
      </c>
      <c r="K520" s="210"/>
      <c r="L520" s="73"/>
    </row>
    <row r="521" spans="1:12" ht="15" customHeight="1">
      <c r="B521" s="163">
        <v>28</v>
      </c>
      <c r="C521" s="164" t="s">
        <v>25</v>
      </c>
      <c r="D521" s="164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210"/>
      <c r="L521" s="73"/>
    </row>
    <row r="522" spans="1:12" ht="15" customHeight="1">
      <c r="B522" s="163">
        <v>28</v>
      </c>
      <c r="C522" s="164" t="s">
        <v>29</v>
      </c>
      <c r="D522" s="164" t="s">
        <v>236</v>
      </c>
      <c r="E522" s="64">
        <v>0.23</v>
      </c>
      <c r="F522" s="30">
        <f t="shared" si="32"/>
        <v>0.60888000000000009</v>
      </c>
      <c r="G522" s="124" t="str">
        <f t="shared" si="34"/>
        <v>Ａ</v>
      </c>
      <c r="H522" s="64">
        <v>0.22</v>
      </c>
      <c r="I522" s="30">
        <f t="shared" si="33"/>
        <v>0.55632000000000004</v>
      </c>
      <c r="J522" s="177" t="str">
        <f t="shared" si="35"/>
        <v>Ａ</v>
      </c>
      <c r="K522" s="210"/>
      <c r="L522" s="73"/>
    </row>
    <row r="523" spans="1:12" ht="15" customHeight="1">
      <c r="B523" s="163">
        <v>28</v>
      </c>
      <c r="C523" s="164" t="s">
        <v>1437</v>
      </c>
      <c r="D523" s="164" t="s">
        <v>236</v>
      </c>
      <c r="E523" s="64">
        <v>0.82</v>
      </c>
      <c r="F523" s="30">
        <f t="shared" si="32"/>
        <v>3.7099199999999994</v>
      </c>
      <c r="G523" s="124" t="str">
        <f t="shared" si="34"/>
        <v>Ｄ</v>
      </c>
      <c r="H523" s="64">
        <v>0.22</v>
      </c>
      <c r="I523" s="30">
        <f t="shared" si="33"/>
        <v>0.55632000000000004</v>
      </c>
      <c r="J523" s="177" t="str">
        <f t="shared" si="35"/>
        <v>Ａ</v>
      </c>
      <c r="K523" s="210"/>
      <c r="L523" s="73"/>
    </row>
    <row r="524" spans="1:12" ht="15" customHeight="1">
      <c r="B524" s="163">
        <v>28</v>
      </c>
      <c r="C524" s="164" t="s">
        <v>38</v>
      </c>
      <c r="D524" s="164" t="s">
        <v>236</v>
      </c>
      <c r="E524" s="64">
        <v>0.42</v>
      </c>
      <c r="F524" s="30">
        <f t="shared" si="32"/>
        <v>1.6075200000000001</v>
      </c>
      <c r="G524" s="124" t="str">
        <f t="shared" si="34"/>
        <v>Ｂ</v>
      </c>
      <c r="H524" s="64">
        <v>0.24</v>
      </c>
      <c r="I524" s="30">
        <f t="shared" si="33"/>
        <v>0.66144000000000003</v>
      </c>
      <c r="J524" s="177" t="str">
        <f t="shared" si="35"/>
        <v>Ａ</v>
      </c>
      <c r="K524" s="210"/>
      <c r="L524" s="73"/>
    </row>
    <row r="525" spans="1:12" ht="15" customHeight="1">
      <c r="B525" s="163">
        <v>28</v>
      </c>
      <c r="C525" s="164" t="s">
        <v>61</v>
      </c>
      <c r="D525" s="164" t="s">
        <v>236</v>
      </c>
      <c r="E525" s="64">
        <v>0.23</v>
      </c>
      <c r="F525" s="30">
        <f t="shared" si="32"/>
        <v>0.60888000000000009</v>
      </c>
      <c r="G525" s="124" t="str">
        <f t="shared" si="34"/>
        <v>Ａ</v>
      </c>
      <c r="H525" s="64">
        <v>0.21</v>
      </c>
      <c r="I525" s="30">
        <f t="shared" si="33"/>
        <v>0.5037600000000001</v>
      </c>
      <c r="J525" s="177" t="str">
        <f t="shared" si="35"/>
        <v>Ａ</v>
      </c>
      <c r="K525" s="210"/>
      <c r="L525" s="73"/>
    </row>
    <row r="526" spans="1:12" ht="15" customHeight="1">
      <c r="B526" s="163">
        <v>28</v>
      </c>
      <c r="C526" s="164" t="s">
        <v>62</v>
      </c>
      <c r="D526" s="164" t="s">
        <v>1473</v>
      </c>
      <c r="E526" s="64">
        <v>0.2</v>
      </c>
      <c r="F526" s="30">
        <f t="shared" si="32"/>
        <v>0.4512000000000001</v>
      </c>
      <c r="G526" s="124" t="str">
        <f t="shared" si="34"/>
        <v>Ａ</v>
      </c>
      <c r="H526" s="64">
        <v>0.2</v>
      </c>
      <c r="I526" s="30">
        <f t="shared" si="33"/>
        <v>0.4512000000000001</v>
      </c>
      <c r="J526" s="177" t="str">
        <f t="shared" si="35"/>
        <v>Ａ</v>
      </c>
      <c r="K526" s="210"/>
      <c r="L526" s="73"/>
    </row>
    <row r="527" spans="1:12" ht="15" customHeight="1">
      <c r="B527" s="163">
        <v>28</v>
      </c>
      <c r="C527" s="164" t="s">
        <v>80</v>
      </c>
      <c r="D527" s="164" t="s">
        <v>1473</v>
      </c>
      <c r="E527" s="64">
        <v>0.19</v>
      </c>
      <c r="F527" s="30">
        <f t="shared" si="32"/>
        <v>0.39864000000000005</v>
      </c>
      <c r="G527" s="124" t="str">
        <f t="shared" si="34"/>
        <v>Ａ</v>
      </c>
      <c r="H527" s="64">
        <v>0.2</v>
      </c>
      <c r="I527" s="30">
        <f t="shared" si="33"/>
        <v>0.4512000000000001</v>
      </c>
      <c r="J527" s="177" t="str">
        <f t="shared" si="35"/>
        <v>Ａ</v>
      </c>
      <c r="K527" s="210"/>
      <c r="L527" s="73"/>
    </row>
    <row r="528" spans="1:12" ht="15" customHeight="1">
      <c r="B528" s="163">
        <v>28</v>
      </c>
      <c r="C528" s="164" t="s">
        <v>82</v>
      </c>
      <c r="D528" s="164" t="s">
        <v>236</v>
      </c>
      <c r="E528" s="64">
        <v>0.24</v>
      </c>
      <c r="F528" s="30">
        <f t="shared" si="32"/>
        <v>0.66144000000000003</v>
      </c>
      <c r="G528" s="124" t="str">
        <f t="shared" si="34"/>
        <v>Ａ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210"/>
      <c r="L528" s="73"/>
    </row>
    <row r="529" spans="2:12" ht="15" customHeight="1">
      <c r="B529" s="163">
        <v>28</v>
      </c>
      <c r="C529" s="164" t="s">
        <v>83</v>
      </c>
      <c r="D529" s="164" t="s">
        <v>1473</v>
      </c>
      <c r="E529" s="64">
        <v>0.17</v>
      </c>
      <c r="F529" s="30">
        <f t="shared" si="32"/>
        <v>0.29352000000000011</v>
      </c>
      <c r="G529" s="124" t="str">
        <f t="shared" si="34"/>
        <v>Ａ</v>
      </c>
      <c r="H529" s="64">
        <v>0.22</v>
      </c>
      <c r="I529" s="30">
        <f t="shared" si="33"/>
        <v>0.55632000000000004</v>
      </c>
      <c r="J529" s="177" t="str">
        <f t="shared" si="35"/>
        <v>Ａ</v>
      </c>
      <c r="K529" s="210"/>
      <c r="L529" s="73"/>
    </row>
    <row r="530" spans="2:12" ht="15" customHeight="1">
      <c r="B530" s="163">
        <v>28</v>
      </c>
      <c r="C530" s="164" t="s">
        <v>88</v>
      </c>
      <c r="D530" s="164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0.18</v>
      </c>
      <c r="I530" s="30">
        <f t="shared" si="33"/>
        <v>0.34608000000000005</v>
      </c>
      <c r="J530" s="177" t="str">
        <f t="shared" si="35"/>
        <v>Ａ</v>
      </c>
      <c r="K530" s="210"/>
      <c r="L530" s="73"/>
    </row>
    <row r="531" spans="2:12" ht="15" customHeight="1">
      <c r="B531" s="163">
        <v>28</v>
      </c>
      <c r="C531" s="164" t="s">
        <v>98</v>
      </c>
      <c r="D531" s="164" t="s">
        <v>1473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0.14000000000000001</v>
      </c>
      <c r="I531" s="30">
        <f t="shared" si="33"/>
        <v>0.1358400000000001</v>
      </c>
      <c r="J531" s="177" t="str">
        <f t="shared" si="35"/>
        <v>ＡＡ</v>
      </c>
      <c r="K531" s="210"/>
      <c r="L531" s="73"/>
    </row>
    <row r="532" spans="2:12" ht="15" customHeight="1">
      <c r="B532" s="163">
        <v>28</v>
      </c>
      <c r="C532" s="164" t="s">
        <v>346</v>
      </c>
      <c r="D532" s="164" t="s">
        <v>259</v>
      </c>
      <c r="E532" s="64">
        <v>0.12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210"/>
      <c r="L532" s="73"/>
    </row>
    <row r="533" spans="2:12" ht="15" customHeight="1">
      <c r="B533" s="163">
        <v>28</v>
      </c>
      <c r="C533" s="164" t="s">
        <v>383</v>
      </c>
      <c r="D533" s="164" t="s">
        <v>259</v>
      </c>
      <c r="E533" s="64">
        <v>0.11</v>
      </c>
      <c r="F533" s="30">
        <v>0.13</v>
      </c>
      <c r="G533" s="124" t="str">
        <f t="shared" si="34"/>
        <v>ＡＡ</v>
      </c>
      <c r="H533" s="64">
        <v>0.11</v>
      </c>
      <c r="I533" s="30">
        <f t="shared" si="33"/>
        <v>-2.1839999999999964E-2</v>
      </c>
      <c r="J533" s="177" t="str">
        <f t="shared" si="35"/>
        <v>ＡＡ</v>
      </c>
      <c r="K533" s="210"/>
      <c r="L533" s="73"/>
    </row>
    <row r="534" spans="2:12" ht="15" customHeight="1">
      <c r="B534" s="163">
        <v>28</v>
      </c>
      <c r="C534" s="164" t="s">
        <v>1477</v>
      </c>
      <c r="D534" s="164" t="s">
        <v>259</v>
      </c>
      <c r="E534" s="64">
        <v>0.08</v>
      </c>
      <c r="F534" s="30">
        <v>0.1</v>
      </c>
      <c r="G534" s="124" t="str">
        <f t="shared" si="34"/>
        <v>ＡＡ</v>
      </c>
      <c r="H534" s="64">
        <v>0.1</v>
      </c>
      <c r="I534" s="30">
        <f t="shared" si="33"/>
        <v>-7.4399999999999938E-2</v>
      </c>
      <c r="J534" s="177" t="str">
        <f t="shared" si="35"/>
        <v>ＡＡ</v>
      </c>
      <c r="K534" s="210"/>
      <c r="L534" s="73"/>
    </row>
    <row r="535" spans="2:12" ht="15" customHeight="1">
      <c r="B535" s="163">
        <v>29</v>
      </c>
      <c r="C535" s="164" t="s">
        <v>1481</v>
      </c>
      <c r="D535" s="164" t="s">
        <v>236</v>
      </c>
      <c r="E535" s="64">
        <v>0.39</v>
      </c>
      <c r="F535" s="30">
        <f t="shared" si="32"/>
        <v>1.4498400000000002</v>
      </c>
      <c r="G535" s="124" t="str">
        <f t="shared" si="34"/>
        <v>Ｂ</v>
      </c>
      <c r="H535" s="64">
        <v>0.44</v>
      </c>
      <c r="I535" s="30">
        <f t="shared" si="33"/>
        <v>1.7126399999999999</v>
      </c>
      <c r="J535" s="177" t="str">
        <f t="shared" si="35"/>
        <v>Ｂ</v>
      </c>
      <c r="K535" s="210"/>
      <c r="L535" s="73"/>
    </row>
    <row r="536" spans="2:12" ht="15" customHeight="1">
      <c r="B536" s="163">
        <v>29</v>
      </c>
      <c r="C536" s="164" t="s">
        <v>110</v>
      </c>
      <c r="D536" s="164" t="s">
        <v>236</v>
      </c>
      <c r="E536" s="64">
        <v>0.21</v>
      </c>
      <c r="F536" s="30">
        <f t="shared" si="32"/>
        <v>0.5037600000000001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210"/>
      <c r="L536" s="73"/>
    </row>
    <row r="537" spans="2:12" ht="15" customHeight="1">
      <c r="B537" s="163">
        <v>29</v>
      </c>
      <c r="C537" s="164" t="s">
        <v>48</v>
      </c>
      <c r="D537" s="164" t="s">
        <v>1473</v>
      </c>
      <c r="E537" s="64">
        <v>0.28000000000000003</v>
      </c>
      <c r="F537" s="30">
        <f t="shared" si="32"/>
        <v>0.87168000000000023</v>
      </c>
      <c r="G537" s="124" t="str">
        <f t="shared" si="34"/>
        <v>Ａ</v>
      </c>
      <c r="H537" s="64">
        <v>0.25</v>
      </c>
      <c r="I537" s="30">
        <f t="shared" si="33"/>
        <v>0.71400000000000008</v>
      </c>
      <c r="J537" s="177" t="str">
        <f t="shared" si="35"/>
        <v>Ａ</v>
      </c>
      <c r="K537" s="210"/>
      <c r="L537" s="73"/>
    </row>
    <row r="538" spans="2:12" ht="15" customHeight="1">
      <c r="B538" s="163">
        <v>29</v>
      </c>
      <c r="C538" s="164" t="s">
        <v>17</v>
      </c>
      <c r="D538" s="164" t="s">
        <v>236</v>
      </c>
      <c r="E538" s="64">
        <v>0.14000000000000001</v>
      </c>
      <c r="F538" s="30">
        <f t="shared" si="32"/>
        <v>0.1358400000000001</v>
      </c>
      <c r="G538" s="124" t="str">
        <f t="shared" si="34"/>
        <v>ＡＡ</v>
      </c>
      <c r="H538" s="64">
        <v>0.21</v>
      </c>
      <c r="I538" s="30">
        <f t="shared" si="33"/>
        <v>0.5037600000000001</v>
      </c>
      <c r="J538" s="177" t="str">
        <f t="shared" si="35"/>
        <v>Ａ</v>
      </c>
      <c r="K538" s="210"/>
      <c r="L538" s="73"/>
    </row>
    <row r="539" spans="2:12" ht="15" customHeight="1">
      <c r="B539" s="163">
        <v>29</v>
      </c>
      <c r="C539" s="164" t="s">
        <v>21</v>
      </c>
      <c r="D539" s="164" t="s">
        <v>236</v>
      </c>
      <c r="E539" s="64">
        <v>0.22</v>
      </c>
      <c r="F539" s="30">
        <f t="shared" si="32"/>
        <v>0.55632000000000004</v>
      </c>
      <c r="G539" s="124" t="str">
        <f t="shared" si="34"/>
        <v>Ａ</v>
      </c>
      <c r="H539" s="64">
        <v>0.2</v>
      </c>
      <c r="I539" s="30">
        <f t="shared" si="33"/>
        <v>0.4512000000000001</v>
      </c>
      <c r="J539" s="177" t="str">
        <f t="shared" si="35"/>
        <v>Ａ</v>
      </c>
      <c r="K539" s="210"/>
      <c r="L539" s="73"/>
    </row>
    <row r="540" spans="2:12" ht="15" customHeight="1">
      <c r="B540" s="163">
        <v>29</v>
      </c>
      <c r="C540" s="164" t="s">
        <v>56</v>
      </c>
      <c r="D540" s="164" t="s">
        <v>236</v>
      </c>
      <c r="E540" s="64">
        <v>0.21</v>
      </c>
      <c r="F540" s="30">
        <f t="shared" si="32"/>
        <v>0.5037600000000001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210"/>
      <c r="L540" s="73"/>
    </row>
    <row r="541" spans="2:12" ht="15" customHeight="1">
      <c r="B541" s="163">
        <v>29</v>
      </c>
      <c r="C541" s="164" t="s">
        <v>29</v>
      </c>
      <c r="D541" s="164" t="s">
        <v>236</v>
      </c>
      <c r="E541" s="64">
        <v>0.16</v>
      </c>
      <c r="F541" s="30">
        <f t="shared" si="32"/>
        <v>0.24096000000000006</v>
      </c>
      <c r="G541" s="124" t="str">
        <f t="shared" si="34"/>
        <v>Ａ</v>
      </c>
      <c r="H541" s="64">
        <v>0.21</v>
      </c>
      <c r="I541" s="30">
        <f t="shared" si="33"/>
        <v>0.5037600000000001</v>
      </c>
      <c r="J541" s="177" t="str">
        <f t="shared" si="35"/>
        <v>Ａ</v>
      </c>
      <c r="K541" s="210"/>
      <c r="L541" s="73"/>
    </row>
    <row r="542" spans="2:12" ht="15" customHeight="1">
      <c r="B542" s="163">
        <v>29</v>
      </c>
      <c r="C542" s="164" t="s">
        <v>33</v>
      </c>
      <c r="D542" s="164" t="s">
        <v>236</v>
      </c>
      <c r="E542" s="64">
        <v>0.18</v>
      </c>
      <c r="F542" s="30">
        <f t="shared" si="32"/>
        <v>0.34608000000000005</v>
      </c>
      <c r="G542" s="124" t="str">
        <f t="shared" si="34"/>
        <v>Ａ</v>
      </c>
      <c r="H542" s="64">
        <v>0.19</v>
      </c>
      <c r="I542" s="30">
        <f t="shared" si="33"/>
        <v>0.39864000000000005</v>
      </c>
      <c r="J542" s="177" t="str">
        <f t="shared" si="35"/>
        <v>Ａ</v>
      </c>
      <c r="K542" s="210"/>
      <c r="L542" s="73"/>
    </row>
    <row r="543" spans="2:12" ht="15" customHeight="1">
      <c r="B543" s="163">
        <v>29</v>
      </c>
      <c r="C543" s="164" t="s">
        <v>38</v>
      </c>
      <c r="D543" s="164" t="s">
        <v>1473</v>
      </c>
      <c r="E543" s="64">
        <v>0.46</v>
      </c>
      <c r="F543" s="30">
        <f t="shared" si="32"/>
        <v>1.81776</v>
      </c>
      <c r="G543" s="124" t="str">
        <f t="shared" si="34"/>
        <v>Ｂ</v>
      </c>
      <c r="H543" s="64">
        <v>0.17</v>
      </c>
      <c r="I543" s="30">
        <f t="shared" si="33"/>
        <v>0.29352000000000011</v>
      </c>
      <c r="J543" s="177" t="str">
        <f t="shared" si="35"/>
        <v>Ａ</v>
      </c>
      <c r="K543" s="210"/>
      <c r="L543" s="73"/>
    </row>
    <row r="544" spans="2:12" ht="15" customHeight="1">
      <c r="B544" s="163">
        <v>29</v>
      </c>
      <c r="C544" s="164" t="s">
        <v>61</v>
      </c>
      <c r="D544" s="164" t="s">
        <v>236</v>
      </c>
      <c r="E544" s="64">
        <v>0.17</v>
      </c>
      <c r="F544" s="30">
        <f t="shared" si="32"/>
        <v>0.29352000000000011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210"/>
      <c r="L544" s="73"/>
    </row>
    <row r="545" spans="1:12" ht="15" customHeight="1">
      <c r="B545" s="163">
        <v>29</v>
      </c>
      <c r="C545" s="164" t="s">
        <v>62</v>
      </c>
      <c r="D545" s="164" t="s">
        <v>236</v>
      </c>
      <c r="E545" s="64">
        <v>0.34</v>
      </c>
      <c r="F545" s="30">
        <f t="shared" si="32"/>
        <v>1.1870400000000001</v>
      </c>
      <c r="G545" s="124" t="str">
        <f t="shared" si="34"/>
        <v>Ｂ</v>
      </c>
      <c r="H545" s="64">
        <v>0.27</v>
      </c>
      <c r="I545" s="30">
        <f t="shared" si="33"/>
        <v>0.81912000000000007</v>
      </c>
      <c r="J545" s="177" t="str">
        <f t="shared" si="35"/>
        <v>Ａ</v>
      </c>
      <c r="K545" s="210"/>
      <c r="L545" s="73"/>
    </row>
    <row r="546" spans="1:12" ht="15" customHeight="1">
      <c r="B546" s="163">
        <v>29</v>
      </c>
      <c r="C546" s="164" t="s">
        <v>80</v>
      </c>
      <c r="D546" s="164" t="s">
        <v>236</v>
      </c>
      <c r="E546" s="64">
        <v>0.16</v>
      </c>
      <c r="F546" s="30">
        <f t="shared" si="32"/>
        <v>0.24096000000000006</v>
      </c>
      <c r="G546" s="124" t="str">
        <f t="shared" si="34"/>
        <v>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210"/>
      <c r="L546" s="73"/>
    </row>
    <row r="547" spans="1:12" ht="15" customHeight="1">
      <c r="B547" s="163">
        <v>29</v>
      </c>
      <c r="C547" s="164" t="s">
        <v>82</v>
      </c>
      <c r="D547" s="164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0.22</v>
      </c>
      <c r="I547" s="30">
        <f t="shared" si="33"/>
        <v>0.55632000000000004</v>
      </c>
      <c r="J547" s="177" t="str">
        <f t="shared" si="35"/>
        <v>Ａ</v>
      </c>
      <c r="K547" s="210"/>
      <c r="L547" s="73"/>
    </row>
    <row r="548" spans="1:12" ht="15" customHeight="1">
      <c r="B548" s="163">
        <v>29</v>
      </c>
      <c r="C548" s="164" t="s">
        <v>83</v>
      </c>
      <c r="D548" s="164" t="s">
        <v>236</v>
      </c>
      <c r="E548" s="64">
        <v>0.15</v>
      </c>
      <c r="F548" s="30">
        <f t="shared" si="32"/>
        <v>0.18840000000000001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210"/>
      <c r="L548" s="73"/>
    </row>
    <row r="549" spans="1:12" ht="15" customHeight="1">
      <c r="B549" s="163">
        <v>29</v>
      </c>
      <c r="C549" s="164" t="s">
        <v>98</v>
      </c>
      <c r="D549" s="164" t="s">
        <v>236</v>
      </c>
      <c r="E549" s="64">
        <v>0.1</v>
      </c>
      <c r="F549" s="30">
        <f t="shared" si="32"/>
        <v>-7.4399999999999938E-2</v>
      </c>
      <c r="G549" s="124" t="str">
        <f t="shared" si="34"/>
        <v>ＡＡ</v>
      </c>
      <c r="H549" s="64">
        <v>0.12</v>
      </c>
      <c r="I549" s="30">
        <f t="shared" si="33"/>
        <v>3.0720000000000011E-2</v>
      </c>
      <c r="J549" s="177" t="str">
        <f t="shared" si="35"/>
        <v>ＡＡ</v>
      </c>
      <c r="K549" s="210"/>
      <c r="L549" s="73"/>
    </row>
    <row r="550" spans="1:12" ht="15" customHeight="1">
      <c r="B550" s="163">
        <v>29</v>
      </c>
      <c r="C550" s="164" t="s">
        <v>154</v>
      </c>
      <c r="D550" s="164" t="s">
        <v>236</v>
      </c>
      <c r="E550" s="64">
        <v>0.12</v>
      </c>
      <c r="F550" s="30">
        <f t="shared" si="32"/>
        <v>3.0720000000000011E-2</v>
      </c>
      <c r="G550" s="124" t="str">
        <f t="shared" si="34"/>
        <v>ＡＡ</v>
      </c>
      <c r="H550" s="64">
        <v>0.12</v>
      </c>
      <c r="I550" s="30">
        <f t="shared" si="33"/>
        <v>3.0720000000000011E-2</v>
      </c>
      <c r="J550" s="177" t="str">
        <f t="shared" si="35"/>
        <v>ＡＡ</v>
      </c>
      <c r="K550" s="210"/>
      <c r="L550" s="73"/>
    </row>
    <row r="551" spans="1:12" ht="15" customHeight="1">
      <c r="B551" s="163">
        <v>29</v>
      </c>
      <c r="C551" s="164" t="s">
        <v>383</v>
      </c>
      <c r="D551" s="164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0.11</v>
      </c>
      <c r="I551" s="30">
        <f t="shared" si="33"/>
        <v>-2.1839999999999964E-2</v>
      </c>
      <c r="J551" s="177" t="str">
        <f t="shared" si="35"/>
        <v>ＡＡ</v>
      </c>
      <c r="K551" s="210"/>
      <c r="L551" s="73"/>
    </row>
    <row r="552" spans="1:12" ht="15" customHeight="1">
      <c r="B552" s="163">
        <v>29</v>
      </c>
      <c r="C552" s="164" t="s">
        <v>385</v>
      </c>
      <c r="D552" s="164" t="s">
        <v>236</v>
      </c>
      <c r="E552" s="64">
        <v>0.16</v>
      </c>
      <c r="F552" s="30">
        <f t="shared" si="32"/>
        <v>0.24096000000000006</v>
      </c>
      <c r="G552" s="124" t="str">
        <f t="shared" si="34"/>
        <v>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210"/>
      <c r="L552" s="73"/>
    </row>
    <row r="553" spans="1:12" ht="15" customHeight="1">
      <c r="A553" s="211" t="s">
        <v>1287</v>
      </c>
      <c r="B553" s="163">
        <v>30</v>
      </c>
      <c r="C553" s="164" t="s">
        <v>86</v>
      </c>
      <c r="D553" s="164" t="s">
        <v>236</v>
      </c>
      <c r="E553" s="64">
        <v>0.33</v>
      </c>
      <c r="F553" s="30">
        <f t="shared" si="32"/>
        <v>1.1344799999999999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210"/>
      <c r="L553" s="73"/>
    </row>
    <row r="554" spans="1:12" ht="15" customHeight="1">
      <c r="B554" s="163">
        <v>30</v>
      </c>
      <c r="C554" s="164" t="s">
        <v>15</v>
      </c>
      <c r="D554" s="164" t="s">
        <v>236</v>
      </c>
      <c r="E554" s="64">
        <v>0.28999999999999998</v>
      </c>
      <c r="F554" s="30">
        <f t="shared" si="32"/>
        <v>0.92423999999999995</v>
      </c>
      <c r="G554" s="124" t="str">
        <f t="shared" si="34"/>
        <v>Ａ</v>
      </c>
      <c r="H554" s="64">
        <v>0.43</v>
      </c>
      <c r="I554" s="30">
        <f t="shared" si="33"/>
        <v>1.66008</v>
      </c>
      <c r="J554" s="177" t="str">
        <f t="shared" si="35"/>
        <v>Ｂ</v>
      </c>
      <c r="K554" s="210"/>
      <c r="L554" s="73"/>
    </row>
    <row r="555" spans="1:12" ht="15" customHeight="1">
      <c r="B555" s="163">
        <v>30</v>
      </c>
      <c r="C555" s="164" t="s">
        <v>44</v>
      </c>
      <c r="D555" s="164" t="s">
        <v>1473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0.35</v>
      </c>
      <c r="I555" s="30">
        <f t="shared" si="33"/>
        <v>1.2395999999999998</v>
      </c>
      <c r="J555" s="177" t="str">
        <f t="shared" si="35"/>
        <v>Ｂ</v>
      </c>
      <c r="K555" s="210"/>
      <c r="L555" s="73"/>
    </row>
    <row r="556" spans="1:12" ht="15" customHeight="1">
      <c r="A556" s="211" t="s">
        <v>1287</v>
      </c>
      <c r="B556" s="163">
        <v>30</v>
      </c>
      <c r="C556" s="164" t="s">
        <v>48</v>
      </c>
      <c r="D556" s="164" t="s">
        <v>236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0.25</v>
      </c>
      <c r="I556" s="30">
        <f t="shared" si="33"/>
        <v>0.71400000000000008</v>
      </c>
      <c r="J556" s="177" t="str">
        <f t="shared" si="35"/>
        <v>Ａ</v>
      </c>
      <c r="K556" s="210"/>
      <c r="L556" s="73"/>
    </row>
    <row r="557" spans="1:12" ht="15" customHeight="1">
      <c r="B557" s="163">
        <v>30</v>
      </c>
      <c r="C557" s="164" t="s">
        <v>17</v>
      </c>
      <c r="D557" s="164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0.28000000000000003</v>
      </c>
      <c r="I557" s="30">
        <f t="shared" si="33"/>
        <v>0.87168000000000023</v>
      </c>
      <c r="J557" s="177" t="str">
        <f t="shared" si="35"/>
        <v>Ａ</v>
      </c>
      <c r="K557" s="210"/>
      <c r="L557" s="73"/>
    </row>
    <row r="558" spans="1:12" ht="15" customHeight="1">
      <c r="B558" s="163">
        <v>30</v>
      </c>
      <c r="C558" s="164" t="s">
        <v>21</v>
      </c>
      <c r="D558" s="164" t="s">
        <v>236</v>
      </c>
      <c r="E558" s="64">
        <v>0.28000000000000003</v>
      </c>
      <c r="F558" s="30">
        <f t="shared" si="32"/>
        <v>0.87168000000000023</v>
      </c>
      <c r="G558" s="124" t="str">
        <f t="shared" si="34"/>
        <v>Ａ</v>
      </c>
      <c r="H558" s="64">
        <v>0.22</v>
      </c>
      <c r="I558" s="30">
        <f t="shared" si="33"/>
        <v>0.55632000000000004</v>
      </c>
      <c r="J558" s="177" t="str">
        <f t="shared" si="35"/>
        <v>Ａ</v>
      </c>
      <c r="K558" s="210"/>
      <c r="L558" s="73"/>
    </row>
    <row r="559" spans="1:12" ht="15" customHeight="1">
      <c r="A559" s="211" t="s">
        <v>1416</v>
      </c>
      <c r="B559" s="163">
        <v>30</v>
      </c>
      <c r="C559" s="164" t="s">
        <v>25</v>
      </c>
      <c r="D559" s="164" t="s">
        <v>1473</v>
      </c>
      <c r="E559" s="64">
        <v>0.25</v>
      </c>
      <c r="F559" s="30">
        <f t="shared" si="32"/>
        <v>0.71400000000000008</v>
      </c>
      <c r="G559" s="124" t="str">
        <f t="shared" si="34"/>
        <v>Ａ</v>
      </c>
      <c r="H559" s="64">
        <v>0.19</v>
      </c>
      <c r="I559" s="30">
        <f t="shared" si="33"/>
        <v>0.39864000000000005</v>
      </c>
      <c r="J559" s="177" t="str">
        <f t="shared" si="35"/>
        <v>Ａ</v>
      </c>
      <c r="K559" s="210"/>
      <c r="L559" s="73"/>
    </row>
    <row r="560" spans="1:12" ht="15" customHeight="1">
      <c r="B560" s="163">
        <v>30</v>
      </c>
      <c r="C560" s="164" t="s">
        <v>29</v>
      </c>
      <c r="D560" s="164" t="s">
        <v>236</v>
      </c>
      <c r="E560" s="64">
        <v>0.27</v>
      </c>
      <c r="F560" s="30">
        <f t="shared" si="32"/>
        <v>0.81912000000000007</v>
      </c>
      <c r="G560" s="124" t="str">
        <f t="shared" si="34"/>
        <v>Ａ</v>
      </c>
      <c r="H560" s="64">
        <v>0.35</v>
      </c>
      <c r="I560" s="30">
        <f t="shared" si="33"/>
        <v>1.2395999999999998</v>
      </c>
      <c r="J560" s="177" t="str">
        <f t="shared" si="35"/>
        <v>Ｂ</v>
      </c>
      <c r="K560" s="210"/>
      <c r="L560" s="73"/>
    </row>
    <row r="561" spans="1:12" ht="15" customHeight="1">
      <c r="B561" s="163">
        <v>30</v>
      </c>
      <c r="C561" s="164" t="s">
        <v>33</v>
      </c>
      <c r="D561" s="164" t="s">
        <v>236</v>
      </c>
      <c r="E561" s="64">
        <v>0.22</v>
      </c>
      <c r="F561" s="30">
        <f t="shared" si="32"/>
        <v>0.55632000000000004</v>
      </c>
      <c r="G561" s="124" t="str">
        <f t="shared" si="34"/>
        <v>Ａ</v>
      </c>
      <c r="H561" s="64">
        <v>0.2</v>
      </c>
      <c r="I561" s="30">
        <f t="shared" si="33"/>
        <v>0.4512000000000001</v>
      </c>
      <c r="J561" s="177" t="str">
        <f t="shared" si="35"/>
        <v>Ａ</v>
      </c>
      <c r="K561" s="210"/>
      <c r="L561" s="73"/>
    </row>
    <row r="562" spans="1:12" ht="15" customHeight="1">
      <c r="A562" s="211" t="s">
        <v>1287</v>
      </c>
      <c r="B562" s="163">
        <v>30</v>
      </c>
      <c r="C562" s="164" t="s">
        <v>38</v>
      </c>
      <c r="D562" s="164" t="s">
        <v>1473</v>
      </c>
      <c r="E562" s="64">
        <v>0.25</v>
      </c>
      <c r="F562" s="30">
        <f t="shared" si="32"/>
        <v>0.71400000000000008</v>
      </c>
      <c r="G562" s="124" t="str">
        <f t="shared" si="34"/>
        <v>Ａ</v>
      </c>
      <c r="H562" s="64">
        <v>0.22</v>
      </c>
      <c r="I562" s="30">
        <f t="shared" si="33"/>
        <v>0.55632000000000004</v>
      </c>
      <c r="J562" s="177" t="str">
        <f t="shared" si="35"/>
        <v>Ａ</v>
      </c>
      <c r="K562" s="210"/>
      <c r="L562" s="73"/>
    </row>
    <row r="563" spans="1:12" ht="15" customHeight="1">
      <c r="B563" s="163">
        <v>30</v>
      </c>
      <c r="C563" s="164" t="s">
        <v>61</v>
      </c>
      <c r="D563" s="164" t="s">
        <v>1473</v>
      </c>
      <c r="E563" s="64">
        <v>0.12</v>
      </c>
      <c r="F563" s="30">
        <f t="shared" si="32"/>
        <v>3.0720000000000011E-2</v>
      </c>
      <c r="G563" s="124" t="str">
        <f t="shared" si="34"/>
        <v>ＡＡ</v>
      </c>
      <c r="H563" s="64">
        <v>0.16</v>
      </c>
      <c r="I563" s="30">
        <f t="shared" si="33"/>
        <v>0.24096000000000006</v>
      </c>
      <c r="J563" s="177" t="str">
        <f t="shared" si="35"/>
        <v>Ａ</v>
      </c>
      <c r="K563" s="210"/>
      <c r="L563" s="73"/>
    </row>
    <row r="564" spans="1:12" ht="15" customHeight="1">
      <c r="B564" s="163">
        <v>30</v>
      </c>
      <c r="C564" s="164" t="s">
        <v>62</v>
      </c>
      <c r="D564" s="164" t="s">
        <v>1473</v>
      </c>
      <c r="E564" s="64">
        <v>0.21</v>
      </c>
      <c r="F564" s="30">
        <f t="shared" si="32"/>
        <v>0.5037600000000001</v>
      </c>
      <c r="G564" s="124" t="str">
        <f t="shared" si="34"/>
        <v>Ａ</v>
      </c>
      <c r="H564" s="64">
        <v>0.16</v>
      </c>
      <c r="I564" s="30">
        <f t="shared" si="33"/>
        <v>0.24096000000000006</v>
      </c>
      <c r="J564" s="177" t="str">
        <f t="shared" si="35"/>
        <v>Ａ</v>
      </c>
      <c r="K564" s="210"/>
      <c r="L564" s="73"/>
    </row>
    <row r="565" spans="1:12" ht="15" customHeight="1">
      <c r="A565" s="211" t="s">
        <v>1416</v>
      </c>
      <c r="B565" s="163">
        <v>30</v>
      </c>
      <c r="C565" s="164" t="s">
        <v>80</v>
      </c>
      <c r="D565" s="164" t="s">
        <v>236</v>
      </c>
      <c r="E565" s="64">
        <v>0.18</v>
      </c>
      <c r="F565" s="30">
        <f t="shared" si="32"/>
        <v>0.34608000000000005</v>
      </c>
      <c r="G565" s="124" t="str">
        <f t="shared" si="34"/>
        <v>Ａ</v>
      </c>
      <c r="H565" s="64">
        <v>0.18</v>
      </c>
      <c r="I565" s="30">
        <f t="shared" si="33"/>
        <v>0.34608000000000005</v>
      </c>
      <c r="J565" s="177" t="str">
        <f t="shared" si="35"/>
        <v>Ａ</v>
      </c>
      <c r="K565" s="210"/>
      <c r="L565" s="73"/>
    </row>
    <row r="566" spans="1:12" ht="15" customHeight="1">
      <c r="B566" s="163">
        <v>30</v>
      </c>
      <c r="C566" s="164" t="s">
        <v>82</v>
      </c>
      <c r="D566" s="164" t="s">
        <v>236</v>
      </c>
      <c r="E566" s="64">
        <v>0.13</v>
      </c>
      <c r="F566" s="30">
        <f t="shared" si="32"/>
        <v>8.3280000000000062E-2</v>
      </c>
      <c r="G566" s="124" t="str">
        <f t="shared" si="34"/>
        <v>ＡＡ</v>
      </c>
      <c r="H566" s="64">
        <v>0.21</v>
      </c>
      <c r="I566" s="30">
        <f t="shared" si="33"/>
        <v>0.5037600000000001</v>
      </c>
      <c r="J566" s="177" t="str">
        <f t="shared" si="35"/>
        <v>Ａ</v>
      </c>
      <c r="K566" s="210"/>
      <c r="L566" s="73"/>
    </row>
    <row r="567" spans="1:12" ht="15" customHeight="1">
      <c r="B567" s="163">
        <v>30</v>
      </c>
      <c r="C567" s="164" t="s">
        <v>83</v>
      </c>
      <c r="D567" s="164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0.18</v>
      </c>
      <c r="I567" s="30">
        <f t="shared" si="33"/>
        <v>0.34608000000000005</v>
      </c>
      <c r="J567" s="177" t="str">
        <f t="shared" si="35"/>
        <v>Ａ</v>
      </c>
      <c r="K567" s="210"/>
      <c r="L567" s="73"/>
    </row>
    <row r="568" spans="1:12" ht="15" customHeight="1">
      <c r="B568" s="163">
        <v>30</v>
      </c>
      <c r="C568" s="164" t="s">
        <v>98</v>
      </c>
      <c r="D568" s="164" t="s">
        <v>236</v>
      </c>
      <c r="E568" s="64">
        <v>0.12</v>
      </c>
      <c r="F568" s="30">
        <f t="shared" si="32"/>
        <v>3.0720000000000011E-2</v>
      </c>
      <c r="G568" s="124" t="str">
        <f t="shared" si="34"/>
        <v>ＡＡ</v>
      </c>
      <c r="H568" s="64">
        <v>0.13</v>
      </c>
      <c r="I568" s="30">
        <f t="shared" si="33"/>
        <v>8.3280000000000062E-2</v>
      </c>
      <c r="J568" s="177" t="str">
        <f t="shared" si="35"/>
        <v>ＡＡ</v>
      </c>
      <c r="K568" s="210"/>
      <c r="L568" s="73"/>
    </row>
    <row r="569" spans="1:12" ht="15" customHeight="1">
      <c r="B569" s="163">
        <v>30</v>
      </c>
      <c r="C569" s="164" t="s">
        <v>154</v>
      </c>
      <c r="D569" s="164" t="s">
        <v>236</v>
      </c>
      <c r="E569" s="64">
        <v>0.16</v>
      </c>
      <c r="F569" s="30">
        <f t="shared" si="32"/>
        <v>0.24096000000000006</v>
      </c>
      <c r="G569" s="124" t="str">
        <f t="shared" si="34"/>
        <v>Ａ</v>
      </c>
      <c r="H569" s="64">
        <v>0.09</v>
      </c>
      <c r="I569" s="30">
        <f t="shared" si="33"/>
        <v>-0.12695999999999999</v>
      </c>
      <c r="J569" s="177" t="str">
        <f t="shared" si="35"/>
        <v>ＡＡ</v>
      </c>
      <c r="K569" s="210"/>
      <c r="L569" s="73"/>
    </row>
    <row r="570" spans="1:12" ht="15" customHeight="1">
      <c r="A570" s="211" t="s">
        <v>1287</v>
      </c>
      <c r="B570" s="163">
        <v>30</v>
      </c>
      <c r="C570" s="164" t="s">
        <v>1479</v>
      </c>
      <c r="D570" s="164" t="s">
        <v>236</v>
      </c>
      <c r="E570" s="64">
        <v>0.22</v>
      </c>
      <c r="F570" s="30">
        <f t="shared" si="32"/>
        <v>0.55632000000000004</v>
      </c>
      <c r="G570" s="124" t="str">
        <f t="shared" si="34"/>
        <v>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210"/>
      <c r="L570" s="73"/>
    </row>
    <row r="571" spans="1:12" ht="15" customHeight="1">
      <c r="B571" s="163">
        <v>30</v>
      </c>
      <c r="C571" s="164" t="s">
        <v>385</v>
      </c>
      <c r="D571" s="164" t="s">
        <v>1473</v>
      </c>
      <c r="E571" s="64">
        <v>0.12</v>
      </c>
      <c r="F571" s="30">
        <f t="shared" si="32"/>
        <v>3.0720000000000011E-2</v>
      </c>
      <c r="G571" s="124" t="str">
        <f t="shared" si="34"/>
        <v>ＡＡ</v>
      </c>
      <c r="H571" s="64">
        <v>0.1</v>
      </c>
      <c r="I571" s="30">
        <f t="shared" si="33"/>
        <v>-7.4399999999999938E-2</v>
      </c>
      <c r="J571" s="177" t="str">
        <f t="shared" si="35"/>
        <v>ＡＡ</v>
      </c>
      <c r="K571" s="210"/>
      <c r="L571" s="73"/>
    </row>
    <row r="572" spans="1:12" ht="15" customHeight="1">
      <c r="A572" s="211" t="s">
        <v>1416</v>
      </c>
      <c r="B572" s="163">
        <v>30</v>
      </c>
      <c r="C572" s="164" t="s">
        <v>397</v>
      </c>
      <c r="D572" s="164" t="s">
        <v>236</v>
      </c>
      <c r="E572" s="64">
        <v>0.14000000000000001</v>
      </c>
      <c r="F572" s="30">
        <f t="shared" si="32"/>
        <v>0.1358400000000001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210"/>
      <c r="L572" s="73"/>
    </row>
    <row r="573" spans="1:12" ht="15" customHeight="1">
      <c r="B573" s="163">
        <v>31</v>
      </c>
      <c r="C573" s="164" t="s">
        <v>1430</v>
      </c>
      <c r="D573" s="164" t="s">
        <v>236</v>
      </c>
      <c r="E573" s="64">
        <v>0.63</v>
      </c>
      <c r="F573" s="30">
        <f t="shared" si="32"/>
        <v>2.7112799999999999</v>
      </c>
      <c r="G573" s="124" t="str">
        <f t="shared" si="34"/>
        <v>Ｃ</v>
      </c>
      <c r="H573" s="64">
        <v>0.56000000000000005</v>
      </c>
      <c r="I573" s="30">
        <f t="shared" si="33"/>
        <v>2.3433600000000001</v>
      </c>
      <c r="J573" s="177" t="str">
        <f t="shared" si="35"/>
        <v>Ｃ</v>
      </c>
      <c r="K573" s="210"/>
      <c r="L573" s="73"/>
    </row>
    <row r="574" spans="1:12" ht="15" customHeight="1">
      <c r="B574" s="163">
        <v>31</v>
      </c>
      <c r="C574" s="164" t="s">
        <v>44</v>
      </c>
      <c r="D574" s="164" t="s">
        <v>1473</v>
      </c>
      <c r="E574" s="64">
        <v>0.27</v>
      </c>
      <c r="F574" s="30">
        <f t="shared" si="32"/>
        <v>0.81912000000000007</v>
      </c>
      <c r="G574" s="124" t="str">
        <f t="shared" si="34"/>
        <v>Ａ</v>
      </c>
      <c r="H574" s="64">
        <v>0.36</v>
      </c>
      <c r="I574" s="30">
        <f t="shared" si="33"/>
        <v>1.2921599999999998</v>
      </c>
      <c r="J574" s="177" t="str">
        <f t="shared" si="35"/>
        <v>Ｂ</v>
      </c>
      <c r="K574" s="210"/>
      <c r="L574" s="73"/>
    </row>
    <row r="575" spans="1:12" ht="15" customHeight="1">
      <c r="B575" s="163">
        <v>31</v>
      </c>
      <c r="C575" s="164" t="s">
        <v>48</v>
      </c>
      <c r="D575" s="164" t="s">
        <v>236</v>
      </c>
      <c r="E575" s="64">
        <v>0.24</v>
      </c>
      <c r="F575" s="30">
        <f t="shared" si="32"/>
        <v>0.66144000000000003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210"/>
      <c r="L575" s="73"/>
    </row>
    <row r="576" spans="1:12" ht="15" customHeight="1">
      <c r="B576" s="163">
        <v>31</v>
      </c>
      <c r="C576" s="164" t="s">
        <v>17</v>
      </c>
      <c r="D576" s="164" t="s">
        <v>236</v>
      </c>
      <c r="E576" s="64">
        <v>0.23</v>
      </c>
      <c r="F576" s="30">
        <f t="shared" si="32"/>
        <v>0.60888000000000009</v>
      </c>
      <c r="G576" s="124" t="str">
        <f t="shared" si="34"/>
        <v>Ａ</v>
      </c>
      <c r="H576" s="64">
        <v>0.22</v>
      </c>
      <c r="I576" s="30">
        <f t="shared" si="33"/>
        <v>0.55632000000000004</v>
      </c>
      <c r="J576" s="177" t="str">
        <f t="shared" si="35"/>
        <v>Ａ</v>
      </c>
      <c r="K576" s="210"/>
      <c r="L576" s="73"/>
    </row>
    <row r="577" spans="1:12" ht="15" customHeight="1">
      <c r="B577" s="163">
        <v>31</v>
      </c>
      <c r="C577" s="164" t="s">
        <v>21</v>
      </c>
      <c r="D577" s="164" t="s">
        <v>1473</v>
      </c>
      <c r="E577" s="64">
        <v>0.23</v>
      </c>
      <c r="F577" s="30">
        <f t="shared" si="32"/>
        <v>0.60888000000000009</v>
      </c>
      <c r="G577" s="124" t="str">
        <f t="shared" si="34"/>
        <v>Ａ</v>
      </c>
      <c r="H577" s="64">
        <v>0.25</v>
      </c>
      <c r="I577" s="30">
        <f t="shared" si="33"/>
        <v>0.71400000000000008</v>
      </c>
      <c r="J577" s="177" t="str">
        <f t="shared" si="35"/>
        <v>Ａ</v>
      </c>
      <c r="K577" s="210"/>
      <c r="L577" s="73"/>
    </row>
    <row r="578" spans="1:12" ht="15" customHeight="1">
      <c r="B578" s="163">
        <v>31</v>
      </c>
      <c r="C578" s="164" t="s">
        <v>25</v>
      </c>
      <c r="D578" s="164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210"/>
      <c r="L578" s="73"/>
    </row>
    <row r="579" spans="1:12" ht="15" customHeight="1">
      <c r="B579" s="163">
        <v>31</v>
      </c>
      <c r="C579" s="164" t="s">
        <v>29</v>
      </c>
      <c r="D579" s="164" t="s">
        <v>236</v>
      </c>
      <c r="E579" s="64">
        <v>0.49</v>
      </c>
      <c r="F579" s="30">
        <f t="shared" si="36"/>
        <v>1.9754399999999999</v>
      </c>
      <c r="G579" s="124" t="str">
        <f t="shared" si="34"/>
        <v>Ｂ</v>
      </c>
      <c r="H579" s="64">
        <v>0.39</v>
      </c>
      <c r="I579" s="30">
        <f t="shared" si="37"/>
        <v>1.4498400000000002</v>
      </c>
      <c r="J579" s="177" t="str">
        <f t="shared" si="35"/>
        <v>Ｂ</v>
      </c>
      <c r="K579" s="210"/>
      <c r="L579" s="73"/>
    </row>
    <row r="580" spans="1:12" ht="15" customHeight="1">
      <c r="B580" s="163">
        <v>31</v>
      </c>
      <c r="C580" s="164" t="s">
        <v>58</v>
      </c>
      <c r="D580" s="164" t="s">
        <v>236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0.2</v>
      </c>
      <c r="I580" s="30">
        <f t="shared" si="37"/>
        <v>0.4512000000000001</v>
      </c>
      <c r="J580" s="177" t="str">
        <f t="shared" si="35"/>
        <v>Ａ</v>
      </c>
      <c r="K580" s="210"/>
      <c r="L580" s="73"/>
    </row>
    <row r="581" spans="1:12" ht="15" customHeight="1">
      <c r="B581" s="163">
        <v>31</v>
      </c>
      <c r="C581" s="164" t="s">
        <v>38</v>
      </c>
      <c r="D581" s="164" t="s">
        <v>236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0.19</v>
      </c>
      <c r="I581" s="30">
        <f t="shared" si="37"/>
        <v>0.39864000000000005</v>
      </c>
      <c r="J581" s="177" t="str">
        <f t="shared" si="35"/>
        <v>Ａ</v>
      </c>
      <c r="K581" s="210"/>
      <c r="L581" s="73"/>
    </row>
    <row r="582" spans="1:12" ht="15" customHeight="1">
      <c r="B582" s="163">
        <v>31</v>
      </c>
      <c r="C582" s="164" t="s">
        <v>117</v>
      </c>
      <c r="D582" s="164" t="s">
        <v>236</v>
      </c>
      <c r="E582" s="64">
        <v>0.22</v>
      </c>
      <c r="F582" s="30">
        <f t="shared" si="36"/>
        <v>0.55632000000000004</v>
      </c>
      <c r="G582" s="124" t="str">
        <f t="shared" si="34"/>
        <v>Ａ</v>
      </c>
      <c r="H582" s="64">
        <v>0.16</v>
      </c>
      <c r="I582" s="30">
        <f t="shared" si="37"/>
        <v>0.24096000000000006</v>
      </c>
      <c r="J582" s="177" t="str">
        <f t="shared" si="35"/>
        <v>Ａ</v>
      </c>
      <c r="K582" s="210"/>
      <c r="L582" s="73"/>
    </row>
    <row r="583" spans="1:12" ht="15" customHeight="1">
      <c r="B583" s="163">
        <v>31</v>
      </c>
      <c r="C583" s="164" t="s">
        <v>87</v>
      </c>
      <c r="D583" s="164" t="s">
        <v>236</v>
      </c>
      <c r="E583" s="64">
        <v>0.14000000000000001</v>
      </c>
      <c r="F583" s="30">
        <f t="shared" si="36"/>
        <v>0.1358400000000001</v>
      </c>
      <c r="G583" s="124" t="str">
        <f t="shared" ref="G583:G646" si="38">LOOKUP(F583,$P$21:$P$31,$Q$21:$Q$31)</f>
        <v>ＡＡ</v>
      </c>
      <c r="H583" s="64">
        <v>0.21</v>
      </c>
      <c r="I583" s="30">
        <f t="shared" si="37"/>
        <v>0.5037600000000001</v>
      </c>
      <c r="J583" s="177" t="str">
        <f t="shared" ref="J583:J646" si="39">LOOKUP(I583,$P$21:$P$31,$Q$21:$Q$31)</f>
        <v>Ａ</v>
      </c>
      <c r="K583" s="210"/>
      <c r="L583" s="73"/>
    </row>
    <row r="584" spans="1:12" ht="15" customHeight="1">
      <c r="B584" s="163">
        <v>31</v>
      </c>
      <c r="C584" s="164" t="s">
        <v>80</v>
      </c>
      <c r="D584" s="164" t="s">
        <v>236</v>
      </c>
      <c r="E584" s="64">
        <v>0.17</v>
      </c>
      <c r="F584" s="30">
        <f t="shared" si="36"/>
        <v>0.29352000000000011</v>
      </c>
      <c r="G584" s="124" t="str">
        <f t="shared" si="38"/>
        <v>Ａ</v>
      </c>
      <c r="H584" s="64">
        <v>0.18</v>
      </c>
      <c r="I584" s="30">
        <f t="shared" si="37"/>
        <v>0.34608000000000005</v>
      </c>
      <c r="J584" s="177" t="str">
        <f t="shared" si="39"/>
        <v>Ａ</v>
      </c>
      <c r="K584" s="210"/>
      <c r="L584" s="73"/>
    </row>
    <row r="585" spans="1:12" ht="15" customHeight="1">
      <c r="B585" s="163">
        <v>31</v>
      </c>
      <c r="C585" s="164" t="s">
        <v>82</v>
      </c>
      <c r="D585" s="164" t="s">
        <v>236</v>
      </c>
      <c r="E585" s="64">
        <v>0.12</v>
      </c>
      <c r="F585" s="30">
        <f t="shared" si="36"/>
        <v>3.0720000000000011E-2</v>
      </c>
      <c r="G585" s="124" t="str">
        <f t="shared" si="38"/>
        <v>ＡＡ</v>
      </c>
      <c r="H585" s="64">
        <v>0.09</v>
      </c>
      <c r="I585" s="30">
        <f t="shared" si="37"/>
        <v>-0.12695999999999999</v>
      </c>
      <c r="J585" s="177" t="str">
        <f t="shared" si="39"/>
        <v>ＡＡ</v>
      </c>
      <c r="K585" s="210"/>
      <c r="L585" s="73"/>
    </row>
    <row r="586" spans="1:12" ht="15" customHeight="1">
      <c r="B586" s="163">
        <v>31</v>
      </c>
      <c r="C586" s="164" t="s">
        <v>83</v>
      </c>
      <c r="D586" s="164" t="s">
        <v>236</v>
      </c>
      <c r="E586" s="64">
        <v>0.17</v>
      </c>
      <c r="F586" s="30">
        <f t="shared" si="36"/>
        <v>0.29352000000000011</v>
      </c>
      <c r="G586" s="124" t="str">
        <f t="shared" si="38"/>
        <v>Ａ</v>
      </c>
      <c r="H586" s="64">
        <v>0.15</v>
      </c>
      <c r="I586" s="30">
        <f t="shared" si="37"/>
        <v>0.18840000000000001</v>
      </c>
      <c r="J586" s="177" t="str">
        <f t="shared" si="39"/>
        <v>ＡＡ</v>
      </c>
      <c r="K586" s="210"/>
      <c r="L586" s="73"/>
    </row>
    <row r="587" spans="1:12" ht="15" customHeight="1">
      <c r="A587" s="211" t="s">
        <v>1287</v>
      </c>
      <c r="B587" s="163">
        <v>31</v>
      </c>
      <c r="C587" s="164" t="s">
        <v>88</v>
      </c>
      <c r="D587" s="164" t="s">
        <v>1473</v>
      </c>
      <c r="E587" s="64">
        <v>0.11</v>
      </c>
      <c r="F587" s="30">
        <f t="shared" si="36"/>
        <v>-2.1839999999999964E-2</v>
      </c>
      <c r="G587" s="124" t="str">
        <f t="shared" si="38"/>
        <v>ＡＡ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210"/>
      <c r="L587" s="73"/>
    </row>
    <row r="588" spans="1:12" ht="15" customHeight="1">
      <c r="B588" s="163">
        <v>31</v>
      </c>
      <c r="C588" s="164" t="s">
        <v>98</v>
      </c>
      <c r="D588" s="164" t="s">
        <v>1473</v>
      </c>
      <c r="E588" s="64">
        <v>0.19</v>
      </c>
      <c r="F588" s="30">
        <f t="shared" si="36"/>
        <v>0.39864000000000005</v>
      </c>
      <c r="G588" s="124" t="str">
        <f t="shared" si="38"/>
        <v>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210"/>
      <c r="L588" s="73"/>
    </row>
    <row r="589" spans="1:12" ht="15" customHeight="1">
      <c r="B589" s="163">
        <v>31</v>
      </c>
      <c r="C589" s="164" t="s">
        <v>1482</v>
      </c>
      <c r="D589" s="164" t="s">
        <v>236</v>
      </c>
      <c r="E589" s="64">
        <v>0.12</v>
      </c>
      <c r="F589" s="30">
        <f t="shared" si="36"/>
        <v>3.0720000000000011E-2</v>
      </c>
      <c r="G589" s="124" t="str">
        <f t="shared" si="38"/>
        <v>ＡＡ</v>
      </c>
      <c r="H589" s="64">
        <v>0.11</v>
      </c>
      <c r="I589" s="30">
        <f t="shared" si="37"/>
        <v>-2.1839999999999964E-2</v>
      </c>
      <c r="J589" s="177" t="str">
        <f t="shared" si="39"/>
        <v>ＡＡ</v>
      </c>
      <c r="K589" s="210"/>
      <c r="L589" s="73"/>
    </row>
    <row r="590" spans="1:12" ht="15" customHeight="1">
      <c r="B590" s="163">
        <v>31</v>
      </c>
      <c r="C590" s="164" t="s">
        <v>258</v>
      </c>
      <c r="D590" s="164" t="s">
        <v>1473</v>
      </c>
      <c r="E590" s="64">
        <v>0.17</v>
      </c>
      <c r="F590" s="30">
        <f t="shared" si="36"/>
        <v>0.29352000000000011</v>
      </c>
      <c r="G590" s="124" t="str">
        <f t="shared" si="38"/>
        <v>Ａ</v>
      </c>
      <c r="H590" s="64">
        <v>0.17</v>
      </c>
      <c r="I590" s="30">
        <f t="shared" si="37"/>
        <v>0.29352000000000011</v>
      </c>
      <c r="J590" s="177" t="str">
        <f t="shared" si="39"/>
        <v>Ａ</v>
      </c>
      <c r="K590" s="210"/>
      <c r="L590" s="73"/>
    </row>
    <row r="591" spans="1:12" ht="15" customHeight="1">
      <c r="B591" s="163">
        <v>31</v>
      </c>
      <c r="C591" s="164" t="s">
        <v>260</v>
      </c>
      <c r="D591" s="164" t="s">
        <v>236</v>
      </c>
      <c r="E591" s="64">
        <v>0.11</v>
      </c>
      <c r="F591" s="30">
        <f t="shared" si="36"/>
        <v>-2.1839999999999964E-2</v>
      </c>
      <c r="G591" s="124" t="str">
        <f t="shared" si="38"/>
        <v>ＡＡ</v>
      </c>
      <c r="H591" s="64">
        <v>0.11</v>
      </c>
      <c r="I591" s="30">
        <f t="shared" si="37"/>
        <v>-2.1839999999999964E-2</v>
      </c>
      <c r="J591" s="177" t="str">
        <f t="shared" si="39"/>
        <v>ＡＡ</v>
      </c>
      <c r="K591" s="210"/>
      <c r="L591" s="73"/>
    </row>
    <row r="592" spans="1:12" ht="15" customHeight="1">
      <c r="B592" s="163">
        <v>31</v>
      </c>
      <c r="C592" s="164" t="s">
        <v>261</v>
      </c>
      <c r="D592" s="164" t="s">
        <v>1473</v>
      </c>
      <c r="E592" s="64">
        <v>0.11</v>
      </c>
      <c r="F592" s="30">
        <f t="shared" si="36"/>
        <v>-2.1839999999999964E-2</v>
      </c>
      <c r="G592" s="124" t="str">
        <f t="shared" si="38"/>
        <v>ＡＡ</v>
      </c>
      <c r="H592" s="64">
        <v>0.08</v>
      </c>
      <c r="I592" s="30">
        <f t="shared" si="37"/>
        <v>-0.17951999999999996</v>
      </c>
      <c r="J592" s="177" t="str">
        <f t="shared" si="39"/>
        <v>ＡＡ</v>
      </c>
      <c r="K592" s="210"/>
      <c r="L592" s="73"/>
    </row>
    <row r="593" spans="2:12" ht="15" customHeight="1">
      <c r="B593" s="163">
        <v>32</v>
      </c>
      <c r="C593" s="164" t="s">
        <v>86</v>
      </c>
      <c r="D593" s="164" t="s">
        <v>1473</v>
      </c>
      <c r="E593" s="64">
        <v>0.91</v>
      </c>
      <c r="F593" s="30">
        <f t="shared" si="36"/>
        <v>4.1829600000000005</v>
      </c>
      <c r="G593" s="124" t="str">
        <f t="shared" si="38"/>
        <v>Ｄ</v>
      </c>
      <c r="H593" s="64">
        <v>0.62</v>
      </c>
      <c r="I593" s="30">
        <f t="shared" si="37"/>
        <v>2.6587199999999998</v>
      </c>
      <c r="J593" s="177" t="str">
        <f t="shared" si="39"/>
        <v>Ｃ</v>
      </c>
      <c r="K593" s="210"/>
      <c r="L593" s="73"/>
    </row>
    <row r="594" spans="2:12" ht="15" customHeight="1">
      <c r="B594" s="163">
        <v>32</v>
      </c>
      <c r="C594" s="164" t="s">
        <v>15</v>
      </c>
      <c r="D594" s="164" t="s">
        <v>236</v>
      </c>
      <c r="E594" s="64">
        <v>0.18</v>
      </c>
      <c r="F594" s="30">
        <f t="shared" si="36"/>
        <v>0.34608000000000005</v>
      </c>
      <c r="G594" s="124" t="str">
        <f t="shared" si="38"/>
        <v>Ａ</v>
      </c>
      <c r="H594" s="64">
        <v>0.21</v>
      </c>
      <c r="I594" s="30">
        <f t="shared" si="37"/>
        <v>0.5037600000000001</v>
      </c>
      <c r="J594" s="177" t="str">
        <f t="shared" si="39"/>
        <v>Ａ</v>
      </c>
      <c r="K594" s="210"/>
      <c r="L594" s="73"/>
    </row>
    <row r="595" spans="2:12" ht="15" customHeight="1">
      <c r="B595" s="163">
        <v>32</v>
      </c>
      <c r="C595" s="164" t="s">
        <v>44</v>
      </c>
      <c r="D595" s="164" t="s">
        <v>1473</v>
      </c>
      <c r="E595" s="64">
        <v>0.32</v>
      </c>
      <c r="F595" s="30">
        <f t="shared" si="36"/>
        <v>1.08192</v>
      </c>
      <c r="G595" s="124" t="str">
        <f t="shared" si="38"/>
        <v>Ｂ</v>
      </c>
      <c r="H595" s="64">
        <v>0.3</v>
      </c>
      <c r="I595" s="30">
        <f t="shared" si="37"/>
        <v>0.9768</v>
      </c>
      <c r="J595" s="177" t="str">
        <f t="shared" si="39"/>
        <v>Ａ</v>
      </c>
      <c r="K595" s="210"/>
      <c r="L595" s="73"/>
    </row>
    <row r="596" spans="2:12" ht="15" customHeight="1">
      <c r="B596" s="163">
        <v>32</v>
      </c>
      <c r="C596" s="164" t="s">
        <v>1480</v>
      </c>
      <c r="D596" s="164" t="s">
        <v>236</v>
      </c>
      <c r="E596" s="64">
        <v>0.88</v>
      </c>
      <c r="F596" s="30">
        <f t="shared" si="36"/>
        <v>4.0252799999999995</v>
      </c>
      <c r="G596" s="124" t="str">
        <f t="shared" si="38"/>
        <v>Ｄ</v>
      </c>
      <c r="H596" s="64">
        <v>0.31</v>
      </c>
      <c r="I596" s="30">
        <f t="shared" si="37"/>
        <v>1.0293600000000001</v>
      </c>
      <c r="J596" s="177" t="str">
        <f t="shared" si="39"/>
        <v>Ｂ</v>
      </c>
      <c r="K596" s="210"/>
      <c r="L596" s="73"/>
    </row>
    <row r="597" spans="2:12" ht="15" customHeight="1">
      <c r="B597" s="163">
        <v>32</v>
      </c>
      <c r="C597" s="164" t="s">
        <v>17</v>
      </c>
      <c r="D597" s="164" t="s">
        <v>236</v>
      </c>
      <c r="E597" s="64">
        <v>0.22</v>
      </c>
      <c r="F597" s="30">
        <f t="shared" si="36"/>
        <v>0.55632000000000004</v>
      </c>
      <c r="G597" s="124" t="str">
        <f t="shared" si="38"/>
        <v>Ａ</v>
      </c>
      <c r="H597" s="64">
        <v>0.33</v>
      </c>
      <c r="I597" s="30">
        <f t="shared" si="37"/>
        <v>1.1344799999999999</v>
      </c>
      <c r="J597" s="177" t="str">
        <f t="shared" si="39"/>
        <v>Ｂ</v>
      </c>
      <c r="K597" s="210"/>
      <c r="L597" s="73"/>
    </row>
    <row r="598" spans="2:12" ht="15" customHeight="1">
      <c r="B598" s="163">
        <v>32</v>
      </c>
      <c r="C598" s="164" t="s">
        <v>21</v>
      </c>
      <c r="D598" s="164" t="s">
        <v>236</v>
      </c>
      <c r="E598" s="64">
        <v>0.2</v>
      </c>
      <c r="F598" s="30">
        <f t="shared" si="36"/>
        <v>0.4512000000000001</v>
      </c>
      <c r="G598" s="124" t="str">
        <f t="shared" si="38"/>
        <v>Ａ</v>
      </c>
      <c r="H598" s="64">
        <v>0.34</v>
      </c>
      <c r="I598" s="30">
        <f t="shared" si="37"/>
        <v>1.1870400000000001</v>
      </c>
      <c r="J598" s="177" t="str">
        <f t="shared" si="39"/>
        <v>Ｂ</v>
      </c>
      <c r="K598" s="210"/>
      <c r="L598" s="73"/>
    </row>
    <row r="599" spans="2:12" ht="15" customHeight="1">
      <c r="B599" s="163">
        <v>32</v>
      </c>
      <c r="C599" s="164" t="s">
        <v>25</v>
      </c>
      <c r="D599" s="164" t="s">
        <v>236</v>
      </c>
      <c r="E599" s="64">
        <v>0.23</v>
      </c>
      <c r="F599" s="30">
        <f t="shared" si="36"/>
        <v>0.60888000000000009</v>
      </c>
      <c r="G599" s="124" t="str">
        <f t="shared" si="38"/>
        <v>Ａ</v>
      </c>
      <c r="H599" s="64">
        <v>0.23</v>
      </c>
      <c r="I599" s="30">
        <f t="shared" si="37"/>
        <v>0.60888000000000009</v>
      </c>
      <c r="J599" s="177" t="str">
        <f t="shared" si="39"/>
        <v>Ａ</v>
      </c>
      <c r="K599" s="210"/>
      <c r="L599" s="73"/>
    </row>
    <row r="600" spans="2:12" ht="15" customHeight="1">
      <c r="B600" s="163">
        <v>32</v>
      </c>
      <c r="C600" s="164" t="s">
        <v>29</v>
      </c>
      <c r="D600" s="164" t="s">
        <v>1473</v>
      </c>
      <c r="E600" s="64">
        <v>0.17</v>
      </c>
      <c r="F600" s="30">
        <f t="shared" si="36"/>
        <v>0.29352000000000011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210"/>
      <c r="L600" s="73"/>
    </row>
    <row r="601" spans="2:12" ht="15" customHeight="1">
      <c r="B601" s="163">
        <v>32</v>
      </c>
      <c r="C601" s="164" t="s">
        <v>33</v>
      </c>
      <c r="D601" s="164" t="s">
        <v>236</v>
      </c>
      <c r="E601" s="64">
        <v>0.16</v>
      </c>
      <c r="F601" s="30">
        <f t="shared" si="36"/>
        <v>0.24096000000000006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210"/>
      <c r="L601" s="73"/>
    </row>
    <row r="602" spans="2:12" ht="15" customHeight="1">
      <c r="B602" s="163">
        <v>32</v>
      </c>
      <c r="C602" s="164" t="s">
        <v>38</v>
      </c>
      <c r="D602" s="164" t="s">
        <v>1473</v>
      </c>
      <c r="E602" s="64">
        <v>0.14000000000000001</v>
      </c>
      <c r="F602" s="30">
        <v>0.51</v>
      </c>
      <c r="G602" s="124" t="str">
        <f t="shared" si="38"/>
        <v>Ａ</v>
      </c>
      <c r="H602" s="64">
        <v>0.22</v>
      </c>
      <c r="I602" s="30">
        <f t="shared" si="37"/>
        <v>0.55632000000000004</v>
      </c>
      <c r="J602" s="177" t="str">
        <f t="shared" si="39"/>
        <v>Ａ</v>
      </c>
      <c r="K602" s="210"/>
      <c r="L602" s="73"/>
    </row>
    <row r="603" spans="2:12" ht="15" customHeight="1">
      <c r="B603" s="163">
        <v>32</v>
      </c>
      <c r="C603" s="164" t="s">
        <v>61</v>
      </c>
      <c r="D603" s="164" t="s">
        <v>1473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0.17</v>
      </c>
      <c r="I603" s="30">
        <f t="shared" si="37"/>
        <v>0.29352000000000011</v>
      </c>
      <c r="J603" s="177" t="str">
        <f t="shared" si="39"/>
        <v>Ａ</v>
      </c>
      <c r="K603" s="210"/>
      <c r="L603" s="73"/>
    </row>
    <row r="604" spans="2:12" ht="15" customHeight="1">
      <c r="B604" s="163">
        <v>32</v>
      </c>
      <c r="C604" s="164" t="s">
        <v>62</v>
      </c>
      <c r="D604" s="164" t="s">
        <v>236</v>
      </c>
      <c r="E604" s="64">
        <v>0.15</v>
      </c>
      <c r="F604" s="30">
        <f t="shared" si="36"/>
        <v>0.18840000000000001</v>
      </c>
      <c r="G604" s="124" t="str">
        <f t="shared" si="38"/>
        <v>ＡＡ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210"/>
      <c r="L604" s="73"/>
    </row>
    <row r="605" spans="2:12" ht="15" customHeight="1">
      <c r="B605" s="163">
        <v>32</v>
      </c>
      <c r="C605" s="164" t="s">
        <v>80</v>
      </c>
      <c r="D605" s="164" t="s">
        <v>236</v>
      </c>
      <c r="E605" s="64">
        <v>0.2</v>
      </c>
      <c r="F605" s="30">
        <f t="shared" si="36"/>
        <v>0.4512000000000001</v>
      </c>
      <c r="G605" s="124" t="str">
        <f t="shared" si="38"/>
        <v>Ａ</v>
      </c>
      <c r="H605" s="64">
        <v>0.22</v>
      </c>
      <c r="I605" s="30">
        <f t="shared" si="37"/>
        <v>0.55632000000000004</v>
      </c>
      <c r="J605" s="177" t="str">
        <f t="shared" si="39"/>
        <v>Ａ</v>
      </c>
      <c r="K605" s="210"/>
      <c r="L605" s="73"/>
    </row>
    <row r="606" spans="2:12" ht="15" customHeight="1">
      <c r="B606" s="163">
        <v>32</v>
      </c>
      <c r="C606" s="164" t="s">
        <v>112</v>
      </c>
      <c r="D606" s="164" t="s">
        <v>1473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</v>
      </c>
      <c r="I606" s="30">
        <f t="shared" si="37"/>
        <v>0.4512000000000001</v>
      </c>
      <c r="J606" s="177" t="str">
        <f t="shared" si="39"/>
        <v>Ａ</v>
      </c>
      <c r="K606" s="210"/>
      <c r="L606" s="73"/>
    </row>
    <row r="607" spans="2:12" ht="15" customHeight="1">
      <c r="B607" s="163">
        <v>32</v>
      </c>
      <c r="C607" s="164" t="s">
        <v>83</v>
      </c>
      <c r="D607" s="164" t="s">
        <v>236</v>
      </c>
      <c r="E607" s="64">
        <v>0.14000000000000001</v>
      </c>
      <c r="F607" s="30">
        <f t="shared" si="36"/>
        <v>0.1358400000000001</v>
      </c>
      <c r="G607" s="124" t="str">
        <f t="shared" si="38"/>
        <v>ＡＡ</v>
      </c>
      <c r="H607" s="64">
        <v>0.13</v>
      </c>
      <c r="I607" s="30">
        <f t="shared" si="37"/>
        <v>8.3280000000000062E-2</v>
      </c>
      <c r="J607" s="177" t="str">
        <f t="shared" si="39"/>
        <v>ＡＡ</v>
      </c>
      <c r="K607" s="210"/>
      <c r="L607" s="73"/>
    </row>
    <row r="608" spans="2:12" ht="15" customHeight="1">
      <c r="B608" s="163">
        <v>32</v>
      </c>
      <c r="C608" s="164" t="s">
        <v>88</v>
      </c>
      <c r="D608" s="164" t="s">
        <v>1473</v>
      </c>
      <c r="E608" s="64">
        <v>0.15</v>
      </c>
      <c r="F608" s="30">
        <f t="shared" si="36"/>
        <v>0.18840000000000001</v>
      </c>
      <c r="G608" s="124" t="str">
        <f t="shared" si="38"/>
        <v>ＡＡ</v>
      </c>
      <c r="H608" s="64">
        <v>0.14000000000000001</v>
      </c>
      <c r="I608" s="30">
        <f t="shared" si="37"/>
        <v>0.1358400000000001</v>
      </c>
      <c r="J608" s="177" t="str">
        <f t="shared" si="39"/>
        <v>ＡＡ</v>
      </c>
      <c r="K608" s="210"/>
      <c r="L608" s="73"/>
    </row>
    <row r="609" spans="1:12" ht="15" customHeight="1">
      <c r="B609" s="163">
        <v>32</v>
      </c>
      <c r="C609" s="164" t="s">
        <v>98</v>
      </c>
      <c r="D609" s="164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0.16</v>
      </c>
      <c r="I609" s="30">
        <f t="shared" si="37"/>
        <v>0.24096000000000006</v>
      </c>
      <c r="J609" s="177" t="str">
        <f t="shared" si="39"/>
        <v>Ａ</v>
      </c>
      <c r="K609" s="210"/>
      <c r="L609" s="73"/>
    </row>
    <row r="610" spans="1:12" ht="15" customHeight="1">
      <c r="B610" s="163">
        <v>32</v>
      </c>
      <c r="C610" s="164" t="s">
        <v>163</v>
      </c>
      <c r="D610" s="164" t="s">
        <v>1473</v>
      </c>
      <c r="E610" s="64">
        <v>0.14000000000000001</v>
      </c>
      <c r="F610" s="30">
        <f t="shared" si="36"/>
        <v>0.1358400000000001</v>
      </c>
      <c r="G610" s="124" t="str">
        <f t="shared" si="38"/>
        <v>ＡＡ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210"/>
      <c r="L610" s="73"/>
    </row>
    <row r="611" spans="1:12" ht="15" customHeight="1">
      <c r="B611" s="163">
        <v>32</v>
      </c>
      <c r="C611" s="164" t="s">
        <v>258</v>
      </c>
      <c r="D611" s="93" t="s">
        <v>259</v>
      </c>
      <c r="E611" s="64">
        <v>0.12</v>
      </c>
      <c r="F611" s="30">
        <f t="shared" si="36"/>
        <v>3.0720000000000011E-2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210"/>
      <c r="L611" s="73"/>
    </row>
    <row r="612" spans="1:12" ht="15" customHeight="1">
      <c r="B612" s="163">
        <v>32</v>
      </c>
      <c r="C612" s="164" t="s">
        <v>260</v>
      </c>
      <c r="D612" s="93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0.13</v>
      </c>
      <c r="I612" s="30">
        <f t="shared" si="37"/>
        <v>8.3280000000000062E-2</v>
      </c>
      <c r="J612" s="177" t="str">
        <f t="shared" si="39"/>
        <v>ＡＡ</v>
      </c>
      <c r="K612" s="210"/>
      <c r="L612" s="73"/>
    </row>
    <row r="613" spans="1:12" ht="15" customHeight="1">
      <c r="B613" s="163">
        <v>32</v>
      </c>
      <c r="C613" s="164" t="s">
        <v>1483</v>
      </c>
      <c r="D613" s="93" t="s">
        <v>259</v>
      </c>
      <c r="E613" s="64">
        <v>0.13</v>
      </c>
      <c r="F613" s="30">
        <f t="shared" si="36"/>
        <v>8.3280000000000062E-2</v>
      </c>
      <c r="G613" s="124" t="str">
        <f t="shared" si="38"/>
        <v>ＡＡ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210"/>
      <c r="L613" s="73"/>
    </row>
    <row r="614" spans="1:12" ht="15" customHeight="1">
      <c r="B614" s="163">
        <v>33</v>
      </c>
      <c r="C614" s="164" t="s">
        <v>1467</v>
      </c>
      <c r="D614" s="164" t="s">
        <v>236</v>
      </c>
      <c r="E614" s="64">
        <v>0.7</v>
      </c>
      <c r="F614" s="30">
        <f t="shared" si="36"/>
        <v>3.0792000000000002</v>
      </c>
      <c r="G614" s="124" t="str">
        <f t="shared" si="38"/>
        <v>Ｃ</v>
      </c>
      <c r="H614" s="64">
        <v>0.54</v>
      </c>
      <c r="I614" s="30">
        <f t="shared" si="37"/>
        <v>2.2382400000000002</v>
      </c>
      <c r="J614" s="177" t="str">
        <f t="shared" si="39"/>
        <v>Ｃ</v>
      </c>
      <c r="K614" s="210"/>
      <c r="L614" s="73"/>
    </row>
    <row r="615" spans="1:12" ht="15" customHeight="1">
      <c r="A615" s="211" t="s">
        <v>1287</v>
      </c>
      <c r="B615" s="163">
        <v>33</v>
      </c>
      <c r="C615" s="164" t="s">
        <v>86</v>
      </c>
      <c r="D615" s="164" t="s">
        <v>236</v>
      </c>
      <c r="E615" s="64">
        <v>0.79</v>
      </c>
      <c r="F615" s="30">
        <f t="shared" si="36"/>
        <v>3.5522400000000007</v>
      </c>
      <c r="G615" s="124" t="str">
        <f t="shared" si="38"/>
        <v>Ｄ</v>
      </c>
      <c r="H615" s="64">
        <v>0.42</v>
      </c>
      <c r="I615" s="30">
        <f t="shared" si="37"/>
        <v>1.6075200000000001</v>
      </c>
      <c r="J615" s="177" t="str">
        <f t="shared" si="39"/>
        <v>Ｂ</v>
      </c>
      <c r="K615" s="210"/>
      <c r="L615" s="73"/>
    </row>
    <row r="616" spans="1:12" ht="15" customHeight="1">
      <c r="B616" s="163">
        <v>33</v>
      </c>
      <c r="C616" s="164" t="s">
        <v>68</v>
      </c>
      <c r="D616" s="164" t="s">
        <v>1473</v>
      </c>
      <c r="E616" s="64">
        <v>0.27</v>
      </c>
      <c r="F616" s="30">
        <f t="shared" si="36"/>
        <v>0.81912000000000007</v>
      </c>
      <c r="G616" s="124" t="str">
        <f t="shared" si="38"/>
        <v>Ａ</v>
      </c>
      <c r="H616" s="64">
        <v>0.36</v>
      </c>
      <c r="I616" s="30">
        <f t="shared" si="37"/>
        <v>1.2921599999999998</v>
      </c>
      <c r="J616" s="177" t="str">
        <f t="shared" si="39"/>
        <v>Ｂ</v>
      </c>
      <c r="K616" s="210"/>
      <c r="L616" s="73"/>
    </row>
    <row r="617" spans="1:12" ht="15" customHeight="1">
      <c r="B617" s="163">
        <v>33</v>
      </c>
      <c r="C617" s="164" t="s">
        <v>44</v>
      </c>
      <c r="D617" s="164" t="s">
        <v>236</v>
      </c>
      <c r="E617" s="64">
        <v>0.35</v>
      </c>
      <c r="F617" s="30">
        <f t="shared" si="36"/>
        <v>1.2395999999999998</v>
      </c>
      <c r="G617" s="124" t="str">
        <f t="shared" si="38"/>
        <v>Ｂ</v>
      </c>
      <c r="H617" s="64">
        <v>0.36</v>
      </c>
      <c r="I617" s="30">
        <f t="shared" si="37"/>
        <v>1.2921599999999998</v>
      </c>
      <c r="J617" s="177" t="str">
        <f t="shared" si="39"/>
        <v>Ｂ</v>
      </c>
      <c r="K617" s="210"/>
      <c r="L617" s="73"/>
    </row>
    <row r="618" spans="1:12" ht="15" customHeight="1">
      <c r="A618" s="211" t="s">
        <v>1287</v>
      </c>
      <c r="B618" s="163">
        <v>33</v>
      </c>
      <c r="C618" s="164" t="s">
        <v>48</v>
      </c>
      <c r="D618" s="164" t="s">
        <v>1473</v>
      </c>
      <c r="E618" s="64">
        <v>0.42</v>
      </c>
      <c r="F618" s="30">
        <f t="shared" si="36"/>
        <v>1.6075200000000001</v>
      </c>
      <c r="G618" s="124" t="str">
        <f t="shared" si="38"/>
        <v>Ｂ</v>
      </c>
      <c r="H618" s="64">
        <v>0.37</v>
      </c>
      <c r="I618" s="30">
        <f t="shared" si="37"/>
        <v>1.3447200000000001</v>
      </c>
      <c r="J618" s="177" t="str">
        <f t="shared" si="39"/>
        <v>Ｂ</v>
      </c>
      <c r="K618" s="210"/>
      <c r="L618" s="73"/>
    </row>
    <row r="619" spans="1:12" ht="15" customHeight="1">
      <c r="B619" s="163">
        <v>33</v>
      </c>
      <c r="C619" s="164" t="s">
        <v>105</v>
      </c>
      <c r="D619" s="164" t="s">
        <v>236</v>
      </c>
      <c r="E619" s="64">
        <v>0.21</v>
      </c>
      <c r="F619" s="30">
        <f t="shared" si="36"/>
        <v>0.5037600000000001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210"/>
      <c r="L619" s="73"/>
    </row>
    <row r="620" spans="1:12" ht="15" customHeight="1">
      <c r="B620" s="163">
        <v>33</v>
      </c>
      <c r="C620" s="164" t="s">
        <v>21</v>
      </c>
      <c r="D620" s="164" t="s">
        <v>1473</v>
      </c>
      <c r="E620" s="64">
        <v>0.17</v>
      </c>
      <c r="F620" s="30">
        <f t="shared" si="36"/>
        <v>0.29352000000000011</v>
      </c>
      <c r="G620" s="124" t="str">
        <f t="shared" si="38"/>
        <v>Ａ</v>
      </c>
      <c r="H620" s="64">
        <v>0.34</v>
      </c>
      <c r="I620" s="30">
        <f t="shared" si="37"/>
        <v>1.1870400000000001</v>
      </c>
      <c r="J620" s="177" t="str">
        <f t="shared" si="39"/>
        <v>Ｂ</v>
      </c>
      <c r="K620" s="210"/>
      <c r="L620" s="73"/>
    </row>
    <row r="621" spans="1:12" ht="15" customHeight="1">
      <c r="A621" s="211" t="s">
        <v>1287</v>
      </c>
      <c r="B621" s="163">
        <v>33</v>
      </c>
      <c r="C621" s="164" t="s">
        <v>25</v>
      </c>
      <c r="D621" s="164" t="s">
        <v>236</v>
      </c>
      <c r="E621" s="64">
        <v>0.2</v>
      </c>
      <c r="F621" s="30">
        <f t="shared" si="36"/>
        <v>0.4512000000000001</v>
      </c>
      <c r="G621" s="124" t="str">
        <f t="shared" si="38"/>
        <v>Ａ</v>
      </c>
      <c r="H621" s="64">
        <v>0.37</v>
      </c>
      <c r="I621" s="30">
        <f t="shared" si="37"/>
        <v>1.3447200000000001</v>
      </c>
      <c r="J621" s="177" t="str">
        <f t="shared" si="39"/>
        <v>Ｂ</v>
      </c>
      <c r="K621" s="210"/>
      <c r="L621" s="73"/>
    </row>
    <row r="622" spans="1:12" ht="15" customHeight="1">
      <c r="B622" s="163">
        <v>33</v>
      </c>
      <c r="C622" s="164" t="s">
        <v>29</v>
      </c>
      <c r="D622" s="164" t="s">
        <v>236</v>
      </c>
      <c r="E622" s="64">
        <v>0.21</v>
      </c>
      <c r="F622" s="30">
        <f t="shared" si="36"/>
        <v>0.5037600000000001</v>
      </c>
      <c r="G622" s="124" t="str">
        <f t="shared" si="38"/>
        <v>Ａ</v>
      </c>
      <c r="H622" s="64">
        <v>0.18</v>
      </c>
      <c r="I622" s="30">
        <f t="shared" si="37"/>
        <v>0.34608000000000005</v>
      </c>
      <c r="J622" s="177" t="str">
        <f t="shared" si="39"/>
        <v>Ａ</v>
      </c>
      <c r="K622" s="210"/>
      <c r="L622" s="73"/>
    </row>
    <row r="623" spans="1:12" ht="15" customHeight="1">
      <c r="B623" s="163">
        <v>33</v>
      </c>
      <c r="C623" s="164" t="s">
        <v>33</v>
      </c>
      <c r="D623" s="164" t="s">
        <v>236</v>
      </c>
      <c r="E623" s="64">
        <v>0.21</v>
      </c>
      <c r="F623" s="30">
        <f t="shared" si="36"/>
        <v>0.5037600000000001</v>
      </c>
      <c r="G623" s="124" t="str">
        <f t="shared" si="38"/>
        <v>Ａ</v>
      </c>
      <c r="H623" s="64">
        <v>0.22</v>
      </c>
      <c r="I623" s="30">
        <f t="shared" si="37"/>
        <v>0.55632000000000004</v>
      </c>
      <c r="J623" s="177" t="str">
        <f t="shared" si="39"/>
        <v>Ａ</v>
      </c>
      <c r="K623" s="210"/>
      <c r="L623" s="73"/>
    </row>
    <row r="624" spans="1:12" ht="15" customHeight="1">
      <c r="A624" s="211" t="s">
        <v>1287</v>
      </c>
      <c r="B624" s="163">
        <v>33</v>
      </c>
      <c r="C624" s="164" t="s">
        <v>38</v>
      </c>
      <c r="D624" s="164" t="s">
        <v>236</v>
      </c>
      <c r="E624" s="64">
        <v>0.13</v>
      </c>
      <c r="F624" s="30">
        <f t="shared" si="36"/>
        <v>8.3280000000000062E-2</v>
      </c>
      <c r="G624" s="124" t="str">
        <f t="shared" si="38"/>
        <v>ＡＡ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210"/>
      <c r="L624" s="73"/>
    </row>
    <row r="625" spans="1:12" ht="15" customHeight="1">
      <c r="B625" s="163">
        <v>33</v>
      </c>
      <c r="C625" s="164" t="s">
        <v>117</v>
      </c>
      <c r="D625" s="164" t="s">
        <v>236</v>
      </c>
      <c r="E625" s="64">
        <v>0.16</v>
      </c>
      <c r="F625" s="30">
        <f t="shared" si="36"/>
        <v>0.24096000000000006</v>
      </c>
      <c r="G625" s="124" t="str">
        <f t="shared" si="38"/>
        <v>Ａ</v>
      </c>
      <c r="H625" s="64">
        <v>0.18</v>
      </c>
      <c r="I625" s="30">
        <f t="shared" si="37"/>
        <v>0.34608000000000005</v>
      </c>
      <c r="J625" s="177" t="str">
        <f t="shared" si="39"/>
        <v>Ａ</v>
      </c>
      <c r="K625" s="210"/>
      <c r="L625" s="73"/>
    </row>
    <row r="626" spans="1:12" ht="15" customHeight="1">
      <c r="B626" s="163">
        <v>33</v>
      </c>
      <c r="C626" s="164" t="s">
        <v>62</v>
      </c>
      <c r="D626" s="164" t="s">
        <v>236</v>
      </c>
      <c r="E626" s="64">
        <v>0.15</v>
      </c>
      <c r="F626" s="30">
        <v>0.13</v>
      </c>
      <c r="G626" s="124" t="str">
        <f t="shared" si="38"/>
        <v>ＡＡ</v>
      </c>
      <c r="H626" s="64">
        <v>0.17</v>
      </c>
      <c r="I626" s="30">
        <f t="shared" si="37"/>
        <v>0.29352000000000011</v>
      </c>
      <c r="J626" s="177" t="str">
        <f t="shared" si="39"/>
        <v>Ａ</v>
      </c>
      <c r="K626" s="210"/>
      <c r="L626" s="73"/>
    </row>
    <row r="627" spans="1:12" ht="15" customHeight="1">
      <c r="A627" s="211" t="s">
        <v>1287</v>
      </c>
      <c r="B627" s="163">
        <v>33</v>
      </c>
      <c r="C627" s="164" t="s">
        <v>64</v>
      </c>
      <c r="D627" s="164" t="s">
        <v>236</v>
      </c>
      <c r="E627" s="64">
        <v>0.18</v>
      </c>
      <c r="F627" s="30">
        <f t="shared" si="36"/>
        <v>0.34608000000000005</v>
      </c>
      <c r="G627" s="124" t="str">
        <f t="shared" si="38"/>
        <v>Ａ</v>
      </c>
      <c r="H627" s="64">
        <v>0.2</v>
      </c>
      <c r="I627" s="30">
        <f t="shared" si="37"/>
        <v>0.4512000000000001</v>
      </c>
      <c r="J627" s="177" t="str">
        <f t="shared" si="39"/>
        <v>Ａ</v>
      </c>
      <c r="K627" s="210"/>
      <c r="L627" s="73"/>
    </row>
    <row r="628" spans="1:12" ht="15" customHeight="1">
      <c r="B628" s="163">
        <v>33</v>
      </c>
      <c r="C628" s="164" t="s">
        <v>1484</v>
      </c>
      <c r="D628" s="164" t="s">
        <v>236</v>
      </c>
      <c r="E628" s="64">
        <v>0.21</v>
      </c>
      <c r="F628" s="30">
        <f t="shared" si="36"/>
        <v>0.5037600000000001</v>
      </c>
      <c r="G628" s="124" t="str">
        <f t="shared" si="38"/>
        <v>Ａ</v>
      </c>
      <c r="H628" s="64">
        <v>0.18</v>
      </c>
      <c r="I628" s="30">
        <f t="shared" si="37"/>
        <v>0.34608000000000005</v>
      </c>
      <c r="J628" s="177" t="str">
        <f t="shared" si="39"/>
        <v>Ａ</v>
      </c>
      <c r="K628" s="210"/>
      <c r="L628" s="73"/>
    </row>
    <row r="629" spans="1:12" ht="15" customHeight="1">
      <c r="B629" s="163">
        <v>33</v>
      </c>
      <c r="C629" s="164" t="s">
        <v>127</v>
      </c>
      <c r="D629" s="164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0.15</v>
      </c>
      <c r="I629" s="30">
        <f t="shared" si="37"/>
        <v>0.18840000000000001</v>
      </c>
      <c r="J629" s="177" t="str">
        <f t="shared" si="39"/>
        <v>ＡＡ</v>
      </c>
      <c r="K629" s="210"/>
      <c r="L629" s="73"/>
    </row>
    <row r="630" spans="1:12" ht="15" customHeight="1">
      <c r="A630" s="211" t="s">
        <v>1287</v>
      </c>
      <c r="B630" s="163">
        <v>33</v>
      </c>
      <c r="C630" s="164" t="s">
        <v>103</v>
      </c>
      <c r="D630" s="164" t="s">
        <v>236</v>
      </c>
      <c r="E630" s="64">
        <v>0.17</v>
      </c>
      <c r="F630" s="30">
        <f t="shared" si="36"/>
        <v>0.29352000000000011</v>
      </c>
      <c r="G630" s="124" t="str">
        <f t="shared" si="38"/>
        <v>Ａ</v>
      </c>
      <c r="H630" s="64">
        <v>0.14000000000000001</v>
      </c>
      <c r="I630" s="30">
        <f t="shared" si="37"/>
        <v>0.1358400000000001</v>
      </c>
      <c r="J630" s="177" t="str">
        <f t="shared" si="39"/>
        <v>ＡＡ</v>
      </c>
      <c r="K630" s="210"/>
      <c r="L630" s="73"/>
    </row>
    <row r="631" spans="1:12" ht="15" customHeight="1">
      <c r="B631" s="163">
        <v>33</v>
      </c>
      <c r="C631" s="164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24" t="str">
        <f t="shared" si="38"/>
        <v>ＡＡ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210"/>
      <c r="L631" s="73"/>
    </row>
    <row r="632" spans="1:12" ht="15" customHeight="1">
      <c r="B632" s="163">
        <v>33</v>
      </c>
      <c r="C632" s="164" t="s">
        <v>1482</v>
      </c>
      <c r="D632" s="93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210"/>
      <c r="L632" s="73"/>
    </row>
    <row r="633" spans="1:12" ht="15" customHeight="1">
      <c r="A633" s="211" t="s">
        <v>1287</v>
      </c>
      <c r="B633" s="163">
        <v>33</v>
      </c>
      <c r="C633" s="164" t="s">
        <v>1485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0.15</v>
      </c>
      <c r="I633" s="30">
        <f t="shared" si="37"/>
        <v>0.18840000000000001</v>
      </c>
      <c r="J633" s="177" t="str">
        <f t="shared" si="39"/>
        <v>ＡＡ</v>
      </c>
      <c r="K633" s="210"/>
      <c r="L633" s="73"/>
    </row>
    <row r="634" spans="1:12" ht="15" customHeight="1">
      <c r="B634" s="163">
        <v>33</v>
      </c>
      <c r="C634" s="164" t="s">
        <v>260</v>
      </c>
      <c r="D634" s="93" t="s">
        <v>259</v>
      </c>
      <c r="E634" s="64">
        <v>0.21</v>
      </c>
      <c r="F634" s="30">
        <f t="shared" si="36"/>
        <v>0.5037600000000001</v>
      </c>
      <c r="G634" s="124" t="str">
        <f t="shared" si="38"/>
        <v>Ａ</v>
      </c>
      <c r="H634" s="64">
        <v>0.14000000000000001</v>
      </c>
      <c r="I634" s="30">
        <f t="shared" si="37"/>
        <v>0.1358400000000001</v>
      </c>
      <c r="J634" s="177" t="str">
        <f t="shared" si="39"/>
        <v>ＡＡ</v>
      </c>
      <c r="K634" s="210"/>
      <c r="L634" s="73"/>
    </row>
    <row r="635" spans="1:12" ht="15" customHeight="1">
      <c r="B635" s="163">
        <v>33</v>
      </c>
      <c r="C635" s="164" t="s">
        <v>261</v>
      </c>
      <c r="D635" s="93" t="s">
        <v>259</v>
      </c>
      <c r="E635" s="64">
        <v>0.11</v>
      </c>
      <c r="F635" s="30">
        <f t="shared" si="36"/>
        <v>-2.1839999999999964E-2</v>
      </c>
      <c r="G635" s="124" t="str">
        <f t="shared" si="38"/>
        <v>ＡＡ</v>
      </c>
      <c r="H635" s="64">
        <v>0.16</v>
      </c>
      <c r="I635" s="30">
        <f t="shared" si="37"/>
        <v>0.24096000000000006</v>
      </c>
      <c r="J635" s="177" t="str">
        <f t="shared" si="39"/>
        <v>Ａ</v>
      </c>
      <c r="K635" s="210"/>
      <c r="L635" s="73"/>
    </row>
    <row r="636" spans="1:12" ht="15" customHeight="1">
      <c r="A636" s="211" t="s">
        <v>1416</v>
      </c>
      <c r="B636" s="163">
        <v>33</v>
      </c>
      <c r="C636" s="164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210"/>
      <c r="L636" s="73"/>
    </row>
    <row r="637" spans="1:12" ht="15" customHeight="1">
      <c r="B637" s="163">
        <v>34</v>
      </c>
      <c r="C637" s="164" t="s">
        <v>121</v>
      </c>
      <c r="D637" s="164" t="s">
        <v>236</v>
      </c>
      <c r="E637" s="64">
        <v>0.88</v>
      </c>
      <c r="F637" s="30">
        <f t="shared" si="36"/>
        <v>4.0252799999999995</v>
      </c>
      <c r="G637" s="124" t="str">
        <f t="shared" si="38"/>
        <v>Ｄ</v>
      </c>
      <c r="H637" s="64">
        <v>1.06</v>
      </c>
      <c r="I637" s="30">
        <f t="shared" si="37"/>
        <v>4.9713600000000007</v>
      </c>
      <c r="J637" s="177" t="str">
        <f t="shared" si="39"/>
        <v>Ｄ</v>
      </c>
      <c r="K637" s="210"/>
      <c r="L637" s="73"/>
    </row>
    <row r="638" spans="1:12" ht="15" customHeight="1">
      <c r="B638" s="163">
        <v>34</v>
      </c>
      <c r="C638" s="164" t="s">
        <v>42</v>
      </c>
      <c r="D638" s="164" t="s">
        <v>236</v>
      </c>
      <c r="E638" s="64">
        <v>0.43</v>
      </c>
      <c r="F638" s="30">
        <f t="shared" si="36"/>
        <v>1.66008</v>
      </c>
      <c r="G638" s="124" t="str">
        <f t="shared" si="38"/>
        <v>Ｂ</v>
      </c>
      <c r="H638" s="64">
        <v>0.62</v>
      </c>
      <c r="I638" s="30">
        <f t="shared" si="37"/>
        <v>2.6587199999999998</v>
      </c>
      <c r="J638" s="177" t="str">
        <f t="shared" si="39"/>
        <v>Ｃ</v>
      </c>
      <c r="K638" s="210"/>
      <c r="L638" s="73"/>
    </row>
    <row r="639" spans="1:12" ht="15" customHeight="1">
      <c r="B639" s="163">
        <v>34</v>
      </c>
      <c r="C639" s="164" t="s">
        <v>15</v>
      </c>
      <c r="D639" s="164" t="s">
        <v>1473</v>
      </c>
      <c r="E639" s="64">
        <v>0.47</v>
      </c>
      <c r="F639" s="30">
        <f t="shared" si="36"/>
        <v>1.8703199999999998</v>
      </c>
      <c r="G639" s="124" t="str">
        <f t="shared" si="38"/>
        <v>Ｂ</v>
      </c>
      <c r="H639" s="64">
        <v>0.36</v>
      </c>
      <c r="I639" s="30">
        <f t="shared" si="37"/>
        <v>1.2921599999999998</v>
      </c>
      <c r="J639" s="177" t="str">
        <f t="shared" si="39"/>
        <v>Ｂ</v>
      </c>
      <c r="K639" s="210"/>
      <c r="L639" s="73"/>
    </row>
    <row r="640" spans="1:12" ht="15" customHeight="1">
      <c r="B640" s="163">
        <v>34</v>
      </c>
      <c r="C640" s="164" t="s">
        <v>44</v>
      </c>
      <c r="D640" s="164" t="s">
        <v>236</v>
      </c>
      <c r="E640" s="64">
        <v>0.24</v>
      </c>
      <c r="F640" s="30">
        <f t="shared" si="36"/>
        <v>0.66144000000000003</v>
      </c>
      <c r="G640" s="124" t="str">
        <f t="shared" si="38"/>
        <v>Ａ</v>
      </c>
      <c r="H640" s="64">
        <v>0.28999999999999998</v>
      </c>
      <c r="I640" s="30">
        <f t="shared" si="37"/>
        <v>0.92423999999999995</v>
      </c>
      <c r="J640" s="177" t="str">
        <f t="shared" si="39"/>
        <v>Ａ</v>
      </c>
      <c r="K640" s="210"/>
      <c r="L640" s="73"/>
    </row>
    <row r="641" spans="2:14" ht="15" customHeight="1">
      <c r="B641" s="163">
        <v>34</v>
      </c>
      <c r="C641" s="164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0.17</v>
      </c>
      <c r="I641" s="30">
        <f t="shared" si="37"/>
        <v>0.29352000000000011</v>
      </c>
      <c r="J641" s="177" t="str">
        <f t="shared" si="39"/>
        <v>Ａ</v>
      </c>
      <c r="K641" s="210"/>
      <c r="L641" s="73"/>
    </row>
    <row r="642" spans="2:14" ht="15" customHeight="1">
      <c r="B642" s="163">
        <v>34</v>
      </c>
      <c r="C642" s="164" t="s">
        <v>105</v>
      </c>
      <c r="D642" s="94" t="s">
        <v>236</v>
      </c>
      <c r="E642" s="64">
        <v>0.35</v>
      </c>
      <c r="F642" s="30">
        <f t="shared" ref="F642:F707" si="40">(E642-1000/(365*24))*(8+0.4*16)*365/1000</f>
        <v>1.2395999999999998</v>
      </c>
      <c r="G642" s="124" t="str">
        <f t="shared" si="38"/>
        <v>Ｂ</v>
      </c>
      <c r="H642" s="64">
        <v>0.41</v>
      </c>
      <c r="I642" s="30">
        <f t="shared" ref="I642:I707" si="41">(H642-1000/(365*24))*(8+0.4*16)*365/1000</f>
        <v>1.5549599999999999</v>
      </c>
      <c r="J642" s="177" t="str">
        <f t="shared" si="39"/>
        <v>Ｂ</v>
      </c>
      <c r="K642" s="210"/>
      <c r="L642" s="73"/>
    </row>
    <row r="643" spans="2:14" ht="15" customHeight="1">
      <c r="B643" s="163">
        <v>34</v>
      </c>
      <c r="C643" s="164" t="s">
        <v>428</v>
      </c>
      <c r="D643" s="94" t="s">
        <v>236</v>
      </c>
      <c r="E643" s="64">
        <v>0.59</v>
      </c>
      <c r="F643" s="30">
        <f t="shared" si="40"/>
        <v>2.5010400000000002</v>
      </c>
      <c r="G643" s="124" t="str">
        <f t="shared" si="38"/>
        <v>Ｃ</v>
      </c>
      <c r="H643" s="64">
        <v>0.49</v>
      </c>
      <c r="I643" s="30">
        <f t="shared" si="41"/>
        <v>1.9754399999999999</v>
      </c>
      <c r="J643" s="177" t="str">
        <f t="shared" si="39"/>
        <v>Ｂ</v>
      </c>
      <c r="K643" s="210"/>
      <c r="L643" s="73"/>
    </row>
    <row r="644" spans="2:14" ht="15" customHeight="1">
      <c r="B644" s="163">
        <v>34</v>
      </c>
      <c r="C644" s="164" t="s">
        <v>56</v>
      </c>
      <c r="D644" s="165" t="s">
        <v>259</v>
      </c>
      <c r="E644" s="95">
        <v>0.22</v>
      </c>
      <c r="F644" s="30">
        <f t="shared" si="40"/>
        <v>0.55632000000000004</v>
      </c>
      <c r="G644" s="124" t="str">
        <f t="shared" si="38"/>
        <v>Ａ</v>
      </c>
      <c r="H644" s="64">
        <v>0.34</v>
      </c>
      <c r="I644" s="30">
        <f t="shared" si="41"/>
        <v>1.1870400000000001</v>
      </c>
      <c r="J644" s="177" t="str">
        <f t="shared" si="39"/>
        <v>Ｂ</v>
      </c>
      <c r="K644" s="210"/>
      <c r="L644" s="73"/>
    </row>
    <row r="645" spans="2:14" ht="15" customHeight="1">
      <c r="B645" s="163">
        <v>34</v>
      </c>
      <c r="C645" s="164" t="s">
        <v>57</v>
      </c>
      <c r="D645" s="165" t="s">
        <v>259</v>
      </c>
      <c r="E645" s="64">
        <v>0.38</v>
      </c>
      <c r="F645" s="30">
        <f t="shared" si="40"/>
        <v>1.3972800000000001</v>
      </c>
      <c r="G645" s="124" t="str">
        <f t="shared" si="38"/>
        <v>Ｂ</v>
      </c>
      <c r="H645" s="64">
        <v>0.35</v>
      </c>
      <c r="I645" s="30">
        <f t="shared" si="41"/>
        <v>1.2395999999999998</v>
      </c>
      <c r="J645" s="177" t="str">
        <f t="shared" si="39"/>
        <v>Ｂ</v>
      </c>
      <c r="K645" s="210"/>
      <c r="L645" s="73"/>
      <c r="M645" s="97"/>
      <c r="N645" s="97"/>
    </row>
    <row r="646" spans="2:14" ht="15" customHeight="1">
      <c r="B646" s="163">
        <v>34</v>
      </c>
      <c r="C646" s="164" t="s">
        <v>58</v>
      </c>
      <c r="D646" s="165" t="s">
        <v>259</v>
      </c>
      <c r="E646" s="64">
        <v>0.2</v>
      </c>
      <c r="F646" s="30">
        <f t="shared" si="40"/>
        <v>0.4512000000000001</v>
      </c>
      <c r="G646" s="124" t="str">
        <f t="shared" si="38"/>
        <v>Ａ</v>
      </c>
      <c r="H646" s="64">
        <v>0.15</v>
      </c>
      <c r="I646" s="30">
        <f t="shared" si="41"/>
        <v>0.18840000000000001</v>
      </c>
      <c r="J646" s="177" t="str">
        <f t="shared" si="39"/>
        <v>ＡＡ</v>
      </c>
      <c r="K646" s="210"/>
      <c r="L646" s="73"/>
      <c r="M646" s="97"/>
      <c r="N646" s="97"/>
    </row>
    <row r="647" spans="2:14" ht="15" customHeight="1">
      <c r="B647" s="163">
        <v>34</v>
      </c>
      <c r="C647" s="164" t="s">
        <v>1449</v>
      </c>
      <c r="D647" s="165" t="s">
        <v>259</v>
      </c>
      <c r="E647" s="64">
        <v>0.22</v>
      </c>
      <c r="F647" s="30">
        <f t="shared" si="40"/>
        <v>0.55632000000000004</v>
      </c>
      <c r="G647" s="124" t="str">
        <f t="shared" ref="G647:G710" si="42">LOOKUP(F647,$P$21:$P$31,$Q$21:$Q$31)</f>
        <v>Ａ</v>
      </c>
      <c r="H647" s="64">
        <v>0.21</v>
      </c>
      <c r="I647" s="30">
        <f t="shared" si="41"/>
        <v>0.5037600000000001</v>
      </c>
      <c r="J647" s="177" t="str">
        <f t="shared" ref="J647:J710" si="43">LOOKUP(I647,$P$21:$P$31,$Q$21:$Q$31)</f>
        <v>Ａ</v>
      </c>
      <c r="K647" s="210"/>
      <c r="L647" s="73"/>
      <c r="M647" s="97"/>
      <c r="N647" s="97"/>
    </row>
    <row r="648" spans="2:14" ht="15" customHeight="1">
      <c r="B648" s="163">
        <v>34</v>
      </c>
      <c r="C648" s="164" t="s">
        <v>117</v>
      </c>
      <c r="D648" s="165" t="s">
        <v>259</v>
      </c>
      <c r="E648" s="64">
        <v>0.2</v>
      </c>
      <c r="F648" s="30">
        <f t="shared" si="40"/>
        <v>0.4512000000000001</v>
      </c>
      <c r="G648" s="124" t="str">
        <f t="shared" si="42"/>
        <v>Ａ</v>
      </c>
      <c r="H648" s="64">
        <v>0.23</v>
      </c>
      <c r="I648" s="30">
        <f t="shared" si="41"/>
        <v>0.60888000000000009</v>
      </c>
      <c r="J648" s="177" t="str">
        <f t="shared" si="43"/>
        <v>Ａ</v>
      </c>
      <c r="K648" s="210"/>
      <c r="L648" s="73"/>
      <c r="M648" s="97"/>
      <c r="N648" s="97"/>
    </row>
    <row r="649" spans="2:14" ht="15" customHeight="1">
      <c r="B649" s="163">
        <v>34</v>
      </c>
      <c r="C649" s="164" t="s">
        <v>87</v>
      </c>
      <c r="D649" s="165" t="s">
        <v>259</v>
      </c>
      <c r="E649" s="64">
        <v>0.12</v>
      </c>
      <c r="F649" s="30">
        <f t="shared" si="40"/>
        <v>3.0720000000000011E-2</v>
      </c>
      <c r="G649" s="124" t="str">
        <f t="shared" si="42"/>
        <v>ＡＡ</v>
      </c>
      <c r="H649" s="64">
        <v>0.14000000000000001</v>
      </c>
      <c r="I649" s="30">
        <f t="shared" si="41"/>
        <v>0.1358400000000001</v>
      </c>
      <c r="J649" s="177" t="str">
        <f t="shared" si="43"/>
        <v>ＡＡ</v>
      </c>
      <c r="K649" s="210"/>
      <c r="L649" s="73"/>
      <c r="M649" s="97"/>
      <c r="N649" s="97"/>
    </row>
    <row r="650" spans="2:14" ht="15" customHeight="1">
      <c r="B650" s="163">
        <v>34</v>
      </c>
      <c r="C650" s="164" t="s">
        <v>1486</v>
      </c>
      <c r="D650" s="165" t="s">
        <v>259</v>
      </c>
      <c r="E650" s="64">
        <v>0.2</v>
      </c>
      <c r="F650" s="30">
        <f t="shared" si="40"/>
        <v>0.4512000000000001</v>
      </c>
      <c r="G650" s="124" t="str">
        <f t="shared" si="42"/>
        <v>Ａ</v>
      </c>
      <c r="H650" s="64">
        <v>0.23</v>
      </c>
      <c r="I650" s="30">
        <f t="shared" si="41"/>
        <v>0.60888000000000009</v>
      </c>
      <c r="J650" s="177" t="str">
        <f t="shared" si="43"/>
        <v>Ａ</v>
      </c>
      <c r="K650" s="210"/>
      <c r="L650" s="73"/>
      <c r="M650" s="97"/>
      <c r="N650" s="97"/>
    </row>
    <row r="651" spans="2:14" ht="15" customHeight="1">
      <c r="B651" s="163">
        <v>34</v>
      </c>
      <c r="C651" s="164" t="s">
        <v>112</v>
      </c>
      <c r="D651" s="165" t="s">
        <v>259</v>
      </c>
      <c r="E651" s="64">
        <v>0.24</v>
      </c>
      <c r="F651" s="30">
        <f t="shared" si="40"/>
        <v>0.66144000000000003</v>
      </c>
      <c r="G651" s="124" t="str">
        <f t="shared" si="42"/>
        <v>Ａ</v>
      </c>
      <c r="H651" s="64">
        <v>0.21</v>
      </c>
      <c r="I651" s="30">
        <f t="shared" si="41"/>
        <v>0.5037600000000001</v>
      </c>
      <c r="J651" s="177" t="str">
        <f t="shared" si="43"/>
        <v>Ａ</v>
      </c>
      <c r="K651" s="210"/>
      <c r="L651" s="73"/>
    </row>
    <row r="652" spans="2:14" ht="15" customHeight="1">
      <c r="B652" s="163">
        <v>34</v>
      </c>
      <c r="C652" s="164" t="s">
        <v>127</v>
      </c>
      <c r="D652" s="165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0.18</v>
      </c>
      <c r="I652" s="30">
        <f t="shared" si="41"/>
        <v>0.34608000000000005</v>
      </c>
      <c r="J652" s="177" t="str">
        <f t="shared" si="43"/>
        <v>Ａ</v>
      </c>
      <c r="K652" s="210"/>
      <c r="L652" s="73"/>
    </row>
    <row r="653" spans="2:14" ht="15" customHeight="1">
      <c r="B653" s="163">
        <v>34</v>
      </c>
      <c r="C653" s="164" t="s">
        <v>1476</v>
      </c>
      <c r="D653" s="165" t="s">
        <v>259</v>
      </c>
      <c r="E653" s="64">
        <v>0.16</v>
      </c>
      <c r="F653" s="30">
        <f t="shared" si="40"/>
        <v>0.24096000000000006</v>
      </c>
      <c r="G653" s="124" t="str">
        <f t="shared" si="42"/>
        <v>Ａ</v>
      </c>
      <c r="H653" s="64">
        <v>0.17</v>
      </c>
      <c r="I653" s="30">
        <f t="shared" si="41"/>
        <v>0.29352000000000011</v>
      </c>
      <c r="J653" s="177" t="str">
        <f t="shared" si="43"/>
        <v>Ａ</v>
      </c>
      <c r="K653" s="210"/>
      <c r="L653" s="73"/>
    </row>
    <row r="654" spans="2:14" ht="15" customHeight="1">
      <c r="B654" s="163">
        <v>34</v>
      </c>
      <c r="C654" s="164" t="s">
        <v>89</v>
      </c>
      <c r="D654" s="165" t="s">
        <v>259</v>
      </c>
      <c r="E654" s="64">
        <v>0.12</v>
      </c>
      <c r="F654" s="30">
        <f t="shared" si="40"/>
        <v>3.0720000000000011E-2</v>
      </c>
      <c r="G654" s="124" t="str">
        <f t="shared" si="42"/>
        <v>ＡＡ</v>
      </c>
      <c r="H654" s="64">
        <v>0.17</v>
      </c>
      <c r="I654" s="30">
        <f t="shared" si="41"/>
        <v>0.29352000000000011</v>
      </c>
      <c r="J654" s="177" t="str">
        <f t="shared" si="43"/>
        <v>Ａ</v>
      </c>
      <c r="K654" s="210"/>
      <c r="L654" s="73"/>
    </row>
    <row r="655" spans="2:14" ht="15" customHeight="1">
      <c r="B655" s="163">
        <v>34</v>
      </c>
      <c r="C655" s="164" t="s">
        <v>154</v>
      </c>
      <c r="D655" s="165" t="s">
        <v>259</v>
      </c>
      <c r="E655" s="64">
        <v>0.06</v>
      </c>
      <c r="F655" s="30">
        <f t="shared" si="40"/>
        <v>-0.28464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210"/>
      <c r="L655" s="73"/>
    </row>
    <row r="656" spans="2:14" ht="15" customHeight="1">
      <c r="B656" s="163">
        <v>34</v>
      </c>
      <c r="C656" s="164" t="s">
        <v>1485</v>
      </c>
      <c r="D656" s="165" t="s">
        <v>259</v>
      </c>
      <c r="E656" s="64">
        <v>0.16</v>
      </c>
      <c r="F656" s="30">
        <f t="shared" si="40"/>
        <v>0.24096000000000006</v>
      </c>
      <c r="G656" s="124" t="str">
        <f t="shared" si="42"/>
        <v>Ａ</v>
      </c>
      <c r="H656" s="64">
        <v>0.13</v>
      </c>
      <c r="I656" s="30">
        <f t="shared" si="41"/>
        <v>8.3280000000000062E-2</v>
      </c>
      <c r="J656" s="177" t="str">
        <f t="shared" si="43"/>
        <v>ＡＡ</v>
      </c>
      <c r="K656" s="210"/>
      <c r="L656" s="73"/>
    </row>
    <row r="657" spans="1:12" ht="15" customHeight="1">
      <c r="B657" s="163">
        <v>34</v>
      </c>
      <c r="C657" s="164" t="s">
        <v>260</v>
      </c>
      <c r="D657" s="165" t="s">
        <v>259</v>
      </c>
      <c r="E657" s="64">
        <v>0.12</v>
      </c>
      <c r="F657" s="30">
        <f t="shared" si="40"/>
        <v>3.0720000000000011E-2</v>
      </c>
      <c r="G657" s="124" t="str">
        <f t="shared" si="42"/>
        <v>ＡＡ</v>
      </c>
      <c r="H657" s="64">
        <v>0.1</v>
      </c>
      <c r="I657" s="30">
        <f t="shared" si="41"/>
        <v>-7.4399999999999938E-2</v>
      </c>
      <c r="J657" s="177" t="str">
        <f t="shared" si="43"/>
        <v>ＡＡ</v>
      </c>
      <c r="K657" s="210"/>
      <c r="L657" s="73"/>
    </row>
    <row r="658" spans="1:12" ht="15" customHeight="1">
      <c r="B658" s="163">
        <v>34</v>
      </c>
      <c r="C658" s="164" t="s">
        <v>261</v>
      </c>
      <c r="D658" s="165" t="s">
        <v>259</v>
      </c>
      <c r="E658" s="64">
        <v>0.21</v>
      </c>
      <c r="F658" s="30">
        <f t="shared" si="40"/>
        <v>0.5037600000000001</v>
      </c>
      <c r="G658" s="124" t="str">
        <f t="shared" si="42"/>
        <v>Ａ</v>
      </c>
      <c r="H658" s="64">
        <v>0.13</v>
      </c>
      <c r="I658" s="30">
        <f t="shared" si="41"/>
        <v>8.3280000000000062E-2</v>
      </c>
      <c r="J658" s="177" t="str">
        <f t="shared" si="43"/>
        <v>ＡＡ</v>
      </c>
      <c r="K658" s="210"/>
      <c r="L658" s="73"/>
    </row>
    <row r="659" spans="1:12" ht="15" customHeight="1">
      <c r="B659" s="163">
        <v>34</v>
      </c>
      <c r="C659" s="164" t="s">
        <v>1487</v>
      </c>
      <c r="D659" s="165" t="s">
        <v>259</v>
      </c>
      <c r="E659" s="64">
        <v>0.19</v>
      </c>
      <c r="F659" s="30">
        <f t="shared" si="40"/>
        <v>0.39864000000000005</v>
      </c>
      <c r="G659" s="124" t="str">
        <f t="shared" si="42"/>
        <v>Ａ</v>
      </c>
      <c r="H659" s="64">
        <v>0.14000000000000001</v>
      </c>
      <c r="I659" s="30">
        <f t="shared" si="41"/>
        <v>0.1358400000000001</v>
      </c>
      <c r="J659" s="177" t="str">
        <f t="shared" si="43"/>
        <v>ＡＡ</v>
      </c>
      <c r="K659" s="210"/>
      <c r="L659" s="73"/>
    </row>
    <row r="660" spans="1:12" ht="15" customHeight="1">
      <c r="A660" s="122" t="s">
        <v>1287</v>
      </c>
      <c r="B660" s="163">
        <v>35</v>
      </c>
      <c r="C660" s="164" t="s">
        <v>42</v>
      </c>
      <c r="D660" s="94" t="s">
        <v>1473</v>
      </c>
      <c r="E660" s="64">
        <v>0.4</v>
      </c>
      <c r="F660" s="30">
        <f t="shared" si="40"/>
        <v>1.5024000000000002</v>
      </c>
      <c r="G660" s="124" t="str">
        <f t="shared" si="42"/>
        <v>Ｂ</v>
      </c>
      <c r="H660" s="64">
        <v>0.5</v>
      </c>
      <c r="I660" s="30">
        <f t="shared" si="41"/>
        <v>2.028</v>
      </c>
      <c r="J660" s="177" t="str">
        <f t="shared" si="43"/>
        <v>Ｃ</v>
      </c>
      <c r="K660" s="210"/>
      <c r="L660" s="73"/>
    </row>
    <row r="661" spans="1:12" ht="15" customHeight="1">
      <c r="B661" s="163">
        <v>35</v>
      </c>
      <c r="C661" s="164" t="s">
        <v>1430</v>
      </c>
      <c r="D661" s="94" t="s">
        <v>236</v>
      </c>
      <c r="E661" s="64">
        <v>0.92</v>
      </c>
      <c r="F661" s="30">
        <f t="shared" si="40"/>
        <v>4.2355199999999993</v>
      </c>
      <c r="G661" s="124" t="str">
        <f t="shared" si="42"/>
        <v>Ｄ</v>
      </c>
      <c r="H661" s="64">
        <v>0.36</v>
      </c>
      <c r="I661" s="30">
        <f t="shared" si="41"/>
        <v>1.2921599999999998</v>
      </c>
      <c r="J661" s="177" t="str">
        <f t="shared" si="43"/>
        <v>Ｂ</v>
      </c>
      <c r="K661" s="210"/>
      <c r="L661" s="73"/>
    </row>
    <row r="662" spans="1:12" ht="15" customHeight="1">
      <c r="B662" s="163">
        <v>35</v>
      </c>
      <c r="C662" s="164" t="s">
        <v>110</v>
      </c>
      <c r="D662" s="94" t="s">
        <v>414</v>
      </c>
      <c r="E662" s="64">
        <v>0.25</v>
      </c>
      <c r="F662" s="30">
        <f t="shared" si="40"/>
        <v>0.71400000000000008</v>
      </c>
      <c r="G662" s="124" t="str">
        <f t="shared" si="42"/>
        <v>Ａ</v>
      </c>
      <c r="H662" s="64">
        <v>0.31</v>
      </c>
      <c r="I662" s="30">
        <f t="shared" si="41"/>
        <v>1.0293600000000001</v>
      </c>
      <c r="J662" s="177" t="str">
        <f t="shared" si="43"/>
        <v>Ｂ</v>
      </c>
      <c r="K662" s="210"/>
      <c r="L662" s="73"/>
    </row>
    <row r="663" spans="1:12" ht="15" customHeight="1">
      <c r="B663" s="163">
        <v>35</v>
      </c>
      <c r="C663" s="164" t="s">
        <v>1488</v>
      </c>
      <c r="D663" s="94" t="s">
        <v>1489</v>
      </c>
      <c r="E663" s="64">
        <v>0.28999999999999998</v>
      </c>
      <c r="F663" s="30">
        <f t="shared" si="40"/>
        <v>0.92423999999999995</v>
      </c>
      <c r="G663" s="124" t="str">
        <f t="shared" si="42"/>
        <v>Ａ</v>
      </c>
      <c r="H663" s="64">
        <v>0.31</v>
      </c>
      <c r="I663" s="30">
        <f t="shared" si="41"/>
        <v>1.0293600000000001</v>
      </c>
      <c r="J663" s="177" t="str">
        <f t="shared" si="43"/>
        <v>Ｂ</v>
      </c>
      <c r="K663" s="210"/>
      <c r="L663" s="73"/>
    </row>
    <row r="664" spans="1:12" ht="15" customHeight="1">
      <c r="B664" s="163">
        <v>35</v>
      </c>
      <c r="C664" s="164" t="s">
        <v>1490</v>
      </c>
      <c r="D664" s="94" t="s">
        <v>1489</v>
      </c>
      <c r="E664" s="64">
        <v>0.27</v>
      </c>
      <c r="F664" s="30">
        <f t="shared" si="40"/>
        <v>0.81912000000000007</v>
      </c>
      <c r="G664" s="124" t="str">
        <f t="shared" si="42"/>
        <v>Ａ</v>
      </c>
      <c r="H664" s="64">
        <v>0.24</v>
      </c>
      <c r="I664" s="30">
        <f t="shared" si="41"/>
        <v>0.66144000000000003</v>
      </c>
      <c r="J664" s="177" t="str">
        <f t="shared" si="43"/>
        <v>Ａ</v>
      </c>
      <c r="K664" s="210"/>
      <c r="L664" s="73"/>
    </row>
    <row r="665" spans="1:12" ht="15" customHeight="1">
      <c r="A665" s="175"/>
      <c r="B665" s="163">
        <v>35</v>
      </c>
      <c r="C665" s="164" t="s">
        <v>21</v>
      </c>
      <c r="D665" s="94" t="s">
        <v>236</v>
      </c>
      <c r="E665" s="64">
        <v>0.28000000000000003</v>
      </c>
      <c r="F665" s="30">
        <f t="shared" si="40"/>
        <v>0.87168000000000023</v>
      </c>
      <c r="G665" s="124" t="str">
        <f t="shared" si="42"/>
        <v>Ａ</v>
      </c>
      <c r="H665" s="64">
        <v>0.26</v>
      </c>
      <c r="I665" s="30">
        <f t="shared" si="41"/>
        <v>0.76656000000000002</v>
      </c>
      <c r="J665" s="177" t="str">
        <f t="shared" si="43"/>
        <v>Ａ</v>
      </c>
      <c r="K665" s="210"/>
      <c r="L665" s="73"/>
    </row>
    <row r="666" spans="1:12" ht="15" customHeight="1">
      <c r="B666" s="163">
        <v>35</v>
      </c>
      <c r="C666" s="164" t="s">
        <v>1491</v>
      </c>
      <c r="D666" s="94" t="s">
        <v>1489</v>
      </c>
      <c r="E666" s="64">
        <v>0.43</v>
      </c>
      <c r="F666" s="30">
        <f t="shared" si="40"/>
        <v>1.66008</v>
      </c>
      <c r="G666" s="124" t="str">
        <f t="shared" si="42"/>
        <v>Ｂ</v>
      </c>
      <c r="H666" s="64">
        <v>0.33</v>
      </c>
      <c r="I666" s="30">
        <f t="shared" si="41"/>
        <v>1.1344799999999999</v>
      </c>
      <c r="J666" s="177" t="str">
        <f t="shared" si="43"/>
        <v>Ｂ</v>
      </c>
      <c r="K666" s="210"/>
      <c r="L666" s="73"/>
    </row>
    <row r="667" spans="1:12" ht="15" customHeight="1">
      <c r="B667" s="163">
        <v>35</v>
      </c>
      <c r="C667" s="164" t="s">
        <v>1492</v>
      </c>
      <c r="D667" s="165" t="s">
        <v>259</v>
      </c>
      <c r="E667" s="64">
        <v>0.34</v>
      </c>
      <c r="F667" s="30">
        <f t="shared" si="40"/>
        <v>1.1870400000000001</v>
      </c>
      <c r="G667" s="124" t="str">
        <f t="shared" si="42"/>
        <v>Ｂ</v>
      </c>
      <c r="H667" s="64">
        <v>0.35</v>
      </c>
      <c r="I667" s="30">
        <f t="shared" si="41"/>
        <v>1.2395999999999998</v>
      </c>
      <c r="J667" s="177" t="str">
        <f t="shared" si="43"/>
        <v>Ｂ</v>
      </c>
      <c r="K667" s="210"/>
      <c r="L667" s="73"/>
    </row>
    <row r="668" spans="1:12" ht="15" customHeight="1">
      <c r="B668" s="163">
        <v>35</v>
      </c>
      <c r="C668" s="164" t="s">
        <v>1493</v>
      </c>
      <c r="D668" s="165" t="s">
        <v>259</v>
      </c>
      <c r="E668" s="64">
        <v>0.5</v>
      </c>
      <c r="F668" s="30">
        <f t="shared" si="40"/>
        <v>2.028</v>
      </c>
      <c r="G668" s="124" t="str">
        <f t="shared" si="42"/>
        <v>Ｃ</v>
      </c>
      <c r="H668" s="64">
        <v>0.41</v>
      </c>
      <c r="I668" s="30">
        <f t="shared" si="41"/>
        <v>1.5549599999999999</v>
      </c>
      <c r="J668" s="177" t="str">
        <f t="shared" si="43"/>
        <v>Ｂ</v>
      </c>
      <c r="K668" s="210"/>
      <c r="L668" s="73"/>
    </row>
    <row r="669" spans="1:12" ht="15" customHeight="1">
      <c r="B669" s="163">
        <v>35</v>
      </c>
      <c r="C669" s="164" t="s">
        <v>1494</v>
      </c>
      <c r="D669" s="165" t="s">
        <v>259</v>
      </c>
      <c r="E669" s="64">
        <v>0.18</v>
      </c>
      <c r="F669" s="30">
        <f t="shared" si="40"/>
        <v>0.34608000000000005</v>
      </c>
      <c r="G669" s="124" t="str">
        <f t="shared" si="42"/>
        <v>Ａ</v>
      </c>
      <c r="H669" s="64">
        <v>0.21</v>
      </c>
      <c r="I669" s="30">
        <f t="shared" si="41"/>
        <v>0.5037600000000001</v>
      </c>
      <c r="J669" s="177" t="str">
        <f t="shared" si="43"/>
        <v>Ａ</v>
      </c>
      <c r="K669" s="210"/>
      <c r="L669" s="73"/>
    </row>
    <row r="670" spans="1:12" ht="15" customHeight="1">
      <c r="B670" s="163">
        <v>35</v>
      </c>
      <c r="C670" s="164" t="s">
        <v>117</v>
      </c>
      <c r="D670" s="165" t="s">
        <v>259</v>
      </c>
      <c r="E670" s="64">
        <v>0.21</v>
      </c>
      <c r="F670" s="30">
        <f t="shared" si="40"/>
        <v>0.5037600000000001</v>
      </c>
      <c r="G670" s="124" t="str">
        <f t="shared" si="42"/>
        <v>Ａ</v>
      </c>
      <c r="H670" s="64">
        <v>0.16</v>
      </c>
      <c r="I670" s="30">
        <f t="shared" si="41"/>
        <v>0.24096000000000006</v>
      </c>
      <c r="J670" s="177" t="str">
        <f t="shared" si="43"/>
        <v>Ａ</v>
      </c>
      <c r="K670" s="210"/>
      <c r="L670" s="73"/>
    </row>
    <row r="671" spans="1:12" ht="15" customHeight="1">
      <c r="B671" s="163">
        <v>35</v>
      </c>
      <c r="C671" s="164" t="s">
        <v>87</v>
      </c>
      <c r="D671" s="165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0.18</v>
      </c>
      <c r="I671" s="30">
        <f t="shared" si="41"/>
        <v>0.34608000000000005</v>
      </c>
      <c r="J671" s="177" t="str">
        <f t="shared" si="43"/>
        <v>Ａ</v>
      </c>
      <c r="K671" s="210"/>
      <c r="L671" s="73"/>
    </row>
    <row r="672" spans="1:12" ht="15" customHeight="1">
      <c r="B672" s="163">
        <v>35</v>
      </c>
      <c r="C672" s="164" t="s">
        <v>64</v>
      </c>
      <c r="D672" s="165" t="s">
        <v>259</v>
      </c>
      <c r="E672" s="64">
        <v>0.19</v>
      </c>
      <c r="F672" s="30">
        <f t="shared" si="40"/>
        <v>0.39864000000000005</v>
      </c>
      <c r="G672" s="124" t="str">
        <f t="shared" si="42"/>
        <v>Ａ</v>
      </c>
      <c r="H672" s="64">
        <v>0.17</v>
      </c>
      <c r="I672" s="30">
        <f t="shared" si="41"/>
        <v>0.29352000000000011</v>
      </c>
      <c r="J672" s="177" t="str">
        <f t="shared" si="43"/>
        <v>Ａ</v>
      </c>
      <c r="K672" s="210"/>
      <c r="L672" s="73"/>
    </row>
    <row r="673" spans="1:12" ht="15" customHeight="1">
      <c r="B673" s="163">
        <v>35</v>
      </c>
      <c r="C673" s="164" t="s">
        <v>1495</v>
      </c>
      <c r="D673" s="165" t="s">
        <v>259</v>
      </c>
      <c r="E673" s="64">
        <v>0.2</v>
      </c>
      <c r="F673" s="30">
        <f t="shared" si="40"/>
        <v>0.4512000000000001</v>
      </c>
      <c r="G673" s="124" t="str">
        <f t="shared" si="42"/>
        <v>Ａ</v>
      </c>
      <c r="H673" s="64">
        <v>0.17</v>
      </c>
      <c r="I673" s="30">
        <f t="shared" si="41"/>
        <v>0.29352000000000011</v>
      </c>
      <c r="J673" s="177" t="str">
        <f t="shared" si="43"/>
        <v>Ａ</v>
      </c>
      <c r="K673" s="210"/>
      <c r="L673" s="73"/>
    </row>
    <row r="674" spans="1:12" ht="15" customHeight="1">
      <c r="B674" s="163">
        <v>35</v>
      </c>
      <c r="C674" s="164" t="s">
        <v>1496</v>
      </c>
      <c r="D674" s="165" t="s">
        <v>259</v>
      </c>
      <c r="E674" s="64">
        <v>0.2</v>
      </c>
      <c r="F674" s="30">
        <f t="shared" si="40"/>
        <v>0.4512000000000001</v>
      </c>
      <c r="G674" s="124" t="str">
        <f t="shared" si="42"/>
        <v>Ａ</v>
      </c>
      <c r="H674" s="64">
        <v>0.2</v>
      </c>
      <c r="I674" s="30">
        <f t="shared" si="41"/>
        <v>0.4512000000000001</v>
      </c>
      <c r="J674" s="177" t="str">
        <f t="shared" si="43"/>
        <v>Ａ</v>
      </c>
      <c r="K674" s="210"/>
      <c r="L674" s="73"/>
    </row>
    <row r="675" spans="1:12" ht="15" customHeight="1">
      <c r="B675" s="163">
        <v>35</v>
      </c>
      <c r="C675" s="164" t="s">
        <v>1497</v>
      </c>
      <c r="D675" s="165" t="s">
        <v>259</v>
      </c>
      <c r="E675" s="64">
        <v>0.28000000000000003</v>
      </c>
      <c r="F675" s="30">
        <f t="shared" si="40"/>
        <v>0.87168000000000023</v>
      </c>
      <c r="G675" s="124" t="str">
        <f t="shared" si="42"/>
        <v>Ａ</v>
      </c>
      <c r="H675" s="64">
        <v>0.18</v>
      </c>
      <c r="I675" s="30">
        <f t="shared" si="41"/>
        <v>0.34608000000000005</v>
      </c>
      <c r="J675" s="177" t="str">
        <f t="shared" si="43"/>
        <v>Ａ</v>
      </c>
      <c r="K675" s="210"/>
      <c r="L675" s="73"/>
    </row>
    <row r="676" spans="1:12" ht="15" customHeight="1">
      <c r="B676" s="163">
        <v>35</v>
      </c>
      <c r="C676" s="164" t="s">
        <v>1498</v>
      </c>
      <c r="D676" s="165" t="s">
        <v>259</v>
      </c>
      <c r="E676" s="64">
        <v>0.36</v>
      </c>
      <c r="F676" s="30">
        <f t="shared" si="40"/>
        <v>1.2921599999999998</v>
      </c>
      <c r="G676" s="124" t="str">
        <f t="shared" si="42"/>
        <v>Ｂ</v>
      </c>
      <c r="H676" s="64">
        <v>0.17</v>
      </c>
      <c r="I676" s="30">
        <f t="shared" si="41"/>
        <v>0.29352000000000011</v>
      </c>
      <c r="J676" s="177" t="str">
        <f t="shared" si="43"/>
        <v>Ａ</v>
      </c>
      <c r="K676" s="210"/>
      <c r="L676" s="73"/>
    </row>
    <row r="677" spans="1:12" ht="15" customHeight="1">
      <c r="B677" s="163">
        <v>35</v>
      </c>
      <c r="C677" s="164" t="s">
        <v>1499</v>
      </c>
      <c r="D677" s="165" t="s">
        <v>259</v>
      </c>
      <c r="E677" s="64">
        <v>0.11</v>
      </c>
      <c r="F677" s="30">
        <f t="shared" si="40"/>
        <v>-2.1839999999999964E-2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210"/>
      <c r="L677" s="73"/>
    </row>
    <row r="678" spans="1:12" ht="15" customHeight="1">
      <c r="B678" s="163">
        <v>35</v>
      </c>
      <c r="C678" s="164" t="s">
        <v>1500</v>
      </c>
      <c r="D678" s="165" t="s">
        <v>259</v>
      </c>
      <c r="E678" s="64">
        <v>0.1</v>
      </c>
      <c r="F678" s="30">
        <f t="shared" si="40"/>
        <v>-7.4399999999999938E-2</v>
      </c>
      <c r="G678" s="124" t="str">
        <f t="shared" si="42"/>
        <v>ＡＡ</v>
      </c>
      <c r="H678" s="64">
        <v>0.11</v>
      </c>
      <c r="I678" s="30">
        <f t="shared" si="41"/>
        <v>-2.1839999999999964E-2</v>
      </c>
      <c r="J678" s="177" t="str">
        <f t="shared" si="43"/>
        <v>ＡＡ</v>
      </c>
      <c r="K678" s="210"/>
      <c r="L678" s="73"/>
    </row>
    <row r="679" spans="1:12" ht="15" customHeight="1">
      <c r="A679" s="211"/>
      <c r="B679" s="163">
        <v>35</v>
      </c>
      <c r="C679" s="164" t="s">
        <v>1501</v>
      </c>
      <c r="D679" s="165" t="s">
        <v>259</v>
      </c>
      <c r="E679" s="64">
        <v>0.23</v>
      </c>
      <c r="F679" s="30">
        <f t="shared" si="40"/>
        <v>0.60888000000000009</v>
      </c>
      <c r="G679" s="124" t="str">
        <f t="shared" si="42"/>
        <v>Ａ</v>
      </c>
      <c r="H679" s="64">
        <v>0.21</v>
      </c>
      <c r="I679" s="30">
        <f t="shared" si="41"/>
        <v>0.5037600000000001</v>
      </c>
      <c r="J679" s="177" t="str">
        <f t="shared" si="43"/>
        <v>Ａ</v>
      </c>
      <c r="K679" s="210"/>
      <c r="L679" s="73"/>
    </row>
    <row r="680" spans="1:12" ht="15" customHeight="1">
      <c r="B680" s="163">
        <v>35</v>
      </c>
      <c r="C680" s="164" t="s">
        <v>1502</v>
      </c>
      <c r="D680" s="165" t="s">
        <v>259</v>
      </c>
      <c r="E680" s="64">
        <v>0.11</v>
      </c>
      <c r="F680" s="30">
        <f t="shared" si="40"/>
        <v>-2.1839999999999964E-2</v>
      </c>
      <c r="G680" s="124" t="str">
        <f t="shared" si="42"/>
        <v>ＡＡ</v>
      </c>
      <c r="H680" s="64">
        <v>0.12</v>
      </c>
      <c r="I680" s="30">
        <f t="shared" si="41"/>
        <v>3.0720000000000011E-2</v>
      </c>
      <c r="J680" s="177" t="str">
        <f t="shared" si="43"/>
        <v>ＡＡ</v>
      </c>
      <c r="K680" s="210"/>
      <c r="L680" s="73"/>
    </row>
    <row r="681" spans="1:12" ht="15" customHeight="1">
      <c r="B681" s="163">
        <v>35</v>
      </c>
      <c r="C681" s="164" t="s">
        <v>1503</v>
      </c>
      <c r="D681" s="165" t="s">
        <v>259</v>
      </c>
      <c r="E681" s="64">
        <v>0.18</v>
      </c>
      <c r="F681" s="30">
        <f t="shared" si="40"/>
        <v>0.34608000000000005</v>
      </c>
      <c r="G681" s="124" t="str">
        <f t="shared" si="42"/>
        <v>Ａ</v>
      </c>
      <c r="H681" s="64">
        <v>0.17</v>
      </c>
      <c r="I681" s="30">
        <f t="shared" si="41"/>
        <v>0.29352000000000011</v>
      </c>
      <c r="J681" s="177" t="str">
        <f t="shared" si="43"/>
        <v>Ａ</v>
      </c>
      <c r="K681" s="210"/>
      <c r="L681" s="73"/>
    </row>
    <row r="682" spans="1:12" ht="15" customHeight="1">
      <c r="A682" s="122" t="s">
        <v>1504</v>
      </c>
      <c r="B682" s="163">
        <v>36</v>
      </c>
      <c r="C682" s="164" t="s">
        <v>93</v>
      </c>
      <c r="D682" s="94" t="s">
        <v>236</v>
      </c>
      <c r="E682" s="64">
        <v>1.6</v>
      </c>
      <c r="F682" s="30">
        <f t="shared" si="40"/>
        <v>7.8096000000000014</v>
      </c>
      <c r="G682" s="124" t="str">
        <f t="shared" si="42"/>
        <v>Ｆ</v>
      </c>
      <c r="H682" s="64">
        <v>0.86</v>
      </c>
      <c r="I682" s="30">
        <f t="shared" si="41"/>
        <v>3.9201599999999996</v>
      </c>
      <c r="J682" s="177" t="str">
        <f t="shared" si="43"/>
        <v>Ｄ</v>
      </c>
      <c r="K682" s="210"/>
      <c r="L682" s="73"/>
    </row>
    <row r="683" spans="1:12" ht="15" customHeight="1">
      <c r="B683" s="163">
        <v>36</v>
      </c>
      <c r="C683" s="164" t="s">
        <v>110</v>
      </c>
      <c r="D683" s="94" t="s">
        <v>414</v>
      </c>
      <c r="E683" s="64">
        <v>0.21</v>
      </c>
      <c r="F683" s="30">
        <f t="shared" si="40"/>
        <v>0.5037600000000001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210"/>
      <c r="L683" s="73"/>
    </row>
    <row r="684" spans="1:12" ht="15" customHeight="1">
      <c r="A684" s="211" t="s">
        <v>1504</v>
      </c>
      <c r="B684" s="163">
        <v>36</v>
      </c>
      <c r="C684" s="164" t="s">
        <v>1505</v>
      </c>
      <c r="D684" s="94" t="s">
        <v>414</v>
      </c>
      <c r="E684" s="64">
        <v>0.21</v>
      </c>
      <c r="F684" s="30">
        <f t="shared" si="40"/>
        <v>0.5037600000000001</v>
      </c>
      <c r="G684" s="124" t="str">
        <f t="shared" si="42"/>
        <v>Ａ</v>
      </c>
      <c r="H684" s="64">
        <v>0.28999999999999998</v>
      </c>
      <c r="I684" s="30">
        <f t="shared" si="41"/>
        <v>0.92423999999999995</v>
      </c>
      <c r="J684" s="177" t="str">
        <f t="shared" si="43"/>
        <v>Ａ</v>
      </c>
      <c r="K684" s="210"/>
      <c r="L684" s="73"/>
    </row>
    <row r="685" spans="1:12" ht="15" customHeight="1">
      <c r="B685" s="163">
        <v>36</v>
      </c>
      <c r="C685" s="164" t="s">
        <v>1490</v>
      </c>
      <c r="D685" s="94" t="s">
        <v>414</v>
      </c>
      <c r="E685" s="64">
        <v>0.32</v>
      </c>
      <c r="F685" s="30">
        <f t="shared" si="40"/>
        <v>1.08192</v>
      </c>
      <c r="G685" s="124" t="str">
        <f t="shared" si="42"/>
        <v>Ｂ</v>
      </c>
      <c r="H685" s="64">
        <v>0.31</v>
      </c>
      <c r="I685" s="30">
        <f t="shared" si="41"/>
        <v>1.0293600000000001</v>
      </c>
      <c r="J685" s="177" t="str">
        <f t="shared" si="43"/>
        <v>Ｂ</v>
      </c>
      <c r="K685" s="210"/>
      <c r="L685" s="73"/>
    </row>
    <row r="686" spans="1:12" ht="15" customHeight="1">
      <c r="B686" s="163">
        <v>36</v>
      </c>
      <c r="C686" s="164" t="s">
        <v>1506</v>
      </c>
      <c r="D686" s="94" t="s">
        <v>414</v>
      </c>
      <c r="E686" s="64">
        <v>0.23</v>
      </c>
      <c r="F686" s="30">
        <f t="shared" si="40"/>
        <v>0.60888000000000009</v>
      </c>
      <c r="G686" s="124" t="str">
        <f t="shared" si="42"/>
        <v>Ａ</v>
      </c>
      <c r="H686" s="64">
        <v>0.28000000000000003</v>
      </c>
      <c r="I686" s="30">
        <f t="shared" si="41"/>
        <v>0.87168000000000023</v>
      </c>
      <c r="J686" s="177" t="str">
        <f t="shared" si="43"/>
        <v>Ａ</v>
      </c>
      <c r="K686" s="210"/>
      <c r="L686" s="73"/>
    </row>
    <row r="687" spans="1:12" ht="15" customHeight="1">
      <c r="A687" s="211" t="s">
        <v>1504</v>
      </c>
      <c r="B687" s="163">
        <v>36</v>
      </c>
      <c r="C687" s="164" t="s">
        <v>1507</v>
      </c>
      <c r="D687" s="94" t="s">
        <v>414</v>
      </c>
      <c r="E687" s="64">
        <v>0.26</v>
      </c>
      <c r="F687" s="30">
        <f t="shared" si="40"/>
        <v>0.76656000000000002</v>
      </c>
      <c r="G687" s="124" t="str">
        <f t="shared" si="42"/>
        <v>Ａ</v>
      </c>
      <c r="H687" s="64">
        <v>0.31</v>
      </c>
      <c r="I687" s="30">
        <f t="shared" si="41"/>
        <v>1.0293600000000001</v>
      </c>
      <c r="J687" s="177" t="str">
        <f t="shared" si="43"/>
        <v>Ｂ</v>
      </c>
      <c r="K687" s="210"/>
      <c r="L687" s="73"/>
    </row>
    <row r="688" spans="1:12" ht="15" customHeight="1">
      <c r="B688" s="163">
        <v>36</v>
      </c>
      <c r="C688" s="164" t="s">
        <v>1492</v>
      </c>
      <c r="D688" s="94" t="s">
        <v>414</v>
      </c>
      <c r="E688" s="64">
        <v>0.62</v>
      </c>
      <c r="F688" s="30">
        <f t="shared" si="40"/>
        <v>2.6587199999999998</v>
      </c>
      <c r="G688" s="124" t="str">
        <f t="shared" si="42"/>
        <v>Ｃ</v>
      </c>
      <c r="H688" s="64">
        <v>0.5</v>
      </c>
      <c r="I688" s="30">
        <f t="shared" si="41"/>
        <v>2.028</v>
      </c>
      <c r="J688" s="177" t="str">
        <f t="shared" si="43"/>
        <v>Ｃ</v>
      </c>
      <c r="K688" s="210"/>
      <c r="L688" s="73"/>
    </row>
    <row r="689" spans="1:12" ht="15" customHeight="1">
      <c r="B689" s="163">
        <v>36</v>
      </c>
      <c r="C689" s="164" t="s">
        <v>117</v>
      </c>
      <c r="D689" s="165" t="s">
        <v>259</v>
      </c>
      <c r="E689" s="64">
        <v>0.19</v>
      </c>
      <c r="F689" s="30">
        <f t="shared" si="40"/>
        <v>0.39864000000000005</v>
      </c>
      <c r="G689" s="124" t="str">
        <f t="shared" si="42"/>
        <v>Ａ</v>
      </c>
      <c r="H689" s="64">
        <v>0.21</v>
      </c>
      <c r="I689" s="30">
        <f t="shared" si="41"/>
        <v>0.5037600000000001</v>
      </c>
      <c r="J689" s="177" t="str">
        <f t="shared" si="43"/>
        <v>Ａ</v>
      </c>
      <c r="K689" s="210"/>
      <c r="L689" s="73"/>
    </row>
    <row r="690" spans="1:12" ht="15" customHeight="1">
      <c r="B690" s="163">
        <v>36</v>
      </c>
      <c r="C690" s="164" t="s">
        <v>1508</v>
      </c>
      <c r="D690" s="165" t="s">
        <v>259</v>
      </c>
      <c r="E690" s="64">
        <v>0.28000000000000003</v>
      </c>
      <c r="F690" s="30">
        <f t="shared" si="40"/>
        <v>0.87168000000000023</v>
      </c>
      <c r="G690" s="124" t="str">
        <f t="shared" si="42"/>
        <v>Ａ</v>
      </c>
      <c r="H690" s="64">
        <v>0.23</v>
      </c>
      <c r="I690" s="30">
        <f t="shared" si="41"/>
        <v>0.60888000000000009</v>
      </c>
      <c r="J690" s="177" t="str">
        <f t="shared" si="43"/>
        <v>Ａ</v>
      </c>
      <c r="K690" s="210"/>
      <c r="L690" s="73"/>
    </row>
    <row r="691" spans="1:12" ht="15" customHeight="1">
      <c r="A691" s="211" t="s">
        <v>1504</v>
      </c>
      <c r="B691" s="163">
        <v>36</v>
      </c>
      <c r="C691" s="164" t="s">
        <v>1509</v>
      </c>
      <c r="D691" s="165" t="s">
        <v>259</v>
      </c>
      <c r="E691" s="64">
        <v>0.44</v>
      </c>
      <c r="F691" s="30">
        <f t="shared" si="40"/>
        <v>1.7126399999999999</v>
      </c>
      <c r="G691" s="124" t="str">
        <f t="shared" si="42"/>
        <v>Ｂ</v>
      </c>
      <c r="H691" s="64">
        <v>0.24</v>
      </c>
      <c r="I691" s="30">
        <f t="shared" si="41"/>
        <v>0.66144000000000003</v>
      </c>
      <c r="J691" s="177" t="str">
        <f t="shared" si="43"/>
        <v>Ａ</v>
      </c>
      <c r="K691" s="210"/>
      <c r="L691" s="73"/>
    </row>
    <row r="692" spans="1:12" ht="15" customHeight="1">
      <c r="B692" s="163">
        <v>36</v>
      </c>
      <c r="C692" s="164" t="s">
        <v>1495</v>
      </c>
      <c r="D692" s="165" t="s">
        <v>259</v>
      </c>
      <c r="E692" s="64">
        <v>0.19</v>
      </c>
      <c r="F692" s="30">
        <f t="shared" si="40"/>
        <v>0.39864000000000005</v>
      </c>
      <c r="G692" s="124" t="str">
        <f t="shared" si="42"/>
        <v>Ａ</v>
      </c>
      <c r="H692" s="64">
        <v>0.17</v>
      </c>
      <c r="I692" s="30">
        <f t="shared" si="41"/>
        <v>0.29352000000000011</v>
      </c>
      <c r="J692" s="177" t="str">
        <f t="shared" si="43"/>
        <v>Ａ</v>
      </c>
      <c r="K692" s="210"/>
      <c r="L692" s="73"/>
    </row>
    <row r="693" spans="1:12" ht="15" customHeight="1">
      <c r="B693" s="163">
        <v>36</v>
      </c>
      <c r="C693" s="164" t="s">
        <v>1496</v>
      </c>
      <c r="D693" s="165" t="s">
        <v>259</v>
      </c>
      <c r="E693" s="64">
        <v>0.22</v>
      </c>
      <c r="F693" s="30">
        <f t="shared" si="40"/>
        <v>0.55632000000000004</v>
      </c>
      <c r="G693" s="124" t="str">
        <f t="shared" si="42"/>
        <v>Ａ</v>
      </c>
      <c r="H693" s="64">
        <v>0.24</v>
      </c>
      <c r="I693" s="30">
        <f t="shared" si="41"/>
        <v>0.66144000000000003</v>
      </c>
      <c r="J693" s="177" t="str">
        <f t="shared" si="43"/>
        <v>Ａ</v>
      </c>
      <c r="K693" s="210"/>
      <c r="L693" s="73"/>
    </row>
    <row r="694" spans="1:12" ht="15" customHeight="1">
      <c r="A694" s="211" t="s">
        <v>1287</v>
      </c>
      <c r="B694" s="163">
        <v>36</v>
      </c>
      <c r="C694" s="164" t="s">
        <v>1497</v>
      </c>
      <c r="D694" s="165" t="s">
        <v>259</v>
      </c>
      <c r="E694" s="64">
        <v>0.18</v>
      </c>
      <c r="F694" s="30">
        <f t="shared" si="40"/>
        <v>0.34608000000000005</v>
      </c>
      <c r="G694" s="124" t="str">
        <f t="shared" si="42"/>
        <v>Ａ</v>
      </c>
      <c r="H694" s="64">
        <v>0.14000000000000001</v>
      </c>
      <c r="I694" s="30">
        <f t="shared" si="41"/>
        <v>0.1358400000000001</v>
      </c>
      <c r="J694" s="177" t="str">
        <f t="shared" si="43"/>
        <v>ＡＡ</v>
      </c>
      <c r="K694" s="210"/>
      <c r="L694" s="73"/>
    </row>
    <row r="695" spans="1:12" ht="15" customHeight="1">
      <c r="B695" s="163">
        <v>36</v>
      </c>
      <c r="C695" s="164" t="s">
        <v>1498</v>
      </c>
      <c r="D695" s="165" t="s">
        <v>259</v>
      </c>
      <c r="E695" s="64">
        <v>0.13</v>
      </c>
      <c r="F695" s="30">
        <f t="shared" si="40"/>
        <v>8.3280000000000062E-2</v>
      </c>
      <c r="G695" s="124" t="str">
        <f t="shared" si="42"/>
        <v>ＡＡ</v>
      </c>
      <c r="H695" s="64">
        <v>0.18</v>
      </c>
      <c r="I695" s="30">
        <f t="shared" si="41"/>
        <v>0.34608000000000005</v>
      </c>
      <c r="J695" s="177" t="str">
        <f t="shared" si="43"/>
        <v>Ａ</v>
      </c>
      <c r="K695" s="210"/>
      <c r="L695" s="73"/>
    </row>
    <row r="696" spans="1:12" ht="15" customHeight="1">
      <c r="B696" s="163">
        <v>36</v>
      </c>
      <c r="C696" s="164" t="s">
        <v>1499</v>
      </c>
      <c r="D696" s="165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0.22</v>
      </c>
      <c r="I696" s="30">
        <f t="shared" si="41"/>
        <v>0.55632000000000004</v>
      </c>
      <c r="J696" s="177" t="str">
        <f t="shared" si="43"/>
        <v>Ａ</v>
      </c>
      <c r="K696" s="210"/>
      <c r="L696" s="73"/>
    </row>
    <row r="697" spans="1:12" ht="15" customHeight="1">
      <c r="A697" s="211" t="s">
        <v>1287</v>
      </c>
      <c r="B697" s="163">
        <v>36</v>
      </c>
      <c r="C697" s="164" t="s">
        <v>1500</v>
      </c>
      <c r="D697" s="165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210"/>
      <c r="L697" s="73"/>
    </row>
    <row r="698" spans="1:12" ht="15" customHeight="1">
      <c r="B698" s="163">
        <v>36</v>
      </c>
      <c r="C698" s="164" t="s">
        <v>1501</v>
      </c>
      <c r="D698" s="165" t="s">
        <v>259</v>
      </c>
      <c r="E698" s="64">
        <v>0.14000000000000001</v>
      </c>
      <c r="F698" s="30">
        <f t="shared" si="40"/>
        <v>0.1358400000000001</v>
      </c>
      <c r="G698" s="124" t="str">
        <f t="shared" si="42"/>
        <v>ＡＡ</v>
      </c>
      <c r="H698" s="64">
        <v>0.17</v>
      </c>
      <c r="I698" s="30">
        <f t="shared" si="41"/>
        <v>0.29352000000000011</v>
      </c>
      <c r="J698" s="177" t="str">
        <f t="shared" si="43"/>
        <v>Ａ</v>
      </c>
      <c r="K698" s="210"/>
      <c r="L698" s="73"/>
    </row>
    <row r="699" spans="1:12" ht="15" customHeight="1">
      <c r="A699" s="122" t="s">
        <v>1504</v>
      </c>
      <c r="B699" s="163">
        <v>36</v>
      </c>
      <c r="C699" s="164" t="s">
        <v>1502</v>
      </c>
      <c r="D699" s="165" t="s">
        <v>259</v>
      </c>
      <c r="E699" s="64">
        <v>0.12</v>
      </c>
      <c r="F699" s="30">
        <f t="shared" si="40"/>
        <v>3.0720000000000011E-2</v>
      </c>
      <c r="G699" s="124" t="str">
        <f t="shared" si="42"/>
        <v>ＡＡ</v>
      </c>
      <c r="H699" s="64">
        <v>0.12</v>
      </c>
      <c r="I699" s="30">
        <f t="shared" si="41"/>
        <v>3.0720000000000011E-2</v>
      </c>
      <c r="J699" s="177" t="str">
        <f t="shared" si="43"/>
        <v>ＡＡ</v>
      </c>
      <c r="K699" s="210"/>
      <c r="L699" s="73"/>
    </row>
    <row r="700" spans="1:12" ht="15" customHeight="1">
      <c r="B700" s="185">
        <v>36</v>
      </c>
      <c r="C700" s="186" t="s">
        <v>1510</v>
      </c>
      <c r="D700" s="191" t="s">
        <v>259</v>
      </c>
      <c r="E700" s="64"/>
      <c r="F700" s="30">
        <f t="shared" si="40"/>
        <v>-0.6</v>
      </c>
      <c r="G700" s="124" t="e">
        <f t="shared" si="42"/>
        <v>#N/A</v>
      </c>
      <c r="H700" s="64"/>
      <c r="I700" s="30">
        <f t="shared" si="41"/>
        <v>-0.6</v>
      </c>
      <c r="J700" s="177" t="e">
        <f t="shared" si="43"/>
        <v>#N/A</v>
      </c>
      <c r="K700" s="210" t="s">
        <v>1511</v>
      </c>
      <c r="L700" s="73"/>
    </row>
    <row r="701" spans="1:12" ht="15" customHeight="1">
      <c r="B701" s="163">
        <v>37</v>
      </c>
      <c r="C701" s="164" t="s">
        <v>1505</v>
      </c>
      <c r="D701" s="165" t="s">
        <v>414</v>
      </c>
      <c r="E701" s="64">
        <v>0.35</v>
      </c>
      <c r="F701" s="30">
        <f t="shared" si="40"/>
        <v>1.2395999999999998</v>
      </c>
      <c r="G701" s="124" t="str">
        <f t="shared" si="42"/>
        <v>Ｂ</v>
      </c>
      <c r="H701" s="64">
        <v>0.34</v>
      </c>
      <c r="I701" s="30">
        <f t="shared" si="41"/>
        <v>1.1870400000000001</v>
      </c>
      <c r="J701" s="177" t="str">
        <f t="shared" si="43"/>
        <v>Ｂ</v>
      </c>
      <c r="K701" s="210"/>
      <c r="L701" s="73"/>
    </row>
    <row r="702" spans="1:12" ht="15" customHeight="1">
      <c r="B702" s="163">
        <v>37</v>
      </c>
      <c r="C702" s="164" t="s">
        <v>1490</v>
      </c>
      <c r="D702" s="165" t="s">
        <v>414</v>
      </c>
      <c r="E702" s="64">
        <v>0.23</v>
      </c>
      <c r="F702" s="30">
        <f t="shared" si="40"/>
        <v>0.60888000000000009</v>
      </c>
      <c r="G702" s="124" t="str">
        <f t="shared" si="42"/>
        <v>Ａ</v>
      </c>
      <c r="H702" s="64">
        <v>0.28000000000000003</v>
      </c>
      <c r="I702" s="30">
        <f t="shared" si="41"/>
        <v>0.87168000000000023</v>
      </c>
      <c r="J702" s="177" t="str">
        <f t="shared" si="43"/>
        <v>Ａ</v>
      </c>
      <c r="K702" s="210"/>
      <c r="L702" s="73"/>
    </row>
    <row r="703" spans="1:12" ht="15" customHeight="1">
      <c r="B703" s="163">
        <v>37</v>
      </c>
      <c r="C703" s="164" t="s">
        <v>55</v>
      </c>
      <c r="D703" s="165" t="s">
        <v>414</v>
      </c>
      <c r="E703" s="64">
        <v>0.25</v>
      </c>
      <c r="F703" s="30">
        <f t="shared" si="40"/>
        <v>0.71400000000000008</v>
      </c>
      <c r="G703" s="124" t="str">
        <f t="shared" si="42"/>
        <v>Ａ</v>
      </c>
      <c r="H703" s="64">
        <v>0.22</v>
      </c>
      <c r="I703" s="30">
        <f t="shared" si="41"/>
        <v>0.55632000000000004</v>
      </c>
      <c r="J703" s="177" t="str">
        <f t="shared" si="43"/>
        <v>Ａ</v>
      </c>
      <c r="K703" s="210"/>
      <c r="L703" s="73"/>
    </row>
    <row r="704" spans="1:12" ht="15" customHeight="1">
      <c r="B704" s="163">
        <v>37</v>
      </c>
      <c r="C704" s="164" t="s">
        <v>1507</v>
      </c>
      <c r="D704" s="165" t="s">
        <v>414</v>
      </c>
      <c r="E704" s="64">
        <v>0.26</v>
      </c>
      <c r="F704" s="30">
        <f t="shared" si="40"/>
        <v>0.76656000000000002</v>
      </c>
      <c r="G704" s="124" t="str">
        <f t="shared" si="42"/>
        <v>Ａ</v>
      </c>
      <c r="H704" s="64">
        <v>0.3</v>
      </c>
      <c r="I704" s="30">
        <f t="shared" si="41"/>
        <v>0.9768</v>
      </c>
      <c r="J704" s="177" t="str">
        <f t="shared" si="43"/>
        <v>Ａ</v>
      </c>
      <c r="K704" s="210"/>
      <c r="L704" s="73"/>
    </row>
    <row r="705" spans="1:12" ht="15" customHeight="1">
      <c r="B705" s="163">
        <v>37</v>
      </c>
      <c r="C705" s="164" t="s">
        <v>1492</v>
      </c>
      <c r="D705" s="165" t="s">
        <v>414</v>
      </c>
      <c r="E705" s="64">
        <v>0.2</v>
      </c>
      <c r="F705" s="30">
        <f t="shared" si="40"/>
        <v>0.4512000000000001</v>
      </c>
      <c r="G705" s="124" t="str">
        <f t="shared" si="42"/>
        <v>Ａ</v>
      </c>
      <c r="H705" s="64">
        <v>0.22</v>
      </c>
      <c r="I705" s="30">
        <f t="shared" si="41"/>
        <v>0.55632000000000004</v>
      </c>
      <c r="J705" s="177" t="str">
        <f t="shared" si="43"/>
        <v>Ａ</v>
      </c>
      <c r="K705" s="210"/>
      <c r="L705" s="73"/>
    </row>
    <row r="706" spans="1:12" ht="15" customHeight="1">
      <c r="B706" s="163">
        <v>37</v>
      </c>
      <c r="C706" s="164" t="s">
        <v>1493</v>
      </c>
      <c r="D706" s="165" t="s">
        <v>414</v>
      </c>
      <c r="E706" s="64">
        <v>0.22</v>
      </c>
      <c r="F706" s="30">
        <f t="shared" si="40"/>
        <v>0.55632000000000004</v>
      </c>
      <c r="G706" s="124" t="str">
        <f t="shared" si="42"/>
        <v>Ａ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210"/>
      <c r="L706" s="73"/>
    </row>
    <row r="707" spans="1:12" ht="15" customHeight="1">
      <c r="A707" s="211" t="s">
        <v>1504</v>
      </c>
      <c r="B707" s="163">
        <v>37</v>
      </c>
      <c r="C707" s="164" t="s">
        <v>1494</v>
      </c>
      <c r="D707" s="165" t="s">
        <v>414</v>
      </c>
      <c r="E707" s="64">
        <v>0.23</v>
      </c>
      <c r="F707" s="30">
        <f t="shared" si="40"/>
        <v>0.60888000000000009</v>
      </c>
      <c r="G707" s="124" t="str">
        <f t="shared" si="42"/>
        <v>Ａ</v>
      </c>
      <c r="H707" s="64">
        <v>0.17</v>
      </c>
      <c r="I707" s="30">
        <f t="shared" si="41"/>
        <v>0.29352000000000011</v>
      </c>
      <c r="J707" s="177" t="str">
        <f t="shared" si="43"/>
        <v>Ａ</v>
      </c>
      <c r="K707" s="210"/>
      <c r="L707" s="73"/>
    </row>
    <row r="708" spans="1:12" ht="15" customHeight="1">
      <c r="B708" s="163">
        <v>37</v>
      </c>
      <c r="C708" s="164" t="s">
        <v>1512</v>
      </c>
      <c r="D708" s="165" t="s">
        <v>414</v>
      </c>
      <c r="E708" s="64">
        <v>0.37</v>
      </c>
      <c r="F708" s="30">
        <f t="shared" ref="F708:F771" si="44">(E708-1000/(365*24))*(8+0.4*16)*365/1000</f>
        <v>1.3447200000000001</v>
      </c>
      <c r="G708" s="124" t="str">
        <f t="shared" si="42"/>
        <v>Ｂ</v>
      </c>
      <c r="H708" s="64">
        <v>0.31</v>
      </c>
      <c r="I708" s="30">
        <f t="shared" ref="I708:I771" si="45">(H708-1000/(365*24))*(8+0.4*16)*365/1000</f>
        <v>1.0293600000000001</v>
      </c>
      <c r="J708" s="177" t="str">
        <f t="shared" si="43"/>
        <v>Ｂ</v>
      </c>
      <c r="K708" s="210"/>
      <c r="L708" s="73"/>
    </row>
    <row r="709" spans="1:12" ht="15" customHeight="1">
      <c r="B709" s="163">
        <v>37</v>
      </c>
      <c r="C709" s="164" t="s">
        <v>1508</v>
      </c>
      <c r="D709" s="165" t="s">
        <v>259</v>
      </c>
      <c r="E709" s="64">
        <v>0.44</v>
      </c>
      <c r="F709" s="30">
        <f t="shared" si="44"/>
        <v>1.7126399999999999</v>
      </c>
      <c r="G709" s="124" t="str">
        <f t="shared" si="42"/>
        <v>Ｂ</v>
      </c>
      <c r="H709" s="64">
        <v>0.28999999999999998</v>
      </c>
      <c r="I709" s="30">
        <f t="shared" si="45"/>
        <v>0.92423999999999995</v>
      </c>
      <c r="J709" s="177" t="str">
        <f t="shared" si="43"/>
        <v>Ａ</v>
      </c>
      <c r="K709" s="210"/>
      <c r="L709" s="73"/>
    </row>
    <row r="710" spans="1:12" ht="15" customHeight="1">
      <c r="B710" s="126">
        <v>37</v>
      </c>
      <c r="C710" s="94" t="s">
        <v>1509</v>
      </c>
      <c r="D710" s="165" t="s">
        <v>259</v>
      </c>
      <c r="E710" s="96">
        <v>0.2</v>
      </c>
      <c r="F710" s="30">
        <f t="shared" si="44"/>
        <v>0.4512000000000001</v>
      </c>
      <c r="G710" s="124" t="str">
        <f t="shared" si="42"/>
        <v>Ａ</v>
      </c>
      <c r="H710" s="64">
        <v>0.24</v>
      </c>
      <c r="I710" s="30">
        <f t="shared" si="45"/>
        <v>0.66144000000000003</v>
      </c>
      <c r="J710" s="177" t="str">
        <f t="shared" si="43"/>
        <v>Ａ</v>
      </c>
      <c r="K710" s="210"/>
      <c r="L710" s="73"/>
    </row>
    <row r="711" spans="1:12" ht="15" customHeight="1">
      <c r="B711" s="163">
        <v>37</v>
      </c>
      <c r="C711" s="164" t="s">
        <v>1495</v>
      </c>
      <c r="D711" s="165" t="s">
        <v>259</v>
      </c>
      <c r="E711" s="64">
        <v>0.17</v>
      </c>
      <c r="F711" s="30">
        <f t="shared" si="44"/>
        <v>0.29352000000000011</v>
      </c>
      <c r="G711" s="124" t="str">
        <f t="shared" ref="G711:G774" si="46">LOOKUP(F711,$P$21:$P$31,$Q$21:$Q$31)</f>
        <v>Ａ</v>
      </c>
      <c r="H711" s="64">
        <v>0.2</v>
      </c>
      <c r="I711" s="30">
        <f t="shared" si="45"/>
        <v>0.4512000000000001</v>
      </c>
      <c r="J711" s="177" t="str">
        <f t="shared" ref="J711:J774" si="47">LOOKUP(I711,$P$21:$P$31,$Q$21:$Q$31)</f>
        <v>Ａ</v>
      </c>
      <c r="K711" s="210"/>
      <c r="L711" s="73"/>
    </row>
    <row r="712" spans="1:12" ht="15" customHeight="1">
      <c r="B712" s="163">
        <v>37</v>
      </c>
      <c r="C712" s="164" t="s">
        <v>1496</v>
      </c>
      <c r="D712" s="165" t="s">
        <v>259</v>
      </c>
      <c r="E712" s="64">
        <v>0.17</v>
      </c>
      <c r="F712" s="30">
        <f t="shared" si="44"/>
        <v>0.29352000000000011</v>
      </c>
      <c r="G712" s="124" t="str">
        <f t="shared" si="46"/>
        <v>Ａ</v>
      </c>
      <c r="H712" s="64">
        <v>0.2</v>
      </c>
      <c r="I712" s="30">
        <f t="shared" si="45"/>
        <v>0.4512000000000001</v>
      </c>
      <c r="J712" s="177" t="str">
        <f t="shared" si="47"/>
        <v>Ａ</v>
      </c>
      <c r="K712" s="210"/>
      <c r="L712" s="73"/>
    </row>
    <row r="713" spans="1:12" ht="15" customHeight="1">
      <c r="B713" s="163">
        <v>37</v>
      </c>
      <c r="C713" s="164" t="s">
        <v>1497</v>
      </c>
      <c r="D713" s="165" t="s">
        <v>259</v>
      </c>
      <c r="E713" s="64">
        <v>0.15</v>
      </c>
      <c r="F713" s="30">
        <f t="shared" si="44"/>
        <v>0.18840000000000001</v>
      </c>
      <c r="G713" s="124" t="str">
        <f t="shared" si="46"/>
        <v>ＡＡ</v>
      </c>
      <c r="H713" s="64">
        <v>0.15</v>
      </c>
      <c r="I713" s="30">
        <f t="shared" si="45"/>
        <v>0.18840000000000001</v>
      </c>
      <c r="J713" s="177" t="str">
        <f t="shared" si="47"/>
        <v>ＡＡ</v>
      </c>
      <c r="K713" s="210"/>
      <c r="L713" s="73"/>
    </row>
    <row r="714" spans="1:12" ht="15" customHeight="1">
      <c r="B714" s="163">
        <v>37</v>
      </c>
      <c r="C714" s="164" t="s">
        <v>1498</v>
      </c>
      <c r="D714" s="165" t="s">
        <v>259</v>
      </c>
      <c r="E714" s="64">
        <v>0.14000000000000001</v>
      </c>
      <c r="F714" s="30">
        <f t="shared" si="44"/>
        <v>0.1358400000000001</v>
      </c>
      <c r="G714" s="124" t="str">
        <f t="shared" si="46"/>
        <v>ＡＡ</v>
      </c>
      <c r="H714" s="64">
        <v>0.16</v>
      </c>
      <c r="I714" s="30">
        <f t="shared" si="45"/>
        <v>0.24096000000000006</v>
      </c>
      <c r="J714" s="177" t="str">
        <f t="shared" si="47"/>
        <v>Ａ</v>
      </c>
      <c r="K714" s="210"/>
      <c r="L714" s="73"/>
    </row>
    <row r="715" spans="1:12" ht="15" customHeight="1">
      <c r="B715" s="163">
        <v>37</v>
      </c>
      <c r="C715" s="164" t="s">
        <v>1499</v>
      </c>
      <c r="D715" s="165" t="s">
        <v>259</v>
      </c>
      <c r="E715" s="64">
        <v>0.25</v>
      </c>
      <c r="F715" s="30">
        <f t="shared" si="44"/>
        <v>0.71400000000000008</v>
      </c>
      <c r="G715" s="124" t="str">
        <f t="shared" si="46"/>
        <v>Ａ</v>
      </c>
      <c r="H715" s="64">
        <v>0.18</v>
      </c>
      <c r="I715" s="30">
        <f t="shared" si="45"/>
        <v>0.34608000000000005</v>
      </c>
      <c r="J715" s="177" t="str">
        <f t="shared" si="47"/>
        <v>Ａ</v>
      </c>
      <c r="K715" s="210"/>
      <c r="L715" s="73"/>
    </row>
    <row r="716" spans="1:12" ht="15" customHeight="1">
      <c r="B716" s="163">
        <v>37</v>
      </c>
      <c r="C716" s="164" t="s">
        <v>1500</v>
      </c>
      <c r="D716" s="165" t="s">
        <v>259</v>
      </c>
      <c r="E716" s="64">
        <v>0.12</v>
      </c>
      <c r="F716" s="30">
        <f t="shared" si="44"/>
        <v>3.0720000000000011E-2</v>
      </c>
      <c r="G716" s="124" t="str">
        <f t="shared" si="46"/>
        <v>ＡＡ</v>
      </c>
      <c r="H716" s="64">
        <v>0.14000000000000001</v>
      </c>
      <c r="I716" s="30">
        <f t="shared" si="45"/>
        <v>0.1358400000000001</v>
      </c>
      <c r="J716" s="177" t="str">
        <f t="shared" si="47"/>
        <v>ＡＡ</v>
      </c>
      <c r="K716" s="210"/>
      <c r="L716" s="73"/>
    </row>
    <row r="717" spans="1:12" ht="15" customHeight="1">
      <c r="B717" s="163">
        <v>37</v>
      </c>
      <c r="C717" s="164" t="s">
        <v>1501</v>
      </c>
      <c r="D717" s="165" t="s">
        <v>259</v>
      </c>
      <c r="E717" s="64">
        <v>0.2</v>
      </c>
      <c r="F717" s="30">
        <f t="shared" si="44"/>
        <v>0.4512000000000001</v>
      </c>
      <c r="G717" s="124" t="str">
        <f t="shared" si="46"/>
        <v>Ａ</v>
      </c>
      <c r="H717" s="64">
        <v>0.17</v>
      </c>
      <c r="I717" s="30">
        <f t="shared" si="45"/>
        <v>0.29352000000000011</v>
      </c>
      <c r="J717" s="177" t="str">
        <f t="shared" si="47"/>
        <v>Ａ</v>
      </c>
      <c r="K717" s="210"/>
      <c r="L717" s="73"/>
    </row>
    <row r="718" spans="1:12" ht="15" customHeight="1">
      <c r="B718" s="163">
        <v>37</v>
      </c>
      <c r="C718" s="164" t="s">
        <v>1502</v>
      </c>
      <c r="D718" s="165" t="s">
        <v>259</v>
      </c>
      <c r="E718" s="64">
        <v>0.11</v>
      </c>
      <c r="F718" s="30">
        <f t="shared" si="44"/>
        <v>-2.1839999999999964E-2</v>
      </c>
      <c r="G718" s="124" t="str">
        <f t="shared" si="46"/>
        <v>ＡＡ</v>
      </c>
      <c r="H718" s="64">
        <v>0.11</v>
      </c>
      <c r="I718" s="30">
        <f t="shared" si="45"/>
        <v>-2.1839999999999964E-2</v>
      </c>
      <c r="J718" s="177" t="str">
        <f t="shared" si="47"/>
        <v>ＡＡ</v>
      </c>
      <c r="K718" s="210"/>
      <c r="L718" s="73"/>
    </row>
    <row r="719" spans="1:12" ht="15" customHeight="1">
      <c r="B719" s="163">
        <v>38</v>
      </c>
      <c r="C719" s="164" t="s">
        <v>1513</v>
      </c>
      <c r="D719" s="165" t="s">
        <v>179</v>
      </c>
      <c r="E719" s="64">
        <v>0.28000000000000003</v>
      </c>
      <c r="F719" s="30">
        <f t="shared" si="44"/>
        <v>0.87168000000000023</v>
      </c>
      <c r="G719" s="18" t="str">
        <f t="shared" si="46"/>
        <v>Ａ</v>
      </c>
      <c r="H719" s="64">
        <v>0.48</v>
      </c>
      <c r="I719" s="30">
        <f t="shared" si="45"/>
        <v>1.9228799999999999</v>
      </c>
      <c r="J719" s="119" t="str">
        <f t="shared" si="47"/>
        <v>Ｂ</v>
      </c>
      <c r="K719" s="210"/>
      <c r="L719" s="73"/>
    </row>
    <row r="720" spans="1:12" ht="15" customHeight="1">
      <c r="B720" s="163">
        <v>38</v>
      </c>
      <c r="C720" s="164" t="s">
        <v>1514</v>
      </c>
      <c r="D720" s="165" t="s">
        <v>179</v>
      </c>
      <c r="E720" s="64">
        <v>0.28000000000000003</v>
      </c>
      <c r="F720" s="30">
        <f t="shared" si="44"/>
        <v>0.87168000000000023</v>
      </c>
      <c r="G720" s="18" t="str">
        <f t="shared" si="46"/>
        <v>Ａ</v>
      </c>
      <c r="H720" s="64">
        <v>0.32</v>
      </c>
      <c r="I720" s="30">
        <f t="shared" si="45"/>
        <v>1.08192</v>
      </c>
      <c r="J720" s="119" t="str">
        <f t="shared" si="47"/>
        <v>Ｂ</v>
      </c>
      <c r="K720" s="210"/>
      <c r="L720" s="73"/>
    </row>
    <row r="721" spans="2:15" ht="15" customHeight="1">
      <c r="B721" s="163">
        <v>38</v>
      </c>
      <c r="C721" s="164" t="s">
        <v>1505</v>
      </c>
      <c r="D721" s="165" t="s">
        <v>179</v>
      </c>
      <c r="E721" s="64">
        <v>0.34</v>
      </c>
      <c r="F721" s="30">
        <f t="shared" si="44"/>
        <v>1.1870400000000001</v>
      </c>
      <c r="G721" s="18" t="str">
        <f t="shared" si="46"/>
        <v>Ｂ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210"/>
      <c r="L721" s="73"/>
      <c r="O721" s="97"/>
    </row>
    <row r="722" spans="2:15" ht="15" customHeight="1">
      <c r="B722" s="163">
        <v>38</v>
      </c>
      <c r="C722" s="164" t="s">
        <v>1490</v>
      </c>
      <c r="D722" s="165" t="s">
        <v>179</v>
      </c>
      <c r="E722" s="64">
        <v>0.2</v>
      </c>
      <c r="F722" s="30">
        <f t="shared" si="44"/>
        <v>0.4512000000000001</v>
      </c>
      <c r="G722" s="18" t="str">
        <f t="shared" si="46"/>
        <v>Ａ</v>
      </c>
      <c r="H722" s="64">
        <v>0.28000000000000003</v>
      </c>
      <c r="I722" s="30">
        <f t="shared" si="45"/>
        <v>0.87168000000000023</v>
      </c>
      <c r="J722" s="119" t="str">
        <f t="shared" si="47"/>
        <v>Ａ</v>
      </c>
      <c r="K722" s="210"/>
      <c r="L722" s="73"/>
    </row>
    <row r="723" spans="2:15" ht="15" customHeight="1">
      <c r="B723" s="163">
        <v>38</v>
      </c>
      <c r="C723" s="164" t="s">
        <v>1506</v>
      </c>
      <c r="D723" s="165" t="s">
        <v>179</v>
      </c>
      <c r="E723" s="64">
        <v>0.24</v>
      </c>
      <c r="F723" s="30">
        <f t="shared" si="44"/>
        <v>0.66144000000000003</v>
      </c>
      <c r="G723" s="18" t="str">
        <f t="shared" si="46"/>
        <v>Ａ</v>
      </c>
      <c r="H723" s="64">
        <v>0.28999999999999998</v>
      </c>
      <c r="I723" s="30">
        <f t="shared" si="45"/>
        <v>0.92423999999999995</v>
      </c>
      <c r="J723" s="119" t="str">
        <f t="shared" si="47"/>
        <v>Ａ</v>
      </c>
      <c r="K723" s="210"/>
      <c r="L723" s="73"/>
    </row>
    <row r="724" spans="2:15" ht="15" customHeight="1">
      <c r="B724" s="163">
        <v>38</v>
      </c>
      <c r="C724" s="164" t="s">
        <v>1507</v>
      </c>
      <c r="D724" s="165" t="s">
        <v>179</v>
      </c>
      <c r="E724" s="64">
        <v>0.19</v>
      </c>
      <c r="F724" s="30">
        <f t="shared" si="44"/>
        <v>0.39864000000000005</v>
      </c>
      <c r="G724" s="18" t="str">
        <f t="shared" si="46"/>
        <v>Ａ</v>
      </c>
      <c r="H724" s="64">
        <v>0.21</v>
      </c>
      <c r="I724" s="30">
        <f t="shared" si="45"/>
        <v>0.5037600000000001</v>
      </c>
      <c r="J724" s="119" t="str">
        <f t="shared" si="47"/>
        <v>Ａ</v>
      </c>
      <c r="K724" s="210"/>
      <c r="L724" s="73"/>
    </row>
    <row r="725" spans="2:15" ht="15" customHeight="1">
      <c r="B725" s="163">
        <v>38</v>
      </c>
      <c r="C725" s="164" t="s">
        <v>1492</v>
      </c>
      <c r="D725" s="165" t="s">
        <v>179</v>
      </c>
      <c r="E725" s="64">
        <v>0.42</v>
      </c>
      <c r="F725" s="30">
        <f t="shared" si="44"/>
        <v>1.6075200000000001</v>
      </c>
      <c r="G725" s="18" t="str">
        <f t="shared" si="46"/>
        <v>Ｂ</v>
      </c>
      <c r="H725" s="64">
        <v>0.36</v>
      </c>
      <c r="I725" s="30">
        <f t="shared" si="45"/>
        <v>1.2921599999999998</v>
      </c>
      <c r="J725" s="119" t="str">
        <f t="shared" si="47"/>
        <v>Ｂ</v>
      </c>
      <c r="K725" s="210"/>
      <c r="L725" s="73"/>
    </row>
    <row r="726" spans="2:15" ht="15" customHeight="1">
      <c r="B726" s="163">
        <v>38</v>
      </c>
      <c r="C726" s="164" t="s">
        <v>1493</v>
      </c>
      <c r="D726" s="165" t="s">
        <v>179</v>
      </c>
      <c r="E726" s="64">
        <v>0.2</v>
      </c>
      <c r="F726" s="30">
        <f t="shared" si="44"/>
        <v>0.4512000000000001</v>
      </c>
      <c r="G726" s="18" t="str">
        <f t="shared" si="46"/>
        <v>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210"/>
      <c r="L726" s="73"/>
    </row>
    <row r="727" spans="2:15" ht="15" customHeight="1">
      <c r="B727" s="163">
        <v>38</v>
      </c>
      <c r="C727" s="164" t="s">
        <v>1494</v>
      </c>
      <c r="D727" s="165" t="s">
        <v>179</v>
      </c>
      <c r="E727" s="64">
        <v>0.13</v>
      </c>
      <c r="F727" s="30">
        <f t="shared" si="44"/>
        <v>8.3280000000000062E-2</v>
      </c>
      <c r="G727" s="18" t="str">
        <f t="shared" si="46"/>
        <v>ＡＡ</v>
      </c>
      <c r="H727" s="64">
        <v>0.15</v>
      </c>
      <c r="I727" s="30">
        <f t="shared" si="45"/>
        <v>0.18840000000000001</v>
      </c>
      <c r="J727" s="119" t="str">
        <f t="shared" si="47"/>
        <v>ＡＡ</v>
      </c>
      <c r="K727" s="210"/>
      <c r="L727" s="73"/>
    </row>
    <row r="728" spans="2:15" ht="15" customHeight="1">
      <c r="B728" s="163">
        <v>38</v>
      </c>
      <c r="C728" s="164" t="s">
        <v>1512</v>
      </c>
      <c r="D728" s="165" t="s">
        <v>179</v>
      </c>
      <c r="E728" s="64">
        <v>0.15</v>
      </c>
      <c r="F728" s="30">
        <f t="shared" si="44"/>
        <v>0.18840000000000001</v>
      </c>
      <c r="G728" s="18" t="str">
        <f t="shared" si="46"/>
        <v>ＡＡ</v>
      </c>
      <c r="H728" s="64">
        <v>0.16</v>
      </c>
      <c r="I728" s="30">
        <f t="shared" si="45"/>
        <v>0.24096000000000006</v>
      </c>
      <c r="J728" s="119" t="str">
        <f t="shared" si="47"/>
        <v>Ａ</v>
      </c>
      <c r="K728" s="210"/>
      <c r="L728" s="73"/>
    </row>
    <row r="729" spans="2:15" ht="15" customHeight="1">
      <c r="B729" s="163">
        <v>38</v>
      </c>
      <c r="C729" s="164" t="s">
        <v>1508</v>
      </c>
      <c r="D729" s="165" t="s">
        <v>179</v>
      </c>
      <c r="E729" s="64">
        <v>0.16</v>
      </c>
      <c r="F729" s="30">
        <f t="shared" si="44"/>
        <v>0.24096000000000006</v>
      </c>
      <c r="G729" s="18" t="str">
        <f t="shared" si="46"/>
        <v>Ａ</v>
      </c>
      <c r="H729" s="64">
        <v>0.16</v>
      </c>
      <c r="I729" s="30">
        <f t="shared" si="45"/>
        <v>0.24096000000000006</v>
      </c>
      <c r="J729" s="119" t="str">
        <f t="shared" si="47"/>
        <v>Ａ</v>
      </c>
      <c r="K729" s="210"/>
      <c r="L729" s="73"/>
    </row>
    <row r="730" spans="2:15" ht="15" customHeight="1">
      <c r="B730" s="163">
        <v>38</v>
      </c>
      <c r="C730" s="164" t="s">
        <v>1509</v>
      </c>
      <c r="D730" s="165" t="s">
        <v>179</v>
      </c>
      <c r="E730" s="64">
        <v>0.16</v>
      </c>
      <c r="F730" s="30">
        <f>(E730-1000/(365*24))*(8+0.4*16)*365/1000</f>
        <v>0.24096000000000006</v>
      </c>
      <c r="G730" s="18" t="str">
        <f t="shared" si="46"/>
        <v>Ａ</v>
      </c>
      <c r="H730" s="64">
        <v>0.16</v>
      </c>
      <c r="I730" s="30">
        <f>(H730-1000/(365*24))*(8+0.4*16)*365/1000</f>
        <v>0.24096000000000006</v>
      </c>
      <c r="J730" s="119" t="str">
        <f t="shared" si="47"/>
        <v>Ａ</v>
      </c>
      <c r="K730" s="210"/>
      <c r="L730" s="73"/>
    </row>
    <row r="731" spans="2:15" ht="15" customHeight="1">
      <c r="B731" s="163">
        <v>38</v>
      </c>
      <c r="C731" s="164" t="s">
        <v>1495</v>
      </c>
      <c r="D731" s="165" t="s">
        <v>259</v>
      </c>
      <c r="E731" s="64">
        <v>0.14000000000000001</v>
      </c>
      <c r="F731" s="30">
        <f t="shared" si="44"/>
        <v>0.1358400000000001</v>
      </c>
      <c r="G731" s="124" t="str">
        <f t="shared" si="46"/>
        <v>ＡＡ</v>
      </c>
      <c r="H731" s="64">
        <v>0.2</v>
      </c>
      <c r="I731" s="30">
        <f t="shared" si="45"/>
        <v>0.4512000000000001</v>
      </c>
      <c r="J731" s="177" t="str">
        <f t="shared" si="47"/>
        <v>Ａ</v>
      </c>
      <c r="K731" s="210"/>
      <c r="L731" s="73"/>
    </row>
    <row r="732" spans="2:15" ht="15" customHeight="1">
      <c r="B732" s="163">
        <v>38</v>
      </c>
      <c r="C732" s="164" t="s">
        <v>1496</v>
      </c>
      <c r="D732" s="165" t="s">
        <v>259</v>
      </c>
      <c r="E732" s="64">
        <v>0.22</v>
      </c>
      <c r="F732" s="30">
        <f t="shared" si="44"/>
        <v>0.55632000000000004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210"/>
      <c r="L732" s="73"/>
      <c r="M732" s="97"/>
      <c r="N732" s="97"/>
    </row>
    <row r="733" spans="2:15" ht="15" customHeight="1">
      <c r="B733" s="163">
        <v>38</v>
      </c>
      <c r="C733" s="164" t="s">
        <v>1497</v>
      </c>
      <c r="D733" s="165" t="s">
        <v>259</v>
      </c>
      <c r="E733" s="64">
        <v>0.16</v>
      </c>
      <c r="F733" s="30">
        <f t="shared" si="44"/>
        <v>0.24096000000000006</v>
      </c>
      <c r="G733" s="124" t="str">
        <f t="shared" si="46"/>
        <v>Ａ</v>
      </c>
      <c r="H733" s="64">
        <v>0.13</v>
      </c>
      <c r="I733" s="30">
        <f t="shared" si="45"/>
        <v>8.3280000000000062E-2</v>
      </c>
      <c r="J733" s="177" t="str">
        <f t="shared" si="47"/>
        <v>ＡＡ</v>
      </c>
      <c r="K733" s="210"/>
      <c r="L733" s="73"/>
    </row>
    <row r="734" spans="2:15" ht="15" customHeight="1">
      <c r="B734" s="163">
        <v>38</v>
      </c>
      <c r="C734" s="164" t="s">
        <v>1498</v>
      </c>
      <c r="D734" s="165" t="s">
        <v>259</v>
      </c>
      <c r="E734" s="64">
        <v>0.23</v>
      </c>
      <c r="F734" s="30">
        <f t="shared" si="44"/>
        <v>0.60888000000000009</v>
      </c>
      <c r="G734" s="124" t="str">
        <f t="shared" si="46"/>
        <v>Ａ</v>
      </c>
      <c r="H734" s="64">
        <v>0.21</v>
      </c>
      <c r="I734" s="30">
        <f t="shared" si="45"/>
        <v>0.5037600000000001</v>
      </c>
      <c r="J734" s="177" t="str">
        <f t="shared" si="47"/>
        <v>Ａ</v>
      </c>
      <c r="K734" s="210"/>
      <c r="L734" s="73"/>
    </row>
    <row r="735" spans="2:15" ht="15" customHeight="1">
      <c r="B735" s="163">
        <v>38</v>
      </c>
      <c r="C735" s="164" t="s">
        <v>1499</v>
      </c>
      <c r="D735" s="165" t="s">
        <v>259</v>
      </c>
      <c r="E735" s="64">
        <v>0.17</v>
      </c>
      <c r="F735" s="30">
        <f t="shared" si="44"/>
        <v>0.29352000000000011</v>
      </c>
      <c r="G735" s="124" t="str">
        <f t="shared" si="46"/>
        <v>Ａ</v>
      </c>
      <c r="H735" s="64">
        <v>0.13</v>
      </c>
      <c r="I735" s="30">
        <f t="shared" si="45"/>
        <v>8.3280000000000062E-2</v>
      </c>
      <c r="J735" s="177" t="str">
        <f t="shared" si="47"/>
        <v>ＡＡ</v>
      </c>
      <c r="K735" s="210"/>
      <c r="L735" s="73"/>
    </row>
    <row r="736" spans="2:15" ht="15" customHeight="1">
      <c r="B736" s="163">
        <v>38</v>
      </c>
      <c r="C736" s="164" t="s">
        <v>1500</v>
      </c>
      <c r="D736" s="165" t="s">
        <v>259</v>
      </c>
      <c r="E736" s="64">
        <v>0.16</v>
      </c>
      <c r="F736" s="30">
        <f t="shared" si="44"/>
        <v>0.24096000000000006</v>
      </c>
      <c r="G736" s="124" t="str">
        <f t="shared" si="46"/>
        <v>Ａ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210"/>
      <c r="L736" s="73"/>
    </row>
    <row r="737" spans="1:12" ht="15" customHeight="1">
      <c r="B737" s="163">
        <v>38</v>
      </c>
      <c r="C737" s="164" t="s">
        <v>1501</v>
      </c>
      <c r="D737" s="165" t="s">
        <v>259</v>
      </c>
      <c r="E737" s="64">
        <v>0.19</v>
      </c>
      <c r="F737" s="30">
        <f t="shared" si="44"/>
        <v>0.39864000000000005</v>
      </c>
      <c r="G737" s="124" t="str">
        <f t="shared" si="46"/>
        <v>Ａ</v>
      </c>
      <c r="H737" s="64">
        <v>0.19</v>
      </c>
      <c r="I737" s="30">
        <f t="shared" si="45"/>
        <v>0.39864000000000005</v>
      </c>
      <c r="J737" s="177" t="str">
        <f t="shared" si="47"/>
        <v>Ａ</v>
      </c>
      <c r="K737" s="210"/>
      <c r="L737" s="73"/>
    </row>
    <row r="738" spans="1:12" ht="15" customHeight="1">
      <c r="B738" s="163">
        <v>38</v>
      </c>
      <c r="C738" s="164" t="s">
        <v>1502</v>
      </c>
      <c r="D738" s="165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</v>
      </c>
      <c r="I738" s="30">
        <f t="shared" si="45"/>
        <v>-7.4399999999999938E-2</v>
      </c>
      <c r="J738" s="177" t="str">
        <f t="shared" si="47"/>
        <v>ＡＡ</v>
      </c>
      <c r="K738" s="210"/>
      <c r="L738" s="73"/>
    </row>
    <row r="739" spans="1:12" ht="15" customHeight="1">
      <c r="A739" s="122" t="s">
        <v>1504</v>
      </c>
      <c r="B739" s="163">
        <v>39</v>
      </c>
      <c r="C739" s="164" t="s">
        <v>91</v>
      </c>
      <c r="D739" s="165" t="s">
        <v>259</v>
      </c>
      <c r="E739" s="64">
        <v>1.64</v>
      </c>
      <c r="F739" s="30">
        <f t="shared" si="44"/>
        <v>8.0198400000000003</v>
      </c>
      <c r="G739" s="124" t="str">
        <f t="shared" si="46"/>
        <v>Ｆ</v>
      </c>
      <c r="H739" s="64">
        <v>1.3</v>
      </c>
      <c r="I739" s="30">
        <f t="shared" si="45"/>
        <v>6.232800000000001</v>
      </c>
      <c r="J739" s="177" t="str">
        <f t="shared" si="47"/>
        <v>Ｅ</v>
      </c>
      <c r="K739" s="210"/>
      <c r="L739" s="73"/>
    </row>
    <row r="740" spans="1:12" ht="15" customHeight="1">
      <c r="B740" s="163">
        <v>39</v>
      </c>
      <c r="C740" s="164" t="s">
        <v>1490</v>
      </c>
      <c r="D740" s="165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0.28000000000000003</v>
      </c>
      <c r="I740" s="30">
        <f t="shared" si="45"/>
        <v>0.87168000000000023</v>
      </c>
      <c r="J740" s="119" t="str">
        <f t="shared" si="47"/>
        <v>Ａ</v>
      </c>
      <c r="K740" s="210"/>
      <c r="L740" s="73"/>
    </row>
    <row r="741" spans="1:12" ht="15" customHeight="1">
      <c r="B741" s="163">
        <v>39</v>
      </c>
      <c r="C741" s="164" t="s">
        <v>1506</v>
      </c>
      <c r="D741" s="165" t="s">
        <v>179</v>
      </c>
      <c r="E741" s="64">
        <v>0.35</v>
      </c>
      <c r="F741" s="30">
        <f t="shared" si="44"/>
        <v>1.2395999999999998</v>
      </c>
      <c r="G741" s="18" t="str">
        <f t="shared" si="46"/>
        <v>Ｂ</v>
      </c>
      <c r="H741" s="64">
        <v>0.33</v>
      </c>
      <c r="I741" s="30">
        <f t="shared" si="45"/>
        <v>1.1344799999999999</v>
      </c>
      <c r="J741" s="119" t="str">
        <f t="shared" si="47"/>
        <v>Ｂ</v>
      </c>
      <c r="K741" s="210"/>
      <c r="L741" s="73"/>
    </row>
    <row r="742" spans="1:12" ht="15" customHeight="1">
      <c r="A742" s="211" t="s">
        <v>1504</v>
      </c>
      <c r="B742" s="163">
        <v>39</v>
      </c>
      <c r="C742" s="164" t="s">
        <v>1507</v>
      </c>
      <c r="D742" s="165" t="s">
        <v>179</v>
      </c>
      <c r="E742" s="64">
        <v>0.24</v>
      </c>
      <c r="F742" s="30">
        <f t="shared" si="44"/>
        <v>0.66144000000000003</v>
      </c>
      <c r="G742" s="18" t="str">
        <f t="shared" si="46"/>
        <v>Ａ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210"/>
      <c r="L742" s="73"/>
    </row>
    <row r="743" spans="1:12" ht="15" customHeight="1">
      <c r="B743" s="163">
        <v>39</v>
      </c>
      <c r="C743" s="164" t="s">
        <v>1492</v>
      </c>
      <c r="D743" s="165" t="s">
        <v>179</v>
      </c>
      <c r="E743" s="64">
        <v>0.74</v>
      </c>
      <c r="F743" s="30">
        <f t="shared" si="44"/>
        <v>3.2894400000000004</v>
      </c>
      <c r="G743" s="18" t="str">
        <f t="shared" si="46"/>
        <v>Ｃ</v>
      </c>
      <c r="H743" s="64">
        <v>0.54</v>
      </c>
      <c r="I743" s="30">
        <f t="shared" si="45"/>
        <v>2.2382400000000002</v>
      </c>
      <c r="J743" s="119" t="str">
        <f t="shared" si="47"/>
        <v>Ｃ</v>
      </c>
      <c r="K743" s="210"/>
      <c r="L743" s="73"/>
    </row>
    <row r="744" spans="1:12" ht="15" customHeight="1">
      <c r="B744" s="163">
        <v>39</v>
      </c>
      <c r="C744" s="164" t="s">
        <v>1493</v>
      </c>
      <c r="D744" s="165" t="s">
        <v>179</v>
      </c>
      <c r="E744" s="64">
        <v>0.2</v>
      </c>
      <c r="F744" s="30">
        <f t="shared" si="44"/>
        <v>0.4512000000000001</v>
      </c>
      <c r="G744" s="18" t="str">
        <f t="shared" si="46"/>
        <v>Ａ</v>
      </c>
      <c r="H744" s="64">
        <v>0.19</v>
      </c>
      <c r="I744" s="30">
        <f t="shared" si="45"/>
        <v>0.39864000000000005</v>
      </c>
      <c r="J744" s="119" t="str">
        <f t="shared" si="47"/>
        <v>Ａ</v>
      </c>
      <c r="K744" s="210"/>
      <c r="L744" s="73"/>
    </row>
    <row r="745" spans="1:12" ht="15" customHeight="1">
      <c r="A745" s="122" t="s">
        <v>1504</v>
      </c>
      <c r="B745" s="163">
        <v>39</v>
      </c>
      <c r="C745" s="164" t="s">
        <v>1494</v>
      </c>
      <c r="D745" s="165" t="s">
        <v>179</v>
      </c>
      <c r="E745" s="64">
        <v>0.2</v>
      </c>
      <c r="F745" s="30">
        <f t="shared" si="44"/>
        <v>0.4512000000000001</v>
      </c>
      <c r="G745" s="18" t="str">
        <f t="shared" si="46"/>
        <v>Ａ</v>
      </c>
      <c r="H745" s="64">
        <v>0.23</v>
      </c>
      <c r="I745" s="30">
        <f t="shared" si="45"/>
        <v>0.60888000000000009</v>
      </c>
      <c r="J745" s="119" t="str">
        <f t="shared" si="47"/>
        <v>Ａ</v>
      </c>
      <c r="K745" s="210"/>
      <c r="L745" s="73"/>
    </row>
    <row r="746" spans="1:12" ht="15" customHeight="1">
      <c r="B746" s="163">
        <v>39</v>
      </c>
      <c r="C746" s="164" t="s">
        <v>1512</v>
      </c>
      <c r="D746" s="165" t="s">
        <v>179</v>
      </c>
      <c r="E746" s="64">
        <v>0.17</v>
      </c>
      <c r="F746" s="30">
        <f t="shared" si="44"/>
        <v>0.29352000000000011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210"/>
      <c r="L746" s="73"/>
    </row>
    <row r="747" spans="1:12" ht="15" customHeight="1">
      <c r="B747" s="163">
        <v>39</v>
      </c>
      <c r="C747" s="164" t="s">
        <v>1508</v>
      </c>
      <c r="D747" s="165" t="s">
        <v>179</v>
      </c>
      <c r="E747" s="64">
        <v>0.12</v>
      </c>
      <c r="F747" s="30">
        <f t="shared" si="44"/>
        <v>3.0720000000000011E-2</v>
      </c>
      <c r="G747" s="18" t="str">
        <f t="shared" si="46"/>
        <v>ＡＡ</v>
      </c>
      <c r="H747" s="64">
        <v>0.13</v>
      </c>
      <c r="I747" s="30">
        <f t="shared" si="45"/>
        <v>8.3280000000000062E-2</v>
      </c>
      <c r="J747" s="119" t="str">
        <f t="shared" si="47"/>
        <v>ＡＡ</v>
      </c>
      <c r="K747" s="210"/>
      <c r="L747" s="73"/>
    </row>
    <row r="748" spans="1:12" ht="15" customHeight="1">
      <c r="B748" s="163">
        <v>39</v>
      </c>
      <c r="C748" s="164" t="s">
        <v>1509</v>
      </c>
      <c r="D748" s="165" t="s">
        <v>179</v>
      </c>
      <c r="E748" s="64">
        <v>0.14000000000000001</v>
      </c>
      <c r="F748" s="30">
        <f t="shared" si="44"/>
        <v>0.1358400000000001</v>
      </c>
      <c r="G748" s="18" t="str">
        <f t="shared" si="46"/>
        <v>ＡＡ</v>
      </c>
      <c r="H748" s="64">
        <v>0.15</v>
      </c>
      <c r="I748" s="30">
        <f t="shared" si="45"/>
        <v>0.18840000000000001</v>
      </c>
      <c r="J748" s="119" t="str">
        <f t="shared" si="47"/>
        <v>ＡＡ</v>
      </c>
      <c r="K748" s="210"/>
      <c r="L748" s="73"/>
    </row>
    <row r="749" spans="1:12" ht="15" customHeight="1">
      <c r="B749" s="163">
        <v>39</v>
      </c>
      <c r="C749" s="164" t="s">
        <v>1495</v>
      </c>
      <c r="D749" s="165" t="s">
        <v>179</v>
      </c>
      <c r="E749" s="64">
        <v>0.12</v>
      </c>
      <c r="F749" s="30">
        <f t="shared" si="44"/>
        <v>3.0720000000000011E-2</v>
      </c>
      <c r="G749" s="18" t="str">
        <f t="shared" si="46"/>
        <v>ＡＡ</v>
      </c>
      <c r="H749" s="64">
        <v>0.12</v>
      </c>
      <c r="I749" s="30">
        <f t="shared" si="45"/>
        <v>3.0720000000000011E-2</v>
      </c>
      <c r="J749" s="119" t="str">
        <f t="shared" si="47"/>
        <v>ＡＡ</v>
      </c>
      <c r="K749" s="210"/>
      <c r="L749" s="73"/>
    </row>
    <row r="750" spans="1:12" ht="15" customHeight="1">
      <c r="B750" s="163">
        <v>39</v>
      </c>
      <c r="C750" s="164" t="s">
        <v>1496</v>
      </c>
      <c r="D750" s="165" t="s">
        <v>179</v>
      </c>
      <c r="E750" s="64">
        <v>0.18</v>
      </c>
      <c r="F750" s="30">
        <f t="shared" si="44"/>
        <v>0.34608000000000005</v>
      </c>
      <c r="G750" s="18" t="str">
        <f t="shared" si="46"/>
        <v>Ａ</v>
      </c>
      <c r="H750" s="64">
        <v>0.19</v>
      </c>
      <c r="I750" s="30">
        <f t="shared" si="45"/>
        <v>0.39864000000000005</v>
      </c>
      <c r="J750" s="119" t="str">
        <f t="shared" si="47"/>
        <v>Ａ</v>
      </c>
      <c r="K750" s="210"/>
      <c r="L750" s="73"/>
    </row>
    <row r="751" spans="1:12" ht="15" customHeight="1">
      <c r="A751" s="211" t="s">
        <v>1504</v>
      </c>
      <c r="B751" s="163">
        <v>39</v>
      </c>
      <c r="C751" s="164" t="s">
        <v>1497</v>
      </c>
      <c r="D751" s="165" t="s">
        <v>179</v>
      </c>
      <c r="E751" s="64">
        <v>0.25</v>
      </c>
      <c r="F751" s="30">
        <f t="shared" si="44"/>
        <v>0.71400000000000008</v>
      </c>
      <c r="G751" s="18" t="str">
        <f t="shared" si="46"/>
        <v>Ａ</v>
      </c>
      <c r="H751" s="64">
        <v>0.21</v>
      </c>
      <c r="I751" s="30">
        <f t="shared" si="45"/>
        <v>0.5037600000000001</v>
      </c>
      <c r="J751" s="119" t="str">
        <f t="shared" si="47"/>
        <v>Ａ</v>
      </c>
      <c r="K751" s="210"/>
      <c r="L751" s="73"/>
    </row>
    <row r="752" spans="1:12" ht="15" customHeight="1">
      <c r="B752" s="163">
        <v>39</v>
      </c>
      <c r="C752" s="164" t="s">
        <v>1498</v>
      </c>
      <c r="D752" s="165" t="s">
        <v>179</v>
      </c>
      <c r="E752" s="64">
        <v>0.15</v>
      </c>
      <c r="F752" s="30">
        <f t="shared" si="44"/>
        <v>0.18840000000000001</v>
      </c>
      <c r="G752" s="18" t="str">
        <f t="shared" si="46"/>
        <v>ＡＡ</v>
      </c>
      <c r="H752" s="64">
        <v>0.17</v>
      </c>
      <c r="I752" s="30">
        <f t="shared" si="45"/>
        <v>0.29352000000000011</v>
      </c>
      <c r="J752" s="119" t="str">
        <f t="shared" si="47"/>
        <v>Ａ</v>
      </c>
      <c r="K752" s="210"/>
      <c r="L752" s="73"/>
    </row>
    <row r="753" spans="1:12" ht="15" customHeight="1">
      <c r="B753" s="163">
        <v>39</v>
      </c>
      <c r="C753" s="164" t="s">
        <v>1499</v>
      </c>
      <c r="D753" s="165" t="s">
        <v>179</v>
      </c>
      <c r="E753" s="64">
        <v>0.13</v>
      </c>
      <c r="F753" s="30">
        <f t="shared" si="44"/>
        <v>8.3280000000000062E-2</v>
      </c>
      <c r="G753" s="18" t="str">
        <f t="shared" si="46"/>
        <v>ＡＡ</v>
      </c>
      <c r="H753" s="64">
        <v>0.18</v>
      </c>
      <c r="I753" s="30">
        <f t="shared" si="45"/>
        <v>0.34608000000000005</v>
      </c>
      <c r="J753" s="119" t="str">
        <f t="shared" si="47"/>
        <v>Ａ</v>
      </c>
      <c r="K753" s="210"/>
      <c r="L753" s="73"/>
    </row>
    <row r="754" spans="1:12" ht="15" customHeight="1">
      <c r="B754" s="163">
        <v>39</v>
      </c>
      <c r="C754" s="164" t="s">
        <v>1501</v>
      </c>
      <c r="D754" s="165" t="s">
        <v>179</v>
      </c>
      <c r="E754" s="64">
        <v>0.16</v>
      </c>
      <c r="F754" s="30">
        <f t="shared" si="44"/>
        <v>0.24096000000000006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210"/>
      <c r="L754" s="73"/>
    </row>
    <row r="755" spans="1:12" ht="15" customHeight="1">
      <c r="B755" s="163">
        <v>39</v>
      </c>
      <c r="C755" s="164" t="s">
        <v>1502</v>
      </c>
      <c r="D755" s="165" t="s">
        <v>179</v>
      </c>
      <c r="E755" s="64">
        <v>0.09</v>
      </c>
      <c r="F755" s="30">
        <f t="shared" si="44"/>
        <v>-0.12695999999999999</v>
      </c>
      <c r="G755" s="18" t="str">
        <f t="shared" si="46"/>
        <v>ＡＡ</v>
      </c>
      <c r="H755" s="64">
        <v>0.1</v>
      </c>
      <c r="I755" s="30">
        <f t="shared" si="45"/>
        <v>-7.4399999999999938E-2</v>
      </c>
      <c r="J755" s="119" t="str">
        <f t="shared" si="47"/>
        <v>ＡＡ</v>
      </c>
      <c r="K755" s="210"/>
      <c r="L755" s="73"/>
    </row>
    <row r="756" spans="1:12" ht="15" customHeight="1">
      <c r="A756" s="211" t="s">
        <v>1504</v>
      </c>
      <c r="B756" s="163">
        <v>39</v>
      </c>
      <c r="C756" s="164" t="s">
        <v>1510</v>
      </c>
      <c r="D756" s="165" t="s">
        <v>179</v>
      </c>
      <c r="E756" s="64">
        <v>0.12</v>
      </c>
      <c r="F756" s="30">
        <f t="shared" si="44"/>
        <v>3.0720000000000011E-2</v>
      </c>
      <c r="G756" s="18" t="str">
        <f t="shared" si="46"/>
        <v>ＡＡ</v>
      </c>
      <c r="H756" s="64">
        <v>7.0000000000000007E-2</v>
      </c>
      <c r="I756" s="30">
        <f t="shared" si="45"/>
        <v>-0.23207999999999993</v>
      </c>
      <c r="J756" s="119" t="str">
        <f t="shared" si="47"/>
        <v>ＡＡ</v>
      </c>
      <c r="K756" s="210"/>
      <c r="L756" s="73"/>
    </row>
    <row r="757" spans="1:12" ht="15" customHeight="1">
      <c r="B757" s="163">
        <v>40</v>
      </c>
      <c r="C757" s="164" t="s">
        <v>91</v>
      </c>
      <c r="D757" s="94" t="s">
        <v>1489</v>
      </c>
      <c r="E757" s="64">
        <v>0.69</v>
      </c>
      <c r="F757" s="30">
        <f t="shared" si="44"/>
        <v>3.0266400000000004</v>
      </c>
      <c r="G757" s="124" t="str">
        <f t="shared" si="46"/>
        <v>Ｃ</v>
      </c>
      <c r="H757" s="64">
        <v>0.79</v>
      </c>
      <c r="I757" s="30">
        <f t="shared" si="45"/>
        <v>3.5522400000000007</v>
      </c>
      <c r="J757" s="177" t="str">
        <f t="shared" si="47"/>
        <v>Ｄ</v>
      </c>
      <c r="K757" s="210"/>
      <c r="L757" s="73"/>
    </row>
    <row r="758" spans="1:12" ht="15" customHeight="1">
      <c r="A758" s="211" t="s">
        <v>1504</v>
      </c>
      <c r="B758" s="163">
        <v>40</v>
      </c>
      <c r="C758" s="164" t="s">
        <v>1505</v>
      </c>
      <c r="D758" s="165" t="s">
        <v>179</v>
      </c>
      <c r="E758" s="64">
        <v>0.85</v>
      </c>
      <c r="F758" s="30">
        <f t="shared" si="44"/>
        <v>3.8675999999999995</v>
      </c>
      <c r="G758" s="18" t="str">
        <f t="shared" si="46"/>
        <v>Ｄ</v>
      </c>
      <c r="H758" s="64">
        <v>0.52</v>
      </c>
      <c r="I758" s="30">
        <f t="shared" si="45"/>
        <v>2.1331199999999999</v>
      </c>
      <c r="J758" s="119" t="str">
        <f t="shared" si="47"/>
        <v>Ｃ</v>
      </c>
      <c r="K758" s="210"/>
      <c r="L758" s="73"/>
    </row>
    <row r="759" spans="1:12" ht="15" customHeight="1">
      <c r="B759" s="163">
        <v>40</v>
      </c>
      <c r="C759" s="164" t="s">
        <v>1490</v>
      </c>
      <c r="D759" s="165" t="s">
        <v>179</v>
      </c>
      <c r="E759" s="64">
        <v>0.31</v>
      </c>
      <c r="F759" s="30">
        <f t="shared" si="44"/>
        <v>1.0293600000000001</v>
      </c>
      <c r="G759" s="18" t="str">
        <f t="shared" si="46"/>
        <v>Ｂ</v>
      </c>
      <c r="H759" s="64">
        <v>0.47</v>
      </c>
      <c r="I759" s="30">
        <f t="shared" si="45"/>
        <v>1.8703199999999998</v>
      </c>
      <c r="J759" s="119" t="str">
        <f t="shared" si="47"/>
        <v>Ｂ</v>
      </c>
      <c r="K759" s="210"/>
      <c r="L759" s="73"/>
    </row>
    <row r="760" spans="1:12" ht="15" customHeight="1">
      <c r="B760" s="163">
        <v>40</v>
      </c>
      <c r="C760" s="164" t="s">
        <v>1506</v>
      </c>
      <c r="D760" s="165" t="s">
        <v>179</v>
      </c>
      <c r="E760" s="64">
        <v>0.27</v>
      </c>
      <c r="F760" s="30">
        <f t="shared" si="44"/>
        <v>0.81912000000000007</v>
      </c>
      <c r="G760" s="18" t="str">
        <f t="shared" si="46"/>
        <v>Ａ</v>
      </c>
      <c r="H760" s="64">
        <v>0.23</v>
      </c>
      <c r="I760" s="30">
        <f t="shared" si="45"/>
        <v>0.60888000000000009</v>
      </c>
      <c r="J760" s="119" t="str">
        <f t="shared" si="47"/>
        <v>Ａ</v>
      </c>
      <c r="K760" s="210"/>
      <c r="L760" s="73"/>
    </row>
    <row r="761" spans="1:12" ht="15" customHeight="1">
      <c r="B761" s="163">
        <v>40</v>
      </c>
      <c r="C761" s="164" t="s">
        <v>1507</v>
      </c>
      <c r="D761" s="165" t="s">
        <v>179</v>
      </c>
      <c r="E761" s="64">
        <v>0.2</v>
      </c>
      <c r="F761" s="30">
        <f t="shared" si="44"/>
        <v>0.4512000000000001</v>
      </c>
      <c r="G761" s="18" t="str">
        <f t="shared" si="46"/>
        <v>Ａ</v>
      </c>
      <c r="H761" s="64">
        <v>0.22</v>
      </c>
      <c r="I761" s="30">
        <f t="shared" si="45"/>
        <v>0.55632000000000004</v>
      </c>
      <c r="J761" s="119" t="str">
        <f t="shared" si="47"/>
        <v>Ａ</v>
      </c>
      <c r="K761" s="210"/>
      <c r="L761" s="73"/>
    </row>
    <row r="762" spans="1:12" ht="15" customHeight="1">
      <c r="B762" s="163">
        <v>40</v>
      </c>
      <c r="C762" s="164" t="s">
        <v>1492</v>
      </c>
      <c r="D762" s="165" t="s">
        <v>179</v>
      </c>
      <c r="E762" s="64">
        <v>0.26</v>
      </c>
      <c r="F762" s="30">
        <f t="shared" si="44"/>
        <v>0.76656000000000002</v>
      </c>
      <c r="G762" s="18" t="str">
        <f t="shared" si="46"/>
        <v>Ａ</v>
      </c>
      <c r="H762" s="64">
        <v>0.36</v>
      </c>
      <c r="I762" s="30">
        <f t="shared" si="45"/>
        <v>1.2921599999999998</v>
      </c>
      <c r="J762" s="119" t="str">
        <f t="shared" si="47"/>
        <v>Ｂ</v>
      </c>
      <c r="K762" s="210"/>
      <c r="L762" s="73"/>
    </row>
    <row r="763" spans="1:12" ht="15" customHeight="1">
      <c r="B763" s="163">
        <v>40</v>
      </c>
      <c r="C763" s="164" t="s">
        <v>1493</v>
      </c>
      <c r="D763" s="165" t="s">
        <v>179</v>
      </c>
      <c r="E763" s="64">
        <v>0.18</v>
      </c>
      <c r="F763" s="30">
        <f t="shared" si="44"/>
        <v>0.34608000000000005</v>
      </c>
      <c r="G763" s="18" t="str">
        <f t="shared" si="46"/>
        <v>Ａ</v>
      </c>
      <c r="H763" s="64">
        <v>0.17</v>
      </c>
      <c r="I763" s="30">
        <f t="shared" si="45"/>
        <v>0.29352000000000011</v>
      </c>
      <c r="J763" s="119" t="str">
        <f t="shared" si="47"/>
        <v>Ａ</v>
      </c>
      <c r="K763" s="210"/>
      <c r="L763" s="73"/>
    </row>
    <row r="764" spans="1:12" ht="15" customHeight="1">
      <c r="B764" s="163">
        <v>40</v>
      </c>
      <c r="C764" s="164" t="s">
        <v>1494</v>
      </c>
      <c r="D764" s="165" t="s">
        <v>179</v>
      </c>
      <c r="E764" s="64">
        <v>0.21</v>
      </c>
      <c r="F764" s="30">
        <f t="shared" si="44"/>
        <v>0.5037600000000001</v>
      </c>
      <c r="G764" s="18" t="str">
        <f t="shared" si="46"/>
        <v>Ａ</v>
      </c>
      <c r="H764" s="64">
        <v>0.45</v>
      </c>
      <c r="I764" s="30">
        <f t="shared" si="45"/>
        <v>1.7652000000000001</v>
      </c>
      <c r="J764" s="119" t="str">
        <f t="shared" si="47"/>
        <v>Ｂ</v>
      </c>
      <c r="K764" s="210"/>
      <c r="L764" s="73"/>
    </row>
    <row r="765" spans="1:12" ht="15" customHeight="1">
      <c r="B765" s="163">
        <v>40</v>
      </c>
      <c r="C765" s="164" t="s">
        <v>1512</v>
      </c>
      <c r="D765" s="165" t="s">
        <v>179</v>
      </c>
      <c r="E765" s="64">
        <v>0.21</v>
      </c>
      <c r="F765" s="30">
        <f t="shared" si="44"/>
        <v>0.5037600000000001</v>
      </c>
      <c r="G765" s="18" t="str">
        <f t="shared" si="46"/>
        <v>Ａ</v>
      </c>
      <c r="H765" s="64">
        <v>0.17</v>
      </c>
      <c r="I765" s="30">
        <f t="shared" si="45"/>
        <v>0.29352000000000011</v>
      </c>
      <c r="J765" s="119" t="str">
        <f t="shared" si="47"/>
        <v>Ａ</v>
      </c>
      <c r="K765" s="210"/>
      <c r="L765" s="73"/>
    </row>
    <row r="766" spans="1:12" ht="15" customHeight="1">
      <c r="B766" s="163">
        <v>40</v>
      </c>
      <c r="C766" s="164" t="s">
        <v>1508</v>
      </c>
      <c r="D766" s="165" t="s">
        <v>179</v>
      </c>
      <c r="E766" s="64">
        <v>0.16</v>
      </c>
      <c r="F766" s="30">
        <f t="shared" si="44"/>
        <v>0.24096000000000006</v>
      </c>
      <c r="G766" s="18" t="str">
        <f t="shared" si="46"/>
        <v>Ａ</v>
      </c>
      <c r="H766" s="64">
        <v>0.16</v>
      </c>
      <c r="I766" s="30">
        <f t="shared" si="45"/>
        <v>0.24096000000000006</v>
      </c>
      <c r="J766" s="119" t="str">
        <f t="shared" si="47"/>
        <v>Ａ</v>
      </c>
      <c r="K766" s="210"/>
      <c r="L766" s="73"/>
    </row>
    <row r="767" spans="1:12" ht="15" customHeight="1">
      <c r="A767" s="122" t="s">
        <v>1504</v>
      </c>
      <c r="B767" s="163">
        <v>40</v>
      </c>
      <c r="C767" s="164" t="s">
        <v>1509</v>
      </c>
      <c r="D767" s="165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0.15</v>
      </c>
      <c r="I767" s="30">
        <f t="shared" si="45"/>
        <v>0.18840000000000001</v>
      </c>
      <c r="J767" s="119" t="str">
        <f t="shared" si="47"/>
        <v>ＡＡ</v>
      </c>
      <c r="K767" s="210"/>
      <c r="L767" s="73"/>
    </row>
    <row r="768" spans="1:12" ht="15" customHeight="1">
      <c r="B768" s="163">
        <v>40</v>
      </c>
      <c r="C768" s="164" t="s">
        <v>1495</v>
      </c>
      <c r="D768" s="165" t="s">
        <v>179</v>
      </c>
      <c r="E768" s="64">
        <v>0.14000000000000001</v>
      </c>
      <c r="F768" s="30">
        <f t="shared" si="44"/>
        <v>0.1358400000000001</v>
      </c>
      <c r="G768" s="18" t="str">
        <f t="shared" si="46"/>
        <v>ＡＡ</v>
      </c>
      <c r="H768" s="64">
        <v>0.11</v>
      </c>
      <c r="I768" s="30">
        <f t="shared" si="45"/>
        <v>-2.1839999999999964E-2</v>
      </c>
      <c r="J768" s="119" t="str">
        <f t="shared" si="47"/>
        <v>ＡＡ</v>
      </c>
      <c r="K768" s="210"/>
      <c r="L768" s="73"/>
    </row>
    <row r="769" spans="1:12" ht="15" customHeight="1">
      <c r="B769" s="163">
        <v>40</v>
      </c>
      <c r="C769" s="164" t="s">
        <v>1496</v>
      </c>
      <c r="D769" s="165" t="s">
        <v>179</v>
      </c>
      <c r="E769" s="64">
        <v>0.16</v>
      </c>
      <c r="F769" s="30">
        <f t="shared" si="44"/>
        <v>0.24096000000000006</v>
      </c>
      <c r="G769" s="18" t="str">
        <f t="shared" si="46"/>
        <v>Ａ</v>
      </c>
      <c r="H769" s="64">
        <v>0.15</v>
      </c>
      <c r="I769" s="30">
        <f t="shared" si="45"/>
        <v>0.18840000000000001</v>
      </c>
      <c r="J769" s="119" t="str">
        <f t="shared" si="47"/>
        <v>ＡＡ</v>
      </c>
      <c r="K769" s="210"/>
      <c r="L769" s="73"/>
    </row>
    <row r="770" spans="1:12" ht="15" customHeight="1">
      <c r="B770" s="163">
        <v>40</v>
      </c>
      <c r="C770" s="164" t="s">
        <v>1497</v>
      </c>
      <c r="D770" s="165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0.16</v>
      </c>
      <c r="I770" s="30">
        <f t="shared" si="45"/>
        <v>0.24096000000000006</v>
      </c>
      <c r="J770" s="119" t="str">
        <f t="shared" si="47"/>
        <v>Ａ</v>
      </c>
      <c r="K770" s="210"/>
      <c r="L770" s="73"/>
    </row>
    <row r="771" spans="1:12" ht="15" customHeight="1">
      <c r="B771" s="163">
        <v>40</v>
      </c>
      <c r="C771" s="164" t="s">
        <v>1498</v>
      </c>
      <c r="D771" s="165" t="s">
        <v>179</v>
      </c>
      <c r="E771" s="64">
        <v>0.11</v>
      </c>
      <c r="F771" s="30">
        <f t="shared" si="44"/>
        <v>-2.1839999999999964E-2</v>
      </c>
      <c r="G771" s="18" t="str">
        <f t="shared" si="46"/>
        <v>ＡＡ</v>
      </c>
      <c r="H771" s="64">
        <v>0.15</v>
      </c>
      <c r="I771" s="30">
        <f t="shared" si="45"/>
        <v>0.18840000000000001</v>
      </c>
      <c r="J771" s="119" t="str">
        <f t="shared" si="47"/>
        <v>ＡＡ</v>
      </c>
      <c r="K771" s="210"/>
      <c r="L771" s="73"/>
    </row>
    <row r="772" spans="1:12" ht="15" customHeight="1">
      <c r="B772" s="163">
        <v>40</v>
      </c>
      <c r="C772" s="164" t="s">
        <v>1499</v>
      </c>
      <c r="D772" s="165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0.12</v>
      </c>
      <c r="I772" s="30">
        <f t="shared" ref="I772:I835" si="49">(H772-1000/(365*24))*(8+0.4*16)*365/1000</f>
        <v>3.0720000000000011E-2</v>
      </c>
      <c r="J772" s="119" t="str">
        <f t="shared" si="47"/>
        <v>ＡＡ</v>
      </c>
      <c r="K772" s="210"/>
      <c r="L772" s="73"/>
    </row>
    <row r="773" spans="1:12" ht="15" customHeight="1">
      <c r="A773" s="211" t="s">
        <v>1504</v>
      </c>
      <c r="B773" s="163">
        <v>40</v>
      </c>
      <c r="C773" s="164" t="s">
        <v>1500</v>
      </c>
      <c r="D773" s="165" t="s">
        <v>179</v>
      </c>
      <c r="E773" s="64">
        <v>0.17</v>
      </c>
      <c r="F773" s="30">
        <f t="shared" si="48"/>
        <v>0.29352000000000011</v>
      </c>
      <c r="G773" s="18" t="str">
        <f t="shared" si="46"/>
        <v>Ａ</v>
      </c>
      <c r="H773" s="64">
        <v>0.15</v>
      </c>
      <c r="I773" s="30">
        <f t="shared" si="49"/>
        <v>0.18840000000000001</v>
      </c>
      <c r="J773" s="119" t="str">
        <f t="shared" si="47"/>
        <v>ＡＡ</v>
      </c>
      <c r="K773" s="210"/>
      <c r="L773" s="73"/>
    </row>
    <row r="774" spans="1:12" ht="15" customHeight="1">
      <c r="B774" s="163">
        <v>40</v>
      </c>
      <c r="C774" s="164" t="s">
        <v>1501</v>
      </c>
      <c r="D774" s="165" t="s">
        <v>179</v>
      </c>
      <c r="E774" s="64">
        <v>0.16</v>
      </c>
      <c r="F774" s="30">
        <f t="shared" si="48"/>
        <v>0.24096000000000006</v>
      </c>
      <c r="G774" s="18" t="str">
        <f t="shared" si="46"/>
        <v>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210"/>
      <c r="L774" s="73"/>
    </row>
    <row r="775" spans="1:12" ht="15" customHeight="1">
      <c r="B775" s="163">
        <v>40</v>
      </c>
      <c r="C775" s="164" t="s">
        <v>1502</v>
      </c>
      <c r="D775" s="165" t="s">
        <v>179</v>
      </c>
      <c r="E775" s="64">
        <v>0.13</v>
      </c>
      <c r="F775" s="30">
        <f t="shared" si="48"/>
        <v>8.3280000000000062E-2</v>
      </c>
      <c r="G775" s="18" t="str">
        <f t="shared" ref="G775:G838" si="50">LOOKUP(F775,$P$21:$P$31,$Q$21:$Q$31)</f>
        <v>ＡＡ</v>
      </c>
      <c r="H775" s="64">
        <v>0.11</v>
      </c>
      <c r="I775" s="30">
        <f t="shared" si="49"/>
        <v>-2.1839999999999964E-2</v>
      </c>
      <c r="J775" s="119" t="str">
        <f t="shared" ref="J775:J838" si="51">LOOKUP(I775,$P$21:$P$31,$Q$21:$Q$31)</f>
        <v>ＡＡ</v>
      </c>
      <c r="K775" s="210"/>
      <c r="L775" s="73"/>
    </row>
    <row r="776" spans="1:12" ht="15" customHeight="1">
      <c r="B776" s="163">
        <v>41</v>
      </c>
      <c r="C776" s="164" t="s">
        <v>1514</v>
      </c>
      <c r="D776" s="165" t="s">
        <v>179</v>
      </c>
      <c r="E776" s="64">
        <v>1.01</v>
      </c>
      <c r="F776" s="30">
        <f t="shared" si="48"/>
        <v>4.7085600000000003</v>
      </c>
      <c r="G776" s="18" t="str">
        <f t="shared" si="50"/>
        <v>Ｄ</v>
      </c>
      <c r="H776" s="64">
        <v>0.73</v>
      </c>
      <c r="I776" s="30">
        <f t="shared" si="49"/>
        <v>3.2368800000000006</v>
      </c>
      <c r="J776" s="119" t="str">
        <f t="shared" si="51"/>
        <v>Ｃ</v>
      </c>
      <c r="K776" s="210"/>
      <c r="L776" s="73"/>
    </row>
    <row r="777" spans="1:12" ht="15" customHeight="1">
      <c r="B777" s="163">
        <v>41</v>
      </c>
      <c r="C777" s="164" t="s">
        <v>1505</v>
      </c>
      <c r="D777" s="165" t="s">
        <v>179</v>
      </c>
      <c r="E777" s="64">
        <v>0.5</v>
      </c>
      <c r="F777" s="30">
        <f t="shared" si="48"/>
        <v>2.028</v>
      </c>
      <c r="G777" s="18" t="str">
        <f t="shared" si="50"/>
        <v>Ｃ</v>
      </c>
      <c r="H777" s="64">
        <v>0.39</v>
      </c>
      <c r="I777" s="30">
        <f t="shared" si="49"/>
        <v>1.4498400000000002</v>
      </c>
      <c r="J777" s="119" t="str">
        <f t="shared" si="51"/>
        <v>Ｂ</v>
      </c>
      <c r="K777" s="210"/>
      <c r="L777" s="73"/>
    </row>
    <row r="778" spans="1:12" ht="15" customHeight="1">
      <c r="B778" s="163">
        <v>41</v>
      </c>
      <c r="C778" s="164" t="s">
        <v>1490</v>
      </c>
      <c r="D778" s="165" t="s">
        <v>179</v>
      </c>
      <c r="E778" s="64">
        <v>0.19</v>
      </c>
      <c r="F778" s="30">
        <f t="shared" si="48"/>
        <v>0.39864000000000005</v>
      </c>
      <c r="G778" s="18" t="str">
        <f t="shared" si="50"/>
        <v>Ａ</v>
      </c>
      <c r="H778" s="64">
        <v>0.2</v>
      </c>
      <c r="I778" s="30">
        <f t="shared" si="49"/>
        <v>0.4512000000000001</v>
      </c>
      <c r="J778" s="119" t="str">
        <f t="shared" si="51"/>
        <v>Ａ</v>
      </c>
      <c r="K778" s="210"/>
      <c r="L778" s="73"/>
    </row>
    <row r="779" spans="1:12" ht="15" customHeight="1">
      <c r="B779" s="163">
        <v>41</v>
      </c>
      <c r="C779" s="164" t="s">
        <v>1506</v>
      </c>
      <c r="D779" s="165" t="s">
        <v>179</v>
      </c>
      <c r="E779" s="64">
        <v>0.26</v>
      </c>
      <c r="F779" s="30">
        <f t="shared" si="48"/>
        <v>0.76656000000000002</v>
      </c>
      <c r="G779" s="18" t="str">
        <f t="shared" si="50"/>
        <v>Ａ</v>
      </c>
      <c r="H779" s="64">
        <v>0.25</v>
      </c>
      <c r="I779" s="30">
        <f t="shared" si="49"/>
        <v>0.71400000000000008</v>
      </c>
      <c r="J779" s="119" t="str">
        <f t="shared" si="51"/>
        <v>Ａ</v>
      </c>
      <c r="K779" s="210"/>
      <c r="L779" s="73"/>
    </row>
    <row r="780" spans="1:12" ht="15" customHeight="1">
      <c r="B780" s="163">
        <v>41</v>
      </c>
      <c r="C780" s="164" t="s">
        <v>1507</v>
      </c>
      <c r="D780" s="165" t="s">
        <v>179</v>
      </c>
      <c r="E780" s="64">
        <v>0.23</v>
      </c>
      <c r="F780" s="30">
        <f t="shared" si="48"/>
        <v>0.60888000000000009</v>
      </c>
      <c r="G780" s="18" t="str">
        <f t="shared" si="50"/>
        <v>Ａ</v>
      </c>
      <c r="H780" s="64">
        <v>0.25</v>
      </c>
      <c r="I780" s="30">
        <f t="shared" si="49"/>
        <v>0.71400000000000008</v>
      </c>
      <c r="J780" s="119" t="str">
        <f t="shared" si="51"/>
        <v>Ａ</v>
      </c>
      <c r="K780" s="210"/>
      <c r="L780" s="73"/>
    </row>
    <row r="781" spans="1:12" ht="15" customHeight="1">
      <c r="B781" s="163">
        <v>41</v>
      </c>
      <c r="C781" s="164" t="s">
        <v>1492</v>
      </c>
      <c r="D781" s="165" t="s">
        <v>179</v>
      </c>
      <c r="E781" s="64">
        <v>0.43</v>
      </c>
      <c r="F781" s="30">
        <f t="shared" si="48"/>
        <v>1.66008</v>
      </c>
      <c r="G781" s="18" t="str">
        <f t="shared" si="50"/>
        <v>Ｂ</v>
      </c>
      <c r="H781" s="64">
        <v>0.4</v>
      </c>
      <c r="I781" s="30">
        <f t="shared" si="49"/>
        <v>1.5024000000000002</v>
      </c>
      <c r="J781" s="119" t="str">
        <f t="shared" si="51"/>
        <v>Ｂ</v>
      </c>
      <c r="K781" s="210"/>
      <c r="L781" s="73"/>
    </row>
    <row r="782" spans="1:12" ht="15" customHeight="1">
      <c r="B782" s="163">
        <v>41</v>
      </c>
      <c r="C782" s="164" t="s">
        <v>1493</v>
      </c>
      <c r="D782" s="165" t="s">
        <v>179</v>
      </c>
      <c r="E782" s="64">
        <v>0.21</v>
      </c>
      <c r="F782" s="30">
        <f t="shared" si="48"/>
        <v>0.5037600000000001</v>
      </c>
      <c r="G782" s="18" t="str">
        <f t="shared" si="50"/>
        <v>Ａ</v>
      </c>
      <c r="H782" s="64">
        <v>0.22</v>
      </c>
      <c r="I782" s="30">
        <f t="shared" si="49"/>
        <v>0.55632000000000004</v>
      </c>
      <c r="J782" s="119" t="str">
        <f t="shared" si="51"/>
        <v>Ａ</v>
      </c>
      <c r="K782" s="210"/>
      <c r="L782" s="73"/>
    </row>
    <row r="783" spans="1:12" ht="15" customHeight="1">
      <c r="B783" s="163">
        <v>41</v>
      </c>
      <c r="C783" s="164" t="s">
        <v>1494</v>
      </c>
      <c r="D783" s="165" t="s">
        <v>179</v>
      </c>
      <c r="E783" s="64">
        <v>0.19</v>
      </c>
      <c r="F783" s="30">
        <f t="shared" si="48"/>
        <v>0.39864000000000005</v>
      </c>
      <c r="G783" s="18" t="str">
        <f t="shared" si="50"/>
        <v>Ａ</v>
      </c>
      <c r="H783" s="64">
        <v>0.19</v>
      </c>
      <c r="I783" s="30">
        <f t="shared" si="49"/>
        <v>0.39864000000000005</v>
      </c>
      <c r="J783" s="119" t="str">
        <f t="shared" si="51"/>
        <v>Ａ</v>
      </c>
      <c r="K783" s="210"/>
      <c r="L783" s="73"/>
    </row>
    <row r="784" spans="1:12" ht="15" customHeight="1">
      <c r="B784" s="163">
        <v>41</v>
      </c>
      <c r="C784" s="164" t="s">
        <v>1512</v>
      </c>
      <c r="D784" s="165" t="s">
        <v>179</v>
      </c>
      <c r="E784" s="64">
        <v>0.24</v>
      </c>
      <c r="F784" s="30">
        <f t="shared" si="48"/>
        <v>0.66144000000000003</v>
      </c>
      <c r="G784" s="18" t="str">
        <f t="shared" si="50"/>
        <v>Ａ</v>
      </c>
      <c r="H784" s="64">
        <v>0.23</v>
      </c>
      <c r="I784" s="30">
        <f t="shared" si="49"/>
        <v>0.60888000000000009</v>
      </c>
      <c r="J784" s="119" t="str">
        <f t="shared" si="51"/>
        <v>Ａ</v>
      </c>
      <c r="K784" s="210"/>
      <c r="L784" s="73"/>
    </row>
    <row r="785" spans="1:12" ht="15" customHeight="1">
      <c r="B785" s="163">
        <v>41</v>
      </c>
      <c r="C785" s="164" t="s">
        <v>1508</v>
      </c>
      <c r="D785" s="165" t="s">
        <v>179</v>
      </c>
      <c r="E785" s="64">
        <v>0.19</v>
      </c>
      <c r="F785" s="30">
        <f t="shared" si="48"/>
        <v>0.39864000000000005</v>
      </c>
      <c r="G785" s="18" t="str">
        <f t="shared" si="50"/>
        <v>Ａ</v>
      </c>
      <c r="H785" s="64">
        <v>0.2</v>
      </c>
      <c r="I785" s="30">
        <f t="shared" si="49"/>
        <v>0.4512000000000001</v>
      </c>
      <c r="J785" s="119" t="str">
        <f t="shared" si="51"/>
        <v>Ａ</v>
      </c>
      <c r="K785" s="210"/>
      <c r="L785" s="73"/>
    </row>
    <row r="786" spans="1:12" ht="15" customHeight="1">
      <c r="B786" s="163">
        <v>41</v>
      </c>
      <c r="C786" s="164" t="s">
        <v>1509</v>
      </c>
      <c r="D786" s="165" t="s">
        <v>179</v>
      </c>
      <c r="E786" s="64">
        <v>0.48</v>
      </c>
      <c r="F786" s="30">
        <f t="shared" si="48"/>
        <v>1.9228799999999999</v>
      </c>
      <c r="G786" s="18" t="str">
        <f t="shared" si="50"/>
        <v>Ｂ</v>
      </c>
      <c r="H786" s="64">
        <v>0.23</v>
      </c>
      <c r="I786" s="30">
        <f t="shared" si="49"/>
        <v>0.60888000000000009</v>
      </c>
      <c r="J786" s="119" t="str">
        <f t="shared" si="51"/>
        <v>Ａ</v>
      </c>
      <c r="K786" s="210"/>
      <c r="L786" s="73"/>
    </row>
    <row r="787" spans="1:12" ht="15" customHeight="1">
      <c r="B787" s="163">
        <v>41</v>
      </c>
      <c r="C787" s="164" t="s">
        <v>1495</v>
      </c>
      <c r="D787" s="165" t="s">
        <v>179</v>
      </c>
      <c r="E787" s="64">
        <v>0.19</v>
      </c>
      <c r="F787" s="30">
        <f t="shared" si="48"/>
        <v>0.39864000000000005</v>
      </c>
      <c r="G787" s="18" t="str">
        <f t="shared" si="50"/>
        <v>Ａ</v>
      </c>
      <c r="H787" s="64">
        <v>0.16</v>
      </c>
      <c r="I787" s="30">
        <f t="shared" si="49"/>
        <v>0.24096000000000006</v>
      </c>
      <c r="J787" s="119" t="str">
        <f t="shared" si="51"/>
        <v>Ａ</v>
      </c>
      <c r="K787" s="210"/>
      <c r="L787" s="73"/>
    </row>
    <row r="788" spans="1:12" ht="15" customHeight="1">
      <c r="B788" s="163">
        <v>41</v>
      </c>
      <c r="C788" s="164" t="s">
        <v>1496</v>
      </c>
      <c r="D788" s="165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0.19</v>
      </c>
      <c r="I788" s="30">
        <f t="shared" si="49"/>
        <v>0.39864000000000005</v>
      </c>
      <c r="J788" s="119" t="str">
        <f t="shared" si="51"/>
        <v>Ａ</v>
      </c>
      <c r="K788" s="210"/>
      <c r="L788" s="73"/>
    </row>
    <row r="789" spans="1:12" ht="15" customHeight="1">
      <c r="B789" s="163">
        <v>41</v>
      </c>
      <c r="C789" s="164" t="s">
        <v>1497</v>
      </c>
      <c r="D789" s="165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0.26</v>
      </c>
      <c r="I789" s="30">
        <f t="shared" si="49"/>
        <v>0.76656000000000002</v>
      </c>
      <c r="J789" s="119" t="str">
        <f t="shared" si="51"/>
        <v>Ａ</v>
      </c>
      <c r="K789" s="210"/>
      <c r="L789" s="73"/>
    </row>
    <row r="790" spans="1:12" ht="15" customHeight="1">
      <c r="B790" s="163">
        <v>41</v>
      </c>
      <c r="C790" s="164" t="s">
        <v>1498</v>
      </c>
      <c r="D790" s="165" t="s">
        <v>179</v>
      </c>
      <c r="E790" s="64">
        <v>0.13</v>
      </c>
      <c r="F790" s="30">
        <f t="shared" si="48"/>
        <v>8.3280000000000062E-2</v>
      </c>
      <c r="G790" s="18" t="str">
        <f t="shared" si="50"/>
        <v>ＡＡ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210"/>
      <c r="L790" s="73"/>
    </row>
    <row r="791" spans="1:12" ht="15" customHeight="1">
      <c r="B791" s="163">
        <v>41</v>
      </c>
      <c r="C791" s="164" t="s">
        <v>1499</v>
      </c>
      <c r="D791" s="165" t="s">
        <v>179</v>
      </c>
      <c r="E791" s="64">
        <v>0.13</v>
      </c>
      <c r="F791" s="30">
        <f t="shared" si="48"/>
        <v>8.3280000000000062E-2</v>
      </c>
      <c r="G791" s="18" t="str">
        <f t="shared" si="50"/>
        <v>ＡＡ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210"/>
      <c r="L791" s="73"/>
    </row>
    <row r="792" spans="1:12" ht="15" customHeight="1">
      <c r="B792" s="163">
        <v>41</v>
      </c>
      <c r="C792" s="164" t="s">
        <v>1500</v>
      </c>
      <c r="D792" s="165" t="s">
        <v>179</v>
      </c>
      <c r="E792" s="64">
        <v>0.22</v>
      </c>
      <c r="F792" s="30">
        <f t="shared" si="48"/>
        <v>0.55632000000000004</v>
      </c>
      <c r="G792" s="18" t="str">
        <f t="shared" si="50"/>
        <v>Ａ</v>
      </c>
      <c r="H792" s="64">
        <v>0.16</v>
      </c>
      <c r="I792" s="30">
        <f t="shared" si="49"/>
        <v>0.24096000000000006</v>
      </c>
      <c r="J792" s="119" t="str">
        <f t="shared" si="51"/>
        <v>Ａ</v>
      </c>
      <c r="K792" s="210"/>
      <c r="L792" s="73"/>
    </row>
    <row r="793" spans="1:12" ht="15" customHeight="1">
      <c r="B793" s="163">
        <v>41</v>
      </c>
      <c r="C793" s="164" t="s">
        <v>1501</v>
      </c>
      <c r="D793" s="165" t="s">
        <v>179</v>
      </c>
      <c r="E793" s="64">
        <v>0.12</v>
      </c>
      <c r="F793" s="30">
        <f t="shared" si="48"/>
        <v>3.0720000000000011E-2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210"/>
      <c r="L793" s="73"/>
    </row>
    <row r="794" spans="1:12" ht="15" customHeight="1">
      <c r="B794" s="163">
        <v>41</v>
      </c>
      <c r="C794" s="164" t="s">
        <v>1502</v>
      </c>
      <c r="D794" s="165" t="s">
        <v>179</v>
      </c>
      <c r="E794" s="64">
        <v>0.13</v>
      </c>
      <c r="F794" s="30">
        <f t="shared" si="48"/>
        <v>8.3280000000000062E-2</v>
      </c>
      <c r="G794" s="18" t="str">
        <f t="shared" si="50"/>
        <v>ＡＡ</v>
      </c>
      <c r="H794" s="64">
        <v>0.17</v>
      </c>
      <c r="I794" s="30">
        <f t="shared" si="49"/>
        <v>0.29352000000000011</v>
      </c>
      <c r="J794" s="119" t="str">
        <f t="shared" si="51"/>
        <v>Ａ</v>
      </c>
      <c r="K794" s="210"/>
      <c r="L794" s="73"/>
    </row>
    <row r="795" spans="1:12" ht="15" customHeight="1">
      <c r="B795" s="163">
        <v>42</v>
      </c>
      <c r="C795" s="164" t="s">
        <v>1514</v>
      </c>
      <c r="D795" s="165" t="s">
        <v>179</v>
      </c>
      <c r="E795" s="64">
        <v>1.33</v>
      </c>
      <c r="F795" s="30">
        <f t="shared" si="48"/>
        <v>6.3904800000000002</v>
      </c>
      <c r="G795" s="18" t="str">
        <f t="shared" si="50"/>
        <v>Ｅ</v>
      </c>
      <c r="H795" s="64">
        <v>0.89</v>
      </c>
      <c r="I795" s="30">
        <f t="shared" si="49"/>
        <v>4.0778400000000001</v>
      </c>
      <c r="J795" s="119" t="str">
        <f t="shared" si="51"/>
        <v>Ｄ</v>
      </c>
      <c r="K795" s="210"/>
      <c r="L795" s="73"/>
    </row>
    <row r="796" spans="1:12" ht="15" customHeight="1">
      <c r="A796" s="211"/>
      <c r="B796" s="163">
        <v>42</v>
      </c>
      <c r="C796" s="164" t="s">
        <v>1505</v>
      </c>
      <c r="D796" s="165" t="s">
        <v>179</v>
      </c>
      <c r="E796" s="64">
        <v>0.45</v>
      </c>
      <c r="F796" s="30">
        <f t="shared" si="48"/>
        <v>1.7652000000000001</v>
      </c>
      <c r="G796" s="18" t="str">
        <f t="shared" si="50"/>
        <v>Ｂ</v>
      </c>
      <c r="H796" s="64">
        <v>0.43</v>
      </c>
      <c r="I796" s="30">
        <f t="shared" si="49"/>
        <v>1.66008</v>
      </c>
      <c r="J796" s="119" t="str">
        <f t="shared" si="51"/>
        <v>Ｂ</v>
      </c>
      <c r="K796" s="210"/>
      <c r="L796" s="73"/>
    </row>
    <row r="797" spans="1:12" ht="15" customHeight="1">
      <c r="B797" s="163">
        <v>42</v>
      </c>
      <c r="C797" s="164" t="s">
        <v>1490</v>
      </c>
      <c r="D797" s="165" t="s">
        <v>179</v>
      </c>
      <c r="E797" s="64">
        <v>0.55000000000000004</v>
      </c>
      <c r="F797" s="30">
        <f t="shared" si="48"/>
        <v>2.2908000000000004</v>
      </c>
      <c r="G797" s="18" t="str">
        <f t="shared" si="50"/>
        <v>Ｃ</v>
      </c>
      <c r="H797" s="64">
        <v>0.63</v>
      </c>
      <c r="I797" s="30">
        <f t="shared" si="49"/>
        <v>2.7112799999999999</v>
      </c>
      <c r="J797" s="119" t="str">
        <f t="shared" si="51"/>
        <v>Ｃ</v>
      </c>
      <c r="K797" s="210"/>
      <c r="L797" s="73"/>
    </row>
    <row r="798" spans="1:12" ht="15" customHeight="1">
      <c r="A798" s="122" t="s">
        <v>1504</v>
      </c>
      <c r="B798" s="163">
        <v>42</v>
      </c>
      <c r="C798" s="164" t="s">
        <v>1506</v>
      </c>
      <c r="D798" s="165" t="s">
        <v>179</v>
      </c>
      <c r="E798" s="64">
        <v>0.55000000000000004</v>
      </c>
      <c r="F798" s="30">
        <f t="shared" si="48"/>
        <v>2.2908000000000004</v>
      </c>
      <c r="G798" s="18" t="str">
        <f t="shared" si="50"/>
        <v>Ｃ</v>
      </c>
      <c r="H798" s="64">
        <v>0.54</v>
      </c>
      <c r="I798" s="30">
        <f t="shared" si="49"/>
        <v>2.2382400000000002</v>
      </c>
      <c r="J798" s="119" t="str">
        <f t="shared" si="51"/>
        <v>Ｃ</v>
      </c>
      <c r="K798" s="210"/>
      <c r="L798" s="73"/>
    </row>
    <row r="799" spans="1:12" ht="15" customHeight="1">
      <c r="A799" s="211"/>
      <c r="B799" s="163">
        <v>42</v>
      </c>
      <c r="C799" s="164" t="s">
        <v>1507</v>
      </c>
      <c r="D799" s="165" t="s">
        <v>179</v>
      </c>
      <c r="E799" s="64">
        <v>0.78</v>
      </c>
      <c r="F799" s="30">
        <f t="shared" si="48"/>
        <v>3.4996800000000006</v>
      </c>
      <c r="G799" s="18" t="str">
        <f t="shared" si="50"/>
        <v>Ｃ</v>
      </c>
      <c r="H799" s="64">
        <v>0.63</v>
      </c>
      <c r="I799" s="30">
        <f t="shared" si="49"/>
        <v>2.7112799999999999</v>
      </c>
      <c r="J799" s="119" t="str">
        <f t="shared" si="51"/>
        <v>Ｃ</v>
      </c>
      <c r="K799" s="210"/>
      <c r="L799" s="73"/>
    </row>
    <row r="800" spans="1:12" ht="15" customHeight="1">
      <c r="B800" s="163">
        <v>42</v>
      </c>
      <c r="C800" s="164" t="s">
        <v>1492</v>
      </c>
      <c r="D800" s="165" t="s">
        <v>179</v>
      </c>
      <c r="E800" s="64">
        <v>0.37</v>
      </c>
      <c r="F800" s="30">
        <f t="shared" si="48"/>
        <v>1.3447200000000001</v>
      </c>
      <c r="G800" s="18" t="str">
        <f t="shared" si="50"/>
        <v>Ｂ</v>
      </c>
      <c r="H800" s="64">
        <v>0.34</v>
      </c>
      <c r="I800" s="30">
        <f t="shared" si="49"/>
        <v>1.1870400000000001</v>
      </c>
      <c r="J800" s="119" t="str">
        <f t="shared" si="51"/>
        <v>Ｂ</v>
      </c>
      <c r="K800" s="210"/>
      <c r="L800" s="73"/>
    </row>
    <row r="801" spans="1:12" ht="15" customHeight="1">
      <c r="B801" s="163">
        <v>42</v>
      </c>
      <c r="C801" s="164" t="s">
        <v>1493</v>
      </c>
      <c r="D801" s="165" t="s">
        <v>179</v>
      </c>
      <c r="E801" s="64">
        <v>0.22</v>
      </c>
      <c r="F801" s="30">
        <f t="shared" si="48"/>
        <v>0.55632000000000004</v>
      </c>
      <c r="G801" s="18" t="str">
        <f t="shared" si="50"/>
        <v>Ａ</v>
      </c>
      <c r="H801" s="64">
        <v>0.39</v>
      </c>
      <c r="I801" s="30">
        <f t="shared" si="49"/>
        <v>1.4498400000000002</v>
      </c>
      <c r="J801" s="119" t="str">
        <f t="shared" si="51"/>
        <v>Ｂ</v>
      </c>
      <c r="K801" s="210"/>
      <c r="L801" s="73"/>
    </row>
    <row r="802" spans="1:12" ht="15" customHeight="1">
      <c r="A802" s="211" t="s">
        <v>1504</v>
      </c>
      <c r="B802" s="163">
        <v>42</v>
      </c>
      <c r="C802" s="164" t="s">
        <v>1494</v>
      </c>
      <c r="D802" s="165" t="s">
        <v>179</v>
      </c>
      <c r="E802" s="64">
        <v>0.28999999999999998</v>
      </c>
      <c r="F802" s="30">
        <f t="shared" si="48"/>
        <v>0.92423999999999995</v>
      </c>
      <c r="G802" s="18" t="str">
        <f t="shared" si="50"/>
        <v>Ａ</v>
      </c>
      <c r="H802" s="64">
        <v>0.55000000000000004</v>
      </c>
      <c r="I802" s="30">
        <f t="shared" si="49"/>
        <v>2.2908000000000004</v>
      </c>
      <c r="J802" s="119" t="str">
        <f t="shared" si="51"/>
        <v>Ｃ</v>
      </c>
      <c r="K802" s="210"/>
      <c r="L802" s="73"/>
    </row>
    <row r="803" spans="1:12" ht="15" customHeight="1">
      <c r="B803" s="163">
        <v>42</v>
      </c>
      <c r="C803" s="164" t="s">
        <v>1512</v>
      </c>
      <c r="D803" s="165" t="s">
        <v>179</v>
      </c>
      <c r="E803" s="64">
        <v>0.18</v>
      </c>
      <c r="F803" s="30">
        <f t="shared" si="48"/>
        <v>0.34608000000000005</v>
      </c>
      <c r="G803" s="18" t="str">
        <f t="shared" si="50"/>
        <v>Ａ</v>
      </c>
      <c r="H803" s="64">
        <v>0.21</v>
      </c>
      <c r="I803" s="30">
        <f t="shared" si="49"/>
        <v>0.5037600000000001</v>
      </c>
      <c r="J803" s="119" t="str">
        <f t="shared" si="51"/>
        <v>Ａ</v>
      </c>
      <c r="K803" s="210"/>
      <c r="L803" s="73"/>
    </row>
    <row r="804" spans="1:12" ht="15" customHeight="1">
      <c r="B804" s="163">
        <v>42</v>
      </c>
      <c r="C804" s="164" t="s">
        <v>1508</v>
      </c>
      <c r="D804" s="165" t="s">
        <v>179</v>
      </c>
      <c r="E804" s="64">
        <v>0.18</v>
      </c>
      <c r="F804" s="30">
        <f t="shared" si="48"/>
        <v>0.34608000000000005</v>
      </c>
      <c r="G804" s="18" t="str">
        <f t="shared" si="50"/>
        <v>Ａ</v>
      </c>
      <c r="H804" s="64">
        <v>0.2</v>
      </c>
      <c r="I804" s="30">
        <f t="shared" si="49"/>
        <v>0.4512000000000001</v>
      </c>
      <c r="J804" s="119" t="str">
        <f t="shared" si="51"/>
        <v>Ａ</v>
      </c>
      <c r="K804" s="210"/>
      <c r="L804" s="73"/>
    </row>
    <row r="805" spans="1:12" ht="15" customHeight="1">
      <c r="A805" s="211" t="s">
        <v>1504</v>
      </c>
      <c r="B805" s="163">
        <v>42</v>
      </c>
      <c r="C805" s="164" t="s">
        <v>1509</v>
      </c>
      <c r="D805" s="165" t="s">
        <v>179</v>
      </c>
      <c r="E805" s="64">
        <v>0.2</v>
      </c>
      <c r="F805" s="30">
        <f t="shared" si="48"/>
        <v>0.4512000000000001</v>
      </c>
      <c r="G805" s="18" t="str">
        <f t="shared" si="50"/>
        <v>Ａ</v>
      </c>
      <c r="H805" s="64">
        <v>0.18</v>
      </c>
      <c r="I805" s="30">
        <f t="shared" si="49"/>
        <v>0.34608000000000005</v>
      </c>
      <c r="J805" s="119" t="str">
        <f t="shared" si="51"/>
        <v>Ａ</v>
      </c>
      <c r="K805" s="210"/>
      <c r="L805" s="73"/>
    </row>
    <row r="806" spans="1:12" ht="15" customHeight="1">
      <c r="B806" s="163">
        <v>42</v>
      </c>
      <c r="C806" s="164" t="s">
        <v>1495</v>
      </c>
      <c r="D806" s="165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0.14000000000000001</v>
      </c>
      <c r="I806" s="30">
        <f t="shared" si="49"/>
        <v>0.1358400000000001</v>
      </c>
      <c r="J806" s="119" t="str">
        <f t="shared" si="51"/>
        <v>ＡＡ</v>
      </c>
      <c r="K806" s="210"/>
      <c r="L806" s="73"/>
    </row>
    <row r="807" spans="1:12" ht="15" customHeight="1">
      <c r="B807" s="163">
        <v>42</v>
      </c>
      <c r="C807" s="164" t="s">
        <v>1496</v>
      </c>
      <c r="D807" s="165" t="s">
        <v>179</v>
      </c>
      <c r="E807" s="64">
        <v>0.12</v>
      </c>
      <c r="F807" s="30">
        <f t="shared" si="48"/>
        <v>3.0720000000000011E-2</v>
      </c>
      <c r="G807" s="18" t="str">
        <f t="shared" si="50"/>
        <v>ＡＡ</v>
      </c>
      <c r="H807" s="64">
        <v>0.13</v>
      </c>
      <c r="I807" s="30">
        <f t="shared" si="49"/>
        <v>8.3280000000000062E-2</v>
      </c>
      <c r="J807" s="119" t="str">
        <f t="shared" si="51"/>
        <v>ＡＡ</v>
      </c>
      <c r="K807" s="210"/>
      <c r="L807" s="73"/>
    </row>
    <row r="808" spans="1:12" ht="15" customHeight="1">
      <c r="A808" s="122" t="s">
        <v>1504</v>
      </c>
      <c r="B808" s="163">
        <v>42</v>
      </c>
      <c r="C808" s="164" t="s">
        <v>1497</v>
      </c>
      <c r="D808" s="165" t="s">
        <v>179</v>
      </c>
      <c r="E808" s="64">
        <v>0.14000000000000001</v>
      </c>
      <c r="F808" s="30">
        <f t="shared" si="48"/>
        <v>0.1358400000000001</v>
      </c>
      <c r="G808" s="18" t="str">
        <f t="shared" si="50"/>
        <v>ＡＡ</v>
      </c>
      <c r="H808" s="64">
        <v>0.17</v>
      </c>
      <c r="I808" s="30">
        <f t="shared" si="49"/>
        <v>0.29352000000000011</v>
      </c>
      <c r="J808" s="119" t="str">
        <f t="shared" si="51"/>
        <v>Ａ</v>
      </c>
      <c r="K808" s="210"/>
      <c r="L808" s="73"/>
    </row>
    <row r="809" spans="1:12" ht="15" customHeight="1">
      <c r="B809" s="163">
        <v>42</v>
      </c>
      <c r="C809" s="164" t="s">
        <v>1498</v>
      </c>
      <c r="D809" s="165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0.15</v>
      </c>
      <c r="I809" s="30">
        <f t="shared" si="49"/>
        <v>0.18840000000000001</v>
      </c>
      <c r="J809" s="119" t="str">
        <f t="shared" si="51"/>
        <v>ＡＡ</v>
      </c>
      <c r="K809" s="210"/>
      <c r="L809" s="73"/>
    </row>
    <row r="810" spans="1:12" ht="15" customHeight="1">
      <c r="B810" s="163">
        <v>42</v>
      </c>
      <c r="C810" s="164" t="s">
        <v>1499</v>
      </c>
      <c r="D810" s="165" t="s">
        <v>179</v>
      </c>
      <c r="E810" s="64">
        <v>0.11</v>
      </c>
      <c r="F810" s="30">
        <f t="shared" si="48"/>
        <v>-2.1839999999999964E-2</v>
      </c>
      <c r="G810" s="18" t="str">
        <f t="shared" si="50"/>
        <v>ＡＡ</v>
      </c>
      <c r="H810" s="64">
        <v>0.11</v>
      </c>
      <c r="I810" s="30">
        <f t="shared" si="49"/>
        <v>-2.1839999999999964E-2</v>
      </c>
      <c r="J810" s="119" t="str">
        <f t="shared" si="51"/>
        <v>ＡＡ</v>
      </c>
      <c r="K810" s="210"/>
      <c r="L810" s="73"/>
    </row>
    <row r="811" spans="1:12" ht="15" customHeight="1">
      <c r="A811" s="211" t="s">
        <v>1504</v>
      </c>
      <c r="B811" s="163">
        <v>42</v>
      </c>
      <c r="C811" s="164" t="s">
        <v>1500</v>
      </c>
      <c r="D811" s="165" t="s">
        <v>179</v>
      </c>
      <c r="E811" s="64">
        <v>0.12</v>
      </c>
      <c r="F811" s="30">
        <f t="shared" si="48"/>
        <v>3.0720000000000011E-2</v>
      </c>
      <c r="G811" s="18" t="str">
        <f t="shared" si="50"/>
        <v>ＡＡ</v>
      </c>
      <c r="H811" s="64">
        <v>0.1</v>
      </c>
      <c r="I811" s="30">
        <f t="shared" si="49"/>
        <v>-7.4399999999999938E-2</v>
      </c>
      <c r="J811" s="119" t="str">
        <f t="shared" si="51"/>
        <v>ＡＡ</v>
      </c>
      <c r="K811" s="210"/>
      <c r="L811" s="73"/>
    </row>
    <row r="812" spans="1:12" ht="15" customHeight="1">
      <c r="B812" s="163">
        <v>42</v>
      </c>
      <c r="C812" s="164" t="s">
        <v>1501</v>
      </c>
      <c r="D812" s="165" t="s">
        <v>179</v>
      </c>
      <c r="E812" s="64">
        <v>0.17</v>
      </c>
      <c r="F812" s="30">
        <f t="shared" si="48"/>
        <v>0.29352000000000011</v>
      </c>
      <c r="G812" s="18" t="str">
        <f t="shared" si="50"/>
        <v>Ａ</v>
      </c>
      <c r="H812" s="64">
        <v>0.19</v>
      </c>
      <c r="I812" s="30">
        <f t="shared" si="49"/>
        <v>0.39864000000000005</v>
      </c>
      <c r="J812" s="119" t="str">
        <f t="shared" si="51"/>
        <v>Ａ</v>
      </c>
      <c r="K812" s="210"/>
      <c r="L812" s="73"/>
    </row>
    <row r="813" spans="1:12" ht="15" customHeight="1">
      <c r="A813" s="211" t="s">
        <v>1504</v>
      </c>
      <c r="B813" s="163">
        <v>42</v>
      </c>
      <c r="C813" s="164" t="s">
        <v>1502</v>
      </c>
      <c r="D813" s="165" t="s">
        <v>179</v>
      </c>
      <c r="E813" s="64">
        <v>0.15</v>
      </c>
      <c r="F813" s="30">
        <f t="shared" si="48"/>
        <v>0.18840000000000001</v>
      </c>
      <c r="G813" s="18" t="str">
        <f t="shared" si="50"/>
        <v>ＡＡ</v>
      </c>
      <c r="H813" s="64">
        <v>0.12</v>
      </c>
      <c r="I813" s="30">
        <f t="shared" si="49"/>
        <v>3.0720000000000011E-2</v>
      </c>
      <c r="J813" s="119" t="str">
        <f t="shared" si="51"/>
        <v>ＡＡ</v>
      </c>
      <c r="K813" s="210"/>
      <c r="L813" s="73"/>
    </row>
    <row r="814" spans="1:12" ht="15" customHeight="1">
      <c r="A814" s="211"/>
      <c r="B814" s="163">
        <v>43</v>
      </c>
      <c r="C814" s="164" t="s">
        <v>1514</v>
      </c>
      <c r="D814" s="165" t="s">
        <v>179</v>
      </c>
      <c r="E814" s="64">
        <v>0.96</v>
      </c>
      <c r="F814" s="30">
        <f t="shared" si="48"/>
        <v>4.4457599999999999</v>
      </c>
      <c r="G814" s="18" t="str">
        <f t="shared" si="50"/>
        <v>Ｄ</v>
      </c>
      <c r="H814" s="64">
        <v>0.73</v>
      </c>
      <c r="I814" s="30">
        <f t="shared" si="49"/>
        <v>3.2368800000000006</v>
      </c>
      <c r="J814" s="119" t="str">
        <f t="shared" si="51"/>
        <v>Ｃ</v>
      </c>
      <c r="K814" s="210"/>
      <c r="L814" s="73"/>
    </row>
    <row r="815" spans="1:12" ht="15" customHeight="1">
      <c r="B815" s="163">
        <v>43</v>
      </c>
      <c r="C815" s="164" t="s">
        <v>1505</v>
      </c>
      <c r="D815" s="165" t="s">
        <v>179</v>
      </c>
      <c r="E815" s="64">
        <v>0.3</v>
      </c>
      <c r="F815" s="30">
        <f t="shared" si="48"/>
        <v>0.9768</v>
      </c>
      <c r="G815" s="18" t="str">
        <f t="shared" si="50"/>
        <v>Ａ</v>
      </c>
      <c r="H815" s="64">
        <v>0.4</v>
      </c>
      <c r="I815" s="30">
        <f t="shared" si="49"/>
        <v>1.5024000000000002</v>
      </c>
      <c r="J815" s="119" t="str">
        <f t="shared" si="51"/>
        <v>Ｂ</v>
      </c>
      <c r="K815" s="210"/>
      <c r="L815" s="73"/>
    </row>
    <row r="816" spans="1:12" ht="15" customHeight="1">
      <c r="B816" s="163">
        <v>43</v>
      </c>
      <c r="C816" s="164" t="s">
        <v>1490</v>
      </c>
      <c r="D816" s="165" t="s">
        <v>179</v>
      </c>
      <c r="E816" s="64">
        <v>0.57999999999999996</v>
      </c>
      <c r="F816" s="30">
        <f t="shared" si="48"/>
        <v>2.44848</v>
      </c>
      <c r="G816" s="18" t="str">
        <f t="shared" si="50"/>
        <v>Ｃ</v>
      </c>
      <c r="H816" s="64">
        <v>0.61</v>
      </c>
      <c r="I816" s="30">
        <f t="shared" si="49"/>
        <v>2.6061600000000005</v>
      </c>
      <c r="J816" s="119" t="str">
        <f t="shared" si="51"/>
        <v>Ｃ</v>
      </c>
      <c r="K816" s="210"/>
      <c r="L816" s="73"/>
    </row>
    <row r="817" spans="1:12" ht="15" customHeight="1">
      <c r="A817" s="122" t="s">
        <v>1504</v>
      </c>
      <c r="B817" s="163">
        <v>43</v>
      </c>
      <c r="C817" s="164" t="s">
        <v>1506</v>
      </c>
      <c r="D817" s="165" t="s">
        <v>179</v>
      </c>
      <c r="E817" s="64">
        <v>0.22</v>
      </c>
      <c r="F817" s="30">
        <f t="shared" si="48"/>
        <v>0.55632000000000004</v>
      </c>
      <c r="G817" s="18" t="str">
        <f t="shared" si="50"/>
        <v>Ａ</v>
      </c>
      <c r="H817" s="64">
        <v>0.22</v>
      </c>
      <c r="I817" s="30">
        <f t="shared" si="49"/>
        <v>0.55632000000000004</v>
      </c>
      <c r="J817" s="119" t="str">
        <f t="shared" si="51"/>
        <v>Ａ</v>
      </c>
      <c r="K817" s="210"/>
      <c r="L817" s="73"/>
    </row>
    <row r="818" spans="1:12" ht="15" customHeight="1">
      <c r="B818" s="163">
        <v>43</v>
      </c>
      <c r="C818" s="164" t="s">
        <v>1507</v>
      </c>
      <c r="D818" s="165" t="s">
        <v>179</v>
      </c>
      <c r="E818" s="64">
        <v>0.22</v>
      </c>
      <c r="F818" s="30">
        <f t="shared" si="48"/>
        <v>0.55632000000000004</v>
      </c>
      <c r="G818" s="18" t="str">
        <f t="shared" si="50"/>
        <v>Ａ</v>
      </c>
      <c r="H818" s="64">
        <v>0.2</v>
      </c>
      <c r="I818" s="30">
        <f t="shared" si="49"/>
        <v>0.4512000000000001</v>
      </c>
      <c r="J818" s="119" t="str">
        <f t="shared" si="51"/>
        <v>Ａ</v>
      </c>
      <c r="K818" s="210"/>
      <c r="L818" s="73"/>
    </row>
    <row r="819" spans="1:12" ht="15" customHeight="1">
      <c r="B819" s="163">
        <v>43</v>
      </c>
      <c r="C819" s="164" t="s">
        <v>1492</v>
      </c>
      <c r="D819" s="165" t="s">
        <v>179</v>
      </c>
      <c r="E819" s="64">
        <v>0.23</v>
      </c>
      <c r="F819" s="30">
        <f t="shared" si="48"/>
        <v>0.60888000000000009</v>
      </c>
      <c r="G819" s="18" t="str">
        <f t="shared" si="50"/>
        <v>Ａ</v>
      </c>
      <c r="H819" s="64">
        <v>0.22</v>
      </c>
      <c r="I819" s="30">
        <f t="shared" si="49"/>
        <v>0.55632000000000004</v>
      </c>
      <c r="J819" s="119" t="str">
        <f t="shared" si="51"/>
        <v>Ａ</v>
      </c>
      <c r="K819" s="210"/>
      <c r="L819" s="73"/>
    </row>
    <row r="820" spans="1:12" ht="15" customHeight="1">
      <c r="B820" s="215">
        <v>43</v>
      </c>
      <c r="C820" s="216" t="s">
        <v>1493</v>
      </c>
      <c r="D820" s="217" t="s">
        <v>179</v>
      </c>
      <c r="E820" s="64">
        <v>0.25</v>
      </c>
      <c r="F820" s="30">
        <f t="shared" si="48"/>
        <v>0.71400000000000008</v>
      </c>
      <c r="G820" s="18" t="str">
        <f t="shared" si="50"/>
        <v>Ａ</v>
      </c>
      <c r="H820" s="64">
        <v>0.26</v>
      </c>
      <c r="I820" s="30">
        <f t="shared" si="49"/>
        <v>0.76656000000000002</v>
      </c>
      <c r="J820" s="119" t="str">
        <f t="shared" si="51"/>
        <v>Ａ</v>
      </c>
      <c r="K820" s="210"/>
      <c r="L820" s="73"/>
    </row>
    <row r="821" spans="1:12" ht="15" customHeight="1">
      <c r="B821" s="163">
        <v>43</v>
      </c>
      <c r="C821" s="164" t="s">
        <v>1494</v>
      </c>
      <c r="D821" s="165" t="s">
        <v>179</v>
      </c>
      <c r="E821" s="64">
        <v>0.23</v>
      </c>
      <c r="F821" s="30">
        <f t="shared" si="48"/>
        <v>0.60888000000000009</v>
      </c>
      <c r="G821" s="18" t="str">
        <f t="shared" si="50"/>
        <v>Ａ</v>
      </c>
      <c r="H821" s="64">
        <v>0.53</v>
      </c>
      <c r="I821" s="30">
        <f t="shared" si="49"/>
        <v>2.1856800000000005</v>
      </c>
      <c r="J821" s="119" t="str">
        <f t="shared" si="51"/>
        <v>Ｃ</v>
      </c>
      <c r="K821" s="210"/>
      <c r="L821" s="73"/>
    </row>
    <row r="822" spans="1:12" ht="15" customHeight="1">
      <c r="B822" s="163">
        <v>43</v>
      </c>
      <c r="C822" s="164" t="s">
        <v>1512</v>
      </c>
      <c r="D822" s="165" t="s">
        <v>179</v>
      </c>
      <c r="E822" s="64">
        <v>0.25</v>
      </c>
      <c r="F822" s="30">
        <f t="shared" si="48"/>
        <v>0.71400000000000008</v>
      </c>
      <c r="G822" s="18" t="str">
        <f t="shared" si="50"/>
        <v>Ａ</v>
      </c>
      <c r="H822" s="64">
        <v>0.35</v>
      </c>
      <c r="I822" s="30">
        <f t="shared" si="49"/>
        <v>1.2395999999999998</v>
      </c>
      <c r="J822" s="119" t="str">
        <f t="shared" si="51"/>
        <v>Ｂ</v>
      </c>
      <c r="K822" s="210"/>
      <c r="L822" s="73"/>
    </row>
    <row r="823" spans="1:12" ht="15" customHeight="1">
      <c r="B823" s="163">
        <v>43</v>
      </c>
      <c r="C823" s="164" t="s">
        <v>1508</v>
      </c>
      <c r="D823" s="165" t="s">
        <v>179</v>
      </c>
      <c r="E823" s="64">
        <v>0.17</v>
      </c>
      <c r="F823" s="30">
        <f t="shared" si="48"/>
        <v>0.29352000000000011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210"/>
      <c r="L823" s="73"/>
    </row>
    <row r="824" spans="1:12" ht="15" customHeight="1">
      <c r="B824" s="163">
        <v>43</v>
      </c>
      <c r="C824" s="164" t="s">
        <v>1509</v>
      </c>
      <c r="D824" s="165" t="s">
        <v>179</v>
      </c>
      <c r="E824" s="64">
        <v>0.56999999999999995</v>
      </c>
      <c r="F824" s="30">
        <f t="shared" si="48"/>
        <v>2.3959200000000003</v>
      </c>
      <c r="G824" s="18" t="str">
        <f t="shared" si="50"/>
        <v>Ｃ</v>
      </c>
      <c r="H824" s="64">
        <v>0.28000000000000003</v>
      </c>
      <c r="I824" s="30">
        <f t="shared" si="49"/>
        <v>0.87168000000000023</v>
      </c>
      <c r="J824" s="119" t="str">
        <f t="shared" si="51"/>
        <v>Ａ</v>
      </c>
      <c r="K824" s="210"/>
      <c r="L824" s="73"/>
    </row>
    <row r="825" spans="1:12" ht="15" customHeight="1">
      <c r="B825" s="163">
        <v>43</v>
      </c>
      <c r="C825" s="164" t="s">
        <v>1495</v>
      </c>
      <c r="D825" s="165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210"/>
      <c r="L825" s="73"/>
    </row>
    <row r="826" spans="1:12" ht="15" customHeight="1">
      <c r="B826" s="163">
        <v>43</v>
      </c>
      <c r="C826" s="164" t="s">
        <v>1496</v>
      </c>
      <c r="D826" s="165" t="s">
        <v>179</v>
      </c>
      <c r="E826" s="64">
        <v>0.1</v>
      </c>
      <c r="F826" s="30">
        <f t="shared" si="48"/>
        <v>-7.4399999999999938E-2</v>
      </c>
      <c r="G826" s="18" t="str">
        <f t="shared" si="50"/>
        <v>ＡＡ</v>
      </c>
      <c r="H826" s="64">
        <v>0.2</v>
      </c>
      <c r="I826" s="30">
        <f t="shared" si="49"/>
        <v>0.4512000000000001</v>
      </c>
      <c r="J826" s="119" t="str">
        <f t="shared" si="51"/>
        <v>Ａ</v>
      </c>
      <c r="K826" s="210"/>
      <c r="L826" s="73"/>
    </row>
    <row r="827" spans="1:12" ht="15" customHeight="1">
      <c r="B827" s="163">
        <v>43</v>
      </c>
      <c r="C827" s="164" t="s">
        <v>1497</v>
      </c>
      <c r="D827" s="165" t="s">
        <v>179</v>
      </c>
      <c r="E827" s="64">
        <v>0.18</v>
      </c>
      <c r="F827" s="30">
        <f t="shared" si="48"/>
        <v>0.34608000000000005</v>
      </c>
      <c r="G827" s="18" t="str">
        <f t="shared" si="50"/>
        <v>Ａ</v>
      </c>
      <c r="H827" s="64">
        <v>0.2</v>
      </c>
      <c r="I827" s="30">
        <f t="shared" si="49"/>
        <v>0.4512000000000001</v>
      </c>
      <c r="J827" s="119" t="str">
        <f t="shared" si="51"/>
        <v>Ａ</v>
      </c>
      <c r="K827" s="210"/>
      <c r="L827" s="73"/>
    </row>
    <row r="828" spans="1:12" ht="15" customHeight="1">
      <c r="B828" s="163">
        <v>43</v>
      </c>
      <c r="C828" s="164" t="s">
        <v>1498</v>
      </c>
      <c r="D828" s="165" t="s">
        <v>179</v>
      </c>
      <c r="E828" s="64">
        <v>0.15</v>
      </c>
      <c r="F828" s="30">
        <f t="shared" si="48"/>
        <v>0.18840000000000001</v>
      </c>
      <c r="G828" s="18" t="str">
        <f t="shared" si="50"/>
        <v>ＡＡ</v>
      </c>
      <c r="H828" s="64">
        <v>0.19</v>
      </c>
      <c r="I828" s="30">
        <f t="shared" si="49"/>
        <v>0.39864000000000005</v>
      </c>
      <c r="J828" s="119" t="str">
        <f t="shared" si="51"/>
        <v>Ａ</v>
      </c>
      <c r="K828" s="210"/>
      <c r="L828" s="73"/>
    </row>
    <row r="829" spans="1:12" ht="15" customHeight="1">
      <c r="B829" s="163">
        <v>43</v>
      </c>
      <c r="C829" s="164" t="s">
        <v>1499</v>
      </c>
      <c r="D829" s="165" t="s">
        <v>179</v>
      </c>
      <c r="E829" s="64">
        <v>0.12</v>
      </c>
      <c r="F829" s="30">
        <f t="shared" si="48"/>
        <v>3.0720000000000011E-2</v>
      </c>
      <c r="G829" s="18" t="str">
        <f t="shared" si="50"/>
        <v>ＡＡ</v>
      </c>
      <c r="H829" s="64">
        <v>0.13</v>
      </c>
      <c r="I829" s="30">
        <f t="shared" si="49"/>
        <v>8.3280000000000062E-2</v>
      </c>
      <c r="J829" s="119" t="str">
        <f t="shared" si="51"/>
        <v>ＡＡ</v>
      </c>
      <c r="K829" s="210"/>
      <c r="L829" s="73"/>
    </row>
    <row r="830" spans="1:12" ht="15" customHeight="1">
      <c r="B830" s="163">
        <v>43</v>
      </c>
      <c r="C830" s="164" t="s">
        <v>1500</v>
      </c>
      <c r="D830" s="165" t="s">
        <v>179</v>
      </c>
      <c r="E830" s="64">
        <v>0.16</v>
      </c>
      <c r="F830" s="30">
        <f t="shared" si="48"/>
        <v>0.24096000000000006</v>
      </c>
      <c r="G830" s="18" t="str">
        <f t="shared" si="50"/>
        <v>Ａ</v>
      </c>
      <c r="H830" s="64">
        <v>0.23</v>
      </c>
      <c r="I830" s="30">
        <f t="shared" si="49"/>
        <v>0.60888000000000009</v>
      </c>
      <c r="J830" s="119" t="str">
        <f t="shared" si="51"/>
        <v>Ａ</v>
      </c>
      <c r="K830" s="210"/>
      <c r="L830" s="73"/>
    </row>
    <row r="831" spans="1:12" ht="15" customHeight="1">
      <c r="B831" s="163">
        <v>43</v>
      </c>
      <c r="C831" s="164" t="s">
        <v>1501</v>
      </c>
      <c r="D831" s="165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</v>
      </c>
      <c r="I831" s="30">
        <f t="shared" si="49"/>
        <v>-7.4399999999999938E-2</v>
      </c>
      <c r="J831" s="119" t="str">
        <f t="shared" si="51"/>
        <v>ＡＡ</v>
      </c>
      <c r="K831" s="210"/>
      <c r="L831" s="73"/>
    </row>
    <row r="832" spans="1:12" ht="15" customHeight="1">
      <c r="B832" s="163">
        <v>43</v>
      </c>
      <c r="C832" s="164" t="s">
        <v>1502</v>
      </c>
      <c r="D832" s="165" t="s">
        <v>179</v>
      </c>
      <c r="E832" s="64">
        <v>0.12</v>
      </c>
      <c r="F832" s="30">
        <f t="shared" si="48"/>
        <v>3.0720000000000011E-2</v>
      </c>
      <c r="G832" s="18" t="str">
        <f t="shared" si="50"/>
        <v>ＡＡ</v>
      </c>
      <c r="H832" s="64">
        <v>0.09</v>
      </c>
      <c r="I832" s="30">
        <f t="shared" si="49"/>
        <v>-0.12695999999999999</v>
      </c>
      <c r="J832" s="119" t="str">
        <f t="shared" si="51"/>
        <v>ＡＡ</v>
      </c>
      <c r="K832" s="210"/>
      <c r="L832" s="73"/>
    </row>
    <row r="833" spans="2:12" ht="15" customHeight="1">
      <c r="B833" s="163">
        <v>43</v>
      </c>
      <c r="C833" s="164" t="s">
        <v>1510</v>
      </c>
      <c r="D833" s="165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0.14000000000000001</v>
      </c>
      <c r="I833" s="30">
        <f t="shared" si="49"/>
        <v>0.1358400000000001</v>
      </c>
      <c r="J833" s="119" t="str">
        <f t="shared" si="51"/>
        <v>ＡＡ</v>
      </c>
      <c r="K833" s="210"/>
      <c r="L833" s="73"/>
    </row>
    <row r="834" spans="2:12" ht="15" customHeight="1">
      <c r="B834" s="163">
        <v>44</v>
      </c>
      <c r="C834" s="164" t="s">
        <v>1514</v>
      </c>
      <c r="D834" s="165" t="s">
        <v>179</v>
      </c>
      <c r="E834" s="64">
        <v>0.47</v>
      </c>
      <c r="F834" s="30">
        <f t="shared" si="48"/>
        <v>1.8703199999999998</v>
      </c>
      <c r="G834" s="18" t="str">
        <f t="shared" si="50"/>
        <v>Ｂ</v>
      </c>
      <c r="H834" s="64">
        <v>0.42</v>
      </c>
      <c r="I834" s="30">
        <f t="shared" si="49"/>
        <v>1.6075200000000001</v>
      </c>
      <c r="J834" s="119" t="str">
        <f t="shared" si="51"/>
        <v>Ｂ</v>
      </c>
      <c r="K834" s="210"/>
      <c r="L834" s="73"/>
    </row>
    <row r="835" spans="2:12" ht="15" customHeight="1">
      <c r="B835" s="163">
        <v>44</v>
      </c>
      <c r="C835" s="164" t="s">
        <v>1505</v>
      </c>
      <c r="D835" s="165" t="s">
        <v>179</v>
      </c>
      <c r="E835" s="64">
        <v>0.25</v>
      </c>
      <c r="F835" s="30">
        <f t="shared" si="48"/>
        <v>0.71400000000000008</v>
      </c>
      <c r="G835" s="18" t="str">
        <f t="shared" si="50"/>
        <v>Ａ</v>
      </c>
      <c r="H835" s="64">
        <v>0.33</v>
      </c>
      <c r="I835" s="30">
        <f t="shared" si="49"/>
        <v>1.1344799999999999</v>
      </c>
      <c r="J835" s="119" t="str">
        <f t="shared" si="51"/>
        <v>Ｂ</v>
      </c>
      <c r="K835" s="210"/>
      <c r="L835" s="73"/>
    </row>
    <row r="836" spans="2:12" ht="15" customHeight="1">
      <c r="B836" s="163">
        <v>44</v>
      </c>
      <c r="C836" s="164" t="s">
        <v>1490</v>
      </c>
      <c r="D836" s="165" t="s">
        <v>179</v>
      </c>
      <c r="E836" s="64">
        <v>0.3</v>
      </c>
      <c r="F836" s="30">
        <f t="shared" ref="F836:F899" si="52">(E836-1000/(365*24))*(8+0.4*16)*365/1000</f>
        <v>0.9768</v>
      </c>
      <c r="G836" s="18" t="str">
        <f t="shared" si="50"/>
        <v>Ａ</v>
      </c>
      <c r="H836" s="64">
        <v>0.26</v>
      </c>
      <c r="I836" s="30">
        <f t="shared" ref="I836:I899" si="53">(H836-1000/(365*24))*(8+0.4*16)*365/1000</f>
        <v>0.76656000000000002</v>
      </c>
      <c r="J836" s="119" t="str">
        <f t="shared" si="51"/>
        <v>Ａ</v>
      </c>
      <c r="K836" s="210"/>
      <c r="L836" s="73"/>
    </row>
    <row r="837" spans="2:12" ht="15" customHeight="1">
      <c r="B837" s="163">
        <v>44</v>
      </c>
      <c r="C837" s="164" t="s">
        <v>1506</v>
      </c>
      <c r="D837" s="165" t="s">
        <v>179</v>
      </c>
      <c r="E837" s="64">
        <v>0.45</v>
      </c>
      <c r="F837" s="30">
        <f t="shared" si="52"/>
        <v>1.7652000000000001</v>
      </c>
      <c r="G837" s="18" t="str">
        <f t="shared" si="50"/>
        <v>Ｂ</v>
      </c>
      <c r="H837" s="64">
        <v>0.49</v>
      </c>
      <c r="I837" s="30">
        <f t="shared" si="53"/>
        <v>1.9754399999999999</v>
      </c>
      <c r="J837" s="119" t="str">
        <f t="shared" si="51"/>
        <v>Ｂ</v>
      </c>
      <c r="K837" s="210"/>
      <c r="L837" s="73"/>
    </row>
    <row r="838" spans="2:12" ht="15" customHeight="1">
      <c r="B838" s="163">
        <v>44</v>
      </c>
      <c r="C838" s="164" t="s">
        <v>1507</v>
      </c>
      <c r="D838" s="165" t="s">
        <v>179</v>
      </c>
      <c r="E838" s="64">
        <v>0.69</v>
      </c>
      <c r="F838" s="30">
        <f t="shared" si="52"/>
        <v>3.0266400000000004</v>
      </c>
      <c r="G838" s="18" t="str">
        <f t="shared" si="50"/>
        <v>Ｃ</v>
      </c>
      <c r="H838" s="64">
        <v>0.5</v>
      </c>
      <c r="I838" s="30">
        <f t="shared" si="53"/>
        <v>2.028</v>
      </c>
      <c r="J838" s="119" t="str">
        <f t="shared" si="51"/>
        <v>Ｃ</v>
      </c>
      <c r="K838" s="210"/>
      <c r="L838" s="73"/>
    </row>
    <row r="839" spans="2:12" ht="15" customHeight="1">
      <c r="B839" s="163">
        <v>44</v>
      </c>
      <c r="C839" s="164" t="s">
        <v>1492</v>
      </c>
      <c r="D839" s="165" t="s">
        <v>179</v>
      </c>
      <c r="E839" s="64">
        <v>0.25</v>
      </c>
      <c r="F839" s="30">
        <f t="shared" si="52"/>
        <v>0.71400000000000008</v>
      </c>
      <c r="G839" s="18" t="str">
        <f t="shared" ref="G839:G882" si="54">LOOKUP(F839,$P$21:$P$31,$Q$21:$Q$31)</f>
        <v>Ａ</v>
      </c>
      <c r="H839" s="64">
        <v>0.34</v>
      </c>
      <c r="I839" s="30">
        <f t="shared" si="53"/>
        <v>1.1870400000000001</v>
      </c>
      <c r="J839" s="119" t="str">
        <f t="shared" ref="J839:J902" si="55">LOOKUP(I839,$P$21:$P$31,$Q$21:$Q$31)</f>
        <v>Ｂ</v>
      </c>
      <c r="K839" s="210"/>
      <c r="L839" s="73"/>
    </row>
    <row r="840" spans="2:12" ht="15" customHeight="1">
      <c r="B840" s="163">
        <v>44</v>
      </c>
      <c r="C840" s="164" t="s">
        <v>1493</v>
      </c>
      <c r="D840" s="165" t="s">
        <v>179</v>
      </c>
      <c r="E840" s="64">
        <v>0.56999999999999995</v>
      </c>
      <c r="F840" s="30">
        <f t="shared" si="52"/>
        <v>2.3959200000000003</v>
      </c>
      <c r="G840" s="18" t="str">
        <f t="shared" si="54"/>
        <v>Ｃ</v>
      </c>
      <c r="H840" s="64">
        <v>0.46</v>
      </c>
      <c r="I840" s="30">
        <f t="shared" si="53"/>
        <v>1.81776</v>
      </c>
      <c r="J840" s="119" t="str">
        <f t="shared" si="55"/>
        <v>Ｂ</v>
      </c>
      <c r="K840" s="210"/>
      <c r="L840" s="73"/>
    </row>
    <row r="841" spans="2:12" ht="15" customHeight="1">
      <c r="B841" s="163">
        <v>44</v>
      </c>
      <c r="C841" s="164" t="s">
        <v>1494</v>
      </c>
      <c r="D841" s="165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0.55000000000000004</v>
      </c>
      <c r="I841" s="30">
        <f t="shared" si="53"/>
        <v>2.2908000000000004</v>
      </c>
      <c r="J841" s="119" t="str">
        <f t="shared" si="55"/>
        <v>Ｃ</v>
      </c>
      <c r="K841" s="210"/>
      <c r="L841" s="73"/>
    </row>
    <row r="842" spans="2:12" ht="15" customHeight="1">
      <c r="B842" s="163">
        <v>44</v>
      </c>
      <c r="C842" s="164" t="s">
        <v>1512</v>
      </c>
      <c r="D842" s="165" t="s">
        <v>179</v>
      </c>
      <c r="E842" s="64">
        <v>0.26</v>
      </c>
      <c r="F842" s="30">
        <f t="shared" si="52"/>
        <v>0.76656000000000002</v>
      </c>
      <c r="G842" s="18" t="str">
        <f t="shared" si="54"/>
        <v>Ａ</v>
      </c>
      <c r="H842" s="64">
        <v>0.22</v>
      </c>
      <c r="I842" s="30">
        <f t="shared" si="53"/>
        <v>0.55632000000000004</v>
      </c>
      <c r="J842" s="119" t="str">
        <f t="shared" si="55"/>
        <v>Ａ</v>
      </c>
      <c r="K842" s="210"/>
      <c r="L842" s="73"/>
    </row>
    <row r="843" spans="2:12" ht="15" customHeight="1">
      <c r="B843" s="163">
        <v>44</v>
      </c>
      <c r="C843" s="164" t="s">
        <v>1508</v>
      </c>
      <c r="D843" s="165" t="s">
        <v>179</v>
      </c>
      <c r="E843" s="64">
        <v>0.2</v>
      </c>
      <c r="F843" s="30">
        <f t="shared" si="52"/>
        <v>0.4512000000000001</v>
      </c>
      <c r="G843" s="18" t="str">
        <f t="shared" si="54"/>
        <v>Ａ</v>
      </c>
      <c r="H843" s="64">
        <v>0.22</v>
      </c>
      <c r="I843" s="30">
        <f t="shared" si="53"/>
        <v>0.55632000000000004</v>
      </c>
      <c r="J843" s="119" t="str">
        <f t="shared" si="55"/>
        <v>Ａ</v>
      </c>
      <c r="K843" s="210"/>
      <c r="L843" s="73"/>
    </row>
    <row r="844" spans="2:12" ht="15" customHeight="1">
      <c r="B844" s="163">
        <v>44</v>
      </c>
      <c r="C844" s="164" t="s">
        <v>1509</v>
      </c>
      <c r="D844" s="165" t="s">
        <v>179</v>
      </c>
      <c r="E844" s="64">
        <v>0.17</v>
      </c>
      <c r="F844" s="30">
        <f t="shared" si="52"/>
        <v>0.29352000000000011</v>
      </c>
      <c r="G844" s="18" t="str">
        <f t="shared" si="54"/>
        <v>Ａ</v>
      </c>
      <c r="H844" s="64">
        <v>0.17</v>
      </c>
      <c r="I844" s="30">
        <f t="shared" si="53"/>
        <v>0.29352000000000011</v>
      </c>
      <c r="J844" s="119" t="str">
        <f t="shared" si="55"/>
        <v>Ａ</v>
      </c>
      <c r="K844" s="210"/>
      <c r="L844" s="73"/>
    </row>
    <row r="845" spans="2:12" ht="15" customHeight="1">
      <c r="B845" s="163">
        <v>44</v>
      </c>
      <c r="C845" s="164" t="s">
        <v>1495</v>
      </c>
      <c r="D845" s="165" t="s">
        <v>179</v>
      </c>
      <c r="E845" s="64">
        <v>0.21</v>
      </c>
      <c r="F845" s="30">
        <f t="shared" si="52"/>
        <v>0.5037600000000001</v>
      </c>
      <c r="G845" s="18" t="str">
        <f t="shared" si="54"/>
        <v>Ａ</v>
      </c>
      <c r="H845" s="64">
        <v>0.28000000000000003</v>
      </c>
      <c r="I845" s="30">
        <f t="shared" si="53"/>
        <v>0.87168000000000023</v>
      </c>
      <c r="J845" s="119" t="str">
        <f t="shared" si="55"/>
        <v>Ａ</v>
      </c>
      <c r="K845" s="210"/>
      <c r="L845" s="73"/>
    </row>
    <row r="846" spans="2:12" ht="15" customHeight="1">
      <c r="B846" s="163">
        <v>44</v>
      </c>
      <c r="C846" s="164" t="s">
        <v>1496</v>
      </c>
      <c r="D846" s="165" t="s">
        <v>179</v>
      </c>
      <c r="E846" s="64">
        <v>0.28999999999999998</v>
      </c>
      <c r="F846" s="30">
        <f t="shared" si="52"/>
        <v>0.92423999999999995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210"/>
      <c r="L846" s="73"/>
    </row>
    <row r="847" spans="2:12" ht="15" customHeight="1">
      <c r="B847" s="163">
        <v>44</v>
      </c>
      <c r="C847" s="164" t="s">
        <v>1497</v>
      </c>
      <c r="D847" s="165" t="s">
        <v>179</v>
      </c>
      <c r="E847" s="64">
        <v>0.3</v>
      </c>
      <c r="F847" s="30">
        <f t="shared" si="52"/>
        <v>0.9768</v>
      </c>
      <c r="G847" s="18" t="str">
        <f t="shared" si="54"/>
        <v>Ａ</v>
      </c>
      <c r="H847" s="64">
        <v>0.28000000000000003</v>
      </c>
      <c r="I847" s="30">
        <f t="shared" si="53"/>
        <v>0.87168000000000023</v>
      </c>
      <c r="J847" s="119" t="str">
        <f t="shared" si="55"/>
        <v>Ａ</v>
      </c>
      <c r="K847" s="210"/>
      <c r="L847" s="73"/>
    </row>
    <row r="848" spans="2:12" ht="15" customHeight="1">
      <c r="B848" s="163">
        <v>44</v>
      </c>
      <c r="C848" s="164" t="s">
        <v>1498</v>
      </c>
      <c r="D848" s="165" t="s">
        <v>179</v>
      </c>
      <c r="E848" s="64">
        <v>0.28000000000000003</v>
      </c>
      <c r="F848" s="30">
        <f t="shared" si="52"/>
        <v>0.87168000000000023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210"/>
      <c r="L848" s="73"/>
    </row>
    <row r="849" spans="1:12" ht="15" customHeight="1">
      <c r="B849" s="163">
        <v>44</v>
      </c>
      <c r="C849" s="164" t="s">
        <v>1499</v>
      </c>
      <c r="D849" s="165" t="s">
        <v>179</v>
      </c>
      <c r="E849" s="64">
        <v>0.3</v>
      </c>
      <c r="F849" s="30">
        <f t="shared" si="52"/>
        <v>0.9768</v>
      </c>
      <c r="G849" s="18" t="str">
        <f t="shared" si="54"/>
        <v>Ａ</v>
      </c>
      <c r="H849" s="64">
        <v>0.24</v>
      </c>
      <c r="I849" s="30">
        <f t="shared" si="53"/>
        <v>0.66144000000000003</v>
      </c>
      <c r="J849" s="119" t="str">
        <f t="shared" si="55"/>
        <v>Ａ</v>
      </c>
      <c r="K849" s="210"/>
      <c r="L849" s="73"/>
    </row>
    <row r="850" spans="1:12" ht="15" customHeight="1">
      <c r="B850" s="163">
        <v>44</v>
      </c>
      <c r="C850" s="164" t="s">
        <v>1500</v>
      </c>
      <c r="D850" s="165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0.14000000000000001</v>
      </c>
      <c r="I850" s="30">
        <f t="shared" si="53"/>
        <v>0.1358400000000001</v>
      </c>
      <c r="J850" s="119" t="str">
        <f t="shared" si="55"/>
        <v>ＡＡ</v>
      </c>
      <c r="K850" s="210"/>
      <c r="L850" s="73"/>
    </row>
    <row r="851" spans="1:12" ht="15" customHeight="1">
      <c r="B851" s="163">
        <v>44</v>
      </c>
      <c r="C851" s="164" t="s">
        <v>1501</v>
      </c>
      <c r="D851" s="165" t="s">
        <v>179</v>
      </c>
      <c r="E851" s="64">
        <v>0.14000000000000001</v>
      </c>
      <c r="F851" s="30">
        <f t="shared" si="52"/>
        <v>0.1358400000000001</v>
      </c>
      <c r="G851" s="18" t="str">
        <f t="shared" si="54"/>
        <v>ＡＡ</v>
      </c>
      <c r="H851" s="64">
        <v>0.15</v>
      </c>
      <c r="I851" s="30">
        <f t="shared" si="53"/>
        <v>0.18840000000000001</v>
      </c>
      <c r="J851" s="119" t="str">
        <f t="shared" si="55"/>
        <v>ＡＡ</v>
      </c>
      <c r="K851" s="210"/>
      <c r="L851" s="73"/>
    </row>
    <row r="852" spans="1:12" ht="15" customHeight="1">
      <c r="B852" s="163">
        <v>44</v>
      </c>
      <c r="C852" s="164" t="s">
        <v>1502</v>
      </c>
      <c r="D852" s="165" t="s">
        <v>179</v>
      </c>
      <c r="E852" s="64">
        <v>0.13</v>
      </c>
      <c r="F852" s="30">
        <f t="shared" si="52"/>
        <v>8.3280000000000062E-2</v>
      </c>
      <c r="G852" s="18" t="str">
        <f t="shared" si="54"/>
        <v>ＡＡ</v>
      </c>
      <c r="H852" s="64">
        <v>0.13</v>
      </c>
      <c r="I852" s="30">
        <f t="shared" si="53"/>
        <v>8.3280000000000062E-2</v>
      </c>
      <c r="J852" s="119" t="str">
        <f t="shared" si="55"/>
        <v>ＡＡ</v>
      </c>
      <c r="L852" s="73"/>
    </row>
    <row r="853" spans="1:12" ht="15" customHeight="1">
      <c r="B853" s="163">
        <v>44</v>
      </c>
      <c r="C853" s="164" t="s">
        <v>1510</v>
      </c>
      <c r="D853" s="165" t="s">
        <v>179</v>
      </c>
      <c r="E853" s="64">
        <v>0.13</v>
      </c>
      <c r="F853" s="30">
        <f t="shared" si="52"/>
        <v>8.3280000000000062E-2</v>
      </c>
      <c r="G853" s="18" t="str">
        <f t="shared" si="54"/>
        <v>ＡＡ</v>
      </c>
      <c r="H853" s="64">
        <v>0.1</v>
      </c>
      <c r="I853" s="30">
        <f t="shared" si="53"/>
        <v>-7.4399999999999938E-2</v>
      </c>
      <c r="J853" s="119" t="str">
        <f t="shared" si="55"/>
        <v>ＡＡ</v>
      </c>
      <c r="K853" s="210"/>
      <c r="L853" s="73"/>
    </row>
    <row r="854" spans="1:12" ht="15" customHeight="1">
      <c r="A854" s="211" t="s">
        <v>1504</v>
      </c>
      <c r="B854" s="163">
        <v>45</v>
      </c>
      <c r="C854" s="164" t="s">
        <v>1505</v>
      </c>
      <c r="D854" s="165" t="s">
        <v>179</v>
      </c>
      <c r="E854" s="64">
        <v>0.73</v>
      </c>
      <c r="F854" s="30">
        <f t="shared" si="52"/>
        <v>3.2368800000000006</v>
      </c>
      <c r="G854" s="18" t="str">
        <f t="shared" si="54"/>
        <v>Ｃ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210"/>
      <c r="L854" s="73"/>
    </row>
    <row r="855" spans="1:12" ht="15" customHeight="1">
      <c r="B855" s="163">
        <v>45</v>
      </c>
      <c r="C855" s="164" t="s">
        <v>1490</v>
      </c>
      <c r="D855" s="165" t="s">
        <v>179</v>
      </c>
      <c r="E855" s="64">
        <v>0.37</v>
      </c>
      <c r="F855" s="30">
        <f t="shared" si="52"/>
        <v>1.3447200000000001</v>
      </c>
      <c r="G855" s="18" t="str">
        <f t="shared" si="54"/>
        <v>Ｂ</v>
      </c>
      <c r="H855" s="64">
        <v>0.69</v>
      </c>
      <c r="I855" s="30">
        <f t="shared" si="53"/>
        <v>3.0266400000000004</v>
      </c>
      <c r="J855" s="119" t="str">
        <f t="shared" si="55"/>
        <v>Ｃ</v>
      </c>
      <c r="K855" s="210"/>
      <c r="L855" s="73"/>
    </row>
    <row r="856" spans="1:12" ht="15" customHeight="1">
      <c r="B856" s="163">
        <v>45</v>
      </c>
      <c r="C856" s="164" t="s">
        <v>1506</v>
      </c>
      <c r="D856" s="165" t="s">
        <v>179</v>
      </c>
      <c r="E856" s="64">
        <v>0.34</v>
      </c>
      <c r="F856" s="30">
        <f t="shared" si="52"/>
        <v>1.1870400000000001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210"/>
      <c r="L856" s="73"/>
    </row>
    <row r="857" spans="1:12" ht="15" customHeight="1">
      <c r="A857" s="211" t="s">
        <v>1504</v>
      </c>
      <c r="B857" s="163">
        <v>45</v>
      </c>
      <c r="C857" s="164" t="s">
        <v>1507</v>
      </c>
      <c r="D857" s="165" t="s">
        <v>179</v>
      </c>
      <c r="E857" s="64">
        <v>0.21</v>
      </c>
      <c r="F857" s="30">
        <f t="shared" si="52"/>
        <v>0.5037600000000001</v>
      </c>
      <c r="G857" s="18" t="str">
        <f t="shared" si="54"/>
        <v>Ａ</v>
      </c>
      <c r="H857" s="64">
        <v>0.27</v>
      </c>
      <c r="I857" s="30">
        <f t="shared" si="53"/>
        <v>0.81912000000000007</v>
      </c>
      <c r="J857" s="119" t="str">
        <f t="shared" si="55"/>
        <v>Ａ</v>
      </c>
      <c r="K857" s="210"/>
      <c r="L857" s="73"/>
    </row>
    <row r="858" spans="1:12" ht="15" customHeight="1">
      <c r="B858" s="163">
        <v>45</v>
      </c>
      <c r="C858" s="164" t="s">
        <v>1492</v>
      </c>
      <c r="D858" s="165" t="s">
        <v>179</v>
      </c>
      <c r="E858" s="64">
        <v>0.23</v>
      </c>
      <c r="F858" s="30">
        <f t="shared" si="52"/>
        <v>0.60888000000000009</v>
      </c>
      <c r="G858" s="18" t="str">
        <f t="shared" si="54"/>
        <v>Ａ</v>
      </c>
      <c r="H858" s="64">
        <v>0.28999999999999998</v>
      </c>
      <c r="I858" s="30">
        <f t="shared" si="53"/>
        <v>0.92423999999999995</v>
      </c>
      <c r="J858" s="119" t="str">
        <f t="shared" si="55"/>
        <v>Ａ</v>
      </c>
      <c r="K858" s="210"/>
      <c r="L858" s="73"/>
    </row>
    <row r="859" spans="1:12" ht="15" customHeight="1">
      <c r="B859" s="163">
        <v>45</v>
      </c>
      <c r="C859" s="164" t="s">
        <v>1493</v>
      </c>
      <c r="D859" s="165" t="s">
        <v>179</v>
      </c>
      <c r="E859" s="64">
        <v>0.24</v>
      </c>
      <c r="F859" s="30">
        <f t="shared" si="52"/>
        <v>0.66144000000000003</v>
      </c>
      <c r="G859" s="18" t="str">
        <f t="shared" si="54"/>
        <v>Ａ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210"/>
      <c r="L859" s="73"/>
    </row>
    <row r="860" spans="1:12" ht="15" customHeight="1">
      <c r="A860" s="211" t="s">
        <v>1504</v>
      </c>
      <c r="B860" s="163">
        <v>45</v>
      </c>
      <c r="C860" s="164" t="s">
        <v>1494</v>
      </c>
      <c r="D860" s="165" t="s">
        <v>179</v>
      </c>
      <c r="E860" s="64">
        <v>0.23</v>
      </c>
      <c r="F860" s="30">
        <f t="shared" si="52"/>
        <v>0.60888000000000009</v>
      </c>
      <c r="G860" s="18" t="str">
        <f t="shared" si="54"/>
        <v>Ａ</v>
      </c>
      <c r="H860" s="64">
        <v>0.46</v>
      </c>
      <c r="I860" s="30">
        <f t="shared" si="53"/>
        <v>1.81776</v>
      </c>
      <c r="J860" s="119" t="str">
        <f t="shared" si="55"/>
        <v>Ｂ</v>
      </c>
      <c r="K860" s="210"/>
      <c r="L860" s="73"/>
    </row>
    <row r="861" spans="1:12" ht="15" customHeight="1">
      <c r="B861" s="163">
        <v>45</v>
      </c>
      <c r="C861" s="164" t="s">
        <v>1512</v>
      </c>
      <c r="D861" s="165" t="s">
        <v>179</v>
      </c>
      <c r="E861" s="64">
        <v>0.2</v>
      </c>
      <c r="F861" s="30">
        <f t="shared" si="52"/>
        <v>0.4512000000000001</v>
      </c>
      <c r="G861" s="18" t="str">
        <f t="shared" si="54"/>
        <v>Ａ</v>
      </c>
      <c r="H861" s="64">
        <v>0.32</v>
      </c>
      <c r="I861" s="30">
        <f t="shared" si="53"/>
        <v>1.08192</v>
      </c>
      <c r="J861" s="119" t="str">
        <f t="shared" si="55"/>
        <v>Ｂ</v>
      </c>
      <c r="K861" s="210"/>
      <c r="L861" s="73"/>
    </row>
    <row r="862" spans="1:12" ht="15" customHeight="1">
      <c r="B862" s="163">
        <v>45</v>
      </c>
      <c r="C862" s="164" t="s">
        <v>1508</v>
      </c>
      <c r="D862" s="165" t="s">
        <v>179</v>
      </c>
      <c r="E862" s="64">
        <v>0.28000000000000003</v>
      </c>
      <c r="F862" s="30">
        <f t="shared" si="52"/>
        <v>0.87168000000000023</v>
      </c>
      <c r="G862" s="18" t="str">
        <f t="shared" si="54"/>
        <v>Ａ</v>
      </c>
      <c r="H862" s="64">
        <v>0.26</v>
      </c>
      <c r="I862" s="30">
        <f t="shared" si="53"/>
        <v>0.76656000000000002</v>
      </c>
      <c r="J862" s="119" t="str">
        <f t="shared" si="55"/>
        <v>Ａ</v>
      </c>
      <c r="K862" s="210"/>
      <c r="L862" s="73"/>
    </row>
    <row r="863" spans="1:12" ht="15" customHeight="1">
      <c r="A863" s="211" t="s">
        <v>1504</v>
      </c>
      <c r="B863" s="163">
        <v>45</v>
      </c>
      <c r="C863" s="164" t="s">
        <v>1509</v>
      </c>
      <c r="D863" s="165" t="s">
        <v>179</v>
      </c>
      <c r="E863" s="64">
        <v>0.17</v>
      </c>
      <c r="F863" s="30">
        <f t="shared" si="52"/>
        <v>0.29352000000000011</v>
      </c>
      <c r="G863" s="18" t="str">
        <f t="shared" si="54"/>
        <v>Ａ</v>
      </c>
      <c r="H863" s="64">
        <v>0.17</v>
      </c>
      <c r="I863" s="30">
        <f t="shared" si="53"/>
        <v>0.29352000000000011</v>
      </c>
      <c r="J863" s="119" t="str">
        <f t="shared" si="55"/>
        <v>Ａ</v>
      </c>
      <c r="K863" s="210"/>
      <c r="L863" s="73"/>
    </row>
    <row r="864" spans="1:12" ht="15" customHeight="1">
      <c r="B864" s="163">
        <v>45</v>
      </c>
      <c r="C864" s="164" t="s">
        <v>1495</v>
      </c>
      <c r="D864" s="165" t="s">
        <v>179</v>
      </c>
      <c r="E864" s="64">
        <v>0.13</v>
      </c>
      <c r="F864" s="30">
        <f t="shared" si="52"/>
        <v>8.3280000000000062E-2</v>
      </c>
      <c r="G864" s="18" t="str">
        <f t="shared" si="54"/>
        <v>ＡＡ</v>
      </c>
      <c r="H864" s="64">
        <v>0.13</v>
      </c>
      <c r="I864" s="30">
        <f t="shared" si="53"/>
        <v>8.3280000000000062E-2</v>
      </c>
      <c r="J864" s="119" t="str">
        <f t="shared" si="55"/>
        <v>ＡＡ</v>
      </c>
      <c r="K864" s="210"/>
      <c r="L864" s="73"/>
    </row>
    <row r="865" spans="1:12" ht="15" customHeight="1">
      <c r="B865" s="163">
        <v>45</v>
      </c>
      <c r="C865" s="164" t="s">
        <v>1496</v>
      </c>
      <c r="D865" s="165" t="s">
        <v>179</v>
      </c>
      <c r="E865" s="64">
        <v>0.13</v>
      </c>
      <c r="F865" s="30">
        <f t="shared" si="52"/>
        <v>8.3280000000000062E-2</v>
      </c>
      <c r="G865" s="18" t="str">
        <f t="shared" si="54"/>
        <v>ＡＡ</v>
      </c>
      <c r="H865" s="64">
        <v>0.14000000000000001</v>
      </c>
      <c r="I865" s="30">
        <f t="shared" si="53"/>
        <v>0.1358400000000001</v>
      </c>
      <c r="J865" s="119" t="str">
        <f t="shared" si="55"/>
        <v>ＡＡ</v>
      </c>
      <c r="K865" s="210"/>
      <c r="L865" s="73"/>
    </row>
    <row r="866" spans="1:12" ht="15" customHeight="1">
      <c r="A866" s="211" t="s">
        <v>1504</v>
      </c>
      <c r="B866" s="163">
        <v>45</v>
      </c>
      <c r="C866" s="164" t="s">
        <v>1497</v>
      </c>
      <c r="D866" s="165" t="s">
        <v>179</v>
      </c>
      <c r="E866" s="64">
        <v>0.22</v>
      </c>
      <c r="F866" s="30">
        <f t="shared" si="52"/>
        <v>0.55632000000000004</v>
      </c>
      <c r="G866" s="18" t="str">
        <f t="shared" si="54"/>
        <v>Ａ</v>
      </c>
      <c r="H866" s="64">
        <v>0.17</v>
      </c>
      <c r="I866" s="30">
        <f t="shared" si="53"/>
        <v>0.29352000000000011</v>
      </c>
      <c r="J866" s="119" t="str">
        <f t="shared" si="55"/>
        <v>Ａ</v>
      </c>
      <c r="K866" s="210"/>
      <c r="L866" s="73"/>
    </row>
    <row r="867" spans="1:12" ht="15" customHeight="1">
      <c r="B867" s="163">
        <v>45</v>
      </c>
      <c r="C867" s="164" t="s">
        <v>1498</v>
      </c>
      <c r="D867" s="165" t="s">
        <v>179</v>
      </c>
      <c r="E867" s="64">
        <v>0.14000000000000001</v>
      </c>
      <c r="F867" s="30">
        <f t="shared" si="52"/>
        <v>0.1358400000000001</v>
      </c>
      <c r="G867" s="18" t="str">
        <f t="shared" si="54"/>
        <v>ＡＡ</v>
      </c>
      <c r="H867" s="64">
        <v>0.18</v>
      </c>
      <c r="I867" s="30">
        <f t="shared" si="53"/>
        <v>0.34608000000000005</v>
      </c>
      <c r="J867" s="119" t="str">
        <f t="shared" si="55"/>
        <v>Ａ</v>
      </c>
      <c r="K867" s="210"/>
      <c r="L867" s="73"/>
    </row>
    <row r="868" spans="1:12" ht="15" customHeight="1">
      <c r="B868" s="163">
        <v>45</v>
      </c>
      <c r="C868" s="164" t="s">
        <v>1499</v>
      </c>
      <c r="D868" s="165" t="s">
        <v>179</v>
      </c>
      <c r="E868" s="64">
        <v>0.15</v>
      </c>
      <c r="F868" s="30">
        <f t="shared" si="52"/>
        <v>0.18840000000000001</v>
      </c>
      <c r="G868" s="18" t="str">
        <f t="shared" si="54"/>
        <v>ＡＡ</v>
      </c>
      <c r="H868" s="64">
        <v>0.15</v>
      </c>
      <c r="I868" s="30">
        <f t="shared" si="53"/>
        <v>0.18840000000000001</v>
      </c>
      <c r="J868" s="119" t="str">
        <f t="shared" si="55"/>
        <v>ＡＡ</v>
      </c>
      <c r="K868" s="210"/>
      <c r="L868" s="73"/>
    </row>
    <row r="869" spans="1:12" ht="15" customHeight="1">
      <c r="A869" s="211" t="s">
        <v>1504</v>
      </c>
      <c r="B869" s="163">
        <v>45</v>
      </c>
      <c r="C869" s="164" t="s">
        <v>1500</v>
      </c>
      <c r="D869" s="165" t="s">
        <v>179</v>
      </c>
      <c r="E869" s="64">
        <v>0.16</v>
      </c>
      <c r="F869" s="30">
        <f t="shared" si="52"/>
        <v>0.24096000000000006</v>
      </c>
      <c r="G869" s="18" t="str">
        <f t="shared" si="54"/>
        <v>Ａ</v>
      </c>
      <c r="H869" s="64">
        <v>0.17</v>
      </c>
      <c r="I869" s="30">
        <f t="shared" si="53"/>
        <v>0.29352000000000011</v>
      </c>
      <c r="J869" s="119" t="str">
        <f t="shared" si="55"/>
        <v>Ａ</v>
      </c>
      <c r="K869" s="210"/>
      <c r="L869" s="73"/>
    </row>
    <row r="870" spans="1:12" ht="15" customHeight="1">
      <c r="B870" s="163">
        <v>45</v>
      </c>
      <c r="C870" s="164" t="s">
        <v>1501</v>
      </c>
      <c r="D870" s="165" t="s">
        <v>179</v>
      </c>
      <c r="E870" s="64">
        <v>0.12</v>
      </c>
      <c r="F870" s="30">
        <f t="shared" si="52"/>
        <v>3.0720000000000011E-2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210"/>
      <c r="L870" s="73"/>
    </row>
    <row r="871" spans="1:12" ht="15" customHeight="1">
      <c r="B871" s="163">
        <v>45</v>
      </c>
      <c r="C871" s="164" t="s">
        <v>1502</v>
      </c>
      <c r="D871" s="165" t="s">
        <v>179</v>
      </c>
      <c r="E871" s="64">
        <v>0.27</v>
      </c>
      <c r="F871" s="30">
        <f t="shared" si="52"/>
        <v>0.81912000000000007</v>
      </c>
      <c r="G871" s="18" t="str">
        <f t="shared" si="54"/>
        <v>Ａ</v>
      </c>
      <c r="H871" s="64">
        <v>0.24</v>
      </c>
      <c r="I871" s="30">
        <f t="shared" si="53"/>
        <v>0.66144000000000003</v>
      </c>
      <c r="J871" s="119" t="str">
        <f t="shared" si="55"/>
        <v>Ａ</v>
      </c>
      <c r="K871" s="210"/>
      <c r="L871" s="73"/>
    </row>
    <row r="872" spans="1:12" ht="15" customHeight="1">
      <c r="A872" s="211" t="s">
        <v>1504</v>
      </c>
      <c r="B872" s="163">
        <v>45</v>
      </c>
      <c r="C872" s="164" t="s">
        <v>1510</v>
      </c>
      <c r="D872" s="165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0.13</v>
      </c>
      <c r="I872" s="30">
        <f t="shared" si="53"/>
        <v>8.3280000000000062E-2</v>
      </c>
      <c r="J872" s="119" t="str">
        <f t="shared" si="55"/>
        <v>ＡＡ</v>
      </c>
      <c r="K872" s="210"/>
      <c r="L872" s="73"/>
    </row>
    <row r="873" spans="1:12" ht="15" customHeight="1">
      <c r="B873" s="163">
        <v>46</v>
      </c>
      <c r="C873" s="164" t="s">
        <v>1490</v>
      </c>
      <c r="D873" s="165" t="s">
        <v>179</v>
      </c>
      <c r="E873" s="64">
        <v>0.37</v>
      </c>
      <c r="F873" s="30">
        <f t="shared" si="52"/>
        <v>1.3447200000000001</v>
      </c>
      <c r="G873" s="18" t="str">
        <f t="shared" si="54"/>
        <v>Ｂ</v>
      </c>
      <c r="H873" s="64">
        <v>0.76</v>
      </c>
      <c r="I873" s="30">
        <f t="shared" si="53"/>
        <v>3.3945600000000002</v>
      </c>
      <c r="J873" s="119" t="str">
        <f t="shared" si="55"/>
        <v>Ｃ</v>
      </c>
      <c r="K873" s="210"/>
      <c r="L873" s="73"/>
    </row>
    <row r="874" spans="1:12" ht="15" customHeight="1">
      <c r="B874" s="163">
        <v>46</v>
      </c>
      <c r="C874" s="164" t="s">
        <v>1506</v>
      </c>
      <c r="D874" s="165" t="s">
        <v>179</v>
      </c>
      <c r="E874" s="64">
        <v>0.32</v>
      </c>
      <c r="F874" s="30">
        <f t="shared" si="52"/>
        <v>1.08192</v>
      </c>
      <c r="G874" s="18" t="str">
        <f t="shared" si="54"/>
        <v>Ｂ</v>
      </c>
      <c r="H874" s="64">
        <v>0.38</v>
      </c>
      <c r="I874" s="30">
        <f t="shared" si="53"/>
        <v>1.3972800000000001</v>
      </c>
      <c r="J874" s="119" t="str">
        <f t="shared" si="55"/>
        <v>Ｂ</v>
      </c>
      <c r="K874" s="210"/>
      <c r="L874" s="73"/>
    </row>
    <row r="875" spans="1:12" ht="15" customHeight="1">
      <c r="B875" s="163">
        <v>46</v>
      </c>
      <c r="C875" s="164" t="s">
        <v>1507</v>
      </c>
      <c r="D875" s="165" t="s">
        <v>179</v>
      </c>
      <c r="E875" s="64">
        <v>0.41</v>
      </c>
      <c r="F875" s="30">
        <f t="shared" si="52"/>
        <v>1.5549599999999999</v>
      </c>
      <c r="G875" s="18" t="str">
        <f t="shared" si="54"/>
        <v>Ｂ</v>
      </c>
      <c r="H875" s="64">
        <v>0.34</v>
      </c>
      <c r="I875" s="30">
        <f t="shared" si="53"/>
        <v>1.1870400000000001</v>
      </c>
      <c r="J875" s="119" t="str">
        <f t="shared" si="55"/>
        <v>Ｂ</v>
      </c>
      <c r="K875" s="210"/>
      <c r="L875" s="73"/>
    </row>
    <row r="876" spans="1:12" ht="15" customHeight="1">
      <c r="B876" s="163">
        <v>46</v>
      </c>
      <c r="C876" s="164" t="s">
        <v>1492</v>
      </c>
      <c r="D876" s="165" t="s">
        <v>179</v>
      </c>
      <c r="E876" s="64">
        <v>0.21</v>
      </c>
      <c r="F876" s="30">
        <f t="shared" si="52"/>
        <v>0.5037600000000001</v>
      </c>
      <c r="G876" s="18" t="str">
        <f t="shared" si="54"/>
        <v>Ａ</v>
      </c>
      <c r="H876" s="64">
        <v>0.44</v>
      </c>
      <c r="I876" s="30">
        <f t="shared" si="53"/>
        <v>1.7126399999999999</v>
      </c>
      <c r="J876" s="119" t="str">
        <f t="shared" si="55"/>
        <v>Ｂ</v>
      </c>
      <c r="K876" s="210"/>
      <c r="L876" s="73"/>
    </row>
    <row r="877" spans="1:12" ht="15" customHeight="1">
      <c r="B877" s="163">
        <v>46</v>
      </c>
      <c r="C877" s="164" t="s">
        <v>1493</v>
      </c>
      <c r="D877" s="165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0.59</v>
      </c>
      <c r="I877" s="30">
        <f t="shared" si="53"/>
        <v>2.5010400000000002</v>
      </c>
      <c r="J877" s="119" t="str">
        <f t="shared" si="55"/>
        <v>Ｃ</v>
      </c>
      <c r="K877" s="210"/>
      <c r="L877" s="73"/>
    </row>
    <row r="878" spans="1:12" ht="15" customHeight="1">
      <c r="B878" s="163">
        <v>46</v>
      </c>
      <c r="C878" s="164" t="s">
        <v>1494</v>
      </c>
      <c r="D878" s="165" t="s">
        <v>179</v>
      </c>
      <c r="E878" s="64">
        <v>0.23</v>
      </c>
      <c r="F878" s="30">
        <f t="shared" si="52"/>
        <v>0.60888000000000009</v>
      </c>
      <c r="G878" s="18" t="str">
        <f t="shared" si="54"/>
        <v>Ａ</v>
      </c>
      <c r="H878" s="64">
        <v>0.33</v>
      </c>
      <c r="I878" s="30">
        <f t="shared" si="53"/>
        <v>1.1344799999999999</v>
      </c>
      <c r="J878" s="119" t="str">
        <f t="shared" si="55"/>
        <v>Ｂ</v>
      </c>
      <c r="K878" s="210"/>
      <c r="L878" s="73"/>
    </row>
    <row r="879" spans="1:12" ht="15" customHeight="1">
      <c r="B879" s="163">
        <v>46</v>
      </c>
      <c r="C879" s="164" t="s">
        <v>1512</v>
      </c>
      <c r="D879" s="165" t="s">
        <v>179</v>
      </c>
      <c r="E879" s="64">
        <v>0.53</v>
      </c>
      <c r="F879" s="30">
        <f t="shared" si="52"/>
        <v>2.1856800000000005</v>
      </c>
      <c r="G879" s="18" t="str">
        <f t="shared" si="54"/>
        <v>Ｃ</v>
      </c>
      <c r="H879" s="64">
        <v>0.37</v>
      </c>
      <c r="I879" s="30">
        <f t="shared" si="53"/>
        <v>1.3447200000000001</v>
      </c>
      <c r="J879" s="119" t="str">
        <f t="shared" si="55"/>
        <v>Ｂ</v>
      </c>
      <c r="K879" s="210"/>
      <c r="L879" s="73"/>
    </row>
    <row r="880" spans="1:12" ht="15" customHeight="1">
      <c r="B880" s="163">
        <v>46</v>
      </c>
      <c r="C880" s="164" t="s">
        <v>1508</v>
      </c>
      <c r="D880" s="165" t="s">
        <v>179</v>
      </c>
      <c r="E880" s="64">
        <v>0.28999999999999998</v>
      </c>
      <c r="F880" s="30">
        <f t="shared" si="52"/>
        <v>0.92423999999999995</v>
      </c>
      <c r="G880" s="18" t="str">
        <f t="shared" si="54"/>
        <v>Ａ</v>
      </c>
      <c r="H880" s="64">
        <v>0.32</v>
      </c>
      <c r="I880" s="30">
        <f t="shared" si="53"/>
        <v>1.08192</v>
      </c>
      <c r="J880" s="119" t="str">
        <f t="shared" si="55"/>
        <v>Ｂ</v>
      </c>
      <c r="K880" s="210"/>
      <c r="L880" s="73"/>
    </row>
    <row r="881" spans="2:12" ht="15" customHeight="1">
      <c r="B881" s="163">
        <v>46</v>
      </c>
      <c r="C881" s="164" t="s">
        <v>1509</v>
      </c>
      <c r="D881" s="165" t="s">
        <v>179</v>
      </c>
      <c r="E881" s="64">
        <v>0.25</v>
      </c>
      <c r="F881" s="30">
        <f t="shared" si="52"/>
        <v>0.71400000000000008</v>
      </c>
      <c r="G881" s="18" t="str">
        <f t="shared" si="54"/>
        <v>Ａ</v>
      </c>
      <c r="H881" s="64">
        <v>0.3</v>
      </c>
      <c r="I881" s="30">
        <f t="shared" si="53"/>
        <v>0.9768</v>
      </c>
      <c r="J881" s="119" t="str">
        <f t="shared" si="55"/>
        <v>Ａ</v>
      </c>
      <c r="K881" s="210"/>
      <c r="L881" s="73"/>
    </row>
    <row r="882" spans="2:12" ht="15" customHeight="1">
      <c r="B882" s="163">
        <v>46</v>
      </c>
      <c r="C882" s="164" t="s">
        <v>1496</v>
      </c>
      <c r="D882" s="165" t="s">
        <v>179</v>
      </c>
      <c r="E882" s="64">
        <v>0.16</v>
      </c>
      <c r="F882" s="30">
        <f t="shared" si="52"/>
        <v>0.24096000000000006</v>
      </c>
      <c r="G882" s="18" t="str">
        <f t="shared" si="54"/>
        <v>Ａ</v>
      </c>
      <c r="H882" s="64">
        <v>0.09</v>
      </c>
      <c r="I882" s="30">
        <f t="shared" si="53"/>
        <v>-0.12695999999999999</v>
      </c>
      <c r="J882" s="119" t="str">
        <f t="shared" si="55"/>
        <v>ＡＡ</v>
      </c>
      <c r="L882" s="73"/>
    </row>
    <row r="883" spans="2:12" ht="15" customHeight="1">
      <c r="B883" s="163">
        <v>46</v>
      </c>
      <c r="C883" s="164" t="s">
        <v>1498</v>
      </c>
      <c r="D883" s="165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210"/>
      <c r="L883" s="73"/>
    </row>
    <row r="884" spans="2:12" ht="15" customHeight="1">
      <c r="B884" s="163">
        <v>46</v>
      </c>
      <c r="C884" s="164" t="s">
        <v>1499</v>
      </c>
      <c r="D884" s="165" t="s">
        <v>179</v>
      </c>
      <c r="E884" s="64">
        <v>0.12</v>
      </c>
      <c r="F884" s="30">
        <f t="shared" si="52"/>
        <v>3.0720000000000011E-2</v>
      </c>
      <c r="G884" s="18" t="str">
        <f>LOOKUP(F884,$P$21:$P$31,$Q$21:$Q$31)</f>
        <v>ＡＡ</v>
      </c>
      <c r="H884" s="64">
        <v>0.11</v>
      </c>
      <c r="I884" s="30">
        <f t="shared" si="53"/>
        <v>-2.1839999999999964E-2</v>
      </c>
      <c r="J884" s="119" t="str">
        <f t="shared" si="55"/>
        <v>ＡＡ</v>
      </c>
      <c r="K884" s="210"/>
      <c r="L884" s="73"/>
    </row>
    <row r="885" spans="2:12" ht="15" customHeight="1">
      <c r="B885" s="163">
        <v>46</v>
      </c>
      <c r="C885" s="164" t="s">
        <v>1500</v>
      </c>
      <c r="D885" s="165" t="s">
        <v>179</v>
      </c>
      <c r="E885" s="64">
        <v>0.19</v>
      </c>
      <c r="F885" s="30">
        <f t="shared" si="52"/>
        <v>0.39864000000000005</v>
      </c>
      <c r="G885" s="18" t="str">
        <f>LOOKUP(F885,$P$21:$P$31,$Q$21:$Q$31)</f>
        <v>Ａ</v>
      </c>
      <c r="H885" s="64">
        <v>0.3</v>
      </c>
      <c r="I885" s="30">
        <f t="shared" si="53"/>
        <v>0.9768</v>
      </c>
      <c r="J885" s="119" t="str">
        <f t="shared" si="55"/>
        <v>Ａ</v>
      </c>
      <c r="K885" s="210"/>
      <c r="L885" s="73"/>
    </row>
    <row r="886" spans="2:12" ht="15" customHeight="1">
      <c r="B886" s="163">
        <v>46</v>
      </c>
      <c r="C886" s="164" t="s">
        <v>1501</v>
      </c>
      <c r="D886" s="165" t="s">
        <v>179</v>
      </c>
      <c r="E886" s="64">
        <v>0.23</v>
      </c>
      <c r="F886" s="30">
        <f t="shared" si="52"/>
        <v>0.60888000000000009</v>
      </c>
      <c r="G886" s="18" t="str">
        <f>LOOKUP(F886,$P$21:$P$31,$Q$21:$Q$31)</f>
        <v>Ａ</v>
      </c>
      <c r="H886" s="64">
        <v>0.24</v>
      </c>
      <c r="I886" s="30">
        <f t="shared" si="53"/>
        <v>0.66144000000000003</v>
      </c>
      <c r="J886" s="119" t="str">
        <f t="shared" si="55"/>
        <v>Ａ</v>
      </c>
      <c r="K886" s="210"/>
      <c r="L886" s="73"/>
    </row>
    <row r="887" spans="2:12" ht="15" customHeight="1">
      <c r="B887" s="163">
        <v>46</v>
      </c>
      <c r="C887" s="164" t="s">
        <v>1510</v>
      </c>
      <c r="D887" s="165" t="s">
        <v>179</v>
      </c>
      <c r="E887" s="64">
        <v>0.09</v>
      </c>
      <c r="F887" s="30">
        <f t="shared" si="52"/>
        <v>-0.12695999999999999</v>
      </c>
      <c r="G887" s="18" t="str">
        <f>LOOKUP(F887,$P$21:$P$31,$Q$21:$Q$31)</f>
        <v>ＡＡ</v>
      </c>
      <c r="H887" s="64">
        <v>0.16</v>
      </c>
      <c r="I887" s="30">
        <f t="shared" si="53"/>
        <v>0.24096000000000006</v>
      </c>
      <c r="J887" s="119" t="str">
        <f t="shared" si="55"/>
        <v>Ａ</v>
      </c>
      <c r="K887" s="210"/>
      <c r="L887" s="73"/>
    </row>
    <row r="888" spans="2:12" ht="15" customHeight="1">
      <c r="B888" s="163">
        <v>47</v>
      </c>
      <c r="C888" s="164" t="s">
        <v>1490</v>
      </c>
      <c r="D888" s="165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0.35</v>
      </c>
      <c r="I888" s="30">
        <f t="shared" si="53"/>
        <v>1.2395999999999998</v>
      </c>
      <c r="J888" s="119" t="str">
        <f t="shared" si="55"/>
        <v>Ｂ</v>
      </c>
      <c r="K888" s="210"/>
      <c r="L888" s="73"/>
    </row>
    <row r="889" spans="2:12" ht="15" customHeight="1">
      <c r="B889" s="163">
        <v>47</v>
      </c>
      <c r="C889" s="164" t="s">
        <v>1506</v>
      </c>
      <c r="D889" s="165" t="s">
        <v>179</v>
      </c>
      <c r="E889" s="64">
        <v>0.27</v>
      </c>
      <c r="F889" s="30">
        <f t="shared" si="52"/>
        <v>0.81912000000000007</v>
      </c>
      <c r="G889" s="18" t="str">
        <f t="shared" si="56"/>
        <v>Ａ</v>
      </c>
      <c r="H889" s="64">
        <v>0.4</v>
      </c>
      <c r="I889" s="30">
        <f t="shared" si="53"/>
        <v>1.5024000000000002</v>
      </c>
      <c r="J889" s="119" t="str">
        <f t="shared" si="55"/>
        <v>Ｂ</v>
      </c>
      <c r="K889" s="210"/>
      <c r="L889" s="73"/>
    </row>
    <row r="890" spans="2:12" ht="15" customHeight="1">
      <c r="B890" s="163">
        <v>47</v>
      </c>
      <c r="C890" s="164" t="s">
        <v>1507</v>
      </c>
      <c r="D890" s="165" t="s">
        <v>179</v>
      </c>
      <c r="E890" s="64">
        <v>0.61</v>
      </c>
      <c r="F890" s="30">
        <f t="shared" si="52"/>
        <v>2.6061600000000005</v>
      </c>
      <c r="G890" s="18" t="str">
        <f t="shared" si="56"/>
        <v>Ｃ</v>
      </c>
      <c r="H890" s="64">
        <v>0.49</v>
      </c>
      <c r="I890" s="30">
        <f t="shared" si="53"/>
        <v>1.9754399999999999</v>
      </c>
      <c r="J890" s="119" t="str">
        <f t="shared" si="55"/>
        <v>Ｂ</v>
      </c>
      <c r="K890" s="210"/>
      <c r="L890" s="73"/>
    </row>
    <row r="891" spans="2:12" ht="15" customHeight="1">
      <c r="B891" s="163">
        <v>47</v>
      </c>
      <c r="C891" s="164" t="s">
        <v>1492</v>
      </c>
      <c r="D891" s="165" t="s">
        <v>179</v>
      </c>
      <c r="E891" s="64">
        <v>0.38</v>
      </c>
      <c r="F891" s="30">
        <f t="shared" si="52"/>
        <v>1.3972800000000001</v>
      </c>
      <c r="G891" s="18" t="str">
        <f t="shared" si="56"/>
        <v>Ｂ</v>
      </c>
      <c r="H891" s="64">
        <v>1.07</v>
      </c>
      <c r="I891" s="30">
        <f t="shared" si="53"/>
        <v>5.0239200000000013</v>
      </c>
      <c r="J891" s="119" t="str">
        <f t="shared" si="55"/>
        <v>Ｅ</v>
      </c>
      <c r="K891" s="210"/>
      <c r="L891" s="73"/>
    </row>
    <row r="892" spans="2:12" ht="15" customHeight="1">
      <c r="B892" s="163">
        <v>47</v>
      </c>
      <c r="C892" s="164" t="s">
        <v>1493</v>
      </c>
      <c r="D892" s="165" t="s">
        <v>179</v>
      </c>
      <c r="E892" s="64">
        <v>0.38</v>
      </c>
      <c r="F892" s="30">
        <f t="shared" si="52"/>
        <v>1.3972800000000001</v>
      </c>
      <c r="G892" s="18" t="str">
        <f t="shared" si="56"/>
        <v>Ｂ</v>
      </c>
      <c r="H892" s="64">
        <v>0.7</v>
      </c>
      <c r="I892" s="30">
        <f t="shared" si="53"/>
        <v>3.0792000000000002</v>
      </c>
      <c r="J892" s="119" t="str">
        <f t="shared" si="55"/>
        <v>Ｃ</v>
      </c>
      <c r="K892" s="210"/>
      <c r="L892" s="73"/>
    </row>
    <row r="893" spans="2:12" ht="15" customHeight="1">
      <c r="B893" s="163">
        <v>47</v>
      </c>
      <c r="C893" s="164" t="s">
        <v>1495</v>
      </c>
      <c r="D893" s="165" t="s">
        <v>179</v>
      </c>
      <c r="E893" s="64">
        <v>0.23</v>
      </c>
      <c r="F893" s="30">
        <f t="shared" si="52"/>
        <v>0.60888000000000009</v>
      </c>
      <c r="G893" s="18" t="str">
        <f t="shared" si="56"/>
        <v>Ａ</v>
      </c>
      <c r="H893" s="64">
        <v>0.24</v>
      </c>
      <c r="I893" s="30">
        <f t="shared" si="53"/>
        <v>0.66144000000000003</v>
      </c>
      <c r="J893" s="119" t="str">
        <f t="shared" si="55"/>
        <v>Ａ</v>
      </c>
      <c r="K893" s="210"/>
      <c r="L893" s="73"/>
    </row>
    <row r="894" spans="2:12" ht="15" customHeight="1">
      <c r="B894" s="163">
        <v>47</v>
      </c>
      <c r="C894" s="164" t="s">
        <v>1496</v>
      </c>
      <c r="D894" s="165" t="s">
        <v>179</v>
      </c>
      <c r="E894" s="64">
        <v>0.2</v>
      </c>
      <c r="F894" s="30">
        <f t="shared" si="52"/>
        <v>0.4512000000000001</v>
      </c>
      <c r="G894" s="18" t="str">
        <f t="shared" si="56"/>
        <v>Ａ</v>
      </c>
      <c r="H894" s="64">
        <v>0.28000000000000003</v>
      </c>
      <c r="I894" s="30">
        <f t="shared" si="53"/>
        <v>0.87168000000000023</v>
      </c>
      <c r="J894" s="119" t="str">
        <f t="shared" si="55"/>
        <v>Ａ</v>
      </c>
      <c r="K894" s="210"/>
      <c r="L894" s="73"/>
    </row>
    <row r="895" spans="2:12" ht="15" customHeight="1">
      <c r="B895" s="163">
        <v>47</v>
      </c>
      <c r="C895" s="164" t="s">
        <v>1498</v>
      </c>
      <c r="D895" s="165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0.19</v>
      </c>
      <c r="I895" s="30">
        <f t="shared" si="53"/>
        <v>0.39864000000000005</v>
      </c>
      <c r="J895" s="119" t="str">
        <f t="shared" si="55"/>
        <v>Ａ</v>
      </c>
      <c r="K895" s="210"/>
      <c r="L895" s="73"/>
    </row>
    <row r="896" spans="2:12" ht="15" customHeight="1">
      <c r="B896" s="163">
        <v>47</v>
      </c>
      <c r="C896" s="164" t="s">
        <v>1499</v>
      </c>
      <c r="D896" s="165" t="s">
        <v>179</v>
      </c>
      <c r="E896" s="64">
        <v>0.13</v>
      </c>
      <c r="F896" s="30">
        <f t="shared" si="52"/>
        <v>8.3280000000000062E-2</v>
      </c>
      <c r="G896" s="18" t="str">
        <f t="shared" si="56"/>
        <v>ＡＡ</v>
      </c>
      <c r="H896" s="64">
        <v>0.14000000000000001</v>
      </c>
      <c r="I896" s="30">
        <f t="shared" si="53"/>
        <v>0.1358400000000001</v>
      </c>
      <c r="J896" s="119" t="str">
        <f t="shared" si="55"/>
        <v>ＡＡ</v>
      </c>
      <c r="K896" s="210"/>
      <c r="L896" s="73"/>
    </row>
    <row r="897" spans="1:12" ht="15" customHeight="1">
      <c r="B897" s="163">
        <v>47</v>
      </c>
      <c r="C897" s="164" t="s">
        <v>1500</v>
      </c>
      <c r="D897" s="165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0.17</v>
      </c>
      <c r="I897" s="30">
        <f t="shared" si="53"/>
        <v>0.29352000000000011</v>
      </c>
      <c r="J897" s="119" t="str">
        <f t="shared" si="55"/>
        <v>Ａ</v>
      </c>
      <c r="K897" s="210"/>
      <c r="L897" s="73"/>
    </row>
    <row r="898" spans="1:12" ht="15" customHeight="1">
      <c r="B898" s="163">
        <v>47</v>
      </c>
      <c r="C898" s="164" t="s">
        <v>1502</v>
      </c>
      <c r="D898" s="165" t="s">
        <v>179</v>
      </c>
      <c r="E898" s="64">
        <v>0.15</v>
      </c>
      <c r="F898" s="30">
        <f t="shared" si="52"/>
        <v>0.18840000000000001</v>
      </c>
      <c r="G898" s="18" t="str">
        <f t="shared" si="56"/>
        <v>ＡＡ</v>
      </c>
      <c r="H898" s="64">
        <v>0.17</v>
      </c>
      <c r="I898" s="30">
        <f t="shared" si="53"/>
        <v>0.29352000000000011</v>
      </c>
      <c r="J898" s="119" t="str">
        <f t="shared" si="55"/>
        <v>Ａ</v>
      </c>
      <c r="K898" s="210"/>
      <c r="L898" s="73"/>
    </row>
    <row r="899" spans="1:12" ht="15" customHeight="1">
      <c r="B899" s="163">
        <v>47</v>
      </c>
      <c r="C899" s="164" t="s">
        <v>1510</v>
      </c>
      <c r="D899" s="165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0.18</v>
      </c>
      <c r="I899" s="30">
        <f t="shared" si="53"/>
        <v>0.34608000000000005</v>
      </c>
      <c r="J899" s="119" t="str">
        <f t="shared" si="55"/>
        <v>Ａ</v>
      </c>
      <c r="K899" s="210"/>
      <c r="L899" s="73"/>
    </row>
    <row r="900" spans="1:12" ht="15" customHeight="1">
      <c r="B900" s="163">
        <v>47</v>
      </c>
      <c r="C900" s="164" t="s">
        <v>1515</v>
      </c>
      <c r="D900" s="165" t="s">
        <v>179</v>
      </c>
      <c r="E900" s="64">
        <v>0.17</v>
      </c>
      <c r="F900" s="30">
        <f t="shared" ref="F900:F963" si="57">(E900-1000/(365*24))*(8+0.4*16)*365/1000</f>
        <v>0.29352000000000011</v>
      </c>
      <c r="G900" s="124" t="str">
        <f t="shared" si="56"/>
        <v>Ａ</v>
      </c>
      <c r="H900" s="64">
        <v>0.17</v>
      </c>
      <c r="I900" s="30">
        <f t="shared" ref="I900:I963" si="58">(H900-1000/(365*24))*(8+0.4*16)*365/1000</f>
        <v>0.29352000000000011</v>
      </c>
      <c r="J900" s="177" t="str">
        <f t="shared" si="55"/>
        <v>Ａ</v>
      </c>
      <c r="K900" s="210"/>
      <c r="L900" s="73"/>
    </row>
    <row r="901" spans="1:12" ht="15" customHeight="1">
      <c r="B901" s="163">
        <v>48</v>
      </c>
      <c r="C901" s="164" t="s">
        <v>1514</v>
      </c>
      <c r="D901" s="165" t="s">
        <v>179</v>
      </c>
      <c r="E901" s="64">
        <v>0.86</v>
      </c>
      <c r="F901" s="30">
        <f t="shared" si="57"/>
        <v>3.9201599999999996</v>
      </c>
      <c r="G901" s="124" t="str">
        <f t="shared" si="56"/>
        <v>Ｄ</v>
      </c>
      <c r="H901" s="64">
        <v>0.76</v>
      </c>
      <c r="I901" s="30">
        <f t="shared" si="58"/>
        <v>3.3945600000000002</v>
      </c>
      <c r="J901" s="177" t="str">
        <f t="shared" si="55"/>
        <v>Ｃ</v>
      </c>
      <c r="K901" s="210"/>
      <c r="L901" s="73"/>
    </row>
    <row r="902" spans="1:12" ht="15" customHeight="1">
      <c r="A902" s="211" t="s">
        <v>1504</v>
      </c>
      <c r="B902" s="163">
        <v>48</v>
      </c>
      <c r="C902" s="164" t="s">
        <v>1505</v>
      </c>
      <c r="D902" s="165" t="s">
        <v>179</v>
      </c>
      <c r="E902" s="64">
        <v>0.46</v>
      </c>
      <c r="F902" s="30">
        <f t="shared" si="57"/>
        <v>1.81776</v>
      </c>
      <c r="G902" s="124" t="str">
        <f t="shared" si="56"/>
        <v>Ｂ</v>
      </c>
      <c r="H902" s="64">
        <v>0.47</v>
      </c>
      <c r="I902" s="30">
        <f t="shared" si="58"/>
        <v>1.8703199999999998</v>
      </c>
      <c r="J902" s="177" t="str">
        <f t="shared" si="55"/>
        <v>Ｂ</v>
      </c>
      <c r="K902" s="210"/>
      <c r="L902" s="73"/>
    </row>
    <row r="903" spans="1:12" ht="15" customHeight="1">
      <c r="B903" s="163">
        <v>48</v>
      </c>
      <c r="C903" s="164" t="s">
        <v>1490</v>
      </c>
      <c r="D903" s="165" t="s">
        <v>179</v>
      </c>
      <c r="E903" s="64">
        <v>0.38</v>
      </c>
      <c r="F903" s="30">
        <f t="shared" si="57"/>
        <v>1.3972800000000001</v>
      </c>
      <c r="G903" s="124" t="str">
        <f t="shared" si="56"/>
        <v>Ｂ</v>
      </c>
      <c r="H903" s="64">
        <v>0.84</v>
      </c>
      <c r="I903" s="30">
        <f t="shared" si="58"/>
        <v>3.8150399999999993</v>
      </c>
      <c r="J903" s="177" t="str">
        <f t="shared" ref="J903:J966" si="59">LOOKUP(I903,$P$21:$P$31,$Q$21:$Q$31)</f>
        <v>Ｄ</v>
      </c>
      <c r="K903" s="210"/>
      <c r="L903" s="73"/>
    </row>
    <row r="904" spans="1:12" ht="15" customHeight="1">
      <c r="B904" s="163">
        <v>48</v>
      </c>
      <c r="C904" s="164" t="s">
        <v>1506</v>
      </c>
      <c r="D904" s="165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0.67</v>
      </c>
      <c r="I904" s="30">
        <f t="shared" si="58"/>
        <v>2.9215200000000001</v>
      </c>
      <c r="J904" s="177" t="str">
        <f t="shared" si="59"/>
        <v>Ｃ</v>
      </c>
      <c r="K904" s="210"/>
      <c r="L904" s="73"/>
    </row>
    <row r="905" spans="1:12" ht="15" customHeight="1">
      <c r="A905" s="211" t="s">
        <v>1504</v>
      </c>
      <c r="B905" s="163">
        <v>48</v>
      </c>
      <c r="C905" s="164" t="s">
        <v>1507</v>
      </c>
      <c r="D905" s="165" t="s">
        <v>179</v>
      </c>
      <c r="E905" s="64">
        <v>1.3</v>
      </c>
      <c r="F905" s="30">
        <f t="shared" si="57"/>
        <v>6.232800000000001</v>
      </c>
      <c r="G905" s="124" t="str">
        <f t="shared" si="56"/>
        <v>Ｅ</v>
      </c>
      <c r="H905" s="64">
        <v>2.66</v>
      </c>
      <c r="I905" s="30">
        <f t="shared" si="58"/>
        <v>13.38096</v>
      </c>
      <c r="J905" s="177" t="str">
        <f t="shared" si="59"/>
        <v>Ｇ</v>
      </c>
      <c r="K905" s="210"/>
      <c r="L905" s="73"/>
    </row>
    <row r="906" spans="1:12" ht="15" customHeight="1">
      <c r="B906" s="163">
        <v>48</v>
      </c>
      <c r="C906" s="164" t="s">
        <v>1492</v>
      </c>
      <c r="D906" s="165" t="s">
        <v>179</v>
      </c>
      <c r="E906" s="64">
        <v>0.61</v>
      </c>
      <c r="F906" s="30">
        <f t="shared" si="57"/>
        <v>2.6061600000000005</v>
      </c>
      <c r="G906" s="124" t="str">
        <f t="shared" si="56"/>
        <v>Ｃ</v>
      </c>
      <c r="H906" s="64">
        <v>0.6</v>
      </c>
      <c r="I906" s="30">
        <f t="shared" si="58"/>
        <v>2.5535999999999999</v>
      </c>
      <c r="J906" s="177" t="str">
        <f t="shared" si="59"/>
        <v>Ｃ</v>
      </c>
      <c r="K906" s="210"/>
      <c r="L906" s="73"/>
    </row>
    <row r="907" spans="1:12" ht="15" customHeight="1">
      <c r="A907" s="211" t="s">
        <v>1504</v>
      </c>
      <c r="B907" s="163">
        <v>48</v>
      </c>
      <c r="C907" s="164" t="s">
        <v>1493</v>
      </c>
      <c r="D907" s="165" t="s">
        <v>179</v>
      </c>
      <c r="E907" s="64">
        <v>1.18</v>
      </c>
      <c r="F907" s="30">
        <f t="shared" si="57"/>
        <v>5.6020799999999999</v>
      </c>
      <c r="G907" s="124" t="str">
        <f t="shared" si="56"/>
        <v>Ｅ</v>
      </c>
      <c r="H907" s="64">
        <v>1.63</v>
      </c>
      <c r="I907" s="30">
        <f t="shared" si="58"/>
        <v>7.9672799999999997</v>
      </c>
      <c r="J907" s="177" t="str">
        <f t="shared" si="59"/>
        <v>Ｆ</v>
      </c>
      <c r="K907" s="210"/>
      <c r="L907" s="73"/>
    </row>
    <row r="908" spans="1:12" ht="15" customHeight="1">
      <c r="A908" s="211" t="s">
        <v>1504</v>
      </c>
      <c r="B908" s="163">
        <v>48</v>
      </c>
      <c r="C908" s="164" t="s">
        <v>1495</v>
      </c>
      <c r="D908" s="165" t="s">
        <v>179</v>
      </c>
      <c r="E908" s="64">
        <v>0.15</v>
      </c>
      <c r="F908" s="30">
        <f t="shared" si="57"/>
        <v>0.18840000000000001</v>
      </c>
      <c r="G908" s="124" t="str">
        <f t="shared" si="56"/>
        <v>ＡＡ</v>
      </c>
      <c r="H908" s="64">
        <v>0.2</v>
      </c>
      <c r="I908" s="30">
        <f t="shared" si="58"/>
        <v>0.4512000000000001</v>
      </c>
      <c r="J908" s="177" t="str">
        <f t="shared" si="59"/>
        <v>Ａ</v>
      </c>
      <c r="K908" s="210"/>
      <c r="L908" s="73"/>
    </row>
    <row r="909" spans="1:12" ht="15" customHeight="1">
      <c r="B909" s="163">
        <v>48</v>
      </c>
      <c r="C909" s="164" t="s">
        <v>1496</v>
      </c>
      <c r="D909" s="165" t="s">
        <v>179</v>
      </c>
      <c r="E909" s="64">
        <v>0.19</v>
      </c>
      <c r="F909" s="30">
        <f t="shared" si="57"/>
        <v>0.39864000000000005</v>
      </c>
      <c r="G909" s="124" t="str">
        <f t="shared" si="56"/>
        <v>Ａ</v>
      </c>
      <c r="H909" s="64">
        <v>0.14000000000000001</v>
      </c>
      <c r="I909" s="30">
        <f t="shared" si="58"/>
        <v>0.1358400000000001</v>
      </c>
      <c r="J909" s="177" t="str">
        <f t="shared" si="59"/>
        <v>ＡＡ</v>
      </c>
      <c r="K909" s="210"/>
      <c r="L909" s="73"/>
    </row>
    <row r="910" spans="1:12" ht="15" customHeight="1">
      <c r="B910" s="185">
        <v>48</v>
      </c>
      <c r="C910" s="186" t="s">
        <v>1498</v>
      </c>
      <c r="D910" s="191" t="s">
        <v>179</v>
      </c>
      <c r="E910" s="64"/>
      <c r="F910" s="30">
        <f t="shared" si="57"/>
        <v>-0.6</v>
      </c>
      <c r="G910" s="124" t="e">
        <f t="shared" si="56"/>
        <v>#N/A</v>
      </c>
      <c r="H910" s="64"/>
      <c r="I910" s="30">
        <f t="shared" si="58"/>
        <v>-0.6</v>
      </c>
      <c r="J910" s="177" t="e">
        <f t="shared" si="59"/>
        <v>#N/A</v>
      </c>
      <c r="K910" s="210" t="s">
        <v>1516</v>
      </c>
      <c r="L910" s="73"/>
    </row>
    <row r="911" spans="1:12" ht="15" customHeight="1">
      <c r="B911" s="163">
        <v>48</v>
      </c>
      <c r="C911" s="164" t="s">
        <v>1499</v>
      </c>
      <c r="D911" s="165" t="s">
        <v>179</v>
      </c>
      <c r="E911" s="64">
        <v>0.18</v>
      </c>
      <c r="F911" s="30">
        <f t="shared" si="57"/>
        <v>0.34608000000000005</v>
      </c>
      <c r="G911" s="18" t="str">
        <f t="shared" si="56"/>
        <v>Ａ</v>
      </c>
      <c r="H911" s="64">
        <v>0.12</v>
      </c>
      <c r="I911" s="30">
        <f t="shared" si="58"/>
        <v>3.0720000000000011E-2</v>
      </c>
      <c r="J911" s="119" t="str">
        <f t="shared" si="59"/>
        <v>ＡＡ</v>
      </c>
      <c r="L911" s="73"/>
    </row>
    <row r="912" spans="1:12" ht="15" customHeight="1">
      <c r="A912" s="211" t="s">
        <v>1504</v>
      </c>
      <c r="B912" s="163">
        <v>48</v>
      </c>
      <c r="C912" s="164" t="s">
        <v>1500</v>
      </c>
      <c r="D912" s="165" t="s">
        <v>179</v>
      </c>
      <c r="E912" s="64">
        <v>0.15</v>
      </c>
      <c r="F912" s="30">
        <f t="shared" si="57"/>
        <v>0.18840000000000001</v>
      </c>
      <c r="G912" s="18" t="str">
        <f t="shared" si="56"/>
        <v>ＡＡ</v>
      </c>
      <c r="H912" s="64">
        <v>0.11</v>
      </c>
      <c r="I912" s="30">
        <f t="shared" si="58"/>
        <v>-2.1839999999999964E-2</v>
      </c>
      <c r="J912" s="119" t="str">
        <f t="shared" si="59"/>
        <v>ＡＡ</v>
      </c>
      <c r="K912" s="210"/>
      <c r="L912" s="73"/>
    </row>
    <row r="913" spans="1:12" ht="15" customHeight="1">
      <c r="B913" s="163">
        <v>48</v>
      </c>
      <c r="C913" s="164" t="s">
        <v>1501</v>
      </c>
      <c r="D913" s="165" t="s">
        <v>179</v>
      </c>
      <c r="E913" s="64">
        <v>0.13</v>
      </c>
      <c r="F913" s="30">
        <f t="shared" si="57"/>
        <v>8.3280000000000062E-2</v>
      </c>
      <c r="G913" s="18" t="str">
        <f t="shared" si="56"/>
        <v>ＡＡ</v>
      </c>
      <c r="H913" s="64">
        <v>0.12</v>
      </c>
      <c r="I913" s="30">
        <f t="shared" si="58"/>
        <v>3.0720000000000011E-2</v>
      </c>
      <c r="J913" s="119" t="str">
        <f t="shared" si="59"/>
        <v>ＡＡ</v>
      </c>
      <c r="K913" s="210"/>
      <c r="L913" s="73"/>
    </row>
    <row r="914" spans="1:12" ht="15" customHeight="1">
      <c r="B914" s="163">
        <v>48</v>
      </c>
      <c r="C914" s="164" t="s">
        <v>1502</v>
      </c>
      <c r="D914" s="165" t="s">
        <v>179</v>
      </c>
      <c r="E914" s="64">
        <v>0.16</v>
      </c>
      <c r="F914" s="30">
        <f t="shared" si="57"/>
        <v>0.24096000000000006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210"/>
      <c r="L914" s="73"/>
    </row>
    <row r="915" spans="1:12" ht="15" customHeight="1">
      <c r="A915" s="211" t="s">
        <v>1504</v>
      </c>
      <c r="B915" s="163">
        <v>48</v>
      </c>
      <c r="C915" s="164" t="s">
        <v>1510</v>
      </c>
      <c r="D915" s="165" t="s">
        <v>179</v>
      </c>
      <c r="E915" s="64">
        <v>0.12</v>
      </c>
      <c r="F915" s="30">
        <f t="shared" si="57"/>
        <v>3.0720000000000011E-2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210"/>
      <c r="L915" s="73"/>
    </row>
    <row r="916" spans="1:12" ht="15" customHeight="1">
      <c r="B916" s="163">
        <v>48</v>
      </c>
      <c r="C916" s="164" t="s">
        <v>1515</v>
      </c>
      <c r="D916" s="165" t="s">
        <v>179</v>
      </c>
      <c r="E916" s="64">
        <v>0.14000000000000001</v>
      </c>
      <c r="F916" s="30">
        <f t="shared" si="57"/>
        <v>0.1358400000000001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210"/>
      <c r="L916" s="73"/>
    </row>
    <row r="917" spans="1:12" ht="15" customHeight="1">
      <c r="B917" s="163">
        <v>49</v>
      </c>
      <c r="C917" s="164" t="s">
        <v>1506</v>
      </c>
      <c r="D917" s="165" t="s">
        <v>179</v>
      </c>
      <c r="E917" s="64">
        <v>0.39</v>
      </c>
      <c r="F917" s="30">
        <f t="shared" si="57"/>
        <v>1.4498400000000002</v>
      </c>
      <c r="G917" s="18" t="str">
        <f t="shared" si="56"/>
        <v>Ｂ</v>
      </c>
      <c r="H917" s="64">
        <v>0.36</v>
      </c>
      <c r="I917" s="30">
        <f t="shared" si="58"/>
        <v>1.2921599999999998</v>
      </c>
      <c r="J917" s="119" t="str">
        <f t="shared" si="59"/>
        <v>Ｂ</v>
      </c>
      <c r="K917" s="210"/>
      <c r="L917" s="73"/>
    </row>
    <row r="918" spans="1:12" ht="15" customHeight="1">
      <c r="B918" s="163">
        <v>49</v>
      </c>
      <c r="C918" s="164" t="s">
        <v>1507</v>
      </c>
      <c r="D918" s="165" t="s">
        <v>179</v>
      </c>
      <c r="E918" s="64">
        <v>1.7</v>
      </c>
      <c r="F918" s="30">
        <f t="shared" si="57"/>
        <v>8.3352000000000004</v>
      </c>
      <c r="G918" s="18" t="str">
        <f t="shared" si="56"/>
        <v>Ｆ</v>
      </c>
      <c r="H918" s="64">
        <v>1.81</v>
      </c>
      <c r="I918" s="30">
        <f t="shared" si="58"/>
        <v>8.9133600000000008</v>
      </c>
      <c r="J918" s="119" t="str">
        <f t="shared" si="59"/>
        <v>Ｆ</v>
      </c>
      <c r="K918" s="210"/>
      <c r="L918" s="73"/>
    </row>
    <row r="919" spans="1:12" ht="15" customHeight="1">
      <c r="B919" s="163">
        <v>49</v>
      </c>
      <c r="C919" s="164" t="s">
        <v>1492</v>
      </c>
      <c r="D919" s="165" t="s">
        <v>179</v>
      </c>
      <c r="E919" s="64">
        <v>0.69</v>
      </c>
      <c r="F919" s="30">
        <f t="shared" si="57"/>
        <v>3.0266400000000004</v>
      </c>
      <c r="G919" s="18" t="str">
        <f t="shared" si="56"/>
        <v>Ｃ</v>
      </c>
      <c r="H919" s="64">
        <v>0.86</v>
      </c>
      <c r="I919" s="30">
        <f t="shared" si="58"/>
        <v>3.9201599999999996</v>
      </c>
      <c r="J919" s="119" t="str">
        <f t="shared" si="59"/>
        <v>Ｄ</v>
      </c>
      <c r="K919" s="210"/>
      <c r="L919" s="73"/>
    </row>
    <row r="920" spans="1:12" ht="15" customHeight="1">
      <c r="B920" s="163">
        <v>49</v>
      </c>
      <c r="C920" s="164" t="s">
        <v>1493</v>
      </c>
      <c r="D920" s="165" t="s">
        <v>179</v>
      </c>
      <c r="E920" s="64">
        <v>0.34</v>
      </c>
      <c r="F920" s="30">
        <f t="shared" si="57"/>
        <v>1.1870400000000001</v>
      </c>
      <c r="G920" s="18" t="str">
        <f t="shared" si="56"/>
        <v>Ｂ</v>
      </c>
      <c r="H920" s="64">
        <v>0.36</v>
      </c>
      <c r="I920" s="30">
        <f t="shared" si="58"/>
        <v>1.2921599999999998</v>
      </c>
      <c r="J920" s="119" t="str">
        <f t="shared" si="59"/>
        <v>Ｂ</v>
      </c>
      <c r="K920" s="210"/>
      <c r="L920" s="73"/>
    </row>
    <row r="921" spans="1:12" ht="15" customHeight="1">
      <c r="B921" s="163">
        <v>49</v>
      </c>
      <c r="C921" s="164" t="s">
        <v>1494</v>
      </c>
      <c r="D921" s="165" t="s">
        <v>179</v>
      </c>
      <c r="E921" s="64">
        <v>0.74</v>
      </c>
      <c r="F921" s="30">
        <f t="shared" si="57"/>
        <v>3.2894400000000004</v>
      </c>
      <c r="G921" s="18" t="str">
        <f t="shared" si="56"/>
        <v>Ｃ</v>
      </c>
      <c r="H921" s="64">
        <v>0.86</v>
      </c>
      <c r="I921" s="30">
        <f t="shared" si="58"/>
        <v>3.9201599999999996</v>
      </c>
      <c r="J921" s="119" t="str">
        <f t="shared" si="59"/>
        <v>Ｄ</v>
      </c>
      <c r="K921" s="210"/>
      <c r="L921" s="73"/>
    </row>
    <row r="922" spans="1:12" ht="15" customHeight="1">
      <c r="B922" s="163">
        <v>49</v>
      </c>
      <c r="C922" s="164" t="s">
        <v>1512</v>
      </c>
      <c r="D922" s="165" t="s">
        <v>179</v>
      </c>
      <c r="E922" s="64">
        <v>0.24</v>
      </c>
      <c r="F922" s="30">
        <f t="shared" si="57"/>
        <v>0.66144000000000003</v>
      </c>
      <c r="G922" s="18" t="str">
        <f t="shared" si="56"/>
        <v>Ａ</v>
      </c>
      <c r="H922" s="64">
        <v>0.28999999999999998</v>
      </c>
      <c r="I922" s="30">
        <f t="shared" si="58"/>
        <v>0.92423999999999995</v>
      </c>
      <c r="J922" s="119" t="str">
        <f t="shared" si="59"/>
        <v>Ａ</v>
      </c>
      <c r="K922" s="210"/>
      <c r="L922" s="73"/>
    </row>
    <row r="923" spans="1:12" ht="15" customHeight="1">
      <c r="B923" s="163">
        <v>49</v>
      </c>
      <c r="C923" s="164" t="s">
        <v>1508</v>
      </c>
      <c r="D923" s="165" t="s">
        <v>179</v>
      </c>
      <c r="E923" s="64">
        <v>0.24</v>
      </c>
      <c r="F923" s="30">
        <f t="shared" si="57"/>
        <v>0.66144000000000003</v>
      </c>
      <c r="G923" s="18" t="str">
        <f t="shared" si="56"/>
        <v>Ａ</v>
      </c>
      <c r="H923" s="64">
        <v>0.22</v>
      </c>
      <c r="I923" s="30">
        <f t="shared" si="58"/>
        <v>0.55632000000000004</v>
      </c>
      <c r="J923" s="119" t="str">
        <f t="shared" si="59"/>
        <v>Ａ</v>
      </c>
      <c r="K923" s="210"/>
      <c r="L923" s="73"/>
    </row>
    <row r="924" spans="1:12" ht="15" customHeight="1">
      <c r="B924" s="163">
        <v>49</v>
      </c>
      <c r="C924" s="164" t="s">
        <v>1509</v>
      </c>
      <c r="D924" s="165" t="s">
        <v>179</v>
      </c>
      <c r="E924" s="64">
        <v>0.23</v>
      </c>
      <c r="F924" s="30">
        <f t="shared" si="57"/>
        <v>0.60888000000000009</v>
      </c>
      <c r="G924" s="18" t="str">
        <f t="shared" si="56"/>
        <v>Ａ</v>
      </c>
      <c r="H924" s="64">
        <v>0.4</v>
      </c>
      <c r="I924" s="30">
        <f t="shared" si="58"/>
        <v>1.5024000000000002</v>
      </c>
      <c r="J924" s="119" t="str">
        <f t="shared" si="59"/>
        <v>Ｂ</v>
      </c>
      <c r="K924" s="210"/>
      <c r="L924" s="73"/>
    </row>
    <row r="925" spans="1:12" ht="15" customHeight="1">
      <c r="B925" s="163">
        <v>49</v>
      </c>
      <c r="C925" s="164" t="s">
        <v>1495</v>
      </c>
      <c r="D925" s="165" t="s">
        <v>179</v>
      </c>
      <c r="E925" s="64">
        <v>0.22</v>
      </c>
      <c r="F925" s="30">
        <f t="shared" si="57"/>
        <v>0.55632000000000004</v>
      </c>
      <c r="G925" s="18" t="str">
        <f t="shared" si="56"/>
        <v>Ａ</v>
      </c>
      <c r="H925" s="64">
        <v>0.22</v>
      </c>
      <c r="I925" s="30">
        <f t="shared" si="58"/>
        <v>0.55632000000000004</v>
      </c>
      <c r="J925" s="119" t="str">
        <f t="shared" si="59"/>
        <v>Ａ</v>
      </c>
      <c r="K925" s="210"/>
      <c r="L925" s="73"/>
    </row>
    <row r="926" spans="1:12" ht="15" customHeight="1">
      <c r="B926" s="163">
        <v>49</v>
      </c>
      <c r="C926" s="164" t="s">
        <v>1496</v>
      </c>
      <c r="D926" s="165" t="s">
        <v>179</v>
      </c>
      <c r="E926" s="64">
        <v>0.14000000000000001</v>
      </c>
      <c r="F926" s="30">
        <f t="shared" si="57"/>
        <v>0.1358400000000001</v>
      </c>
      <c r="G926" s="18" t="str">
        <f t="shared" si="56"/>
        <v>ＡＡ</v>
      </c>
      <c r="H926" s="64">
        <v>0.14000000000000001</v>
      </c>
      <c r="I926" s="30">
        <f t="shared" si="58"/>
        <v>0.1358400000000001</v>
      </c>
      <c r="J926" s="119" t="str">
        <f t="shared" si="59"/>
        <v>ＡＡ</v>
      </c>
      <c r="K926" s="210"/>
      <c r="L926" s="73"/>
    </row>
    <row r="927" spans="1:12" ht="15" customHeight="1">
      <c r="A927" s="211" t="s">
        <v>1504</v>
      </c>
      <c r="B927" s="163">
        <v>49</v>
      </c>
      <c r="C927" s="164" t="s">
        <v>1497</v>
      </c>
      <c r="D927" s="165" t="s">
        <v>179</v>
      </c>
      <c r="E927" s="64">
        <v>0.7</v>
      </c>
      <c r="F927" s="30">
        <f t="shared" si="57"/>
        <v>3.0792000000000002</v>
      </c>
      <c r="G927" s="18" t="str">
        <f t="shared" si="56"/>
        <v>Ｃ</v>
      </c>
      <c r="H927" s="64">
        <v>0.33</v>
      </c>
      <c r="I927" s="30">
        <f t="shared" si="58"/>
        <v>1.1344799999999999</v>
      </c>
      <c r="J927" s="119" t="str">
        <f t="shared" si="59"/>
        <v>Ｂ</v>
      </c>
      <c r="K927" s="210"/>
      <c r="L927" s="73"/>
    </row>
    <row r="928" spans="1:12" ht="15" customHeight="1">
      <c r="B928" s="163">
        <v>49</v>
      </c>
      <c r="C928" s="164" t="s">
        <v>1498</v>
      </c>
      <c r="D928" s="165" t="s">
        <v>179</v>
      </c>
      <c r="E928" s="64">
        <v>0.16</v>
      </c>
      <c r="F928" s="30">
        <f t="shared" si="57"/>
        <v>0.24096000000000006</v>
      </c>
      <c r="G928" s="18" t="str">
        <f t="shared" si="56"/>
        <v>Ａ</v>
      </c>
      <c r="H928" s="64">
        <v>0.17</v>
      </c>
      <c r="I928" s="30">
        <f t="shared" si="58"/>
        <v>0.29352000000000011</v>
      </c>
      <c r="J928" s="119" t="str">
        <f t="shared" si="59"/>
        <v>Ａ</v>
      </c>
      <c r="K928" s="210"/>
      <c r="L928" s="73"/>
    </row>
    <row r="929" spans="1:12" ht="15" customHeight="1">
      <c r="B929" s="163">
        <v>49</v>
      </c>
      <c r="C929" s="164" t="s">
        <v>1499</v>
      </c>
      <c r="D929" s="165" t="s">
        <v>179</v>
      </c>
      <c r="E929" s="64">
        <v>0.13</v>
      </c>
      <c r="F929" s="30">
        <f t="shared" si="57"/>
        <v>8.3280000000000062E-2</v>
      </c>
      <c r="G929" s="18" t="str">
        <f t="shared" si="56"/>
        <v>ＡＡ</v>
      </c>
      <c r="H929" s="64">
        <v>0.13</v>
      </c>
      <c r="I929" s="30">
        <f t="shared" si="58"/>
        <v>8.3280000000000062E-2</v>
      </c>
      <c r="J929" s="119" t="str">
        <f t="shared" si="59"/>
        <v>ＡＡ</v>
      </c>
      <c r="K929" s="210"/>
      <c r="L929" s="73"/>
    </row>
    <row r="930" spans="1:12" ht="15" customHeight="1">
      <c r="B930" s="163">
        <v>49</v>
      </c>
      <c r="C930" s="164" t="s">
        <v>1500</v>
      </c>
      <c r="D930" s="165" t="s">
        <v>179</v>
      </c>
      <c r="E930" s="64">
        <v>0.15</v>
      </c>
      <c r="F930" s="30">
        <f t="shared" si="57"/>
        <v>0.18840000000000001</v>
      </c>
      <c r="G930" s="18" t="str">
        <f t="shared" si="56"/>
        <v>ＡＡ</v>
      </c>
      <c r="H930" s="64">
        <v>0.15</v>
      </c>
      <c r="I930" s="30">
        <f t="shared" si="58"/>
        <v>0.18840000000000001</v>
      </c>
      <c r="J930" s="119" t="str">
        <f t="shared" si="59"/>
        <v>ＡＡ</v>
      </c>
      <c r="K930" s="210"/>
      <c r="L930" s="73"/>
    </row>
    <row r="931" spans="1:12" ht="15" customHeight="1">
      <c r="B931" s="185">
        <v>49</v>
      </c>
      <c r="C931" s="186" t="s">
        <v>1501</v>
      </c>
      <c r="D931" s="191" t="s">
        <v>179</v>
      </c>
      <c r="E931" s="64"/>
      <c r="F931" s="30">
        <f t="shared" si="57"/>
        <v>-0.6</v>
      </c>
      <c r="G931" s="18" t="e">
        <f t="shared" si="56"/>
        <v>#N/A</v>
      </c>
      <c r="H931" s="64"/>
      <c r="I931" s="30">
        <f t="shared" si="58"/>
        <v>-0.6</v>
      </c>
      <c r="J931" s="119" t="e">
        <f t="shared" si="59"/>
        <v>#N/A</v>
      </c>
      <c r="K931" s="210" t="s">
        <v>1517</v>
      </c>
      <c r="L931" s="73"/>
    </row>
    <row r="932" spans="1:12" ht="15" customHeight="1">
      <c r="B932" s="163">
        <v>49</v>
      </c>
      <c r="C932" s="164" t="s">
        <v>1502</v>
      </c>
      <c r="D932" s="165" t="s">
        <v>179</v>
      </c>
      <c r="E932" s="64">
        <v>0.09</v>
      </c>
      <c r="F932" s="30">
        <f t="shared" si="57"/>
        <v>-0.12695999999999999</v>
      </c>
      <c r="G932" s="18" t="str">
        <f t="shared" si="56"/>
        <v>ＡＡ</v>
      </c>
      <c r="H932" s="64">
        <v>0.11</v>
      </c>
      <c r="I932" s="30">
        <f t="shared" si="58"/>
        <v>-2.1839999999999964E-2</v>
      </c>
      <c r="J932" s="119" t="str">
        <f t="shared" si="59"/>
        <v>ＡＡ</v>
      </c>
      <c r="K932" s="210"/>
      <c r="L932" s="73"/>
    </row>
    <row r="933" spans="1:12" ht="15" customHeight="1">
      <c r="B933" s="163">
        <v>49</v>
      </c>
      <c r="C933" s="164" t="s">
        <v>1510</v>
      </c>
      <c r="D933" s="165" t="s">
        <v>179</v>
      </c>
      <c r="E933" s="64">
        <v>0.18</v>
      </c>
      <c r="F933" s="30">
        <f t="shared" si="57"/>
        <v>0.34608000000000005</v>
      </c>
      <c r="G933" s="18" t="str">
        <f t="shared" si="56"/>
        <v>Ａ</v>
      </c>
      <c r="H933" s="64">
        <v>0.13</v>
      </c>
      <c r="I933" s="30">
        <f t="shared" si="58"/>
        <v>8.3280000000000062E-2</v>
      </c>
      <c r="J933" s="119" t="str">
        <f t="shared" si="59"/>
        <v>ＡＡ</v>
      </c>
      <c r="K933" s="210"/>
      <c r="L933" s="73"/>
    </row>
    <row r="934" spans="1:12" ht="15" customHeight="1">
      <c r="B934" s="163">
        <v>49</v>
      </c>
      <c r="C934" s="164" t="s">
        <v>1518</v>
      </c>
      <c r="D934" s="165" t="s">
        <v>179</v>
      </c>
      <c r="E934" s="64">
        <v>0.15</v>
      </c>
      <c r="F934" s="30">
        <f t="shared" si="57"/>
        <v>0.18840000000000001</v>
      </c>
      <c r="G934" s="18" t="str">
        <f t="shared" si="56"/>
        <v>ＡＡ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210"/>
      <c r="L934" s="73"/>
    </row>
    <row r="935" spans="1:12" ht="15" customHeight="1">
      <c r="A935" s="211" t="s">
        <v>1504</v>
      </c>
      <c r="B935" s="163">
        <v>50</v>
      </c>
      <c r="C935" s="164" t="s">
        <v>1494</v>
      </c>
      <c r="D935" s="165" t="s">
        <v>179</v>
      </c>
      <c r="E935" s="64">
        <v>0.41</v>
      </c>
      <c r="F935" s="30">
        <f t="shared" si="57"/>
        <v>1.5549599999999999</v>
      </c>
      <c r="G935" s="18" t="str">
        <f t="shared" si="56"/>
        <v>Ｂ</v>
      </c>
      <c r="H935" s="64">
        <v>0.51</v>
      </c>
      <c r="I935" s="30">
        <f t="shared" si="58"/>
        <v>2.0805599999999997</v>
      </c>
      <c r="J935" s="119" t="str">
        <f t="shared" si="59"/>
        <v>Ｃ</v>
      </c>
      <c r="K935" s="210"/>
      <c r="L935" s="73"/>
    </row>
    <row r="936" spans="1:12" ht="15" customHeight="1">
      <c r="B936" s="163">
        <v>50</v>
      </c>
      <c r="C936" s="164" t="s">
        <v>1512</v>
      </c>
      <c r="D936" s="165" t="s">
        <v>179</v>
      </c>
      <c r="E936" s="64">
        <v>0.33</v>
      </c>
      <c r="F936" s="30">
        <f t="shared" si="57"/>
        <v>1.1344799999999999</v>
      </c>
      <c r="G936" s="18" t="str">
        <f t="shared" si="56"/>
        <v>Ｂ</v>
      </c>
      <c r="H936" s="64">
        <v>0.37</v>
      </c>
      <c r="I936" s="30">
        <f t="shared" si="58"/>
        <v>1.3447200000000001</v>
      </c>
      <c r="J936" s="119" t="str">
        <f t="shared" si="59"/>
        <v>Ｂ</v>
      </c>
      <c r="K936" s="210"/>
      <c r="L936" s="73"/>
    </row>
    <row r="937" spans="1:12" ht="15" customHeight="1">
      <c r="B937" s="163">
        <v>50</v>
      </c>
      <c r="C937" s="164" t="s">
        <v>1508</v>
      </c>
      <c r="D937" s="165" t="s">
        <v>179</v>
      </c>
      <c r="E937" s="64">
        <v>0.22</v>
      </c>
      <c r="F937" s="30">
        <f t="shared" si="57"/>
        <v>0.55632000000000004</v>
      </c>
      <c r="G937" s="18" t="str">
        <f t="shared" si="56"/>
        <v>Ａ</v>
      </c>
      <c r="H937" s="64">
        <v>0.25</v>
      </c>
      <c r="I937" s="30">
        <f t="shared" si="58"/>
        <v>0.71400000000000008</v>
      </c>
      <c r="J937" s="119" t="str">
        <f t="shared" si="59"/>
        <v>Ａ</v>
      </c>
      <c r="K937" s="210"/>
      <c r="L937" s="73"/>
    </row>
    <row r="938" spans="1:12" ht="15" customHeight="1">
      <c r="B938" s="163">
        <v>50</v>
      </c>
      <c r="C938" s="164" t="s">
        <v>1509</v>
      </c>
      <c r="D938" s="165" t="s">
        <v>179</v>
      </c>
      <c r="E938" s="64">
        <v>0.21</v>
      </c>
      <c r="F938" s="30">
        <f t="shared" si="57"/>
        <v>0.5037600000000001</v>
      </c>
      <c r="G938" s="18" t="str">
        <f t="shared" si="56"/>
        <v>Ａ</v>
      </c>
      <c r="H938" s="64">
        <v>0.23</v>
      </c>
      <c r="I938" s="30">
        <f t="shared" si="58"/>
        <v>0.60888000000000009</v>
      </c>
      <c r="J938" s="119" t="str">
        <f t="shared" si="59"/>
        <v>Ａ</v>
      </c>
      <c r="K938" s="210"/>
      <c r="L938" s="73"/>
    </row>
    <row r="939" spans="1:12" ht="15" customHeight="1">
      <c r="B939" s="163">
        <v>50</v>
      </c>
      <c r="C939" s="164" t="s">
        <v>1495</v>
      </c>
      <c r="D939" s="165" t="s">
        <v>179</v>
      </c>
      <c r="E939" s="64">
        <v>0.14000000000000001</v>
      </c>
      <c r="F939" s="30">
        <f t="shared" si="57"/>
        <v>0.1358400000000001</v>
      </c>
      <c r="G939" s="18" t="str">
        <f t="shared" si="56"/>
        <v>ＡＡ</v>
      </c>
      <c r="H939" s="64">
        <v>0.33</v>
      </c>
      <c r="I939" s="30">
        <f t="shared" si="58"/>
        <v>1.1344799999999999</v>
      </c>
      <c r="J939" s="119" t="str">
        <f t="shared" si="59"/>
        <v>Ｂ</v>
      </c>
      <c r="K939" s="210"/>
      <c r="L939" s="73"/>
    </row>
    <row r="940" spans="1:12" ht="15" customHeight="1">
      <c r="B940" s="163">
        <v>50</v>
      </c>
      <c r="C940" s="164" t="s">
        <v>1496</v>
      </c>
      <c r="D940" s="165" t="s">
        <v>179</v>
      </c>
      <c r="E940" s="64">
        <v>0.1</v>
      </c>
      <c r="F940" s="30">
        <f t="shared" si="57"/>
        <v>-7.4399999999999938E-2</v>
      </c>
      <c r="G940" s="18" t="str">
        <f t="shared" si="56"/>
        <v>ＡＡ</v>
      </c>
      <c r="H940" s="64">
        <v>0.19</v>
      </c>
      <c r="I940" s="30">
        <f t="shared" si="58"/>
        <v>0.39864000000000005</v>
      </c>
      <c r="J940" s="119" t="str">
        <f t="shared" si="59"/>
        <v>Ａ</v>
      </c>
      <c r="K940" s="210"/>
      <c r="L940" s="73"/>
    </row>
    <row r="941" spans="1:12" ht="15" customHeight="1">
      <c r="B941" s="163">
        <v>50</v>
      </c>
      <c r="C941" s="164" t="s">
        <v>1497</v>
      </c>
      <c r="D941" s="165" t="s">
        <v>179</v>
      </c>
      <c r="E941" s="64">
        <v>0.17</v>
      </c>
      <c r="F941" s="30">
        <f t="shared" si="57"/>
        <v>0.29352000000000011</v>
      </c>
      <c r="G941" s="18" t="str">
        <f t="shared" si="56"/>
        <v>Ａ</v>
      </c>
      <c r="H941" s="64">
        <v>0.18</v>
      </c>
      <c r="I941" s="30">
        <f t="shared" si="58"/>
        <v>0.34608000000000005</v>
      </c>
      <c r="J941" s="119" t="str">
        <f t="shared" si="59"/>
        <v>Ａ</v>
      </c>
      <c r="K941" s="210"/>
      <c r="L941" s="73"/>
    </row>
    <row r="942" spans="1:12" ht="15" customHeight="1">
      <c r="B942" s="163">
        <v>50</v>
      </c>
      <c r="C942" s="164" t="s">
        <v>1498</v>
      </c>
      <c r="D942" s="165" t="s">
        <v>179</v>
      </c>
      <c r="E942" s="64">
        <v>0.17</v>
      </c>
      <c r="F942" s="30">
        <f t="shared" si="57"/>
        <v>0.29352000000000011</v>
      </c>
      <c r="G942" s="18" t="str">
        <f t="shared" si="56"/>
        <v>Ａ</v>
      </c>
      <c r="H942" s="64">
        <v>0.13</v>
      </c>
      <c r="I942" s="30">
        <f t="shared" si="58"/>
        <v>8.3280000000000062E-2</v>
      </c>
      <c r="J942" s="119" t="str">
        <f t="shared" si="59"/>
        <v>ＡＡ</v>
      </c>
      <c r="K942" s="210"/>
      <c r="L942" s="73"/>
    </row>
    <row r="943" spans="1:12" ht="15" customHeight="1">
      <c r="B943" s="163">
        <v>50</v>
      </c>
      <c r="C943" s="164" t="s">
        <v>1499</v>
      </c>
      <c r="D943" s="165" t="s">
        <v>179</v>
      </c>
      <c r="E943" s="64">
        <v>0.09</v>
      </c>
      <c r="F943" s="30">
        <f t="shared" si="57"/>
        <v>-0.12695999999999999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210"/>
      <c r="L943" s="73"/>
    </row>
    <row r="944" spans="1:12" ht="15" customHeight="1">
      <c r="B944" s="163">
        <v>50</v>
      </c>
      <c r="C944" s="164" t="s">
        <v>1500</v>
      </c>
      <c r="D944" s="165" t="s">
        <v>179</v>
      </c>
      <c r="E944" s="64">
        <v>0.09</v>
      </c>
      <c r="F944" s="30">
        <f t="shared" si="57"/>
        <v>-0.12695999999999999</v>
      </c>
      <c r="G944" s="18" t="str">
        <f t="shared" si="56"/>
        <v>ＡＡ</v>
      </c>
      <c r="H944" s="64">
        <v>0.08</v>
      </c>
      <c r="I944" s="30">
        <f t="shared" si="58"/>
        <v>-0.17951999999999996</v>
      </c>
      <c r="J944" s="119" t="str">
        <f t="shared" si="59"/>
        <v>ＡＡ</v>
      </c>
      <c r="K944" s="210"/>
      <c r="L944" s="73"/>
    </row>
    <row r="945" spans="1:12" ht="15" customHeight="1">
      <c r="B945" s="163">
        <v>50</v>
      </c>
      <c r="C945" s="164" t="s">
        <v>1501</v>
      </c>
      <c r="D945" s="165" t="s">
        <v>179</v>
      </c>
      <c r="E945" s="64">
        <v>0.16</v>
      </c>
      <c r="F945" s="30">
        <f t="shared" si="57"/>
        <v>0.24096000000000006</v>
      </c>
      <c r="G945" s="18" t="str">
        <f t="shared" si="56"/>
        <v>Ａ</v>
      </c>
      <c r="H945" s="64">
        <v>0.08</v>
      </c>
      <c r="I945" s="30">
        <f t="shared" si="58"/>
        <v>-0.17951999999999996</v>
      </c>
      <c r="J945" s="119" t="str">
        <f t="shared" si="59"/>
        <v>ＡＡ</v>
      </c>
      <c r="K945" s="210"/>
      <c r="L945" s="73"/>
    </row>
    <row r="946" spans="1:12" ht="15" customHeight="1">
      <c r="B946" s="163">
        <v>50</v>
      </c>
      <c r="C946" s="164" t="s">
        <v>1502</v>
      </c>
      <c r="D946" s="165" t="s">
        <v>179</v>
      </c>
      <c r="E946" s="64">
        <v>0.13</v>
      </c>
      <c r="F946" s="30">
        <f t="shared" si="57"/>
        <v>8.3280000000000062E-2</v>
      </c>
      <c r="G946" s="18" t="str">
        <f t="shared" si="56"/>
        <v>ＡＡ</v>
      </c>
      <c r="H946" s="64">
        <v>0.13</v>
      </c>
      <c r="I946" s="30">
        <f t="shared" si="58"/>
        <v>8.3280000000000062E-2</v>
      </c>
      <c r="J946" s="119" t="str">
        <f t="shared" si="59"/>
        <v>ＡＡ</v>
      </c>
      <c r="K946" s="210"/>
      <c r="L946" s="73"/>
    </row>
    <row r="947" spans="1:12" ht="15" customHeight="1">
      <c r="B947" s="163">
        <v>50</v>
      </c>
      <c r="C947" s="164" t="s">
        <v>1510</v>
      </c>
      <c r="D947" s="165" t="s">
        <v>179</v>
      </c>
      <c r="E947" s="64">
        <v>0.13</v>
      </c>
      <c r="F947" s="30">
        <f t="shared" si="57"/>
        <v>8.3280000000000062E-2</v>
      </c>
      <c r="G947" s="18" t="str">
        <f t="shared" si="56"/>
        <v>ＡＡ</v>
      </c>
      <c r="H947" s="64">
        <v>0.1</v>
      </c>
      <c r="I947" s="30">
        <f t="shared" si="58"/>
        <v>-7.4399999999999938E-2</v>
      </c>
      <c r="J947" s="119" t="str">
        <f t="shared" si="59"/>
        <v>ＡＡ</v>
      </c>
      <c r="L947" s="73"/>
    </row>
    <row r="948" spans="1:12" ht="15" customHeight="1">
      <c r="B948" s="163">
        <v>50</v>
      </c>
      <c r="C948" s="164" t="s">
        <v>1515</v>
      </c>
      <c r="D948" s="165" t="s">
        <v>179</v>
      </c>
      <c r="E948" s="64">
        <v>0.16</v>
      </c>
      <c r="F948" s="30">
        <f t="shared" si="57"/>
        <v>0.24096000000000006</v>
      </c>
      <c r="G948" s="18" t="str">
        <f t="shared" si="56"/>
        <v>Ａ</v>
      </c>
      <c r="H948" s="64">
        <v>0.15</v>
      </c>
      <c r="I948" s="30">
        <f t="shared" si="58"/>
        <v>0.18840000000000001</v>
      </c>
      <c r="J948" s="119" t="str">
        <f t="shared" si="59"/>
        <v>ＡＡ</v>
      </c>
      <c r="K948" s="210"/>
      <c r="L948" s="73"/>
    </row>
    <row r="949" spans="1:12" ht="15" customHeight="1">
      <c r="B949" s="163">
        <v>51</v>
      </c>
      <c r="C949" s="164" t="s">
        <v>1508</v>
      </c>
      <c r="D949" s="165" t="s">
        <v>179</v>
      </c>
      <c r="E949" s="64">
        <v>0.37</v>
      </c>
      <c r="F949" s="30">
        <f t="shared" si="57"/>
        <v>1.3447200000000001</v>
      </c>
      <c r="G949" s="18" t="str">
        <f t="shared" si="56"/>
        <v>Ｂ</v>
      </c>
      <c r="H949" s="64">
        <v>0.43</v>
      </c>
      <c r="I949" s="30">
        <f t="shared" si="58"/>
        <v>1.66008</v>
      </c>
      <c r="J949" s="119" t="str">
        <f t="shared" si="59"/>
        <v>Ｂ</v>
      </c>
      <c r="K949" s="210"/>
      <c r="L949" s="73"/>
    </row>
    <row r="950" spans="1:12" ht="15" customHeight="1">
      <c r="A950" s="211" t="s">
        <v>1504</v>
      </c>
      <c r="B950" s="163">
        <v>51</v>
      </c>
      <c r="C950" s="164" t="s">
        <v>1509</v>
      </c>
      <c r="D950" s="165" t="s">
        <v>179</v>
      </c>
      <c r="E950" s="64">
        <v>0.2</v>
      </c>
      <c r="F950" s="30">
        <f t="shared" si="57"/>
        <v>0.4512000000000001</v>
      </c>
      <c r="G950" s="18" t="str">
        <f t="shared" si="56"/>
        <v>Ａ</v>
      </c>
      <c r="H950" s="64">
        <v>0.28999999999999998</v>
      </c>
      <c r="I950" s="30">
        <f t="shared" si="58"/>
        <v>0.92423999999999995</v>
      </c>
      <c r="J950" s="119" t="str">
        <f t="shared" si="59"/>
        <v>Ａ</v>
      </c>
      <c r="K950" s="212"/>
      <c r="L950" s="123"/>
    </row>
    <row r="951" spans="1:12" ht="15" customHeight="1">
      <c r="B951" s="163">
        <v>51</v>
      </c>
      <c r="C951" s="164" t="s">
        <v>1495</v>
      </c>
      <c r="D951" s="165" t="s">
        <v>179</v>
      </c>
      <c r="E951" s="64">
        <v>0.43</v>
      </c>
      <c r="F951" s="30">
        <f t="shared" si="57"/>
        <v>1.66008</v>
      </c>
      <c r="G951" s="18" t="str">
        <f t="shared" si="56"/>
        <v>Ｂ</v>
      </c>
      <c r="H951" s="64">
        <v>0.35</v>
      </c>
      <c r="I951" s="30">
        <f t="shared" si="58"/>
        <v>1.2395999999999998</v>
      </c>
      <c r="J951" s="119" t="str">
        <f t="shared" si="59"/>
        <v>Ｂ</v>
      </c>
      <c r="K951" s="210"/>
      <c r="L951" s="123"/>
    </row>
    <row r="952" spans="1:12" ht="15" customHeight="1">
      <c r="B952" s="163">
        <v>51</v>
      </c>
      <c r="C952" s="164" t="s">
        <v>1496</v>
      </c>
      <c r="D952" s="165" t="s">
        <v>179</v>
      </c>
      <c r="E952" s="64">
        <v>0.17</v>
      </c>
      <c r="F952" s="30">
        <f t="shared" si="57"/>
        <v>0.29352000000000011</v>
      </c>
      <c r="G952" s="18" t="str">
        <f t="shared" ref="G952:G972" si="60">LOOKUP(F952,$P$21:$P$31,$Q$21:$Q$31)</f>
        <v>Ａ</v>
      </c>
      <c r="H952" s="64">
        <v>0.22</v>
      </c>
      <c r="I952" s="30">
        <f t="shared" si="58"/>
        <v>0.55632000000000004</v>
      </c>
      <c r="J952" s="119" t="str">
        <f t="shared" si="59"/>
        <v>Ａ</v>
      </c>
      <c r="K952" s="210"/>
      <c r="L952" s="73"/>
    </row>
    <row r="953" spans="1:12" ht="15" customHeight="1">
      <c r="A953" s="211" t="s">
        <v>1504</v>
      </c>
      <c r="B953" s="163">
        <v>51</v>
      </c>
      <c r="C953" s="164" t="s">
        <v>1497</v>
      </c>
      <c r="D953" s="165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0.25</v>
      </c>
      <c r="I953" s="30">
        <f t="shared" si="58"/>
        <v>0.71400000000000008</v>
      </c>
      <c r="J953" s="119" t="str">
        <f t="shared" si="59"/>
        <v>Ａ</v>
      </c>
      <c r="K953" s="210"/>
      <c r="L953" s="73"/>
    </row>
    <row r="954" spans="1:12" ht="15" customHeight="1">
      <c r="B954" s="163">
        <v>51</v>
      </c>
      <c r="C954" s="164" t="s">
        <v>1498</v>
      </c>
      <c r="D954" s="165" t="s">
        <v>179</v>
      </c>
      <c r="E954" s="64">
        <v>0.21</v>
      </c>
      <c r="F954" s="30">
        <f t="shared" si="57"/>
        <v>0.5037600000000001</v>
      </c>
      <c r="G954" s="18" t="str">
        <f t="shared" si="60"/>
        <v>Ａ</v>
      </c>
      <c r="H954" s="64">
        <v>0.2</v>
      </c>
      <c r="I954" s="30">
        <f t="shared" si="58"/>
        <v>0.4512000000000001</v>
      </c>
      <c r="J954" s="119" t="str">
        <f t="shared" si="59"/>
        <v>Ａ</v>
      </c>
      <c r="K954" s="210"/>
      <c r="L954" s="73"/>
    </row>
    <row r="955" spans="1:12" ht="15" customHeight="1">
      <c r="B955" s="163">
        <v>51</v>
      </c>
      <c r="C955" s="164" t="s">
        <v>1499</v>
      </c>
      <c r="D955" s="165" t="s">
        <v>179</v>
      </c>
      <c r="E955" s="64">
        <v>0.12</v>
      </c>
      <c r="F955" s="30">
        <f t="shared" si="57"/>
        <v>3.0720000000000011E-2</v>
      </c>
      <c r="G955" s="18" t="str">
        <f t="shared" si="60"/>
        <v>ＡＡ</v>
      </c>
      <c r="H955" s="64">
        <v>0.13</v>
      </c>
      <c r="I955" s="30">
        <f t="shared" si="58"/>
        <v>8.3280000000000062E-2</v>
      </c>
      <c r="J955" s="119" t="str">
        <f t="shared" si="59"/>
        <v>ＡＡ</v>
      </c>
      <c r="K955" s="210"/>
      <c r="L955" s="73"/>
    </row>
    <row r="956" spans="1:12" ht="15" customHeight="1">
      <c r="A956" s="211" t="s">
        <v>1504</v>
      </c>
      <c r="B956" s="163">
        <v>51</v>
      </c>
      <c r="C956" s="164" t="s">
        <v>1500</v>
      </c>
      <c r="D956" s="165" t="s">
        <v>179</v>
      </c>
      <c r="E956" s="64">
        <v>0.1</v>
      </c>
      <c r="F956" s="30">
        <f t="shared" si="57"/>
        <v>-7.4399999999999938E-2</v>
      </c>
      <c r="G956" s="18" t="str">
        <f t="shared" si="60"/>
        <v>ＡＡ</v>
      </c>
      <c r="H956" s="64">
        <v>0.13</v>
      </c>
      <c r="I956" s="30">
        <f t="shared" si="58"/>
        <v>8.3280000000000062E-2</v>
      </c>
      <c r="J956" s="119" t="str">
        <f t="shared" si="59"/>
        <v>ＡＡ</v>
      </c>
      <c r="K956" s="210"/>
      <c r="L956" s="73"/>
    </row>
    <row r="957" spans="1:12" ht="15" customHeight="1">
      <c r="B957" s="163">
        <v>51</v>
      </c>
      <c r="C957" s="164" t="s">
        <v>1501</v>
      </c>
      <c r="D957" s="165" t="s">
        <v>179</v>
      </c>
      <c r="E957" s="64">
        <v>0.15</v>
      </c>
      <c r="F957" s="30">
        <f t="shared" si="57"/>
        <v>0.18840000000000001</v>
      </c>
      <c r="G957" s="18" t="str">
        <f t="shared" si="60"/>
        <v>ＡＡ</v>
      </c>
      <c r="H957" s="64">
        <v>0.14000000000000001</v>
      </c>
      <c r="I957" s="30">
        <f t="shared" si="58"/>
        <v>0.1358400000000001</v>
      </c>
      <c r="J957" s="119" t="str">
        <f t="shared" si="59"/>
        <v>ＡＡ</v>
      </c>
      <c r="K957" s="210"/>
      <c r="L957" s="73"/>
    </row>
    <row r="958" spans="1:12" ht="15" customHeight="1">
      <c r="B958" s="163">
        <v>51</v>
      </c>
      <c r="C958" s="164" t="s">
        <v>1502</v>
      </c>
      <c r="D958" s="165" t="s">
        <v>179</v>
      </c>
      <c r="E958" s="64">
        <v>0.3</v>
      </c>
      <c r="F958" s="30">
        <f t="shared" si="57"/>
        <v>0.9768</v>
      </c>
      <c r="G958" s="18" t="str">
        <f t="shared" si="60"/>
        <v>Ａ</v>
      </c>
      <c r="H958" s="64">
        <v>0.25</v>
      </c>
      <c r="I958" s="30">
        <f t="shared" si="58"/>
        <v>0.71400000000000008</v>
      </c>
      <c r="J958" s="119" t="str">
        <f t="shared" si="59"/>
        <v>Ａ</v>
      </c>
      <c r="K958" s="210"/>
      <c r="L958" s="73"/>
    </row>
    <row r="959" spans="1:12" ht="15" customHeight="1">
      <c r="A959" s="211" t="s">
        <v>1504</v>
      </c>
      <c r="B959" s="163">
        <v>51</v>
      </c>
      <c r="C959" s="164" t="s">
        <v>1510</v>
      </c>
      <c r="D959" s="165" t="s">
        <v>179</v>
      </c>
      <c r="E959" s="64">
        <v>0.17</v>
      </c>
      <c r="F959" s="30">
        <f t="shared" si="57"/>
        <v>0.29352000000000011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210"/>
      <c r="L959" s="73"/>
    </row>
    <row r="960" spans="1:12" ht="15" customHeight="1">
      <c r="B960" s="163">
        <v>51</v>
      </c>
      <c r="C960" s="164" t="s">
        <v>1515</v>
      </c>
      <c r="D960" s="165" t="s">
        <v>179</v>
      </c>
      <c r="E960" s="64">
        <v>0.13</v>
      </c>
      <c r="F960" s="30">
        <f t="shared" si="57"/>
        <v>8.3280000000000062E-2</v>
      </c>
      <c r="G960" s="18" t="str">
        <f t="shared" si="60"/>
        <v>ＡＡ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210"/>
      <c r="L960" s="73"/>
    </row>
    <row r="961" spans="2:12" ht="15" customHeight="1">
      <c r="B961" s="163">
        <v>52</v>
      </c>
      <c r="C961" s="164" t="s">
        <v>1495</v>
      </c>
      <c r="D961" s="165" t="s">
        <v>179</v>
      </c>
      <c r="E961" s="64">
        <v>0.28999999999999998</v>
      </c>
      <c r="F961" s="30">
        <f t="shared" si="57"/>
        <v>0.92423999999999995</v>
      </c>
      <c r="G961" s="18" t="str">
        <f t="shared" si="60"/>
        <v>Ａ</v>
      </c>
      <c r="H961" s="64">
        <v>0.31</v>
      </c>
      <c r="I961" s="30">
        <f t="shared" si="58"/>
        <v>1.0293600000000001</v>
      </c>
      <c r="J961" s="119" t="str">
        <f t="shared" si="59"/>
        <v>Ｂ</v>
      </c>
      <c r="K961" s="210"/>
      <c r="L961" s="73"/>
    </row>
    <row r="962" spans="2:12" ht="15" customHeight="1">
      <c r="B962" s="185">
        <v>52</v>
      </c>
      <c r="C962" s="186" t="s">
        <v>1496</v>
      </c>
      <c r="D962" s="191" t="s">
        <v>179</v>
      </c>
      <c r="E962" s="64"/>
      <c r="F962" s="30">
        <f t="shared" si="57"/>
        <v>-0.6</v>
      </c>
      <c r="G962" s="18" t="e">
        <f t="shared" si="60"/>
        <v>#N/A</v>
      </c>
      <c r="H962" s="64"/>
      <c r="I962" s="30">
        <f t="shared" si="58"/>
        <v>-0.6</v>
      </c>
      <c r="J962" s="119" t="e">
        <f t="shared" si="59"/>
        <v>#N/A</v>
      </c>
      <c r="K962" s="210" t="s">
        <v>1519</v>
      </c>
      <c r="L962" s="73"/>
    </row>
    <row r="963" spans="2:12" ht="15" customHeight="1">
      <c r="B963" s="163">
        <v>52</v>
      </c>
      <c r="C963" s="164" t="s">
        <v>1497</v>
      </c>
      <c r="D963" s="165" t="s">
        <v>179</v>
      </c>
      <c r="E963" s="64">
        <v>0.41</v>
      </c>
      <c r="F963" s="30">
        <f t="shared" si="57"/>
        <v>1.5549599999999999</v>
      </c>
      <c r="G963" s="124" t="str">
        <f t="shared" si="60"/>
        <v>Ｂ</v>
      </c>
      <c r="H963" s="64">
        <v>0.31</v>
      </c>
      <c r="I963" s="30">
        <f t="shared" si="58"/>
        <v>1.0293600000000001</v>
      </c>
      <c r="J963" s="177" t="str">
        <f t="shared" si="59"/>
        <v>Ｂ</v>
      </c>
      <c r="K963" s="210"/>
      <c r="L963" s="73"/>
    </row>
    <row r="964" spans="2:12" ht="15" customHeight="1">
      <c r="B964" s="163">
        <v>52</v>
      </c>
      <c r="C964" s="164" t="s">
        <v>1498</v>
      </c>
      <c r="D964" s="165" t="s">
        <v>179</v>
      </c>
      <c r="E964" s="64">
        <v>0.19</v>
      </c>
      <c r="F964" s="30">
        <f t="shared" ref="F964:F972" si="61">(E964-1000/(365*24))*(8+0.4*16)*365/1000</f>
        <v>0.39864000000000005</v>
      </c>
      <c r="G964" s="18" t="str">
        <f t="shared" si="60"/>
        <v>Ａ</v>
      </c>
      <c r="H964" s="64">
        <v>0.18</v>
      </c>
      <c r="I964" s="30">
        <f t="shared" ref="I964:I972" si="62">(H964-1000/(365*24))*(8+0.4*16)*365/1000</f>
        <v>0.34608000000000005</v>
      </c>
      <c r="J964" s="119" t="str">
        <f t="shared" si="59"/>
        <v>Ａ</v>
      </c>
      <c r="K964" s="210"/>
      <c r="L964" s="73"/>
    </row>
    <row r="965" spans="2:12" ht="15" customHeight="1">
      <c r="B965" s="163">
        <v>52</v>
      </c>
      <c r="C965" s="164" t="s">
        <v>1499</v>
      </c>
      <c r="D965" s="165" t="s">
        <v>179</v>
      </c>
      <c r="E965" s="64">
        <v>0.11</v>
      </c>
      <c r="F965" s="30">
        <f t="shared" si="61"/>
        <v>-2.1839999999999964E-2</v>
      </c>
      <c r="G965" s="18" t="str">
        <f t="shared" si="60"/>
        <v>ＡＡ</v>
      </c>
      <c r="H965" s="64">
        <v>0.22</v>
      </c>
      <c r="I965" s="30">
        <f t="shared" si="62"/>
        <v>0.55632000000000004</v>
      </c>
      <c r="J965" s="119" t="str">
        <f t="shared" si="59"/>
        <v>Ａ</v>
      </c>
      <c r="K965" s="210"/>
      <c r="L965" s="73"/>
    </row>
    <row r="966" spans="2:12" ht="15" customHeight="1">
      <c r="B966" s="163">
        <v>52</v>
      </c>
      <c r="C966" s="164" t="s">
        <v>1500</v>
      </c>
      <c r="D966" s="165" t="s">
        <v>179</v>
      </c>
      <c r="E966" s="64">
        <v>0.18</v>
      </c>
      <c r="F966" s="30">
        <f t="shared" si="61"/>
        <v>0.34608000000000005</v>
      </c>
      <c r="G966" s="18" t="str">
        <f t="shared" si="60"/>
        <v>Ａ</v>
      </c>
      <c r="H966" s="64">
        <v>0.15</v>
      </c>
      <c r="I966" s="30">
        <f t="shared" si="62"/>
        <v>0.18840000000000001</v>
      </c>
      <c r="J966" s="119" t="str">
        <f t="shared" si="59"/>
        <v>ＡＡ</v>
      </c>
      <c r="K966" s="210"/>
      <c r="L966" s="73"/>
    </row>
    <row r="967" spans="2:12" ht="15" customHeight="1">
      <c r="B967" s="163">
        <v>52</v>
      </c>
      <c r="C967" s="164" t="s">
        <v>1501</v>
      </c>
      <c r="D967" s="165" t="s">
        <v>179</v>
      </c>
      <c r="E967" s="64">
        <v>0.3</v>
      </c>
      <c r="F967" s="30">
        <f t="shared" si="61"/>
        <v>0.9768</v>
      </c>
      <c r="G967" s="18" t="str">
        <f t="shared" si="60"/>
        <v>Ａ</v>
      </c>
      <c r="H967" s="64">
        <v>0.19</v>
      </c>
      <c r="I967" s="30">
        <f t="shared" si="62"/>
        <v>0.39864000000000005</v>
      </c>
      <c r="J967" s="119" t="str">
        <f t="shared" ref="J967:J972" si="63">LOOKUP(I967,$P$21:$P$31,$Q$21:$Q$31)</f>
        <v>Ａ</v>
      </c>
      <c r="K967" s="210"/>
      <c r="L967" s="73"/>
    </row>
    <row r="968" spans="2:12" ht="15" customHeight="1">
      <c r="B968" s="163">
        <v>52</v>
      </c>
      <c r="C968" s="164" t="s">
        <v>1502</v>
      </c>
      <c r="D968" s="165" t="s">
        <v>179</v>
      </c>
      <c r="E968" s="64">
        <v>0.14000000000000001</v>
      </c>
      <c r="F968" s="30">
        <f t="shared" si="61"/>
        <v>0.1358400000000001</v>
      </c>
      <c r="G968" s="18" t="str">
        <f t="shared" si="60"/>
        <v>ＡＡ</v>
      </c>
      <c r="H968" s="64">
        <v>0.15</v>
      </c>
      <c r="I968" s="30">
        <f t="shared" si="62"/>
        <v>0.18840000000000001</v>
      </c>
      <c r="J968" s="119" t="str">
        <f t="shared" si="63"/>
        <v>ＡＡ</v>
      </c>
      <c r="K968" s="210"/>
      <c r="L968" s="73"/>
    </row>
    <row r="969" spans="2:12" ht="15" customHeight="1">
      <c r="B969" s="163">
        <v>52</v>
      </c>
      <c r="C969" s="164" t="s">
        <v>1510</v>
      </c>
      <c r="D969" s="165" t="s">
        <v>179</v>
      </c>
      <c r="E969" s="64">
        <v>0.2</v>
      </c>
      <c r="F969" s="30">
        <f t="shared" si="61"/>
        <v>0.4512000000000001</v>
      </c>
      <c r="G969" s="18" t="str">
        <f t="shared" si="60"/>
        <v>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210"/>
      <c r="L969" s="73"/>
    </row>
    <row r="970" spans="2:12" ht="15" customHeight="1">
      <c r="B970" s="163">
        <v>52</v>
      </c>
      <c r="C970" s="164" t="s">
        <v>1515</v>
      </c>
      <c r="D970" s="165" t="s">
        <v>179</v>
      </c>
      <c r="E970" s="64">
        <v>0.13</v>
      </c>
      <c r="F970" s="30">
        <f t="shared" si="61"/>
        <v>8.3280000000000062E-2</v>
      </c>
      <c r="G970" s="18" t="str">
        <f t="shared" si="60"/>
        <v>ＡＡ</v>
      </c>
      <c r="H970" s="64">
        <v>0.15</v>
      </c>
      <c r="I970" s="30">
        <f t="shared" si="62"/>
        <v>0.18840000000000001</v>
      </c>
      <c r="J970" s="119" t="str">
        <f t="shared" si="63"/>
        <v>ＡＡ</v>
      </c>
      <c r="K970" s="210"/>
      <c r="L970" s="73"/>
    </row>
    <row r="971" spans="2:12" ht="15" customHeight="1">
      <c r="B971" s="185">
        <v>53</v>
      </c>
      <c r="C971" s="186" t="s">
        <v>1520</v>
      </c>
      <c r="D971" s="191" t="s">
        <v>414</v>
      </c>
      <c r="E971" s="64"/>
      <c r="F971" s="30">
        <f t="shared" si="61"/>
        <v>-0.6</v>
      </c>
      <c r="G971" s="124" t="e">
        <f t="shared" si="60"/>
        <v>#N/A</v>
      </c>
      <c r="H971" s="64"/>
      <c r="I971" s="30">
        <f t="shared" si="62"/>
        <v>-0.6</v>
      </c>
      <c r="J971" s="177" t="e">
        <f t="shared" si="63"/>
        <v>#N/A</v>
      </c>
      <c r="K971" s="210" t="s">
        <v>1521</v>
      </c>
      <c r="L971" s="73"/>
    </row>
    <row r="972" spans="2:12" ht="15" customHeight="1">
      <c r="B972" s="163">
        <v>53</v>
      </c>
      <c r="C972" s="164" t="s">
        <v>1498</v>
      </c>
      <c r="D972" s="165" t="s">
        <v>179</v>
      </c>
      <c r="E972" s="64">
        <v>0.23</v>
      </c>
      <c r="F972" s="30">
        <f t="shared" si="61"/>
        <v>0.60888000000000009</v>
      </c>
      <c r="G972" s="18" t="str">
        <f t="shared" si="60"/>
        <v>Ａ</v>
      </c>
      <c r="H972" s="64">
        <v>0.24</v>
      </c>
      <c r="I972" s="30">
        <f t="shared" si="62"/>
        <v>0.66144000000000003</v>
      </c>
      <c r="J972" s="119" t="str">
        <f t="shared" si="63"/>
        <v>Ａ</v>
      </c>
      <c r="K972" s="210"/>
      <c r="L972" s="73"/>
    </row>
    <row r="973" spans="2:12" ht="15" customHeight="1">
      <c r="K973" s="210"/>
      <c r="L973" s="73"/>
    </row>
    <row r="974" spans="2:12" ht="15" customHeight="1">
      <c r="K974" s="210"/>
      <c r="L974" s="73"/>
    </row>
    <row r="975" spans="2:12" ht="15" customHeight="1">
      <c r="K975" s="210"/>
      <c r="L975" s="73"/>
    </row>
    <row r="976" spans="2:12" ht="15" customHeight="1">
      <c r="K976" s="210"/>
      <c r="L976" s="73"/>
    </row>
    <row r="977" spans="11:12" ht="15" customHeight="1">
      <c r="K977" s="210"/>
      <c r="L977" s="73"/>
    </row>
    <row r="978" spans="11:12" ht="15" customHeight="1">
      <c r="K978" s="210"/>
      <c r="L978" s="73"/>
    </row>
    <row r="979" spans="11:12" ht="15" customHeight="1">
      <c r="K979" s="210"/>
      <c r="L979" s="73"/>
    </row>
    <row r="980" spans="11:12" ht="15" customHeight="1">
      <c r="K980" s="210"/>
      <c r="L980" s="73"/>
    </row>
    <row r="981" spans="11:12" ht="15" customHeight="1">
      <c r="K981" s="210"/>
      <c r="L981" s="73"/>
    </row>
    <row r="982" spans="11:12" ht="15" customHeight="1">
      <c r="K982" s="210"/>
      <c r="L982" s="73"/>
    </row>
    <row r="983" spans="11:12" ht="15" customHeight="1">
      <c r="K983" s="210"/>
      <c r="L983" s="73"/>
    </row>
    <row r="984" spans="11:12" ht="15" customHeight="1">
      <c r="K984" s="210"/>
      <c r="L984" s="73"/>
    </row>
    <row r="985" spans="11:12" ht="15" customHeight="1">
      <c r="K985" s="210"/>
      <c r="L985" s="73"/>
    </row>
    <row r="986" spans="11:12" ht="15" customHeight="1">
      <c r="K986" s="210"/>
      <c r="L986" s="73"/>
    </row>
    <row r="987" spans="11:12" ht="15" customHeight="1">
      <c r="K987" s="210"/>
      <c r="L987" s="73"/>
    </row>
    <row r="988" spans="11:12" ht="15" customHeight="1">
      <c r="K988" s="210"/>
      <c r="L988" s="73"/>
    </row>
    <row r="989" spans="11:12" ht="15" customHeight="1">
      <c r="K989" s="210"/>
      <c r="L989" s="73"/>
    </row>
    <row r="990" spans="11:12" ht="15" customHeight="1">
      <c r="K990" s="210"/>
      <c r="L990" s="73"/>
    </row>
    <row r="991" spans="11:12" ht="15" customHeight="1">
      <c r="K991" s="210"/>
      <c r="L991" s="73"/>
    </row>
    <row r="992" spans="11:12" ht="15" customHeight="1">
      <c r="K992" s="210"/>
      <c r="L992" s="73"/>
    </row>
    <row r="993" spans="11:12" ht="15" customHeight="1">
      <c r="K993" s="210"/>
      <c r="L993" s="73"/>
    </row>
    <row r="994" spans="11:12" ht="15" customHeight="1">
      <c r="K994" s="210"/>
      <c r="L994" s="73"/>
    </row>
  </sheetData>
  <mergeCells count="30">
    <mergeCell ref="O12:P12"/>
    <mergeCell ref="R12:S12"/>
    <mergeCell ref="O13:P13"/>
    <mergeCell ref="R13:S13"/>
    <mergeCell ref="O14:P14"/>
    <mergeCell ref="R14:S14"/>
    <mergeCell ref="O9:P9"/>
    <mergeCell ref="R9:S9"/>
    <mergeCell ref="O10:P10"/>
    <mergeCell ref="R10:S10"/>
    <mergeCell ref="O11:P11"/>
    <mergeCell ref="R11:S11"/>
    <mergeCell ref="O6:P6"/>
    <mergeCell ref="R6:S6"/>
    <mergeCell ref="O7:P7"/>
    <mergeCell ref="R7:S7"/>
    <mergeCell ref="O8:P8"/>
    <mergeCell ref="R8:S8"/>
    <mergeCell ref="O3:P3"/>
    <mergeCell ref="R3:S3"/>
    <mergeCell ref="O4:P4"/>
    <mergeCell ref="R4:S4"/>
    <mergeCell ref="O5:P5"/>
    <mergeCell ref="R5:S5"/>
    <mergeCell ref="B1:G1"/>
    <mergeCell ref="E2:G2"/>
    <mergeCell ref="H2:J2"/>
    <mergeCell ref="A3:A4"/>
    <mergeCell ref="B3:C4"/>
    <mergeCell ref="D3:D4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94"/>
  <sheetViews>
    <sheetView workbookViewId="0">
      <selection activeCell="K5" sqref="K5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89" t="s">
        <v>1277</v>
      </c>
      <c r="C1" s="389"/>
      <c r="D1" s="389"/>
      <c r="E1" s="389"/>
      <c r="F1" s="389"/>
      <c r="G1" s="389"/>
      <c r="H1" s="389"/>
      <c r="I1" s="390" t="s">
        <v>1278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1279</v>
      </c>
      <c r="I2" s="345"/>
      <c r="J2" s="346"/>
      <c r="K2" s="167"/>
      <c r="L2" s="168"/>
    </row>
    <row r="3" spans="1:19" ht="28.25" customHeight="1">
      <c r="A3" s="391" t="s">
        <v>1280</v>
      </c>
      <c r="B3" s="349" t="s">
        <v>1281</v>
      </c>
      <c r="C3" s="350"/>
      <c r="D3" s="353" t="s">
        <v>174</v>
      </c>
      <c r="E3" s="110" t="s">
        <v>6</v>
      </c>
      <c r="F3" s="192" t="s">
        <v>7</v>
      </c>
      <c r="G3" s="159" t="s">
        <v>1282</v>
      </c>
      <c r="H3" s="112" t="s">
        <v>6</v>
      </c>
      <c r="I3" s="193" t="s">
        <v>7</v>
      </c>
      <c r="J3" s="159" t="s">
        <v>1283</v>
      </c>
      <c r="K3" s="169"/>
      <c r="L3" s="170"/>
      <c r="O3" s="335" t="s">
        <v>10</v>
      </c>
      <c r="P3" s="336"/>
      <c r="Q3" s="59" t="s">
        <v>1284</v>
      </c>
      <c r="R3" s="335" t="s">
        <v>12</v>
      </c>
      <c r="S3" s="336"/>
    </row>
    <row r="4" spans="1:19" ht="15" customHeight="1">
      <c r="A4" s="392"/>
      <c r="B4" s="351"/>
      <c r="C4" s="352"/>
      <c r="D4" s="354"/>
      <c r="E4" s="115" t="s">
        <v>13</v>
      </c>
      <c r="F4" s="115" t="s">
        <v>1285</v>
      </c>
      <c r="G4" s="115"/>
      <c r="H4" s="158" t="s">
        <v>1192</v>
      </c>
      <c r="I4" s="115" t="s">
        <v>1286</v>
      </c>
      <c r="J4" s="115"/>
      <c r="K4" s="123"/>
      <c r="L4" s="170"/>
      <c r="O4" s="337" t="s">
        <v>1193</v>
      </c>
      <c r="P4" s="338"/>
      <c r="Q4" s="60"/>
      <c r="R4" s="337" t="s">
        <v>13</v>
      </c>
      <c r="S4" s="338"/>
    </row>
    <row r="5" spans="1:19" ht="15" customHeight="1">
      <c r="A5" s="122" t="s">
        <v>1288</v>
      </c>
      <c r="B5" s="126">
        <v>1</v>
      </c>
      <c r="C5" s="94" t="s">
        <v>1289</v>
      </c>
      <c r="D5" s="153" t="s">
        <v>180</v>
      </c>
      <c r="E5" s="96">
        <v>0.15</v>
      </c>
      <c r="F5" s="30">
        <f>(E5-1000/(365*24))*(8+0.4*16)*365/1000</f>
        <v>0.18840000000000001</v>
      </c>
      <c r="G5" s="124" t="str">
        <f t="shared" ref="G5:G68" si="0">LOOKUP(F5,$P$21:$P$31,$Q$21:$Q$31)</f>
        <v>ＡＡ</v>
      </c>
      <c r="H5" s="64">
        <v>0.17</v>
      </c>
      <c r="I5" s="30">
        <f>(H5-1000/(365*24))*(8+0.4*16)*365/1000</f>
        <v>0.29352000000000011</v>
      </c>
      <c r="J5" s="177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1290</v>
      </c>
      <c r="R5" s="381" t="s">
        <v>465</v>
      </c>
      <c r="S5" s="381"/>
    </row>
    <row r="6" spans="1:19" ht="15" customHeight="1">
      <c r="A6" s="122" t="s">
        <v>1291</v>
      </c>
      <c r="B6" s="156">
        <v>1</v>
      </c>
      <c r="C6" s="157" t="s">
        <v>17</v>
      </c>
      <c r="D6" s="153" t="s">
        <v>1292</v>
      </c>
      <c r="E6" s="64">
        <v>0.11</v>
      </c>
      <c r="F6" s="30">
        <f t="shared" ref="F6:F71" si="2">(E6-1000/(365*24))*(8+0.4*16)*365/1000</f>
        <v>-2.1839999999999964E-2</v>
      </c>
      <c r="G6" s="124" t="str">
        <f t="shared" si="0"/>
        <v>ＡＡ</v>
      </c>
      <c r="H6" s="64">
        <v>0.19</v>
      </c>
      <c r="I6" s="30">
        <f t="shared" ref="I6:I71" si="3">(H6-1000/(365*24))*(8+0.4*16)*365/1000</f>
        <v>0.39864000000000005</v>
      </c>
      <c r="J6" s="177" t="str">
        <f t="shared" si="1"/>
        <v>Ａ</v>
      </c>
      <c r="K6" s="123"/>
      <c r="L6" s="120"/>
      <c r="M6" s="121"/>
      <c r="O6" s="387" t="s">
        <v>466</v>
      </c>
      <c r="P6" s="388"/>
      <c r="Q6" s="66" t="s">
        <v>1293</v>
      </c>
      <c r="R6" s="387" t="s">
        <v>1294</v>
      </c>
      <c r="S6" s="388"/>
    </row>
    <row r="7" spans="1:19" ht="15" customHeight="1">
      <c r="B7" s="156">
        <v>1</v>
      </c>
      <c r="C7" s="157" t="s">
        <v>21</v>
      </c>
      <c r="D7" s="153" t="s">
        <v>1295</v>
      </c>
      <c r="E7" s="64">
        <v>0.17</v>
      </c>
      <c r="F7" s="30">
        <f t="shared" si="2"/>
        <v>0.29352000000000011</v>
      </c>
      <c r="G7" s="124" t="str">
        <f t="shared" si="0"/>
        <v>Ａ</v>
      </c>
      <c r="H7" s="64">
        <v>0.14000000000000001</v>
      </c>
      <c r="I7" s="30">
        <f t="shared" si="3"/>
        <v>0.1358400000000001</v>
      </c>
      <c r="J7" s="177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1296</v>
      </c>
      <c r="R7" s="384" t="s">
        <v>24</v>
      </c>
      <c r="S7" s="385"/>
    </row>
    <row r="8" spans="1:19" ht="15" customHeight="1">
      <c r="A8" s="122" t="s">
        <v>1291</v>
      </c>
      <c r="B8" s="156">
        <v>1</v>
      </c>
      <c r="C8" s="157" t="s">
        <v>25</v>
      </c>
      <c r="D8" s="153" t="s">
        <v>180</v>
      </c>
      <c r="E8" s="64">
        <v>0.12</v>
      </c>
      <c r="F8" s="30">
        <f t="shared" si="2"/>
        <v>3.0720000000000011E-2</v>
      </c>
      <c r="G8" s="124" t="str">
        <f t="shared" si="0"/>
        <v>ＡＡ</v>
      </c>
      <c r="H8" s="64">
        <v>0.15</v>
      </c>
      <c r="I8" s="30">
        <f t="shared" si="3"/>
        <v>0.18840000000000001</v>
      </c>
      <c r="J8" s="177" t="str">
        <f t="shared" si="1"/>
        <v>ＡＡ</v>
      </c>
      <c r="K8" s="123"/>
      <c r="L8" s="121"/>
      <c r="M8" s="121"/>
      <c r="O8" s="384" t="s">
        <v>1297</v>
      </c>
      <c r="P8" s="385"/>
      <c r="Q8" s="67" t="s">
        <v>1298</v>
      </c>
      <c r="R8" s="384" t="s">
        <v>1299</v>
      </c>
      <c r="S8" s="385"/>
    </row>
    <row r="9" spans="1:19" ht="15" customHeight="1">
      <c r="B9" s="156">
        <v>1</v>
      </c>
      <c r="C9" s="157" t="s">
        <v>29</v>
      </c>
      <c r="D9" s="153" t="s">
        <v>1300</v>
      </c>
      <c r="E9" s="64">
        <v>0.13</v>
      </c>
      <c r="F9" s="30">
        <f t="shared" si="2"/>
        <v>8.3280000000000062E-2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1194</v>
      </c>
      <c r="E10" s="64">
        <v>0.15</v>
      </c>
      <c r="F10" s="30">
        <f t="shared" si="2"/>
        <v>0.18840000000000001</v>
      </c>
      <c r="G10" s="124" t="str">
        <f t="shared" si="0"/>
        <v>ＡＡ</v>
      </c>
      <c r="H10" s="64">
        <v>0.16</v>
      </c>
      <c r="I10" s="30">
        <f t="shared" si="3"/>
        <v>0.24096000000000006</v>
      </c>
      <c r="J10" s="177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1301</v>
      </c>
      <c r="R10" s="384" t="s">
        <v>1302</v>
      </c>
      <c r="S10" s="385"/>
    </row>
    <row r="11" spans="1:19" ht="15" customHeight="1">
      <c r="A11" s="122" t="s">
        <v>1303</v>
      </c>
      <c r="B11" s="156">
        <v>1</v>
      </c>
      <c r="C11" s="157" t="s">
        <v>38</v>
      </c>
      <c r="D11" s="153" t="s">
        <v>1292</v>
      </c>
      <c r="E11" s="64">
        <v>0.13</v>
      </c>
      <c r="F11" s="30">
        <f t="shared" si="2"/>
        <v>8.3280000000000062E-2</v>
      </c>
      <c r="G11" s="124" t="str">
        <f t="shared" si="0"/>
        <v>ＡＡ</v>
      </c>
      <c r="H11" s="64">
        <v>0.16</v>
      </c>
      <c r="I11" s="30">
        <f t="shared" si="3"/>
        <v>0.24096000000000006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1304</v>
      </c>
      <c r="R11" s="384" t="s">
        <v>1305</v>
      </c>
      <c r="S11" s="385"/>
    </row>
    <row r="12" spans="1:19" ht="15" customHeight="1">
      <c r="B12" s="156">
        <v>2</v>
      </c>
      <c r="C12" s="157" t="s">
        <v>1306</v>
      </c>
      <c r="D12" s="153" t="s">
        <v>1300</v>
      </c>
      <c r="E12" s="64">
        <v>0.16</v>
      </c>
      <c r="F12" s="30">
        <f t="shared" si="2"/>
        <v>0.24096000000000006</v>
      </c>
      <c r="G12" s="124" t="str">
        <f t="shared" si="0"/>
        <v>Ａ</v>
      </c>
      <c r="H12" s="64">
        <v>0.18</v>
      </c>
      <c r="I12" s="30">
        <f t="shared" si="3"/>
        <v>0.34608000000000005</v>
      </c>
      <c r="J12" s="177" t="str">
        <f t="shared" si="1"/>
        <v>Ａ</v>
      </c>
      <c r="K12" s="123"/>
      <c r="L12" s="73"/>
      <c r="O12" s="384" t="s">
        <v>1307</v>
      </c>
      <c r="P12" s="385"/>
      <c r="Q12" s="67" t="s">
        <v>46</v>
      </c>
      <c r="R12" s="384" t="s">
        <v>1308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0.14000000000000001</v>
      </c>
      <c r="F13" s="30">
        <f t="shared" si="2"/>
        <v>0.1358400000000001</v>
      </c>
      <c r="G13" s="124" t="str">
        <f t="shared" si="0"/>
        <v>ＡＡ</v>
      </c>
      <c r="H13" s="64">
        <v>0.2</v>
      </c>
      <c r="I13" s="30">
        <f t="shared" si="3"/>
        <v>0.4512000000000001</v>
      </c>
      <c r="J13" s="177" t="str">
        <f t="shared" si="1"/>
        <v>Ａ</v>
      </c>
      <c r="K13" s="123"/>
      <c r="L13" s="73"/>
      <c r="O13" s="384" t="s">
        <v>1309</v>
      </c>
      <c r="P13" s="385"/>
      <c r="Q13" s="67" t="s">
        <v>1310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1292</v>
      </c>
      <c r="E14" s="64">
        <v>0.12</v>
      </c>
      <c r="F14" s="30">
        <f t="shared" si="2"/>
        <v>3.0720000000000011E-2</v>
      </c>
      <c r="G14" s="124" t="str">
        <f t="shared" si="0"/>
        <v>ＡＡ</v>
      </c>
      <c r="H14" s="64">
        <v>0.16</v>
      </c>
      <c r="I14" s="30">
        <f t="shared" si="3"/>
        <v>0.24096000000000006</v>
      </c>
      <c r="J14" s="177" t="str">
        <f t="shared" si="1"/>
        <v>Ａ</v>
      </c>
      <c r="K14" s="123"/>
      <c r="L14" s="73"/>
      <c r="O14" s="382" t="s">
        <v>52</v>
      </c>
      <c r="P14" s="383"/>
      <c r="Q14" s="71" t="s">
        <v>1311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1300</v>
      </c>
      <c r="E15" s="64">
        <v>0.13</v>
      </c>
      <c r="F15" s="30">
        <f t="shared" si="2"/>
        <v>8.3280000000000062E-2</v>
      </c>
      <c r="G15" s="124" t="str">
        <f t="shared" si="0"/>
        <v>ＡＡ</v>
      </c>
      <c r="H15" s="64">
        <v>0.11</v>
      </c>
      <c r="I15" s="30">
        <f t="shared" si="3"/>
        <v>-2.1839999999999964E-2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1300</v>
      </c>
      <c r="E16" s="64">
        <v>0.15</v>
      </c>
      <c r="F16" s="30">
        <f t="shared" si="2"/>
        <v>0.18840000000000001</v>
      </c>
      <c r="G16" s="124" t="str">
        <f t="shared" si="0"/>
        <v>ＡＡ</v>
      </c>
      <c r="H16" s="64">
        <v>0.15</v>
      </c>
      <c r="I16" s="30">
        <f t="shared" si="3"/>
        <v>0.18840000000000001</v>
      </c>
      <c r="J16" s="177" t="str">
        <f t="shared" si="1"/>
        <v>ＡＡ</v>
      </c>
      <c r="K16" s="123"/>
      <c r="L16" s="73"/>
    </row>
    <row r="17" spans="1:20" ht="15" customHeight="1">
      <c r="B17" s="156">
        <v>2</v>
      </c>
      <c r="C17" s="157" t="s">
        <v>1312</v>
      </c>
      <c r="D17" s="153" t="s">
        <v>1295</v>
      </c>
      <c r="E17" s="64">
        <v>0.2</v>
      </c>
      <c r="F17" s="30">
        <f t="shared" si="2"/>
        <v>0.4512000000000001</v>
      </c>
      <c r="G17" s="124" t="str">
        <f t="shared" si="0"/>
        <v>Ａ</v>
      </c>
      <c r="H17" s="64">
        <v>0.14000000000000001</v>
      </c>
      <c r="I17" s="30">
        <f t="shared" si="3"/>
        <v>0.1358400000000001</v>
      </c>
      <c r="J17" s="177" t="str">
        <f t="shared" si="1"/>
        <v>ＡＡ</v>
      </c>
      <c r="K17" s="123"/>
      <c r="L17" s="73"/>
      <c r="O17" s="72" t="s">
        <v>59</v>
      </c>
      <c r="R17" s="73"/>
      <c r="S17" s="73"/>
    </row>
    <row r="18" spans="1:20" ht="15" customHeight="1">
      <c r="B18" s="156">
        <v>2</v>
      </c>
      <c r="C18" s="157" t="s">
        <v>56</v>
      </c>
      <c r="D18" s="153" t="s">
        <v>1292</v>
      </c>
      <c r="E18" s="64">
        <v>0.15</v>
      </c>
      <c r="F18" s="30">
        <f t="shared" si="2"/>
        <v>0.18840000000000001</v>
      </c>
      <c r="G18" s="124" t="str">
        <f t="shared" si="0"/>
        <v>ＡＡ</v>
      </c>
      <c r="H18" s="64">
        <v>0.14000000000000001</v>
      </c>
      <c r="I18" s="30">
        <f t="shared" si="3"/>
        <v>0.1358400000000001</v>
      </c>
      <c r="J18" s="177" t="str">
        <f t="shared" si="1"/>
        <v>ＡＡ</v>
      </c>
      <c r="K18" s="123"/>
      <c r="L18" s="73"/>
      <c r="O18" s="72"/>
      <c r="R18" s="73"/>
      <c r="S18" s="73"/>
    </row>
    <row r="19" spans="1:20" ht="15" customHeight="1">
      <c r="B19" s="156">
        <v>2</v>
      </c>
      <c r="C19" s="157" t="s">
        <v>1313</v>
      </c>
      <c r="D19" s="153" t="s">
        <v>1292</v>
      </c>
      <c r="E19" s="64">
        <v>0.14000000000000001</v>
      </c>
      <c r="F19" s="30">
        <f t="shared" si="2"/>
        <v>0.1358400000000001</v>
      </c>
      <c r="G19" s="124" t="str">
        <f t="shared" si="0"/>
        <v>ＡＡ</v>
      </c>
      <c r="H19" s="64">
        <v>0.19</v>
      </c>
      <c r="I19" s="30">
        <f t="shared" si="3"/>
        <v>0.39864000000000005</v>
      </c>
      <c r="J19" s="177" t="str">
        <f t="shared" si="1"/>
        <v>Ａ</v>
      </c>
      <c r="K19" s="123"/>
      <c r="L19" s="73"/>
      <c r="R19" s="73"/>
      <c r="S19" s="73"/>
    </row>
    <row r="20" spans="1:20" ht="15" customHeight="1">
      <c r="B20" s="156">
        <v>2</v>
      </c>
      <c r="C20" s="157" t="s">
        <v>1314</v>
      </c>
      <c r="D20" s="153" t="s">
        <v>1315</v>
      </c>
      <c r="E20" s="64">
        <v>0.13</v>
      </c>
      <c r="F20" s="30">
        <f t="shared" si="2"/>
        <v>8.3280000000000062E-2</v>
      </c>
      <c r="G20" s="124" t="str">
        <f t="shared" si="0"/>
        <v>ＡＡ</v>
      </c>
      <c r="H20" s="64">
        <v>0.13</v>
      </c>
      <c r="I20" s="30">
        <f t="shared" si="3"/>
        <v>8.3280000000000062E-2</v>
      </c>
      <c r="J20" s="177" t="str">
        <f t="shared" si="1"/>
        <v>ＡＡ</v>
      </c>
      <c r="K20" s="123"/>
      <c r="L20" s="73"/>
      <c r="P20" s="74" t="s">
        <v>63</v>
      </c>
      <c r="Q20" s="75" t="s">
        <v>1316</v>
      </c>
    </row>
    <row r="21" spans="1:20" ht="15" customHeight="1">
      <c r="B21" s="156">
        <v>2</v>
      </c>
      <c r="C21" s="157" t="s">
        <v>1317</v>
      </c>
      <c r="D21" s="153" t="s">
        <v>1292</v>
      </c>
      <c r="E21" s="64">
        <v>0.18</v>
      </c>
      <c r="F21" s="30">
        <f t="shared" si="2"/>
        <v>0.34608000000000005</v>
      </c>
      <c r="G21" s="124" t="str">
        <f t="shared" si="0"/>
        <v>Ａ</v>
      </c>
      <c r="H21" s="64">
        <v>0.26</v>
      </c>
      <c r="I21" s="30">
        <f t="shared" si="3"/>
        <v>0.76656000000000002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1:20" ht="15" customHeight="1">
      <c r="B22" s="156">
        <v>2</v>
      </c>
      <c r="C22" s="157" t="s">
        <v>61</v>
      </c>
      <c r="D22" s="153" t="s">
        <v>1292</v>
      </c>
      <c r="E22" s="64">
        <v>0.24</v>
      </c>
      <c r="F22" s="30">
        <f t="shared" si="2"/>
        <v>0.66144000000000003</v>
      </c>
      <c r="G22" s="124" t="str">
        <f t="shared" si="0"/>
        <v>Ａ</v>
      </c>
      <c r="H22" s="64">
        <v>0.13</v>
      </c>
      <c r="I22" s="30">
        <f t="shared" si="3"/>
        <v>8.3280000000000062E-2</v>
      </c>
      <c r="J22" s="177" t="str">
        <f t="shared" si="1"/>
        <v>ＡＡ</v>
      </c>
      <c r="K22" s="123"/>
      <c r="L22" s="73"/>
      <c r="P22" s="76">
        <v>0.2</v>
      </c>
      <c r="Q22" s="76" t="s">
        <v>66</v>
      </c>
      <c r="T22" s="155"/>
    </row>
    <row r="23" spans="1:20" ht="15" customHeight="1">
      <c r="B23" s="156">
        <v>2</v>
      </c>
      <c r="C23" s="157" t="s">
        <v>62</v>
      </c>
      <c r="D23" s="153" t="s">
        <v>180</v>
      </c>
      <c r="E23" s="64">
        <v>0.13</v>
      </c>
      <c r="F23" s="30">
        <f t="shared" si="2"/>
        <v>8.3280000000000062E-2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1:20" ht="15" customHeight="1">
      <c r="B24" s="156">
        <v>2</v>
      </c>
      <c r="C24" s="157" t="s">
        <v>64</v>
      </c>
      <c r="D24" s="153" t="s">
        <v>180</v>
      </c>
      <c r="E24" s="64">
        <v>0.1</v>
      </c>
      <c r="F24" s="30">
        <f t="shared" si="2"/>
        <v>-7.4399999999999938E-2</v>
      </c>
      <c r="G24" s="124" t="str">
        <f t="shared" si="0"/>
        <v>ＡＡ</v>
      </c>
      <c r="H24" s="64">
        <v>0.12</v>
      </c>
      <c r="I24" s="30">
        <f t="shared" si="3"/>
        <v>3.0720000000000011E-2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1:20" ht="15" customHeight="1">
      <c r="A25" s="122" t="s">
        <v>1287</v>
      </c>
      <c r="B25" s="156">
        <v>3</v>
      </c>
      <c r="C25" s="157" t="s">
        <v>65</v>
      </c>
      <c r="D25" s="153" t="s">
        <v>180</v>
      </c>
      <c r="E25" s="64">
        <v>0.18</v>
      </c>
      <c r="F25" s="30">
        <f t="shared" si="2"/>
        <v>0.34608000000000005</v>
      </c>
      <c r="G25" s="124" t="str">
        <f t="shared" si="0"/>
        <v>Ａ</v>
      </c>
      <c r="H25" s="64">
        <v>0.23</v>
      </c>
      <c r="I25" s="30">
        <f t="shared" si="3"/>
        <v>0.60888000000000009</v>
      </c>
      <c r="J25" s="177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1:20" ht="15" customHeight="1">
      <c r="A26" s="122" t="s">
        <v>1303</v>
      </c>
      <c r="B26" s="156">
        <v>3</v>
      </c>
      <c r="C26" s="157" t="s">
        <v>1318</v>
      </c>
      <c r="D26" s="153" t="s">
        <v>1292</v>
      </c>
      <c r="E26" s="64">
        <v>0.18</v>
      </c>
      <c r="F26" s="30">
        <f t="shared" si="2"/>
        <v>0.34608000000000005</v>
      </c>
      <c r="G26" s="124" t="str">
        <f t="shared" si="0"/>
        <v>Ａ</v>
      </c>
      <c r="H26" s="64">
        <v>0.19</v>
      </c>
      <c r="I26" s="30">
        <f t="shared" si="3"/>
        <v>0.39864000000000005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1:20" ht="15" customHeight="1">
      <c r="B27" s="156">
        <v>3</v>
      </c>
      <c r="C27" s="157" t="s">
        <v>68</v>
      </c>
      <c r="D27" s="153" t="s">
        <v>180</v>
      </c>
      <c r="E27" s="64">
        <v>0.2</v>
      </c>
      <c r="F27" s="30">
        <f t="shared" si="2"/>
        <v>0.4512000000000001</v>
      </c>
      <c r="G27" s="124" t="str">
        <f t="shared" si="0"/>
        <v>Ａ</v>
      </c>
      <c r="H27" s="64">
        <v>0.2</v>
      </c>
      <c r="I27" s="30">
        <f t="shared" si="3"/>
        <v>0.4512000000000001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1:20" ht="15" customHeight="1">
      <c r="B28" s="156">
        <v>3</v>
      </c>
      <c r="C28" s="157" t="s">
        <v>1319</v>
      </c>
      <c r="D28" s="153" t="s">
        <v>1315</v>
      </c>
      <c r="E28" s="64">
        <v>0.2</v>
      </c>
      <c r="F28" s="30">
        <f t="shared" si="2"/>
        <v>0.4512000000000001</v>
      </c>
      <c r="G28" s="124" t="str">
        <f t="shared" si="0"/>
        <v>Ａ</v>
      </c>
      <c r="H28" s="64">
        <v>0.2</v>
      </c>
      <c r="I28" s="30">
        <f t="shared" si="3"/>
        <v>0.4512000000000001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1:20" ht="15" customHeight="1">
      <c r="A29" s="122" t="s">
        <v>1320</v>
      </c>
      <c r="B29" s="156">
        <v>3</v>
      </c>
      <c r="C29" s="157" t="s">
        <v>48</v>
      </c>
      <c r="D29" s="153" t="s">
        <v>180</v>
      </c>
      <c r="E29" s="64">
        <v>0.23</v>
      </c>
      <c r="F29" s="30">
        <f t="shared" si="2"/>
        <v>0.60888000000000009</v>
      </c>
      <c r="G29" s="124" t="str">
        <f t="shared" si="0"/>
        <v>Ａ</v>
      </c>
      <c r="H29" s="64">
        <v>0.19</v>
      </c>
      <c r="I29" s="30">
        <f t="shared" si="3"/>
        <v>0.39864000000000005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1:20" ht="15" customHeight="1">
      <c r="B30" s="156">
        <v>3</v>
      </c>
      <c r="C30" s="157" t="s">
        <v>17</v>
      </c>
      <c r="D30" s="153" t="s">
        <v>1292</v>
      </c>
      <c r="E30" s="64">
        <v>0.15</v>
      </c>
      <c r="F30" s="30">
        <f t="shared" si="2"/>
        <v>0.18840000000000001</v>
      </c>
      <c r="G30" s="124" t="str">
        <f t="shared" si="0"/>
        <v>ＡＡ</v>
      </c>
      <c r="H30" s="64">
        <v>0.16</v>
      </c>
      <c r="I30" s="30">
        <f t="shared" si="3"/>
        <v>0.24096000000000006</v>
      </c>
      <c r="J30" s="177" t="str">
        <f t="shared" si="1"/>
        <v>Ａ</v>
      </c>
      <c r="K30" s="123"/>
      <c r="L30" s="73"/>
      <c r="P30" s="77">
        <v>20</v>
      </c>
      <c r="Q30" s="77" t="s">
        <v>79</v>
      </c>
      <c r="T30" s="70"/>
    </row>
    <row r="31" spans="1:20" ht="15" customHeight="1">
      <c r="B31" s="156">
        <v>3</v>
      </c>
      <c r="C31" s="157" t="s">
        <v>1321</v>
      </c>
      <c r="D31" s="153" t="s">
        <v>1300</v>
      </c>
      <c r="E31" s="64">
        <v>0.15</v>
      </c>
      <c r="F31" s="30">
        <f t="shared" si="2"/>
        <v>0.18840000000000001</v>
      </c>
      <c r="G31" s="124" t="str">
        <f t="shared" si="0"/>
        <v>ＡＡ</v>
      </c>
      <c r="H31" s="64">
        <v>0.15</v>
      </c>
      <c r="I31" s="30">
        <f t="shared" si="3"/>
        <v>0.18840000000000001</v>
      </c>
      <c r="J31" s="177" t="str">
        <f t="shared" si="1"/>
        <v>ＡＡ</v>
      </c>
      <c r="K31" s="123"/>
      <c r="L31" s="73"/>
      <c r="P31" s="78">
        <v>100</v>
      </c>
      <c r="Q31" s="78" t="s">
        <v>1322</v>
      </c>
      <c r="T31" s="70"/>
    </row>
    <row r="32" spans="1:20" ht="15" customHeight="1">
      <c r="A32" s="122" t="s">
        <v>1320</v>
      </c>
      <c r="B32" s="156">
        <v>3</v>
      </c>
      <c r="C32" s="157" t="s">
        <v>56</v>
      </c>
      <c r="D32" s="153" t="s">
        <v>1300</v>
      </c>
      <c r="E32" s="64">
        <v>0.3</v>
      </c>
      <c r="F32" s="30">
        <f t="shared" si="2"/>
        <v>0.9768</v>
      </c>
      <c r="G32" s="124" t="str">
        <f t="shared" si="0"/>
        <v>Ａ</v>
      </c>
      <c r="H32" s="64">
        <v>0.3</v>
      </c>
      <c r="I32" s="30">
        <f t="shared" si="3"/>
        <v>0.9768</v>
      </c>
      <c r="J32" s="177" t="str">
        <f t="shared" si="1"/>
        <v>Ａ</v>
      </c>
      <c r="K32" s="123"/>
      <c r="L32" s="73"/>
      <c r="T32" s="70"/>
    </row>
    <row r="33" spans="1:12" ht="15" customHeight="1">
      <c r="B33" s="156">
        <v>3</v>
      </c>
      <c r="C33" s="157" t="s">
        <v>57</v>
      </c>
      <c r="D33" s="153" t="s">
        <v>1292</v>
      </c>
      <c r="E33" s="64">
        <v>0.27</v>
      </c>
      <c r="F33" s="30">
        <f t="shared" si="2"/>
        <v>0.81912000000000007</v>
      </c>
      <c r="G33" s="124" t="str">
        <f t="shared" si="0"/>
        <v>Ａ</v>
      </c>
      <c r="H33" s="64">
        <v>0.23</v>
      </c>
      <c r="I33" s="30">
        <f t="shared" si="3"/>
        <v>0.60888000000000009</v>
      </c>
      <c r="J33" s="177" t="str">
        <f t="shared" si="1"/>
        <v>Ａ</v>
      </c>
      <c r="K33" s="123"/>
      <c r="L33" s="73"/>
    </row>
    <row r="34" spans="1:12" ht="15" customHeight="1">
      <c r="B34" s="156">
        <v>3</v>
      </c>
      <c r="C34" s="157" t="s">
        <v>33</v>
      </c>
      <c r="D34" s="153" t="s">
        <v>1300</v>
      </c>
      <c r="E34" s="64">
        <v>0.12</v>
      </c>
      <c r="F34" s="30">
        <f t="shared" si="2"/>
        <v>3.0720000000000011E-2</v>
      </c>
      <c r="G34" s="124" t="str">
        <f t="shared" si="0"/>
        <v>ＡＡ</v>
      </c>
      <c r="H34" s="64">
        <v>0.12</v>
      </c>
      <c r="I34" s="30">
        <f t="shared" si="3"/>
        <v>3.0720000000000011E-2</v>
      </c>
      <c r="J34" s="177" t="str">
        <f t="shared" si="1"/>
        <v>ＡＡ</v>
      </c>
      <c r="K34" s="123"/>
      <c r="L34" s="73"/>
    </row>
    <row r="35" spans="1:12" ht="15" customHeight="1">
      <c r="A35" s="122" t="s">
        <v>1287</v>
      </c>
      <c r="B35" s="156">
        <v>3</v>
      </c>
      <c r="C35" s="157" t="s">
        <v>38</v>
      </c>
      <c r="D35" s="153" t="s">
        <v>180</v>
      </c>
      <c r="E35" s="64">
        <v>0.11</v>
      </c>
      <c r="F35" s="30">
        <f t="shared" si="2"/>
        <v>-2.1839999999999964E-2</v>
      </c>
      <c r="G35" s="124" t="str">
        <f t="shared" si="0"/>
        <v>ＡＡ</v>
      </c>
      <c r="H35" s="64">
        <v>0.11</v>
      </c>
      <c r="I35" s="30">
        <f t="shared" si="3"/>
        <v>-2.1839999999999964E-2</v>
      </c>
      <c r="J35" s="177" t="str">
        <f t="shared" si="1"/>
        <v>ＡＡ</v>
      </c>
      <c r="K35" s="123"/>
      <c r="L35" s="73"/>
    </row>
    <row r="36" spans="1:12" ht="15" customHeight="1">
      <c r="B36" s="156">
        <v>3</v>
      </c>
      <c r="C36" s="157" t="s">
        <v>61</v>
      </c>
      <c r="D36" s="153" t="s">
        <v>1292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0.13</v>
      </c>
      <c r="I36" s="30">
        <f t="shared" si="3"/>
        <v>8.3280000000000062E-2</v>
      </c>
      <c r="J36" s="177" t="str">
        <f t="shared" si="1"/>
        <v>ＡＡ</v>
      </c>
      <c r="K36" s="123"/>
      <c r="L36" s="73"/>
    </row>
    <row r="37" spans="1:12" ht="15" customHeight="1">
      <c r="B37" s="156">
        <v>3</v>
      </c>
      <c r="C37" s="157" t="s">
        <v>62</v>
      </c>
      <c r="D37" s="153" t="s">
        <v>180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0.16</v>
      </c>
      <c r="I37" s="30">
        <f t="shared" si="3"/>
        <v>0.24096000000000006</v>
      </c>
      <c r="J37" s="177" t="str">
        <f t="shared" si="1"/>
        <v>Ａ</v>
      </c>
      <c r="K37" s="123"/>
      <c r="L37" s="73"/>
    </row>
    <row r="38" spans="1:12" ht="15" customHeight="1">
      <c r="A38" s="122" t="s">
        <v>1323</v>
      </c>
      <c r="B38" s="156">
        <v>3</v>
      </c>
      <c r="C38" s="157" t="s">
        <v>80</v>
      </c>
      <c r="D38" s="153" t="s">
        <v>1292</v>
      </c>
      <c r="E38" s="64">
        <v>0.17</v>
      </c>
      <c r="F38" s="30">
        <f t="shared" si="2"/>
        <v>0.29352000000000011</v>
      </c>
      <c r="G38" s="124" t="str">
        <f t="shared" si="0"/>
        <v>Ａ</v>
      </c>
      <c r="H38" s="64">
        <v>0.12</v>
      </c>
      <c r="I38" s="30">
        <f t="shared" si="3"/>
        <v>3.0720000000000011E-2</v>
      </c>
      <c r="J38" s="177" t="str">
        <f t="shared" si="1"/>
        <v>ＡＡ</v>
      </c>
      <c r="K38" s="123"/>
      <c r="L38" s="73"/>
    </row>
    <row r="39" spans="1:12" ht="15" customHeight="1">
      <c r="B39" s="156">
        <v>3</v>
      </c>
      <c r="C39" s="157" t="s">
        <v>82</v>
      </c>
      <c r="D39" s="153" t="s">
        <v>180</v>
      </c>
      <c r="E39" s="64">
        <v>0.08</v>
      </c>
      <c r="F39" s="30">
        <f t="shared" si="2"/>
        <v>-0.17951999999999996</v>
      </c>
      <c r="G39" s="124" t="str">
        <f t="shared" si="0"/>
        <v>ＡＡ</v>
      </c>
      <c r="H39" s="64">
        <v>0.09</v>
      </c>
      <c r="I39" s="30">
        <f t="shared" si="3"/>
        <v>-0.12695999999999999</v>
      </c>
      <c r="J39" s="177" t="str">
        <f t="shared" si="1"/>
        <v>ＡＡ</v>
      </c>
      <c r="K39" s="123"/>
      <c r="L39" s="73"/>
    </row>
    <row r="40" spans="1:12" ht="15" customHeight="1">
      <c r="B40" s="156">
        <v>3</v>
      </c>
      <c r="C40" s="157" t="s">
        <v>83</v>
      </c>
      <c r="D40" s="153" t="s">
        <v>180</v>
      </c>
      <c r="E40" s="64">
        <v>0.15</v>
      </c>
      <c r="F40" s="30">
        <f t="shared" si="2"/>
        <v>0.18840000000000001</v>
      </c>
      <c r="G40" s="124" t="str">
        <f t="shared" si="0"/>
        <v>ＡＡ</v>
      </c>
      <c r="H40" s="64">
        <v>0.13</v>
      </c>
      <c r="I40" s="30">
        <f t="shared" si="3"/>
        <v>8.3280000000000062E-2</v>
      </c>
      <c r="J40" s="177" t="str">
        <f t="shared" si="1"/>
        <v>ＡＡ</v>
      </c>
      <c r="K40" s="123"/>
      <c r="L40" s="73"/>
    </row>
    <row r="41" spans="1:12" ht="15" customHeight="1">
      <c r="B41" s="156">
        <v>4</v>
      </c>
      <c r="C41" s="157" t="s">
        <v>84</v>
      </c>
      <c r="D41" s="153" t="s">
        <v>1300</v>
      </c>
      <c r="E41" s="64">
        <v>0.19</v>
      </c>
      <c r="F41" s="30">
        <f t="shared" si="2"/>
        <v>0.39864000000000005</v>
      </c>
      <c r="G41" s="124" t="str">
        <f t="shared" si="0"/>
        <v>Ａ</v>
      </c>
      <c r="H41" s="64">
        <v>0.24</v>
      </c>
      <c r="I41" s="30">
        <f t="shared" si="3"/>
        <v>0.66144000000000003</v>
      </c>
      <c r="J41" s="177" t="str">
        <f t="shared" si="1"/>
        <v>Ａ</v>
      </c>
      <c r="K41" s="123"/>
      <c r="L41" s="73"/>
    </row>
    <row r="42" spans="1:12" ht="15" customHeight="1">
      <c r="A42" s="122" t="s">
        <v>1303</v>
      </c>
      <c r="B42" s="156">
        <v>4</v>
      </c>
      <c r="C42" s="157" t="s">
        <v>337</v>
      </c>
      <c r="D42" s="153" t="s">
        <v>1295</v>
      </c>
      <c r="E42" s="64">
        <v>0.19</v>
      </c>
      <c r="F42" s="30">
        <f t="shared" si="2"/>
        <v>0.39864000000000005</v>
      </c>
      <c r="G42" s="124" t="str">
        <f t="shared" si="0"/>
        <v>Ａ</v>
      </c>
      <c r="H42" s="64">
        <v>0.22</v>
      </c>
      <c r="I42" s="30">
        <f t="shared" si="3"/>
        <v>0.55632000000000004</v>
      </c>
      <c r="J42" s="177" t="str">
        <f t="shared" si="1"/>
        <v>Ａ</v>
      </c>
      <c r="K42" s="123"/>
      <c r="L42" s="73"/>
    </row>
    <row r="43" spans="1:12" ht="15" customHeight="1">
      <c r="B43" s="156">
        <v>4</v>
      </c>
      <c r="C43" s="157" t="s">
        <v>1324</v>
      </c>
      <c r="D43" s="153" t="s">
        <v>1292</v>
      </c>
      <c r="E43" s="64">
        <v>0.15</v>
      </c>
      <c r="F43" s="30">
        <f t="shared" si="2"/>
        <v>0.18840000000000001</v>
      </c>
      <c r="G43" s="124" t="str">
        <f t="shared" si="0"/>
        <v>ＡＡ</v>
      </c>
      <c r="H43" s="64">
        <v>0.17</v>
      </c>
      <c r="I43" s="30">
        <f t="shared" si="3"/>
        <v>0.29352000000000011</v>
      </c>
      <c r="J43" s="177" t="str">
        <f t="shared" si="1"/>
        <v>Ａ</v>
      </c>
      <c r="K43" s="123"/>
      <c r="L43" s="73"/>
    </row>
    <row r="44" spans="1:12" ht="15" customHeight="1">
      <c r="B44" s="156">
        <v>4</v>
      </c>
      <c r="C44" s="157" t="s">
        <v>1325</v>
      </c>
      <c r="D44" s="153" t="s">
        <v>180</v>
      </c>
      <c r="E44" s="64">
        <v>0.21</v>
      </c>
      <c r="F44" s="30">
        <f t="shared" si="2"/>
        <v>0.5037600000000001</v>
      </c>
      <c r="G44" s="124" t="str">
        <f t="shared" si="0"/>
        <v>Ａ</v>
      </c>
      <c r="H44" s="64">
        <v>0.19</v>
      </c>
      <c r="I44" s="30">
        <f t="shared" si="3"/>
        <v>0.39864000000000005</v>
      </c>
      <c r="J44" s="177" t="str">
        <f t="shared" si="1"/>
        <v>Ａ</v>
      </c>
      <c r="K44" s="123"/>
      <c r="L44" s="73"/>
    </row>
    <row r="45" spans="1:12" ht="15" customHeight="1">
      <c r="B45" s="156">
        <v>4</v>
      </c>
      <c r="C45" s="157" t="s">
        <v>65</v>
      </c>
      <c r="D45" s="153" t="s">
        <v>1300</v>
      </c>
      <c r="E45" s="64">
        <v>0.2</v>
      </c>
      <c r="F45" s="30">
        <f t="shared" si="2"/>
        <v>0.4512000000000001</v>
      </c>
      <c r="G45" s="124" t="str">
        <f t="shared" si="0"/>
        <v>Ａ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1:12" ht="15" customHeight="1">
      <c r="B46" s="156">
        <v>4</v>
      </c>
      <c r="C46" s="157" t="s">
        <v>85</v>
      </c>
      <c r="D46" s="153" t="s">
        <v>180</v>
      </c>
      <c r="E46" s="64">
        <v>0.2</v>
      </c>
      <c r="F46" s="30">
        <f t="shared" si="2"/>
        <v>0.4512000000000001</v>
      </c>
      <c r="G46" s="124" t="str">
        <f t="shared" si="0"/>
        <v>Ａ</v>
      </c>
      <c r="H46" s="64">
        <v>0.24</v>
      </c>
      <c r="I46" s="30">
        <f t="shared" si="3"/>
        <v>0.66144000000000003</v>
      </c>
      <c r="J46" s="177" t="str">
        <f t="shared" si="1"/>
        <v>Ａ</v>
      </c>
      <c r="K46" s="123"/>
      <c r="L46" s="73"/>
    </row>
    <row r="47" spans="1:12" ht="15" customHeight="1">
      <c r="B47" s="156">
        <v>4</v>
      </c>
      <c r="C47" s="157" t="s">
        <v>86</v>
      </c>
      <c r="D47" s="153" t="s">
        <v>1300</v>
      </c>
      <c r="E47" s="64">
        <v>0.2</v>
      </c>
      <c r="F47" s="30">
        <f t="shared" si="2"/>
        <v>0.4512000000000001</v>
      </c>
      <c r="G47" s="124" t="str">
        <f t="shared" si="0"/>
        <v>Ａ</v>
      </c>
      <c r="H47" s="64">
        <v>0.14000000000000001</v>
      </c>
      <c r="I47" s="30">
        <f t="shared" si="3"/>
        <v>0.1358400000000001</v>
      </c>
      <c r="J47" s="177" t="str">
        <f t="shared" si="1"/>
        <v>ＡＡ</v>
      </c>
      <c r="K47" s="123"/>
      <c r="L47" s="73"/>
    </row>
    <row r="48" spans="1:12" ht="15" customHeight="1">
      <c r="B48" s="156">
        <v>4</v>
      </c>
      <c r="C48" s="157" t="s">
        <v>15</v>
      </c>
      <c r="D48" s="153" t="s">
        <v>1292</v>
      </c>
      <c r="E48" s="64">
        <v>0.16</v>
      </c>
      <c r="F48" s="30">
        <f t="shared" si="2"/>
        <v>0.24096000000000006</v>
      </c>
      <c r="G48" s="124" t="str">
        <f t="shared" si="0"/>
        <v>Ａ</v>
      </c>
      <c r="H48" s="64">
        <v>0.19</v>
      </c>
      <c r="I48" s="30">
        <f t="shared" si="3"/>
        <v>0.39864000000000005</v>
      </c>
      <c r="J48" s="177" t="str">
        <f t="shared" si="1"/>
        <v>Ａ</v>
      </c>
      <c r="K48" s="123"/>
      <c r="L48" s="73"/>
    </row>
    <row r="49" spans="1:22" ht="15" customHeight="1">
      <c r="B49" s="156">
        <v>4</v>
      </c>
      <c r="C49" s="157" t="s">
        <v>1326</v>
      </c>
      <c r="D49" s="153" t="s">
        <v>1300</v>
      </c>
      <c r="E49" s="64">
        <v>0.12</v>
      </c>
      <c r="F49" s="30">
        <f t="shared" si="2"/>
        <v>3.0720000000000011E-2</v>
      </c>
      <c r="G49" s="124" t="str">
        <f t="shared" si="0"/>
        <v>ＡＡ</v>
      </c>
      <c r="H49" s="64">
        <v>0.13</v>
      </c>
      <c r="I49" s="30">
        <f t="shared" si="3"/>
        <v>8.3280000000000062E-2</v>
      </c>
      <c r="J49" s="177" t="str">
        <f t="shared" si="1"/>
        <v>ＡＡ</v>
      </c>
      <c r="K49" s="123"/>
      <c r="L49" s="73"/>
    </row>
    <row r="50" spans="1:22" ht="15" customHeight="1">
      <c r="B50" s="156">
        <v>4</v>
      </c>
      <c r="C50" s="157" t="s">
        <v>48</v>
      </c>
      <c r="D50" s="153" t="s">
        <v>1292</v>
      </c>
      <c r="E50" s="64">
        <v>0.14000000000000001</v>
      </c>
      <c r="F50" s="30">
        <f t="shared" si="2"/>
        <v>0.1358400000000001</v>
      </c>
      <c r="G50" s="124" t="str">
        <f t="shared" si="0"/>
        <v>ＡＡ</v>
      </c>
      <c r="H50" s="64">
        <v>0.13</v>
      </c>
      <c r="I50" s="30">
        <f t="shared" si="3"/>
        <v>8.3280000000000062E-2</v>
      </c>
      <c r="J50" s="177" t="str">
        <f t="shared" si="1"/>
        <v>ＡＡ</v>
      </c>
      <c r="K50" s="123"/>
      <c r="L50" s="73"/>
    </row>
    <row r="51" spans="1:22" ht="15" customHeight="1">
      <c r="B51" s="156">
        <v>4</v>
      </c>
      <c r="C51" s="157" t="s">
        <v>17</v>
      </c>
      <c r="D51" s="153" t="s">
        <v>1300</v>
      </c>
      <c r="E51" s="64">
        <v>0.15</v>
      </c>
      <c r="F51" s="30">
        <f t="shared" si="2"/>
        <v>0.18840000000000001</v>
      </c>
      <c r="G51" s="124" t="str">
        <f t="shared" si="0"/>
        <v>ＡＡ</v>
      </c>
      <c r="H51" s="64">
        <v>0.16</v>
      </c>
      <c r="I51" s="30">
        <f t="shared" si="3"/>
        <v>0.24096000000000006</v>
      </c>
      <c r="J51" s="177" t="str">
        <f t="shared" si="1"/>
        <v>Ａ</v>
      </c>
      <c r="K51" s="123"/>
      <c r="L51" s="73"/>
    </row>
    <row r="52" spans="1:22" ht="15" customHeight="1">
      <c r="B52" s="156">
        <v>4</v>
      </c>
      <c r="C52" s="157" t="s">
        <v>21</v>
      </c>
      <c r="D52" s="153" t="s">
        <v>1300</v>
      </c>
      <c r="E52" s="64">
        <v>0.23</v>
      </c>
      <c r="F52" s="30">
        <f t="shared" si="2"/>
        <v>0.60888000000000009</v>
      </c>
      <c r="G52" s="124" t="str">
        <f t="shared" si="0"/>
        <v>Ａ</v>
      </c>
      <c r="H52" s="64">
        <v>0.17</v>
      </c>
      <c r="I52" s="30">
        <f t="shared" si="3"/>
        <v>0.29352000000000011</v>
      </c>
      <c r="J52" s="177" t="str">
        <f t="shared" si="1"/>
        <v>Ａ</v>
      </c>
      <c r="K52" s="123"/>
      <c r="L52" s="73"/>
    </row>
    <row r="53" spans="1:22" ht="15" customHeight="1">
      <c r="B53" s="156">
        <v>4</v>
      </c>
      <c r="C53" s="157" t="s">
        <v>25</v>
      </c>
      <c r="D53" s="153" t="s">
        <v>180</v>
      </c>
      <c r="E53" s="64">
        <v>0.16</v>
      </c>
      <c r="F53" s="30">
        <f t="shared" si="2"/>
        <v>0.24096000000000006</v>
      </c>
      <c r="G53" s="124" t="str">
        <f t="shared" si="0"/>
        <v>Ａ</v>
      </c>
      <c r="H53" s="64">
        <v>0.14000000000000001</v>
      </c>
      <c r="I53" s="30">
        <f t="shared" si="3"/>
        <v>0.1358400000000001</v>
      </c>
      <c r="J53" s="177" t="str">
        <f t="shared" si="1"/>
        <v>ＡＡ</v>
      </c>
      <c r="K53" s="123"/>
      <c r="L53" s="73"/>
    </row>
    <row r="54" spans="1:22" ht="15" customHeight="1">
      <c r="B54" s="156">
        <v>4</v>
      </c>
      <c r="C54" s="157" t="s">
        <v>29</v>
      </c>
      <c r="D54" s="153" t="s">
        <v>1300</v>
      </c>
      <c r="E54" s="64">
        <v>0.17</v>
      </c>
      <c r="F54" s="30">
        <f t="shared" si="2"/>
        <v>0.29352000000000011</v>
      </c>
      <c r="G54" s="124" t="str">
        <f t="shared" si="0"/>
        <v>Ａ</v>
      </c>
      <c r="H54" s="64">
        <v>0.23</v>
      </c>
      <c r="I54" s="30">
        <f t="shared" si="3"/>
        <v>0.60888000000000009</v>
      </c>
      <c r="J54" s="177" t="str">
        <f t="shared" si="1"/>
        <v>Ａ</v>
      </c>
      <c r="L54" s="73"/>
    </row>
    <row r="55" spans="1:22" ht="15" customHeight="1">
      <c r="B55" s="156">
        <v>4</v>
      </c>
      <c r="C55" s="157" t="s">
        <v>33</v>
      </c>
      <c r="D55" s="153" t="s">
        <v>1300</v>
      </c>
      <c r="E55" s="64">
        <v>0.13</v>
      </c>
      <c r="F55" s="30">
        <f t="shared" si="2"/>
        <v>8.3280000000000062E-2</v>
      </c>
      <c r="G55" s="124" t="str">
        <f t="shared" si="0"/>
        <v>ＡＡ</v>
      </c>
      <c r="H55" s="64">
        <v>0.09</v>
      </c>
      <c r="I55" s="30">
        <f t="shared" si="3"/>
        <v>-0.12695999999999999</v>
      </c>
      <c r="J55" s="177" t="str">
        <f t="shared" si="1"/>
        <v>ＡＡ</v>
      </c>
      <c r="K55" s="123"/>
      <c r="L55" s="73"/>
      <c r="U55" s="155"/>
      <c r="V55" s="155"/>
    </row>
    <row r="56" spans="1:22" ht="15" customHeight="1">
      <c r="B56" s="156">
        <v>4</v>
      </c>
      <c r="C56" s="157" t="s">
        <v>38</v>
      </c>
      <c r="D56" s="153" t="s">
        <v>1300</v>
      </c>
      <c r="E56" s="64">
        <v>0.14000000000000001</v>
      </c>
      <c r="F56" s="30">
        <f t="shared" si="2"/>
        <v>0.1358400000000001</v>
      </c>
      <c r="G56" s="124" t="str">
        <f t="shared" si="0"/>
        <v>ＡＡ</v>
      </c>
      <c r="H56" s="64">
        <v>0.14000000000000001</v>
      </c>
      <c r="I56" s="30">
        <f t="shared" si="3"/>
        <v>0.1358400000000001</v>
      </c>
      <c r="J56" s="177" t="str">
        <f t="shared" si="1"/>
        <v>ＡＡ</v>
      </c>
      <c r="K56" s="123"/>
      <c r="L56" s="73"/>
      <c r="T56" s="155"/>
      <c r="U56" s="155"/>
      <c r="V56" s="155"/>
    </row>
    <row r="57" spans="1:22" ht="15" customHeight="1">
      <c r="B57" s="156">
        <v>4</v>
      </c>
      <c r="C57" s="157" t="s">
        <v>61</v>
      </c>
      <c r="D57" s="153" t="s">
        <v>1292</v>
      </c>
      <c r="E57" s="64">
        <v>0.18</v>
      </c>
      <c r="F57" s="30">
        <f t="shared" si="2"/>
        <v>0.34608000000000005</v>
      </c>
      <c r="G57" s="124" t="str">
        <f t="shared" si="0"/>
        <v>Ａ</v>
      </c>
      <c r="H57" s="64">
        <v>0.16</v>
      </c>
      <c r="I57" s="30">
        <f t="shared" si="3"/>
        <v>0.24096000000000006</v>
      </c>
      <c r="J57" s="177" t="str">
        <f t="shared" si="1"/>
        <v>Ａ</v>
      </c>
      <c r="K57" s="123"/>
      <c r="L57" s="73"/>
      <c r="T57" s="155"/>
      <c r="U57" s="155"/>
      <c r="V57" s="155"/>
    </row>
    <row r="58" spans="1:22" ht="15" customHeight="1">
      <c r="B58" s="156">
        <v>4</v>
      </c>
      <c r="C58" s="157" t="s">
        <v>1327</v>
      </c>
      <c r="D58" s="153" t="s">
        <v>180</v>
      </c>
      <c r="E58" s="64">
        <v>0.15</v>
      </c>
      <c r="F58" s="30">
        <f t="shared" si="2"/>
        <v>0.18840000000000001</v>
      </c>
      <c r="G58" s="124" t="str">
        <f t="shared" si="0"/>
        <v>ＡＡ</v>
      </c>
      <c r="H58" s="64">
        <v>0.16</v>
      </c>
      <c r="I58" s="30">
        <f t="shared" si="3"/>
        <v>0.24096000000000006</v>
      </c>
      <c r="J58" s="177" t="str">
        <f t="shared" si="1"/>
        <v>Ａ</v>
      </c>
      <c r="K58" s="123"/>
      <c r="L58" s="73"/>
      <c r="T58" s="155"/>
      <c r="U58" s="155"/>
      <c r="V58" s="155"/>
    </row>
    <row r="59" spans="1:22" ht="15" customHeight="1">
      <c r="B59" s="156">
        <v>4</v>
      </c>
      <c r="C59" s="157" t="s">
        <v>80</v>
      </c>
      <c r="D59" s="153" t="s">
        <v>180</v>
      </c>
      <c r="E59" s="64">
        <v>0.16</v>
      </c>
      <c r="F59" s="30">
        <f t="shared" si="2"/>
        <v>0.24096000000000006</v>
      </c>
      <c r="G59" s="124" t="str">
        <f t="shared" si="0"/>
        <v>Ａ</v>
      </c>
      <c r="H59" s="64">
        <v>0.18</v>
      </c>
      <c r="I59" s="30">
        <f t="shared" si="3"/>
        <v>0.34608000000000005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1:22" ht="15" customHeight="1">
      <c r="B60" s="156">
        <v>4</v>
      </c>
      <c r="C60" s="157" t="s">
        <v>82</v>
      </c>
      <c r="D60" s="153" t="s">
        <v>1295</v>
      </c>
      <c r="E60" s="64">
        <v>0.1</v>
      </c>
      <c r="F60" s="30">
        <f t="shared" si="2"/>
        <v>-7.4399999999999938E-2</v>
      </c>
      <c r="G60" s="124" t="str">
        <f t="shared" si="0"/>
        <v>ＡＡ</v>
      </c>
      <c r="H60" s="64">
        <v>0.1</v>
      </c>
      <c r="I60" s="30">
        <f t="shared" si="3"/>
        <v>-7.4399999999999938E-2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1:22" ht="15" customHeight="1">
      <c r="B61" s="156">
        <v>4</v>
      </c>
      <c r="C61" s="157" t="s">
        <v>83</v>
      </c>
      <c r="D61" s="153" t="s">
        <v>180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</v>
      </c>
      <c r="I61" s="30">
        <f t="shared" si="3"/>
        <v>-7.4399999999999938E-2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1:22" ht="15" customHeight="1">
      <c r="A62" s="122" t="s">
        <v>1320</v>
      </c>
      <c r="B62" s="156">
        <v>4</v>
      </c>
      <c r="C62" s="157" t="s">
        <v>88</v>
      </c>
      <c r="D62" s="153" t="s">
        <v>1292</v>
      </c>
      <c r="E62" s="64">
        <v>0.1</v>
      </c>
      <c r="F62" s="30">
        <f t="shared" si="2"/>
        <v>-7.4399999999999938E-2</v>
      </c>
      <c r="G62" s="124" t="str">
        <f t="shared" si="0"/>
        <v>ＡＡ</v>
      </c>
      <c r="H62" s="64">
        <v>0.1</v>
      </c>
      <c r="I62" s="30">
        <f t="shared" si="3"/>
        <v>-7.4399999999999938E-2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1:22" ht="15" customHeight="1">
      <c r="B63" s="156">
        <v>4</v>
      </c>
      <c r="C63" s="157" t="s">
        <v>89</v>
      </c>
      <c r="D63" s="153" t="s">
        <v>1292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0.16</v>
      </c>
      <c r="I63" s="30">
        <f t="shared" si="3"/>
        <v>0.24096000000000006</v>
      </c>
      <c r="J63" s="177" t="str">
        <f t="shared" si="1"/>
        <v>Ａ</v>
      </c>
      <c r="K63" s="123"/>
      <c r="L63" s="73"/>
      <c r="T63" s="155"/>
      <c r="U63" s="155"/>
      <c r="V63" s="155"/>
    </row>
    <row r="64" spans="1:22" ht="15" customHeight="1">
      <c r="B64" s="156">
        <v>5</v>
      </c>
      <c r="C64" s="157" t="s">
        <v>509</v>
      </c>
      <c r="D64" s="153" t="s">
        <v>1295</v>
      </c>
      <c r="E64" s="64">
        <v>0.12</v>
      </c>
      <c r="F64" s="30">
        <f t="shared" si="2"/>
        <v>3.0720000000000011E-2</v>
      </c>
      <c r="G64" s="124" t="str">
        <f t="shared" si="0"/>
        <v>ＡＡ</v>
      </c>
      <c r="H64" s="64">
        <v>0.27</v>
      </c>
      <c r="I64" s="30">
        <f t="shared" si="3"/>
        <v>0.81912000000000007</v>
      </c>
      <c r="J64" s="177" t="str">
        <f t="shared" si="1"/>
        <v>Ａ</v>
      </c>
      <c r="K64" s="123"/>
      <c r="L64" s="73"/>
      <c r="T64" s="155"/>
      <c r="U64" s="155"/>
      <c r="V64" s="155"/>
    </row>
    <row r="65" spans="1:22" ht="15" customHeight="1">
      <c r="B65" s="156">
        <v>5</v>
      </c>
      <c r="C65" s="157" t="s">
        <v>84</v>
      </c>
      <c r="D65" s="153" t="s">
        <v>1292</v>
      </c>
      <c r="E65" s="64">
        <v>0.22</v>
      </c>
      <c r="F65" s="30">
        <f t="shared" si="2"/>
        <v>0.55632000000000004</v>
      </c>
      <c r="G65" s="124" t="str">
        <f t="shared" si="0"/>
        <v>Ａ</v>
      </c>
      <c r="H65" s="64">
        <v>0.34</v>
      </c>
      <c r="I65" s="30">
        <f t="shared" si="3"/>
        <v>1.1870400000000001</v>
      </c>
      <c r="J65" s="177" t="str">
        <f t="shared" si="1"/>
        <v>Ｂ</v>
      </c>
      <c r="K65" s="123"/>
      <c r="L65" s="73"/>
      <c r="T65" s="155"/>
      <c r="U65" s="155"/>
      <c r="V65" s="155"/>
    </row>
    <row r="66" spans="1:22" ht="15" customHeight="1">
      <c r="B66" s="156">
        <v>5</v>
      </c>
      <c r="C66" s="157" t="s">
        <v>90</v>
      </c>
      <c r="D66" s="153" t="s">
        <v>1292</v>
      </c>
      <c r="E66" s="64">
        <v>0.15</v>
      </c>
      <c r="F66" s="30">
        <f t="shared" si="2"/>
        <v>0.18840000000000001</v>
      </c>
      <c r="G66" s="124" t="str">
        <f t="shared" si="0"/>
        <v>ＡＡ</v>
      </c>
      <c r="H66" s="64">
        <v>0.21</v>
      </c>
      <c r="I66" s="30">
        <f t="shared" si="3"/>
        <v>0.5037600000000001</v>
      </c>
      <c r="J66" s="177" t="str">
        <f t="shared" si="1"/>
        <v>Ａ</v>
      </c>
      <c r="K66" s="123"/>
      <c r="L66" s="73"/>
      <c r="T66" s="155"/>
      <c r="U66" s="155"/>
      <c r="V66" s="155"/>
    </row>
    <row r="67" spans="1:22" ht="15" customHeight="1">
      <c r="B67" s="156">
        <v>5</v>
      </c>
      <c r="C67" s="157" t="s">
        <v>91</v>
      </c>
      <c r="D67" s="153" t="s">
        <v>1292</v>
      </c>
      <c r="E67" s="64">
        <v>0.19</v>
      </c>
      <c r="F67" s="30">
        <f t="shared" si="2"/>
        <v>0.39864000000000005</v>
      </c>
      <c r="G67" s="124" t="str">
        <f t="shared" si="0"/>
        <v>Ａ</v>
      </c>
      <c r="H67" s="64">
        <v>0.22</v>
      </c>
      <c r="I67" s="30">
        <f t="shared" si="3"/>
        <v>0.55632000000000004</v>
      </c>
      <c r="J67" s="177" t="str">
        <f t="shared" si="1"/>
        <v>Ａ</v>
      </c>
      <c r="K67" s="123"/>
      <c r="L67" s="73"/>
      <c r="T67" s="155"/>
      <c r="U67" s="155"/>
      <c r="V67" s="155"/>
    </row>
    <row r="68" spans="1:22" ht="15" customHeight="1">
      <c r="B68" s="156">
        <v>5</v>
      </c>
      <c r="C68" s="157" t="s">
        <v>92</v>
      </c>
      <c r="D68" s="153" t="s">
        <v>1300</v>
      </c>
      <c r="E68" s="64">
        <v>0.16</v>
      </c>
      <c r="F68" s="30">
        <f t="shared" si="2"/>
        <v>0.24096000000000006</v>
      </c>
      <c r="G68" s="124" t="str">
        <f t="shared" si="0"/>
        <v>Ａ</v>
      </c>
      <c r="H68" s="64">
        <v>0.14000000000000001</v>
      </c>
      <c r="I68" s="30">
        <f t="shared" si="3"/>
        <v>0.1358400000000001</v>
      </c>
      <c r="J68" s="177" t="str">
        <f t="shared" si="1"/>
        <v>ＡＡ</v>
      </c>
      <c r="K68" s="123"/>
      <c r="L68" s="73"/>
      <c r="T68" s="155"/>
      <c r="U68" s="155"/>
      <c r="V68" s="155"/>
    </row>
    <row r="69" spans="1:22" ht="15" customHeight="1">
      <c r="B69" s="156">
        <v>5</v>
      </c>
      <c r="C69" s="157" t="s">
        <v>93</v>
      </c>
      <c r="D69" s="153" t="s">
        <v>1300</v>
      </c>
      <c r="E69" s="64">
        <v>0.18</v>
      </c>
      <c r="F69" s="30">
        <f t="shared" si="2"/>
        <v>0.34608000000000005</v>
      </c>
      <c r="G69" s="124" t="str">
        <f t="shared" ref="G69:G132" si="4">LOOKUP(F69,$P$21:$P$31,$Q$21:$Q$31)</f>
        <v>Ａ</v>
      </c>
      <c r="H69" s="64">
        <v>0.21</v>
      </c>
      <c r="I69" s="30">
        <f t="shared" si="3"/>
        <v>0.5037600000000001</v>
      </c>
      <c r="J69" s="177" t="str">
        <f t="shared" ref="J69:J132" si="5">LOOKUP(I69,$P$21:$P$31,$Q$21:$Q$31)</f>
        <v>Ａ</v>
      </c>
      <c r="K69" s="123"/>
      <c r="L69" s="73"/>
    </row>
    <row r="70" spans="1:22" ht="15" customHeight="1">
      <c r="B70" s="156">
        <v>5</v>
      </c>
      <c r="C70" s="157" t="s">
        <v>65</v>
      </c>
      <c r="D70" s="153" t="s">
        <v>1292</v>
      </c>
      <c r="E70" s="64">
        <v>0.33</v>
      </c>
      <c r="F70" s="30">
        <f t="shared" si="2"/>
        <v>1.1344799999999999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1:22" ht="15" customHeight="1">
      <c r="A71" s="122" t="s">
        <v>1323</v>
      </c>
      <c r="B71" s="156">
        <v>5</v>
      </c>
      <c r="C71" s="157" t="s">
        <v>85</v>
      </c>
      <c r="D71" s="153" t="s">
        <v>180</v>
      </c>
      <c r="E71" s="64">
        <v>0.2</v>
      </c>
      <c r="F71" s="30">
        <f t="shared" si="2"/>
        <v>0.4512000000000001</v>
      </c>
      <c r="G71" s="124" t="str">
        <f t="shared" si="4"/>
        <v>Ａ</v>
      </c>
      <c r="H71" s="64">
        <v>0.18</v>
      </c>
      <c r="I71" s="30">
        <f t="shared" si="3"/>
        <v>0.34608000000000005</v>
      </c>
      <c r="J71" s="177" t="str">
        <f t="shared" si="5"/>
        <v>Ａ</v>
      </c>
      <c r="K71" s="123"/>
      <c r="L71" s="73"/>
    </row>
    <row r="72" spans="1:22" ht="15" customHeight="1">
      <c r="B72" s="156">
        <v>5</v>
      </c>
      <c r="C72" s="157" t="s">
        <v>1326</v>
      </c>
      <c r="D72" s="153" t="s">
        <v>1292</v>
      </c>
      <c r="E72" s="64">
        <v>0.13</v>
      </c>
      <c r="F72" s="30">
        <f t="shared" ref="F72:F135" si="6">(E72-1000/(365*24))*(8+0.4*16)*365/1000</f>
        <v>8.3280000000000062E-2</v>
      </c>
      <c r="G72" s="124" t="str">
        <f t="shared" si="4"/>
        <v>ＡＡ</v>
      </c>
      <c r="H72" s="64">
        <v>0.13</v>
      </c>
      <c r="I72" s="30">
        <f t="shared" ref="I72:I135" si="7">(H72-1000/(365*24))*(8+0.4*16)*365/1000</f>
        <v>8.3280000000000062E-2</v>
      </c>
      <c r="J72" s="177" t="str">
        <f t="shared" si="5"/>
        <v>ＡＡ</v>
      </c>
      <c r="K72" s="123"/>
      <c r="L72" s="73"/>
    </row>
    <row r="73" spans="1:22" ht="15" customHeight="1">
      <c r="B73" s="156">
        <v>5</v>
      </c>
      <c r="C73" s="157" t="s">
        <v>48</v>
      </c>
      <c r="D73" s="153" t="s">
        <v>1292</v>
      </c>
      <c r="E73" s="64">
        <v>0.13</v>
      </c>
      <c r="F73" s="30">
        <f t="shared" si="6"/>
        <v>8.3280000000000062E-2</v>
      </c>
      <c r="G73" s="124" t="str">
        <f t="shared" si="4"/>
        <v>ＡＡ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1:22" ht="15" customHeight="1">
      <c r="B74" s="156">
        <v>5</v>
      </c>
      <c r="C74" s="157" t="s">
        <v>17</v>
      </c>
      <c r="D74" s="153" t="s">
        <v>1300</v>
      </c>
      <c r="E74" s="64">
        <v>0.14000000000000001</v>
      </c>
      <c r="F74" s="30">
        <f t="shared" si="6"/>
        <v>0.1358400000000001</v>
      </c>
      <c r="G74" s="124" t="str">
        <f t="shared" si="4"/>
        <v>ＡＡ</v>
      </c>
      <c r="H74" s="64">
        <v>0.15</v>
      </c>
      <c r="I74" s="30">
        <f t="shared" si="7"/>
        <v>0.18840000000000001</v>
      </c>
      <c r="J74" s="177" t="str">
        <f t="shared" si="5"/>
        <v>ＡＡ</v>
      </c>
      <c r="K74" s="123"/>
      <c r="L74" s="73"/>
    </row>
    <row r="75" spans="1:22" ht="15" customHeight="1">
      <c r="B75" s="156">
        <v>5</v>
      </c>
      <c r="C75" s="157" t="s">
        <v>21</v>
      </c>
      <c r="D75" s="153" t="s">
        <v>1292</v>
      </c>
      <c r="E75" s="64">
        <v>0.15</v>
      </c>
      <c r="F75" s="30">
        <f t="shared" si="6"/>
        <v>0.18840000000000001</v>
      </c>
      <c r="G75" s="124" t="str">
        <f t="shared" si="4"/>
        <v>ＡＡ</v>
      </c>
      <c r="H75" s="64">
        <v>0.13</v>
      </c>
      <c r="I75" s="30">
        <f t="shared" si="7"/>
        <v>8.3280000000000062E-2</v>
      </c>
      <c r="J75" s="177" t="str">
        <f t="shared" si="5"/>
        <v>ＡＡ</v>
      </c>
      <c r="K75" s="123"/>
      <c r="L75" s="73"/>
    </row>
    <row r="76" spans="1:22" ht="15" customHeight="1">
      <c r="B76" s="156">
        <v>5</v>
      </c>
      <c r="C76" s="157" t="s">
        <v>25</v>
      </c>
      <c r="D76" s="153" t="s">
        <v>1295</v>
      </c>
      <c r="E76" s="64">
        <v>0.14000000000000001</v>
      </c>
      <c r="F76" s="30">
        <f t="shared" si="6"/>
        <v>0.1358400000000001</v>
      </c>
      <c r="G76" s="124" t="str">
        <f t="shared" si="4"/>
        <v>ＡＡ</v>
      </c>
      <c r="H76" s="64">
        <v>0.18</v>
      </c>
      <c r="I76" s="30">
        <f t="shared" si="7"/>
        <v>0.34608000000000005</v>
      </c>
      <c r="J76" s="177" t="str">
        <f t="shared" si="5"/>
        <v>Ａ</v>
      </c>
      <c r="K76" s="123"/>
      <c r="L76" s="73"/>
    </row>
    <row r="77" spans="1:22" ht="15" customHeight="1">
      <c r="B77" s="156">
        <v>5</v>
      </c>
      <c r="C77" s="157" t="s">
        <v>29</v>
      </c>
      <c r="D77" s="153" t="s">
        <v>180</v>
      </c>
      <c r="E77" s="64">
        <v>0.18</v>
      </c>
      <c r="F77" s="30">
        <f t="shared" si="6"/>
        <v>0.34608000000000005</v>
      </c>
      <c r="G77" s="124" t="str">
        <f t="shared" si="4"/>
        <v>Ａ</v>
      </c>
      <c r="H77" s="64">
        <v>0.22</v>
      </c>
      <c r="I77" s="30">
        <f t="shared" si="7"/>
        <v>0.55632000000000004</v>
      </c>
      <c r="J77" s="177" t="str">
        <f t="shared" si="5"/>
        <v>Ａ</v>
      </c>
      <c r="K77" s="123"/>
      <c r="L77" s="73"/>
    </row>
    <row r="78" spans="1:22" ht="15" customHeight="1">
      <c r="B78" s="156">
        <v>5</v>
      </c>
      <c r="C78" s="157" t="s">
        <v>33</v>
      </c>
      <c r="D78" s="153" t="s">
        <v>1295</v>
      </c>
      <c r="E78" s="64">
        <v>0.17</v>
      </c>
      <c r="F78" s="30">
        <f t="shared" si="6"/>
        <v>0.29352000000000011</v>
      </c>
      <c r="G78" s="124" t="str">
        <f t="shared" si="4"/>
        <v>Ａ</v>
      </c>
      <c r="H78" s="64">
        <v>0.14000000000000001</v>
      </c>
      <c r="I78" s="30">
        <f t="shared" si="7"/>
        <v>0.1358400000000001</v>
      </c>
      <c r="J78" s="177" t="str">
        <f t="shared" si="5"/>
        <v>ＡＡ</v>
      </c>
      <c r="K78" s="123"/>
      <c r="L78" s="73"/>
    </row>
    <row r="79" spans="1:22" ht="15" customHeight="1">
      <c r="B79" s="156">
        <v>5</v>
      </c>
      <c r="C79" s="157" t="s">
        <v>1328</v>
      </c>
      <c r="D79" s="153" t="s">
        <v>180</v>
      </c>
      <c r="E79" s="64">
        <v>0.22</v>
      </c>
      <c r="F79" s="30">
        <f t="shared" si="6"/>
        <v>0.55632000000000004</v>
      </c>
      <c r="G79" s="124" t="str">
        <f t="shared" si="4"/>
        <v>Ａ</v>
      </c>
      <c r="H79" s="64">
        <v>0.22</v>
      </c>
      <c r="I79" s="30">
        <f t="shared" si="7"/>
        <v>0.55632000000000004</v>
      </c>
      <c r="J79" s="177" t="str">
        <f t="shared" si="5"/>
        <v>Ａ</v>
      </c>
      <c r="K79" s="123"/>
      <c r="L79" s="73"/>
    </row>
    <row r="80" spans="1:22" ht="15" customHeight="1">
      <c r="B80" s="156">
        <v>5</v>
      </c>
      <c r="C80" s="157" t="s">
        <v>61</v>
      </c>
      <c r="D80" s="153" t="s">
        <v>1300</v>
      </c>
      <c r="E80" s="64">
        <v>0.24</v>
      </c>
      <c r="F80" s="30">
        <f t="shared" si="6"/>
        <v>0.66144000000000003</v>
      </c>
      <c r="G80" s="124" t="str">
        <f t="shared" si="4"/>
        <v>Ａ</v>
      </c>
      <c r="H80" s="64">
        <v>0.21</v>
      </c>
      <c r="I80" s="30">
        <f t="shared" si="7"/>
        <v>0.5037600000000001</v>
      </c>
      <c r="J80" s="177" t="str">
        <f t="shared" si="5"/>
        <v>Ａ</v>
      </c>
      <c r="K80" s="123"/>
      <c r="L80" s="73"/>
    </row>
    <row r="81" spans="1:12" ht="15" customHeight="1">
      <c r="B81" s="156">
        <v>5</v>
      </c>
      <c r="C81" s="157" t="s">
        <v>62</v>
      </c>
      <c r="D81" s="153" t="s">
        <v>1300</v>
      </c>
      <c r="E81" s="64">
        <v>0.15</v>
      </c>
      <c r="F81" s="30">
        <f t="shared" si="6"/>
        <v>0.18840000000000001</v>
      </c>
      <c r="G81" s="124" t="str">
        <f t="shared" si="4"/>
        <v>ＡＡ</v>
      </c>
      <c r="H81" s="64">
        <v>0.16</v>
      </c>
      <c r="I81" s="30">
        <f t="shared" si="7"/>
        <v>0.24096000000000006</v>
      </c>
      <c r="J81" s="177" t="str">
        <f t="shared" si="5"/>
        <v>Ａ</v>
      </c>
      <c r="K81" s="123"/>
      <c r="L81" s="73"/>
    </row>
    <row r="82" spans="1:12" ht="15" customHeight="1">
      <c r="B82" s="156">
        <v>5</v>
      </c>
      <c r="C82" s="157" t="s">
        <v>1329</v>
      </c>
      <c r="D82" s="153" t="s">
        <v>180</v>
      </c>
      <c r="E82" s="64">
        <v>0.21</v>
      </c>
      <c r="F82" s="30">
        <f t="shared" si="6"/>
        <v>0.5037600000000001</v>
      </c>
      <c r="G82" s="124" t="str">
        <f t="shared" si="4"/>
        <v>Ａ</v>
      </c>
      <c r="H82" s="64">
        <v>0.17</v>
      </c>
      <c r="I82" s="30">
        <f t="shared" si="7"/>
        <v>0.29352000000000011</v>
      </c>
      <c r="J82" s="177" t="str">
        <f t="shared" si="5"/>
        <v>Ａ</v>
      </c>
      <c r="K82" s="123"/>
      <c r="L82" s="73"/>
    </row>
    <row r="83" spans="1:12" ht="15" customHeight="1">
      <c r="B83" s="156">
        <v>5</v>
      </c>
      <c r="C83" s="157" t="s">
        <v>82</v>
      </c>
      <c r="D83" s="153" t="s">
        <v>1194</v>
      </c>
      <c r="E83" s="64">
        <v>0.11</v>
      </c>
      <c r="F83" s="30">
        <f t="shared" si="6"/>
        <v>-2.1839999999999964E-2</v>
      </c>
      <c r="G83" s="124" t="str">
        <f t="shared" si="4"/>
        <v>ＡＡ</v>
      </c>
      <c r="H83" s="64">
        <v>0.13</v>
      </c>
      <c r="I83" s="30">
        <f t="shared" si="7"/>
        <v>8.3280000000000062E-2</v>
      </c>
      <c r="J83" s="177" t="str">
        <f t="shared" si="5"/>
        <v>ＡＡ</v>
      </c>
      <c r="K83" s="123"/>
      <c r="L83" s="73"/>
    </row>
    <row r="84" spans="1:12" ht="15" customHeight="1">
      <c r="B84" s="156">
        <v>5</v>
      </c>
      <c r="C84" s="157" t="s">
        <v>83</v>
      </c>
      <c r="D84" s="153" t="s">
        <v>180</v>
      </c>
      <c r="E84" s="64">
        <v>0.16</v>
      </c>
      <c r="F84" s="30">
        <f t="shared" si="6"/>
        <v>0.24096000000000006</v>
      </c>
      <c r="G84" s="124" t="str">
        <f t="shared" si="4"/>
        <v>Ａ</v>
      </c>
      <c r="H84" s="64">
        <v>0.2</v>
      </c>
      <c r="I84" s="30">
        <f t="shared" si="7"/>
        <v>0.4512000000000001</v>
      </c>
      <c r="J84" s="177" t="str">
        <f t="shared" si="5"/>
        <v>Ａ</v>
      </c>
      <c r="K84" s="123"/>
      <c r="L84" s="73"/>
    </row>
    <row r="85" spans="1:12" ht="15" customHeight="1">
      <c r="B85" s="156">
        <v>5</v>
      </c>
      <c r="C85" s="157" t="s">
        <v>88</v>
      </c>
      <c r="D85" s="153" t="s">
        <v>1295</v>
      </c>
      <c r="E85" s="64">
        <v>0.1</v>
      </c>
      <c r="F85" s="30">
        <f t="shared" si="6"/>
        <v>-7.4399999999999938E-2</v>
      </c>
      <c r="G85" s="124" t="str">
        <f t="shared" si="4"/>
        <v>ＡＡ</v>
      </c>
      <c r="H85" s="64">
        <v>0.12</v>
      </c>
      <c r="I85" s="30">
        <f t="shared" si="7"/>
        <v>3.0720000000000011E-2</v>
      </c>
      <c r="J85" s="177" t="str">
        <f t="shared" si="5"/>
        <v>ＡＡ</v>
      </c>
      <c r="K85" s="123"/>
      <c r="L85" s="73"/>
    </row>
    <row r="86" spans="1:12" ht="15" customHeight="1">
      <c r="B86" s="156">
        <v>5</v>
      </c>
      <c r="C86" s="157" t="s">
        <v>98</v>
      </c>
      <c r="D86" s="153" t="s">
        <v>1295</v>
      </c>
      <c r="E86" s="64">
        <v>0.12</v>
      </c>
      <c r="F86" s="30">
        <f t="shared" si="6"/>
        <v>3.0720000000000011E-2</v>
      </c>
      <c r="G86" s="124" t="str">
        <f t="shared" si="4"/>
        <v>ＡＡ</v>
      </c>
      <c r="H86" s="64">
        <v>0.11</v>
      </c>
      <c r="I86" s="30">
        <f t="shared" si="7"/>
        <v>-2.1839999999999964E-2</v>
      </c>
      <c r="J86" s="177" t="str">
        <f t="shared" si="5"/>
        <v>ＡＡ</v>
      </c>
      <c r="K86" s="174"/>
      <c r="L86" s="73"/>
    </row>
    <row r="87" spans="1:12" ht="15" customHeight="1">
      <c r="A87" s="122" t="s">
        <v>1320</v>
      </c>
      <c r="B87" s="156">
        <v>6</v>
      </c>
      <c r="C87" s="157" t="s">
        <v>99</v>
      </c>
      <c r="D87" s="153" t="s">
        <v>180</v>
      </c>
      <c r="E87" s="64">
        <v>0.27</v>
      </c>
      <c r="F87" s="30">
        <f t="shared" si="6"/>
        <v>0.81912000000000007</v>
      </c>
      <c r="G87" s="124" t="str">
        <f t="shared" si="4"/>
        <v>Ａ</v>
      </c>
      <c r="H87" s="64">
        <v>0.22</v>
      </c>
      <c r="I87" s="30">
        <f t="shared" si="7"/>
        <v>0.55632000000000004</v>
      </c>
      <c r="J87" s="177" t="str">
        <f t="shared" si="5"/>
        <v>Ａ</v>
      </c>
      <c r="K87" s="123"/>
      <c r="L87" s="73"/>
    </row>
    <row r="88" spans="1:12" ht="15" customHeight="1">
      <c r="B88" s="156">
        <v>6</v>
      </c>
      <c r="C88" s="157" t="s">
        <v>84</v>
      </c>
      <c r="D88" s="153" t="s">
        <v>1292</v>
      </c>
      <c r="E88" s="64">
        <v>0.14000000000000001</v>
      </c>
      <c r="F88" s="30">
        <f t="shared" si="6"/>
        <v>0.1358400000000001</v>
      </c>
      <c r="G88" s="124" t="str">
        <f t="shared" si="4"/>
        <v>ＡＡ</v>
      </c>
      <c r="H88" s="64">
        <v>0.24</v>
      </c>
      <c r="I88" s="30">
        <f t="shared" si="7"/>
        <v>0.66144000000000003</v>
      </c>
      <c r="J88" s="177" t="str">
        <f t="shared" si="5"/>
        <v>Ａ</v>
      </c>
      <c r="K88" s="123"/>
      <c r="L88" s="73"/>
    </row>
    <row r="89" spans="1:12" ht="15" customHeight="1">
      <c r="A89" s="122" t="s">
        <v>1288</v>
      </c>
      <c r="B89" s="156">
        <v>6</v>
      </c>
      <c r="C89" s="157" t="s">
        <v>90</v>
      </c>
      <c r="D89" s="153" t="s">
        <v>180</v>
      </c>
      <c r="E89" s="64">
        <v>0.17</v>
      </c>
      <c r="F89" s="30">
        <f t="shared" si="6"/>
        <v>0.29352000000000011</v>
      </c>
      <c r="G89" s="124" t="str">
        <f t="shared" si="4"/>
        <v>Ａ</v>
      </c>
      <c r="H89" s="64">
        <v>0.22</v>
      </c>
      <c r="I89" s="30">
        <f t="shared" si="7"/>
        <v>0.55632000000000004</v>
      </c>
      <c r="J89" s="177" t="str">
        <f t="shared" si="5"/>
        <v>Ａ</v>
      </c>
      <c r="K89" s="123"/>
      <c r="L89" s="73"/>
    </row>
    <row r="90" spans="1:12" ht="15" customHeight="1">
      <c r="B90" s="156">
        <v>6</v>
      </c>
      <c r="C90" s="157" t="s">
        <v>91</v>
      </c>
      <c r="D90" s="153" t="s">
        <v>1295</v>
      </c>
      <c r="E90" s="64">
        <v>0.2</v>
      </c>
      <c r="F90" s="30">
        <f t="shared" si="6"/>
        <v>0.4512000000000001</v>
      </c>
      <c r="G90" s="124" t="str">
        <f t="shared" si="4"/>
        <v>Ａ</v>
      </c>
      <c r="H90" s="64">
        <v>0.27</v>
      </c>
      <c r="I90" s="30">
        <f t="shared" si="7"/>
        <v>0.81912000000000007</v>
      </c>
      <c r="J90" s="177" t="str">
        <f t="shared" si="5"/>
        <v>Ａ</v>
      </c>
      <c r="K90" s="123"/>
      <c r="L90" s="73"/>
    </row>
    <row r="91" spans="1:12" ht="15" customHeight="1">
      <c r="B91" s="156">
        <v>6</v>
      </c>
      <c r="C91" s="157" t="s">
        <v>100</v>
      </c>
      <c r="D91" s="153" t="s">
        <v>180</v>
      </c>
      <c r="E91" s="64">
        <v>0.17</v>
      </c>
      <c r="F91" s="30">
        <f t="shared" si="6"/>
        <v>0.29352000000000011</v>
      </c>
      <c r="G91" s="124" t="str">
        <f t="shared" si="4"/>
        <v>Ａ</v>
      </c>
      <c r="H91" s="64">
        <v>0.17</v>
      </c>
      <c r="I91" s="30">
        <f t="shared" si="7"/>
        <v>0.29352000000000011</v>
      </c>
      <c r="J91" s="177" t="str">
        <f t="shared" si="5"/>
        <v>Ａ</v>
      </c>
      <c r="K91" s="123"/>
      <c r="L91" s="73"/>
    </row>
    <row r="92" spans="1:12" ht="15" customHeight="1">
      <c r="A92" s="122" t="s">
        <v>1320</v>
      </c>
      <c r="B92" s="156">
        <v>6</v>
      </c>
      <c r="C92" s="157" t="s">
        <v>93</v>
      </c>
      <c r="D92" s="153" t="s">
        <v>180</v>
      </c>
      <c r="E92" s="64">
        <v>0.2</v>
      </c>
      <c r="F92" s="30">
        <f t="shared" si="6"/>
        <v>0.4512000000000001</v>
      </c>
      <c r="G92" s="124" t="str">
        <f t="shared" si="4"/>
        <v>Ａ</v>
      </c>
      <c r="H92" s="64">
        <v>0.2</v>
      </c>
      <c r="I92" s="30">
        <f t="shared" si="7"/>
        <v>0.4512000000000001</v>
      </c>
      <c r="J92" s="177" t="str">
        <f t="shared" si="5"/>
        <v>Ａ</v>
      </c>
      <c r="K92" s="123"/>
      <c r="L92" s="73"/>
    </row>
    <row r="93" spans="1:12" ht="15" customHeight="1">
      <c r="B93" s="156">
        <v>6</v>
      </c>
      <c r="C93" s="157" t="s">
        <v>1330</v>
      </c>
      <c r="D93" s="153" t="s">
        <v>1295</v>
      </c>
      <c r="E93" s="64">
        <v>0.16</v>
      </c>
      <c r="F93" s="30">
        <f t="shared" si="6"/>
        <v>0.24096000000000006</v>
      </c>
      <c r="G93" s="124" t="str">
        <f t="shared" si="4"/>
        <v>Ａ</v>
      </c>
      <c r="H93" s="64">
        <v>0.25</v>
      </c>
      <c r="I93" s="30">
        <f t="shared" si="7"/>
        <v>0.71400000000000008</v>
      </c>
      <c r="J93" s="177" t="str">
        <f t="shared" si="5"/>
        <v>Ａ</v>
      </c>
      <c r="K93" s="123"/>
      <c r="L93" s="73"/>
    </row>
    <row r="94" spans="1:12" ht="15" customHeight="1">
      <c r="A94" s="122" t="s">
        <v>1323</v>
      </c>
      <c r="B94" s="156">
        <v>6</v>
      </c>
      <c r="C94" s="157" t="s">
        <v>48</v>
      </c>
      <c r="D94" s="153" t="s">
        <v>1300</v>
      </c>
      <c r="E94" s="64">
        <v>0.23</v>
      </c>
      <c r="F94" s="30">
        <f t="shared" si="6"/>
        <v>0.60888000000000009</v>
      </c>
      <c r="G94" s="124" t="str">
        <f t="shared" si="4"/>
        <v>Ａ</v>
      </c>
      <c r="H94" s="64">
        <v>0.16</v>
      </c>
      <c r="I94" s="30">
        <f t="shared" si="7"/>
        <v>0.24096000000000006</v>
      </c>
      <c r="J94" s="177" t="str">
        <f t="shared" si="5"/>
        <v>Ａ</v>
      </c>
      <c r="K94" s="123"/>
      <c r="L94" s="73"/>
    </row>
    <row r="95" spans="1:12" ht="15" customHeight="1">
      <c r="B95" s="156">
        <v>6</v>
      </c>
      <c r="C95" s="157" t="s">
        <v>17</v>
      </c>
      <c r="D95" s="153" t="s">
        <v>180</v>
      </c>
      <c r="E95" s="64">
        <v>0.23</v>
      </c>
      <c r="F95" s="30">
        <f t="shared" si="6"/>
        <v>0.60888000000000009</v>
      </c>
      <c r="G95" s="124" t="str">
        <f t="shared" si="4"/>
        <v>Ａ</v>
      </c>
      <c r="H95" s="64">
        <v>0.14000000000000001</v>
      </c>
      <c r="I95" s="30">
        <f t="shared" si="7"/>
        <v>0.1358400000000001</v>
      </c>
      <c r="J95" s="177" t="str">
        <f t="shared" si="5"/>
        <v>ＡＡ</v>
      </c>
      <c r="K95" s="123"/>
      <c r="L95" s="73"/>
    </row>
    <row r="96" spans="1:12" ht="15" customHeight="1">
      <c r="B96" s="156">
        <v>6</v>
      </c>
      <c r="C96" s="157" t="s">
        <v>21</v>
      </c>
      <c r="D96" s="153" t="s">
        <v>180</v>
      </c>
      <c r="E96" s="64">
        <v>0.15</v>
      </c>
      <c r="F96" s="30">
        <f t="shared" si="6"/>
        <v>0.18840000000000001</v>
      </c>
      <c r="G96" s="124" t="str">
        <f t="shared" si="4"/>
        <v>ＡＡ</v>
      </c>
      <c r="H96" s="64">
        <v>0.16</v>
      </c>
      <c r="I96" s="30">
        <f t="shared" si="7"/>
        <v>0.24096000000000006</v>
      </c>
      <c r="J96" s="177" t="str">
        <f t="shared" si="5"/>
        <v>Ａ</v>
      </c>
      <c r="K96" s="123"/>
      <c r="L96" s="73"/>
    </row>
    <row r="97" spans="1:14" ht="15" customHeight="1">
      <c r="A97" s="122" t="s">
        <v>1303</v>
      </c>
      <c r="B97" s="156">
        <v>6</v>
      </c>
      <c r="C97" s="157" t="s">
        <v>25</v>
      </c>
      <c r="D97" s="153" t="s">
        <v>180</v>
      </c>
      <c r="E97" s="64">
        <v>0.27</v>
      </c>
      <c r="F97" s="30">
        <f t="shared" si="6"/>
        <v>0.81912000000000007</v>
      </c>
      <c r="G97" s="124" t="str">
        <f t="shared" si="4"/>
        <v>Ａ</v>
      </c>
      <c r="H97" s="64">
        <v>0.16</v>
      </c>
      <c r="I97" s="30">
        <f t="shared" si="7"/>
        <v>0.24096000000000006</v>
      </c>
      <c r="J97" s="177" t="str">
        <f t="shared" si="5"/>
        <v>Ａ</v>
      </c>
      <c r="K97" s="123"/>
      <c r="L97" s="73"/>
    </row>
    <row r="98" spans="1:14" ht="15" customHeight="1">
      <c r="B98" s="156">
        <v>6</v>
      </c>
      <c r="C98" s="157" t="s">
        <v>29</v>
      </c>
      <c r="D98" s="153" t="s">
        <v>180</v>
      </c>
      <c r="E98" s="64">
        <v>0.12</v>
      </c>
      <c r="F98" s="30">
        <f t="shared" si="6"/>
        <v>3.0720000000000011E-2</v>
      </c>
      <c r="G98" s="124" t="str">
        <f t="shared" si="4"/>
        <v>ＡＡ</v>
      </c>
      <c r="H98" s="64">
        <v>0.14000000000000001</v>
      </c>
      <c r="I98" s="30">
        <f t="shared" si="7"/>
        <v>0.1358400000000001</v>
      </c>
      <c r="J98" s="177" t="str">
        <f t="shared" si="5"/>
        <v>ＡＡ</v>
      </c>
      <c r="K98" s="123"/>
      <c r="L98" s="73"/>
    </row>
    <row r="99" spans="1:14" ht="15" customHeight="1">
      <c r="B99" s="156">
        <v>6</v>
      </c>
      <c r="C99" s="157" t="s">
        <v>33</v>
      </c>
      <c r="D99" s="153" t="s">
        <v>1300</v>
      </c>
      <c r="E99" s="64">
        <v>0.12</v>
      </c>
      <c r="F99" s="30">
        <f t="shared" si="6"/>
        <v>3.0720000000000011E-2</v>
      </c>
      <c r="G99" s="124" t="str">
        <f t="shared" si="4"/>
        <v>ＡＡ</v>
      </c>
      <c r="H99" s="64">
        <v>0.14000000000000001</v>
      </c>
      <c r="I99" s="30">
        <f t="shared" si="7"/>
        <v>0.1358400000000001</v>
      </c>
      <c r="J99" s="177" t="str">
        <f t="shared" si="5"/>
        <v>ＡＡ</v>
      </c>
      <c r="K99" s="123"/>
      <c r="L99" s="73"/>
    </row>
    <row r="100" spans="1:14" ht="15" customHeight="1">
      <c r="A100" s="122" t="s">
        <v>1287</v>
      </c>
      <c r="B100" s="156">
        <v>6</v>
      </c>
      <c r="C100" s="157" t="s">
        <v>38</v>
      </c>
      <c r="D100" s="153" t="s">
        <v>180</v>
      </c>
      <c r="E100" s="64">
        <v>0.12</v>
      </c>
      <c r="F100" s="30">
        <f t="shared" si="6"/>
        <v>3.0720000000000011E-2</v>
      </c>
      <c r="G100" s="124" t="str">
        <f t="shared" si="4"/>
        <v>ＡＡ</v>
      </c>
      <c r="H100" s="64">
        <v>0.15</v>
      </c>
      <c r="I100" s="30">
        <f t="shared" si="7"/>
        <v>0.18840000000000001</v>
      </c>
      <c r="J100" s="177" t="str">
        <f t="shared" si="5"/>
        <v>ＡＡ</v>
      </c>
      <c r="K100" s="123"/>
      <c r="L100" s="73"/>
    </row>
    <row r="101" spans="1:14" ht="15" customHeight="1">
      <c r="B101" s="156">
        <v>6</v>
      </c>
      <c r="C101" s="157" t="s">
        <v>61</v>
      </c>
      <c r="D101" s="153" t="s">
        <v>1292</v>
      </c>
      <c r="E101" s="64">
        <v>0.14000000000000001</v>
      </c>
      <c r="F101" s="30">
        <f t="shared" si="6"/>
        <v>0.1358400000000001</v>
      </c>
      <c r="G101" s="124" t="str">
        <f t="shared" si="4"/>
        <v>ＡＡ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1:14" ht="15" customHeight="1">
      <c r="B102" s="156">
        <v>6</v>
      </c>
      <c r="C102" s="157" t="s">
        <v>1331</v>
      </c>
      <c r="D102" s="153" t="s">
        <v>1300</v>
      </c>
      <c r="E102" s="64">
        <v>0.18</v>
      </c>
      <c r="F102" s="30">
        <f t="shared" si="6"/>
        <v>0.34608000000000005</v>
      </c>
      <c r="G102" s="124" t="str">
        <f t="shared" si="4"/>
        <v>Ａ</v>
      </c>
      <c r="H102" s="64">
        <v>0.2</v>
      </c>
      <c r="I102" s="30">
        <f t="shared" si="7"/>
        <v>0.4512000000000001</v>
      </c>
      <c r="J102" s="177" t="str">
        <f t="shared" si="5"/>
        <v>Ａ</v>
      </c>
      <c r="K102" s="123"/>
      <c r="L102" s="73"/>
    </row>
    <row r="103" spans="1:14" ht="15" customHeight="1">
      <c r="A103" s="122" t="s">
        <v>1303</v>
      </c>
      <c r="B103" s="156">
        <v>6</v>
      </c>
      <c r="C103" s="157" t="s">
        <v>1332</v>
      </c>
      <c r="D103" s="153" t="s">
        <v>1300</v>
      </c>
      <c r="E103" s="64">
        <v>0.19</v>
      </c>
      <c r="F103" s="30">
        <f t="shared" si="6"/>
        <v>0.39864000000000005</v>
      </c>
      <c r="G103" s="124" t="str">
        <f t="shared" si="4"/>
        <v>Ａ</v>
      </c>
      <c r="H103" s="64">
        <v>0.2</v>
      </c>
      <c r="I103" s="30">
        <f t="shared" si="7"/>
        <v>0.4512000000000001</v>
      </c>
      <c r="J103" s="177" t="str">
        <f t="shared" si="5"/>
        <v>Ａ</v>
      </c>
      <c r="K103" s="123"/>
      <c r="L103" s="73"/>
    </row>
    <row r="104" spans="1:14" ht="15" customHeight="1">
      <c r="B104" s="156">
        <v>6</v>
      </c>
      <c r="C104" s="157" t="s">
        <v>82</v>
      </c>
      <c r="D104" s="153" t="s">
        <v>1300</v>
      </c>
      <c r="E104" s="64">
        <v>0.14000000000000001</v>
      </c>
      <c r="F104" s="30">
        <f t="shared" si="6"/>
        <v>0.1358400000000001</v>
      </c>
      <c r="G104" s="124" t="str">
        <f t="shared" si="4"/>
        <v>ＡＡ</v>
      </c>
      <c r="H104" s="64">
        <v>0.17</v>
      </c>
      <c r="I104" s="30">
        <f t="shared" si="7"/>
        <v>0.29352000000000011</v>
      </c>
      <c r="J104" s="177" t="str">
        <f t="shared" si="5"/>
        <v>Ａ</v>
      </c>
      <c r="K104" s="123"/>
      <c r="L104" s="73"/>
    </row>
    <row r="105" spans="1:14" ht="15" customHeight="1">
      <c r="B105" s="156">
        <v>6</v>
      </c>
      <c r="C105" s="157" t="s">
        <v>83</v>
      </c>
      <c r="D105" s="153" t="s">
        <v>180</v>
      </c>
      <c r="E105" s="64">
        <v>0.13</v>
      </c>
      <c r="F105" s="30">
        <f t="shared" si="6"/>
        <v>8.3280000000000062E-2</v>
      </c>
      <c r="G105" s="124" t="str">
        <f t="shared" si="4"/>
        <v>ＡＡ</v>
      </c>
      <c r="H105" s="64">
        <v>0.12</v>
      </c>
      <c r="I105" s="30">
        <f t="shared" si="7"/>
        <v>3.0720000000000011E-2</v>
      </c>
      <c r="J105" s="177" t="str">
        <f t="shared" si="5"/>
        <v>ＡＡ</v>
      </c>
      <c r="K105" s="123"/>
      <c r="L105" s="73"/>
    </row>
    <row r="106" spans="1:14" ht="15" customHeight="1">
      <c r="A106" s="122" t="s">
        <v>1287</v>
      </c>
      <c r="B106" s="156">
        <v>6</v>
      </c>
      <c r="C106" s="157" t="s">
        <v>88</v>
      </c>
      <c r="D106" s="153" t="s">
        <v>180</v>
      </c>
      <c r="E106" s="64">
        <v>0.12</v>
      </c>
      <c r="F106" s="30">
        <f t="shared" si="6"/>
        <v>3.0720000000000011E-2</v>
      </c>
      <c r="G106" s="124" t="str">
        <f t="shared" si="4"/>
        <v>ＡＡ</v>
      </c>
      <c r="H106" s="64">
        <v>0.13</v>
      </c>
      <c r="I106" s="30">
        <f t="shared" si="7"/>
        <v>8.3280000000000062E-2</v>
      </c>
      <c r="J106" s="177" t="str">
        <f t="shared" si="5"/>
        <v>ＡＡ</v>
      </c>
      <c r="K106" s="123"/>
      <c r="L106" s="73"/>
    </row>
    <row r="107" spans="1:14" ht="15" customHeight="1">
      <c r="B107" s="156">
        <v>6</v>
      </c>
      <c r="C107" s="157" t="s">
        <v>98</v>
      </c>
      <c r="D107" s="153" t="s">
        <v>1300</v>
      </c>
      <c r="E107" s="64">
        <v>0.12</v>
      </c>
      <c r="F107" s="30">
        <f t="shared" si="6"/>
        <v>3.0720000000000011E-2</v>
      </c>
      <c r="G107" s="124" t="str">
        <f t="shared" si="4"/>
        <v>ＡＡ</v>
      </c>
      <c r="H107" s="64">
        <v>0.11</v>
      </c>
      <c r="I107" s="30">
        <f t="shared" si="7"/>
        <v>-2.1839999999999964E-2</v>
      </c>
      <c r="J107" s="177" t="str">
        <f t="shared" si="5"/>
        <v>ＡＡ</v>
      </c>
      <c r="K107" s="123"/>
      <c r="L107" s="73"/>
    </row>
    <row r="108" spans="1:14" ht="15" customHeight="1">
      <c r="A108" s="122" t="s">
        <v>1333</v>
      </c>
      <c r="B108" s="156">
        <v>6</v>
      </c>
      <c r="C108" s="157" t="s">
        <v>346</v>
      </c>
      <c r="D108" s="153" t="s">
        <v>1300</v>
      </c>
      <c r="E108" s="64">
        <v>0.11</v>
      </c>
      <c r="F108" s="30">
        <f t="shared" si="6"/>
        <v>-2.1839999999999964E-2</v>
      </c>
      <c r="G108" s="124" t="str">
        <f t="shared" si="4"/>
        <v>ＡＡ</v>
      </c>
      <c r="H108" s="64">
        <v>0.09</v>
      </c>
      <c r="I108" s="30">
        <f t="shared" si="7"/>
        <v>-0.12695999999999999</v>
      </c>
      <c r="J108" s="177" t="str">
        <f t="shared" si="5"/>
        <v>ＡＡ</v>
      </c>
      <c r="K108" s="123"/>
      <c r="L108" s="73"/>
    </row>
    <row r="109" spans="1:14" ht="15" customHeight="1">
      <c r="B109" s="156">
        <v>7</v>
      </c>
      <c r="C109" s="157" t="s">
        <v>1334</v>
      </c>
      <c r="D109" s="153" t="s">
        <v>1292</v>
      </c>
      <c r="E109" s="64">
        <v>0.39</v>
      </c>
      <c r="F109" s="30">
        <f t="shared" si="6"/>
        <v>1.4498400000000002</v>
      </c>
      <c r="G109" s="124" t="str">
        <f t="shared" si="4"/>
        <v>Ｂ</v>
      </c>
      <c r="H109" s="64">
        <v>0.45</v>
      </c>
      <c r="I109" s="30">
        <f t="shared" si="7"/>
        <v>1.7652000000000001</v>
      </c>
      <c r="J109" s="177" t="str">
        <f t="shared" si="5"/>
        <v>Ｂ</v>
      </c>
      <c r="K109" s="123"/>
      <c r="L109" s="73"/>
    </row>
    <row r="110" spans="1:14" ht="15" customHeight="1">
      <c r="B110" s="156">
        <v>7</v>
      </c>
      <c r="C110" s="157" t="s">
        <v>1335</v>
      </c>
      <c r="D110" s="153" t="s">
        <v>1300</v>
      </c>
      <c r="E110" s="64">
        <v>0.25</v>
      </c>
      <c r="F110" s="30">
        <f t="shared" si="6"/>
        <v>0.71400000000000008</v>
      </c>
      <c r="G110" s="124" t="str">
        <f t="shared" si="4"/>
        <v>Ａ</v>
      </c>
      <c r="H110" s="64">
        <v>0.28000000000000003</v>
      </c>
      <c r="I110" s="30">
        <f t="shared" si="7"/>
        <v>0.87168000000000023</v>
      </c>
      <c r="J110" s="177" t="str">
        <f t="shared" si="5"/>
        <v>Ａ</v>
      </c>
      <c r="K110" s="123"/>
      <c r="L110" s="73"/>
    </row>
    <row r="111" spans="1:14" ht="15" customHeight="1">
      <c r="B111" s="156">
        <v>7</v>
      </c>
      <c r="C111" s="157" t="s">
        <v>1336</v>
      </c>
      <c r="D111" s="153" t="s">
        <v>180</v>
      </c>
      <c r="E111" s="64">
        <v>0.18</v>
      </c>
      <c r="F111" s="30">
        <f t="shared" si="6"/>
        <v>0.34608000000000005</v>
      </c>
      <c r="G111" s="124" t="str">
        <f t="shared" si="4"/>
        <v>Ａ</v>
      </c>
      <c r="H111" s="64">
        <v>0.26</v>
      </c>
      <c r="I111" s="30">
        <f t="shared" si="7"/>
        <v>0.76656000000000002</v>
      </c>
      <c r="J111" s="177" t="str">
        <f t="shared" si="5"/>
        <v>Ａ</v>
      </c>
      <c r="K111" s="123"/>
      <c r="L111" s="73"/>
      <c r="M111" s="97"/>
      <c r="N111" s="97"/>
    </row>
    <row r="112" spans="1:14" ht="15" customHeight="1">
      <c r="B112" s="156">
        <v>7</v>
      </c>
      <c r="C112" s="157" t="s">
        <v>1324</v>
      </c>
      <c r="D112" s="153" t="s">
        <v>1300</v>
      </c>
      <c r="E112" s="64">
        <v>0.81</v>
      </c>
      <c r="F112" s="30">
        <f t="shared" si="6"/>
        <v>3.6573600000000006</v>
      </c>
      <c r="G112" s="124" t="str">
        <f t="shared" si="4"/>
        <v>Ｄ</v>
      </c>
      <c r="H112" s="64">
        <v>0.34</v>
      </c>
      <c r="I112" s="30">
        <f t="shared" si="7"/>
        <v>1.1870400000000001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0.26</v>
      </c>
      <c r="F113" s="30">
        <f t="shared" si="6"/>
        <v>0.76656000000000002</v>
      </c>
      <c r="G113" s="124" t="str">
        <f t="shared" si="4"/>
        <v>Ａ</v>
      </c>
      <c r="H113" s="64">
        <v>0.2</v>
      </c>
      <c r="I113" s="30">
        <f t="shared" si="7"/>
        <v>0.4512000000000001</v>
      </c>
      <c r="J113" s="177" t="str">
        <f t="shared" si="5"/>
        <v>Ａ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1295</v>
      </c>
      <c r="E114" s="64">
        <v>0.18</v>
      </c>
      <c r="F114" s="30">
        <f t="shared" si="6"/>
        <v>0.34608000000000005</v>
      </c>
      <c r="G114" s="124" t="str">
        <f t="shared" si="4"/>
        <v>Ａ</v>
      </c>
      <c r="H114" s="64">
        <v>0.16</v>
      </c>
      <c r="I114" s="30">
        <f t="shared" si="7"/>
        <v>0.24096000000000006</v>
      </c>
      <c r="J114" s="177" t="str">
        <f t="shared" si="5"/>
        <v>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1292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0.17</v>
      </c>
      <c r="I115" s="30">
        <f t="shared" si="7"/>
        <v>0.29352000000000011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0.16</v>
      </c>
      <c r="F116" s="30">
        <f t="shared" si="6"/>
        <v>0.24096000000000006</v>
      </c>
      <c r="G116" s="124" t="str">
        <f t="shared" si="4"/>
        <v>Ａ</v>
      </c>
      <c r="H116" s="64">
        <v>0.26</v>
      </c>
      <c r="I116" s="30">
        <f t="shared" si="7"/>
        <v>0.76656000000000002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1300</v>
      </c>
      <c r="E117" s="64">
        <v>0.28999999999999998</v>
      </c>
      <c r="F117" s="30">
        <f t="shared" si="6"/>
        <v>0.92423999999999995</v>
      </c>
      <c r="G117" s="124" t="str">
        <f t="shared" si="4"/>
        <v>Ａ</v>
      </c>
      <c r="H117" s="64">
        <v>0.31</v>
      </c>
      <c r="I117" s="30">
        <f t="shared" si="7"/>
        <v>1.0293600000000001</v>
      </c>
      <c r="J117" s="177" t="str">
        <f t="shared" si="5"/>
        <v>Ｂ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0.31</v>
      </c>
      <c r="F118" s="30">
        <f t="shared" si="6"/>
        <v>1.0293600000000001</v>
      </c>
      <c r="G118" s="124" t="str">
        <f t="shared" si="4"/>
        <v>Ｂ</v>
      </c>
      <c r="H118" s="64">
        <v>0.24</v>
      </c>
      <c r="I118" s="30">
        <f t="shared" si="7"/>
        <v>0.66144000000000003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30">
        <f t="shared" si="6"/>
        <v>0.5037600000000001</v>
      </c>
      <c r="G119" s="124" t="str">
        <f t="shared" si="4"/>
        <v>Ａ</v>
      </c>
      <c r="H119" s="64">
        <v>0.25</v>
      </c>
      <c r="I119" s="30">
        <f t="shared" si="7"/>
        <v>0.71400000000000008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1292</v>
      </c>
      <c r="E120" s="64">
        <v>0.12</v>
      </c>
      <c r="F120" s="30">
        <f t="shared" si="6"/>
        <v>3.0720000000000011E-2</v>
      </c>
      <c r="G120" s="124" t="str">
        <f t="shared" si="4"/>
        <v>ＡＡ</v>
      </c>
      <c r="H120" s="64">
        <v>0.16</v>
      </c>
      <c r="I120" s="30">
        <f t="shared" si="7"/>
        <v>0.24096000000000006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0.14000000000000001</v>
      </c>
      <c r="I121" s="30">
        <f t="shared" si="7"/>
        <v>0.1358400000000001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1315</v>
      </c>
      <c r="E122" s="64">
        <v>0.11</v>
      </c>
      <c r="F122" s="30">
        <f t="shared" si="6"/>
        <v>-2.1839999999999964E-2</v>
      </c>
      <c r="G122" s="124" t="str">
        <f t="shared" si="4"/>
        <v>ＡＡ</v>
      </c>
      <c r="H122" s="64">
        <v>0.16</v>
      </c>
      <c r="I122" s="30">
        <f t="shared" si="7"/>
        <v>0.24096000000000006</v>
      </c>
      <c r="J122" s="177" t="str">
        <f t="shared" si="5"/>
        <v>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1300</v>
      </c>
      <c r="E123" s="64">
        <v>0.2</v>
      </c>
      <c r="F123" s="30">
        <f t="shared" si="6"/>
        <v>0.4512000000000001</v>
      </c>
      <c r="G123" s="124" t="str">
        <f t="shared" si="4"/>
        <v>Ａ</v>
      </c>
      <c r="H123" s="64">
        <v>0.21</v>
      </c>
      <c r="I123" s="30">
        <f t="shared" si="7"/>
        <v>0.5037600000000001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1315</v>
      </c>
      <c r="E124" s="64">
        <v>0.13</v>
      </c>
      <c r="F124" s="30">
        <f t="shared" si="6"/>
        <v>8.3280000000000062E-2</v>
      </c>
      <c r="G124" s="124" t="str">
        <f t="shared" si="4"/>
        <v>ＡＡ</v>
      </c>
      <c r="H124" s="64">
        <v>0.13</v>
      </c>
      <c r="I124" s="30">
        <f t="shared" si="7"/>
        <v>8.3280000000000062E-2</v>
      </c>
      <c r="J124" s="177" t="str">
        <f t="shared" si="5"/>
        <v>ＡＡ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0.16</v>
      </c>
      <c r="F125" s="30">
        <f t="shared" si="6"/>
        <v>0.24096000000000006</v>
      </c>
      <c r="G125" s="124" t="str">
        <f t="shared" si="4"/>
        <v>Ａ</v>
      </c>
      <c r="H125" s="64">
        <v>0.15</v>
      </c>
      <c r="I125" s="30">
        <f t="shared" si="7"/>
        <v>0.18840000000000001</v>
      </c>
      <c r="J125" s="177" t="str">
        <f t="shared" si="5"/>
        <v>ＡＡ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1300</v>
      </c>
      <c r="E126" s="64">
        <v>0.17</v>
      </c>
      <c r="F126" s="30">
        <f t="shared" si="6"/>
        <v>0.29352000000000011</v>
      </c>
      <c r="G126" s="124" t="str">
        <f t="shared" si="4"/>
        <v>Ａ</v>
      </c>
      <c r="H126" s="64">
        <v>0.16</v>
      </c>
      <c r="I126" s="30">
        <f t="shared" si="7"/>
        <v>0.24096000000000006</v>
      </c>
      <c r="J126" s="177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1292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0.13</v>
      </c>
      <c r="I127" s="30">
        <f t="shared" si="7"/>
        <v>8.3280000000000062E-2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30">
        <f t="shared" si="6"/>
        <v>3.0720000000000011E-2</v>
      </c>
      <c r="G128" s="124" t="str">
        <f t="shared" si="4"/>
        <v>ＡＡ</v>
      </c>
      <c r="H128" s="64">
        <v>0.11</v>
      </c>
      <c r="I128" s="30">
        <f t="shared" si="7"/>
        <v>-2.1839999999999964E-2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1337</v>
      </c>
      <c r="D129" s="153" t="s">
        <v>1292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0.12</v>
      </c>
      <c r="I129" s="30">
        <f t="shared" si="7"/>
        <v>3.0720000000000011E-2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1292</v>
      </c>
      <c r="E130" s="64">
        <v>0.21</v>
      </c>
      <c r="F130" s="30">
        <f t="shared" si="6"/>
        <v>0.5037600000000001</v>
      </c>
      <c r="G130" s="124" t="str">
        <f t="shared" si="4"/>
        <v>Ａ</v>
      </c>
      <c r="H130" s="64">
        <v>0.25</v>
      </c>
      <c r="I130" s="30">
        <f t="shared" si="7"/>
        <v>0.71400000000000008</v>
      </c>
      <c r="J130" s="177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1300</v>
      </c>
      <c r="E131" s="64">
        <v>0.19</v>
      </c>
      <c r="F131" s="30">
        <f t="shared" si="6"/>
        <v>0.39864000000000005</v>
      </c>
      <c r="G131" s="124" t="str">
        <f t="shared" si="4"/>
        <v>Ａ</v>
      </c>
      <c r="H131" s="64">
        <v>0.2</v>
      </c>
      <c r="I131" s="30">
        <f t="shared" si="7"/>
        <v>0.4512000000000001</v>
      </c>
      <c r="J131" s="177" t="str">
        <f t="shared" si="5"/>
        <v>Ａ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0.28000000000000003</v>
      </c>
      <c r="I132" s="30">
        <f t="shared" si="7"/>
        <v>0.87168000000000023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0.19</v>
      </c>
      <c r="F133" s="30">
        <f t="shared" si="6"/>
        <v>0.39864000000000005</v>
      </c>
      <c r="G133" s="124" t="str">
        <f t="shared" ref="G133:G197" si="8">LOOKUP(F133,$P$21:$P$31,$Q$21:$Q$31)</f>
        <v>Ａ</v>
      </c>
      <c r="H133" s="64">
        <v>0.19</v>
      </c>
      <c r="I133" s="30">
        <f t="shared" si="7"/>
        <v>0.39864000000000005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1300</v>
      </c>
      <c r="E134" s="64">
        <v>0.1</v>
      </c>
      <c r="F134" s="30">
        <f t="shared" si="6"/>
        <v>-7.4399999999999938E-2</v>
      </c>
      <c r="G134" s="124" t="str">
        <f t="shared" si="8"/>
        <v>ＡＡ</v>
      </c>
      <c r="H134" s="64">
        <v>0.12</v>
      </c>
      <c r="I134" s="30">
        <f t="shared" si="7"/>
        <v>3.0720000000000011E-2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0.36</v>
      </c>
      <c r="F135" s="30">
        <f t="shared" si="6"/>
        <v>1.2921599999999998</v>
      </c>
      <c r="G135" s="124" t="str">
        <f t="shared" si="8"/>
        <v>Ｂ</v>
      </c>
      <c r="H135" s="64">
        <v>0.19</v>
      </c>
      <c r="I135" s="30">
        <f t="shared" si="7"/>
        <v>0.39864000000000005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1194</v>
      </c>
      <c r="E136" s="64">
        <v>0.49</v>
      </c>
      <c r="F136" s="30">
        <f t="shared" ref="F136:F202" si="10">(E136-1000/(365*24))*(8+0.4*16)*365/1000</f>
        <v>1.9754399999999999</v>
      </c>
      <c r="G136" s="124" t="str">
        <f t="shared" si="8"/>
        <v>Ｂ</v>
      </c>
      <c r="H136" s="64">
        <v>0.24</v>
      </c>
      <c r="I136" s="30">
        <f t="shared" ref="I136:I203" si="11">(H136-1000/(365*24))*(8+0.4*16)*365/1000</f>
        <v>0.66144000000000003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1295</v>
      </c>
      <c r="E137" s="64">
        <v>0.14000000000000001</v>
      </c>
      <c r="F137" s="30">
        <f t="shared" si="10"/>
        <v>0.1358400000000001</v>
      </c>
      <c r="G137" s="124" t="str">
        <f t="shared" si="8"/>
        <v>ＡＡ</v>
      </c>
      <c r="H137" s="64">
        <v>0.21</v>
      </c>
      <c r="I137" s="30">
        <f t="shared" si="11"/>
        <v>0.5037600000000001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1295</v>
      </c>
      <c r="E138" s="64">
        <v>0.13</v>
      </c>
      <c r="F138" s="30">
        <f t="shared" si="10"/>
        <v>8.3280000000000062E-2</v>
      </c>
      <c r="G138" s="124" t="str">
        <f t="shared" si="8"/>
        <v>ＡＡ</v>
      </c>
      <c r="H138" s="64">
        <v>0.16</v>
      </c>
      <c r="I138" s="30">
        <f t="shared" si="11"/>
        <v>0.24096000000000006</v>
      </c>
      <c r="J138" s="177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1300</v>
      </c>
      <c r="E139" s="64">
        <v>0.11</v>
      </c>
      <c r="F139" s="30">
        <f t="shared" si="10"/>
        <v>-2.1839999999999964E-2</v>
      </c>
      <c r="G139" s="124" t="str">
        <f t="shared" si="8"/>
        <v>ＡＡ</v>
      </c>
      <c r="H139" s="64">
        <v>0.12</v>
      </c>
      <c r="I139" s="30">
        <f t="shared" si="11"/>
        <v>3.0720000000000011E-2</v>
      </c>
      <c r="J139" s="177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0.13</v>
      </c>
      <c r="F140" s="30">
        <f t="shared" si="10"/>
        <v>8.3280000000000062E-2</v>
      </c>
      <c r="G140" s="124" t="str">
        <f t="shared" si="8"/>
        <v>ＡＡ</v>
      </c>
      <c r="H140" s="64">
        <v>0.14000000000000001</v>
      </c>
      <c r="I140" s="30">
        <f t="shared" si="11"/>
        <v>0.1358400000000001</v>
      </c>
      <c r="J140" s="177" t="str">
        <f t="shared" si="9"/>
        <v>ＡＡ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1295</v>
      </c>
      <c r="E141" s="64">
        <v>0.27</v>
      </c>
      <c r="F141" s="30">
        <f t="shared" si="10"/>
        <v>0.81912000000000007</v>
      </c>
      <c r="G141" s="124" t="str">
        <f t="shared" si="8"/>
        <v>Ａ</v>
      </c>
      <c r="H141" s="64">
        <v>0.24</v>
      </c>
      <c r="I141" s="30">
        <f t="shared" si="11"/>
        <v>0.66144000000000003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1292</v>
      </c>
      <c r="E142" s="64">
        <v>0.13</v>
      </c>
      <c r="F142" s="30">
        <f t="shared" si="10"/>
        <v>8.3280000000000062E-2</v>
      </c>
      <c r="G142" s="124" t="str">
        <f t="shared" si="8"/>
        <v>ＡＡ</v>
      </c>
      <c r="H142" s="64">
        <v>0.13</v>
      </c>
      <c r="I142" s="30">
        <f t="shared" si="11"/>
        <v>8.3280000000000062E-2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0.14000000000000001</v>
      </c>
      <c r="F143" s="30">
        <f t="shared" si="10"/>
        <v>0.1358400000000001</v>
      </c>
      <c r="G143" s="124" t="str">
        <f t="shared" si="8"/>
        <v>ＡＡ</v>
      </c>
      <c r="H143" s="64">
        <v>0.12</v>
      </c>
      <c r="I143" s="30">
        <f t="shared" si="11"/>
        <v>3.0720000000000011E-2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1300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1:12" ht="15" customHeight="1">
      <c r="B145" s="156">
        <v>8</v>
      </c>
      <c r="C145" s="157" t="s">
        <v>88</v>
      </c>
      <c r="D145" s="153" t="s">
        <v>180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1:12" ht="15" customHeight="1">
      <c r="B146" s="156">
        <v>8</v>
      </c>
      <c r="C146" s="157" t="s">
        <v>89</v>
      </c>
      <c r="D146" s="153" t="s">
        <v>1292</v>
      </c>
      <c r="E146" s="64">
        <v>0.15</v>
      </c>
      <c r="F146" s="30">
        <f t="shared" si="10"/>
        <v>0.18840000000000001</v>
      </c>
      <c r="G146" s="124" t="str">
        <f t="shared" si="8"/>
        <v>ＡＡ</v>
      </c>
      <c r="H146" s="64">
        <v>0.15</v>
      </c>
      <c r="I146" s="30">
        <f t="shared" si="11"/>
        <v>0.18840000000000001</v>
      </c>
      <c r="J146" s="177" t="str">
        <f t="shared" si="9"/>
        <v>ＡＡ</v>
      </c>
      <c r="K146" s="123"/>
      <c r="L146" s="73"/>
    </row>
    <row r="147" spans="1:12" ht="15" customHeight="1">
      <c r="B147" s="156">
        <v>8</v>
      </c>
      <c r="C147" s="157" t="s">
        <v>1337</v>
      </c>
      <c r="D147" s="153" t="s">
        <v>1295</v>
      </c>
      <c r="E147" s="64">
        <v>0.12</v>
      </c>
      <c r="F147" s="30">
        <f t="shared" si="10"/>
        <v>3.0720000000000011E-2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1:12" ht="15" customHeight="1">
      <c r="A148" s="122" t="s">
        <v>1287</v>
      </c>
      <c r="B148" s="156">
        <v>9</v>
      </c>
      <c r="C148" s="157" t="s">
        <v>109</v>
      </c>
      <c r="D148" s="153" t="s">
        <v>1300</v>
      </c>
      <c r="E148" s="64">
        <v>0.28999999999999998</v>
      </c>
      <c r="F148" s="30">
        <f t="shared" si="10"/>
        <v>0.92423999999999995</v>
      </c>
      <c r="G148" s="124" t="str">
        <f t="shared" si="8"/>
        <v>Ａ</v>
      </c>
      <c r="H148" s="64">
        <v>0.24</v>
      </c>
      <c r="I148" s="30">
        <f t="shared" si="11"/>
        <v>0.66144000000000003</v>
      </c>
      <c r="J148" s="177" t="str">
        <f t="shared" si="9"/>
        <v>Ａ</v>
      </c>
      <c r="K148" s="123"/>
      <c r="L148" s="73"/>
    </row>
    <row r="149" spans="1:12" ht="15" customHeight="1">
      <c r="B149" s="156">
        <v>9</v>
      </c>
      <c r="C149" s="157" t="s">
        <v>110</v>
      </c>
      <c r="D149" s="153" t="s">
        <v>180</v>
      </c>
      <c r="E149" s="64">
        <v>0.18</v>
      </c>
      <c r="F149" s="30">
        <f t="shared" si="10"/>
        <v>0.34608000000000005</v>
      </c>
      <c r="G149" s="124" t="str">
        <f t="shared" si="8"/>
        <v>Ａ</v>
      </c>
      <c r="H149" s="64">
        <v>0.27</v>
      </c>
      <c r="I149" s="30">
        <f t="shared" si="11"/>
        <v>0.81912000000000007</v>
      </c>
      <c r="J149" s="177" t="str">
        <f t="shared" si="9"/>
        <v>Ａ</v>
      </c>
      <c r="K149" s="123"/>
      <c r="L149" s="73"/>
    </row>
    <row r="150" spans="1:12" ht="15" customHeight="1">
      <c r="A150" s="122" t="s">
        <v>1320</v>
      </c>
      <c r="B150" s="156">
        <v>9</v>
      </c>
      <c r="C150" s="157" t="s">
        <v>48</v>
      </c>
      <c r="D150" s="153" t="s">
        <v>1295</v>
      </c>
      <c r="E150" s="64">
        <v>0.14000000000000001</v>
      </c>
      <c r="F150" s="30">
        <f t="shared" si="10"/>
        <v>0.1358400000000001</v>
      </c>
      <c r="G150" s="124" t="str">
        <f t="shared" si="8"/>
        <v>ＡＡ</v>
      </c>
      <c r="H150" s="64">
        <v>0.18</v>
      </c>
      <c r="I150" s="30">
        <f t="shared" si="11"/>
        <v>0.34608000000000005</v>
      </c>
      <c r="J150" s="177" t="str">
        <f t="shared" si="9"/>
        <v>Ａ</v>
      </c>
      <c r="K150" s="123"/>
      <c r="L150" s="73"/>
    </row>
    <row r="151" spans="1:12" ht="15" customHeight="1">
      <c r="B151" s="156">
        <v>9</v>
      </c>
      <c r="C151" s="157" t="s">
        <v>17</v>
      </c>
      <c r="D151" s="153" t="s">
        <v>1292</v>
      </c>
      <c r="E151" s="64">
        <v>0.14000000000000001</v>
      </c>
      <c r="F151" s="30">
        <f t="shared" si="10"/>
        <v>0.1358400000000001</v>
      </c>
      <c r="G151" s="124" t="str">
        <f t="shared" si="8"/>
        <v>ＡＡ</v>
      </c>
      <c r="H151" s="64">
        <v>0.15</v>
      </c>
      <c r="I151" s="30">
        <f t="shared" si="11"/>
        <v>0.18840000000000001</v>
      </c>
      <c r="J151" s="177" t="str">
        <f t="shared" si="9"/>
        <v>ＡＡ</v>
      </c>
      <c r="K151" s="123"/>
      <c r="L151" s="73"/>
    </row>
    <row r="152" spans="1:12" ht="15" customHeight="1">
      <c r="B152" s="156">
        <v>9</v>
      </c>
      <c r="C152" s="157" t="s">
        <v>21</v>
      </c>
      <c r="D152" s="153" t="s">
        <v>1300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0.14000000000000001</v>
      </c>
      <c r="I152" s="30">
        <f t="shared" si="11"/>
        <v>0.1358400000000001</v>
      </c>
      <c r="J152" s="177" t="str">
        <f t="shared" si="9"/>
        <v>ＡＡ</v>
      </c>
      <c r="K152" s="123"/>
      <c r="L152" s="73"/>
    </row>
    <row r="153" spans="1:12" ht="15" customHeight="1">
      <c r="A153" s="122" t="s">
        <v>1320</v>
      </c>
      <c r="B153" s="156">
        <v>9</v>
      </c>
      <c r="C153" s="157" t="s">
        <v>25</v>
      </c>
      <c r="D153" s="153" t="s">
        <v>1315</v>
      </c>
      <c r="E153" s="64">
        <v>0.21</v>
      </c>
      <c r="F153" s="30">
        <f t="shared" si="10"/>
        <v>0.5037600000000001</v>
      </c>
      <c r="G153" s="124" t="str">
        <f t="shared" si="8"/>
        <v>Ａ</v>
      </c>
      <c r="H153" s="64">
        <v>0.22</v>
      </c>
      <c r="I153" s="30">
        <f t="shared" si="11"/>
        <v>0.55632000000000004</v>
      </c>
      <c r="J153" s="177" t="str">
        <f t="shared" si="9"/>
        <v>Ａ</v>
      </c>
      <c r="K153" s="123"/>
      <c r="L153" s="73"/>
    </row>
    <row r="154" spans="1:12" ht="15" customHeight="1">
      <c r="B154" s="156">
        <v>9</v>
      </c>
      <c r="C154" s="157" t="s">
        <v>29</v>
      </c>
      <c r="D154" s="153" t="s">
        <v>1300</v>
      </c>
      <c r="E154" s="64">
        <v>0.28000000000000003</v>
      </c>
      <c r="F154" s="30">
        <f t="shared" si="10"/>
        <v>0.87168000000000023</v>
      </c>
      <c r="G154" s="124" t="str">
        <f t="shared" si="8"/>
        <v>Ａ</v>
      </c>
      <c r="H154" s="64">
        <v>0.22</v>
      </c>
      <c r="I154" s="30">
        <f t="shared" si="11"/>
        <v>0.55632000000000004</v>
      </c>
      <c r="J154" s="177" t="str">
        <f t="shared" si="9"/>
        <v>Ａ</v>
      </c>
      <c r="K154" s="123"/>
      <c r="L154" s="73"/>
    </row>
    <row r="155" spans="1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30">
        <f t="shared" si="10"/>
        <v>8.3280000000000062E-2</v>
      </c>
      <c r="G155" s="124" t="str">
        <f t="shared" si="8"/>
        <v>ＡＡ</v>
      </c>
      <c r="H155" s="64">
        <v>0.15</v>
      </c>
      <c r="I155" s="30">
        <f t="shared" si="11"/>
        <v>0.18840000000000001</v>
      </c>
      <c r="J155" s="177" t="str">
        <f t="shared" si="9"/>
        <v>ＡＡ</v>
      </c>
      <c r="K155" s="123"/>
      <c r="L155" s="73"/>
    </row>
    <row r="156" spans="1:12" ht="15" customHeight="1">
      <c r="A156" s="122" t="s">
        <v>1320</v>
      </c>
      <c r="B156" s="156">
        <v>9</v>
      </c>
      <c r="C156" s="157" t="s">
        <v>38</v>
      </c>
      <c r="D156" s="153" t="s">
        <v>1295</v>
      </c>
      <c r="E156" s="64">
        <v>0.13</v>
      </c>
      <c r="F156" s="30">
        <f t="shared" si="10"/>
        <v>8.3280000000000062E-2</v>
      </c>
      <c r="G156" s="124" t="str">
        <f t="shared" si="8"/>
        <v>ＡＡ</v>
      </c>
      <c r="H156" s="64">
        <v>0.17</v>
      </c>
      <c r="I156" s="30">
        <f t="shared" si="11"/>
        <v>0.29352000000000011</v>
      </c>
      <c r="J156" s="177" t="str">
        <f t="shared" si="9"/>
        <v>Ａ</v>
      </c>
      <c r="K156" s="123"/>
      <c r="L156" s="73"/>
    </row>
    <row r="157" spans="1:12" ht="15" customHeight="1">
      <c r="B157" s="156">
        <v>9</v>
      </c>
      <c r="C157" s="157" t="s">
        <v>61</v>
      </c>
      <c r="D157" s="153" t="s">
        <v>180</v>
      </c>
      <c r="E157" s="64">
        <v>0.11</v>
      </c>
      <c r="F157" s="30">
        <f t="shared" si="10"/>
        <v>-2.1839999999999964E-2</v>
      </c>
      <c r="G157" s="124" t="str">
        <f t="shared" si="8"/>
        <v>ＡＡ</v>
      </c>
      <c r="H157" s="64">
        <v>0.14000000000000001</v>
      </c>
      <c r="I157" s="30">
        <f t="shared" si="11"/>
        <v>0.1358400000000001</v>
      </c>
      <c r="J157" s="177" t="str">
        <f t="shared" si="9"/>
        <v>ＡＡ</v>
      </c>
      <c r="K157" s="123"/>
      <c r="L157" s="73"/>
    </row>
    <row r="158" spans="1:12" ht="15" customHeight="1">
      <c r="B158" s="156">
        <v>9</v>
      </c>
      <c r="C158" s="157" t="s">
        <v>62</v>
      </c>
      <c r="D158" s="153" t="s">
        <v>1295</v>
      </c>
      <c r="E158" s="64">
        <v>0.17</v>
      </c>
      <c r="F158" s="30">
        <f t="shared" si="10"/>
        <v>0.29352000000000011</v>
      </c>
      <c r="G158" s="124" t="str">
        <f t="shared" si="8"/>
        <v>Ａ</v>
      </c>
      <c r="H158" s="64">
        <v>0.22</v>
      </c>
      <c r="I158" s="30">
        <f t="shared" si="11"/>
        <v>0.55632000000000004</v>
      </c>
      <c r="J158" s="177" t="str">
        <f t="shared" si="9"/>
        <v>Ａ</v>
      </c>
      <c r="K158" s="123"/>
      <c r="L158" s="73"/>
    </row>
    <row r="159" spans="1:12" ht="14" customHeight="1">
      <c r="A159" s="122" t="s">
        <v>1323</v>
      </c>
      <c r="B159" s="156">
        <v>9</v>
      </c>
      <c r="C159" s="157" t="s">
        <v>80</v>
      </c>
      <c r="D159" s="153" t="s">
        <v>1295</v>
      </c>
      <c r="E159" s="64">
        <v>0.17</v>
      </c>
      <c r="F159" s="30">
        <f t="shared" si="10"/>
        <v>0.29352000000000011</v>
      </c>
      <c r="G159" s="124" t="str">
        <f t="shared" si="8"/>
        <v>Ａ</v>
      </c>
      <c r="H159" s="64">
        <v>0.13</v>
      </c>
      <c r="I159" s="30">
        <f t="shared" si="11"/>
        <v>8.3280000000000062E-2</v>
      </c>
      <c r="J159" s="177" t="str">
        <f t="shared" si="9"/>
        <v>ＡＡ</v>
      </c>
      <c r="K159" s="123"/>
      <c r="L159" s="73"/>
    </row>
    <row r="160" spans="1:12" ht="15" customHeight="1">
      <c r="B160" s="156">
        <v>9</v>
      </c>
      <c r="C160" s="157" t="s">
        <v>112</v>
      </c>
      <c r="D160" s="153" t="s">
        <v>1292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0.15</v>
      </c>
      <c r="I160" s="30">
        <f t="shared" si="11"/>
        <v>0.18840000000000001</v>
      </c>
      <c r="J160" s="177" t="str">
        <f t="shared" si="9"/>
        <v>ＡＡ</v>
      </c>
      <c r="K160" s="123"/>
      <c r="L160" s="73"/>
    </row>
    <row r="161" spans="1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0.16</v>
      </c>
      <c r="I161" s="30">
        <f t="shared" si="11"/>
        <v>0.24096000000000006</v>
      </c>
      <c r="J161" s="177" t="str">
        <f t="shared" si="9"/>
        <v>Ａ</v>
      </c>
      <c r="K161" s="123"/>
      <c r="L161" s="73"/>
    </row>
    <row r="162" spans="1:12" ht="15" customHeight="1">
      <c r="A162" s="122" t="s">
        <v>1287</v>
      </c>
      <c r="B162" s="156">
        <v>9</v>
      </c>
      <c r="C162" s="157" t="s">
        <v>88</v>
      </c>
      <c r="D162" s="153" t="s">
        <v>1292</v>
      </c>
      <c r="E162" s="64">
        <v>0.13</v>
      </c>
      <c r="F162" s="30">
        <f t="shared" si="10"/>
        <v>8.3280000000000062E-2</v>
      </c>
      <c r="G162" s="124" t="str">
        <f t="shared" si="8"/>
        <v>ＡＡ</v>
      </c>
      <c r="H162" s="64">
        <v>0.13</v>
      </c>
      <c r="I162" s="30">
        <f t="shared" si="11"/>
        <v>8.3280000000000062E-2</v>
      </c>
      <c r="J162" s="177" t="str">
        <f t="shared" si="9"/>
        <v>ＡＡ</v>
      </c>
      <c r="K162" s="123"/>
      <c r="L162" s="73"/>
    </row>
    <row r="163" spans="1:12" ht="15" customHeight="1">
      <c r="B163" s="156">
        <v>9</v>
      </c>
      <c r="C163" s="157" t="s">
        <v>98</v>
      </c>
      <c r="D163" s="153" t="s">
        <v>1300</v>
      </c>
      <c r="E163" s="64">
        <v>0.12</v>
      </c>
      <c r="F163" s="30">
        <f t="shared" si="10"/>
        <v>3.0720000000000011E-2</v>
      </c>
      <c r="G163" s="124" t="str">
        <f t="shared" si="8"/>
        <v>ＡＡ</v>
      </c>
      <c r="H163" s="64">
        <v>0.12</v>
      </c>
      <c r="I163" s="30">
        <f t="shared" si="11"/>
        <v>3.0720000000000011E-2</v>
      </c>
      <c r="J163" s="177" t="str">
        <f t="shared" si="9"/>
        <v>ＡＡ</v>
      </c>
      <c r="K163" s="123"/>
      <c r="L163" s="73"/>
    </row>
    <row r="164" spans="1:12" ht="15" customHeight="1">
      <c r="A164" s="122" t="s">
        <v>1288</v>
      </c>
      <c r="B164" s="156">
        <v>9</v>
      </c>
      <c r="C164" s="157" t="s">
        <v>346</v>
      </c>
      <c r="D164" s="153" t="s">
        <v>1292</v>
      </c>
      <c r="E164" s="64">
        <v>0.12</v>
      </c>
      <c r="F164" s="30">
        <f t="shared" si="10"/>
        <v>3.0720000000000011E-2</v>
      </c>
      <c r="G164" s="124" t="str">
        <f t="shared" si="8"/>
        <v>ＡＡ</v>
      </c>
      <c r="H164" s="64">
        <v>0.12</v>
      </c>
      <c r="I164" s="30">
        <f t="shared" si="11"/>
        <v>3.0720000000000011E-2</v>
      </c>
      <c r="J164" s="177" t="str">
        <f t="shared" si="9"/>
        <v>ＡＡ</v>
      </c>
      <c r="K164" s="123"/>
      <c r="L164" s="73"/>
    </row>
    <row r="165" spans="1:12" ht="15" customHeight="1">
      <c r="B165" s="156">
        <v>10</v>
      </c>
      <c r="C165" s="157" t="s">
        <v>109</v>
      </c>
      <c r="D165" s="153" t="s">
        <v>1300</v>
      </c>
      <c r="E165" s="64">
        <v>0.57999999999999996</v>
      </c>
      <c r="F165" s="30">
        <f t="shared" si="10"/>
        <v>2.44848</v>
      </c>
      <c r="G165" s="124" t="str">
        <f t="shared" si="8"/>
        <v>Ｃ</v>
      </c>
      <c r="H165" s="64">
        <v>0.42</v>
      </c>
      <c r="I165" s="30">
        <f t="shared" si="11"/>
        <v>1.6075200000000001</v>
      </c>
      <c r="J165" s="177" t="str">
        <f t="shared" si="9"/>
        <v>Ｂ</v>
      </c>
      <c r="K165" s="123"/>
      <c r="L165" s="73"/>
    </row>
    <row r="166" spans="1:12" ht="15" customHeight="1">
      <c r="B166" s="156">
        <v>10</v>
      </c>
      <c r="C166" s="157" t="s">
        <v>1338</v>
      </c>
      <c r="D166" s="153" t="s">
        <v>1295</v>
      </c>
      <c r="E166" s="64">
        <v>0.25</v>
      </c>
      <c r="F166" s="30">
        <f t="shared" si="10"/>
        <v>0.71400000000000008</v>
      </c>
      <c r="G166" s="124" t="str">
        <f t="shared" si="8"/>
        <v>Ａ</v>
      </c>
      <c r="H166" s="64">
        <v>0.27</v>
      </c>
      <c r="I166" s="30">
        <f t="shared" si="11"/>
        <v>0.81912000000000007</v>
      </c>
      <c r="J166" s="177" t="str">
        <f t="shared" si="9"/>
        <v>Ａ</v>
      </c>
      <c r="K166" s="123"/>
      <c r="L166" s="73"/>
    </row>
    <row r="167" spans="1:12" ht="15" customHeight="1">
      <c r="B167" s="156">
        <v>10</v>
      </c>
      <c r="C167" s="157" t="s">
        <v>48</v>
      </c>
      <c r="D167" s="153" t="s">
        <v>1292</v>
      </c>
      <c r="E167" s="64">
        <v>0.3</v>
      </c>
      <c r="F167" s="30">
        <f t="shared" si="10"/>
        <v>0.9768</v>
      </c>
      <c r="G167" s="124" t="str">
        <f t="shared" si="8"/>
        <v>Ａ</v>
      </c>
      <c r="H167" s="64">
        <v>0.32</v>
      </c>
      <c r="I167" s="30">
        <f t="shared" si="11"/>
        <v>1.08192</v>
      </c>
      <c r="J167" s="177" t="str">
        <f t="shared" si="9"/>
        <v>Ｂ</v>
      </c>
      <c r="K167" s="123"/>
      <c r="L167" s="73"/>
    </row>
    <row r="168" spans="1:12" ht="15" customHeight="1">
      <c r="B168" s="156">
        <v>10</v>
      </c>
      <c r="C168" s="157" t="s">
        <v>17</v>
      </c>
      <c r="D168" s="153" t="s">
        <v>180</v>
      </c>
      <c r="E168" s="64">
        <v>0.17</v>
      </c>
      <c r="F168" s="30">
        <f t="shared" si="10"/>
        <v>0.29352000000000011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1:12" ht="15" customHeight="1">
      <c r="B169" s="156">
        <v>10</v>
      </c>
      <c r="C169" s="157" t="s">
        <v>21</v>
      </c>
      <c r="D169" s="153" t="s">
        <v>1295</v>
      </c>
      <c r="E169" s="64">
        <v>0.24</v>
      </c>
      <c r="F169" s="30">
        <f t="shared" si="10"/>
        <v>0.66144000000000003</v>
      </c>
      <c r="G169" s="124" t="str">
        <f t="shared" si="8"/>
        <v>Ａ</v>
      </c>
      <c r="H169" s="64">
        <v>0.2</v>
      </c>
      <c r="I169" s="30">
        <f t="shared" si="11"/>
        <v>0.4512000000000001</v>
      </c>
      <c r="J169" s="177" t="str">
        <f t="shared" si="9"/>
        <v>Ａ</v>
      </c>
      <c r="K169" s="123"/>
      <c r="L169" s="73"/>
    </row>
    <row r="170" spans="1:12" ht="15" customHeight="1">
      <c r="B170" s="156">
        <v>10</v>
      </c>
      <c r="C170" s="157" t="s">
        <v>25</v>
      </c>
      <c r="D170" s="153" t="s">
        <v>180</v>
      </c>
      <c r="E170" s="64">
        <v>0.19</v>
      </c>
      <c r="F170" s="30">
        <f t="shared" si="10"/>
        <v>0.39864000000000005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1:12" ht="15" customHeight="1">
      <c r="B171" s="156">
        <v>10</v>
      </c>
      <c r="C171" s="157" t="s">
        <v>1339</v>
      </c>
      <c r="D171" s="153" t="s">
        <v>180</v>
      </c>
      <c r="E171" s="64">
        <v>0.14000000000000001</v>
      </c>
      <c r="F171" s="30">
        <f t="shared" si="10"/>
        <v>0.1358400000000001</v>
      </c>
      <c r="G171" s="124" t="str">
        <f t="shared" si="8"/>
        <v>ＡＡ</v>
      </c>
      <c r="H171" s="64">
        <v>0.21</v>
      </c>
      <c r="I171" s="30">
        <f t="shared" si="11"/>
        <v>0.5037600000000001</v>
      </c>
      <c r="J171" s="177" t="str">
        <f t="shared" si="9"/>
        <v>Ａ</v>
      </c>
      <c r="K171" s="123"/>
      <c r="L171" s="73"/>
    </row>
    <row r="172" spans="1:12" ht="15" customHeight="1">
      <c r="B172" s="156">
        <v>10</v>
      </c>
      <c r="C172" s="157" t="s">
        <v>33</v>
      </c>
      <c r="D172" s="153" t="s">
        <v>1292</v>
      </c>
      <c r="E172" s="64">
        <v>0.11</v>
      </c>
      <c r="F172" s="30">
        <f t="shared" si="10"/>
        <v>-2.1839999999999964E-2</v>
      </c>
      <c r="G172" s="124" t="str">
        <f t="shared" si="8"/>
        <v>ＡＡ</v>
      </c>
      <c r="H172" s="64">
        <v>0.13</v>
      </c>
      <c r="I172" s="30">
        <f t="shared" si="11"/>
        <v>8.3280000000000062E-2</v>
      </c>
      <c r="J172" s="177" t="str">
        <f t="shared" si="9"/>
        <v>ＡＡ</v>
      </c>
      <c r="K172" s="123"/>
      <c r="L172" s="73"/>
    </row>
    <row r="173" spans="1:12" ht="15" customHeight="1">
      <c r="B173" s="156">
        <v>10</v>
      </c>
      <c r="C173" s="157" t="s">
        <v>38</v>
      </c>
      <c r="D173" s="153" t="s">
        <v>180</v>
      </c>
      <c r="E173" s="64">
        <v>0.14000000000000001</v>
      </c>
      <c r="F173" s="30">
        <f t="shared" si="10"/>
        <v>0.1358400000000001</v>
      </c>
      <c r="G173" s="124" t="str">
        <f t="shared" si="8"/>
        <v>ＡＡ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1:12" ht="15" customHeight="1">
      <c r="B174" s="156">
        <v>10</v>
      </c>
      <c r="C174" s="157" t="s">
        <v>61</v>
      </c>
      <c r="D174" s="153" t="s">
        <v>1300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0.19</v>
      </c>
      <c r="I174" s="30">
        <f t="shared" si="11"/>
        <v>0.39864000000000005</v>
      </c>
      <c r="J174" s="177" t="str">
        <f t="shared" si="9"/>
        <v>Ａ</v>
      </c>
      <c r="K174" s="123"/>
      <c r="L174" s="73"/>
    </row>
    <row r="175" spans="1:12" ht="15" customHeight="1">
      <c r="B175" s="156">
        <v>10</v>
      </c>
      <c r="C175" s="157" t="s">
        <v>62</v>
      </c>
      <c r="D175" s="153" t="s">
        <v>180</v>
      </c>
      <c r="E175" s="64">
        <v>0.1</v>
      </c>
      <c r="F175" s="30">
        <f t="shared" si="10"/>
        <v>-7.4399999999999938E-2</v>
      </c>
      <c r="G175" s="124" t="str">
        <f t="shared" si="8"/>
        <v>ＡＡ</v>
      </c>
      <c r="H175" s="64">
        <v>0.12</v>
      </c>
      <c r="I175" s="30">
        <f t="shared" si="11"/>
        <v>3.0720000000000011E-2</v>
      </c>
      <c r="J175" s="177" t="str">
        <f t="shared" si="9"/>
        <v>ＡＡ</v>
      </c>
      <c r="K175" s="123"/>
      <c r="L175" s="73"/>
    </row>
    <row r="176" spans="1:12" ht="15" customHeight="1">
      <c r="B176" s="156">
        <v>10</v>
      </c>
      <c r="C176" s="157" t="s">
        <v>80</v>
      </c>
      <c r="D176" s="153" t="s">
        <v>180</v>
      </c>
      <c r="E176" s="64">
        <v>0.14000000000000001</v>
      </c>
      <c r="F176" s="30">
        <f t="shared" si="10"/>
        <v>0.1358400000000001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1:12" ht="15" customHeight="1">
      <c r="B177" s="156">
        <v>10</v>
      </c>
      <c r="C177" s="157" t="s">
        <v>82</v>
      </c>
      <c r="D177" s="153" t="s">
        <v>1292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0.14000000000000001</v>
      </c>
      <c r="I177" s="30">
        <f t="shared" si="11"/>
        <v>0.1358400000000001</v>
      </c>
      <c r="J177" s="177" t="str">
        <f t="shared" si="9"/>
        <v>ＡＡ</v>
      </c>
      <c r="K177" s="123"/>
      <c r="L177" s="73"/>
    </row>
    <row r="178" spans="1:12" ht="15" customHeight="1">
      <c r="B178" s="156">
        <v>10</v>
      </c>
      <c r="C178" s="157" t="s">
        <v>83</v>
      </c>
      <c r="D178" s="153" t="s">
        <v>1295</v>
      </c>
      <c r="E178" s="64">
        <v>0.13</v>
      </c>
      <c r="F178" s="30">
        <f t="shared" si="10"/>
        <v>8.3280000000000062E-2</v>
      </c>
      <c r="G178" s="124" t="str">
        <f t="shared" si="8"/>
        <v>ＡＡ</v>
      </c>
      <c r="H178" s="64">
        <v>0.14000000000000001</v>
      </c>
      <c r="I178" s="30">
        <f t="shared" si="11"/>
        <v>0.1358400000000001</v>
      </c>
      <c r="J178" s="177" t="str">
        <f t="shared" si="9"/>
        <v>ＡＡ</v>
      </c>
      <c r="K178" s="123"/>
      <c r="L178" s="73"/>
    </row>
    <row r="179" spans="1:12" ht="15" customHeight="1">
      <c r="B179" s="156">
        <v>10</v>
      </c>
      <c r="C179" s="157" t="s">
        <v>1340</v>
      </c>
      <c r="D179" s="153" t="s">
        <v>1300</v>
      </c>
      <c r="E179" s="64">
        <v>0.12</v>
      </c>
      <c r="F179" s="30">
        <f t="shared" si="10"/>
        <v>3.0720000000000011E-2</v>
      </c>
      <c r="G179" s="124" t="str">
        <f t="shared" si="8"/>
        <v>ＡＡ</v>
      </c>
      <c r="H179" s="64">
        <v>0.14000000000000001</v>
      </c>
      <c r="I179" s="30">
        <f t="shared" si="11"/>
        <v>0.1358400000000001</v>
      </c>
      <c r="J179" s="177" t="str">
        <f t="shared" si="9"/>
        <v>ＡＡ</v>
      </c>
      <c r="K179" s="123"/>
      <c r="L179" s="73"/>
    </row>
    <row r="180" spans="1:12" ht="15" customHeight="1">
      <c r="B180" s="156">
        <v>10</v>
      </c>
      <c r="C180" s="157" t="s">
        <v>89</v>
      </c>
      <c r="D180" s="153" t="s">
        <v>180</v>
      </c>
      <c r="E180" s="64">
        <v>0.12</v>
      </c>
      <c r="F180" s="30">
        <f t="shared" si="10"/>
        <v>3.0720000000000011E-2</v>
      </c>
      <c r="G180" s="124" t="str">
        <f t="shared" si="8"/>
        <v>ＡＡ</v>
      </c>
      <c r="H180" s="64">
        <v>0.13</v>
      </c>
      <c r="I180" s="30">
        <f t="shared" si="11"/>
        <v>8.3280000000000062E-2</v>
      </c>
      <c r="J180" s="177" t="str">
        <f t="shared" si="9"/>
        <v>ＡＡ</v>
      </c>
      <c r="K180" s="123"/>
      <c r="L180" s="73"/>
    </row>
    <row r="181" spans="1:12" ht="15" customHeight="1">
      <c r="B181" s="156">
        <v>10</v>
      </c>
      <c r="C181" s="157" t="s">
        <v>1341</v>
      </c>
      <c r="D181" s="153" t="s">
        <v>1300</v>
      </c>
      <c r="E181" s="64">
        <v>0.14000000000000001</v>
      </c>
      <c r="F181" s="30">
        <f t="shared" si="10"/>
        <v>0.1358400000000001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1:12" ht="15" customHeight="1">
      <c r="A182" s="122" t="s">
        <v>1291</v>
      </c>
      <c r="B182" s="156">
        <v>11</v>
      </c>
      <c r="C182" s="157" t="s">
        <v>1342</v>
      </c>
      <c r="D182" s="153" t="s">
        <v>1292</v>
      </c>
      <c r="E182" s="64">
        <v>0.55000000000000004</v>
      </c>
      <c r="F182" s="30">
        <f t="shared" si="10"/>
        <v>2.2908000000000004</v>
      </c>
      <c r="G182" s="124" t="str">
        <f t="shared" si="8"/>
        <v>Ｃ</v>
      </c>
      <c r="H182" s="64">
        <v>0.42</v>
      </c>
      <c r="I182" s="30">
        <f t="shared" si="11"/>
        <v>1.6075200000000001</v>
      </c>
      <c r="J182" s="177" t="str">
        <f t="shared" si="9"/>
        <v>Ｂ</v>
      </c>
      <c r="K182" s="123"/>
      <c r="L182" s="73"/>
    </row>
    <row r="183" spans="1:12" ht="15" customHeight="1">
      <c r="B183" s="156">
        <v>11</v>
      </c>
      <c r="C183" s="157" t="s">
        <v>361</v>
      </c>
      <c r="D183" s="153" t="s">
        <v>1295</v>
      </c>
      <c r="E183" s="64">
        <v>0.54</v>
      </c>
      <c r="F183" s="30">
        <f t="shared" si="10"/>
        <v>2.2382400000000002</v>
      </c>
      <c r="G183" s="124" t="str">
        <f t="shared" si="8"/>
        <v>Ｃ</v>
      </c>
      <c r="H183" s="64">
        <v>0.49</v>
      </c>
      <c r="I183" s="30">
        <f t="shared" si="11"/>
        <v>1.9754399999999999</v>
      </c>
      <c r="J183" s="177" t="str">
        <f t="shared" si="9"/>
        <v>Ｂ</v>
      </c>
      <c r="K183" s="123"/>
      <c r="L183" s="73"/>
    </row>
    <row r="184" spans="1:12" ht="15" customHeight="1">
      <c r="B184" s="156">
        <v>11</v>
      </c>
      <c r="C184" s="157" t="s">
        <v>48</v>
      </c>
      <c r="D184" s="157" t="s">
        <v>1292</v>
      </c>
      <c r="E184" s="64">
        <v>0.19</v>
      </c>
      <c r="F184" s="30">
        <f t="shared" si="10"/>
        <v>0.39864000000000005</v>
      </c>
      <c r="G184" s="124" t="str">
        <f t="shared" si="8"/>
        <v>Ａ</v>
      </c>
      <c r="H184" s="64">
        <v>0.26</v>
      </c>
      <c r="I184" s="30">
        <f t="shared" si="11"/>
        <v>0.76656000000000002</v>
      </c>
      <c r="J184" s="177" t="str">
        <f t="shared" si="9"/>
        <v>Ａ</v>
      </c>
      <c r="K184" s="123"/>
      <c r="L184" s="73"/>
    </row>
    <row r="185" spans="1:12" ht="15" customHeight="1">
      <c r="B185" s="156">
        <v>11</v>
      </c>
      <c r="C185" s="157" t="s">
        <v>17</v>
      </c>
      <c r="D185" s="157" t="s">
        <v>1315</v>
      </c>
      <c r="E185" s="64">
        <v>0.18</v>
      </c>
      <c r="F185" s="30">
        <f t="shared" si="10"/>
        <v>0.34608000000000005</v>
      </c>
      <c r="G185" s="124" t="str">
        <f t="shared" si="8"/>
        <v>Ａ</v>
      </c>
      <c r="H185" s="64">
        <v>0.22</v>
      </c>
      <c r="I185" s="30">
        <f t="shared" si="11"/>
        <v>0.55632000000000004</v>
      </c>
      <c r="J185" s="177" t="str">
        <f t="shared" si="9"/>
        <v>Ａ</v>
      </c>
      <c r="K185" s="123"/>
      <c r="L185" s="73"/>
    </row>
    <row r="186" spans="1:12" ht="15" customHeight="1">
      <c r="B186" s="156">
        <v>11</v>
      </c>
      <c r="C186" s="157" t="s">
        <v>21</v>
      </c>
      <c r="D186" s="157" t="s">
        <v>180</v>
      </c>
      <c r="E186" s="64">
        <v>0.19</v>
      </c>
      <c r="F186" s="30">
        <f t="shared" si="10"/>
        <v>0.39864000000000005</v>
      </c>
      <c r="G186" s="124" t="str">
        <f t="shared" si="8"/>
        <v>Ａ</v>
      </c>
      <c r="H186" s="64">
        <v>0.21</v>
      </c>
      <c r="I186" s="30">
        <f t="shared" si="11"/>
        <v>0.5037600000000001</v>
      </c>
      <c r="J186" s="177" t="str">
        <f t="shared" si="9"/>
        <v>Ａ</v>
      </c>
      <c r="K186" s="123"/>
      <c r="L186" s="73"/>
    </row>
    <row r="187" spans="1:12" ht="15" customHeight="1">
      <c r="B187" s="156">
        <v>11</v>
      </c>
      <c r="C187" s="157" t="s">
        <v>25</v>
      </c>
      <c r="D187" s="157" t="s">
        <v>180</v>
      </c>
      <c r="E187" s="64">
        <v>0.24</v>
      </c>
      <c r="F187" s="30">
        <f t="shared" si="10"/>
        <v>0.66144000000000003</v>
      </c>
      <c r="G187" s="124" t="str">
        <f t="shared" si="8"/>
        <v>Ａ</v>
      </c>
      <c r="H187" s="64">
        <v>0.2</v>
      </c>
      <c r="I187" s="30">
        <f t="shared" si="11"/>
        <v>0.4512000000000001</v>
      </c>
      <c r="J187" s="177" t="str">
        <f t="shared" si="9"/>
        <v>Ａ</v>
      </c>
      <c r="K187" s="123"/>
      <c r="L187" s="73"/>
    </row>
    <row r="188" spans="1:12" ht="15" customHeight="1">
      <c r="B188" s="156">
        <v>11</v>
      </c>
      <c r="C188" s="157" t="s">
        <v>29</v>
      </c>
      <c r="D188" s="157" t="s">
        <v>1292</v>
      </c>
      <c r="E188" s="64">
        <v>0.16</v>
      </c>
      <c r="F188" s="30">
        <f t="shared" si="10"/>
        <v>0.24096000000000006</v>
      </c>
      <c r="G188" s="124" t="str">
        <f t="shared" si="8"/>
        <v>Ａ</v>
      </c>
      <c r="H188" s="64">
        <v>0.16</v>
      </c>
      <c r="I188" s="30">
        <f t="shared" si="11"/>
        <v>0.24096000000000006</v>
      </c>
      <c r="J188" s="177" t="str">
        <f t="shared" si="9"/>
        <v>Ａ</v>
      </c>
      <c r="K188" s="123"/>
      <c r="L188" s="73"/>
    </row>
    <row r="189" spans="1:12" ht="15" customHeight="1">
      <c r="B189" s="156">
        <v>11</v>
      </c>
      <c r="C189" s="157" t="s">
        <v>33</v>
      </c>
      <c r="D189" s="157" t="s">
        <v>1300</v>
      </c>
      <c r="E189" s="64">
        <v>0.11</v>
      </c>
      <c r="F189" s="30">
        <f t="shared" si="10"/>
        <v>-2.1839999999999964E-2</v>
      </c>
      <c r="G189" s="124" t="str">
        <f t="shared" si="8"/>
        <v>ＡＡ</v>
      </c>
      <c r="H189" s="64">
        <v>0.13</v>
      </c>
      <c r="I189" s="30">
        <f t="shared" si="11"/>
        <v>8.3280000000000062E-2</v>
      </c>
      <c r="J189" s="177" t="str">
        <f t="shared" si="9"/>
        <v>ＡＡ</v>
      </c>
      <c r="L189" s="73"/>
    </row>
    <row r="190" spans="1:12" ht="15" customHeight="1">
      <c r="A190" s="122" t="s">
        <v>1303</v>
      </c>
      <c r="B190" s="156">
        <v>11</v>
      </c>
      <c r="C190" s="157" t="s">
        <v>38</v>
      </c>
      <c r="D190" s="157" t="s">
        <v>1300</v>
      </c>
      <c r="E190" s="64">
        <v>0.2</v>
      </c>
      <c r="F190" s="30">
        <f t="shared" si="10"/>
        <v>0.4512000000000001</v>
      </c>
      <c r="G190" s="124" t="str">
        <f t="shared" si="8"/>
        <v>Ａ</v>
      </c>
      <c r="H190" s="64">
        <v>0.23</v>
      </c>
      <c r="I190" s="30">
        <f t="shared" si="11"/>
        <v>0.60888000000000009</v>
      </c>
      <c r="J190" s="177" t="str">
        <f t="shared" si="9"/>
        <v>Ａ</v>
      </c>
      <c r="K190" s="123"/>
      <c r="L190" s="73"/>
    </row>
    <row r="191" spans="1:12" ht="15" customHeight="1">
      <c r="B191" s="156">
        <v>11</v>
      </c>
      <c r="C191" s="157" t="s">
        <v>61</v>
      </c>
      <c r="D191" s="157" t="s">
        <v>1300</v>
      </c>
      <c r="E191" s="64">
        <v>0.17</v>
      </c>
      <c r="F191" s="30">
        <f t="shared" si="10"/>
        <v>0.29352000000000011</v>
      </c>
      <c r="G191" s="124" t="str">
        <f t="shared" si="8"/>
        <v>Ａ</v>
      </c>
      <c r="H191" s="64">
        <v>0.24</v>
      </c>
      <c r="I191" s="30">
        <f t="shared" si="11"/>
        <v>0.66144000000000003</v>
      </c>
      <c r="J191" s="177" t="str">
        <f t="shared" si="9"/>
        <v>Ａ</v>
      </c>
      <c r="K191" s="123"/>
      <c r="L191" s="73"/>
    </row>
    <row r="192" spans="1:12" ht="15" customHeight="1">
      <c r="B192" s="156">
        <v>11</v>
      </c>
      <c r="C192" s="157" t="s">
        <v>62</v>
      </c>
      <c r="D192" s="157" t="s">
        <v>1300</v>
      </c>
      <c r="E192" s="64">
        <v>0.12</v>
      </c>
      <c r="F192" s="30">
        <f t="shared" si="10"/>
        <v>3.0720000000000011E-2</v>
      </c>
      <c r="G192" s="124" t="str">
        <f t="shared" si="8"/>
        <v>ＡＡ</v>
      </c>
      <c r="H192" s="64">
        <v>0.13</v>
      </c>
      <c r="I192" s="30">
        <f t="shared" si="11"/>
        <v>8.3280000000000062E-2</v>
      </c>
      <c r="J192" s="177" t="str">
        <f t="shared" si="9"/>
        <v>ＡＡ</v>
      </c>
      <c r="K192" s="123"/>
      <c r="L192" s="73"/>
    </row>
    <row r="193" spans="1:12" ht="15" customHeight="1">
      <c r="B193" s="156">
        <v>11</v>
      </c>
      <c r="C193" s="157" t="s">
        <v>80</v>
      </c>
      <c r="D193" s="157" t="s">
        <v>1300</v>
      </c>
      <c r="E193" s="64">
        <v>0.18</v>
      </c>
      <c r="F193" s="30">
        <f t="shared" si="10"/>
        <v>0.34608000000000005</v>
      </c>
      <c r="G193" s="124" t="str">
        <f t="shared" si="8"/>
        <v>Ａ</v>
      </c>
      <c r="H193" s="64">
        <v>0.21</v>
      </c>
      <c r="I193" s="30">
        <f t="shared" si="11"/>
        <v>0.5037600000000001</v>
      </c>
      <c r="J193" s="177" t="str">
        <f t="shared" si="9"/>
        <v>Ａ</v>
      </c>
      <c r="K193" s="123"/>
      <c r="L193" s="73"/>
    </row>
    <row r="194" spans="1:12" ht="15" customHeight="1">
      <c r="B194" s="156">
        <v>11</v>
      </c>
      <c r="C194" s="157" t="s">
        <v>1343</v>
      </c>
      <c r="D194" s="157" t="s">
        <v>180</v>
      </c>
      <c r="E194" s="64">
        <v>0.12</v>
      </c>
      <c r="F194" s="30">
        <f t="shared" si="10"/>
        <v>3.0720000000000011E-2</v>
      </c>
      <c r="G194" s="124" t="str">
        <f t="shared" si="8"/>
        <v>ＡＡ</v>
      </c>
      <c r="H194" s="64">
        <v>0.12</v>
      </c>
      <c r="I194" s="30">
        <f t="shared" si="11"/>
        <v>3.0720000000000011E-2</v>
      </c>
      <c r="J194" s="177" t="str">
        <f t="shared" si="9"/>
        <v>ＡＡ</v>
      </c>
      <c r="K194" s="123"/>
      <c r="L194" s="73"/>
    </row>
    <row r="195" spans="1:12" ht="15" customHeight="1">
      <c r="B195" s="156">
        <v>11</v>
      </c>
      <c r="C195" s="157" t="s">
        <v>83</v>
      </c>
      <c r="D195" s="157" t="s">
        <v>180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0.14000000000000001</v>
      </c>
      <c r="I195" s="30">
        <f t="shared" si="11"/>
        <v>0.1358400000000001</v>
      </c>
      <c r="J195" s="177" t="str">
        <f t="shared" si="9"/>
        <v>ＡＡ</v>
      </c>
      <c r="K195" s="123"/>
      <c r="L195" s="73"/>
    </row>
    <row r="196" spans="1:12" ht="15" customHeight="1">
      <c r="B196" s="156">
        <v>11</v>
      </c>
      <c r="C196" s="157" t="s">
        <v>88</v>
      </c>
      <c r="D196" s="157" t="s">
        <v>180</v>
      </c>
      <c r="E196" s="64">
        <v>0.13</v>
      </c>
      <c r="F196" s="30">
        <f t="shared" si="10"/>
        <v>8.3280000000000062E-2</v>
      </c>
      <c r="G196" s="124" t="str">
        <f t="shared" si="8"/>
        <v>ＡＡ</v>
      </c>
      <c r="H196" s="64">
        <v>0.09</v>
      </c>
      <c r="I196" s="30">
        <f t="shared" si="11"/>
        <v>-0.12695999999999999</v>
      </c>
      <c r="J196" s="177" t="str">
        <f t="shared" si="9"/>
        <v>ＡＡ</v>
      </c>
      <c r="K196" s="123"/>
      <c r="L196" s="73"/>
    </row>
    <row r="197" spans="1:12" ht="15" customHeight="1">
      <c r="B197" s="156">
        <v>11</v>
      </c>
      <c r="C197" s="157" t="s">
        <v>98</v>
      </c>
      <c r="D197" s="157" t="s">
        <v>1292</v>
      </c>
      <c r="E197" s="64">
        <v>0.14000000000000001</v>
      </c>
      <c r="F197" s="30">
        <f t="shared" si="10"/>
        <v>0.1358400000000001</v>
      </c>
      <c r="G197" s="124" t="str">
        <f t="shared" si="8"/>
        <v>ＡＡ</v>
      </c>
      <c r="H197" s="64">
        <v>0.12</v>
      </c>
      <c r="I197" s="30">
        <f t="shared" si="11"/>
        <v>3.0720000000000011E-2</v>
      </c>
      <c r="J197" s="177" t="str">
        <f t="shared" si="9"/>
        <v>ＡＡ</v>
      </c>
      <c r="K197" s="123"/>
      <c r="L197" s="73"/>
    </row>
    <row r="198" spans="1:12" ht="15" customHeight="1">
      <c r="B198" s="156">
        <v>11</v>
      </c>
      <c r="C198" s="157" t="s">
        <v>346</v>
      </c>
      <c r="D198" s="157" t="s">
        <v>1300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0.12</v>
      </c>
      <c r="I198" s="30">
        <f t="shared" si="11"/>
        <v>3.0720000000000011E-2</v>
      </c>
      <c r="J198" s="177" t="str">
        <f t="shared" ref="J198:J261" si="13">LOOKUP(I198,$P$21:$P$31,$Q$21:$Q$31)</f>
        <v>ＡＡ</v>
      </c>
      <c r="K198" s="123"/>
      <c r="L198" s="73"/>
    </row>
    <row r="199" spans="1:12" ht="15" customHeight="1">
      <c r="B199" s="156">
        <v>12</v>
      </c>
      <c r="C199" s="157" t="s">
        <v>1344</v>
      </c>
      <c r="D199" s="157" t="s">
        <v>180</v>
      </c>
      <c r="E199" s="64">
        <v>0.3</v>
      </c>
      <c r="F199" s="30">
        <f t="shared" si="10"/>
        <v>0.9768</v>
      </c>
      <c r="G199" s="124" t="str">
        <f t="shared" si="12"/>
        <v>Ａ</v>
      </c>
      <c r="H199" s="64">
        <v>0.32</v>
      </c>
      <c r="I199" s="30">
        <f t="shared" si="11"/>
        <v>1.08192</v>
      </c>
      <c r="J199" s="177" t="str">
        <f t="shared" si="13"/>
        <v>Ｂ</v>
      </c>
      <c r="K199" s="123"/>
      <c r="L199" s="73"/>
    </row>
    <row r="200" spans="1:12" ht="15" customHeight="1">
      <c r="A200" s="122" t="s">
        <v>1287</v>
      </c>
      <c r="B200" s="156">
        <v>12</v>
      </c>
      <c r="C200" s="157" t="s">
        <v>93</v>
      </c>
      <c r="D200" s="157" t="s">
        <v>1292</v>
      </c>
      <c r="E200" s="64">
        <v>0.24</v>
      </c>
      <c r="F200" s="30">
        <f t="shared" si="10"/>
        <v>0.66144000000000003</v>
      </c>
      <c r="G200" s="124" t="str">
        <f t="shared" si="12"/>
        <v>Ａ</v>
      </c>
      <c r="H200" s="64">
        <v>0.19</v>
      </c>
      <c r="I200" s="30">
        <f t="shared" si="11"/>
        <v>0.39864000000000005</v>
      </c>
      <c r="J200" s="177" t="str">
        <f t="shared" si="13"/>
        <v>Ａ</v>
      </c>
      <c r="K200" s="123"/>
      <c r="L200" s="73"/>
    </row>
    <row r="201" spans="1:12" ht="15" customHeight="1">
      <c r="A201" s="122" t="s">
        <v>1320</v>
      </c>
      <c r="B201" s="156">
        <v>12</v>
      </c>
      <c r="C201" s="157" t="s">
        <v>48</v>
      </c>
      <c r="D201" s="157" t="s">
        <v>180</v>
      </c>
      <c r="E201" s="64">
        <v>0.37</v>
      </c>
      <c r="F201" s="30">
        <f t="shared" si="10"/>
        <v>1.3447200000000001</v>
      </c>
      <c r="G201" s="124" t="str">
        <f t="shared" si="12"/>
        <v>Ｂ</v>
      </c>
      <c r="H201" s="64">
        <v>0.22</v>
      </c>
      <c r="I201" s="30">
        <f t="shared" si="11"/>
        <v>0.55632000000000004</v>
      </c>
      <c r="J201" s="177" t="str">
        <f t="shared" si="13"/>
        <v>Ａ</v>
      </c>
      <c r="K201" s="123"/>
      <c r="L201" s="73"/>
    </row>
    <row r="202" spans="1:12" ht="15" customHeight="1">
      <c r="B202" s="156">
        <v>12</v>
      </c>
      <c r="C202" s="157" t="s">
        <v>17</v>
      </c>
      <c r="D202" s="157" t="s">
        <v>180</v>
      </c>
      <c r="E202" s="64">
        <v>0.15</v>
      </c>
      <c r="F202" s="30">
        <f t="shared" si="10"/>
        <v>0.18840000000000001</v>
      </c>
      <c r="G202" s="124" t="str">
        <f t="shared" si="12"/>
        <v>ＡＡ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1:12" ht="15" customHeight="1">
      <c r="B203" s="156">
        <v>12</v>
      </c>
      <c r="C203" s="157" t="s">
        <v>21</v>
      </c>
      <c r="D203" s="157" t="s">
        <v>1300</v>
      </c>
      <c r="E203" s="64">
        <v>0.15</v>
      </c>
      <c r="F203" s="30">
        <f t="shared" ref="F203:F266" si="14">(E203-1000/(365*24))*(8+0.4*16)*365/1000</f>
        <v>0.18840000000000001</v>
      </c>
      <c r="G203" s="124" t="str">
        <f t="shared" si="12"/>
        <v>ＡＡ</v>
      </c>
      <c r="H203" s="64">
        <v>0.2</v>
      </c>
      <c r="I203" s="30">
        <f t="shared" si="11"/>
        <v>0.4512000000000001</v>
      </c>
      <c r="J203" s="177" t="str">
        <f t="shared" si="13"/>
        <v>Ａ</v>
      </c>
      <c r="K203" s="123"/>
      <c r="L203" s="73"/>
    </row>
    <row r="204" spans="1:12" ht="15" customHeight="1">
      <c r="A204" s="122" t="s">
        <v>1287</v>
      </c>
      <c r="B204" s="156">
        <v>12</v>
      </c>
      <c r="C204" s="157" t="s">
        <v>25</v>
      </c>
      <c r="D204" s="157" t="s">
        <v>1300</v>
      </c>
      <c r="E204" s="64">
        <v>0.24</v>
      </c>
      <c r="F204" s="30">
        <f t="shared" si="14"/>
        <v>0.66144000000000003</v>
      </c>
      <c r="G204" s="124" t="str">
        <f t="shared" si="12"/>
        <v>Ａ</v>
      </c>
      <c r="H204" s="64">
        <v>0.23</v>
      </c>
      <c r="I204" s="30">
        <f t="shared" ref="I204:I267" si="15">(H204-1000/(365*24))*(8+0.4*16)*365/1000</f>
        <v>0.60888000000000009</v>
      </c>
      <c r="J204" s="177" t="str">
        <f t="shared" si="13"/>
        <v>Ａ</v>
      </c>
      <c r="K204" s="123"/>
      <c r="L204" s="73"/>
    </row>
    <row r="205" spans="1:12" ht="15" customHeight="1">
      <c r="B205" s="156">
        <v>12</v>
      </c>
      <c r="C205" s="157" t="s">
        <v>29</v>
      </c>
      <c r="D205" s="157" t="s">
        <v>1300</v>
      </c>
      <c r="E205" s="64">
        <v>0.12</v>
      </c>
      <c r="F205" s="30">
        <f t="shared" si="14"/>
        <v>3.0720000000000011E-2</v>
      </c>
      <c r="G205" s="124" t="str">
        <f t="shared" si="12"/>
        <v>ＡＡ</v>
      </c>
      <c r="H205" s="64">
        <v>0.21</v>
      </c>
      <c r="I205" s="30">
        <f t="shared" si="15"/>
        <v>0.5037600000000001</v>
      </c>
      <c r="J205" s="177" t="str">
        <f t="shared" si="13"/>
        <v>Ａ</v>
      </c>
      <c r="K205" s="123"/>
      <c r="L205" s="73"/>
    </row>
    <row r="206" spans="1:12" ht="15" customHeight="1">
      <c r="B206" s="156">
        <v>12</v>
      </c>
      <c r="C206" s="157" t="s">
        <v>33</v>
      </c>
      <c r="D206" s="157" t="s">
        <v>1194</v>
      </c>
      <c r="E206" s="64">
        <v>0.14000000000000001</v>
      </c>
      <c r="F206" s="30">
        <f t="shared" si="14"/>
        <v>0.1358400000000001</v>
      </c>
      <c r="G206" s="124" t="str">
        <f t="shared" si="12"/>
        <v>ＡＡ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1:12" ht="15" customHeight="1">
      <c r="B207" s="156">
        <v>12</v>
      </c>
      <c r="C207" s="157" t="s">
        <v>38</v>
      </c>
      <c r="D207" s="157" t="s">
        <v>1292</v>
      </c>
      <c r="E207" s="64">
        <v>0.12</v>
      </c>
      <c r="F207" s="30">
        <f t="shared" si="14"/>
        <v>3.0720000000000011E-2</v>
      </c>
      <c r="G207" s="124" t="str">
        <f t="shared" si="12"/>
        <v>ＡＡ</v>
      </c>
      <c r="H207" s="64">
        <v>0.16</v>
      </c>
      <c r="I207" s="30">
        <f t="shared" si="15"/>
        <v>0.24096000000000006</v>
      </c>
      <c r="J207" s="177" t="str">
        <f t="shared" si="13"/>
        <v>Ａ</v>
      </c>
      <c r="K207" s="123"/>
      <c r="L207" s="73"/>
    </row>
    <row r="208" spans="1:12" ht="15" customHeight="1">
      <c r="B208" s="156">
        <v>12</v>
      </c>
      <c r="C208" s="157" t="s">
        <v>117</v>
      </c>
      <c r="D208" s="157" t="s">
        <v>1300</v>
      </c>
      <c r="E208" s="64">
        <v>0.22</v>
      </c>
      <c r="F208" s="30">
        <f t="shared" si="14"/>
        <v>0.55632000000000004</v>
      </c>
      <c r="G208" s="124" t="str">
        <f t="shared" si="12"/>
        <v>Ａ</v>
      </c>
      <c r="H208" s="64">
        <v>0.15</v>
      </c>
      <c r="I208" s="30">
        <f t="shared" si="15"/>
        <v>0.18840000000000001</v>
      </c>
      <c r="J208" s="177" t="str">
        <f t="shared" si="13"/>
        <v>ＡＡ</v>
      </c>
      <c r="K208" s="123"/>
      <c r="L208" s="73"/>
    </row>
    <row r="209" spans="1:12" ht="15" customHeight="1">
      <c r="B209" s="156">
        <v>12</v>
      </c>
      <c r="C209" s="157" t="s">
        <v>62</v>
      </c>
      <c r="D209" s="157" t="s">
        <v>1295</v>
      </c>
      <c r="E209" s="64">
        <v>0.16</v>
      </c>
      <c r="F209" s="30">
        <f t="shared" si="14"/>
        <v>0.24096000000000006</v>
      </c>
      <c r="G209" s="124" t="str">
        <f t="shared" si="12"/>
        <v>Ａ</v>
      </c>
      <c r="H209" s="64">
        <v>0.14000000000000001</v>
      </c>
      <c r="I209" s="30">
        <f t="shared" si="15"/>
        <v>0.1358400000000001</v>
      </c>
      <c r="J209" s="177" t="str">
        <f t="shared" si="13"/>
        <v>ＡＡ</v>
      </c>
      <c r="K209" s="123"/>
      <c r="L209" s="73"/>
    </row>
    <row r="210" spans="1:12" ht="15" customHeight="1">
      <c r="A210" s="122" t="s">
        <v>1320</v>
      </c>
      <c r="B210" s="156">
        <v>12</v>
      </c>
      <c r="C210" s="157" t="s">
        <v>80</v>
      </c>
      <c r="D210" s="157" t="s">
        <v>1295</v>
      </c>
      <c r="E210" s="64">
        <v>0.21</v>
      </c>
      <c r="F210" s="30">
        <f t="shared" si="14"/>
        <v>0.5037600000000001</v>
      </c>
      <c r="G210" s="124" t="str">
        <f t="shared" si="12"/>
        <v>Ａ</v>
      </c>
      <c r="H210" s="64">
        <v>0.22</v>
      </c>
      <c r="I210" s="30">
        <f t="shared" si="15"/>
        <v>0.55632000000000004</v>
      </c>
      <c r="J210" s="177" t="str">
        <f t="shared" si="13"/>
        <v>Ａ</v>
      </c>
      <c r="K210" s="123"/>
      <c r="L210" s="73"/>
    </row>
    <row r="211" spans="1:12" ht="15" customHeight="1">
      <c r="B211" s="156">
        <v>12</v>
      </c>
      <c r="C211" s="157" t="s">
        <v>82</v>
      </c>
      <c r="D211" s="157" t="s">
        <v>1295</v>
      </c>
      <c r="E211" s="64">
        <v>0.15</v>
      </c>
      <c r="F211" s="30">
        <f t="shared" si="14"/>
        <v>0.18840000000000001</v>
      </c>
      <c r="G211" s="124" t="str">
        <f t="shared" si="12"/>
        <v>ＡＡ</v>
      </c>
      <c r="H211" s="64">
        <v>0.13</v>
      </c>
      <c r="I211" s="30">
        <f t="shared" si="15"/>
        <v>8.3280000000000062E-2</v>
      </c>
      <c r="J211" s="177" t="str">
        <f t="shared" si="13"/>
        <v>ＡＡ</v>
      </c>
      <c r="K211" s="123"/>
      <c r="L211" s="73"/>
    </row>
    <row r="212" spans="1:12" ht="15" customHeight="1">
      <c r="B212" s="156">
        <v>12</v>
      </c>
      <c r="C212" s="157" t="s">
        <v>83</v>
      </c>
      <c r="D212" s="157" t="s">
        <v>1292</v>
      </c>
      <c r="E212" s="64">
        <v>0.16</v>
      </c>
      <c r="F212" s="30">
        <f t="shared" si="14"/>
        <v>0.24096000000000006</v>
      </c>
      <c r="G212" s="124" t="str">
        <f t="shared" si="12"/>
        <v>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1:12" ht="15" customHeight="1">
      <c r="A213" s="122" t="s">
        <v>1323</v>
      </c>
      <c r="B213" s="156">
        <v>12</v>
      </c>
      <c r="C213" s="157" t="s">
        <v>88</v>
      </c>
      <c r="D213" s="157" t="s">
        <v>1295</v>
      </c>
      <c r="E213" s="64">
        <v>0.08</v>
      </c>
      <c r="F213" s="30">
        <f t="shared" si="14"/>
        <v>-0.17951999999999996</v>
      </c>
      <c r="G213" s="124" t="str">
        <f t="shared" si="12"/>
        <v>ＡＡ</v>
      </c>
      <c r="H213" s="64">
        <v>0.1</v>
      </c>
      <c r="I213" s="30">
        <f t="shared" si="15"/>
        <v>-7.4399999999999938E-2</v>
      </c>
      <c r="J213" s="177" t="str">
        <f t="shared" si="13"/>
        <v>ＡＡ</v>
      </c>
      <c r="K213" s="123"/>
      <c r="L213" s="73"/>
    </row>
    <row r="214" spans="1:12" ht="15" customHeight="1">
      <c r="B214" s="156">
        <v>12</v>
      </c>
      <c r="C214" s="157" t="s">
        <v>98</v>
      </c>
      <c r="D214" s="157" t="s">
        <v>1295</v>
      </c>
      <c r="E214" s="64">
        <v>0.12</v>
      </c>
      <c r="F214" s="30">
        <f t="shared" si="14"/>
        <v>3.0720000000000011E-2</v>
      </c>
      <c r="G214" s="124" t="str">
        <f t="shared" si="12"/>
        <v>ＡＡ</v>
      </c>
      <c r="H214" s="64">
        <v>0.13</v>
      </c>
      <c r="I214" s="30">
        <f t="shared" si="15"/>
        <v>8.3280000000000062E-2</v>
      </c>
      <c r="J214" s="177" t="str">
        <f t="shared" si="13"/>
        <v>ＡＡ</v>
      </c>
      <c r="K214" s="123"/>
      <c r="L214" s="73"/>
    </row>
    <row r="215" spans="1:12" ht="15" customHeight="1">
      <c r="A215" s="122" t="s">
        <v>1320</v>
      </c>
      <c r="B215" s="156">
        <v>12</v>
      </c>
      <c r="C215" s="157" t="s">
        <v>346</v>
      </c>
      <c r="D215" s="157" t="s">
        <v>1300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0.11</v>
      </c>
      <c r="I215" s="30">
        <f t="shared" si="15"/>
        <v>-2.1839999999999964E-2</v>
      </c>
      <c r="J215" s="177" t="str">
        <f t="shared" si="13"/>
        <v>ＡＡ</v>
      </c>
      <c r="K215" s="123"/>
      <c r="L215" s="73"/>
    </row>
    <row r="216" spans="1:12" ht="15" customHeight="1">
      <c r="B216" s="156">
        <v>13</v>
      </c>
      <c r="C216" s="157" t="s">
        <v>92</v>
      </c>
      <c r="D216" s="157" t="s">
        <v>1194</v>
      </c>
      <c r="E216" s="64">
        <v>0.4</v>
      </c>
      <c r="F216" s="30">
        <f t="shared" si="14"/>
        <v>1.5024000000000002</v>
      </c>
      <c r="G216" s="124" t="str">
        <f t="shared" si="12"/>
        <v>Ｂ</v>
      </c>
      <c r="H216" s="64">
        <v>0.41</v>
      </c>
      <c r="I216" s="30">
        <f t="shared" si="15"/>
        <v>1.5549599999999999</v>
      </c>
      <c r="J216" s="177" t="str">
        <f t="shared" si="13"/>
        <v>Ｂ</v>
      </c>
      <c r="K216" s="123"/>
      <c r="L216" s="73"/>
    </row>
    <row r="217" spans="1:12" ht="15" customHeight="1">
      <c r="B217" s="156">
        <v>13</v>
      </c>
      <c r="C217" s="157" t="s">
        <v>93</v>
      </c>
      <c r="D217" s="157" t="s">
        <v>180</v>
      </c>
      <c r="E217" s="64">
        <v>0.32</v>
      </c>
      <c r="F217" s="30">
        <f t="shared" si="14"/>
        <v>1.08192</v>
      </c>
      <c r="G217" s="124" t="str">
        <f t="shared" si="12"/>
        <v>Ｂ</v>
      </c>
      <c r="H217" s="64">
        <v>0.31</v>
      </c>
      <c r="I217" s="30">
        <f t="shared" si="15"/>
        <v>1.0293600000000001</v>
      </c>
      <c r="J217" s="177" t="str">
        <f t="shared" si="13"/>
        <v>Ｂ</v>
      </c>
      <c r="K217" s="123"/>
      <c r="L217" s="73"/>
    </row>
    <row r="218" spans="1:12" ht="15" customHeight="1">
      <c r="B218" s="156">
        <v>13</v>
      </c>
      <c r="C218" s="157" t="s">
        <v>65</v>
      </c>
      <c r="D218" s="157" t="s">
        <v>1295</v>
      </c>
      <c r="E218" s="64">
        <v>0.28999999999999998</v>
      </c>
      <c r="F218" s="30">
        <f t="shared" si="14"/>
        <v>0.92423999999999995</v>
      </c>
      <c r="G218" s="124" t="str">
        <f t="shared" si="12"/>
        <v>Ａ</v>
      </c>
      <c r="H218" s="64">
        <v>0.35</v>
      </c>
      <c r="I218" s="30">
        <f t="shared" si="15"/>
        <v>1.2395999999999998</v>
      </c>
      <c r="J218" s="177" t="str">
        <f t="shared" si="13"/>
        <v>Ｂ</v>
      </c>
      <c r="K218" s="123"/>
      <c r="L218" s="73"/>
    </row>
    <row r="219" spans="1:12" ht="15" customHeight="1">
      <c r="B219" s="156">
        <v>13</v>
      </c>
      <c r="C219" s="157" t="s">
        <v>85</v>
      </c>
      <c r="D219" s="157" t="s">
        <v>180</v>
      </c>
      <c r="E219" s="64">
        <v>0.24</v>
      </c>
      <c r="F219" s="30">
        <f t="shared" si="14"/>
        <v>0.66144000000000003</v>
      </c>
      <c r="G219" s="124" t="str">
        <f t="shared" si="12"/>
        <v>Ａ</v>
      </c>
      <c r="H219" s="64">
        <v>0.3</v>
      </c>
      <c r="I219" s="30">
        <f t="shared" si="15"/>
        <v>0.9768</v>
      </c>
      <c r="J219" s="177" t="str">
        <f t="shared" si="13"/>
        <v>Ａ</v>
      </c>
      <c r="K219" s="123"/>
      <c r="L219" s="73"/>
    </row>
    <row r="220" spans="1:12" ht="15" customHeight="1">
      <c r="A220" s="122" t="s">
        <v>1320</v>
      </c>
      <c r="B220" s="156">
        <v>13</v>
      </c>
      <c r="C220" s="157" t="s">
        <v>86</v>
      </c>
      <c r="D220" s="157" t="s">
        <v>1292</v>
      </c>
      <c r="E220" s="64">
        <v>0.2</v>
      </c>
      <c r="F220" s="30">
        <f t="shared" si="14"/>
        <v>0.4512000000000001</v>
      </c>
      <c r="G220" s="124" t="str">
        <f t="shared" si="12"/>
        <v>Ａ</v>
      </c>
      <c r="H220" s="64">
        <v>0.21</v>
      </c>
      <c r="I220" s="30">
        <f t="shared" si="15"/>
        <v>0.5037600000000001</v>
      </c>
      <c r="J220" s="177" t="str">
        <f t="shared" si="13"/>
        <v>Ａ</v>
      </c>
      <c r="K220" s="123"/>
      <c r="L220" s="73"/>
    </row>
    <row r="221" spans="1:12" ht="15" customHeight="1">
      <c r="B221" s="156">
        <v>13</v>
      </c>
      <c r="C221" s="157" t="s">
        <v>68</v>
      </c>
      <c r="D221" s="157" t="s">
        <v>1292</v>
      </c>
      <c r="E221" s="64">
        <v>0.34</v>
      </c>
      <c r="F221" s="30">
        <f t="shared" si="14"/>
        <v>1.1870400000000001</v>
      </c>
      <c r="G221" s="124" t="str">
        <f t="shared" si="12"/>
        <v>Ｂ</v>
      </c>
      <c r="H221" s="64">
        <v>0.34</v>
      </c>
      <c r="I221" s="30">
        <f t="shared" si="15"/>
        <v>1.1870400000000001</v>
      </c>
      <c r="J221" s="177" t="str">
        <f t="shared" si="13"/>
        <v>Ｂ</v>
      </c>
      <c r="K221" s="123"/>
      <c r="L221" s="73"/>
    </row>
    <row r="222" spans="1:12" ht="15" customHeight="1">
      <c r="B222" s="156">
        <v>13</v>
      </c>
      <c r="C222" s="157" t="s">
        <v>44</v>
      </c>
      <c r="D222" s="157" t="s">
        <v>1300</v>
      </c>
      <c r="E222" s="64">
        <v>0.23</v>
      </c>
      <c r="F222" s="30">
        <f t="shared" si="14"/>
        <v>0.60888000000000009</v>
      </c>
      <c r="G222" s="124" t="str">
        <f t="shared" si="12"/>
        <v>Ａ</v>
      </c>
      <c r="H222" s="64">
        <v>0.25</v>
      </c>
      <c r="I222" s="30">
        <f t="shared" si="15"/>
        <v>0.71400000000000008</v>
      </c>
      <c r="J222" s="177" t="str">
        <f t="shared" si="13"/>
        <v>Ａ</v>
      </c>
      <c r="K222" s="123"/>
      <c r="L222" s="73"/>
    </row>
    <row r="223" spans="1:12" ht="15" customHeight="1">
      <c r="B223" s="156">
        <v>13</v>
      </c>
      <c r="C223" s="157" t="s">
        <v>48</v>
      </c>
      <c r="D223" s="157" t="s">
        <v>180</v>
      </c>
      <c r="E223" s="64">
        <v>0.15</v>
      </c>
      <c r="F223" s="30">
        <f t="shared" si="14"/>
        <v>0.18840000000000001</v>
      </c>
      <c r="G223" s="124" t="str">
        <f t="shared" si="12"/>
        <v>ＡＡ</v>
      </c>
      <c r="H223" s="64">
        <v>0.2</v>
      </c>
      <c r="I223" s="30">
        <f t="shared" si="15"/>
        <v>0.4512000000000001</v>
      </c>
      <c r="J223" s="177" t="str">
        <f t="shared" si="13"/>
        <v>Ａ</v>
      </c>
      <c r="K223" s="123"/>
      <c r="L223" s="73"/>
    </row>
    <row r="224" spans="1:12" ht="15" customHeight="1">
      <c r="B224" s="156">
        <v>13</v>
      </c>
      <c r="C224" s="157" t="s">
        <v>17</v>
      </c>
      <c r="D224" s="157" t="s">
        <v>1300</v>
      </c>
      <c r="E224" s="64">
        <v>0.19</v>
      </c>
      <c r="F224" s="30">
        <f t="shared" si="14"/>
        <v>0.39864000000000005</v>
      </c>
      <c r="G224" s="124" t="str">
        <f t="shared" si="12"/>
        <v>Ａ</v>
      </c>
      <c r="H224" s="64">
        <v>0.18</v>
      </c>
      <c r="I224" s="30">
        <f t="shared" si="15"/>
        <v>0.34608000000000005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0.15</v>
      </c>
      <c r="F225" s="30">
        <f t="shared" si="14"/>
        <v>0.18840000000000001</v>
      </c>
      <c r="G225" s="124" t="str">
        <f t="shared" si="12"/>
        <v>ＡＡ</v>
      </c>
      <c r="H225" s="64">
        <v>0.18</v>
      </c>
      <c r="I225" s="30">
        <f t="shared" si="15"/>
        <v>0.34608000000000005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1345</v>
      </c>
      <c r="D226" s="157" t="s">
        <v>1295</v>
      </c>
      <c r="E226" s="64">
        <v>0.18</v>
      </c>
      <c r="F226" s="30">
        <f t="shared" si="14"/>
        <v>0.34608000000000005</v>
      </c>
      <c r="G226" s="124" t="str">
        <f t="shared" si="12"/>
        <v>Ａ</v>
      </c>
      <c r="H226" s="64">
        <v>0.15</v>
      </c>
      <c r="I226" s="30">
        <f t="shared" si="15"/>
        <v>0.18840000000000001</v>
      </c>
      <c r="J226" s="177" t="str">
        <f t="shared" si="13"/>
        <v>ＡＡ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1295</v>
      </c>
      <c r="E227" s="64">
        <v>0.2</v>
      </c>
      <c r="F227" s="30">
        <f t="shared" si="14"/>
        <v>0.4512000000000001</v>
      </c>
      <c r="G227" s="124" t="str">
        <f t="shared" si="12"/>
        <v>Ａ</v>
      </c>
      <c r="H227" s="64">
        <v>0.24</v>
      </c>
      <c r="I227" s="30">
        <f t="shared" si="15"/>
        <v>0.66144000000000003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0.16</v>
      </c>
      <c r="F228" s="30">
        <f t="shared" si="14"/>
        <v>0.24096000000000006</v>
      </c>
      <c r="G228" s="124" t="str">
        <f t="shared" si="12"/>
        <v>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0.17</v>
      </c>
      <c r="F229" s="30">
        <f t="shared" si="14"/>
        <v>0.29352000000000011</v>
      </c>
      <c r="G229" s="124" t="str">
        <f t="shared" si="12"/>
        <v>Ａ</v>
      </c>
      <c r="H229" s="64">
        <v>0.18</v>
      </c>
      <c r="I229" s="30">
        <f t="shared" si="15"/>
        <v>0.34608000000000005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1292</v>
      </c>
      <c r="E230" s="64">
        <v>0.14000000000000001</v>
      </c>
      <c r="F230" s="30">
        <f t="shared" si="14"/>
        <v>0.1358400000000001</v>
      </c>
      <c r="G230" s="124" t="str">
        <f t="shared" si="12"/>
        <v>ＡＡ</v>
      </c>
      <c r="H230" s="64">
        <v>0.16</v>
      </c>
      <c r="I230" s="30">
        <f t="shared" si="15"/>
        <v>0.24096000000000006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1295</v>
      </c>
      <c r="E231" s="64">
        <v>0.18</v>
      </c>
      <c r="F231" s="30">
        <f t="shared" si="14"/>
        <v>0.34608000000000005</v>
      </c>
      <c r="G231" s="124" t="str">
        <f t="shared" si="12"/>
        <v>Ａ</v>
      </c>
      <c r="H231" s="64">
        <v>0.2</v>
      </c>
      <c r="I231" s="30">
        <f t="shared" si="15"/>
        <v>0.4512000000000001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1292</v>
      </c>
      <c r="E232" s="64">
        <v>0.21</v>
      </c>
      <c r="F232" s="30">
        <f t="shared" si="14"/>
        <v>0.5037600000000001</v>
      </c>
      <c r="G232" s="124" t="str">
        <f t="shared" si="12"/>
        <v>Ａ</v>
      </c>
      <c r="H232" s="64">
        <v>0.18</v>
      </c>
      <c r="I232" s="30">
        <f t="shared" si="15"/>
        <v>0.34608000000000005</v>
      </c>
      <c r="J232" s="177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1300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0.15</v>
      </c>
      <c r="I233" s="30">
        <f t="shared" si="15"/>
        <v>0.18840000000000001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1300</v>
      </c>
      <c r="E234" s="64">
        <v>0.1</v>
      </c>
      <c r="F234" s="30">
        <f t="shared" si="14"/>
        <v>-7.4399999999999938E-2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1194</v>
      </c>
      <c r="E235" s="64">
        <v>0.21</v>
      </c>
      <c r="F235" s="30">
        <f t="shared" si="14"/>
        <v>0.5037600000000001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1346</v>
      </c>
      <c r="D236" s="157" t="s">
        <v>180</v>
      </c>
      <c r="E236" s="64">
        <v>0.09</v>
      </c>
      <c r="F236" s="30">
        <f t="shared" si="14"/>
        <v>-0.12695999999999999</v>
      </c>
      <c r="G236" s="124" t="str">
        <f t="shared" si="12"/>
        <v>ＡＡ</v>
      </c>
      <c r="H236" s="64">
        <v>0.15</v>
      </c>
      <c r="I236" s="30">
        <f t="shared" si="15"/>
        <v>0.18840000000000001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1337</v>
      </c>
      <c r="D237" s="157" t="s">
        <v>1295</v>
      </c>
      <c r="E237" s="64">
        <v>0.14000000000000001</v>
      </c>
      <c r="F237" s="30">
        <f t="shared" si="14"/>
        <v>0.1358400000000001</v>
      </c>
      <c r="G237" s="124" t="str">
        <f t="shared" si="12"/>
        <v>ＡＡ</v>
      </c>
      <c r="H237" s="64">
        <v>0.18</v>
      </c>
      <c r="I237" s="30">
        <f t="shared" si="15"/>
        <v>0.34608000000000005</v>
      </c>
      <c r="J237" s="177" t="str">
        <f t="shared" si="13"/>
        <v>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0.31</v>
      </c>
      <c r="I238" s="30">
        <f t="shared" si="15"/>
        <v>1.0293600000000001</v>
      </c>
      <c r="J238" s="177" t="str">
        <f t="shared" si="13"/>
        <v>Ｂ</v>
      </c>
      <c r="K238" s="123"/>
      <c r="L238" s="73"/>
    </row>
    <row r="239" spans="2:12" ht="15" customHeight="1">
      <c r="B239" s="156">
        <v>14</v>
      </c>
      <c r="C239" s="157" t="s">
        <v>1347</v>
      </c>
      <c r="D239" s="157" t="s">
        <v>1300</v>
      </c>
      <c r="E239" s="64">
        <v>0.64</v>
      </c>
      <c r="F239" s="30">
        <f t="shared" si="14"/>
        <v>2.7638400000000001</v>
      </c>
      <c r="G239" s="124" t="str">
        <f t="shared" si="12"/>
        <v>Ｃ</v>
      </c>
      <c r="H239" s="64">
        <v>0.56999999999999995</v>
      </c>
      <c r="I239" s="30">
        <f t="shared" si="15"/>
        <v>2.3959200000000003</v>
      </c>
      <c r="J239" s="177" t="str">
        <f t="shared" si="13"/>
        <v>Ｃ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1295</v>
      </c>
      <c r="E240" s="64">
        <v>0.44</v>
      </c>
      <c r="F240" s="30">
        <f t="shared" si="14"/>
        <v>1.7126399999999999</v>
      </c>
      <c r="G240" s="124" t="str">
        <f t="shared" si="12"/>
        <v>Ｂ</v>
      </c>
      <c r="H240" s="64">
        <v>0.52</v>
      </c>
      <c r="I240" s="30">
        <f t="shared" si="15"/>
        <v>2.1331199999999999</v>
      </c>
      <c r="J240" s="177" t="str">
        <f t="shared" si="13"/>
        <v>Ｃ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0.36</v>
      </c>
      <c r="F241" s="30">
        <f t="shared" si="14"/>
        <v>1.2921599999999998</v>
      </c>
      <c r="G241" s="124" t="str">
        <f t="shared" si="12"/>
        <v>Ｂ</v>
      </c>
      <c r="H241" s="64">
        <v>0.4</v>
      </c>
      <c r="I241" s="30">
        <f t="shared" si="15"/>
        <v>1.5024000000000002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1330</v>
      </c>
      <c r="D242" s="157" t="s">
        <v>180</v>
      </c>
      <c r="E242" s="64">
        <v>0.27</v>
      </c>
      <c r="F242" s="30">
        <f t="shared" si="14"/>
        <v>0.81912000000000007</v>
      </c>
      <c r="G242" s="124" t="str">
        <f t="shared" si="12"/>
        <v>Ａ</v>
      </c>
      <c r="H242" s="64">
        <v>0.23</v>
      </c>
      <c r="I242" s="30">
        <f t="shared" si="15"/>
        <v>0.60888000000000009</v>
      </c>
      <c r="J242" s="177" t="str">
        <f t="shared" si="13"/>
        <v>Ａ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</v>
      </c>
      <c r="F243" s="30">
        <f t="shared" si="14"/>
        <v>0.4512000000000001</v>
      </c>
      <c r="G243" s="124" t="str">
        <f t="shared" si="12"/>
        <v>Ａ</v>
      </c>
      <c r="H243" s="64">
        <v>0.21</v>
      </c>
      <c r="I243" s="30">
        <f t="shared" si="15"/>
        <v>0.5037600000000001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1300</v>
      </c>
      <c r="E244" s="64">
        <v>0.21</v>
      </c>
      <c r="F244" s="30">
        <f t="shared" si="14"/>
        <v>0.5037600000000001</v>
      </c>
      <c r="G244" s="124" t="str">
        <f t="shared" si="12"/>
        <v>Ａ</v>
      </c>
      <c r="H244" s="64">
        <v>0.31</v>
      </c>
      <c r="I244" s="30">
        <f t="shared" si="15"/>
        <v>1.0293600000000001</v>
      </c>
      <c r="J244" s="177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1194</v>
      </c>
      <c r="E245" s="64">
        <v>0.16</v>
      </c>
      <c r="F245" s="30">
        <f t="shared" si="14"/>
        <v>0.24096000000000006</v>
      </c>
      <c r="G245" s="124" t="str">
        <f t="shared" si="12"/>
        <v>Ａ</v>
      </c>
      <c r="H245" s="64">
        <v>0.25</v>
      </c>
      <c r="I245" s="30">
        <f t="shared" si="15"/>
        <v>0.71400000000000008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0.41</v>
      </c>
      <c r="F246" s="30">
        <f t="shared" si="14"/>
        <v>1.5549599999999999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1295</v>
      </c>
      <c r="E247" s="64">
        <v>0.36</v>
      </c>
      <c r="F247" s="30">
        <f t="shared" si="14"/>
        <v>1.2921599999999998</v>
      </c>
      <c r="G247" s="124" t="str">
        <f t="shared" si="12"/>
        <v>Ｂ</v>
      </c>
      <c r="H247" s="64">
        <v>0.27</v>
      </c>
      <c r="I247" s="30">
        <f t="shared" si="15"/>
        <v>0.81912000000000007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0.22</v>
      </c>
      <c r="I248" s="30">
        <f t="shared" si="15"/>
        <v>0.55632000000000004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1317</v>
      </c>
      <c r="D249" s="157" t="s">
        <v>1292</v>
      </c>
      <c r="E249" s="64">
        <v>0.11</v>
      </c>
      <c r="F249" s="30">
        <f t="shared" si="14"/>
        <v>-2.1839999999999964E-2</v>
      </c>
      <c r="G249" s="124" t="str">
        <f t="shared" si="12"/>
        <v>ＡＡ</v>
      </c>
      <c r="H249" s="64">
        <v>0.16</v>
      </c>
      <c r="I249" s="30">
        <f t="shared" si="15"/>
        <v>0.24096000000000006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0.18</v>
      </c>
      <c r="F250" s="30">
        <f t="shared" si="14"/>
        <v>0.34608000000000005</v>
      </c>
      <c r="G250" s="124" t="str">
        <f t="shared" si="12"/>
        <v>Ａ</v>
      </c>
      <c r="H250" s="64">
        <v>0.2</v>
      </c>
      <c r="I250" s="30">
        <f t="shared" si="15"/>
        <v>0.4512000000000001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1292</v>
      </c>
      <c r="E251" s="64">
        <v>0.24</v>
      </c>
      <c r="F251" s="30">
        <f t="shared" si="14"/>
        <v>0.66144000000000003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</v>
      </c>
      <c r="F252" s="30">
        <f t="shared" si="14"/>
        <v>0.4512000000000001</v>
      </c>
      <c r="G252" s="124" t="str">
        <f t="shared" si="12"/>
        <v>Ａ</v>
      </c>
      <c r="H252" s="64">
        <v>0.28000000000000003</v>
      </c>
      <c r="I252" s="30">
        <f t="shared" si="15"/>
        <v>0.87168000000000023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0.14000000000000001</v>
      </c>
      <c r="F253" s="30">
        <f t="shared" si="14"/>
        <v>0.1358400000000001</v>
      </c>
      <c r="G253" s="124" t="str">
        <f t="shared" si="12"/>
        <v>ＡＡ</v>
      </c>
      <c r="H253" s="64">
        <v>0.15</v>
      </c>
      <c r="I253" s="30">
        <f t="shared" si="15"/>
        <v>0.18840000000000001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0.23</v>
      </c>
      <c r="F254" s="30">
        <f t="shared" si="14"/>
        <v>0.60888000000000009</v>
      </c>
      <c r="G254" s="124" t="str">
        <f t="shared" si="12"/>
        <v>Ａ</v>
      </c>
      <c r="H254" s="64">
        <v>0.15</v>
      </c>
      <c r="I254" s="30">
        <f t="shared" si="15"/>
        <v>0.18840000000000001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1292</v>
      </c>
      <c r="E255" s="64">
        <v>0.14000000000000001</v>
      </c>
      <c r="F255" s="30">
        <f t="shared" si="14"/>
        <v>0.1358400000000001</v>
      </c>
      <c r="G255" s="124" t="str">
        <f t="shared" si="12"/>
        <v>ＡＡ</v>
      </c>
      <c r="H255" s="64">
        <v>0.15</v>
      </c>
      <c r="I255" s="30">
        <f t="shared" si="15"/>
        <v>0.18840000000000001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</v>
      </c>
      <c r="F256" s="30">
        <f t="shared" si="14"/>
        <v>-7.4399999999999938E-2</v>
      </c>
      <c r="G256" s="124" t="str">
        <f t="shared" si="12"/>
        <v>ＡＡ</v>
      </c>
      <c r="H256" s="64">
        <v>0.14000000000000001</v>
      </c>
      <c r="I256" s="30">
        <f t="shared" si="15"/>
        <v>0.1358400000000001</v>
      </c>
      <c r="J256" s="177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1348</v>
      </c>
      <c r="D257" s="157" t="s">
        <v>1300</v>
      </c>
      <c r="E257" s="64">
        <v>0.21</v>
      </c>
      <c r="F257" s="30">
        <f t="shared" si="14"/>
        <v>0.5037600000000001</v>
      </c>
      <c r="G257" s="124" t="str">
        <f t="shared" si="12"/>
        <v>Ａ</v>
      </c>
      <c r="H257" s="64">
        <v>0.21</v>
      </c>
      <c r="I257" s="30">
        <f t="shared" si="15"/>
        <v>0.5037600000000001</v>
      </c>
      <c r="J257" s="177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1300</v>
      </c>
      <c r="E258" s="64">
        <v>0.42</v>
      </c>
      <c r="F258" s="30">
        <f t="shared" si="14"/>
        <v>1.6075200000000001</v>
      </c>
      <c r="G258" s="124" t="str">
        <f t="shared" si="12"/>
        <v>Ｂ</v>
      </c>
      <c r="H258" s="64">
        <v>0.41</v>
      </c>
      <c r="I258" s="30">
        <f t="shared" si="15"/>
        <v>1.5549599999999999</v>
      </c>
      <c r="J258" s="177" t="str">
        <f t="shared" si="13"/>
        <v>Ｂ</v>
      </c>
      <c r="K258" s="123"/>
      <c r="L258" s="73"/>
    </row>
    <row r="259" spans="1:12" ht="15" customHeight="1">
      <c r="A259" s="122" t="s">
        <v>1303</v>
      </c>
      <c r="B259" s="156">
        <v>15</v>
      </c>
      <c r="C259" s="157" t="s">
        <v>85</v>
      </c>
      <c r="D259" s="157" t="s">
        <v>180</v>
      </c>
      <c r="E259" s="64">
        <v>0.43</v>
      </c>
      <c r="F259" s="30">
        <f t="shared" si="14"/>
        <v>1.66008</v>
      </c>
      <c r="G259" s="124" t="str">
        <f t="shared" si="12"/>
        <v>Ｂ</v>
      </c>
      <c r="H259" s="64">
        <v>0.47</v>
      </c>
      <c r="I259" s="30">
        <f t="shared" si="15"/>
        <v>1.8703199999999998</v>
      </c>
      <c r="J259" s="177" t="str">
        <f t="shared" si="13"/>
        <v>Ｂ</v>
      </c>
      <c r="K259" s="123"/>
      <c r="L259" s="73"/>
    </row>
    <row r="260" spans="1:12" ht="15" customHeight="1">
      <c r="B260" s="126">
        <v>15</v>
      </c>
      <c r="C260" s="94" t="s">
        <v>1349</v>
      </c>
      <c r="D260" s="94" t="s">
        <v>236</v>
      </c>
      <c r="E260" s="96">
        <v>0.15</v>
      </c>
      <c r="F260" s="56">
        <f t="shared" si="14"/>
        <v>0.18840000000000001</v>
      </c>
      <c r="G260" s="16" t="str">
        <f t="shared" si="12"/>
        <v>ＡＡ</v>
      </c>
      <c r="H260" s="96">
        <v>0.24</v>
      </c>
      <c r="I260" s="56">
        <f t="shared" si="15"/>
        <v>0.66144000000000003</v>
      </c>
      <c r="J260" s="184" t="str">
        <f t="shared" si="13"/>
        <v>Ａ</v>
      </c>
      <c r="K260" s="123"/>
      <c r="L260" s="73"/>
    </row>
    <row r="261" spans="1:12" ht="15" customHeight="1">
      <c r="A261" s="122" t="s">
        <v>1303</v>
      </c>
      <c r="B261" s="156">
        <v>15</v>
      </c>
      <c r="C261" s="157" t="s">
        <v>413</v>
      </c>
      <c r="D261" s="157" t="s">
        <v>259</v>
      </c>
      <c r="E261" s="64">
        <v>0.17</v>
      </c>
      <c r="F261" s="17">
        <f t="shared" si="14"/>
        <v>0.29352000000000011</v>
      </c>
      <c r="G261" s="18" t="str">
        <f t="shared" si="12"/>
        <v>Ａ</v>
      </c>
      <c r="H261" s="64">
        <v>0.2</v>
      </c>
      <c r="I261" s="17">
        <f t="shared" si="15"/>
        <v>0.4512000000000001</v>
      </c>
      <c r="J261" s="119" t="str">
        <f t="shared" si="13"/>
        <v>Ａ</v>
      </c>
      <c r="K261" s="123"/>
      <c r="L261" s="73"/>
    </row>
    <row r="262" spans="1:12" ht="15" customHeight="1">
      <c r="B262" s="156">
        <v>15</v>
      </c>
      <c r="C262" s="157" t="s">
        <v>1350</v>
      </c>
      <c r="D262" s="157" t="s">
        <v>1351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0.2</v>
      </c>
      <c r="I262" s="17">
        <f t="shared" si="15"/>
        <v>0.4512000000000001</v>
      </c>
      <c r="J262" s="119" t="str">
        <f t="shared" ref="J262:J326" si="17">LOOKUP(I262,$P$21:$P$31,$Q$21:$Q$31)</f>
        <v>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1352</v>
      </c>
      <c r="E263" s="64">
        <v>0.2</v>
      </c>
      <c r="F263" s="17">
        <f t="shared" si="14"/>
        <v>0.4512000000000001</v>
      </c>
      <c r="G263" s="18" t="str">
        <f t="shared" si="16"/>
        <v>Ａ</v>
      </c>
      <c r="H263" s="64">
        <v>0.25</v>
      </c>
      <c r="I263" s="17">
        <f t="shared" si="15"/>
        <v>0.71400000000000008</v>
      </c>
      <c r="J263" s="119" t="str">
        <f t="shared" si="17"/>
        <v>Ａ</v>
      </c>
      <c r="K263" s="123"/>
      <c r="L263" s="73"/>
    </row>
    <row r="264" spans="1:12" ht="15" customHeight="1">
      <c r="A264" s="122" t="s">
        <v>1320</v>
      </c>
      <c r="B264" s="156">
        <v>15</v>
      </c>
      <c r="C264" s="157" t="s">
        <v>1353</v>
      </c>
      <c r="D264" s="157" t="s">
        <v>180</v>
      </c>
      <c r="E264" s="64">
        <v>0.4</v>
      </c>
      <c r="F264" s="17">
        <f t="shared" si="14"/>
        <v>1.5024000000000002</v>
      </c>
      <c r="G264" s="18" t="str">
        <f t="shared" si="16"/>
        <v>Ｂ</v>
      </c>
      <c r="H264" s="64">
        <v>0.22</v>
      </c>
      <c r="I264" s="17">
        <f t="shared" si="15"/>
        <v>0.55632000000000004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1313</v>
      </c>
      <c r="D265" s="157" t="s">
        <v>1300</v>
      </c>
      <c r="E265" s="64">
        <v>0.17</v>
      </c>
      <c r="F265" s="17">
        <f t="shared" si="14"/>
        <v>0.29352000000000011</v>
      </c>
      <c r="G265" s="18" t="str">
        <f t="shared" si="16"/>
        <v>Ａ</v>
      </c>
      <c r="H265" s="64">
        <v>0.19</v>
      </c>
      <c r="I265" s="17">
        <f t="shared" si="15"/>
        <v>0.39864000000000005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1354</v>
      </c>
      <c r="D266" s="157" t="s">
        <v>1292</v>
      </c>
      <c r="E266" s="64">
        <v>0.19</v>
      </c>
      <c r="F266" s="17">
        <f t="shared" si="14"/>
        <v>0.39864000000000005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1:12" ht="15" customHeight="1">
      <c r="A267" s="122" t="s">
        <v>1320</v>
      </c>
      <c r="B267" s="156">
        <v>15</v>
      </c>
      <c r="C267" s="157" t="s">
        <v>1317</v>
      </c>
      <c r="D267" s="157" t="s">
        <v>1292</v>
      </c>
      <c r="E267" s="64">
        <v>0.14000000000000001</v>
      </c>
      <c r="F267" s="17">
        <f t="shared" ref="F267:F331" si="18">(E267-1000/(365*24))*(8+0.4*16)*365/1000</f>
        <v>0.1358400000000001</v>
      </c>
      <c r="G267" s="18" t="str">
        <f t="shared" si="16"/>
        <v>ＡＡ</v>
      </c>
      <c r="H267" s="64">
        <v>0.14000000000000001</v>
      </c>
      <c r="I267" s="17">
        <f t="shared" si="15"/>
        <v>0.1358400000000001</v>
      </c>
      <c r="J267" s="119" t="str">
        <f t="shared" si="17"/>
        <v>ＡＡ</v>
      </c>
      <c r="K267" s="123"/>
      <c r="L267" s="73"/>
    </row>
    <row r="268" spans="1:12" ht="15" customHeight="1">
      <c r="B268" s="156">
        <v>15</v>
      </c>
      <c r="C268" s="157" t="s">
        <v>1355</v>
      </c>
      <c r="D268" s="157" t="s">
        <v>1295</v>
      </c>
      <c r="E268" s="64">
        <v>0.14000000000000001</v>
      </c>
      <c r="F268" s="17">
        <f t="shared" si="18"/>
        <v>0.1358400000000001</v>
      </c>
      <c r="G268" s="18" t="str">
        <f t="shared" si="16"/>
        <v>ＡＡ</v>
      </c>
      <c r="H268" s="64">
        <v>0.16</v>
      </c>
      <c r="I268" s="17">
        <f t="shared" ref="I268:I332" si="19">(H268-1000/(365*24))*(8+0.4*16)*365/1000</f>
        <v>0.24096000000000006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1300</v>
      </c>
      <c r="E269" s="64">
        <v>0.14000000000000001</v>
      </c>
      <c r="F269" s="17">
        <f t="shared" si="18"/>
        <v>0.1358400000000001</v>
      </c>
      <c r="G269" s="18" t="str">
        <f t="shared" si="16"/>
        <v>ＡＡ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1:12" ht="15" customHeight="1">
      <c r="A270" s="122" t="s">
        <v>1287</v>
      </c>
      <c r="B270" s="156">
        <v>15</v>
      </c>
      <c r="C270" s="157" t="s">
        <v>80</v>
      </c>
      <c r="D270" s="157" t="s">
        <v>180</v>
      </c>
      <c r="E270" s="64">
        <v>0.15</v>
      </c>
      <c r="F270" s="17">
        <f t="shared" si="18"/>
        <v>0.18840000000000001</v>
      </c>
      <c r="G270" s="18" t="str">
        <f t="shared" si="16"/>
        <v>ＡＡ</v>
      </c>
      <c r="H270" s="64">
        <v>0.16</v>
      </c>
      <c r="I270" s="17">
        <f t="shared" si="19"/>
        <v>0.24096000000000006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0.18</v>
      </c>
      <c r="I271" s="17">
        <f t="shared" si="19"/>
        <v>0.34608000000000005</v>
      </c>
      <c r="J271" s="119" t="str">
        <f t="shared" si="17"/>
        <v>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0.15</v>
      </c>
      <c r="F272" s="17">
        <f t="shared" si="18"/>
        <v>0.18840000000000001</v>
      </c>
      <c r="G272" s="18" t="str">
        <f t="shared" si="16"/>
        <v>ＡＡ</v>
      </c>
      <c r="H272" s="64">
        <v>0.17</v>
      </c>
      <c r="I272" s="17">
        <f t="shared" si="19"/>
        <v>0.29352000000000011</v>
      </c>
      <c r="J272" s="119" t="str">
        <f t="shared" si="17"/>
        <v>Ａ</v>
      </c>
      <c r="K272" s="123"/>
      <c r="L272" s="73"/>
    </row>
    <row r="273" spans="1:12" ht="15" customHeight="1">
      <c r="A273" s="122" t="s">
        <v>1320</v>
      </c>
      <c r="B273" s="156">
        <v>15</v>
      </c>
      <c r="C273" s="157" t="s">
        <v>103</v>
      </c>
      <c r="D273" s="157" t="s">
        <v>180</v>
      </c>
      <c r="E273" s="64">
        <v>0.15</v>
      </c>
      <c r="F273" s="17">
        <f t="shared" si="18"/>
        <v>0.18840000000000001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1:12" ht="15" customHeight="1">
      <c r="B274" s="156">
        <v>15</v>
      </c>
      <c r="C274" s="157" t="s">
        <v>98</v>
      </c>
      <c r="D274" s="157" t="s">
        <v>1300</v>
      </c>
      <c r="E274" s="64">
        <v>0.13</v>
      </c>
      <c r="F274" s="17">
        <f t="shared" si="18"/>
        <v>8.3280000000000062E-2</v>
      </c>
      <c r="G274" s="18" t="str">
        <f t="shared" si="16"/>
        <v>ＡＡ</v>
      </c>
      <c r="H274" s="64">
        <v>0.13</v>
      </c>
      <c r="I274" s="17">
        <f t="shared" si="19"/>
        <v>8.3280000000000062E-2</v>
      </c>
      <c r="J274" s="119" t="str">
        <f t="shared" si="17"/>
        <v>ＡＡ</v>
      </c>
      <c r="K274" s="123"/>
      <c r="L274" s="73"/>
    </row>
    <row r="275" spans="1:12" ht="15" customHeight="1">
      <c r="A275" s="122" t="s">
        <v>1287</v>
      </c>
      <c r="B275" s="156">
        <v>15</v>
      </c>
      <c r="C275" s="157" t="s">
        <v>346</v>
      </c>
      <c r="D275" s="157" t="s">
        <v>1300</v>
      </c>
      <c r="E275" s="64">
        <v>0.14000000000000001</v>
      </c>
      <c r="F275" s="17">
        <f t="shared" si="18"/>
        <v>0.1358400000000001</v>
      </c>
      <c r="G275" s="18" t="str">
        <f t="shared" si="16"/>
        <v>ＡＡ</v>
      </c>
      <c r="H275" s="64">
        <v>0.15</v>
      </c>
      <c r="I275" s="17">
        <f t="shared" si="19"/>
        <v>0.18840000000000001</v>
      </c>
      <c r="J275" s="119" t="str">
        <f t="shared" si="17"/>
        <v>ＡＡ</v>
      </c>
      <c r="K275" s="123"/>
      <c r="L275" s="73"/>
    </row>
    <row r="276" spans="1:12" ht="15" customHeight="1">
      <c r="A276" s="122" t="s">
        <v>1287</v>
      </c>
      <c r="B276" s="156">
        <v>16</v>
      </c>
      <c r="C276" s="157" t="s">
        <v>93</v>
      </c>
      <c r="D276" s="157" t="s">
        <v>236</v>
      </c>
      <c r="E276" s="64">
        <v>0.45</v>
      </c>
      <c r="F276" s="17">
        <f t="shared" si="18"/>
        <v>1.7652000000000001</v>
      </c>
      <c r="G276" s="18" t="str">
        <f t="shared" si="16"/>
        <v>Ｂ</v>
      </c>
      <c r="H276" s="64">
        <v>0.4</v>
      </c>
      <c r="I276" s="17">
        <f t="shared" si="19"/>
        <v>1.5024000000000002</v>
      </c>
      <c r="J276" s="119" t="str">
        <f t="shared" si="17"/>
        <v>Ｂ</v>
      </c>
      <c r="K276" s="123"/>
      <c r="L276" s="73"/>
    </row>
    <row r="277" spans="1:12" ht="15" customHeight="1">
      <c r="B277" s="156">
        <v>16</v>
      </c>
      <c r="C277" s="157" t="s">
        <v>44</v>
      </c>
      <c r="D277" s="157" t="s">
        <v>1356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0.31</v>
      </c>
      <c r="I277" s="17">
        <f t="shared" si="19"/>
        <v>1.0293600000000001</v>
      </c>
      <c r="J277" s="119" t="str">
        <f t="shared" si="17"/>
        <v>Ｂ</v>
      </c>
      <c r="K277" s="123"/>
      <c r="L277" s="73"/>
    </row>
    <row r="278" spans="1:12" ht="15" customHeight="1">
      <c r="B278" s="156">
        <v>16</v>
      </c>
      <c r="C278" s="157" t="s">
        <v>48</v>
      </c>
      <c r="D278" s="157" t="s">
        <v>1351</v>
      </c>
      <c r="E278" s="64">
        <v>0.36</v>
      </c>
      <c r="F278" s="17">
        <f t="shared" si="18"/>
        <v>1.2921599999999998</v>
      </c>
      <c r="G278" s="18" t="str">
        <f t="shared" si="16"/>
        <v>Ｂ</v>
      </c>
      <c r="H278" s="64">
        <v>0.39</v>
      </c>
      <c r="I278" s="17">
        <f t="shared" si="19"/>
        <v>1.4498400000000002</v>
      </c>
      <c r="J278" s="119" t="str">
        <f t="shared" si="17"/>
        <v>Ｂ</v>
      </c>
      <c r="K278" s="123"/>
      <c r="L278" s="73"/>
    </row>
    <row r="279" spans="1:12" ht="15" customHeight="1">
      <c r="B279" s="156">
        <v>16</v>
      </c>
      <c r="C279" s="157" t="s">
        <v>17</v>
      </c>
      <c r="D279" s="157" t="s">
        <v>236</v>
      </c>
      <c r="E279" s="64">
        <v>0.18</v>
      </c>
      <c r="F279" s="17">
        <f t="shared" si="18"/>
        <v>0.34608000000000005</v>
      </c>
      <c r="G279" s="18" t="str">
        <f t="shared" si="16"/>
        <v>Ａ</v>
      </c>
      <c r="H279" s="64">
        <v>0.2</v>
      </c>
      <c r="I279" s="17">
        <f t="shared" si="19"/>
        <v>0.4512000000000001</v>
      </c>
      <c r="J279" s="119" t="str">
        <f t="shared" si="17"/>
        <v>Ａ</v>
      </c>
      <c r="K279" s="123"/>
      <c r="L279" s="73"/>
    </row>
    <row r="280" spans="1:12" ht="15" customHeight="1">
      <c r="B280" s="156">
        <v>16</v>
      </c>
      <c r="C280" s="157" t="s">
        <v>21</v>
      </c>
      <c r="D280" s="157" t="s">
        <v>1352</v>
      </c>
      <c r="E280" s="64">
        <v>0.18</v>
      </c>
      <c r="F280" s="17">
        <f t="shared" si="18"/>
        <v>0.34608000000000005</v>
      </c>
      <c r="G280" s="18" t="str">
        <f t="shared" si="16"/>
        <v>Ａ</v>
      </c>
      <c r="H280" s="64">
        <v>0.22</v>
      </c>
      <c r="I280" s="17">
        <f t="shared" si="19"/>
        <v>0.55632000000000004</v>
      </c>
      <c r="J280" s="119" t="str">
        <f t="shared" si="17"/>
        <v>Ａ</v>
      </c>
      <c r="K280" s="123"/>
      <c r="L280" s="73"/>
    </row>
    <row r="281" spans="1:12" ht="15" customHeight="1">
      <c r="B281" s="156">
        <v>16</v>
      </c>
      <c r="C281" s="157" t="s">
        <v>25</v>
      </c>
      <c r="D281" s="157" t="s">
        <v>236</v>
      </c>
      <c r="E281" s="64">
        <v>0.22</v>
      </c>
      <c r="F281" s="17">
        <f t="shared" si="18"/>
        <v>0.55632000000000004</v>
      </c>
      <c r="G281" s="18" t="str">
        <f t="shared" si="16"/>
        <v>Ａ</v>
      </c>
      <c r="H281" s="64">
        <v>0.17</v>
      </c>
      <c r="I281" s="17">
        <f t="shared" si="19"/>
        <v>0.29352000000000011</v>
      </c>
      <c r="J281" s="119" t="str">
        <f t="shared" si="17"/>
        <v>Ａ</v>
      </c>
      <c r="K281" s="123"/>
      <c r="L281" s="73"/>
    </row>
    <row r="282" spans="1:12" ht="15" customHeight="1">
      <c r="B282" s="156">
        <v>16</v>
      </c>
      <c r="C282" s="157" t="s">
        <v>29</v>
      </c>
      <c r="D282" s="157" t="s">
        <v>1352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0.25</v>
      </c>
      <c r="I282" s="17">
        <f t="shared" si="19"/>
        <v>0.71400000000000008</v>
      </c>
      <c r="J282" s="119" t="str">
        <f t="shared" si="17"/>
        <v>Ａ</v>
      </c>
      <c r="K282" s="123"/>
      <c r="L282" s="73"/>
    </row>
    <row r="283" spans="1:12" ht="15" customHeight="1">
      <c r="B283" s="156">
        <v>16</v>
      </c>
      <c r="C283" s="157" t="s">
        <v>1357</v>
      </c>
      <c r="D283" s="157" t="s">
        <v>1295</v>
      </c>
      <c r="E283" s="64">
        <v>0.15</v>
      </c>
      <c r="F283" s="17">
        <f t="shared" si="18"/>
        <v>0.18840000000000001</v>
      </c>
      <c r="G283" s="18" t="str">
        <f t="shared" si="16"/>
        <v>ＡＡ</v>
      </c>
      <c r="H283" s="64">
        <v>0.17</v>
      </c>
      <c r="I283" s="17">
        <f t="shared" si="19"/>
        <v>0.29352000000000011</v>
      </c>
      <c r="J283" s="119" t="str">
        <f t="shared" si="17"/>
        <v>Ａ</v>
      </c>
      <c r="K283" s="123"/>
      <c r="L283" s="73"/>
    </row>
    <row r="284" spans="1:12" ht="15" customHeight="1">
      <c r="B284" s="156">
        <v>16</v>
      </c>
      <c r="C284" s="157" t="s">
        <v>87</v>
      </c>
      <c r="D284" s="157" t="s">
        <v>1292</v>
      </c>
      <c r="E284" s="64">
        <v>0.15</v>
      </c>
      <c r="F284" s="17">
        <f t="shared" si="18"/>
        <v>0.18840000000000001</v>
      </c>
      <c r="G284" s="18" t="str">
        <f t="shared" si="16"/>
        <v>ＡＡ</v>
      </c>
      <c r="H284" s="64">
        <v>0.17</v>
      </c>
      <c r="I284" s="17">
        <f t="shared" si="19"/>
        <v>0.29352000000000011</v>
      </c>
      <c r="J284" s="119" t="str">
        <f t="shared" si="17"/>
        <v>Ａ</v>
      </c>
      <c r="K284" s="123"/>
      <c r="L284" s="73"/>
    </row>
    <row r="285" spans="1:12" ht="15" customHeight="1">
      <c r="B285" s="156">
        <v>16</v>
      </c>
      <c r="C285" s="157" t="s">
        <v>80</v>
      </c>
      <c r="D285" s="157" t="s">
        <v>180</v>
      </c>
      <c r="E285" s="64">
        <v>0.18</v>
      </c>
      <c r="F285" s="17">
        <f t="shared" si="18"/>
        <v>0.34608000000000005</v>
      </c>
      <c r="G285" s="18" t="str">
        <f t="shared" si="16"/>
        <v>Ａ</v>
      </c>
      <c r="H285" s="64">
        <v>0.18</v>
      </c>
      <c r="I285" s="17">
        <f t="shared" si="19"/>
        <v>0.34608000000000005</v>
      </c>
      <c r="J285" s="119" t="str">
        <f t="shared" si="17"/>
        <v>Ａ</v>
      </c>
      <c r="K285" s="123"/>
      <c r="L285" s="73"/>
    </row>
    <row r="286" spans="1:12" ht="15" customHeight="1">
      <c r="B286" s="156">
        <v>16</v>
      </c>
      <c r="C286" s="157" t="s">
        <v>82</v>
      </c>
      <c r="D286" s="157" t="s">
        <v>180</v>
      </c>
      <c r="E286" s="64">
        <v>0.17</v>
      </c>
      <c r="F286" s="17">
        <f t="shared" si="18"/>
        <v>0.29352000000000011</v>
      </c>
      <c r="G286" s="18" t="str">
        <f t="shared" si="16"/>
        <v>Ａ</v>
      </c>
      <c r="H286" s="64">
        <v>0.17</v>
      </c>
      <c r="I286" s="17">
        <f t="shared" si="19"/>
        <v>0.29352000000000011</v>
      </c>
      <c r="J286" s="119" t="str">
        <f t="shared" si="17"/>
        <v>Ａ</v>
      </c>
      <c r="K286" s="123"/>
      <c r="L286" s="73"/>
    </row>
    <row r="287" spans="1:12" ht="15" customHeight="1">
      <c r="B287" s="156">
        <v>16</v>
      </c>
      <c r="C287" s="157" t="s">
        <v>83</v>
      </c>
      <c r="D287" s="157" t="s">
        <v>180</v>
      </c>
      <c r="E287" s="64">
        <v>0.15</v>
      </c>
      <c r="F287" s="17">
        <f t="shared" si="18"/>
        <v>0.18840000000000001</v>
      </c>
      <c r="G287" s="18" t="str">
        <f t="shared" si="16"/>
        <v>ＡＡ</v>
      </c>
      <c r="H287" s="64">
        <v>0.16</v>
      </c>
      <c r="I287" s="17">
        <f t="shared" si="19"/>
        <v>0.24096000000000006</v>
      </c>
      <c r="J287" s="119" t="str">
        <f t="shared" si="17"/>
        <v>Ａ</v>
      </c>
      <c r="K287" s="123"/>
      <c r="L287" s="73"/>
    </row>
    <row r="288" spans="1:12" ht="15" customHeight="1">
      <c r="B288" s="156">
        <v>16</v>
      </c>
      <c r="C288" s="157" t="s">
        <v>88</v>
      </c>
      <c r="D288" s="157" t="s">
        <v>1351</v>
      </c>
      <c r="E288" s="64">
        <v>0.16</v>
      </c>
      <c r="F288" s="17">
        <f t="shared" si="18"/>
        <v>0.24096000000000006</v>
      </c>
      <c r="G288" s="18" t="str">
        <f t="shared" si="16"/>
        <v>Ａ</v>
      </c>
      <c r="H288" s="64">
        <v>0.19</v>
      </c>
      <c r="I288" s="17">
        <f t="shared" si="19"/>
        <v>0.39864000000000005</v>
      </c>
      <c r="J288" s="119" t="str">
        <f t="shared" si="17"/>
        <v>Ａ</v>
      </c>
      <c r="K288" s="123"/>
      <c r="L288" s="73"/>
    </row>
    <row r="289" spans="2:12" ht="15" customHeight="1">
      <c r="B289" s="156">
        <v>16</v>
      </c>
      <c r="C289" s="157" t="s">
        <v>1358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1359</v>
      </c>
      <c r="D290" s="157" t="s">
        <v>236</v>
      </c>
      <c r="E290" s="64">
        <v>0.15</v>
      </c>
      <c r="F290" s="17">
        <f t="shared" si="18"/>
        <v>0.18840000000000001</v>
      </c>
      <c r="G290" s="18" t="str">
        <f t="shared" si="16"/>
        <v>ＡＡ</v>
      </c>
      <c r="H290" s="64">
        <v>0.15</v>
      </c>
      <c r="I290" s="17">
        <f t="shared" si="19"/>
        <v>0.18840000000000001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1352</v>
      </c>
      <c r="E291" s="64">
        <v>0.42</v>
      </c>
      <c r="F291" s="17">
        <f t="shared" si="18"/>
        <v>1.6075200000000001</v>
      </c>
      <c r="G291" s="18" t="str">
        <f t="shared" si="16"/>
        <v>Ｂ</v>
      </c>
      <c r="H291" s="64">
        <v>0.43</v>
      </c>
      <c r="I291" s="17">
        <f t="shared" si="19"/>
        <v>1.66008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0.46</v>
      </c>
      <c r="F292" s="17">
        <f t="shared" si="18"/>
        <v>1.81776</v>
      </c>
      <c r="G292" s="18" t="str">
        <f t="shared" si="16"/>
        <v>Ｂ</v>
      </c>
      <c r="H292" s="64">
        <v>0.38</v>
      </c>
      <c r="I292" s="17">
        <f t="shared" si="19"/>
        <v>1.3972800000000001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1351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0.33</v>
      </c>
      <c r="I293" s="17">
        <f t="shared" si="19"/>
        <v>1.1344799999999999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0.26</v>
      </c>
      <c r="F294" s="17">
        <f t="shared" si="18"/>
        <v>0.76656000000000002</v>
      </c>
      <c r="G294" s="18" t="str">
        <f t="shared" si="16"/>
        <v>Ａ</v>
      </c>
      <c r="H294" s="64">
        <v>0.26</v>
      </c>
      <c r="I294" s="17">
        <f t="shared" si="19"/>
        <v>0.76656000000000002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1351</v>
      </c>
      <c r="E295" s="64">
        <v>0.2</v>
      </c>
      <c r="F295" s="17">
        <f t="shared" si="18"/>
        <v>0.4512000000000001</v>
      </c>
      <c r="G295" s="18" t="str">
        <f t="shared" si="16"/>
        <v>Ａ</v>
      </c>
      <c r="H295" s="64">
        <v>0.21</v>
      </c>
      <c r="I295" s="17">
        <f t="shared" si="19"/>
        <v>0.5037600000000001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1351</v>
      </c>
      <c r="E297" s="64">
        <v>0.2</v>
      </c>
      <c r="F297" s="17">
        <f t="shared" si="18"/>
        <v>0.4512000000000001</v>
      </c>
      <c r="G297" s="18" t="str">
        <f t="shared" si="16"/>
        <v>Ａ</v>
      </c>
      <c r="H297" s="64">
        <v>0.2</v>
      </c>
      <c r="I297" s="17">
        <f t="shared" si="19"/>
        <v>0.4512000000000001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1352</v>
      </c>
      <c r="E298" s="64">
        <v>0.16</v>
      </c>
      <c r="F298" s="17">
        <f t="shared" si="18"/>
        <v>0.24096000000000006</v>
      </c>
      <c r="G298" s="18" t="str">
        <f t="shared" si="16"/>
        <v>Ａ</v>
      </c>
      <c r="H298" s="64">
        <v>0.23</v>
      </c>
      <c r="I298" s="17">
        <f t="shared" si="19"/>
        <v>0.60888000000000009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1352</v>
      </c>
      <c r="E299" s="64">
        <v>0.15</v>
      </c>
      <c r="F299" s="17">
        <f t="shared" si="18"/>
        <v>0.18840000000000001</v>
      </c>
      <c r="G299" s="18" t="str">
        <f t="shared" si="16"/>
        <v>ＡＡ</v>
      </c>
      <c r="H299" s="64">
        <v>0.16</v>
      </c>
      <c r="I299" s="17">
        <f t="shared" si="19"/>
        <v>0.24096000000000006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0.13</v>
      </c>
      <c r="F300" s="17">
        <f t="shared" si="18"/>
        <v>8.3280000000000062E-2</v>
      </c>
      <c r="G300" s="18" t="str">
        <f t="shared" si="16"/>
        <v>ＡＡ</v>
      </c>
      <c r="H300" s="64">
        <v>0.15</v>
      </c>
      <c r="I300" s="17">
        <f t="shared" si="19"/>
        <v>0.18840000000000001</v>
      </c>
      <c r="J300" s="119" t="str">
        <f t="shared" si="17"/>
        <v>ＡＡ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0.13</v>
      </c>
      <c r="F301" s="17">
        <f t="shared" si="18"/>
        <v>8.3280000000000062E-2</v>
      </c>
      <c r="G301" s="18" t="str">
        <f t="shared" si="16"/>
        <v>ＡＡ</v>
      </c>
      <c r="H301" s="64">
        <v>0.13</v>
      </c>
      <c r="I301" s="17">
        <f t="shared" si="19"/>
        <v>8.3280000000000062E-2</v>
      </c>
      <c r="J301" s="119" t="str">
        <f t="shared" si="17"/>
        <v>ＡＡ</v>
      </c>
      <c r="K301" s="123"/>
      <c r="L301" s="73"/>
    </row>
    <row r="302" spans="2:12" ht="15" customHeight="1">
      <c r="B302" s="156">
        <v>17</v>
      </c>
      <c r="C302" s="157" t="s">
        <v>1360</v>
      </c>
      <c r="D302" s="157" t="s">
        <v>180</v>
      </c>
      <c r="E302" s="64">
        <v>0.15</v>
      </c>
      <c r="F302" s="17">
        <f t="shared" si="18"/>
        <v>0.18840000000000001</v>
      </c>
      <c r="G302" s="18" t="str">
        <f t="shared" si="16"/>
        <v>ＡＡ</v>
      </c>
      <c r="H302" s="64">
        <v>0.15</v>
      </c>
      <c r="I302" s="17">
        <f t="shared" si="19"/>
        <v>0.18840000000000001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0.16</v>
      </c>
      <c r="F303" s="17">
        <f t="shared" si="18"/>
        <v>0.24096000000000006</v>
      </c>
      <c r="G303" s="18" t="str">
        <f t="shared" si="16"/>
        <v>Ａ</v>
      </c>
      <c r="H303" s="64">
        <v>0.16</v>
      </c>
      <c r="I303" s="17">
        <f t="shared" si="19"/>
        <v>0.24096000000000006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1361</v>
      </c>
      <c r="D304" s="157" t="s">
        <v>180</v>
      </c>
      <c r="E304" s="64">
        <v>0.13</v>
      </c>
      <c r="F304" s="17">
        <f t="shared" si="18"/>
        <v>8.3280000000000062E-2</v>
      </c>
      <c r="G304" s="18" t="str">
        <f t="shared" si="16"/>
        <v>ＡＡ</v>
      </c>
      <c r="H304" s="64">
        <v>0.19</v>
      </c>
      <c r="I304" s="17">
        <f t="shared" si="19"/>
        <v>0.39864000000000005</v>
      </c>
      <c r="J304" s="119" t="str">
        <f t="shared" si="17"/>
        <v>Ａ</v>
      </c>
      <c r="K304" s="123"/>
      <c r="L304" s="73"/>
    </row>
    <row r="305" spans="1:12" ht="15" customHeight="1">
      <c r="B305" s="156">
        <v>17</v>
      </c>
      <c r="C305" s="157" t="s">
        <v>103</v>
      </c>
      <c r="D305" s="157" t="s">
        <v>236</v>
      </c>
      <c r="E305" s="64">
        <v>0.14000000000000001</v>
      </c>
      <c r="F305" s="17">
        <f t="shared" si="18"/>
        <v>0.1358400000000001</v>
      </c>
      <c r="G305" s="18" t="str">
        <f t="shared" si="16"/>
        <v>ＡＡ</v>
      </c>
      <c r="H305" s="64">
        <v>0.19</v>
      </c>
      <c r="I305" s="17">
        <f t="shared" si="19"/>
        <v>0.39864000000000005</v>
      </c>
      <c r="J305" s="119" t="str">
        <f t="shared" si="17"/>
        <v>Ａ</v>
      </c>
      <c r="K305" s="123"/>
      <c r="L305" s="73"/>
    </row>
    <row r="306" spans="1:12" ht="15" customHeight="1">
      <c r="B306" s="156">
        <v>17</v>
      </c>
      <c r="C306" s="157" t="s">
        <v>98</v>
      </c>
      <c r="D306" s="157" t="s">
        <v>1315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0.15</v>
      </c>
      <c r="I306" s="17">
        <f t="shared" si="19"/>
        <v>0.18840000000000001</v>
      </c>
      <c r="J306" s="119" t="str">
        <f t="shared" si="17"/>
        <v>ＡＡ</v>
      </c>
      <c r="K306" s="123"/>
      <c r="L306" s="73"/>
    </row>
    <row r="307" spans="1:12" ht="15" customHeight="1">
      <c r="B307" s="156">
        <v>17</v>
      </c>
      <c r="C307" s="157" t="s">
        <v>1337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0.16</v>
      </c>
      <c r="I307" s="17">
        <f t="shared" si="19"/>
        <v>0.24096000000000006</v>
      </c>
      <c r="J307" s="119" t="str">
        <f t="shared" si="17"/>
        <v>Ａ</v>
      </c>
      <c r="K307" s="123"/>
      <c r="L307" s="73"/>
    </row>
    <row r="308" spans="1:12" ht="15" customHeight="1">
      <c r="B308" s="156">
        <v>18</v>
      </c>
      <c r="C308" s="157" t="s">
        <v>100</v>
      </c>
      <c r="D308" s="157" t="s">
        <v>1351</v>
      </c>
      <c r="E308" s="64">
        <v>0.45</v>
      </c>
      <c r="F308" s="17">
        <f t="shared" si="18"/>
        <v>1.7652000000000001</v>
      </c>
      <c r="G308" s="18" t="str">
        <f t="shared" si="16"/>
        <v>Ｂ</v>
      </c>
      <c r="H308" s="64">
        <v>0.51</v>
      </c>
      <c r="I308" s="17">
        <f t="shared" si="19"/>
        <v>2.0805599999999997</v>
      </c>
      <c r="J308" s="119" t="str">
        <f t="shared" si="17"/>
        <v>Ｃ</v>
      </c>
      <c r="K308" s="123"/>
      <c r="L308" s="73"/>
    </row>
    <row r="309" spans="1:12" ht="15" customHeight="1">
      <c r="A309" s="122" t="s">
        <v>1320</v>
      </c>
      <c r="B309" s="156">
        <v>18</v>
      </c>
      <c r="C309" s="157" t="s">
        <v>93</v>
      </c>
      <c r="D309" s="157" t="s">
        <v>1351</v>
      </c>
      <c r="E309" s="64">
        <v>1.25</v>
      </c>
      <c r="F309" s="17">
        <f t="shared" si="18"/>
        <v>5.97</v>
      </c>
      <c r="G309" s="18" t="str">
        <f t="shared" si="16"/>
        <v>Ｅ</v>
      </c>
      <c r="H309" s="64">
        <v>0.95</v>
      </c>
      <c r="I309" s="17">
        <f t="shared" si="19"/>
        <v>4.3932000000000002</v>
      </c>
      <c r="J309" s="119" t="str">
        <f t="shared" si="17"/>
        <v>Ｄ</v>
      </c>
      <c r="K309" s="123"/>
      <c r="L309" s="73"/>
    </row>
    <row r="310" spans="1:12" ht="15" customHeight="1">
      <c r="B310" s="156">
        <v>18</v>
      </c>
      <c r="C310" s="157" t="s">
        <v>65</v>
      </c>
      <c r="D310" s="157" t="s">
        <v>1351</v>
      </c>
      <c r="E310" s="64">
        <v>0.28999999999999998</v>
      </c>
      <c r="F310" s="17">
        <f t="shared" si="18"/>
        <v>0.92423999999999995</v>
      </c>
      <c r="G310" s="18" t="str">
        <f t="shared" si="16"/>
        <v>Ａ</v>
      </c>
      <c r="H310" s="64">
        <v>0.43</v>
      </c>
      <c r="I310" s="17">
        <f t="shared" si="19"/>
        <v>1.66008</v>
      </c>
      <c r="J310" s="119" t="str">
        <f t="shared" si="17"/>
        <v>Ｂ</v>
      </c>
      <c r="K310" s="123"/>
      <c r="L310" s="73"/>
    </row>
    <row r="311" spans="1:12" ht="15" customHeight="1">
      <c r="B311" s="156">
        <v>18</v>
      </c>
      <c r="C311" s="157" t="s">
        <v>85</v>
      </c>
      <c r="D311" s="157" t="s">
        <v>236</v>
      </c>
      <c r="E311" s="64">
        <v>0.24</v>
      </c>
      <c r="F311" s="17">
        <f t="shared" si="18"/>
        <v>0.66144000000000003</v>
      </c>
      <c r="G311" s="18" t="str">
        <f t="shared" si="16"/>
        <v>Ａ</v>
      </c>
      <c r="H311" s="64">
        <v>0.28999999999999998</v>
      </c>
      <c r="I311" s="17">
        <f t="shared" si="19"/>
        <v>0.92423999999999995</v>
      </c>
      <c r="J311" s="119" t="str">
        <f t="shared" si="17"/>
        <v>Ａ</v>
      </c>
      <c r="K311" s="123"/>
      <c r="L311" s="73"/>
    </row>
    <row r="312" spans="1:12" ht="15" customHeight="1">
      <c r="A312" s="122" t="s">
        <v>1320</v>
      </c>
      <c r="B312" s="156">
        <v>18</v>
      </c>
      <c r="C312" s="157" t="s">
        <v>86</v>
      </c>
      <c r="D312" s="157" t="s">
        <v>236</v>
      </c>
      <c r="E312" s="64">
        <v>0.34</v>
      </c>
      <c r="F312" s="17">
        <f t="shared" si="18"/>
        <v>1.1870400000000001</v>
      </c>
      <c r="G312" s="18" t="str">
        <f t="shared" si="16"/>
        <v>Ｂ</v>
      </c>
      <c r="H312" s="64">
        <v>0.35</v>
      </c>
      <c r="I312" s="17">
        <f t="shared" si="19"/>
        <v>1.2395999999999998</v>
      </c>
      <c r="J312" s="119" t="str">
        <f t="shared" si="17"/>
        <v>Ｂ</v>
      </c>
      <c r="K312" s="123"/>
      <c r="L312" s="73"/>
    </row>
    <row r="313" spans="1:12" ht="15" customHeight="1">
      <c r="B313" s="156">
        <v>18</v>
      </c>
      <c r="C313" s="157" t="s">
        <v>68</v>
      </c>
      <c r="D313" s="157" t="s">
        <v>1356</v>
      </c>
      <c r="E313" s="64">
        <v>0.42</v>
      </c>
      <c r="F313" s="17">
        <f t="shared" si="18"/>
        <v>1.6075200000000001</v>
      </c>
      <c r="G313" s="18" t="str">
        <f t="shared" si="16"/>
        <v>Ｂ</v>
      </c>
      <c r="H313" s="64">
        <v>0.42</v>
      </c>
      <c r="I313" s="17">
        <f t="shared" si="19"/>
        <v>1.6075200000000001</v>
      </c>
      <c r="J313" s="119" t="str">
        <f t="shared" si="17"/>
        <v>Ｂ</v>
      </c>
      <c r="K313" s="123"/>
      <c r="L313" s="73"/>
    </row>
    <row r="314" spans="1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1:12" ht="15" customHeight="1">
      <c r="A315" s="122" t="s">
        <v>1288</v>
      </c>
      <c r="B315" s="156">
        <v>18</v>
      </c>
      <c r="C315" s="157" t="s">
        <v>48</v>
      </c>
      <c r="D315" s="157" t="s">
        <v>236</v>
      </c>
      <c r="E315" s="64">
        <v>0.19</v>
      </c>
      <c r="F315" s="17">
        <f t="shared" si="18"/>
        <v>0.39864000000000005</v>
      </c>
      <c r="G315" s="18" t="str">
        <f t="shared" si="16"/>
        <v>Ａ</v>
      </c>
      <c r="H315" s="64">
        <v>0.28000000000000003</v>
      </c>
      <c r="I315" s="17">
        <f t="shared" si="19"/>
        <v>0.87168000000000023</v>
      </c>
      <c r="J315" s="119" t="str">
        <f t="shared" si="17"/>
        <v>Ａ</v>
      </c>
      <c r="K315" s="123"/>
      <c r="L315" s="73"/>
    </row>
    <row r="316" spans="1:12" ht="15" customHeight="1">
      <c r="B316" s="156">
        <v>18</v>
      </c>
      <c r="C316" s="157" t="s">
        <v>17</v>
      </c>
      <c r="D316" s="157" t="s">
        <v>236</v>
      </c>
      <c r="E316" s="64">
        <v>0.62</v>
      </c>
      <c r="F316" s="17">
        <f t="shared" si="18"/>
        <v>2.6587199999999998</v>
      </c>
      <c r="G316" s="18" t="str">
        <f t="shared" si="16"/>
        <v>Ｃ</v>
      </c>
      <c r="H316" s="64">
        <v>0.27</v>
      </c>
      <c r="I316" s="17">
        <f t="shared" si="19"/>
        <v>0.81912000000000007</v>
      </c>
      <c r="J316" s="119" t="str">
        <f t="shared" si="17"/>
        <v>Ａ</v>
      </c>
      <c r="K316" s="123"/>
      <c r="L316" s="73"/>
    </row>
    <row r="317" spans="1:12" ht="15" customHeight="1">
      <c r="B317" s="156">
        <v>18</v>
      </c>
      <c r="C317" s="157" t="s">
        <v>21</v>
      </c>
      <c r="D317" s="157" t="s">
        <v>236</v>
      </c>
      <c r="E317" s="64">
        <v>0.21</v>
      </c>
      <c r="F317" s="17">
        <f t="shared" si="18"/>
        <v>0.5037600000000001</v>
      </c>
      <c r="G317" s="18" t="str">
        <f t="shared" si="16"/>
        <v>Ａ</v>
      </c>
      <c r="H317" s="64">
        <v>0.2</v>
      </c>
      <c r="I317" s="17">
        <f t="shared" si="19"/>
        <v>0.4512000000000001</v>
      </c>
      <c r="J317" s="119" t="str">
        <f t="shared" si="17"/>
        <v>Ａ</v>
      </c>
      <c r="K317" s="123"/>
      <c r="L317" s="73"/>
    </row>
    <row r="318" spans="1:12" ht="15" customHeight="1">
      <c r="A318" s="122" t="s">
        <v>1320</v>
      </c>
      <c r="B318" s="156">
        <v>18</v>
      </c>
      <c r="C318" s="157" t="s">
        <v>25</v>
      </c>
      <c r="D318" s="157" t="s">
        <v>236</v>
      </c>
      <c r="E318" s="64">
        <v>0.16</v>
      </c>
      <c r="F318" s="30">
        <f t="shared" si="18"/>
        <v>0.24096000000000006</v>
      </c>
      <c r="G318" s="18" t="str">
        <f t="shared" si="16"/>
        <v>Ａ</v>
      </c>
      <c r="H318" s="64">
        <v>0.21</v>
      </c>
      <c r="I318" s="30">
        <f t="shared" si="19"/>
        <v>0.5037600000000001</v>
      </c>
      <c r="J318" s="119" t="str">
        <f t="shared" si="17"/>
        <v>Ａ</v>
      </c>
      <c r="K318" s="123"/>
      <c r="L318" s="73"/>
    </row>
    <row r="319" spans="1:12" ht="15" customHeight="1">
      <c r="B319" s="156">
        <v>18</v>
      </c>
      <c r="C319" s="157" t="s">
        <v>29</v>
      </c>
      <c r="D319" s="157" t="s">
        <v>1352</v>
      </c>
      <c r="E319" s="64">
        <v>0.17</v>
      </c>
      <c r="F319" s="30">
        <f t="shared" si="18"/>
        <v>0.29352000000000011</v>
      </c>
      <c r="G319" s="18" t="str">
        <f t="shared" si="16"/>
        <v>Ａ</v>
      </c>
      <c r="H319" s="64">
        <v>0.24</v>
      </c>
      <c r="I319" s="30">
        <f t="shared" si="19"/>
        <v>0.66144000000000003</v>
      </c>
      <c r="J319" s="119" t="str">
        <f t="shared" si="17"/>
        <v>Ａ</v>
      </c>
      <c r="K319" s="123"/>
      <c r="L319" s="73"/>
    </row>
    <row r="320" spans="1:12" ht="15" customHeight="1">
      <c r="B320" s="156">
        <v>18</v>
      </c>
      <c r="C320" s="157" t="s">
        <v>33</v>
      </c>
      <c r="D320" s="157" t="s">
        <v>236</v>
      </c>
      <c r="E320" s="64">
        <v>0.21</v>
      </c>
      <c r="F320" s="30">
        <f t="shared" si="18"/>
        <v>0.5037600000000001</v>
      </c>
      <c r="G320" s="18" t="str">
        <f t="shared" si="16"/>
        <v>Ａ</v>
      </c>
      <c r="H320" s="64">
        <v>0.18</v>
      </c>
      <c r="I320" s="30">
        <f t="shared" si="19"/>
        <v>0.34608000000000005</v>
      </c>
      <c r="J320" s="119" t="str">
        <f t="shared" si="17"/>
        <v>Ａ</v>
      </c>
      <c r="K320" s="123"/>
      <c r="L320" s="73"/>
    </row>
    <row r="321" spans="1:12" ht="15" customHeight="1">
      <c r="A321" s="122" t="s">
        <v>1287</v>
      </c>
      <c r="B321" s="156">
        <v>18</v>
      </c>
      <c r="C321" s="157" t="s">
        <v>38</v>
      </c>
      <c r="D321" s="157" t="s">
        <v>1362</v>
      </c>
      <c r="E321" s="64">
        <v>0.2</v>
      </c>
      <c r="F321" s="30">
        <f t="shared" si="18"/>
        <v>0.4512000000000001</v>
      </c>
      <c r="G321" s="18" t="str">
        <f t="shared" si="16"/>
        <v>Ａ</v>
      </c>
      <c r="H321" s="64">
        <v>0.22</v>
      </c>
      <c r="I321" s="30">
        <f t="shared" si="19"/>
        <v>0.55632000000000004</v>
      </c>
      <c r="J321" s="119" t="str">
        <f t="shared" si="17"/>
        <v>Ａ</v>
      </c>
      <c r="K321" s="123"/>
      <c r="L321" s="73"/>
    </row>
    <row r="322" spans="1:12" ht="15" customHeight="1">
      <c r="B322" s="156">
        <v>18</v>
      </c>
      <c r="C322" s="157" t="s">
        <v>61</v>
      </c>
      <c r="D322" s="157" t="s">
        <v>236</v>
      </c>
      <c r="E322" s="64">
        <v>0.19</v>
      </c>
      <c r="F322" s="17">
        <f t="shared" si="18"/>
        <v>0.39864000000000005</v>
      </c>
      <c r="G322" s="18" t="str">
        <f t="shared" si="16"/>
        <v>Ａ</v>
      </c>
      <c r="H322" s="64">
        <v>0.17</v>
      </c>
      <c r="I322" s="17">
        <f t="shared" si="19"/>
        <v>0.29352000000000011</v>
      </c>
      <c r="J322" s="119" t="str">
        <f t="shared" si="17"/>
        <v>Ａ</v>
      </c>
      <c r="K322" s="123"/>
      <c r="L322" s="73"/>
    </row>
    <row r="323" spans="1:12" ht="15" customHeight="1">
      <c r="B323" s="156">
        <v>18</v>
      </c>
      <c r="C323" s="157" t="s">
        <v>62</v>
      </c>
      <c r="D323" s="157" t="s">
        <v>236</v>
      </c>
      <c r="E323" s="64">
        <v>0.15</v>
      </c>
      <c r="F323" s="30">
        <f t="shared" si="18"/>
        <v>0.18840000000000001</v>
      </c>
      <c r="G323" s="18" t="str">
        <f t="shared" si="16"/>
        <v>ＡＡ</v>
      </c>
      <c r="H323" s="64">
        <v>0.18</v>
      </c>
      <c r="I323" s="30">
        <f t="shared" si="19"/>
        <v>0.34608000000000005</v>
      </c>
      <c r="J323" s="119" t="str">
        <f t="shared" si="17"/>
        <v>Ａ</v>
      </c>
      <c r="L323" s="73"/>
    </row>
    <row r="324" spans="1:12" ht="15" customHeight="1">
      <c r="A324" s="122" t="s">
        <v>1320</v>
      </c>
      <c r="B324" s="156">
        <v>18</v>
      </c>
      <c r="C324" s="157" t="s">
        <v>80</v>
      </c>
      <c r="D324" s="157" t="s">
        <v>180</v>
      </c>
      <c r="E324" s="64">
        <v>0.12</v>
      </c>
      <c r="F324" s="30">
        <f t="shared" si="18"/>
        <v>3.0720000000000011E-2</v>
      </c>
      <c r="G324" s="18" t="str">
        <f t="shared" si="16"/>
        <v>ＡＡ</v>
      </c>
      <c r="H324" s="64">
        <v>0.12</v>
      </c>
      <c r="I324" s="30">
        <f t="shared" si="19"/>
        <v>3.0720000000000011E-2</v>
      </c>
      <c r="J324" s="119" t="str">
        <f t="shared" si="17"/>
        <v>ＡＡ</v>
      </c>
      <c r="K324" s="123"/>
      <c r="L324" s="73"/>
    </row>
    <row r="325" spans="1:12" ht="15" customHeight="1">
      <c r="B325" s="156">
        <v>18</v>
      </c>
      <c r="C325" s="157" t="s">
        <v>82</v>
      </c>
      <c r="D325" s="157" t="s">
        <v>1295</v>
      </c>
      <c r="E325" s="64">
        <v>0.14000000000000001</v>
      </c>
      <c r="F325" s="30">
        <f t="shared" si="18"/>
        <v>0.1358400000000001</v>
      </c>
      <c r="G325" s="18" t="str">
        <f t="shared" si="16"/>
        <v>ＡＡ</v>
      </c>
      <c r="H325" s="64">
        <v>0.18</v>
      </c>
      <c r="I325" s="30">
        <f t="shared" si="19"/>
        <v>0.34608000000000005</v>
      </c>
      <c r="J325" s="119" t="str">
        <f t="shared" si="17"/>
        <v>Ａ</v>
      </c>
      <c r="L325" s="73"/>
    </row>
    <row r="326" spans="1:12" ht="15" customHeight="1">
      <c r="B326" s="156">
        <v>18</v>
      </c>
      <c r="C326" s="157" t="s">
        <v>83</v>
      </c>
      <c r="D326" s="157" t="s">
        <v>236</v>
      </c>
      <c r="E326" s="64">
        <v>0.22</v>
      </c>
      <c r="F326" s="30">
        <f t="shared" si="18"/>
        <v>0.55632000000000004</v>
      </c>
      <c r="G326" s="18" t="str">
        <f t="shared" si="16"/>
        <v>Ａ</v>
      </c>
      <c r="H326" s="64">
        <v>0.15</v>
      </c>
      <c r="I326" s="30">
        <f t="shared" si="19"/>
        <v>0.18840000000000001</v>
      </c>
      <c r="J326" s="119" t="str">
        <f t="shared" si="17"/>
        <v>ＡＡ</v>
      </c>
      <c r="L326" s="73"/>
    </row>
    <row r="327" spans="1:12" ht="15" customHeight="1">
      <c r="A327" s="122" t="s">
        <v>1287</v>
      </c>
      <c r="B327" s="156">
        <v>18</v>
      </c>
      <c r="C327" s="157" t="s">
        <v>88</v>
      </c>
      <c r="D327" s="157" t="s">
        <v>236</v>
      </c>
      <c r="E327" s="64">
        <v>0.16</v>
      </c>
      <c r="F327" s="30">
        <f t="shared" si="18"/>
        <v>0.24096000000000006</v>
      </c>
      <c r="G327" s="18" t="str">
        <f t="shared" ref="G327:G390" si="20">LOOKUP(F327,$P$21:$P$31,$Q$21:$Q$31)</f>
        <v>Ａ</v>
      </c>
      <c r="H327" s="64">
        <v>0.13</v>
      </c>
      <c r="I327" s="30">
        <f t="shared" si="19"/>
        <v>8.3280000000000062E-2</v>
      </c>
      <c r="J327" s="119" t="str">
        <f t="shared" ref="J327:J390" si="21">LOOKUP(I327,$P$21:$P$31,$Q$21:$Q$31)</f>
        <v>ＡＡ</v>
      </c>
      <c r="L327" s="73"/>
    </row>
    <row r="328" spans="1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1:12" ht="15" customHeight="1">
      <c r="A329" s="122" t="s">
        <v>1287</v>
      </c>
      <c r="B329" s="156">
        <v>18</v>
      </c>
      <c r="C329" s="157" t="s">
        <v>346</v>
      </c>
      <c r="D329" s="157" t="s">
        <v>236</v>
      </c>
      <c r="E329" s="64">
        <v>0.14000000000000001</v>
      </c>
      <c r="F329" s="17">
        <f t="shared" si="18"/>
        <v>0.1358400000000001</v>
      </c>
      <c r="G329" s="18" t="str">
        <f t="shared" si="20"/>
        <v>ＡＡ</v>
      </c>
      <c r="H329" s="64">
        <v>0.1</v>
      </c>
      <c r="I329" s="17">
        <f t="shared" si="19"/>
        <v>-7.4399999999999938E-2</v>
      </c>
      <c r="J329" s="119" t="str">
        <f t="shared" si="21"/>
        <v>ＡＡ</v>
      </c>
      <c r="K329" s="123"/>
      <c r="L329" s="73"/>
    </row>
    <row r="330" spans="1:12" ht="15" customHeight="1">
      <c r="A330" s="122" t="s">
        <v>1320</v>
      </c>
      <c r="B330" s="156">
        <v>19</v>
      </c>
      <c r="C330" s="157" t="s">
        <v>109</v>
      </c>
      <c r="D330" s="157" t="s">
        <v>236</v>
      </c>
      <c r="E330" s="64">
        <v>1</v>
      </c>
      <c r="F330" s="17">
        <f t="shared" si="18"/>
        <v>4.6559999999999997</v>
      </c>
      <c r="G330" s="18" t="str">
        <f t="shared" si="20"/>
        <v>Ｄ</v>
      </c>
      <c r="H330" s="64">
        <v>0.95</v>
      </c>
      <c r="I330" s="17">
        <f t="shared" si="19"/>
        <v>4.3932000000000002</v>
      </c>
      <c r="J330" s="119" t="str">
        <f t="shared" si="21"/>
        <v>Ｄ</v>
      </c>
      <c r="K330" s="123"/>
      <c r="L330" s="73"/>
    </row>
    <row r="331" spans="1:12" ht="15" customHeight="1">
      <c r="B331" s="156">
        <v>19</v>
      </c>
      <c r="C331" s="157" t="s">
        <v>92</v>
      </c>
      <c r="D331" s="157" t="s">
        <v>1356</v>
      </c>
      <c r="E331" s="64">
        <v>0.57999999999999996</v>
      </c>
      <c r="F331" s="17">
        <f t="shared" si="18"/>
        <v>2.44848</v>
      </c>
      <c r="G331" s="18" t="str">
        <f t="shared" si="20"/>
        <v>Ｃ</v>
      </c>
      <c r="H331" s="64">
        <v>0.53</v>
      </c>
      <c r="I331" s="17">
        <f t="shared" si="19"/>
        <v>2.1856800000000005</v>
      </c>
      <c r="J331" s="119" t="str">
        <f t="shared" si="21"/>
        <v>Ｃ</v>
      </c>
      <c r="K331" s="123"/>
      <c r="L331" s="73"/>
    </row>
    <row r="332" spans="1:12" ht="15" customHeight="1">
      <c r="B332" s="156">
        <v>19</v>
      </c>
      <c r="C332" s="157" t="s">
        <v>93</v>
      </c>
      <c r="D332" s="157" t="s">
        <v>1351</v>
      </c>
      <c r="E332" s="64">
        <v>0.43</v>
      </c>
      <c r="F332" s="17">
        <f t="shared" ref="F332:F395" si="22">(E332-1000/(365*24))*(8+0.4*16)*365/1000</f>
        <v>1.66008</v>
      </c>
      <c r="G332" s="18" t="str">
        <f t="shared" si="20"/>
        <v>Ｂ</v>
      </c>
      <c r="H332" s="64">
        <v>0.52</v>
      </c>
      <c r="I332" s="17">
        <f t="shared" si="19"/>
        <v>2.1331199999999999</v>
      </c>
      <c r="J332" s="119" t="str">
        <f t="shared" si="21"/>
        <v>Ｃ</v>
      </c>
      <c r="K332" s="123"/>
      <c r="L332" s="73"/>
    </row>
    <row r="333" spans="1:12" ht="15" customHeight="1">
      <c r="B333" s="156">
        <v>19</v>
      </c>
      <c r="C333" s="157" t="s">
        <v>65</v>
      </c>
      <c r="D333" s="157" t="s">
        <v>1351</v>
      </c>
      <c r="E333" s="64">
        <v>0.23</v>
      </c>
      <c r="F333" s="17">
        <f t="shared" si="22"/>
        <v>0.60888000000000009</v>
      </c>
      <c r="G333" s="18" t="str">
        <f t="shared" si="20"/>
        <v>Ａ</v>
      </c>
      <c r="H333" s="64">
        <v>0.37</v>
      </c>
      <c r="I333" s="17">
        <f t="shared" ref="I333:I396" si="23">(H333-1000/(365*24))*(8+0.4*16)*365/1000</f>
        <v>1.3447200000000001</v>
      </c>
      <c r="J333" s="119" t="str">
        <f t="shared" si="21"/>
        <v>Ｂ</v>
      </c>
      <c r="K333" s="123"/>
      <c r="L333" s="73"/>
    </row>
    <row r="334" spans="1:12" ht="15" customHeight="1">
      <c r="B334" s="156">
        <v>19</v>
      </c>
      <c r="C334" s="157" t="s">
        <v>85</v>
      </c>
      <c r="D334" s="157" t="s">
        <v>236</v>
      </c>
      <c r="E334" s="64">
        <v>0.19</v>
      </c>
      <c r="F334" s="17">
        <f t="shared" si="22"/>
        <v>0.39864000000000005</v>
      </c>
      <c r="G334" s="18" t="str">
        <f t="shared" si="20"/>
        <v>Ａ</v>
      </c>
      <c r="H334" s="64">
        <v>0.38</v>
      </c>
      <c r="I334" s="17">
        <f t="shared" si="23"/>
        <v>1.3972800000000001</v>
      </c>
      <c r="J334" s="119" t="str">
        <f t="shared" si="21"/>
        <v>Ｂ</v>
      </c>
      <c r="K334" s="123"/>
      <c r="L334" s="73"/>
    </row>
    <row r="335" spans="1:12" ht="15" customHeight="1">
      <c r="B335" s="156">
        <v>19</v>
      </c>
      <c r="C335" s="157" t="s">
        <v>86</v>
      </c>
      <c r="D335" s="157" t="s">
        <v>1352</v>
      </c>
      <c r="E335" s="64">
        <v>0.28999999999999998</v>
      </c>
      <c r="F335" s="17">
        <f t="shared" si="22"/>
        <v>0.92423999999999995</v>
      </c>
      <c r="G335" s="18" t="str">
        <f t="shared" si="20"/>
        <v>Ａ</v>
      </c>
      <c r="H335" s="64">
        <v>0.28999999999999998</v>
      </c>
      <c r="I335" s="17">
        <f t="shared" si="23"/>
        <v>0.92423999999999995</v>
      </c>
      <c r="J335" s="119" t="str">
        <f t="shared" si="21"/>
        <v>Ａ</v>
      </c>
      <c r="K335" s="123"/>
      <c r="L335" s="73"/>
    </row>
    <row r="336" spans="1:12" ht="15" customHeight="1">
      <c r="B336" s="156">
        <v>19</v>
      </c>
      <c r="C336" s="157" t="s">
        <v>68</v>
      </c>
      <c r="D336" s="157" t="s">
        <v>1352</v>
      </c>
      <c r="E336" s="64">
        <v>0.4</v>
      </c>
      <c r="F336" s="17">
        <f t="shared" si="22"/>
        <v>1.5024000000000002</v>
      </c>
      <c r="G336" s="18" t="str">
        <f t="shared" si="20"/>
        <v>Ｂ</v>
      </c>
      <c r="H336" s="64">
        <v>0.37</v>
      </c>
      <c r="I336" s="17">
        <f t="shared" si="23"/>
        <v>1.3447200000000001</v>
      </c>
      <c r="J336" s="119" t="str">
        <f t="shared" si="21"/>
        <v>Ｂ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0.19</v>
      </c>
      <c r="I337" s="17">
        <f t="shared" si="23"/>
        <v>0.39864000000000005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1352</v>
      </c>
      <c r="E338" s="64">
        <v>0.17</v>
      </c>
      <c r="F338" s="17">
        <f t="shared" si="22"/>
        <v>0.29352000000000011</v>
      </c>
      <c r="G338" s="18" t="str">
        <f t="shared" si="20"/>
        <v>Ａ</v>
      </c>
      <c r="H338" s="64">
        <v>0.19</v>
      </c>
      <c r="I338" s="17">
        <f t="shared" si="23"/>
        <v>0.39864000000000005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0.15</v>
      </c>
      <c r="F339" s="17">
        <f t="shared" si="22"/>
        <v>0.18840000000000001</v>
      </c>
      <c r="G339" s="18" t="str">
        <f t="shared" si="20"/>
        <v>ＡＡ</v>
      </c>
      <c r="H339" s="64">
        <v>0.18</v>
      </c>
      <c r="I339" s="17">
        <f t="shared" si="23"/>
        <v>0.34608000000000005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0.23</v>
      </c>
      <c r="F340" s="17">
        <f t="shared" si="22"/>
        <v>0.60888000000000009</v>
      </c>
      <c r="G340" s="18" t="str">
        <f t="shared" si="20"/>
        <v>Ａ</v>
      </c>
      <c r="H340" s="64">
        <v>0.22</v>
      </c>
      <c r="I340" s="17">
        <f t="shared" si="23"/>
        <v>0.55632000000000004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1263</v>
      </c>
      <c r="E341" s="64">
        <v>0.18</v>
      </c>
      <c r="F341" s="30">
        <f t="shared" si="22"/>
        <v>0.34608000000000005</v>
      </c>
      <c r="G341" s="18" t="str">
        <f t="shared" si="20"/>
        <v>Ａ</v>
      </c>
      <c r="H341" s="64">
        <v>0.19</v>
      </c>
      <c r="I341" s="30">
        <f t="shared" si="23"/>
        <v>0.39864000000000005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</v>
      </c>
      <c r="F342" s="30">
        <f t="shared" si="22"/>
        <v>0.9768</v>
      </c>
      <c r="G342" s="18" t="str">
        <f t="shared" si="20"/>
        <v>Ａ</v>
      </c>
      <c r="H342" s="64">
        <v>0.38</v>
      </c>
      <c r="I342" s="30">
        <f t="shared" si="23"/>
        <v>1.3972800000000001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1352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0.18</v>
      </c>
      <c r="I343" s="30">
        <f t="shared" si="23"/>
        <v>0.34608000000000005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1352</v>
      </c>
      <c r="E344" s="64">
        <v>0.25</v>
      </c>
      <c r="F344" s="30">
        <f t="shared" si="22"/>
        <v>0.71400000000000008</v>
      </c>
      <c r="G344" s="18" t="str">
        <f t="shared" si="20"/>
        <v>Ａ</v>
      </c>
      <c r="H344" s="64">
        <v>0.25</v>
      </c>
      <c r="I344" s="30">
        <f t="shared" si="23"/>
        <v>0.71400000000000008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1351</v>
      </c>
      <c r="E345" s="64">
        <v>0.2</v>
      </c>
      <c r="F345" s="30">
        <f t="shared" si="22"/>
        <v>0.4512000000000001</v>
      </c>
      <c r="G345" s="18" t="str">
        <f t="shared" si="20"/>
        <v>Ａ</v>
      </c>
      <c r="H345" s="64">
        <v>0.15</v>
      </c>
      <c r="I345" s="30">
        <f t="shared" si="23"/>
        <v>0.18840000000000001</v>
      </c>
      <c r="J345" s="119" t="str">
        <f t="shared" si="21"/>
        <v>ＡＡ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0.2</v>
      </c>
      <c r="F346" s="30">
        <f t="shared" si="22"/>
        <v>0.4512000000000001</v>
      </c>
      <c r="G346" s="18" t="str">
        <f t="shared" si="20"/>
        <v>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1352</v>
      </c>
      <c r="E347" s="64">
        <v>0.19</v>
      </c>
      <c r="F347" s="30">
        <f t="shared" si="22"/>
        <v>0.39864000000000005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0.21</v>
      </c>
      <c r="F348" s="30">
        <f t="shared" si="22"/>
        <v>0.5037600000000001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0.14000000000000001</v>
      </c>
      <c r="F349" s="30">
        <f t="shared" si="22"/>
        <v>0.1358400000000001</v>
      </c>
      <c r="G349" s="18" t="str">
        <f t="shared" si="20"/>
        <v>ＡＡ</v>
      </c>
      <c r="H349" s="64">
        <v>0.1</v>
      </c>
      <c r="I349" s="30">
        <f t="shared" si="23"/>
        <v>-7.4399999999999938E-2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1351</v>
      </c>
      <c r="E350" s="64">
        <v>0.14000000000000001</v>
      </c>
      <c r="F350" s="30">
        <f t="shared" si="22"/>
        <v>0.1358400000000001</v>
      </c>
      <c r="G350" s="18" t="str">
        <f t="shared" si="20"/>
        <v>ＡＡ</v>
      </c>
      <c r="H350" s="64">
        <v>0.1</v>
      </c>
      <c r="I350" s="30">
        <f t="shared" si="23"/>
        <v>-7.4399999999999938E-2</v>
      </c>
      <c r="J350" s="119" t="str">
        <f t="shared" si="21"/>
        <v>ＡＡ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0.15</v>
      </c>
      <c r="F351" s="17">
        <f t="shared" si="22"/>
        <v>0.18840000000000001</v>
      </c>
      <c r="G351" s="18" t="str">
        <f t="shared" si="20"/>
        <v>ＡＡ</v>
      </c>
      <c r="H351" s="64">
        <v>0.19</v>
      </c>
      <c r="I351" s="17">
        <f t="shared" si="23"/>
        <v>0.39864000000000005</v>
      </c>
      <c r="J351" s="119" t="str">
        <f t="shared" si="21"/>
        <v>Ａ</v>
      </c>
      <c r="L351" s="73"/>
    </row>
    <row r="352" spans="2:12" ht="15" customHeight="1">
      <c r="B352" s="156">
        <v>19</v>
      </c>
      <c r="C352" s="157" t="s">
        <v>346</v>
      </c>
      <c r="D352" s="157" t="s">
        <v>1356</v>
      </c>
      <c r="E352" s="64">
        <v>0.16</v>
      </c>
      <c r="F352" s="17">
        <f t="shared" si="22"/>
        <v>0.24096000000000006</v>
      </c>
      <c r="G352" s="18" t="str">
        <f t="shared" si="20"/>
        <v>Ａ</v>
      </c>
      <c r="H352" s="64">
        <v>0.19</v>
      </c>
      <c r="I352" s="17">
        <f t="shared" si="23"/>
        <v>0.39864000000000005</v>
      </c>
      <c r="J352" s="119" t="str">
        <f t="shared" si="21"/>
        <v>Ａ</v>
      </c>
      <c r="K352" s="123"/>
      <c r="L352" s="73"/>
    </row>
    <row r="353" spans="1:12" ht="15" customHeight="1">
      <c r="B353" s="156">
        <v>20</v>
      </c>
      <c r="C353" s="157" t="s">
        <v>65</v>
      </c>
      <c r="D353" s="157" t="s">
        <v>1351</v>
      </c>
      <c r="E353" s="64">
        <v>0.27</v>
      </c>
      <c r="F353" s="17">
        <f t="shared" si="22"/>
        <v>0.81912000000000007</v>
      </c>
      <c r="G353" s="18" t="str">
        <f t="shared" si="20"/>
        <v>Ａ</v>
      </c>
      <c r="H353" s="64">
        <v>0.35</v>
      </c>
      <c r="I353" s="17">
        <f t="shared" si="23"/>
        <v>1.2395999999999998</v>
      </c>
      <c r="J353" s="119" t="str">
        <f t="shared" si="21"/>
        <v>Ｂ</v>
      </c>
      <c r="K353" s="123"/>
      <c r="L353" s="73"/>
    </row>
    <row r="354" spans="1:12" ht="15" customHeight="1">
      <c r="B354" s="156">
        <v>20</v>
      </c>
      <c r="C354" s="157" t="s">
        <v>85</v>
      </c>
      <c r="D354" s="157" t="s">
        <v>1351</v>
      </c>
      <c r="E354" s="64">
        <v>0.28000000000000003</v>
      </c>
      <c r="F354" s="17">
        <f t="shared" si="22"/>
        <v>0.87168000000000023</v>
      </c>
      <c r="G354" s="18" t="str">
        <f t="shared" si="20"/>
        <v>Ａ</v>
      </c>
      <c r="H354" s="64">
        <v>0.27</v>
      </c>
      <c r="I354" s="17">
        <f t="shared" si="23"/>
        <v>0.81912000000000007</v>
      </c>
      <c r="J354" s="119" t="str">
        <f t="shared" si="21"/>
        <v>Ａ</v>
      </c>
      <c r="K354" s="123"/>
      <c r="L354" s="73"/>
    </row>
    <row r="355" spans="1:12" ht="15" customHeight="1">
      <c r="A355" s="122" t="s">
        <v>1320</v>
      </c>
      <c r="B355" s="156">
        <v>20</v>
      </c>
      <c r="C355" s="157" t="s">
        <v>42</v>
      </c>
      <c r="D355" s="157" t="s">
        <v>1351</v>
      </c>
      <c r="E355" s="64">
        <v>1.06</v>
      </c>
      <c r="F355" s="17">
        <f t="shared" si="22"/>
        <v>4.9713600000000007</v>
      </c>
      <c r="G355" s="18" t="str">
        <f t="shared" si="20"/>
        <v>Ｄ</v>
      </c>
      <c r="H355" s="64">
        <v>0.79</v>
      </c>
      <c r="I355" s="17">
        <f t="shared" si="23"/>
        <v>3.5522400000000007</v>
      </c>
      <c r="J355" s="119" t="str">
        <f t="shared" si="21"/>
        <v>Ｄ</v>
      </c>
      <c r="K355" s="123"/>
      <c r="L355" s="73"/>
    </row>
    <row r="356" spans="1:12" ht="15" customHeight="1">
      <c r="B356" s="156">
        <v>20</v>
      </c>
      <c r="C356" s="157" t="s">
        <v>68</v>
      </c>
      <c r="D356" s="157" t="s">
        <v>1362</v>
      </c>
      <c r="E356" s="64">
        <v>0.21</v>
      </c>
      <c r="F356" s="17">
        <f t="shared" si="22"/>
        <v>0.5037600000000001</v>
      </c>
      <c r="G356" s="18" t="str">
        <f t="shared" si="20"/>
        <v>Ａ</v>
      </c>
      <c r="H356" s="64">
        <v>0.2</v>
      </c>
      <c r="I356" s="17">
        <f t="shared" si="23"/>
        <v>0.4512000000000001</v>
      </c>
      <c r="J356" s="119" t="str">
        <f t="shared" si="21"/>
        <v>Ａ</v>
      </c>
      <c r="K356" s="123"/>
      <c r="L356" s="73"/>
    </row>
    <row r="357" spans="1:12" ht="15" customHeight="1">
      <c r="B357" s="156">
        <v>20</v>
      </c>
      <c r="C357" s="157" t="s">
        <v>44</v>
      </c>
      <c r="D357" s="157" t="s">
        <v>236</v>
      </c>
      <c r="E357" s="64">
        <v>0.74</v>
      </c>
      <c r="F357" s="17">
        <f t="shared" si="22"/>
        <v>3.2894400000000004</v>
      </c>
      <c r="G357" s="18" t="str">
        <f t="shared" si="20"/>
        <v>Ｃ</v>
      </c>
      <c r="H357" s="64">
        <v>0.44</v>
      </c>
      <c r="I357" s="17">
        <f t="shared" si="23"/>
        <v>1.7126399999999999</v>
      </c>
      <c r="J357" s="119" t="str">
        <f t="shared" si="21"/>
        <v>Ｂ</v>
      </c>
      <c r="K357" s="123"/>
      <c r="L357" s="73"/>
    </row>
    <row r="358" spans="1:12" ht="15" customHeight="1">
      <c r="B358" s="156">
        <v>20</v>
      </c>
      <c r="C358" s="157" t="s">
        <v>48</v>
      </c>
      <c r="D358" s="157" t="s">
        <v>1351</v>
      </c>
      <c r="E358" s="64">
        <v>0.6</v>
      </c>
      <c r="F358" s="17">
        <f t="shared" si="22"/>
        <v>2.5535999999999999</v>
      </c>
      <c r="G358" s="18" t="str">
        <f t="shared" si="20"/>
        <v>Ｃ</v>
      </c>
      <c r="H358" s="64">
        <v>0.3</v>
      </c>
      <c r="I358" s="17">
        <f t="shared" si="23"/>
        <v>0.9768</v>
      </c>
      <c r="J358" s="119" t="str">
        <f t="shared" si="21"/>
        <v>Ａ</v>
      </c>
      <c r="K358" s="123"/>
      <c r="L358" s="73"/>
    </row>
    <row r="359" spans="1:12" ht="15" customHeight="1">
      <c r="B359" s="156">
        <v>20</v>
      </c>
      <c r="C359" s="157" t="s">
        <v>17</v>
      </c>
      <c r="D359" s="157" t="s">
        <v>236</v>
      </c>
      <c r="E359" s="64">
        <v>0.3</v>
      </c>
      <c r="F359" s="30">
        <f t="shared" si="22"/>
        <v>0.9768</v>
      </c>
      <c r="G359" s="18" t="str">
        <f t="shared" si="20"/>
        <v>Ａ</v>
      </c>
      <c r="H359" s="64">
        <v>0.28999999999999998</v>
      </c>
      <c r="I359" s="30">
        <f t="shared" si="23"/>
        <v>0.92423999999999995</v>
      </c>
      <c r="J359" s="119" t="str">
        <f t="shared" si="21"/>
        <v>Ａ</v>
      </c>
      <c r="K359" s="123"/>
      <c r="L359" s="73"/>
    </row>
    <row r="360" spans="1:12" ht="15" customHeight="1">
      <c r="B360" s="156">
        <v>20</v>
      </c>
      <c r="C360" s="157" t="s">
        <v>21</v>
      </c>
      <c r="D360" s="157" t="s">
        <v>1351</v>
      </c>
      <c r="E360" s="64">
        <v>0.27</v>
      </c>
      <c r="F360" s="30">
        <f t="shared" si="22"/>
        <v>0.81912000000000007</v>
      </c>
      <c r="G360" s="18" t="str">
        <f t="shared" si="20"/>
        <v>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1:12" ht="15" customHeight="1">
      <c r="B361" s="156">
        <v>20</v>
      </c>
      <c r="C361" s="157" t="s">
        <v>25</v>
      </c>
      <c r="D361" s="157" t="s">
        <v>1351</v>
      </c>
      <c r="E361" s="64">
        <v>0.23</v>
      </c>
      <c r="F361" s="30">
        <f t="shared" si="22"/>
        <v>0.60888000000000009</v>
      </c>
      <c r="G361" s="18" t="str">
        <f t="shared" si="20"/>
        <v>Ａ</v>
      </c>
      <c r="H361" s="64">
        <v>0.16</v>
      </c>
      <c r="I361" s="30">
        <f t="shared" si="23"/>
        <v>0.24096000000000006</v>
      </c>
      <c r="J361" s="119" t="str">
        <f t="shared" si="21"/>
        <v>Ａ</v>
      </c>
      <c r="K361" s="123"/>
      <c r="L361" s="73"/>
    </row>
    <row r="362" spans="1:12" ht="15" customHeight="1">
      <c r="B362" s="156">
        <v>20</v>
      </c>
      <c r="C362" s="157" t="s">
        <v>29</v>
      </c>
      <c r="D362" s="157" t="s">
        <v>236</v>
      </c>
      <c r="E362" s="64">
        <v>0.32</v>
      </c>
      <c r="F362" s="30">
        <f t="shared" si="22"/>
        <v>1.08192</v>
      </c>
      <c r="G362" s="18" t="str">
        <f t="shared" si="20"/>
        <v>Ｂ</v>
      </c>
      <c r="H362" s="64">
        <v>0.27</v>
      </c>
      <c r="I362" s="30">
        <f t="shared" si="23"/>
        <v>0.81912000000000007</v>
      </c>
      <c r="J362" s="119" t="str">
        <f t="shared" si="21"/>
        <v>Ａ</v>
      </c>
      <c r="K362" s="123"/>
      <c r="L362" s="73"/>
    </row>
    <row r="363" spans="1:12" ht="15" customHeight="1">
      <c r="B363" s="156">
        <v>20</v>
      </c>
      <c r="C363" s="157" t="s">
        <v>33</v>
      </c>
      <c r="D363" s="157" t="s">
        <v>1351</v>
      </c>
      <c r="E363" s="64">
        <v>0.2</v>
      </c>
      <c r="F363" s="30">
        <f t="shared" si="22"/>
        <v>0.4512000000000001</v>
      </c>
      <c r="G363" s="18" t="str">
        <f t="shared" si="20"/>
        <v>Ａ</v>
      </c>
      <c r="H363" s="64">
        <v>0.23</v>
      </c>
      <c r="I363" s="30">
        <f t="shared" si="23"/>
        <v>0.60888000000000009</v>
      </c>
      <c r="J363" s="119" t="str">
        <f t="shared" si="21"/>
        <v>Ａ</v>
      </c>
      <c r="K363" s="123"/>
      <c r="L363" s="73"/>
    </row>
    <row r="364" spans="1:12" ht="15" customHeight="1">
      <c r="B364" s="156">
        <v>20</v>
      </c>
      <c r="C364" s="157" t="s">
        <v>38</v>
      </c>
      <c r="D364" s="157" t="s">
        <v>1351</v>
      </c>
      <c r="E364" s="64">
        <v>0.16</v>
      </c>
      <c r="F364" s="30">
        <f t="shared" si="22"/>
        <v>0.24096000000000006</v>
      </c>
      <c r="G364" s="18" t="str">
        <f t="shared" si="20"/>
        <v>Ａ</v>
      </c>
      <c r="H364" s="64">
        <v>0.18</v>
      </c>
      <c r="I364" s="30">
        <f t="shared" si="23"/>
        <v>0.34608000000000005</v>
      </c>
      <c r="J364" s="119" t="str">
        <f t="shared" si="21"/>
        <v>Ａ</v>
      </c>
      <c r="K364" s="123"/>
      <c r="L364" s="73"/>
    </row>
    <row r="365" spans="1:12" ht="15" customHeight="1">
      <c r="B365" s="156">
        <v>20</v>
      </c>
      <c r="C365" s="157" t="s">
        <v>61</v>
      </c>
      <c r="D365" s="157" t="s">
        <v>1351</v>
      </c>
      <c r="E365" s="64">
        <v>0.16</v>
      </c>
      <c r="F365" s="30">
        <f t="shared" si="22"/>
        <v>0.24096000000000006</v>
      </c>
      <c r="G365" s="18" t="str">
        <f t="shared" si="20"/>
        <v>Ａ</v>
      </c>
      <c r="H365" s="64">
        <v>0.14000000000000001</v>
      </c>
      <c r="I365" s="30">
        <f t="shared" si="23"/>
        <v>0.1358400000000001</v>
      </c>
      <c r="J365" s="119" t="str">
        <f t="shared" si="21"/>
        <v>ＡＡ</v>
      </c>
      <c r="L365" s="73"/>
    </row>
    <row r="366" spans="1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1:12" ht="15" customHeight="1">
      <c r="B367" s="156">
        <v>20</v>
      </c>
      <c r="C367" s="157" t="s">
        <v>80</v>
      </c>
      <c r="D367" s="157" t="s">
        <v>236</v>
      </c>
      <c r="E367" s="64">
        <v>0.18</v>
      </c>
      <c r="F367" s="30">
        <f t="shared" si="22"/>
        <v>0.34608000000000005</v>
      </c>
      <c r="G367" s="18" t="str">
        <f t="shared" si="20"/>
        <v>Ａ</v>
      </c>
      <c r="H367" s="64">
        <v>0.2</v>
      </c>
      <c r="I367" s="30">
        <f t="shared" si="23"/>
        <v>0.4512000000000001</v>
      </c>
      <c r="J367" s="119" t="str">
        <f t="shared" si="21"/>
        <v>Ａ</v>
      </c>
      <c r="L367" s="73"/>
    </row>
    <row r="368" spans="1:12" ht="15" customHeight="1">
      <c r="B368" s="156">
        <v>20</v>
      </c>
      <c r="C368" s="157" t="s">
        <v>82</v>
      </c>
      <c r="D368" s="157" t="s">
        <v>236</v>
      </c>
      <c r="E368" s="64">
        <v>0.12</v>
      </c>
      <c r="F368" s="30">
        <f t="shared" si="22"/>
        <v>3.0720000000000011E-2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1:12" ht="15" customHeight="1">
      <c r="B369" s="156">
        <v>20</v>
      </c>
      <c r="C369" s="157" t="s">
        <v>83</v>
      </c>
      <c r="D369" s="157" t="s">
        <v>236</v>
      </c>
      <c r="E369" s="64">
        <v>0.17</v>
      </c>
      <c r="F369" s="30">
        <f t="shared" si="22"/>
        <v>0.29352000000000011</v>
      </c>
      <c r="G369" s="18" t="str">
        <f t="shared" si="20"/>
        <v>Ａ</v>
      </c>
      <c r="H369" s="64">
        <v>0.16</v>
      </c>
      <c r="I369" s="30">
        <f t="shared" si="23"/>
        <v>0.24096000000000006</v>
      </c>
      <c r="J369" s="119" t="str">
        <f t="shared" si="21"/>
        <v>Ａ</v>
      </c>
      <c r="L369" s="73"/>
    </row>
    <row r="370" spans="1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0.14000000000000001</v>
      </c>
      <c r="I370" s="30">
        <f t="shared" si="23"/>
        <v>0.1358400000000001</v>
      </c>
      <c r="J370" s="119" t="str">
        <f t="shared" si="21"/>
        <v>ＡＡ</v>
      </c>
      <c r="L370" s="73"/>
    </row>
    <row r="371" spans="1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0.15</v>
      </c>
      <c r="I371" s="17">
        <f t="shared" si="23"/>
        <v>0.18840000000000001</v>
      </c>
      <c r="J371" s="119" t="str">
        <f t="shared" si="21"/>
        <v>ＡＡ</v>
      </c>
      <c r="L371" s="73"/>
    </row>
    <row r="372" spans="1:12" ht="15" customHeight="1">
      <c r="B372" s="156">
        <v>20</v>
      </c>
      <c r="C372" s="157" t="s">
        <v>1337</v>
      </c>
      <c r="D372" s="157" t="s">
        <v>1263</v>
      </c>
      <c r="E372" s="64">
        <v>0.32</v>
      </c>
      <c r="F372" s="17">
        <f t="shared" si="22"/>
        <v>1.08192</v>
      </c>
      <c r="G372" s="18" t="str">
        <f t="shared" si="20"/>
        <v>Ｂ</v>
      </c>
      <c r="H372" s="64">
        <v>0.2</v>
      </c>
      <c r="I372" s="17">
        <f t="shared" si="23"/>
        <v>0.4512000000000001</v>
      </c>
      <c r="J372" s="119" t="str">
        <f t="shared" si="21"/>
        <v>Ａ</v>
      </c>
      <c r="L372" s="73"/>
    </row>
    <row r="373" spans="1:12" ht="15" customHeight="1">
      <c r="A373" s="122" t="s">
        <v>1287</v>
      </c>
      <c r="B373" s="156">
        <v>21</v>
      </c>
      <c r="C373" s="157" t="s">
        <v>93</v>
      </c>
      <c r="D373" s="157" t="s">
        <v>1356</v>
      </c>
      <c r="E373" s="64">
        <v>0.42</v>
      </c>
      <c r="F373" s="17">
        <f t="shared" si="22"/>
        <v>1.6075200000000001</v>
      </c>
      <c r="G373" s="18" t="str">
        <f t="shared" si="20"/>
        <v>Ｂ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1:12" ht="15" customHeight="1">
      <c r="B374" s="156">
        <v>21</v>
      </c>
      <c r="C374" s="157" t="s">
        <v>65</v>
      </c>
      <c r="D374" s="157" t="s">
        <v>236</v>
      </c>
      <c r="E374" s="64">
        <v>0.43</v>
      </c>
      <c r="F374" s="17">
        <f t="shared" si="22"/>
        <v>1.66008</v>
      </c>
      <c r="G374" s="18" t="str">
        <f t="shared" si="20"/>
        <v>Ｂ</v>
      </c>
      <c r="H374" s="64">
        <v>0.51</v>
      </c>
      <c r="I374" s="17">
        <f t="shared" si="23"/>
        <v>2.0805599999999997</v>
      </c>
      <c r="J374" s="119" t="str">
        <f t="shared" si="21"/>
        <v>Ｃ</v>
      </c>
      <c r="K374" s="123"/>
      <c r="L374" s="73"/>
    </row>
    <row r="375" spans="1:12" ht="15" customHeight="1">
      <c r="B375" s="156">
        <v>21</v>
      </c>
      <c r="C375" s="157" t="s">
        <v>85</v>
      </c>
      <c r="D375" s="157" t="s">
        <v>236</v>
      </c>
      <c r="E375" s="64">
        <v>0.75</v>
      </c>
      <c r="F375" s="17">
        <f t="shared" si="22"/>
        <v>3.3420000000000005</v>
      </c>
      <c r="G375" s="18" t="str">
        <f t="shared" si="20"/>
        <v>Ｃ</v>
      </c>
      <c r="H375" s="64">
        <v>0.66</v>
      </c>
      <c r="I375" s="17">
        <f t="shared" si="23"/>
        <v>2.86896</v>
      </c>
      <c r="J375" s="119" t="str">
        <f t="shared" si="21"/>
        <v>Ｃ</v>
      </c>
      <c r="K375" s="123"/>
      <c r="L375" s="73"/>
    </row>
    <row r="376" spans="1:12" ht="15" customHeight="1">
      <c r="B376" s="156">
        <v>21</v>
      </c>
      <c r="C376" s="157" t="s">
        <v>44</v>
      </c>
      <c r="D376" s="157" t="s">
        <v>1352</v>
      </c>
      <c r="E376" s="64">
        <v>0.55000000000000004</v>
      </c>
      <c r="F376" s="17">
        <f t="shared" si="22"/>
        <v>2.2908000000000004</v>
      </c>
      <c r="G376" s="18" t="str">
        <f t="shared" si="20"/>
        <v>Ｃ</v>
      </c>
      <c r="H376" s="64">
        <v>0.48</v>
      </c>
      <c r="I376" s="17">
        <f t="shared" si="23"/>
        <v>1.9228799999999999</v>
      </c>
      <c r="J376" s="119" t="str">
        <f t="shared" si="21"/>
        <v>Ｂ</v>
      </c>
      <c r="K376" s="123"/>
      <c r="L376" s="73"/>
    </row>
    <row r="377" spans="1:12" ht="15" customHeight="1">
      <c r="A377" s="122" t="s">
        <v>1287</v>
      </c>
      <c r="B377" s="156">
        <v>21</v>
      </c>
      <c r="C377" s="157" t="s">
        <v>48</v>
      </c>
      <c r="D377" s="157" t="s">
        <v>236</v>
      </c>
      <c r="E377" s="64">
        <v>0.71</v>
      </c>
      <c r="F377" s="17">
        <f t="shared" si="22"/>
        <v>3.1317600000000003</v>
      </c>
      <c r="G377" s="18" t="str">
        <f t="shared" si="20"/>
        <v>Ｃ</v>
      </c>
      <c r="H377" s="64">
        <v>0.37</v>
      </c>
      <c r="I377" s="17">
        <f t="shared" si="23"/>
        <v>1.3447200000000001</v>
      </c>
      <c r="J377" s="119" t="str">
        <f t="shared" si="21"/>
        <v>Ｂ</v>
      </c>
      <c r="K377" s="123"/>
      <c r="L377" s="73"/>
    </row>
    <row r="378" spans="1:12" ht="15" customHeight="1">
      <c r="B378" s="156">
        <v>21</v>
      </c>
      <c r="C378" s="157" t="s">
        <v>17</v>
      </c>
      <c r="D378" s="157" t="s">
        <v>1351</v>
      </c>
      <c r="E378" s="64">
        <v>0.17</v>
      </c>
      <c r="F378" s="30">
        <f t="shared" si="22"/>
        <v>0.29352000000000011</v>
      </c>
      <c r="G378" s="18" t="str">
        <f t="shared" si="20"/>
        <v>Ａ</v>
      </c>
      <c r="H378" s="64">
        <v>0.24</v>
      </c>
      <c r="I378" s="30">
        <f t="shared" si="23"/>
        <v>0.66144000000000003</v>
      </c>
      <c r="J378" s="119" t="str">
        <f t="shared" si="21"/>
        <v>Ａ</v>
      </c>
      <c r="K378" s="123"/>
      <c r="L378" s="73"/>
    </row>
    <row r="379" spans="1:12" ht="15" customHeight="1">
      <c r="B379" s="156">
        <v>21</v>
      </c>
      <c r="C379" s="157" t="s">
        <v>21</v>
      </c>
      <c r="D379" s="157" t="s">
        <v>1352</v>
      </c>
      <c r="E379" s="64">
        <v>0.47</v>
      </c>
      <c r="F379" s="30">
        <f t="shared" si="22"/>
        <v>1.8703199999999998</v>
      </c>
      <c r="G379" s="18" t="str">
        <f t="shared" si="20"/>
        <v>Ｂ</v>
      </c>
      <c r="H379" s="64">
        <v>0.26</v>
      </c>
      <c r="I379" s="30">
        <f t="shared" si="23"/>
        <v>0.76656000000000002</v>
      </c>
      <c r="J379" s="119" t="str">
        <f t="shared" si="21"/>
        <v>Ａ</v>
      </c>
      <c r="K379" s="123"/>
      <c r="L379" s="73"/>
    </row>
    <row r="380" spans="1:12" ht="15" customHeight="1">
      <c r="A380" s="122" t="s">
        <v>1287</v>
      </c>
      <c r="B380" s="156">
        <v>21</v>
      </c>
      <c r="C380" s="157" t="s">
        <v>25</v>
      </c>
      <c r="D380" s="157" t="s">
        <v>1362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1:12" ht="15" customHeight="1">
      <c r="B381" s="156">
        <v>21</v>
      </c>
      <c r="C381" s="157" t="s">
        <v>29</v>
      </c>
      <c r="D381" s="157" t="s">
        <v>1351</v>
      </c>
      <c r="E381" s="64">
        <v>0.18</v>
      </c>
      <c r="F381" s="30">
        <f t="shared" si="22"/>
        <v>0.34608000000000005</v>
      </c>
      <c r="G381" s="18" t="str">
        <f t="shared" si="20"/>
        <v>Ａ</v>
      </c>
      <c r="H381" s="64">
        <v>0.18</v>
      </c>
      <c r="I381" s="30">
        <f t="shared" si="23"/>
        <v>0.34608000000000005</v>
      </c>
      <c r="J381" s="119" t="str">
        <f t="shared" si="21"/>
        <v>Ａ</v>
      </c>
      <c r="K381" s="123"/>
      <c r="L381" s="73"/>
    </row>
    <row r="382" spans="1:12" ht="15" customHeight="1">
      <c r="B382" s="156">
        <v>21</v>
      </c>
      <c r="C382" s="157" t="s">
        <v>33</v>
      </c>
      <c r="D382" s="157" t="s">
        <v>236</v>
      </c>
      <c r="E382" s="64">
        <v>0.19</v>
      </c>
      <c r="F382" s="30">
        <f t="shared" si="22"/>
        <v>0.39864000000000005</v>
      </c>
      <c r="G382" s="18" t="str">
        <f t="shared" si="20"/>
        <v>Ａ</v>
      </c>
      <c r="H382" s="64">
        <v>0.26</v>
      </c>
      <c r="I382" s="30">
        <f t="shared" si="23"/>
        <v>0.76656000000000002</v>
      </c>
      <c r="J382" s="119" t="str">
        <f t="shared" si="21"/>
        <v>Ａ</v>
      </c>
      <c r="K382" s="123"/>
      <c r="L382" s="73"/>
    </row>
    <row r="383" spans="1:12" ht="15" customHeight="1">
      <c r="A383" s="122" t="s">
        <v>1323</v>
      </c>
      <c r="B383" s="156">
        <v>21</v>
      </c>
      <c r="C383" s="157" t="s">
        <v>38</v>
      </c>
      <c r="D383" s="157" t="s">
        <v>236</v>
      </c>
      <c r="E383" s="64">
        <v>0.4</v>
      </c>
      <c r="F383" s="30">
        <f t="shared" si="22"/>
        <v>1.5024000000000002</v>
      </c>
      <c r="G383" s="18" t="str">
        <f t="shared" si="20"/>
        <v>Ｂ</v>
      </c>
      <c r="H383" s="64">
        <v>0.27</v>
      </c>
      <c r="I383" s="30">
        <f t="shared" si="23"/>
        <v>0.81912000000000007</v>
      </c>
      <c r="J383" s="119" t="str">
        <f t="shared" si="21"/>
        <v>Ａ</v>
      </c>
      <c r="K383" s="123"/>
      <c r="L383" s="73"/>
    </row>
    <row r="384" spans="1:12" ht="15" customHeight="1">
      <c r="B384" s="156">
        <v>21</v>
      </c>
      <c r="C384" s="157" t="s">
        <v>61</v>
      </c>
      <c r="D384" s="157" t="s">
        <v>1351</v>
      </c>
      <c r="E384" s="64">
        <v>0.17</v>
      </c>
      <c r="F384" s="30">
        <f t="shared" si="22"/>
        <v>0.29352000000000011</v>
      </c>
      <c r="G384" s="18" t="str">
        <f t="shared" si="20"/>
        <v>Ａ</v>
      </c>
      <c r="H384" s="64">
        <v>0.1</v>
      </c>
      <c r="I384" s="30">
        <f t="shared" si="23"/>
        <v>-7.4399999999999938E-2</v>
      </c>
      <c r="J384" s="119" t="str">
        <f t="shared" si="21"/>
        <v>ＡＡ</v>
      </c>
      <c r="L384" s="73"/>
    </row>
    <row r="385" spans="1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</v>
      </c>
      <c r="I385" s="30">
        <f t="shared" si="23"/>
        <v>0.4512000000000001</v>
      </c>
      <c r="J385" s="119" t="str">
        <f t="shared" si="21"/>
        <v>Ａ</v>
      </c>
      <c r="L385" s="73"/>
    </row>
    <row r="386" spans="1:12" ht="15" customHeight="1">
      <c r="A386" s="122" t="s">
        <v>1303</v>
      </c>
      <c r="B386" s="156">
        <v>21</v>
      </c>
      <c r="C386" s="157" t="s">
        <v>80</v>
      </c>
      <c r="D386" s="157" t="s">
        <v>236</v>
      </c>
      <c r="E386" s="64">
        <v>0.22</v>
      </c>
      <c r="F386" s="30">
        <f t="shared" si="22"/>
        <v>0.55632000000000004</v>
      </c>
      <c r="G386" s="18" t="str">
        <f t="shared" si="20"/>
        <v>Ａ</v>
      </c>
      <c r="H386" s="64">
        <v>0.21</v>
      </c>
      <c r="I386" s="30">
        <f t="shared" si="23"/>
        <v>0.5037600000000001</v>
      </c>
      <c r="J386" s="119" t="str">
        <f t="shared" si="21"/>
        <v>Ａ</v>
      </c>
      <c r="L386" s="73"/>
    </row>
    <row r="387" spans="1:12" ht="15" customHeight="1">
      <c r="B387" s="156">
        <v>21</v>
      </c>
      <c r="C387" s="157" t="s">
        <v>82</v>
      </c>
      <c r="D387" s="157" t="s">
        <v>236</v>
      </c>
      <c r="E387" s="64">
        <v>0.14000000000000001</v>
      </c>
      <c r="F387" s="30">
        <f t="shared" si="22"/>
        <v>0.1358400000000001</v>
      </c>
      <c r="G387" s="18" t="str">
        <f t="shared" si="20"/>
        <v>ＡＡ</v>
      </c>
      <c r="H387" s="64">
        <v>0.16</v>
      </c>
      <c r="I387" s="30">
        <f t="shared" si="23"/>
        <v>0.24096000000000006</v>
      </c>
      <c r="J387" s="119" t="str">
        <f t="shared" si="21"/>
        <v>Ａ</v>
      </c>
      <c r="L387" s="73"/>
    </row>
    <row r="388" spans="1:12" ht="15" customHeight="1">
      <c r="B388" s="156">
        <v>21</v>
      </c>
      <c r="C388" s="157" t="s">
        <v>83</v>
      </c>
      <c r="D388" s="157" t="s">
        <v>1351</v>
      </c>
      <c r="E388" s="64">
        <v>0.11</v>
      </c>
      <c r="F388" s="30">
        <f t="shared" si="22"/>
        <v>-2.1839999999999964E-2</v>
      </c>
      <c r="G388" s="18" t="str">
        <f t="shared" si="20"/>
        <v>ＡＡ</v>
      </c>
      <c r="H388" s="64">
        <v>0.12</v>
      </c>
      <c r="I388" s="30">
        <f t="shared" si="23"/>
        <v>3.0720000000000011E-2</v>
      </c>
      <c r="J388" s="119" t="str">
        <f t="shared" si="21"/>
        <v>ＡＡ</v>
      </c>
      <c r="L388" s="73"/>
    </row>
    <row r="389" spans="1:12" ht="15" customHeight="1">
      <c r="A389" s="122" t="s">
        <v>1291</v>
      </c>
      <c r="B389" s="156">
        <v>21</v>
      </c>
      <c r="C389" s="157" t="s">
        <v>88</v>
      </c>
      <c r="D389" s="157" t="s">
        <v>1351</v>
      </c>
      <c r="E389" s="64">
        <v>0.17</v>
      </c>
      <c r="F389" s="30">
        <f t="shared" si="22"/>
        <v>0.29352000000000011</v>
      </c>
      <c r="G389" s="18" t="str">
        <f t="shared" si="20"/>
        <v>Ａ</v>
      </c>
      <c r="H389" s="64">
        <v>0.2</v>
      </c>
      <c r="I389" s="30">
        <f t="shared" si="23"/>
        <v>0.4512000000000001</v>
      </c>
      <c r="J389" s="119" t="str">
        <f t="shared" si="21"/>
        <v>Ａ</v>
      </c>
      <c r="L389" s="73"/>
    </row>
    <row r="390" spans="1:12" ht="15" customHeight="1">
      <c r="B390" s="156">
        <v>21</v>
      </c>
      <c r="C390" s="157" t="s">
        <v>98</v>
      </c>
      <c r="D390" s="157" t="s">
        <v>1351</v>
      </c>
      <c r="E390" s="64">
        <v>0.13</v>
      </c>
      <c r="F390" s="30">
        <f t="shared" si="22"/>
        <v>8.3280000000000062E-2</v>
      </c>
      <c r="G390" s="18" t="str">
        <f t="shared" si="20"/>
        <v>ＡＡ</v>
      </c>
      <c r="H390" s="64">
        <v>0.15</v>
      </c>
      <c r="I390" s="30">
        <f t="shared" si="23"/>
        <v>0.18840000000000001</v>
      </c>
      <c r="J390" s="119" t="str">
        <f t="shared" si="21"/>
        <v>ＡＡ</v>
      </c>
      <c r="L390" s="73"/>
    </row>
    <row r="391" spans="1:12" ht="15" customHeight="1">
      <c r="A391" s="122" t="s">
        <v>1287</v>
      </c>
      <c r="B391" s="156">
        <v>21</v>
      </c>
      <c r="C391" s="157" t="s">
        <v>1348</v>
      </c>
      <c r="D391" s="157" t="s">
        <v>1356</v>
      </c>
      <c r="E391" s="64">
        <v>0.1</v>
      </c>
      <c r="F391" s="17">
        <f t="shared" si="22"/>
        <v>-7.4399999999999938E-2</v>
      </c>
      <c r="G391" s="18" t="str">
        <f t="shared" ref="G391:G454" si="24">LOOKUP(F391,$P$21:$P$31,$Q$21:$Q$31)</f>
        <v>ＡＡ</v>
      </c>
      <c r="H391" s="64">
        <v>0.12</v>
      </c>
      <c r="I391" s="17">
        <f t="shared" si="23"/>
        <v>3.0720000000000011E-2</v>
      </c>
      <c r="J391" s="119" t="str">
        <f t="shared" ref="J391:J454" si="25">LOOKUP(I391,$P$21:$P$31,$Q$21:$Q$31)</f>
        <v>ＡＡ</v>
      </c>
      <c r="K391" s="123"/>
      <c r="L391" s="73"/>
    </row>
    <row r="392" spans="1:12" ht="15" customHeight="1">
      <c r="B392" s="156">
        <v>22</v>
      </c>
      <c r="C392" s="157" t="s">
        <v>65</v>
      </c>
      <c r="D392" s="157" t="s">
        <v>1351</v>
      </c>
      <c r="E392" s="64">
        <v>0.66</v>
      </c>
      <c r="F392" s="17">
        <f t="shared" si="22"/>
        <v>2.86896</v>
      </c>
      <c r="G392" s="18" t="str">
        <f t="shared" si="24"/>
        <v>Ｃ</v>
      </c>
      <c r="H392" s="64">
        <v>0.67</v>
      </c>
      <c r="I392" s="17">
        <f t="shared" si="23"/>
        <v>2.9215200000000001</v>
      </c>
      <c r="J392" s="119" t="str">
        <f t="shared" si="25"/>
        <v>Ｃ</v>
      </c>
      <c r="K392" s="123"/>
      <c r="L392" s="73"/>
    </row>
    <row r="393" spans="1:12" ht="15" customHeight="1">
      <c r="B393" s="156">
        <v>22</v>
      </c>
      <c r="C393" s="157" t="s">
        <v>85</v>
      </c>
      <c r="D393" s="157" t="s">
        <v>1351</v>
      </c>
      <c r="E393" s="64">
        <v>0.28999999999999998</v>
      </c>
      <c r="F393" s="17">
        <f t="shared" si="22"/>
        <v>0.92423999999999995</v>
      </c>
      <c r="G393" s="18" t="str">
        <f t="shared" si="24"/>
        <v>Ａ</v>
      </c>
      <c r="H393" s="64">
        <v>0.33</v>
      </c>
      <c r="I393" s="17">
        <f t="shared" si="23"/>
        <v>1.1344799999999999</v>
      </c>
      <c r="J393" s="119" t="str">
        <f t="shared" si="25"/>
        <v>Ｂ</v>
      </c>
      <c r="K393" s="123"/>
      <c r="L393" s="73"/>
    </row>
    <row r="394" spans="1:12" ht="15" customHeight="1">
      <c r="A394" s="122" t="s">
        <v>1221</v>
      </c>
      <c r="B394" s="156">
        <v>22</v>
      </c>
      <c r="C394" s="157" t="s">
        <v>550</v>
      </c>
      <c r="D394" s="157" t="s">
        <v>1356</v>
      </c>
      <c r="E394" s="187"/>
      <c r="F394" s="188">
        <f t="shared" si="22"/>
        <v>-0.6</v>
      </c>
      <c r="G394" s="189" t="e">
        <f t="shared" si="24"/>
        <v>#N/A</v>
      </c>
      <c r="H394" s="187"/>
      <c r="I394" s="188">
        <f t="shared" si="23"/>
        <v>-0.6</v>
      </c>
      <c r="J394" s="190" t="e">
        <f t="shared" si="25"/>
        <v>#N/A</v>
      </c>
      <c r="K394" s="194" t="s">
        <v>1274</v>
      </c>
      <c r="L394" s="73"/>
    </row>
    <row r="395" spans="1:12" ht="15" customHeight="1">
      <c r="B395" s="156">
        <v>22</v>
      </c>
      <c r="C395" s="157" t="s">
        <v>44</v>
      </c>
      <c r="D395" s="157" t="s">
        <v>1352</v>
      </c>
      <c r="E395" s="64">
        <v>0.73</v>
      </c>
      <c r="F395" s="17">
        <f t="shared" si="22"/>
        <v>3.2368800000000006</v>
      </c>
      <c r="G395" s="18" t="str">
        <f t="shared" si="24"/>
        <v>Ｃ</v>
      </c>
      <c r="H395" s="64">
        <v>0.56000000000000005</v>
      </c>
      <c r="I395" s="17">
        <f t="shared" si="23"/>
        <v>2.3433600000000001</v>
      </c>
      <c r="J395" s="119" t="str">
        <f t="shared" si="25"/>
        <v>Ｃ</v>
      </c>
      <c r="K395" s="123"/>
      <c r="L395" s="73"/>
    </row>
    <row r="396" spans="1:12" ht="15" customHeight="1">
      <c r="B396" s="156">
        <v>22</v>
      </c>
      <c r="C396" s="157" t="s">
        <v>48</v>
      </c>
      <c r="D396" s="157" t="s">
        <v>1363</v>
      </c>
      <c r="E396" s="64">
        <v>0.24</v>
      </c>
      <c r="F396" s="17">
        <f t="shared" ref="F396:F459" si="26">(E396-1000/(365*24))*(8+0.4*16)*365/1000</f>
        <v>0.66144000000000003</v>
      </c>
      <c r="G396" s="18" t="str">
        <f t="shared" si="24"/>
        <v>Ａ</v>
      </c>
      <c r="H396" s="64">
        <v>0.28000000000000003</v>
      </c>
      <c r="I396" s="17">
        <f t="shared" si="23"/>
        <v>0.87168000000000023</v>
      </c>
      <c r="J396" s="119" t="str">
        <f t="shared" si="25"/>
        <v>Ａ</v>
      </c>
      <c r="K396" s="123"/>
      <c r="L396" s="73"/>
    </row>
    <row r="397" spans="1:12" ht="15" customHeight="1">
      <c r="B397" s="156">
        <v>22</v>
      </c>
      <c r="C397" s="157" t="s">
        <v>17</v>
      </c>
      <c r="D397" s="157" t="s">
        <v>236</v>
      </c>
      <c r="E397" s="64">
        <v>0.39</v>
      </c>
      <c r="F397" s="30">
        <f t="shared" si="26"/>
        <v>1.4498400000000002</v>
      </c>
      <c r="G397" s="18" t="str">
        <f t="shared" si="24"/>
        <v>Ｂ</v>
      </c>
      <c r="H397" s="64">
        <v>0.37</v>
      </c>
      <c r="I397" s="30">
        <f t="shared" ref="I397:I460" si="27">(H397-1000/(365*24))*(8+0.4*16)*365/1000</f>
        <v>1.3447200000000001</v>
      </c>
      <c r="J397" s="119" t="str">
        <f t="shared" si="25"/>
        <v>Ｂ</v>
      </c>
      <c r="K397" s="123"/>
      <c r="L397" s="73"/>
    </row>
    <row r="398" spans="1:12" ht="15" customHeight="1">
      <c r="B398" s="156">
        <v>22</v>
      </c>
      <c r="C398" s="157" t="s">
        <v>21</v>
      </c>
      <c r="D398" s="157" t="s">
        <v>1356</v>
      </c>
      <c r="E398" s="64">
        <v>0.33</v>
      </c>
      <c r="F398" s="30">
        <f t="shared" si="26"/>
        <v>1.1344799999999999</v>
      </c>
      <c r="G398" s="18" t="str">
        <f t="shared" si="24"/>
        <v>Ｂ</v>
      </c>
      <c r="H398" s="64">
        <v>0.26</v>
      </c>
      <c r="I398" s="30">
        <f t="shared" si="27"/>
        <v>0.76656000000000002</v>
      </c>
      <c r="J398" s="119" t="str">
        <f t="shared" si="25"/>
        <v>Ａ</v>
      </c>
      <c r="K398" s="123"/>
      <c r="L398" s="73"/>
    </row>
    <row r="399" spans="1:12" ht="15" customHeight="1">
      <c r="B399" s="156">
        <v>22</v>
      </c>
      <c r="C399" s="157" t="s">
        <v>25</v>
      </c>
      <c r="D399" s="157" t="s">
        <v>236</v>
      </c>
      <c r="E399" s="64">
        <v>0.18</v>
      </c>
      <c r="F399" s="30">
        <f t="shared" si="26"/>
        <v>0.34608000000000005</v>
      </c>
      <c r="G399" s="18" t="str">
        <f t="shared" si="24"/>
        <v>Ａ</v>
      </c>
      <c r="H399" s="64">
        <v>0.15</v>
      </c>
      <c r="I399" s="30">
        <f t="shared" si="27"/>
        <v>0.18840000000000001</v>
      </c>
      <c r="J399" s="119" t="str">
        <f t="shared" si="25"/>
        <v>ＡＡ</v>
      </c>
      <c r="K399" s="123"/>
      <c r="L399" s="73"/>
    </row>
    <row r="400" spans="1:12" ht="15" customHeight="1">
      <c r="B400" s="156">
        <v>22</v>
      </c>
      <c r="C400" s="157" t="s">
        <v>29</v>
      </c>
      <c r="D400" s="157" t="s">
        <v>1363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0.22</v>
      </c>
      <c r="I400" s="30">
        <f t="shared" si="27"/>
        <v>0.55632000000000004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1356</v>
      </c>
      <c r="E401" s="64">
        <v>0.2</v>
      </c>
      <c r="F401" s="17">
        <f t="shared" si="26"/>
        <v>0.4512000000000001</v>
      </c>
      <c r="G401" s="18" t="str">
        <f t="shared" si="24"/>
        <v>Ａ</v>
      </c>
      <c r="H401" s="64">
        <v>0.17</v>
      </c>
      <c r="I401" s="17">
        <f t="shared" si="27"/>
        <v>0.29352000000000011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</v>
      </c>
      <c r="F402" s="17">
        <f t="shared" si="26"/>
        <v>0.4512000000000001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1363</v>
      </c>
      <c r="E403" s="64">
        <v>0.18</v>
      </c>
      <c r="F403" s="17">
        <f t="shared" si="26"/>
        <v>0.34608000000000005</v>
      </c>
      <c r="G403" s="18" t="str">
        <f t="shared" si="24"/>
        <v>Ａ</v>
      </c>
      <c r="H403" s="64">
        <v>0.2</v>
      </c>
      <c r="I403" s="17">
        <f t="shared" si="27"/>
        <v>0.4512000000000001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1363</v>
      </c>
      <c r="E404" s="64">
        <v>0.28000000000000003</v>
      </c>
      <c r="F404" s="17">
        <f t="shared" si="26"/>
        <v>0.87168000000000023</v>
      </c>
      <c r="G404" s="18" t="str">
        <f t="shared" si="24"/>
        <v>Ａ</v>
      </c>
      <c r="H404" s="64">
        <v>0.18</v>
      </c>
      <c r="I404" s="17">
        <f t="shared" si="27"/>
        <v>0.34608000000000005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1363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0.16</v>
      </c>
      <c r="I405" s="17">
        <f t="shared" si="27"/>
        <v>0.24096000000000006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1352</v>
      </c>
      <c r="E407" s="64">
        <v>0.16</v>
      </c>
      <c r="F407" s="17">
        <f t="shared" si="26"/>
        <v>0.24096000000000006</v>
      </c>
      <c r="G407" s="18" t="str">
        <f t="shared" si="24"/>
        <v>Ａ</v>
      </c>
      <c r="H407" s="64">
        <v>0.14000000000000001</v>
      </c>
      <c r="I407" s="17">
        <f t="shared" si="27"/>
        <v>0.1358400000000001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1363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0.11</v>
      </c>
      <c r="I408" s="17">
        <f t="shared" si="27"/>
        <v>-2.1839999999999964E-2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1356</v>
      </c>
      <c r="E409" s="64">
        <v>0.14000000000000001</v>
      </c>
      <c r="F409" s="17">
        <f>(E409-1000/(365*24))*(8+0.4*16)*365/1000</f>
        <v>0.1358400000000001</v>
      </c>
      <c r="G409" s="18" t="str">
        <f t="shared" si="24"/>
        <v>ＡＡ</v>
      </c>
      <c r="H409" s="64">
        <v>0.1</v>
      </c>
      <c r="I409" s="17">
        <f>(H409-1000/(365*24))*(8+0.4*16)*365/1000</f>
        <v>-7.4399999999999938E-2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0.13</v>
      </c>
      <c r="I410" s="17">
        <f t="shared" si="27"/>
        <v>8.3280000000000062E-2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1364</v>
      </c>
      <c r="D411" s="157" t="s">
        <v>1352</v>
      </c>
      <c r="E411" s="64">
        <v>0.12</v>
      </c>
      <c r="F411" s="17">
        <f t="shared" si="26"/>
        <v>3.0720000000000011E-2</v>
      </c>
      <c r="G411" s="18" t="str">
        <f t="shared" si="24"/>
        <v>ＡＡ</v>
      </c>
      <c r="H411" s="64">
        <v>0.11</v>
      </c>
      <c r="I411" s="17">
        <f t="shared" si="27"/>
        <v>-2.1839999999999964E-2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0.39</v>
      </c>
      <c r="F412" s="17">
        <f t="shared" si="26"/>
        <v>1.4498400000000002</v>
      </c>
      <c r="G412" s="18" t="str">
        <f t="shared" si="24"/>
        <v>Ｂ</v>
      </c>
      <c r="H412" s="64">
        <v>0.68</v>
      </c>
      <c r="I412" s="17">
        <f t="shared" si="27"/>
        <v>2.9740799999999998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1225</v>
      </c>
      <c r="D413" s="157" t="s">
        <v>236</v>
      </c>
      <c r="E413" s="64">
        <v>0.41</v>
      </c>
      <c r="F413" s="17">
        <f t="shared" si="26"/>
        <v>1.5549599999999999</v>
      </c>
      <c r="G413" s="18" t="str">
        <f t="shared" si="24"/>
        <v>Ｂ</v>
      </c>
      <c r="H413" s="64">
        <v>0.41</v>
      </c>
      <c r="I413" s="17">
        <f t="shared" si="27"/>
        <v>1.5549599999999999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1356</v>
      </c>
      <c r="E414" s="64">
        <v>0.31</v>
      </c>
      <c r="F414" s="17">
        <f t="shared" si="26"/>
        <v>1.0293600000000001</v>
      </c>
      <c r="G414" s="18" t="str">
        <f t="shared" si="24"/>
        <v>Ｂ</v>
      </c>
      <c r="H414" s="64">
        <v>0.4</v>
      </c>
      <c r="I414" s="17">
        <f t="shared" si="27"/>
        <v>1.5024000000000002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1363</v>
      </c>
      <c r="E415" s="64">
        <v>0.48</v>
      </c>
      <c r="F415" s="17">
        <f t="shared" si="26"/>
        <v>1.9228799999999999</v>
      </c>
      <c r="G415" s="18" t="str">
        <f t="shared" si="24"/>
        <v>Ｂ</v>
      </c>
      <c r="H415" s="64">
        <v>0.53</v>
      </c>
      <c r="I415" s="17">
        <f t="shared" si="27"/>
        <v>2.1856800000000005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1226</v>
      </c>
      <c r="D416" s="157" t="s">
        <v>236</v>
      </c>
      <c r="E416" s="64">
        <v>0.51</v>
      </c>
      <c r="F416" s="30">
        <f t="shared" si="26"/>
        <v>2.0805599999999997</v>
      </c>
      <c r="G416" s="18" t="str">
        <f t="shared" si="24"/>
        <v>Ｃ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1:12" ht="15" customHeight="1">
      <c r="B417" s="156">
        <v>23</v>
      </c>
      <c r="C417" s="157" t="s">
        <v>21</v>
      </c>
      <c r="D417" s="157" t="s">
        <v>1352</v>
      </c>
      <c r="E417" s="64">
        <v>0.21</v>
      </c>
      <c r="F417" s="30">
        <f t="shared" si="26"/>
        <v>0.5037600000000001</v>
      </c>
      <c r="G417" s="18" t="str">
        <f t="shared" si="24"/>
        <v>Ａ</v>
      </c>
      <c r="H417" s="64">
        <v>0.19</v>
      </c>
      <c r="I417" s="30">
        <f t="shared" si="27"/>
        <v>0.39864000000000005</v>
      </c>
      <c r="J417" s="119" t="str">
        <f t="shared" si="25"/>
        <v>Ａ</v>
      </c>
      <c r="K417" s="123"/>
      <c r="L417" s="73"/>
    </row>
    <row r="418" spans="1:12" ht="15" customHeight="1">
      <c r="B418" s="156">
        <v>23</v>
      </c>
      <c r="C418" s="157" t="s">
        <v>25</v>
      </c>
      <c r="D418" s="157" t="s">
        <v>1363</v>
      </c>
      <c r="E418" s="64">
        <v>0.43</v>
      </c>
      <c r="F418" s="30">
        <f t="shared" si="26"/>
        <v>1.66008</v>
      </c>
      <c r="G418" s="124" t="str">
        <f t="shared" si="24"/>
        <v>Ｂ</v>
      </c>
      <c r="H418" s="64">
        <v>0.39</v>
      </c>
      <c r="I418" s="30">
        <f t="shared" si="27"/>
        <v>1.4498400000000002</v>
      </c>
      <c r="J418" s="119" t="str">
        <f t="shared" si="25"/>
        <v>Ｂ</v>
      </c>
      <c r="K418" s="123"/>
      <c r="L418" s="73"/>
    </row>
    <row r="419" spans="1:12" ht="15" customHeight="1">
      <c r="B419" s="156">
        <v>23</v>
      </c>
      <c r="C419" s="157" t="s">
        <v>29</v>
      </c>
      <c r="D419" s="157" t="s">
        <v>1352</v>
      </c>
      <c r="E419" s="64">
        <v>0.19</v>
      </c>
      <c r="F419" s="30">
        <f t="shared" si="26"/>
        <v>0.39864000000000005</v>
      </c>
      <c r="G419" s="18" t="str">
        <f t="shared" si="24"/>
        <v>Ａ</v>
      </c>
      <c r="H419" s="64">
        <v>0.19</v>
      </c>
      <c r="I419" s="30">
        <f t="shared" si="27"/>
        <v>0.39864000000000005</v>
      </c>
      <c r="J419" s="119" t="str">
        <f t="shared" si="25"/>
        <v>Ａ</v>
      </c>
      <c r="K419" s="123"/>
      <c r="L419" s="73"/>
    </row>
    <row r="420" spans="1:12" ht="15" customHeight="1">
      <c r="B420" s="156">
        <v>23</v>
      </c>
      <c r="C420" s="157" t="s">
        <v>33</v>
      </c>
      <c r="D420" s="157" t="s">
        <v>1352</v>
      </c>
      <c r="E420" s="64">
        <v>0.19</v>
      </c>
      <c r="F420" s="30">
        <f t="shared" si="26"/>
        <v>0.39864000000000005</v>
      </c>
      <c r="G420" s="18" t="str">
        <f t="shared" si="24"/>
        <v>Ａ</v>
      </c>
      <c r="H420" s="64">
        <v>0.12</v>
      </c>
      <c r="I420" s="30">
        <f t="shared" si="27"/>
        <v>3.0720000000000011E-2</v>
      </c>
      <c r="J420" s="119" t="str">
        <f t="shared" si="25"/>
        <v>ＡＡ</v>
      </c>
      <c r="L420" s="73"/>
    </row>
    <row r="421" spans="1:12" ht="15" customHeight="1">
      <c r="B421" s="156">
        <v>23</v>
      </c>
      <c r="C421" s="157" t="s">
        <v>38</v>
      </c>
      <c r="D421" s="157" t="s">
        <v>236</v>
      </c>
      <c r="E421" s="64">
        <v>0.24</v>
      </c>
      <c r="F421" s="17">
        <f t="shared" si="26"/>
        <v>0.66144000000000003</v>
      </c>
      <c r="G421" s="18" t="str">
        <f t="shared" si="24"/>
        <v>Ａ</v>
      </c>
      <c r="H421" s="64">
        <v>0.27</v>
      </c>
      <c r="I421" s="17">
        <f t="shared" si="27"/>
        <v>0.81912000000000007</v>
      </c>
      <c r="J421" s="119" t="str">
        <f t="shared" si="25"/>
        <v>Ａ</v>
      </c>
      <c r="K421" s="123"/>
      <c r="L421" s="73"/>
    </row>
    <row r="422" spans="1:12" ht="15" customHeight="1">
      <c r="B422" s="156">
        <v>23</v>
      </c>
      <c r="C422" s="157" t="s">
        <v>61</v>
      </c>
      <c r="D422" s="157" t="s">
        <v>236</v>
      </c>
      <c r="E422" s="64">
        <v>0.16</v>
      </c>
      <c r="F422" s="17">
        <f t="shared" si="26"/>
        <v>0.24096000000000006</v>
      </c>
      <c r="G422" s="18" t="str">
        <f t="shared" si="24"/>
        <v>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1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0.13</v>
      </c>
      <c r="I423" s="17">
        <f t="shared" si="27"/>
        <v>8.3280000000000062E-2</v>
      </c>
      <c r="J423" s="119" t="str">
        <f t="shared" si="25"/>
        <v>ＡＡ</v>
      </c>
      <c r="K423" s="123"/>
      <c r="L423" s="73"/>
    </row>
    <row r="424" spans="1:12" ht="15" customHeight="1">
      <c r="B424" s="156">
        <v>23</v>
      </c>
      <c r="C424" s="157" t="s">
        <v>80</v>
      </c>
      <c r="D424" s="157" t="s">
        <v>236</v>
      </c>
      <c r="E424" s="64">
        <v>0.17</v>
      </c>
      <c r="F424" s="17">
        <f t="shared" si="26"/>
        <v>0.29352000000000011</v>
      </c>
      <c r="G424" s="18" t="str">
        <f t="shared" si="24"/>
        <v>Ａ</v>
      </c>
      <c r="H424" s="64">
        <v>0.15</v>
      </c>
      <c r="I424" s="17">
        <f t="shared" si="27"/>
        <v>0.18840000000000001</v>
      </c>
      <c r="J424" s="119" t="str">
        <f t="shared" si="25"/>
        <v>ＡＡ</v>
      </c>
      <c r="K424" s="123"/>
      <c r="L424" s="73"/>
    </row>
    <row r="425" spans="1:12" ht="15" customHeight="1">
      <c r="B425" s="156">
        <v>23</v>
      </c>
      <c r="C425" s="157" t="s">
        <v>82</v>
      </c>
      <c r="D425" s="157" t="s">
        <v>1263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0.12</v>
      </c>
      <c r="I425" s="17">
        <f t="shared" si="27"/>
        <v>3.0720000000000011E-2</v>
      </c>
      <c r="J425" s="119" t="str">
        <f t="shared" si="25"/>
        <v>ＡＡ</v>
      </c>
      <c r="K425" s="123"/>
      <c r="L425" s="73"/>
    </row>
    <row r="426" spans="1:12" ht="15" customHeight="1">
      <c r="B426" s="156">
        <v>23</v>
      </c>
      <c r="C426" s="157" t="s">
        <v>83</v>
      </c>
      <c r="D426" s="157" t="s">
        <v>236</v>
      </c>
      <c r="E426" s="64">
        <v>0.18</v>
      </c>
      <c r="F426" s="17">
        <f t="shared" si="26"/>
        <v>0.34608000000000005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1:12" ht="15" customHeight="1">
      <c r="B427" s="156">
        <v>23</v>
      </c>
      <c r="C427" s="157" t="s">
        <v>1365</v>
      </c>
      <c r="D427" s="157" t="s">
        <v>1356</v>
      </c>
      <c r="E427" s="64">
        <v>0.12</v>
      </c>
      <c r="F427" s="17">
        <f t="shared" si="26"/>
        <v>3.0720000000000011E-2</v>
      </c>
      <c r="G427" s="18" t="str">
        <f t="shared" si="24"/>
        <v>ＡＡ</v>
      </c>
      <c r="H427" s="64">
        <v>0.14000000000000001</v>
      </c>
      <c r="I427" s="17">
        <f t="shared" si="27"/>
        <v>0.1358400000000001</v>
      </c>
      <c r="J427" s="119" t="str">
        <f t="shared" si="25"/>
        <v>ＡＡ</v>
      </c>
      <c r="K427" s="123"/>
      <c r="L427" s="73"/>
    </row>
    <row r="428" spans="1:12" ht="15" customHeight="1">
      <c r="B428" s="156">
        <v>23</v>
      </c>
      <c r="C428" s="157" t="s">
        <v>98</v>
      </c>
      <c r="D428" s="157" t="s">
        <v>236</v>
      </c>
      <c r="E428" s="64">
        <v>0.12</v>
      </c>
      <c r="F428" s="17">
        <f t="shared" si="26"/>
        <v>3.0720000000000011E-2</v>
      </c>
      <c r="G428" s="18" t="str">
        <f t="shared" si="24"/>
        <v>ＡＡ</v>
      </c>
      <c r="H428" s="64">
        <v>0.14000000000000001</v>
      </c>
      <c r="I428" s="17">
        <f t="shared" si="27"/>
        <v>0.1358400000000001</v>
      </c>
      <c r="J428" s="119" t="str">
        <f t="shared" si="25"/>
        <v>ＡＡ</v>
      </c>
      <c r="K428" s="123"/>
      <c r="L428" s="73"/>
    </row>
    <row r="429" spans="1:12" ht="15" customHeight="1">
      <c r="B429" s="156">
        <v>23</v>
      </c>
      <c r="C429" s="157" t="s">
        <v>1366</v>
      </c>
      <c r="D429" s="157" t="s">
        <v>1352</v>
      </c>
      <c r="E429" s="64">
        <v>0.1</v>
      </c>
      <c r="F429" s="17">
        <f>(E429-1000/(365*24))*(8+0.4*16)*365/1000</f>
        <v>-7.4399999999999938E-2</v>
      </c>
      <c r="G429" s="18" t="str">
        <f t="shared" si="24"/>
        <v>ＡＡ</v>
      </c>
      <c r="H429" s="64">
        <v>0.1</v>
      </c>
      <c r="I429" s="17">
        <f>(H429-1000/(365*24))*(8+0.4*16)*365/1000</f>
        <v>-7.4399999999999938E-2</v>
      </c>
      <c r="J429" s="119" t="str">
        <f t="shared" si="25"/>
        <v>ＡＡ</v>
      </c>
      <c r="K429" s="123"/>
      <c r="L429" s="73"/>
    </row>
    <row r="430" spans="1:12" ht="15" customHeight="1">
      <c r="B430" s="156">
        <v>23</v>
      </c>
      <c r="C430" s="157" t="s">
        <v>383</v>
      </c>
      <c r="D430" s="157" t="s">
        <v>236</v>
      </c>
      <c r="E430" s="64">
        <v>0.1</v>
      </c>
      <c r="F430" s="17">
        <f>(E430-1000/(365*24))*(8+0.4*16)*365/1000</f>
        <v>-7.4399999999999938E-2</v>
      </c>
      <c r="G430" s="18" t="str">
        <f t="shared" si="24"/>
        <v>ＡＡ</v>
      </c>
      <c r="H430" s="64">
        <v>0.14000000000000001</v>
      </c>
      <c r="I430" s="17">
        <f>(H430-1000/(365*24))*(8+0.4*16)*365/1000</f>
        <v>0.1358400000000001</v>
      </c>
      <c r="J430" s="119" t="str">
        <f t="shared" si="25"/>
        <v>ＡＡ</v>
      </c>
      <c r="K430" s="123"/>
      <c r="L430" s="73"/>
    </row>
    <row r="431" spans="1:12" ht="15" customHeight="1">
      <c r="B431" s="156">
        <v>23</v>
      </c>
      <c r="C431" s="157" t="s">
        <v>1367</v>
      </c>
      <c r="D431" s="157" t="s">
        <v>1363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0.13</v>
      </c>
      <c r="I431" s="17">
        <f t="shared" si="27"/>
        <v>8.3280000000000062E-2</v>
      </c>
      <c r="J431" s="119" t="str">
        <f t="shared" si="25"/>
        <v>ＡＡ</v>
      </c>
      <c r="K431" s="123"/>
      <c r="L431" s="73"/>
    </row>
    <row r="432" spans="1:12" ht="15" customHeight="1">
      <c r="A432" s="122" t="s">
        <v>1287</v>
      </c>
      <c r="B432" s="156">
        <v>24</v>
      </c>
      <c r="C432" s="157" t="s">
        <v>85</v>
      </c>
      <c r="D432" s="157" t="s">
        <v>236</v>
      </c>
      <c r="E432" s="64">
        <v>0.28000000000000003</v>
      </c>
      <c r="F432" s="17">
        <f t="shared" si="26"/>
        <v>0.87168000000000023</v>
      </c>
      <c r="G432" s="18" t="str">
        <f t="shared" si="24"/>
        <v>Ａ</v>
      </c>
      <c r="H432" s="64">
        <v>0.45</v>
      </c>
      <c r="I432" s="17">
        <f t="shared" si="27"/>
        <v>1.7652000000000001</v>
      </c>
      <c r="J432" s="119" t="str">
        <f t="shared" si="25"/>
        <v>Ｂ</v>
      </c>
      <c r="K432" s="123"/>
      <c r="L432" s="73"/>
    </row>
    <row r="433" spans="1:12" ht="15" customHeight="1">
      <c r="B433" s="156">
        <v>24</v>
      </c>
      <c r="C433" s="157" t="s">
        <v>15</v>
      </c>
      <c r="D433" s="157" t="s">
        <v>1363</v>
      </c>
      <c r="E433" s="64">
        <v>0.62</v>
      </c>
      <c r="F433" s="17">
        <f t="shared" si="26"/>
        <v>2.6587199999999998</v>
      </c>
      <c r="G433" s="18" t="str">
        <f t="shared" si="24"/>
        <v>Ｃ</v>
      </c>
      <c r="H433" s="64">
        <v>0.55000000000000004</v>
      </c>
      <c r="I433" s="17">
        <f t="shared" si="27"/>
        <v>2.2908000000000004</v>
      </c>
      <c r="J433" s="119" t="str">
        <f t="shared" si="25"/>
        <v>Ｃ</v>
      </c>
      <c r="K433" s="123"/>
      <c r="L433" s="73"/>
    </row>
    <row r="434" spans="1:12" ht="15" customHeight="1">
      <c r="B434" s="156">
        <v>24</v>
      </c>
      <c r="C434" s="157" t="s">
        <v>1368</v>
      </c>
      <c r="D434" s="157" t="s">
        <v>1363</v>
      </c>
      <c r="E434" s="64">
        <v>0.43</v>
      </c>
      <c r="F434" s="17">
        <f t="shared" si="26"/>
        <v>1.66008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1:12" ht="15" customHeight="1">
      <c r="A435" s="122" t="s">
        <v>1287</v>
      </c>
      <c r="B435" s="156">
        <v>24</v>
      </c>
      <c r="C435" s="157" t="s">
        <v>48</v>
      </c>
      <c r="D435" s="157" t="s">
        <v>1363</v>
      </c>
      <c r="E435" s="64">
        <v>0.76</v>
      </c>
      <c r="F435" s="17">
        <f t="shared" si="26"/>
        <v>3.3945600000000002</v>
      </c>
      <c r="G435" s="18" t="str">
        <f t="shared" si="24"/>
        <v>Ｃ</v>
      </c>
      <c r="H435" s="64">
        <v>0.4</v>
      </c>
      <c r="I435" s="17">
        <f t="shared" si="27"/>
        <v>1.5024000000000002</v>
      </c>
      <c r="J435" s="119" t="str">
        <f t="shared" si="25"/>
        <v>Ｂ</v>
      </c>
      <c r="K435" s="123"/>
      <c r="L435" s="73"/>
    </row>
    <row r="436" spans="1:12" ht="15" customHeight="1">
      <c r="B436" s="156">
        <v>24</v>
      </c>
      <c r="C436" s="157" t="s">
        <v>17</v>
      </c>
      <c r="D436" s="157" t="s">
        <v>236</v>
      </c>
      <c r="E436" s="64">
        <v>0.3</v>
      </c>
      <c r="F436" s="17">
        <f t="shared" si="26"/>
        <v>0.9768</v>
      </c>
      <c r="G436" s="18" t="str">
        <f t="shared" si="24"/>
        <v>Ａ</v>
      </c>
      <c r="H436" s="64">
        <v>0.31</v>
      </c>
      <c r="I436" s="17">
        <f t="shared" si="27"/>
        <v>1.0293600000000001</v>
      </c>
      <c r="J436" s="119" t="str">
        <f t="shared" si="25"/>
        <v>Ｂ</v>
      </c>
      <c r="K436" s="123"/>
      <c r="L436" s="73"/>
    </row>
    <row r="437" spans="1:12" ht="15" customHeight="1">
      <c r="B437" s="156">
        <v>24</v>
      </c>
      <c r="C437" s="157" t="s">
        <v>21</v>
      </c>
      <c r="D437" s="157" t="s">
        <v>1356</v>
      </c>
      <c r="E437" s="64">
        <v>0.43</v>
      </c>
      <c r="F437" s="30">
        <f t="shared" si="26"/>
        <v>1.66008</v>
      </c>
      <c r="G437" s="18" t="str">
        <f t="shared" si="24"/>
        <v>Ｂ</v>
      </c>
      <c r="H437" s="64">
        <v>0.3</v>
      </c>
      <c r="I437" s="30">
        <f t="shared" si="27"/>
        <v>0.9768</v>
      </c>
      <c r="J437" s="119" t="str">
        <f t="shared" si="25"/>
        <v>Ａ</v>
      </c>
      <c r="K437" s="123"/>
      <c r="L437" s="73"/>
    </row>
    <row r="438" spans="1:12" ht="15" customHeight="1">
      <c r="A438" s="122" t="s">
        <v>1323</v>
      </c>
      <c r="B438" s="156">
        <v>24</v>
      </c>
      <c r="C438" s="157" t="s">
        <v>25</v>
      </c>
      <c r="D438" s="157" t="s">
        <v>236</v>
      </c>
      <c r="E438" s="64">
        <v>0.18</v>
      </c>
      <c r="F438" s="30">
        <f t="shared" si="26"/>
        <v>0.34608000000000005</v>
      </c>
      <c r="G438" s="18" t="str">
        <f t="shared" si="24"/>
        <v>Ａ</v>
      </c>
      <c r="H438" s="64">
        <v>0.34</v>
      </c>
      <c r="I438" s="30">
        <f t="shared" si="27"/>
        <v>1.1870400000000001</v>
      </c>
      <c r="J438" s="119" t="str">
        <f t="shared" si="25"/>
        <v>Ｂ</v>
      </c>
      <c r="K438" s="123"/>
      <c r="L438" s="73"/>
    </row>
    <row r="439" spans="1:12" ht="15" customHeight="1">
      <c r="B439" s="156">
        <v>24</v>
      </c>
      <c r="C439" s="157" t="s">
        <v>1369</v>
      </c>
      <c r="D439" s="157" t="s">
        <v>236</v>
      </c>
      <c r="E439" s="64">
        <v>0.14000000000000001</v>
      </c>
      <c r="F439" s="30">
        <f t="shared" si="26"/>
        <v>0.1358400000000001</v>
      </c>
      <c r="G439" s="18" t="str">
        <f t="shared" si="24"/>
        <v>ＡＡ</v>
      </c>
      <c r="H439" s="64">
        <v>0.17</v>
      </c>
      <c r="I439" s="30">
        <f t="shared" si="27"/>
        <v>0.29352000000000011</v>
      </c>
      <c r="J439" s="119" t="str">
        <f t="shared" si="25"/>
        <v>Ａ</v>
      </c>
      <c r="K439" s="123"/>
      <c r="L439" s="73"/>
    </row>
    <row r="440" spans="1:12" ht="15" customHeight="1">
      <c r="B440" s="156">
        <v>24</v>
      </c>
      <c r="C440" s="157" t="s">
        <v>33</v>
      </c>
      <c r="D440" s="157" t="s">
        <v>1363</v>
      </c>
      <c r="E440" s="64">
        <v>0.28999999999999998</v>
      </c>
      <c r="F440" s="30">
        <f t="shared" si="26"/>
        <v>0.92423999999999995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1:12" ht="15" customHeight="1">
      <c r="A441" s="122" t="s">
        <v>1370</v>
      </c>
      <c r="B441" s="156">
        <v>24</v>
      </c>
      <c r="C441" s="157" t="s">
        <v>38</v>
      </c>
      <c r="D441" s="157" t="s">
        <v>1363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0.13</v>
      </c>
      <c r="I441" s="17">
        <f t="shared" si="27"/>
        <v>8.3280000000000062E-2</v>
      </c>
      <c r="J441" s="119" t="str">
        <f t="shared" si="25"/>
        <v>ＡＡ</v>
      </c>
      <c r="K441" s="123"/>
      <c r="L441" s="73"/>
    </row>
    <row r="442" spans="1:12" ht="15" customHeight="1">
      <c r="B442" s="156">
        <v>24</v>
      </c>
      <c r="C442" s="157" t="s">
        <v>61</v>
      </c>
      <c r="D442" s="157" t="s">
        <v>1363</v>
      </c>
      <c r="E442" s="64">
        <v>0.22</v>
      </c>
      <c r="F442" s="17">
        <f t="shared" si="26"/>
        <v>0.55632000000000004</v>
      </c>
      <c r="G442" s="18" t="str">
        <f t="shared" si="24"/>
        <v>Ａ</v>
      </c>
      <c r="H442" s="64">
        <v>0.15</v>
      </c>
      <c r="I442" s="17">
        <f t="shared" si="27"/>
        <v>0.18840000000000001</v>
      </c>
      <c r="J442" s="119" t="str">
        <f t="shared" si="25"/>
        <v>ＡＡ</v>
      </c>
      <c r="K442" s="123"/>
      <c r="L442" s="73"/>
    </row>
    <row r="443" spans="1:12" ht="15" customHeight="1">
      <c r="B443" s="156">
        <v>24</v>
      </c>
      <c r="C443" s="157" t="s">
        <v>62</v>
      </c>
      <c r="D443" s="157" t="s">
        <v>236</v>
      </c>
      <c r="E443" s="64">
        <v>0.15</v>
      </c>
      <c r="F443" s="17">
        <f t="shared" si="26"/>
        <v>0.18840000000000001</v>
      </c>
      <c r="G443" s="18" t="str">
        <f t="shared" si="24"/>
        <v>ＡＡ</v>
      </c>
      <c r="H443" s="64">
        <v>0.12</v>
      </c>
      <c r="I443" s="17">
        <f t="shared" si="27"/>
        <v>3.0720000000000011E-2</v>
      </c>
      <c r="J443" s="119" t="str">
        <f t="shared" si="25"/>
        <v>ＡＡ</v>
      </c>
      <c r="K443" s="123"/>
      <c r="L443" s="73"/>
    </row>
    <row r="444" spans="1:12" ht="15" customHeight="1">
      <c r="A444" s="122" t="s">
        <v>1323</v>
      </c>
      <c r="B444" s="156">
        <v>24</v>
      </c>
      <c r="C444" s="157" t="s">
        <v>80</v>
      </c>
      <c r="D444" s="157" t="s">
        <v>1363</v>
      </c>
      <c r="E444" s="64">
        <v>0.2</v>
      </c>
      <c r="F444" s="17">
        <f t="shared" si="26"/>
        <v>0.4512000000000001</v>
      </c>
      <c r="G444" s="18" t="str">
        <f t="shared" si="24"/>
        <v>Ａ</v>
      </c>
      <c r="H444" s="64">
        <v>0.14000000000000001</v>
      </c>
      <c r="I444" s="17">
        <f t="shared" si="27"/>
        <v>0.1358400000000001</v>
      </c>
      <c r="J444" s="119" t="str">
        <f t="shared" si="25"/>
        <v>ＡＡ</v>
      </c>
      <c r="K444" s="123"/>
      <c r="L444" s="73"/>
    </row>
    <row r="445" spans="1:12" ht="15" customHeight="1">
      <c r="B445" s="156">
        <v>24</v>
      </c>
      <c r="C445" s="157" t="s">
        <v>82</v>
      </c>
      <c r="D445" s="157" t="s">
        <v>236</v>
      </c>
      <c r="E445" s="64">
        <v>0.18</v>
      </c>
      <c r="F445" s="17">
        <f t="shared" si="26"/>
        <v>0.34608000000000005</v>
      </c>
      <c r="G445" s="18" t="str">
        <f t="shared" si="24"/>
        <v>Ａ</v>
      </c>
      <c r="H445" s="64">
        <v>0.11</v>
      </c>
      <c r="I445" s="17">
        <f t="shared" si="27"/>
        <v>-2.1839999999999964E-2</v>
      </c>
      <c r="J445" s="119" t="str">
        <f t="shared" si="25"/>
        <v>ＡＡ</v>
      </c>
      <c r="K445" s="123"/>
      <c r="L445" s="73"/>
    </row>
    <row r="446" spans="1:12" ht="15" customHeight="1">
      <c r="B446" s="156">
        <v>24</v>
      </c>
      <c r="C446" s="157" t="s">
        <v>83</v>
      </c>
      <c r="D446" s="157" t="s">
        <v>1363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0.13</v>
      </c>
      <c r="I446" s="17">
        <f t="shared" si="27"/>
        <v>8.3280000000000062E-2</v>
      </c>
      <c r="J446" s="119" t="str">
        <f t="shared" si="25"/>
        <v>ＡＡ</v>
      </c>
      <c r="K446" s="123"/>
      <c r="L446" s="73"/>
    </row>
    <row r="447" spans="1:12" ht="15" customHeight="1">
      <c r="A447" s="122" t="s">
        <v>1287</v>
      </c>
      <c r="B447" s="156">
        <v>24</v>
      </c>
      <c r="C447" s="157" t="s">
        <v>88</v>
      </c>
      <c r="D447" s="157" t="s">
        <v>1363</v>
      </c>
      <c r="E447" s="64">
        <v>0.09</v>
      </c>
      <c r="F447" s="17">
        <f t="shared" si="26"/>
        <v>-0.12695999999999999</v>
      </c>
      <c r="G447" s="18" t="str">
        <f t="shared" si="24"/>
        <v>ＡＡ</v>
      </c>
      <c r="H447" s="64">
        <v>0.12</v>
      </c>
      <c r="I447" s="17">
        <f t="shared" si="27"/>
        <v>3.0720000000000011E-2</v>
      </c>
      <c r="J447" s="119" t="str">
        <f t="shared" si="25"/>
        <v>ＡＡ</v>
      </c>
      <c r="K447" s="123"/>
      <c r="L447" s="73"/>
    </row>
    <row r="448" spans="1:12" ht="15" customHeight="1">
      <c r="B448" s="156">
        <v>24</v>
      </c>
      <c r="C448" s="157" t="s">
        <v>98</v>
      </c>
      <c r="D448" s="157" t="s">
        <v>236</v>
      </c>
      <c r="E448" s="64">
        <v>0.1</v>
      </c>
      <c r="F448" s="17">
        <f t="shared" si="26"/>
        <v>-7.4399999999999938E-2</v>
      </c>
      <c r="G448" s="18" t="str">
        <f t="shared" si="24"/>
        <v>ＡＡ</v>
      </c>
      <c r="H448" s="64">
        <v>0.09</v>
      </c>
      <c r="I448" s="17">
        <f t="shared" si="27"/>
        <v>-0.12695999999999999</v>
      </c>
      <c r="J448" s="119" t="str">
        <f t="shared" si="25"/>
        <v>ＡＡ</v>
      </c>
      <c r="K448" s="123"/>
      <c r="L448" s="73"/>
    </row>
    <row r="449" spans="1:12" ht="15" customHeight="1">
      <c r="B449" s="156">
        <v>24</v>
      </c>
      <c r="C449" s="157" t="s">
        <v>1366</v>
      </c>
      <c r="D449" s="157" t="s">
        <v>1363</v>
      </c>
      <c r="E449" s="64">
        <v>0.1</v>
      </c>
      <c r="F449" s="17">
        <f>(E449-1000/(365*24))*(8+0.4*16)*365/1000</f>
        <v>-7.4399999999999938E-2</v>
      </c>
      <c r="G449" s="18" t="str">
        <f t="shared" si="24"/>
        <v>ＡＡ</v>
      </c>
      <c r="H449" s="64">
        <v>0.11</v>
      </c>
      <c r="I449" s="17">
        <f>(H449-1000/(365*24))*(8+0.4*16)*365/1000</f>
        <v>-2.1839999999999964E-2</v>
      </c>
      <c r="J449" s="119" t="str">
        <f t="shared" si="25"/>
        <v>ＡＡ</v>
      </c>
      <c r="K449" s="123"/>
      <c r="L449" s="73"/>
    </row>
    <row r="450" spans="1:12" ht="15" customHeight="1">
      <c r="A450" s="122" t="s">
        <v>1323</v>
      </c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</v>
      </c>
      <c r="I450" s="17">
        <f>(H450-1000/(365*24))*(8+0.4*16)*365/1000</f>
        <v>-7.4399999999999938E-2</v>
      </c>
      <c r="J450" s="119" t="str">
        <f t="shared" si="25"/>
        <v>ＡＡ</v>
      </c>
      <c r="K450" s="123"/>
      <c r="L450" s="73"/>
    </row>
    <row r="451" spans="1:12" ht="15" customHeight="1">
      <c r="B451" s="156">
        <v>24</v>
      </c>
      <c r="C451" s="157" t="s">
        <v>1367</v>
      </c>
      <c r="D451" s="157" t="s">
        <v>1363</v>
      </c>
      <c r="E451" s="64">
        <v>0.11</v>
      </c>
      <c r="F451" s="17">
        <f t="shared" si="26"/>
        <v>-2.1839999999999964E-2</v>
      </c>
      <c r="G451" s="18" t="str">
        <f t="shared" si="24"/>
        <v>ＡＡ</v>
      </c>
      <c r="H451" s="64">
        <v>0.11</v>
      </c>
      <c r="I451" s="17">
        <f t="shared" si="27"/>
        <v>-2.1839999999999964E-2</v>
      </c>
      <c r="J451" s="119" t="str">
        <f t="shared" si="25"/>
        <v>ＡＡ</v>
      </c>
      <c r="K451" s="123"/>
      <c r="L451" s="73"/>
    </row>
    <row r="452" spans="1:12" ht="15" customHeight="1">
      <c r="B452" s="156">
        <v>25</v>
      </c>
      <c r="C452" s="157" t="s">
        <v>85</v>
      </c>
      <c r="D452" s="157" t="s">
        <v>1356</v>
      </c>
      <c r="E452" s="64">
        <v>0.48</v>
      </c>
      <c r="F452" s="17">
        <f t="shared" si="26"/>
        <v>1.9228799999999999</v>
      </c>
      <c r="G452" s="18" t="str">
        <f t="shared" si="24"/>
        <v>Ｂ</v>
      </c>
      <c r="H452" s="64">
        <v>0.32</v>
      </c>
      <c r="I452" s="17">
        <f t="shared" si="27"/>
        <v>1.08192</v>
      </c>
      <c r="J452" s="119" t="str">
        <f t="shared" si="25"/>
        <v>Ｂ</v>
      </c>
      <c r="K452" s="123"/>
      <c r="L452" s="73"/>
    </row>
    <row r="453" spans="1:12" ht="15" customHeight="1">
      <c r="B453" s="156">
        <v>25</v>
      </c>
      <c r="C453" s="157" t="s">
        <v>1371</v>
      </c>
      <c r="D453" s="157" t="s">
        <v>236</v>
      </c>
      <c r="E453" s="64">
        <v>0.7</v>
      </c>
      <c r="F453" s="17">
        <f t="shared" si="26"/>
        <v>3.0792000000000002</v>
      </c>
      <c r="G453" s="18" t="str">
        <f t="shared" si="24"/>
        <v>Ｃ</v>
      </c>
      <c r="H453" s="64">
        <v>0.3</v>
      </c>
      <c r="I453" s="17">
        <f t="shared" si="27"/>
        <v>0.9768</v>
      </c>
      <c r="J453" s="119" t="str">
        <f t="shared" si="25"/>
        <v>Ａ</v>
      </c>
      <c r="K453" s="123"/>
      <c r="L453" s="73"/>
    </row>
    <row r="454" spans="1:12" ht="15" customHeight="1">
      <c r="B454" s="156">
        <v>25</v>
      </c>
      <c r="C454" s="157" t="s">
        <v>15</v>
      </c>
      <c r="D454" s="157" t="s">
        <v>236</v>
      </c>
      <c r="E454" s="64">
        <v>0.21</v>
      </c>
      <c r="F454" s="17">
        <f t="shared" si="26"/>
        <v>0.5037600000000001</v>
      </c>
      <c r="G454" s="18" t="str">
        <f t="shared" si="24"/>
        <v>Ａ</v>
      </c>
      <c r="H454" s="64">
        <v>0.27</v>
      </c>
      <c r="I454" s="17">
        <f t="shared" si="27"/>
        <v>0.81912000000000007</v>
      </c>
      <c r="J454" s="119" t="str">
        <f t="shared" si="25"/>
        <v>Ａ</v>
      </c>
      <c r="K454" s="123"/>
      <c r="L454" s="73"/>
    </row>
    <row r="455" spans="1:12" ht="15" customHeight="1">
      <c r="B455" s="156">
        <v>25</v>
      </c>
      <c r="C455" s="157" t="s">
        <v>44</v>
      </c>
      <c r="D455" s="157" t="s">
        <v>1363</v>
      </c>
      <c r="E455" s="64">
        <v>0.25</v>
      </c>
      <c r="F455" s="17">
        <f t="shared" si="26"/>
        <v>0.71400000000000008</v>
      </c>
      <c r="G455" s="18" t="str">
        <f t="shared" ref="G455:G518" si="28">LOOKUP(F455,$P$21:$P$31,$Q$21:$Q$31)</f>
        <v>Ａ</v>
      </c>
      <c r="H455" s="64">
        <v>0.28999999999999998</v>
      </c>
      <c r="I455" s="17">
        <f t="shared" si="27"/>
        <v>0.92423999999999995</v>
      </c>
      <c r="J455" s="119" t="str">
        <f t="shared" ref="J455:J518" si="29">LOOKUP(I455,$P$21:$P$31,$Q$21:$Q$31)</f>
        <v>Ａ</v>
      </c>
      <c r="K455" s="123"/>
      <c r="L455" s="73"/>
    </row>
    <row r="456" spans="1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0.28999999999999998</v>
      </c>
      <c r="I456" s="17">
        <f t="shared" si="27"/>
        <v>0.92423999999999995</v>
      </c>
      <c r="J456" s="119" t="str">
        <f t="shared" si="29"/>
        <v>Ａ</v>
      </c>
      <c r="K456" s="123"/>
      <c r="L456" s="73"/>
    </row>
    <row r="457" spans="1:12" ht="15" customHeight="1">
      <c r="B457" s="156">
        <v>25</v>
      </c>
      <c r="C457" s="157" t="s">
        <v>1226</v>
      </c>
      <c r="D457" s="157" t="s">
        <v>236</v>
      </c>
      <c r="E457" s="64">
        <v>0.28999999999999998</v>
      </c>
      <c r="F457" s="17">
        <f t="shared" si="26"/>
        <v>0.92423999999999995</v>
      </c>
      <c r="G457" s="18" t="str">
        <f t="shared" si="28"/>
        <v>Ａ</v>
      </c>
      <c r="H457" s="64">
        <v>0.24</v>
      </c>
      <c r="I457" s="17">
        <f t="shared" si="27"/>
        <v>0.66144000000000003</v>
      </c>
      <c r="J457" s="119" t="str">
        <f t="shared" si="29"/>
        <v>Ａ</v>
      </c>
      <c r="K457" s="123"/>
      <c r="L457" s="73"/>
    </row>
    <row r="458" spans="1:12" ht="15" customHeight="1">
      <c r="B458" s="156">
        <v>25</v>
      </c>
      <c r="C458" s="157" t="s">
        <v>21</v>
      </c>
      <c r="D458" s="157" t="s">
        <v>1363</v>
      </c>
      <c r="E458" s="64">
        <v>0.17</v>
      </c>
      <c r="F458" s="30">
        <f t="shared" si="26"/>
        <v>0.29352000000000011</v>
      </c>
      <c r="G458" s="18" t="str">
        <f t="shared" si="28"/>
        <v>Ａ</v>
      </c>
      <c r="H458" s="64">
        <v>0.21</v>
      </c>
      <c r="I458" s="30">
        <f t="shared" si="27"/>
        <v>0.5037600000000001</v>
      </c>
      <c r="J458" s="119" t="str">
        <f t="shared" si="29"/>
        <v>Ａ</v>
      </c>
      <c r="K458" s="123"/>
      <c r="L458" s="73"/>
    </row>
    <row r="459" spans="1:12" ht="15" customHeight="1">
      <c r="B459" s="156">
        <v>25</v>
      </c>
      <c r="C459" s="157" t="s">
        <v>25</v>
      </c>
      <c r="D459" s="157" t="s">
        <v>236</v>
      </c>
      <c r="E459" s="64">
        <v>0.15</v>
      </c>
      <c r="F459" s="30">
        <f t="shared" si="26"/>
        <v>0.18840000000000001</v>
      </c>
      <c r="G459" s="18" t="str">
        <f t="shared" si="28"/>
        <v>ＡＡ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1:12" ht="15" customHeight="1">
      <c r="B460" s="156">
        <v>25</v>
      </c>
      <c r="C460" s="157" t="s">
        <v>29</v>
      </c>
      <c r="D460" s="157" t="s">
        <v>1352</v>
      </c>
      <c r="E460" s="64">
        <v>0.25</v>
      </c>
      <c r="F460" s="30">
        <f t="shared" ref="F460:F511" si="30">(E460-1000/(365*24))*(8+0.4*16)*365/1000</f>
        <v>0.71400000000000008</v>
      </c>
      <c r="G460" s="18" t="str">
        <f t="shared" si="28"/>
        <v>Ａ</v>
      </c>
      <c r="H460" s="64">
        <v>0.22</v>
      </c>
      <c r="I460" s="30">
        <f t="shared" si="27"/>
        <v>0.55632000000000004</v>
      </c>
      <c r="J460" s="119" t="str">
        <f t="shared" si="29"/>
        <v>Ａ</v>
      </c>
      <c r="K460" s="123"/>
      <c r="L460" s="73"/>
    </row>
    <row r="461" spans="1:12" ht="15" customHeight="1">
      <c r="B461" s="156">
        <v>25</v>
      </c>
      <c r="C461" s="157" t="s">
        <v>33</v>
      </c>
      <c r="D461" s="157" t="s">
        <v>1363</v>
      </c>
      <c r="E461" s="64">
        <v>0.19</v>
      </c>
      <c r="F461" s="30">
        <f t="shared" si="30"/>
        <v>0.39864000000000005</v>
      </c>
      <c r="G461" s="18" t="str">
        <f t="shared" si="28"/>
        <v>Ａ</v>
      </c>
      <c r="H461" s="64">
        <v>0.19</v>
      </c>
      <c r="I461" s="30">
        <f t="shared" ref="I461:I511" si="31">(H461-1000/(365*24))*(8+0.4*16)*365/1000</f>
        <v>0.39864000000000005</v>
      </c>
      <c r="J461" s="119" t="str">
        <f t="shared" si="29"/>
        <v>Ａ</v>
      </c>
      <c r="K461" s="123"/>
      <c r="L461" s="73"/>
    </row>
    <row r="462" spans="1:12" ht="15" customHeight="1">
      <c r="B462" s="156">
        <v>25</v>
      </c>
      <c r="C462" s="157" t="s">
        <v>38</v>
      </c>
      <c r="D462" s="157" t="s">
        <v>1363</v>
      </c>
      <c r="E462" s="64">
        <v>0.2</v>
      </c>
      <c r="F462" s="17">
        <f t="shared" si="30"/>
        <v>0.4512000000000001</v>
      </c>
      <c r="G462" s="18" t="str">
        <f t="shared" si="28"/>
        <v>Ａ</v>
      </c>
      <c r="H462" s="64">
        <v>0.18</v>
      </c>
      <c r="I462" s="17">
        <f t="shared" si="31"/>
        <v>0.34608000000000005</v>
      </c>
      <c r="J462" s="119" t="str">
        <f t="shared" si="29"/>
        <v>Ａ</v>
      </c>
      <c r="K462" s="123"/>
      <c r="L462" s="73"/>
    </row>
    <row r="463" spans="1:12" ht="15" customHeight="1">
      <c r="B463" s="156">
        <v>25</v>
      </c>
      <c r="C463" s="157" t="s">
        <v>61</v>
      </c>
      <c r="D463" s="157" t="s">
        <v>236</v>
      </c>
      <c r="E463" s="64">
        <v>0.15</v>
      </c>
      <c r="F463" s="17">
        <f t="shared" si="30"/>
        <v>0.18840000000000001</v>
      </c>
      <c r="G463" s="18" t="str">
        <f t="shared" si="28"/>
        <v>ＡＡ</v>
      </c>
      <c r="H463" s="64">
        <v>0.15</v>
      </c>
      <c r="I463" s="17">
        <f t="shared" si="31"/>
        <v>0.18840000000000001</v>
      </c>
      <c r="J463" s="119" t="str">
        <f t="shared" si="29"/>
        <v>ＡＡ</v>
      </c>
      <c r="K463" s="123"/>
      <c r="L463" s="73"/>
    </row>
    <row r="464" spans="1:12" ht="15" customHeight="1">
      <c r="B464" s="156">
        <v>25</v>
      </c>
      <c r="C464" s="157" t="s">
        <v>62</v>
      </c>
      <c r="D464" s="157" t="s">
        <v>1363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1:12" ht="15" customHeight="1">
      <c r="B465" s="156">
        <v>25</v>
      </c>
      <c r="C465" s="157" t="s">
        <v>80</v>
      </c>
      <c r="D465" s="157" t="s">
        <v>1363</v>
      </c>
      <c r="E465" s="64">
        <v>0.14000000000000001</v>
      </c>
      <c r="F465" s="17">
        <f t="shared" si="30"/>
        <v>0.1358400000000001</v>
      </c>
      <c r="G465" s="18" t="str">
        <f t="shared" si="28"/>
        <v>ＡＡ</v>
      </c>
      <c r="H465" s="64">
        <v>0.11</v>
      </c>
      <c r="I465" s="17">
        <f t="shared" si="31"/>
        <v>-2.1839999999999964E-2</v>
      </c>
      <c r="J465" s="119" t="str">
        <f t="shared" si="29"/>
        <v>ＡＡ</v>
      </c>
      <c r="K465" s="123"/>
      <c r="L465" s="73"/>
    </row>
    <row r="466" spans="1:12" ht="15" customHeight="1">
      <c r="B466" s="156">
        <v>25</v>
      </c>
      <c r="C466" s="157" t="s">
        <v>82</v>
      </c>
      <c r="D466" s="157" t="s">
        <v>236</v>
      </c>
      <c r="E466" s="64">
        <v>0.16</v>
      </c>
      <c r="F466" s="17">
        <f t="shared" si="30"/>
        <v>0.24096000000000006</v>
      </c>
      <c r="G466" s="18" t="str">
        <f t="shared" si="28"/>
        <v>Ａ</v>
      </c>
      <c r="H466" s="64">
        <v>0.12</v>
      </c>
      <c r="I466" s="17">
        <f t="shared" si="31"/>
        <v>3.0720000000000011E-2</v>
      </c>
      <c r="J466" s="119" t="str">
        <f t="shared" si="29"/>
        <v>ＡＡ</v>
      </c>
      <c r="K466" s="123"/>
      <c r="L466" s="73"/>
    </row>
    <row r="467" spans="1:12" ht="15" customHeight="1">
      <c r="B467" s="156">
        <v>25</v>
      </c>
      <c r="C467" s="157" t="s">
        <v>83</v>
      </c>
      <c r="D467" s="157" t="s">
        <v>1363</v>
      </c>
      <c r="E467" s="64">
        <v>0.14000000000000001</v>
      </c>
      <c r="F467" s="17">
        <f t="shared" si="30"/>
        <v>0.1358400000000001</v>
      </c>
      <c r="G467" s="18" t="str">
        <f t="shared" si="28"/>
        <v>ＡＡ</v>
      </c>
      <c r="H467" s="64">
        <v>0.15</v>
      </c>
      <c r="I467" s="17">
        <f t="shared" si="31"/>
        <v>0.18840000000000001</v>
      </c>
      <c r="J467" s="119" t="str">
        <f t="shared" si="29"/>
        <v>ＡＡ</v>
      </c>
      <c r="K467" s="123"/>
      <c r="L467" s="73"/>
    </row>
    <row r="468" spans="1:12" ht="15" customHeight="1">
      <c r="B468" s="156">
        <v>25</v>
      </c>
      <c r="C468" s="157" t="s">
        <v>88</v>
      </c>
      <c r="D468" s="157" t="s">
        <v>1363</v>
      </c>
      <c r="E468" s="64">
        <v>0.12</v>
      </c>
      <c r="F468" s="17">
        <f t="shared" si="30"/>
        <v>3.0720000000000011E-2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1:12" ht="15" customHeight="1">
      <c r="B469" s="156">
        <v>25</v>
      </c>
      <c r="C469" s="157" t="s">
        <v>98</v>
      </c>
      <c r="D469" s="157" t="s">
        <v>1363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0.11</v>
      </c>
      <c r="I469" s="17">
        <f t="shared" si="31"/>
        <v>-2.1839999999999964E-2</v>
      </c>
      <c r="J469" s="119" t="str">
        <f t="shared" si="29"/>
        <v>ＡＡ</v>
      </c>
      <c r="K469" s="123"/>
      <c r="L469" s="73"/>
    </row>
    <row r="470" spans="1:12" ht="15" customHeight="1">
      <c r="B470" s="156">
        <v>25</v>
      </c>
      <c r="C470" s="157" t="s">
        <v>346</v>
      </c>
      <c r="D470" s="157" t="s">
        <v>1363</v>
      </c>
      <c r="E470" s="64">
        <v>0.11</v>
      </c>
      <c r="F470" s="17">
        <f>(E470-1000/(365*24))*(8+0.4*16)*365/1000</f>
        <v>-2.1839999999999964E-2</v>
      </c>
      <c r="G470" s="18" t="str">
        <f t="shared" si="28"/>
        <v>ＡＡ</v>
      </c>
      <c r="H470" s="64">
        <v>0.1</v>
      </c>
      <c r="I470" s="17">
        <f>(H470-1000/(365*24))*(8+0.4*16)*365/1000</f>
        <v>-7.4399999999999938E-2</v>
      </c>
      <c r="J470" s="119" t="str">
        <f t="shared" si="29"/>
        <v>ＡＡ</v>
      </c>
      <c r="K470" s="123"/>
      <c r="L470" s="73"/>
    </row>
    <row r="471" spans="1:12" ht="15" customHeight="1">
      <c r="B471" s="156">
        <v>25</v>
      </c>
      <c r="C471" s="157" t="s">
        <v>383</v>
      </c>
      <c r="D471" s="157" t="s">
        <v>1356</v>
      </c>
      <c r="E471" s="64">
        <v>0.11</v>
      </c>
      <c r="F471" s="17">
        <f>(E471-1000/(365*24))*(8+0.4*16)*365/1000</f>
        <v>-2.1839999999999964E-2</v>
      </c>
      <c r="G471" s="18" t="str">
        <f t="shared" si="28"/>
        <v>ＡＡ</v>
      </c>
      <c r="H471" s="64">
        <v>0.1</v>
      </c>
      <c r="I471" s="17">
        <f>(H471-1000/(365*24))*(8+0.4*16)*365/1000</f>
        <v>-7.4399999999999938E-2</v>
      </c>
      <c r="J471" s="119" t="str">
        <f t="shared" si="29"/>
        <v>ＡＡ</v>
      </c>
      <c r="K471" s="123"/>
      <c r="L471" s="73"/>
    </row>
    <row r="472" spans="1:12" ht="15" customHeight="1">
      <c r="B472" s="156">
        <v>25</v>
      </c>
      <c r="C472" s="157" t="s">
        <v>1367</v>
      </c>
      <c r="D472" s="157" t="s">
        <v>1363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0.09</v>
      </c>
      <c r="I472" s="17">
        <f t="shared" si="31"/>
        <v>-0.12695999999999999</v>
      </c>
      <c r="J472" s="119" t="str">
        <f t="shared" si="29"/>
        <v>ＡＡ</v>
      </c>
      <c r="K472" s="123"/>
      <c r="L472" s="73"/>
    </row>
    <row r="473" spans="1:12" ht="15" customHeight="1">
      <c r="A473" s="122" t="s">
        <v>1303</v>
      </c>
      <c r="B473" s="156">
        <v>26</v>
      </c>
      <c r="C473" s="157" t="s">
        <v>128</v>
      </c>
      <c r="D473" s="157" t="s">
        <v>1363</v>
      </c>
      <c r="E473" s="64">
        <v>0.57999999999999996</v>
      </c>
      <c r="F473" s="17">
        <f t="shared" si="30"/>
        <v>2.44848</v>
      </c>
      <c r="G473" s="18" t="str">
        <f t="shared" si="28"/>
        <v>Ｃ</v>
      </c>
      <c r="H473" s="64">
        <v>0.52</v>
      </c>
      <c r="I473" s="17">
        <f t="shared" si="31"/>
        <v>2.1331199999999999</v>
      </c>
      <c r="J473" s="119" t="str">
        <f t="shared" si="29"/>
        <v>Ｃ</v>
      </c>
      <c r="K473" s="123"/>
      <c r="L473" s="73"/>
    </row>
    <row r="474" spans="1:12" ht="15" customHeight="1">
      <c r="B474" s="156">
        <v>26</v>
      </c>
      <c r="C474" s="157" t="s">
        <v>85</v>
      </c>
      <c r="D474" s="157" t="s">
        <v>1363</v>
      </c>
      <c r="E474" s="64">
        <v>1.19</v>
      </c>
      <c r="F474" s="17">
        <f t="shared" si="30"/>
        <v>5.6546400000000006</v>
      </c>
      <c r="G474" s="18" t="str">
        <f t="shared" si="28"/>
        <v>Ｅ</v>
      </c>
      <c r="H474" s="64">
        <v>0.71</v>
      </c>
      <c r="I474" s="17">
        <f t="shared" si="31"/>
        <v>3.1317600000000003</v>
      </c>
      <c r="J474" s="119" t="str">
        <f t="shared" si="29"/>
        <v>Ｃ</v>
      </c>
      <c r="K474" s="123"/>
      <c r="L474" s="73"/>
    </row>
    <row r="475" spans="1:12" ht="15" customHeight="1">
      <c r="B475" s="156">
        <v>26</v>
      </c>
      <c r="C475" s="157" t="s">
        <v>86</v>
      </c>
      <c r="D475" s="157" t="s">
        <v>1363</v>
      </c>
      <c r="E475" s="64">
        <v>0.34</v>
      </c>
      <c r="F475" s="17">
        <f t="shared" si="30"/>
        <v>1.1870400000000001</v>
      </c>
      <c r="G475" s="18" t="str">
        <f t="shared" si="28"/>
        <v>Ｂ</v>
      </c>
      <c r="H475" s="64">
        <v>0.46</v>
      </c>
      <c r="I475" s="17">
        <f t="shared" si="31"/>
        <v>1.81776</v>
      </c>
      <c r="J475" s="119" t="str">
        <f t="shared" si="29"/>
        <v>Ｂ</v>
      </c>
      <c r="K475" s="123"/>
      <c r="L475" s="73"/>
    </row>
    <row r="476" spans="1:12" ht="15" customHeight="1">
      <c r="B476" s="156">
        <v>26</v>
      </c>
      <c r="C476" s="157" t="s">
        <v>68</v>
      </c>
      <c r="D476" s="157" t="s">
        <v>1363</v>
      </c>
      <c r="E476" s="64">
        <v>0.28000000000000003</v>
      </c>
      <c r="F476" s="30">
        <f t="shared" si="30"/>
        <v>0.87168000000000023</v>
      </c>
      <c r="G476" s="18" t="str">
        <f t="shared" si="28"/>
        <v>Ａ</v>
      </c>
      <c r="H476" s="64">
        <v>0.18</v>
      </c>
      <c r="I476" s="30">
        <f t="shared" si="31"/>
        <v>0.34608000000000005</v>
      </c>
      <c r="J476" s="119" t="str">
        <f t="shared" si="29"/>
        <v>Ａ</v>
      </c>
      <c r="K476" s="123"/>
      <c r="L476" s="73"/>
    </row>
    <row r="477" spans="1:12" ht="15" customHeight="1">
      <c r="B477" s="185">
        <v>26</v>
      </c>
      <c r="C477" s="186" t="s">
        <v>44</v>
      </c>
      <c r="D477" s="186" t="s">
        <v>1356</v>
      </c>
      <c r="E477" s="64">
        <v>0.23</v>
      </c>
      <c r="F477" s="30">
        <f t="shared" si="30"/>
        <v>0.60888000000000009</v>
      </c>
      <c r="G477" s="124" t="str">
        <f t="shared" si="28"/>
        <v>Ａ</v>
      </c>
      <c r="H477" s="64">
        <v>0.26</v>
      </c>
      <c r="I477" s="30">
        <f t="shared" si="31"/>
        <v>0.76656000000000002</v>
      </c>
      <c r="J477" s="177" t="str">
        <f t="shared" si="29"/>
        <v>Ａ</v>
      </c>
      <c r="K477" s="123"/>
      <c r="L477" s="73"/>
    </row>
    <row r="478" spans="1:12" ht="15" customHeight="1">
      <c r="B478" s="185">
        <v>26</v>
      </c>
      <c r="C478" s="186" t="s">
        <v>1372</v>
      </c>
      <c r="D478" s="186" t="s">
        <v>236</v>
      </c>
      <c r="E478" s="64">
        <v>0.17</v>
      </c>
      <c r="F478" s="30">
        <f t="shared" si="30"/>
        <v>0.29352000000000011</v>
      </c>
      <c r="G478" s="124" t="str">
        <f t="shared" si="28"/>
        <v>Ａ</v>
      </c>
      <c r="H478" s="64">
        <v>0.16</v>
      </c>
      <c r="I478" s="30">
        <f t="shared" si="31"/>
        <v>0.24096000000000006</v>
      </c>
      <c r="J478" s="177" t="str">
        <f t="shared" si="29"/>
        <v>Ａ</v>
      </c>
      <c r="K478" s="123"/>
      <c r="L478" s="73"/>
    </row>
    <row r="479" spans="1:12" ht="15" customHeight="1">
      <c r="B479" s="185">
        <v>26</v>
      </c>
      <c r="C479" s="186" t="s">
        <v>17</v>
      </c>
      <c r="D479" s="186" t="s">
        <v>1363</v>
      </c>
      <c r="E479" s="64">
        <v>0.24</v>
      </c>
      <c r="F479" s="30">
        <f t="shared" si="30"/>
        <v>0.66144000000000003</v>
      </c>
      <c r="G479" s="124" t="str">
        <f t="shared" si="28"/>
        <v>Ａ</v>
      </c>
      <c r="H479" s="64">
        <v>0.22</v>
      </c>
      <c r="I479" s="30">
        <f t="shared" si="31"/>
        <v>0.55632000000000004</v>
      </c>
      <c r="J479" s="177" t="str">
        <f t="shared" si="29"/>
        <v>Ａ</v>
      </c>
      <c r="K479" s="123"/>
      <c r="L479" s="73"/>
    </row>
    <row r="480" spans="1:12" ht="15" customHeight="1">
      <c r="B480" s="185">
        <v>26</v>
      </c>
      <c r="C480" s="186" t="s">
        <v>21</v>
      </c>
      <c r="D480" s="186" t="s">
        <v>1352</v>
      </c>
      <c r="E480" s="64">
        <v>0.14000000000000001</v>
      </c>
      <c r="F480" s="30">
        <f t="shared" si="30"/>
        <v>0.1358400000000001</v>
      </c>
      <c r="G480" s="124" t="str">
        <f t="shared" si="28"/>
        <v>ＡＡ</v>
      </c>
      <c r="H480" s="64">
        <v>0.16</v>
      </c>
      <c r="I480" s="30">
        <f t="shared" si="31"/>
        <v>0.24096000000000006</v>
      </c>
      <c r="J480" s="177" t="str">
        <f t="shared" si="29"/>
        <v>Ａ</v>
      </c>
      <c r="K480" s="123"/>
      <c r="L480" s="73"/>
    </row>
    <row r="481" spans="1:12" ht="15" customHeight="1">
      <c r="B481" s="185">
        <v>26</v>
      </c>
      <c r="C481" s="186" t="s">
        <v>25</v>
      </c>
      <c r="D481" s="186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1:12" ht="15" customHeight="1">
      <c r="B482" s="185">
        <v>26</v>
      </c>
      <c r="C482" s="186" t="s">
        <v>29</v>
      </c>
      <c r="D482" s="186" t="s">
        <v>1362</v>
      </c>
      <c r="E482" s="64">
        <v>0.35</v>
      </c>
      <c r="F482" s="30">
        <f t="shared" si="30"/>
        <v>1.2395999999999998</v>
      </c>
      <c r="G482" s="124" t="str">
        <f t="shared" si="28"/>
        <v>Ｂ</v>
      </c>
      <c r="H482" s="64">
        <v>0.28000000000000003</v>
      </c>
      <c r="I482" s="30">
        <f t="shared" si="31"/>
        <v>0.87168000000000023</v>
      </c>
      <c r="J482" s="177" t="str">
        <f t="shared" si="29"/>
        <v>Ａ</v>
      </c>
      <c r="K482" s="123"/>
      <c r="L482" s="73"/>
    </row>
    <row r="483" spans="1:12" ht="15" customHeight="1">
      <c r="B483" s="185">
        <v>26</v>
      </c>
      <c r="C483" s="186" t="s">
        <v>33</v>
      </c>
      <c r="D483" s="186" t="s">
        <v>1363</v>
      </c>
      <c r="E483" s="64">
        <v>0.28999999999999998</v>
      </c>
      <c r="F483" s="30">
        <f t="shared" si="30"/>
        <v>0.92423999999999995</v>
      </c>
      <c r="G483" s="124" t="str">
        <f t="shared" si="28"/>
        <v>Ａ</v>
      </c>
      <c r="H483" s="64">
        <v>0.18</v>
      </c>
      <c r="I483" s="30">
        <f t="shared" si="31"/>
        <v>0.34608000000000005</v>
      </c>
      <c r="J483" s="177" t="str">
        <f t="shared" si="29"/>
        <v>Ａ</v>
      </c>
      <c r="K483" s="123"/>
      <c r="L483" s="73"/>
    </row>
    <row r="484" spans="1:12" ht="15" customHeight="1">
      <c r="B484" s="185">
        <v>26</v>
      </c>
      <c r="C484" s="186" t="s">
        <v>38</v>
      </c>
      <c r="D484" s="186" t="s">
        <v>1363</v>
      </c>
      <c r="E484" s="64">
        <v>0.18</v>
      </c>
      <c r="F484" s="30">
        <f t="shared" si="30"/>
        <v>0.34608000000000005</v>
      </c>
      <c r="G484" s="124" t="str">
        <f t="shared" si="28"/>
        <v>Ａ</v>
      </c>
      <c r="H484" s="64">
        <v>0.16</v>
      </c>
      <c r="I484" s="30">
        <f t="shared" si="31"/>
        <v>0.24096000000000006</v>
      </c>
      <c r="J484" s="177" t="str">
        <f t="shared" si="29"/>
        <v>Ａ</v>
      </c>
      <c r="K484" s="123"/>
      <c r="L484" s="73"/>
    </row>
    <row r="485" spans="1:12" ht="15" customHeight="1">
      <c r="B485" s="156">
        <v>26</v>
      </c>
      <c r="C485" s="157" t="s">
        <v>61</v>
      </c>
      <c r="D485" s="157" t="s">
        <v>236</v>
      </c>
      <c r="E485" s="64">
        <v>0.15</v>
      </c>
      <c r="F485" s="17">
        <f t="shared" si="30"/>
        <v>0.18840000000000001</v>
      </c>
      <c r="G485" s="18" t="str">
        <f t="shared" si="28"/>
        <v>ＡＡ</v>
      </c>
      <c r="H485" s="64">
        <v>0.15</v>
      </c>
      <c r="I485" s="17">
        <f t="shared" si="31"/>
        <v>0.18840000000000001</v>
      </c>
      <c r="J485" s="119" t="str">
        <f t="shared" si="29"/>
        <v>ＡＡ</v>
      </c>
      <c r="K485" s="123"/>
      <c r="L485" s="73"/>
    </row>
    <row r="486" spans="1:12" ht="15" customHeight="1">
      <c r="B486" s="156">
        <v>26</v>
      </c>
      <c r="C486" s="157" t="s">
        <v>62</v>
      </c>
      <c r="D486" s="157" t="s">
        <v>1363</v>
      </c>
      <c r="E486" s="64">
        <v>0.35</v>
      </c>
      <c r="F486" s="17">
        <f t="shared" si="30"/>
        <v>1.2395999999999998</v>
      </c>
      <c r="G486" s="18" t="str">
        <f t="shared" si="28"/>
        <v>Ｂ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1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1:12" ht="15" customHeight="1">
      <c r="B488" s="156">
        <v>26</v>
      </c>
      <c r="C488" s="157" t="s">
        <v>82</v>
      </c>
      <c r="D488" s="157" t="s">
        <v>1363</v>
      </c>
      <c r="E488" s="64">
        <v>0.17</v>
      </c>
      <c r="F488" s="17">
        <f t="shared" si="30"/>
        <v>0.29352000000000011</v>
      </c>
      <c r="G488" s="18" t="str">
        <f t="shared" si="28"/>
        <v>Ａ</v>
      </c>
      <c r="H488" s="64">
        <v>0.13</v>
      </c>
      <c r="I488" s="17">
        <f t="shared" si="31"/>
        <v>8.3280000000000062E-2</v>
      </c>
      <c r="J488" s="119" t="str">
        <f t="shared" si="29"/>
        <v>ＡＡ</v>
      </c>
      <c r="K488" s="123"/>
      <c r="L488" s="73"/>
    </row>
    <row r="489" spans="1:12" ht="15" customHeight="1">
      <c r="B489" s="156">
        <v>26</v>
      </c>
      <c r="C489" s="157" t="s">
        <v>83</v>
      </c>
      <c r="D489" s="157" t="s">
        <v>236</v>
      </c>
      <c r="E489" s="64">
        <v>0.14000000000000001</v>
      </c>
      <c r="F489" s="17">
        <f t="shared" si="30"/>
        <v>0.1358400000000001</v>
      </c>
      <c r="G489" s="18" t="str">
        <f t="shared" si="28"/>
        <v>ＡＡ</v>
      </c>
      <c r="H489" s="64">
        <v>0.13</v>
      </c>
      <c r="I489" s="17">
        <f t="shared" si="31"/>
        <v>8.3280000000000062E-2</v>
      </c>
      <c r="J489" s="119" t="str">
        <f t="shared" si="29"/>
        <v>ＡＡ</v>
      </c>
      <c r="K489" s="123"/>
      <c r="L489" s="73"/>
    </row>
    <row r="490" spans="1:12" ht="15" customHeight="1">
      <c r="B490" s="156">
        <v>26</v>
      </c>
      <c r="C490" s="157" t="s">
        <v>88</v>
      </c>
      <c r="D490" s="157" t="s">
        <v>236</v>
      </c>
      <c r="E490" s="64">
        <v>0.1</v>
      </c>
      <c r="F490" s="17">
        <f t="shared" si="30"/>
        <v>-7.4399999999999938E-2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1:12" ht="15" customHeight="1">
      <c r="B491" s="156">
        <v>26</v>
      </c>
      <c r="C491" s="157" t="s">
        <v>98</v>
      </c>
      <c r="D491" s="157" t="s">
        <v>1363</v>
      </c>
      <c r="E491" s="64">
        <v>0.1</v>
      </c>
      <c r="F491" s="17">
        <f t="shared" si="30"/>
        <v>-7.4399999999999938E-2</v>
      </c>
      <c r="G491" s="18" t="str">
        <f t="shared" si="28"/>
        <v>ＡＡ</v>
      </c>
      <c r="H491" s="64">
        <v>0.12</v>
      </c>
      <c r="I491" s="17">
        <f t="shared" si="31"/>
        <v>3.0720000000000011E-2</v>
      </c>
      <c r="J491" s="119" t="str">
        <f t="shared" si="29"/>
        <v>ＡＡ</v>
      </c>
      <c r="K491" s="123"/>
      <c r="L491" s="73"/>
    </row>
    <row r="492" spans="1:12" ht="15" customHeight="1">
      <c r="B492" s="156">
        <v>26</v>
      </c>
      <c r="C492" s="157" t="s">
        <v>1348</v>
      </c>
      <c r="D492" s="157" t="s">
        <v>1363</v>
      </c>
      <c r="E492" s="64">
        <v>0.11</v>
      </c>
      <c r="F492" s="17">
        <f>(E492-1000/(365*24))*(8+0.4*16)*365/1000</f>
        <v>-2.1839999999999964E-2</v>
      </c>
      <c r="G492" s="18" t="str">
        <f t="shared" si="28"/>
        <v>ＡＡ</v>
      </c>
      <c r="H492" s="64">
        <v>0.1</v>
      </c>
      <c r="I492" s="17">
        <f>(H492-1000/(365*24))*(8+0.4*16)*365/1000</f>
        <v>-7.4399999999999938E-2</v>
      </c>
      <c r="J492" s="119" t="str">
        <f t="shared" si="29"/>
        <v>ＡＡ</v>
      </c>
      <c r="K492" s="123"/>
      <c r="L492" s="73"/>
    </row>
    <row r="493" spans="1:12" ht="15" customHeight="1">
      <c r="B493" s="156">
        <v>26</v>
      </c>
      <c r="C493" s="157" t="s">
        <v>1373</v>
      </c>
      <c r="D493" s="157" t="s">
        <v>1356</v>
      </c>
      <c r="E493" s="64">
        <v>0.12</v>
      </c>
      <c r="F493" s="17">
        <f>(E493-1000/(365*24))*(8+0.4*16)*365/1000</f>
        <v>3.0720000000000011E-2</v>
      </c>
      <c r="G493" s="18" t="str">
        <f t="shared" si="28"/>
        <v>ＡＡ</v>
      </c>
      <c r="H493" s="64">
        <v>0.13</v>
      </c>
      <c r="I493" s="17">
        <f>(H493-1000/(365*24))*(8+0.4*16)*365/1000</f>
        <v>8.3280000000000062E-2</v>
      </c>
      <c r="J493" s="119" t="str">
        <f t="shared" si="29"/>
        <v>ＡＡ</v>
      </c>
      <c r="K493" s="123"/>
      <c r="L493" s="73"/>
    </row>
    <row r="494" spans="1:12" ht="15" customHeight="1">
      <c r="B494" s="156">
        <v>26</v>
      </c>
      <c r="C494" s="157" t="s">
        <v>385</v>
      </c>
      <c r="D494" s="157" t="s">
        <v>1363</v>
      </c>
      <c r="E494" s="64">
        <v>0.1</v>
      </c>
      <c r="F494" s="30">
        <f t="shared" si="30"/>
        <v>-7.4399999999999938E-2</v>
      </c>
      <c r="G494" s="18" t="str">
        <f t="shared" si="28"/>
        <v>ＡＡ</v>
      </c>
      <c r="H494" s="64">
        <v>0.1</v>
      </c>
      <c r="I494" s="30">
        <f t="shared" si="31"/>
        <v>-7.4399999999999938E-2</v>
      </c>
      <c r="J494" s="119" t="str">
        <f t="shared" si="29"/>
        <v>ＡＡ</v>
      </c>
      <c r="K494" s="123"/>
      <c r="L494" s="73"/>
    </row>
    <row r="495" spans="1:12" ht="15" customHeight="1">
      <c r="A495" s="122" t="s">
        <v>1370</v>
      </c>
      <c r="B495" s="185">
        <v>27</v>
      </c>
      <c r="C495" s="186" t="s">
        <v>86</v>
      </c>
      <c r="D495" s="186" t="s">
        <v>1363</v>
      </c>
      <c r="E495" s="64">
        <v>0.45</v>
      </c>
      <c r="F495" s="30">
        <f t="shared" si="30"/>
        <v>1.7652000000000001</v>
      </c>
      <c r="G495" s="124" t="str">
        <f t="shared" si="28"/>
        <v>Ｂ</v>
      </c>
      <c r="H495" s="64">
        <v>0.52</v>
      </c>
      <c r="I495" s="30">
        <f t="shared" si="31"/>
        <v>2.1331199999999999</v>
      </c>
      <c r="J495" s="177" t="str">
        <f t="shared" si="29"/>
        <v>Ｃ</v>
      </c>
      <c r="K495" s="123"/>
      <c r="L495" s="73"/>
    </row>
    <row r="496" spans="1:12" ht="15" customHeight="1">
      <c r="B496" s="185">
        <v>27</v>
      </c>
      <c r="C496" s="186" t="s">
        <v>68</v>
      </c>
      <c r="D496" s="186" t="s">
        <v>1363</v>
      </c>
      <c r="E496" s="64">
        <v>0.33</v>
      </c>
      <c r="F496" s="30">
        <f t="shared" si="30"/>
        <v>1.1344799999999999</v>
      </c>
      <c r="G496" s="124" t="str">
        <f t="shared" si="28"/>
        <v>Ｂ</v>
      </c>
      <c r="H496" s="64">
        <v>0.49</v>
      </c>
      <c r="I496" s="30">
        <f t="shared" si="31"/>
        <v>1.9754399999999999</v>
      </c>
      <c r="J496" s="177" t="str">
        <f t="shared" si="29"/>
        <v>Ｂ</v>
      </c>
      <c r="K496" s="123"/>
      <c r="L496" s="73"/>
    </row>
    <row r="497" spans="1:12" ht="15" customHeight="1">
      <c r="B497" s="185">
        <v>27</v>
      </c>
      <c r="C497" s="186" t="s">
        <v>44</v>
      </c>
      <c r="D497" s="186" t="s">
        <v>1363</v>
      </c>
      <c r="E497" s="64">
        <v>0.26</v>
      </c>
      <c r="F497" s="30">
        <f t="shared" si="30"/>
        <v>0.76656000000000002</v>
      </c>
      <c r="G497" s="124" t="str">
        <f t="shared" si="28"/>
        <v>Ａ</v>
      </c>
      <c r="H497" s="64">
        <v>0.25</v>
      </c>
      <c r="I497" s="30">
        <f t="shared" si="31"/>
        <v>0.71400000000000008</v>
      </c>
      <c r="J497" s="177" t="str">
        <f t="shared" si="29"/>
        <v>Ａ</v>
      </c>
      <c r="K497" s="123"/>
      <c r="L497" s="73"/>
    </row>
    <row r="498" spans="1:12" ht="15" customHeight="1">
      <c r="A498" s="122" t="s">
        <v>1370</v>
      </c>
      <c r="B498" s="185">
        <v>27</v>
      </c>
      <c r="C498" s="186" t="s">
        <v>48</v>
      </c>
      <c r="D498" s="186" t="s">
        <v>1363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1:12" ht="15" customHeight="1">
      <c r="B499" s="185">
        <v>27</v>
      </c>
      <c r="C499" s="186" t="s">
        <v>17</v>
      </c>
      <c r="D499" s="186" t="s">
        <v>1363</v>
      </c>
      <c r="E499" s="64">
        <v>0.17</v>
      </c>
      <c r="F499" s="30">
        <f t="shared" si="30"/>
        <v>0.29352000000000011</v>
      </c>
      <c r="G499" s="124" t="str">
        <f t="shared" si="28"/>
        <v>Ａ</v>
      </c>
      <c r="H499" s="64">
        <v>0.16</v>
      </c>
      <c r="I499" s="30">
        <f t="shared" si="31"/>
        <v>0.24096000000000006</v>
      </c>
      <c r="J499" s="177" t="str">
        <f t="shared" si="29"/>
        <v>Ａ</v>
      </c>
      <c r="K499" s="123"/>
      <c r="L499" s="73"/>
    </row>
    <row r="500" spans="1:12" ht="15" customHeight="1">
      <c r="B500" s="185">
        <v>27</v>
      </c>
      <c r="C500" s="186" t="s">
        <v>21</v>
      </c>
      <c r="D500" s="186" t="s">
        <v>1363</v>
      </c>
      <c r="E500" s="64">
        <v>0.18</v>
      </c>
      <c r="F500" s="30">
        <f t="shared" si="30"/>
        <v>0.34608000000000005</v>
      </c>
      <c r="G500" s="124" t="str">
        <f t="shared" si="28"/>
        <v>Ａ</v>
      </c>
      <c r="H500" s="64">
        <v>0.23</v>
      </c>
      <c r="I500" s="30">
        <f t="shared" si="31"/>
        <v>0.60888000000000009</v>
      </c>
      <c r="J500" s="177" t="str">
        <f t="shared" si="29"/>
        <v>Ａ</v>
      </c>
      <c r="K500" s="123"/>
      <c r="L500" s="73"/>
    </row>
    <row r="501" spans="1:12" ht="15" customHeight="1">
      <c r="A501" s="122" t="s">
        <v>1287</v>
      </c>
      <c r="B501" s="185">
        <v>27</v>
      </c>
      <c r="C501" s="186" t="s">
        <v>25</v>
      </c>
      <c r="D501" s="186" t="s">
        <v>1363</v>
      </c>
      <c r="E501" s="64">
        <v>0.22</v>
      </c>
      <c r="F501" s="30">
        <f t="shared" si="30"/>
        <v>0.55632000000000004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1:12" ht="15" customHeight="1">
      <c r="B502" s="185">
        <v>27</v>
      </c>
      <c r="C502" s="186" t="s">
        <v>29</v>
      </c>
      <c r="D502" s="186" t="s">
        <v>1363</v>
      </c>
      <c r="E502" s="64">
        <v>0.35</v>
      </c>
      <c r="F502" s="30">
        <f t="shared" si="30"/>
        <v>1.2395999999999998</v>
      </c>
      <c r="G502" s="124" t="str">
        <f t="shared" si="28"/>
        <v>Ｂ</v>
      </c>
      <c r="H502" s="64">
        <v>0.13</v>
      </c>
      <c r="I502" s="30">
        <f t="shared" si="31"/>
        <v>8.3280000000000062E-2</v>
      </c>
      <c r="J502" s="177" t="str">
        <f t="shared" si="29"/>
        <v>ＡＡ</v>
      </c>
      <c r="K502" s="123"/>
      <c r="L502" s="73"/>
    </row>
    <row r="503" spans="1:12" ht="15" customHeight="1">
      <c r="B503" s="185">
        <v>27</v>
      </c>
      <c r="C503" s="186" t="s">
        <v>33</v>
      </c>
      <c r="D503" s="186" t="s">
        <v>1363</v>
      </c>
      <c r="E503" s="64">
        <v>0.19</v>
      </c>
      <c r="F503" s="30">
        <f t="shared" si="30"/>
        <v>0.39864000000000005</v>
      </c>
      <c r="G503" s="124" t="str">
        <f t="shared" si="28"/>
        <v>Ａ</v>
      </c>
      <c r="H503" s="64">
        <v>0.16</v>
      </c>
      <c r="I503" s="30">
        <f t="shared" si="31"/>
        <v>0.24096000000000006</v>
      </c>
      <c r="J503" s="177" t="str">
        <f t="shared" si="29"/>
        <v>Ａ</v>
      </c>
      <c r="K503" s="123"/>
      <c r="L503" s="73"/>
    </row>
    <row r="504" spans="1:12" ht="15" customHeight="1">
      <c r="A504" s="122" t="s">
        <v>1370</v>
      </c>
      <c r="B504" s="185">
        <v>27</v>
      </c>
      <c r="C504" s="186" t="s">
        <v>38</v>
      </c>
      <c r="D504" s="186" t="s">
        <v>1356</v>
      </c>
      <c r="E504" s="64">
        <v>0.3</v>
      </c>
      <c r="F504" s="30">
        <f t="shared" si="30"/>
        <v>0.9768</v>
      </c>
      <c r="G504" s="124" t="str">
        <f t="shared" si="28"/>
        <v>Ａ</v>
      </c>
      <c r="H504" s="64">
        <v>0.15</v>
      </c>
      <c r="I504" s="30">
        <f t="shared" si="31"/>
        <v>0.18840000000000001</v>
      </c>
      <c r="J504" s="177" t="str">
        <f t="shared" si="29"/>
        <v>ＡＡ</v>
      </c>
      <c r="K504" s="123"/>
      <c r="L504" s="73"/>
    </row>
    <row r="505" spans="1:12" ht="15" customHeight="1">
      <c r="B505" s="156">
        <v>27</v>
      </c>
      <c r="C505" s="157" t="s">
        <v>61</v>
      </c>
      <c r="D505" s="157" t="s">
        <v>1352</v>
      </c>
      <c r="E505" s="64">
        <v>0.21</v>
      </c>
      <c r="F505" s="17">
        <f t="shared" si="30"/>
        <v>0.5037600000000001</v>
      </c>
      <c r="G505" s="18" t="str">
        <f t="shared" si="28"/>
        <v>Ａ</v>
      </c>
      <c r="H505" s="64">
        <v>0.17</v>
      </c>
      <c r="I505" s="17">
        <f t="shared" si="31"/>
        <v>0.29352000000000011</v>
      </c>
      <c r="J505" s="119" t="str">
        <f t="shared" si="29"/>
        <v>Ａ</v>
      </c>
      <c r="K505" s="123"/>
      <c r="L505" s="73"/>
    </row>
    <row r="506" spans="1:12" ht="15" customHeight="1">
      <c r="B506" s="156">
        <v>27</v>
      </c>
      <c r="C506" s="157" t="s">
        <v>62</v>
      </c>
      <c r="D506" s="157" t="s">
        <v>236</v>
      </c>
      <c r="E506" s="64">
        <v>0.14000000000000001</v>
      </c>
      <c r="F506" s="17">
        <f t="shared" si="30"/>
        <v>0.1358400000000001</v>
      </c>
      <c r="G506" s="18" t="str">
        <f t="shared" si="28"/>
        <v>ＡＡ</v>
      </c>
      <c r="H506" s="64">
        <v>0.18</v>
      </c>
      <c r="I506" s="17">
        <f t="shared" si="31"/>
        <v>0.34608000000000005</v>
      </c>
      <c r="J506" s="119" t="str">
        <f t="shared" si="29"/>
        <v>Ａ</v>
      </c>
      <c r="K506" s="123"/>
      <c r="L506" s="73"/>
    </row>
    <row r="507" spans="1:12" ht="15" customHeight="1">
      <c r="A507" s="122" t="s">
        <v>1370</v>
      </c>
      <c r="B507" s="156">
        <v>27</v>
      </c>
      <c r="C507" s="157" t="s">
        <v>80</v>
      </c>
      <c r="D507" s="157" t="s">
        <v>1362</v>
      </c>
      <c r="E507" s="64">
        <v>0.15</v>
      </c>
      <c r="F507" s="17">
        <f t="shared" si="30"/>
        <v>0.18840000000000001</v>
      </c>
      <c r="G507" s="18" t="str">
        <f t="shared" si="28"/>
        <v>ＡＡ</v>
      </c>
      <c r="H507" s="64">
        <v>0.16</v>
      </c>
      <c r="I507" s="17">
        <f t="shared" si="31"/>
        <v>0.24096000000000006</v>
      </c>
      <c r="J507" s="119" t="str">
        <f t="shared" si="29"/>
        <v>Ａ</v>
      </c>
      <c r="K507" s="123"/>
      <c r="L507" s="73"/>
    </row>
    <row r="508" spans="1:12" ht="15" customHeight="1">
      <c r="B508" s="156">
        <v>27</v>
      </c>
      <c r="C508" s="157" t="s">
        <v>82</v>
      </c>
      <c r="D508" s="157" t="s">
        <v>1363</v>
      </c>
      <c r="E508" s="64">
        <v>0.14000000000000001</v>
      </c>
      <c r="F508" s="30">
        <f t="shared" si="30"/>
        <v>0.1358400000000001</v>
      </c>
      <c r="G508" s="18" t="str">
        <f t="shared" si="28"/>
        <v>ＡＡ</v>
      </c>
      <c r="H508" s="64">
        <v>0.13</v>
      </c>
      <c r="I508" s="30">
        <f t="shared" si="31"/>
        <v>8.3280000000000062E-2</v>
      </c>
      <c r="J508" s="119" t="str">
        <f t="shared" si="29"/>
        <v>ＡＡ</v>
      </c>
      <c r="K508" s="123"/>
      <c r="L508" s="73"/>
    </row>
    <row r="509" spans="1:12" ht="15" customHeight="1">
      <c r="B509" s="185">
        <v>27</v>
      </c>
      <c r="C509" s="186" t="s">
        <v>83</v>
      </c>
      <c r="D509" s="186" t="s">
        <v>236</v>
      </c>
      <c r="E509" s="64">
        <v>0.11</v>
      </c>
      <c r="F509" s="30">
        <f t="shared" si="30"/>
        <v>-2.1839999999999964E-2</v>
      </c>
      <c r="G509" s="124" t="str">
        <f t="shared" si="28"/>
        <v>ＡＡ</v>
      </c>
      <c r="H509" s="64">
        <v>0.12</v>
      </c>
      <c r="I509" s="30">
        <f t="shared" si="31"/>
        <v>3.0720000000000011E-2</v>
      </c>
      <c r="J509" s="177" t="str">
        <f t="shared" si="29"/>
        <v>ＡＡ</v>
      </c>
      <c r="K509" s="123"/>
      <c r="L509" s="73"/>
    </row>
    <row r="510" spans="1:12" ht="15" customHeight="1">
      <c r="A510" s="122" t="s">
        <v>1370</v>
      </c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0.12</v>
      </c>
      <c r="I510" s="17">
        <f t="shared" si="31"/>
        <v>3.0720000000000011E-2</v>
      </c>
      <c r="J510" s="119" t="str">
        <f t="shared" si="29"/>
        <v>ＡＡ</v>
      </c>
      <c r="K510" s="123"/>
      <c r="L510" s="73"/>
    </row>
    <row r="511" spans="1:12" ht="15" customHeight="1">
      <c r="B511" s="156">
        <v>27</v>
      </c>
      <c r="C511" s="157" t="s">
        <v>98</v>
      </c>
      <c r="D511" s="157" t="s">
        <v>1363</v>
      </c>
      <c r="E511" s="64">
        <v>0.14000000000000001</v>
      </c>
      <c r="F511" s="17">
        <f t="shared" si="30"/>
        <v>0.1358400000000001</v>
      </c>
      <c r="G511" s="18" t="str">
        <f t="shared" si="28"/>
        <v>ＡＡ</v>
      </c>
      <c r="H511" s="64">
        <v>0.12</v>
      </c>
      <c r="I511" s="17">
        <f t="shared" si="31"/>
        <v>3.0720000000000011E-2</v>
      </c>
      <c r="J511" s="119" t="str">
        <f t="shared" si="29"/>
        <v>ＡＡ</v>
      </c>
      <c r="K511" s="123"/>
      <c r="L511" s="73"/>
    </row>
    <row r="512" spans="1:12" ht="15" customHeight="1">
      <c r="B512" s="156">
        <v>27</v>
      </c>
      <c r="C512" s="157" t="s">
        <v>346</v>
      </c>
      <c r="D512" s="157" t="s">
        <v>1356</v>
      </c>
      <c r="E512" s="64">
        <v>0.13</v>
      </c>
      <c r="F512" s="17">
        <f>(E512-1000/(365*24))*(8+0.4*16)*365/1000</f>
        <v>8.3280000000000062E-2</v>
      </c>
      <c r="G512" s="18" t="str">
        <f t="shared" si="28"/>
        <v>ＡＡ</v>
      </c>
      <c r="H512" s="64">
        <v>0.12</v>
      </c>
      <c r="I512" s="17">
        <f>(H512-1000/(365*24))*(8+0.4*16)*365/1000</f>
        <v>3.0720000000000011E-2</v>
      </c>
      <c r="J512" s="119" t="str">
        <f t="shared" si="29"/>
        <v>ＡＡ</v>
      </c>
      <c r="K512" s="123"/>
      <c r="L512" s="73"/>
    </row>
    <row r="513" spans="1:12" ht="15" customHeight="1">
      <c r="A513" s="122" t="s">
        <v>1287</v>
      </c>
      <c r="B513" s="156">
        <v>27</v>
      </c>
      <c r="C513" s="157" t="s">
        <v>383</v>
      </c>
      <c r="D513" s="157" t="s">
        <v>236</v>
      </c>
      <c r="E513" s="64">
        <v>0.09</v>
      </c>
      <c r="F513" s="17">
        <f>(E513-1000/(365*24))*(8+0.4*16)*365/1000</f>
        <v>-0.12695999999999999</v>
      </c>
      <c r="G513" s="18" t="str">
        <f t="shared" si="28"/>
        <v>ＡＡ</v>
      </c>
      <c r="H513" s="64">
        <v>0.09</v>
      </c>
      <c r="I513" s="17">
        <f>(H513-1000/(365*24))*(8+0.4*16)*365/1000</f>
        <v>-0.12695999999999999</v>
      </c>
      <c r="J513" s="119" t="str">
        <f t="shared" si="29"/>
        <v>ＡＡ</v>
      </c>
      <c r="K513" s="123"/>
      <c r="L513" s="73"/>
    </row>
    <row r="514" spans="1:12" ht="15" customHeight="1">
      <c r="B514" s="156">
        <v>27</v>
      </c>
      <c r="C514" s="157" t="s">
        <v>1374</v>
      </c>
      <c r="D514" s="157" t="s">
        <v>236</v>
      </c>
      <c r="E514" s="64">
        <v>0.12</v>
      </c>
      <c r="F514" s="30">
        <f t="shared" ref="F514:F577" si="32">(E514-1000/(365*24))*(8+0.4*16)*365/1000</f>
        <v>3.0720000000000011E-2</v>
      </c>
      <c r="G514" s="18" t="str">
        <f t="shared" si="28"/>
        <v>ＡＡ</v>
      </c>
      <c r="H514" s="64">
        <v>0.11</v>
      </c>
      <c r="I514" s="30">
        <f t="shared" ref="I514:I577" si="33">(H514-1000/(365*24))*(8+0.4*16)*365/1000</f>
        <v>-2.1839999999999964E-2</v>
      </c>
      <c r="J514" s="119" t="str">
        <f t="shared" si="29"/>
        <v>ＡＡ</v>
      </c>
      <c r="K514" s="123"/>
      <c r="L514" s="73"/>
    </row>
    <row r="515" spans="1:12" ht="15" customHeight="1">
      <c r="B515" s="185">
        <v>28</v>
      </c>
      <c r="C515" s="186" t="s">
        <v>86</v>
      </c>
      <c r="D515" s="186" t="s">
        <v>1356</v>
      </c>
      <c r="E515" s="64">
        <v>0.34</v>
      </c>
      <c r="F515" s="30">
        <f t="shared" si="32"/>
        <v>1.1870400000000001</v>
      </c>
      <c r="G515" s="124" t="str">
        <f t="shared" si="28"/>
        <v>Ｂ</v>
      </c>
      <c r="H515" s="64">
        <v>0.37</v>
      </c>
      <c r="I515" s="30">
        <f t="shared" si="33"/>
        <v>1.3447200000000001</v>
      </c>
      <c r="J515" s="177" t="str">
        <f t="shared" si="29"/>
        <v>Ｂ</v>
      </c>
      <c r="K515" s="123"/>
      <c r="L515" s="73"/>
    </row>
    <row r="516" spans="1:12" ht="15" customHeight="1">
      <c r="B516" s="185">
        <v>28</v>
      </c>
      <c r="C516" s="186" t="s">
        <v>1225</v>
      </c>
      <c r="D516" s="186" t="s">
        <v>1363</v>
      </c>
      <c r="E516" s="64">
        <v>0.43</v>
      </c>
      <c r="F516" s="30">
        <f t="shared" si="32"/>
        <v>1.66008</v>
      </c>
      <c r="G516" s="124" t="str">
        <f t="shared" si="28"/>
        <v>Ｂ</v>
      </c>
      <c r="H516" s="64">
        <v>0.33</v>
      </c>
      <c r="I516" s="30">
        <f t="shared" si="33"/>
        <v>1.1344799999999999</v>
      </c>
      <c r="J516" s="177" t="str">
        <f t="shared" si="29"/>
        <v>Ｂ</v>
      </c>
      <c r="K516" s="123"/>
      <c r="L516" s="73"/>
    </row>
    <row r="517" spans="1:12" ht="15" customHeight="1">
      <c r="B517" s="185">
        <v>28</v>
      </c>
      <c r="C517" s="186" t="s">
        <v>110</v>
      </c>
      <c r="D517" s="186" t="s">
        <v>236</v>
      </c>
      <c r="E517" s="64">
        <v>0.22</v>
      </c>
      <c r="F517" s="30">
        <f t="shared" si="32"/>
        <v>0.55632000000000004</v>
      </c>
      <c r="G517" s="124" t="str">
        <f t="shared" si="28"/>
        <v>Ａ</v>
      </c>
      <c r="H517" s="64">
        <v>0.25</v>
      </c>
      <c r="I517" s="30">
        <f t="shared" si="33"/>
        <v>0.71400000000000008</v>
      </c>
      <c r="J517" s="177" t="str">
        <f t="shared" si="29"/>
        <v>Ａ</v>
      </c>
      <c r="K517" s="123"/>
      <c r="L517" s="73"/>
    </row>
    <row r="518" spans="1:12" ht="15" customHeight="1">
      <c r="B518" s="185">
        <v>28</v>
      </c>
      <c r="C518" s="186" t="s">
        <v>48</v>
      </c>
      <c r="D518" s="186" t="s">
        <v>1352</v>
      </c>
      <c r="E518" s="64">
        <v>0.21</v>
      </c>
      <c r="F518" s="30">
        <f t="shared" si="32"/>
        <v>0.5037600000000001</v>
      </c>
      <c r="G518" s="124" t="str">
        <f t="shared" si="28"/>
        <v>Ａ</v>
      </c>
      <c r="H518" s="64">
        <v>0.17</v>
      </c>
      <c r="I518" s="30">
        <f t="shared" si="33"/>
        <v>0.29352000000000011</v>
      </c>
      <c r="J518" s="177" t="str">
        <f t="shared" si="29"/>
        <v>Ａ</v>
      </c>
      <c r="K518" s="123"/>
      <c r="L518" s="73"/>
    </row>
    <row r="519" spans="1:12" ht="15" customHeight="1">
      <c r="B519" s="185">
        <v>28</v>
      </c>
      <c r="C519" s="186" t="s">
        <v>17</v>
      </c>
      <c r="D519" s="186" t="s">
        <v>236</v>
      </c>
      <c r="E519" s="64">
        <v>0.21</v>
      </c>
      <c r="F519" s="30">
        <f t="shared" si="32"/>
        <v>0.5037600000000001</v>
      </c>
      <c r="G519" s="124" t="str">
        <f t="shared" ref="G519:G582" si="34">LOOKUP(F519,$P$21:$P$31,$Q$21:$Q$31)</f>
        <v>Ａ</v>
      </c>
      <c r="H519" s="64">
        <v>0.18</v>
      </c>
      <c r="I519" s="30">
        <f t="shared" si="33"/>
        <v>0.34608000000000005</v>
      </c>
      <c r="J519" s="177" t="str">
        <f t="shared" ref="J519:J582" si="35">LOOKUP(I519,$P$21:$P$31,$Q$21:$Q$31)</f>
        <v>Ａ</v>
      </c>
      <c r="K519" s="123"/>
      <c r="L519" s="73"/>
    </row>
    <row r="520" spans="1:12" ht="15" customHeight="1">
      <c r="B520" s="185">
        <v>28</v>
      </c>
      <c r="C520" s="186" t="s">
        <v>21</v>
      </c>
      <c r="D520" s="186" t="s">
        <v>236</v>
      </c>
      <c r="E520" s="64">
        <v>0.21</v>
      </c>
      <c r="F520" s="30">
        <f t="shared" si="32"/>
        <v>0.5037600000000001</v>
      </c>
      <c r="G520" s="124" t="str">
        <f t="shared" si="34"/>
        <v>Ａ</v>
      </c>
      <c r="H520" s="64">
        <v>0.24</v>
      </c>
      <c r="I520" s="30">
        <f t="shared" si="33"/>
        <v>0.66144000000000003</v>
      </c>
      <c r="J520" s="177" t="str">
        <f t="shared" si="35"/>
        <v>Ａ</v>
      </c>
      <c r="K520" s="123"/>
      <c r="L520" s="73"/>
    </row>
    <row r="521" spans="1:12" ht="15" customHeight="1">
      <c r="B521" s="185">
        <v>28</v>
      </c>
      <c r="C521" s="186" t="s">
        <v>25</v>
      </c>
      <c r="D521" s="186" t="s">
        <v>236</v>
      </c>
      <c r="E521" s="64">
        <v>0.24</v>
      </c>
      <c r="F521" s="30">
        <f t="shared" si="32"/>
        <v>0.66144000000000003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1:12" ht="15" customHeight="1">
      <c r="B522" s="185">
        <v>28</v>
      </c>
      <c r="C522" s="186" t="s">
        <v>29</v>
      </c>
      <c r="D522" s="186" t="s">
        <v>1363</v>
      </c>
      <c r="E522" s="64">
        <v>0.16</v>
      </c>
      <c r="F522" s="30">
        <f t="shared" si="32"/>
        <v>0.24096000000000006</v>
      </c>
      <c r="G522" s="124" t="str">
        <f t="shared" si="34"/>
        <v>Ａ</v>
      </c>
      <c r="H522" s="64">
        <v>0.15</v>
      </c>
      <c r="I522" s="30">
        <f t="shared" si="33"/>
        <v>0.18840000000000001</v>
      </c>
      <c r="J522" s="177" t="str">
        <f t="shared" si="35"/>
        <v>ＡＡ</v>
      </c>
      <c r="K522" s="123"/>
      <c r="L522" s="73"/>
    </row>
    <row r="523" spans="1:12" ht="15" customHeight="1">
      <c r="B523" s="185">
        <v>28</v>
      </c>
      <c r="C523" s="186" t="s">
        <v>1375</v>
      </c>
      <c r="D523" s="186" t="s">
        <v>236</v>
      </c>
      <c r="E523" s="64">
        <v>0.23</v>
      </c>
      <c r="F523" s="30">
        <f t="shared" si="32"/>
        <v>0.60888000000000009</v>
      </c>
      <c r="G523" s="124" t="str">
        <f t="shared" si="34"/>
        <v>Ａ</v>
      </c>
      <c r="H523" s="64">
        <v>0.14000000000000001</v>
      </c>
      <c r="I523" s="30">
        <f t="shared" si="33"/>
        <v>0.1358400000000001</v>
      </c>
      <c r="J523" s="177" t="str">
        <f t="shared" si="35"/>
        <v>ＡＡ</v>
      </c>
      <c r="K523" s="123"/>
      <c r="L523" s="73"/>
    </row>
    <row r="524" spans="1:12" ht="15" customHeight="1">
      <c r="B524" s="185">
        <v>28</v>
      </c>
      <c r="C524" s="186" t="s">
        <v>38</v>
      </c>
      <c r="D524" s="186" t="s">
        <v>1363</v>
      </c>
      <c r="E524" s="64">
        <v>0.2</v>
      </c>
      <c r="F524" s="30">
        <f t="shared" si="32"/>
        <v>0.4512000000000001</v>
      </c>
      <c r="G524" s="124" t="str">
        <f t="shared" si="34"/>
        <v>Ａ</v>
      </c>
      <c r="H524" s="64">
        <v>0.18</v>
      </c>
      <c r="I524" s="30">
        <f t="shared" si="33"/>
        <v>0.34608000000000005</v>
      </c>
      <c r="J524" s="177" t="str">
        <f t="shared" si="35"/>
        <v>Ａ</v>
      </c>
      <c r="K524" s="123"/>
      <c r="L524" s="73"/>
    </row>
    <row r="525" spans="1:12" ht="15" customHeight="1">
      <c r="B525" s="185">
        <v>28</v>
      </c>
      <c r="C525" s="186" t="s">
        <v>61</v>
      </c>
      <c r="D525" s="186" t="s">
        <v>1263</v>
      </c>
      <c r="E525" s="64">
        <v>0.26</v>
      </c>
      <c r="F525" s="30">
        <f t="shared" si="32"/>
        <v>0.76656000000000002</v>
      </c>
      <c r="G525" s="124" t="str">
        <f t="shared" si="34"/>
        <v>Ａ</v>
      </c>
      <c r="H525" s="64">
        <v>0.28999999999999998</v>
      </c>
      <c r="I525" s="30">
        <f t="shared" si="33"/>
        <v>0.92423999999999995</v>
      </c>
      <c r="J525" s="177" t="str">
        <f t="shared" si="35"/>
        <v>Ａ</v>
      </c>
      <c r="K525" s="123"/>
      <c r="L525" s="73"/>
    </row>
    <row r="526" spans="1:12" ht="15" customHeight="1">
      <c r="B526" s="185">
        <v>28</v>
      </c>
      <c r="C526" s="186" t="s">
        <v>62</v>
      </c>
      <c r="D526" s="186" t="s">
        <v>236</v>
      </c>
      <c r="E526" s="64">
        <v>0.25</v>
      </c>
      <c r="F526" s="30">
        <f t="shared" si="32"/>
        <v>0.71400000000000008</v>
      </c>
      <c r="G526" s="124" t="str">
        <f t="shared" si="34"/>
        <v>Ａ</v>
      </c>
      <c r="H526" s="64">
        <v>0.18</v>
      </c>
      <c r="I526" s="30">
        <f t="shared" si="33"/>
        <v>0.34608000000000005</v>
      </c>
      <c r="J526" s="177" t="str">
        <f t="shared" si="35"/>
        <v>Ａ</v>
      </c>
      <c r="K526" s="123"/>
      <c r="L526" s="73"/>
    </row>
    <row r="527" spans="1:12" ht="15" customHeight="1">
      <c r="B527" s="185">
        <v>28</v>
      </c>
      <c r="C527" s="186" t="s">
        <v>80</v>
      </c>
      <c r="D527" s="186" t="s">
        <v>1352</v>
      </c>
      <c r="E527" s="64">
        <v>0.21</v>
      </c>
      <c r="F527" s="30">
        <f t="shared" si="32"/>
        <v>0.5037600000000001</v>
      </c>
      <c r="G527" s="124" t="str">
        <f t="shared" si="34"/>
        <v>Ａ</v>
      </c>
      <c r="H527" s="64">
        <v>0.18</v>
      </c>
      <c r="I527" s="30">
        <f t="shared" si="33"/>
        <v>0.34608000000000005</v>
      </c>
      <c r="J527" s="177" t="str">
        <f t="shared" si="35"/>
        <v>Ａ</v>
      </c>
      <c r="K527" s="123"/>
      <c r="L527" s="73"/>
    </row>
    <row r="528" spans="1:12" ht="15" customHeight="1">
      <c r="B528" s="185">
        <v>28</v>
      </c>
      <c r="C528" s="186" t="s">
        <v>82</v>
      </c>
      <c r="D528" s="186" t="s">
        <v>236</v>
      </c>
      <c r="E528" s="64">
        <v>0.23</v>
      </c>
      <c r="F528" s="30">
        <f t="shared" si="32"/>
        <v>0.60888000000000009</v>
      </c>
      <c r="G528" s="124" t="str">
        <f t="shared" si="34"/>
        <v>Ａ</v>
      </c>
      <c r="H528" s="64">
        <v>0.18</v>
      </c>
      <c r="I528" s="30">
        <f t="shared" si="33"/>
        <v>0.34608000000000005</v>
      </c>
      <c r="J528" s="177" t="str">
        <f t="shared" si="35"/>
        <v>Ａ</v>
      </c>
      <c r="K528" s="123"/>
      <c r="L528" s="73"/>
    </row>
    <row r="529" spans="2:12" ht="15" customHeight="1">
      <c r="B529" s="185">
        <v>28</v>
      </c>
      <c r="C529" s="186" t="s">
        <v>83</v>
      </c>
      <c r="D529" s="186" t="s">
        <v>1363</v>
      </c>
      <c r="E529" s="64">
        <v>0.2</v>
      </c>
      <c r="F529" s="30">
        <f t="shared" si="32"/>
        <v>0.4512000000000001</v>
      </c>
      <c r="G529" s="124" t="str">
        <f t="shared" si="34"/>
        <v>Ａ</v>
      </c>
      <c r="H529" s="64">
        <v>0.21</v>
      </c>
      <c r="I529" s="30">
        <f t="shared" si="33"/>
        <v>0.5037600000000001</v>
      </c>
      <c r="J529" s="177" t="str">
        <f t="shared" si="35"/>
        <v>Ａ</v>
      </c>
      <c r="K529" s="123"/>
      <c r="L529" s="73"/>
    </row>
    <row r="530" spans="2:12" ht="15" customHeight="1">
      <c r="B530" s="185">
        <v>28</v>
      </c>
      <c r="C530" s="186" t="s">
        <v>88</v>
      </c>
      <c r="D530" s="186" t="s">
        <v>236</v>
      </c>
      <c r="E530" s="64">
        <v>0.15</v>
      </c>
      <c r="F530" s="30">
        <f t="shared" si="32"/>
        <v>0.18840000000000001</v>
      </c>
      <c r="G530" s="124" t="str">
        <f t="shared" si="34"/>
        <v>ＡＡ</v>
      </c>
      <c r="H530" s="64">
        <v>0.15</v>
      </c>
      <c r="I530" s="30">
        <f t="shared" si="33"/>
        <v>0.18840000000000001</v>
      </c>
      <c r="J530" s="177" t="str">
        <f t="shared" si="35"/>
        <v>ＡＡ</v>
      </c>
      <c r="K530" s="123"/>
      <c r="L530" s="73"/>
    </row>
    <row r="531" spans="2:12" ht="15" customHeight="1">
      <c r="B531" s="185">
        <v>28</v>
      </c>
      <c r="C531" s="186" t="s">
        <v>98</v>
      </c>
      <c r="D531" s="186" t="s">
        <v>1362</v>
      </c>
      <c r="E531" s="64">
        <v>0.14000000000000001</v>
      </c>
      <c r="F531" s="30">
        <f t="shared" si="32"/>
        <v>0.1358400000000001</v>
      </c>
      <c r="G531" s="124" t="str">
        <f t="shared" si="34"/>
        <v>ＡＡ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85">
        <v>28</v>
      </c>
      <c r="C532" s="186" t="s">
        <v>1366</v>
      </c>
      <c r="D532" s="186" t="s">
        <v>259</v>
      </c>
      <c r="E532" s="64">
        <v>0.14000000000000001</v>
      </c>
      <c r="F532" s="30">
        <v>0.14000000000000001</v>
      </c>
      <c r="G532" s="124" t="str">
        <f t="shared" si="34"/>
        <v>ＡＡ</v>
      </c>
      <c r="H532" s="64">
        <v>0.1</v>
      </c>
      <c r="I532" s="30">
        <f t="shared" si="33"/>
        <v>-7.4399999999999938E-2</v>
      </c>
      <c r="J532" s="177" t="str">
        <f t="shared" si="35"/>
        <v>ＡＡ</v>
      </c>
      <c r="K532" s="123"/>
      <c r="L532" s="73"/>
    </row>
    <row r="533" spans="2:12" ht="15" customHeight="1">
      <c r="B533" s="185">
        <v>28</v>
      </c>
      <c r="C533" s="186" t="s">
        <v>383</v>
      </c>
      <c r="D533" s="186" t="s">
        <v>259</v>
      </c>
      <c r="E533" s="64">
        <v>0.14000000000000001</v>
      </c>
      <c r="F533" s="30">
        <v>0.13</v>
      </c>
      <c r="G533" s="124" t="str">
        <f t="shared" si="34"/>
        <v>ＡＡ</v>
      </c>
      <c r="H533" s="64">
        <v>0.1</v>
      </c>
      <c r="I533" s="30">
        <f t="shared" si="33"/>
        <v>-7.4399999999999938E-2</v>
      </c>
      <c r="J533" s="177" t="str">
        <f t="shared" si="35"/>
        <v>ＡＡ</v>
      </c>
      <c r="K533" s="123"/>
      <c r="L533" s="73"/>
    </row>
    <row r="534" spans="2:12" ht="15" customHeight="1">
      <c r="B534" s="185">
        <v>28</v>
      </c>
      <c r="C534" s="186" t="s">
        <v>385</v>
      </c>
      <c r="D534" s="186" t="s">
        <v>259</v>
      </c>
      <c r="E534" s="64">
        <v>0.1</v>
      </c>
      <c r="F534" s="30">
        <v>0.1</v>
      </c>
      <c r="G534" s="124" t="str">
        <f t="shared" si="34"/>
        <v>ＡＡ</v>
      </c>
      <c r="H534" s="64">
        <v>0.09</v>
      </c>
      <c r="I534" s="30">
        <f t="shared" si="33"/>
        <v>-0.12695999999999999</v>
      </c>
      <c r="J534" s="177" t="str">
        <f t="shared" si="35"/>
        <v>ＡＡ</v>
      </c>
      <c r="K534" s="123"/>
      <c r="L534" s="73"/>
    </row>
    <row r="535" spans="2:12" ht="15" customHeight="1">
      <c r="B535" s="185">
        <v>29</v>
      </c>
      <c r="C535" s="186" t="s">
        <v>42</v>
      </c>
      <c r="D535" s="186" t="s">
        <v>1363</v>
      </c>
      <c r="E535" s="64">
        <v>0.36</v>
      </c>
      <c r="F535" s="30">
        <f t="shared" si="32"/>
        <v>1.2921599999999998</v>
      </c>
      <c r="G535" s="124" t="str">
        <f t="shared" si="34"/>
        <v>Ｂ</v>
      </c>
      <c r="H535" s="64">
        <v>0.4</v>
      </c>
      <c r="I535" s="30">
        <f t="shared" si="33"/>
        <v>1.5024000000000002</v>
      </c>
      <c r="J535" s="177" t="str">
        <f t="shared" si="35"/>
        <v>Ｂ</v>
      </c>
      <c r="K535" s="123"/>
      <c r="L535" s="73"/>
    </row>
    <row r="536" spans="2:12" ht="15" customHeight="1">
      <c r="B536" s="185">
        <v>29</v>
      </c>
      <c r="C536" s="186" t="s">
        <v>110</v>
      </c>
      <c r="D536" s="186" t="s">
        <v>1363</v>
      </c>
      <c r="E536" s="64">
        <v>0.25</v>
      </c>
      <c r="F536" s="30">
        <f t="shared" si="32"/>
        <v>0.71400000000000008</v>
      </c>
      <c r="G536" s="124" t="str">
        <f t="shared" si="34"/>
        <v>Ａ</v>
      </c>
      <c r="H536" s="64">
        <v>0.26</v>
      </c>
      <c r="I536" s="30">
        <f t="shared" si="33"/>
        <v>0.76656000000000002</v>
      </c>
      <c r="J536" s="177" t="str">
        <f t="shared" si="35"/>
        <v>Ａ</v>
      </c>
      <c r="K536" s="123"/>
      <c r="L536" s="73"/>
    </row>
    <row r="537" spans="2:12" ht="15" customHeight="1">
      <c r="B537" s="185">
        <v>29</v>
      </c>
      <c r="C537" s="186" t="s">
        <v>48</v>
      </c>
      <c r="D537" s="186" t="s">
        <v>1362</v>
      </c>
      <c r="E537" s="64">
        <v>0.24</v>
      </c>
      <c r="F537" s="30">
        <f t="shared" si="32"/>
        <v>0.66144000000000003</v>
      </c>
      <c r="G537" s="124" t="str">
        <f t="shared" si="34"/>
        <v>Ａ</v>
      </c>
      <c r="H537" s="64">
        <v>0.23</v>
      </c>
      <c r="I537" s="30">
        <f t="shared" si="33"/>
        <v>0.60888000000000009</v>
      </c>
      <c r="J537" s="177" t="str">
        <f t="shared" si="35"/>
        <v>Ａ</v>
      </c>
      <c r="K537" s="123"/>
      <c r="L537" s="73"/>
    </row>
    <row r="538" spans="2:12" ht="15" customHeight="1">
      <c r="B538" s="185">
        <v>29</v>
      </c>
      <c r="C538" s="186" t="s">
        <v>17</v>
      </c>
      <c r="D538" s="186" t="s">
        <v>236</v>
      </c>
      <c r="E538" s="64">
        <v>0.26</v>
      </c>
      <c r="F538" s="30">
        <f t="shared" si="32"/>
        <v>0.76656000000000002</v>
      </c>
      <c r="G538" s="124" t="str">
        <f t="shared" si="34"/>
        <v>Ａ</v>
      </c>
      <c r="H538" s="64">
        <v>0.25</v>
      </c>
      <c r="I538" s="30">
        <f t="shared" si="33"/>
        <v>0.71400000000000008</v>
      </c>
      <c r="J538" s="177" t="str">
        <f t="shared" si="35"/>
        <v>Ａ</v>
      </c>
      <c r="K538" s="123"/>
      <c r="L538" s="73"/>
    </row>
    <row r="539" spans="2:12" ht="15" customHeight="1">
      <c r="B539" s="185">
        <v>29</v>
      </c>
      <c r="C539" s="186" t="s">
        <v>21</v>
      </c>
      <c r="D539" s="186" t="s">
        <v>1363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0.18</v>
      </c>
      <c r="I539" s="30">
        <f t="shared" si="33"/>
        <v>0.34608000000000005</v>
      </c>
      <c r="J539" s="177" t="str">
        <f t="shared" si="35"/>
        <v>Ａ</v>
      </c>
      <c r="K539" s="123"/>
      <c r="L539" s="73"/>
    </row>
    <row r="540" spans="2:12" ht="15" customHeight="1">
      <c r="B540" s="185">
        <v>29</v>
      </c>
      <c r="C540" s="186" t="s">
        <v>1345</v>
      </c>
      <c r="D540" s="186" t="s">
        <v>236</v>
      </c>
      <c r="E540" s="64">
        <v>0.18</v>
      </c>
      <c r="F540" s="30">
        <f t="shared" si="32"/>
        <v>0.34608000000000005</v>
      </c>
      <c r="G540" s="124" t="str">
        <f t="shared" si="34"/>
        <v>Ａ</v>
      </c>
      <c r="H540" s="64">
        <v>0.43</v>
      </c>
      <c r="I540" s="30">
        <f t="shared" si="33"/>
        <v>1.66008</v>
      </c>
      <c r="J540" s="177" t="str">
        <f t="shared" si="35"/>
        <v>Ｂ</v>
      </c>
      <c r="K540" s="123"/>
      <c r="L540" s="73"/>
    </row>
    <row r="541" spans="2:12" ht="15" customHeight="1">
      <c r="B541" s="185">
        <v>29</v>
      </c>
      <c r="C541" s="186" t="s">
        <v>29</v>
      </c>
      <c r="D541" s="186" t="s">
        <v>236</v>
      </c>
      <c r="E541" s="64">
        <v>0.26</v>
      </c>
      <c r="F541" s="30">
        <f t="shared" si="32"/>
        <v>0.76656000000000002</v>
      </c>
      <c r="G541" s="124" t="str">
        <f t="shared" si="34"/>
        <v>Ａ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85">
        <v>29</v>
      </c>
      <c r="C542" s="186" t="s">
        <v>33</v>
      </c>
      <c r="D542" s="186" t="s">
        <v>1363</v>
      </c>
      <c r="E542" s="64">
        <v>0.23</v>
      </c>
      <c r="F542" s="30">
        <f t="shared" si="32"/>
        <v>0.60888000000000009</v>
      </c>
      <c r="G542" s="124" t="str">
        <f t="shared" si="34"/>
        <v>Ａ</v>
      </c>
      <c r="H542" s="64">
        <v>0.22</v>
      </c>
      <c r="I542" s="30">
        <f t="shared" si="33"/>
        <v>0.55632000000000004</v>
      </c>
      <c r="J542" s="177" t="str">
        <f t="shared" si="35"/>
        <v>Ａ</v>
      </c>
      <c r="K542" s="123"/>
      <c r="L542" s="73"/>
    </row>
    <row r="543" spans="2:12" ht="15" customHeight="1">
      <c r="B543" s="185">
        <v>29</v>
      </c>
      <c r="C543" s="186" t="s">
        <v>38</v>
      </c>
      <c r="D543" s="186" t="s">
        <v>1362</v>
      </c>
      <c r="E543" s="64">
        <v>0.25</v>
      </c>
      <c r="F543" s="30">
        <f t="shared" si="32"/>
        <v>0.71400000000000008</v>
      </c>
      <c r="G543" s="124" t="str">
        <f t="shared" si="34"/>
        <v>Ａ</v>
      </c>
      <c r="H543" s="64">
        <v>0.2</v>
      </c>
      <c r="I543" s="30">
        <f t="shared" si="33"/>
        <v>0.4512000000000001</v>
      </c>
      <c r="J543" s="177" t="str">
        <f t="shared" si="35"/>
        <v>Ａ</v>
      </c>
      <c r="K543" s="123"/>
      <c r="L543" s="73"/>
    </row>
    <row r="544" spans="2:12" ht="15" customHeight="1">
      <c r="B544" s="185">
        <v>29</v>
      </c>
      <c r="C544" s="186" t="s">
        <v>61</v>
      </c>
      <c r="D544" s="186" t="s">
        <v>1363</v>
      </c>
      <c r="E544" s="64">
        <v>0.18</v>
      </c>
      <c r="F544" s="30">
        <f t="shared" si="32"/>
        <v>0.34608000000000005</v>
      </c>
      <c r="G544" s="124" t="str">
        <f t="shared" si="34"/>
        <v>Ａ</v>
      </c>
      <c r="H544" s="64">
        <v>0.16</v>
      </c>
      <c r="I544" s="30">
        <f t="shared" si="33"/>
        <v>0.24096000000000006</v>
      </c>
      <c r="J544" s="177" t="str">
        <f t="shared" si="35"/>
        <v>Ａ</v>
      </c>
      <c r="K544" s="123"/>
      <c r="L544" s="73"/>
    </row>
    <row r="545" spans="1:12" ht="15" customHeight="1">
      <c r="B545" s="185">
        <v>29</v>
      </c>
      <c r="C545" s="186" t="s">
        <v>62</v>
      </c>
      <c r="D545" s="186" t="s">
        <v>1356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0.24</v>
      </c>
      <c r="I545" s="30">
        <f t="shared" si="33"/>
        <v>0.66144000000000003</v>
      </c>
      <c r="J545" s="177" t="str">
        <f t="shared" si="35"/>
        <v>Ａ</v>
      </c>
      <c r="K545" s="123"/>
      <c r="L545" s="73"/>
    </row>
    <row r="546" spans="1:12" ht="15" customHeight="1">
      <c r="B546" s="185">
        <v>29</v>
      </c>
      <c r="C546" s="186" t="s">
        <v>80</v>
      </c>
      <c r="D546" s="186" t="s">
        <v>1363</v>
      </c>
      <c r="E546" s="64">
        <v>0.13</v>
      </c>
      <c r="F546" s="30">
        <f t="shared" si="32"/>
        <v>8.3280000000000062E-2</v>
      </c>
      <c r="G546" s="124" t="str">
        <f t="shared" si="34"/>
        <v>ＡＡ</v>
      </c>
      <c r="H546" s="64">
        <v>0.12</v>
      </c>
      <c r="I546" s="30">
        <f t="shared" si="33"/>
        <v>3.0720000000000011E-2</v>
      </c>
      <c r="J546" s="177" t="str">
        <f t="shared" si="35"/>
        <v>ＡＡ</v>
      </c>
      <c r="K546" s="123"/>
      <c r="L546" s="73"/>
    </row>
    <row r="547" spans="1:12" ht="15" customHeight="1">
      <c r="B547" s="185">
        <v>29</v>
      </c>
      <c r="C547" s="186" t="s">
        <v>82</v>
      </c>
      <c r="D547" s="186" t="s">
        <v>1363</v>
      </c>
      <c r="E547" s="64">
        <v>0.12</v>
      </c>
      <c r="F547" s="30">
        <f t="shared" si="32"/>
        <v>3.0720000000000011E-2</v>
      </c>
      <c r="G547" s="124" t="str">
        <f t="shared" si="34"/>
        <v>ＡＡ</v>
      </c>
      <c r="H547" s="64">
        <v>0.11</v>
      </c>
      <c r="I547" s="30">
        <f t="shared" si="33"/>
        <v>-2.1839999999999964E-2</v>
      </c>
      <c r="J547" s="177" t="str">
        <f t="shared" si="35"/>
        <v>ＡＡ</v>
      </c>
      <c r="K547" s="123"/>
      <c r="L547" s="73"/>
    </row>
    <row r="548" spans="1:12" ht="15" customHeight="1">
      <c r="B548" s="185">
        <v>29</v>
      </c>
      <c r="C548" s="186" t="s">
        <v>83</v>
      </c>
      <c r="D548" s="186" t="s">
        <v>1363</v>
      </c>
      <c r="E548" s="64">
        <v>0.14000000000000001</v>
      </c>
      <c r="F548" s="30">
        <f t="shared" si="32"/>
        <v>0.1358400000000001</v>
      </c>
      <c r="G548" s="124" t="str">
        <f t="shared" si="34"/>
        <v>ＡＡ</v>
      </c>
      <c r="H548" s="64">
        <v>0.11</v>
      </c>
      <c r="I548" s="30">
        <f t="shared" si="33"/>
        <v>-2.1839999999999964E-2</v>
      </c>
      <c r="J548" s="177" t="str">
        <f t="shared" si="35"/>
        <v>ＡＡ</v>
      </c>
      <c r="K548" s="123"/>
      <c r="L548" s="73"/>
    </row>
    <row r="549" spans="1:12" ht="15" customHeight="1">
      <c r="B549" s="185">
        <v>29</v>
      </c>
      <c r="C549" s="186" t="s">
        <v>98</v>
      </c>
      <c r="D549" s="186" t="s">
        <v>1363</v>
      </c>
      <c r="E549" s="64">
        <v>0.12</v>
      </c>
      <c r="F549" s="30">
        <f t="shared" si="32"/>
        <v>3.0720000000000011E-2</v>
      </c>
      <c r="G549" s="124" t="str">
        <f t="shared" si="34"/>
        <v>ＡＡ</v>
      </c>
      <c r="H549" s="64">
        <v>0.11</v>
      </c>
      <c r="I549" s="30">
        <f t="shared" si="33"/>
        <v>-2.1839999999999964E-2</v>
      </c>
      <c r="J549" s="177" t="str">
        <f t="shared" si="35"/>
        <v>ＡＡ</v>
      </c>
      <c r="K549" s="123"/>
      <c r="L549" s="73"/>
    </row>
    <row r="550" spans="1:12" ht="15" customHeight="1">
      <c r="B550" s="185">
        <v>29</v>
      </c>
      <c r="C550" s="186" t="s">
        <v>154</v>
      </c>
      <c r="D550" s="186" t="s">
        <v>1363</v>
      </c>
      <c r="E550" s="64">
        <v>0.13</v>
      </c>
      <c r="F550" s="30">
        <f t="shared" si="32"/>
        <v>8.3280000000000062E-2</v>
      </c>
      <c r="G550" s="124" t="str">
        <f t="shared" si="34"/>
        <v>ＡＡ</v>
      </c>
      <c r="H550" s="64">
        <v>0.11</v>
      </c>
      <c r="I550" s="30">
        <f t="shared" si="33"/>
        <v>-2.1839999999999964E-2</v>
      </c>
      <c r="J550" s="177" t="str">
        <f t="shared" si="35"/>
        <v>ＡＡ</v>
      </c>
      <c r="K550" s="123"/>
      <c r="L550" s="73"/>
    </row>
    <row r="551" spans="1:12" ht="15" customHeight="1">
      <c r="B551" s="185">
        <v>29</v>
      </c>
      <c r="C551" s="186" t="s">
        <v>1364</v>
      </c>
      <c r="D551" s="186" t="s">
        <v>1363</v>
      </c>
      <c r="E551" s="64">
        <v>0.1</v>
      </c>
      <c r="F551" s="30">
        <f t="shared" si="32"/>
        <v>-7.4399999999999938E-2</v>
      </c>
      <c r="G551" s="124" t="str">
        <f t="shared" si="34"/>
        <v>ＡＡ</v>
      </c>
      <c r="H551" s="64">
        <v>0.14000000000000001</v>
      </c>
      <c r="I551" s="30">
        <f t="shared" si="33"/>
        <v>0.1358400000000001</v>
      </c>
      <c r="J551" s="177" t="str">
        <f t="shared" si="35"/>
        <v>ＡＡ</v>
      </c>
      <c r="K551" s="123"/>
      <c r="L551" s="73"/>
    </row>
    <row r="552" spans="1:12" ht="15" customHeight="1">
      <c r="B552" s="185">
        <v>29</v>
      </c>
      <c r="C552" s="186" t="s">
        <v>1367</v>
      </c>
      <c r="D552" s="186" t="s">
        <v>1352</v>
      </c>
      <c r="E552" s="64">
        <v>0.15</v>
      </c>
      <c r="F552" s="30">
        <f t="shared" si="32"/>
        <v>0.18840000000000001</v>
      </c>
      <c r="G552" s="124" t="str">
        <f t="shared" si="34"/>
        <v>ＡＡ</v>
      </c>
      <c r="H552" s="64">
        <v>0.12</v>
      </c>
      <c r="I552" s="30">
        <f t="shared" si="33"/>
        <v>3.0720000000000011E-2</v>
      </c>
      <c r="J552" s="177" t="str">
        <f t="shared" si="35"/>
        <v>ＡＡ</v>
      </c>
      <c r="K552" s="123"/>
      <c r="L552" s="73"/>
    </row>
    <row r="553" spans="1:12" ht="15" customHeight="1">
      <c r="A553" s="122" t="s">
        <v>1370</v>
      </c>
      <c r="B553" s="185">
        <v>30</v>
      </c>
      <c r="C553" s="186" t="s">
        <v>86</v>
      </c>
      <c r="D553" s="186" t="s">
        <v>1352</v>
      </c>
      <c r="E553" s="64">
        <v>0.35</v>
      </c>
      <c r="F553" s="30">
        <f t="shared" si="32"/>
        <v>1.2395999999999998</v>
      </c>
      <c r="G553" s="124" t="str">
        <f t="shared" si="34"/>
        <v>Ｂ</v>
      </c>
      <c r="H553" s="64">
        <v>0.32</v>
      </c>
      <c r="I553" s="30">
        <f t="shared" si="33"/>
        <v>1.08192</v>
      </c>
      <c r="J553" s="177" t="str">
        <f t="shared" si="35"/>
        <v>Ｂ</v>
      </c>
      <c r="K553" s="123"/>
      <c r="L553" s="73"/>
    </row>
    <row r="554" spans="1:12" ht="15" customHeight="1">
      <c r="B554" s="185">
        <v>30</v>
      </c>
      <c r="C554" s="186" t="s">
        <v>1376</v>
      </c>
      <c r="D554" s="186" t="s">
        <v>236</v>
      </c>
      <c r="E554" s="64">
        <v>0.38</v>
      </c>
      <c r="F554" s="30">
        <f t="shared" si="32"/>
        <v>1.3972800000000001</v>
      </c>
      <c r="G554" s="124" t="str">
        <f t="shared" si="34"/>
        <v>Ｂ</v>
      </c>
      <c r="H554" s="64">
        <v>0.26</v>
      </c>
      <c r="I554" s="30">
        <f t="shared" si="33"/>
        <v>0.76656000000000002</v>
      </c>
      <c r="J554" s="177" t="str">
        <f t="shared" si="35"/>
        <v>Ａ</v>
      </c>
      <c r="K554" s="123"/>
      <c r="L554" s="73"/>
    </row>
    <row r="555" spans="1:12" ht="15" customHeight="1">
      <c r="B555" s="185">
        <v>30</v>
      </c>
      <c r="C555" s="186" t="s">
        <v>44</v>
      </c>
      <c r="D555" s="186" t="s">
        <v>1363</v>
      </c>
      <c r="E555" s="64">
        <v>0.21</v>
      </c>
      <c r="F555" s="30">
        <f t="shared" si="32"/>
        <v>0.5037600000000001</v>
      </c>
      <c r="G555" s="124" t="str">
        <f t="shared" si="34"/>
        <v>Ａ</v>
      </c>
      <c r="H555" s="64">
        <v>0.31</v>
      </c>
      <c r="I555" s="30">
        <f t="shared" si="33"/>
        <v>1.0293600000000001</v>
      </c>
      <c r="J555" s="177" t="str">
        <f t="shared" si="35"/>
        <v>Ｂ</v>
      </c>
      <c r="K555" s="123"/>
      <c r="L555" s="73"/>
    </row>
    <row r="556" spans="1:12" ht="15" customHeight="1">
      <c r="A556" s="122" t="s">
        <v>1303</v>
      </c>
      <c r="B556" s="185">
        <v>30</v>
      </c>
      <c r="C556" s="186" t="s">
        <v>48</v>
      </c>
      <c r="D556" s="186" t="s">
        <v>236</v>
      </c>
      <c r="E556" s="64">
        <v>0.24</v>
      </c>
      <c r="F556" s="30">
        <f t="shared" si="32"/>
        <v>0.66144000000000003</v>
      </c>
      <c r="G556" s="124" t="str">
        <f t="shared" si="34"/>
        <v>Ａ</v>
      </c>
      <c r="H556" s="64">
        <v>0.26</v>
      </c>
      <c r="I556" s="30">
        <f t="shared" si="33"/>
        <v>0.76656000000000002</v>
      </c>
      <c r="J556" s="177" t="str">
        <f t="shared" si="35"/>
        <v>Ａ</v>
      </c>
      <c r="K556" s="123"/>
      <c r="L556" s="73"/>
    </row>
    <row r="557" spans="1:12" ht="15" customHeight="1">
      <c r="B557" s="185">
        <v>30</v>
      </c>
      <c r="C557" s="186" t="s">
        <v>17</v>
      </c>
      <c r="D557" s="186" t="s">
        <v>1363</v>
      </c>
      <c r="E557" s="64">
        <v>0.21</v>
      </c>
      <c r="F557" s="30">
        <f t="shared" si="32"/>
        <v>0.5037600000000001</v>
      </c>
      <c r="G557" s="124" t="str">
        <f t="shared" si="34"/>
        <v>Ａ</v>
      </c>
      <c r="H557" s="64">
        <v>0.31</v>
      </c>
      <c r="I557" s="30">
        <f t="shared" si="33"/>
        <v>1.0293600000000001</v>
      </c>
      <c r="J557" s="177" t="str">
        <f t="shared" si="35"/>
        <v>Ｂ</v>
      </c>
      <c r="K557" s="123"/>
      <c r="L557" s="73"/>
    </row>
    <row r="558" spans="1:12" ht="15" customHeight="1">
      <c r="B558" s="185">
        <v>30</v>
      </c>
      <c r="C558" s="186" t="s">
        <v>21</v>
      </c>
      <c r="D558" s="186" t="s">
        <v>236</v>
      </c>
      <c r="E558" s="64">
        <v>0.2</v>
      </c>
      <c r="F558" s="30">
        <f t="shared" si="32"/>
        <v>0.4512000000000001</v>
      </c>
      <c r="G558" s="124" t="str">
        <f t="shared" si="34"/>
        <v>Ａ</v>
      </c>
      <c r="H558" s="64">
        <v>0.17</v>
      </c>
      <c r="I558" s="30">
        <f t="shared" si="33"/>
        <v>0.29352000000000011</v>
      </c>
      <c r="J558" s="177" t="str">
        <f t="shared" si="35"/>
        <v>Ａ</v>
      </c>
      <c r="K558" s="123"/>
      <c r="L558" s="73"/>
    </row>
    <row r="559" spans="1:12" ht="15" customHeight="1">
      <c r="A559" s="122" t="s">
        <v>1370</v>
      </c>
      <c r="B559" s="185">
        <v>30</v>
      </c>
      <c r="C559" s="186" t="s">
        <v>25</v>
      </c>
      <c r="D559" s="186" t="s">
        <v>1352</v>
      </c>
      <c r="E559" s="64">
        <v>0.2</v>
      </c>
      <c r="F559" s="30">
        <f t="shared" si="32"/>
        <v>0.4512000000000001</v>
      </c>
      <c r="G559" s="124" t="str">
        <f t="shared" si="34"/>
        <v>Ａ</v>
      </c>
      <c r="H559" s="64">
        <v>0.27</v>
      </c>
      <c r="I559" s="30">
        <f t="shared" si="33"/>
        <v>0.81912000000000007</v>
      </c>
      <c r="J559" s="177" t="str">
        <f t="shared" si="35"/>
        <v>Ａ</v>
      </c>
      <c r="K559" s="123"/>
      <c r="L559" s="73"/>
    </row>
    <row r="560" spans="1:12" ht="15" customHeight="1">
      <c r="B560" s="185">
        <v>30</v>
      </c>
      <c r="C560" s="186" t="s">
        <v>29</v>
      </c>
      <c r="D560" s="186" t="s">
        <v>236</v>
      </c>
      <c r="E560" s="64">
        <v>0.24</v>
      </c>
      <c r="F560" s="30">
        <f t="shared" si="32"/>
        <v>0.66144000000000003</v>
      </c>
      <c r="G560" s="124" t="str">
        <f t="shared" si="34"/>
        <v>Ａ</v>
      </c>
      <c r="H560" s="64">
        <v>0.31</v>
      </c>
      <c r="I560" s="30">
        <f t="shared" si="33"/>
        <v>1.0293600000000001</v>
      </c>
      <c r="J560" s="177" t="str">
        <f t="shared" si="35"/>
        <v>Ｂ</v>
      </c>
      <c r="K560" s="123"/>
      <c r="L560" s="73"/>
    </row>
    <row r="561" spans="1:12" ht="15" customHeight="1">
      <c r="B561" s="185">
        <v>30</v>
      </c>
      <c r="C561" s="186" t="s">
        <v>33</v>
      </c>
      <c r="D561" s="186" t="s">
        <v>236</v>
      </c>
      <c r="E561" s="64">
        <v>0.28999999999999998</v>
      </c>
      <c r="F561" s="30">
        <f t="shared" si="32"/>
        <v>0.92423999999999995</v>
      </c>
      <c r="G561" s="124" t="str">
        <f t="shared" si="34"/>
        <v>Ａ</v>
      </c>
      <c r="H561" s="64">
        <v>0.24</v>
      </c>
      <c r="I561" s="30">
        <f t="shared" si="33"/>
        <v>0.66144000000000003</v>
      </c>
      <c r="J561" s="177" t="str">
        <f t="shared" si="35"/>
        <v>Ａ</v>
      </c>
      <c r="K561" s="123"/>
      <c r="L561" s="73"/>
    </row>
    <row r="562" spans="1:12" ht="15" customHeight="1">
      <c r="A562" s="122" t="s">
        <v>1287</v>
      </c>
      <c r="B562" s="185">
        <v>30</v>
      </c>
      <c r="C562" s="186" t="s">
        <v>38</v>
      </c>
      <c r="D562" s="186" t="s">
        <v>1363</v>
      </c>
      <c r="E562" s="64">
        <v>0.28999999999999998</v>
      </c>
      <c r="F562" s="30">
        <f t="shared" si="32"/>
        <v>0.92423999999999995</v>
      </c>
      <c r="G562" s="124" t="str">
        <f t="shared" si="34"/>
        <v>Ａ</v>
      </c>
      <c r="H562" s="64">
        <v>0.21</v>
      </c>
      <c r="I562" s="30">
        <f t="shared" si="33"/>
        <v>0.5037600000000001</v>
      </c>
      <c r="J562" s="177" t="str">
        <f t="shared" si="35"/>
        <v>Ａ</v>
      </c>
      <c r="K562" s="123"/>
      <c r="L562" s="73"/>
    </row>
    <row r="563" spans="1:12" ht="15" customHeight="1">
      <c r="B563" s="185">
        <v>30</v>
      </c>
      <c r="C563" s="186" t="s">
        <v>61</v>
      </c>
      <c r="D563" s="186" t="s">
        <v>1356</v>
      </c>
      <c r="E563" s="64">
        <v>0.18</v>
      </c>
      <c r="F563" s="30">
        <f t="shared" si="32"/>
        <v>0.34608000000000005</v>
      </c>
      <c r="G563" s="124" t="str">
        <f t="shared" si="34"/>
        <v>Ａ</v>
      </c>
      <c r="H563" s="64">
        <v>0.3</v>
      </c>
      <c r="I563" s="30">
        <f t="shared" si="33"/>
        <v>0.9768</v>
      </c>
      <c r="J563" s="177" t="str">
        <f t="shared" si="35"/>
        <v>Ａ</v>
      </c>
      <c r="K563" s="123"/>
      <c r="L563" s="73"/>
    </row>
    <row r="564" spans="1:12" ht="15" customHeight="1">
      <c r="B564" s="185">
        <v>30</v>
      </c>
      <c r="C564" s="186" t="s">
        <v>62</v>
      </c>
      <c r="D564" s="186" t="s">
        <v>236</v>
      </c>
      <c r="E564" s="64">
        <v>0.31</v>
      </c>
      <c r="F564" s="30">
        <f t="shared" si="32"/>
        <v>1.0293600000000001</v>
      </c>
      <c r="G564" s="124" t="str">
        <f t="shared" si="34"/>
        <v>Ｂ</v>
      </c>
      <c r="H564" s="64">
        <v>0.21</v>
      </c>
      <c r="I564" s="30">
        <f t="shared" si="33"/>
        <v>0.5037600000000001</v>
      </c>
      <c r="J564" s="177" t="str">
        <f t="shared" si="35"/>
        <v>Ａ</v>
      </c>
      <c r="K564" s="123"/>
      <c r="L564" s="73"/>
    </row>
    <row r="565" spans="1:12" ht="15" customHeight="1">
      <c r="A565" s="122" t="s">
        <v>1287</v>
      </c>
      <c r="B565" s="185">
        <v>30</v>
      </c>
      <c r="C565" s="186" t="s">
        <v>80</v>
      </c>
      <c r="D565" s="186" t="s">
        <v>1356</v>
      </c>
      <c r="E565" s="64">
        <v>0.11</v>
      </c>
      <c r="F565" s="30">
        <f t="shared" si="32"/>
        <v>-2.1839999999999964E-2</v>
      </c>
      <c r="G565" s="124" t="str">
        <f t="shared" si="34"/>
        <v>ＡＡ</v>
      </c>
      <c r="H565" s="64">
        <v>0.11</v>
      </c>
      <c r="I565" s="30">
        <f t="shared" si="33"/>
        <v>-2.1839999999999964E-2</v>
      </c>
      <c r="J565" s="177" t="str">
        <f t="shared" si="35"/>
        <v>ＡＡ</v>
      </c>
      <c r="K565" s="123"/>
      <c r="L565" s="73"/>
    </row>
    <row r="566" spans="1:12" ht="15" customHeight="1">
      <c r="B566" s="185">
        <v>30</v>
      </c>
      <c r="C566" s="186" t="s">
        <v>82</v>
      </c>
      <c r="D566" s="186" t="s">
        <v>1363</v>
      </c>
      <c r="E566" s="64">
        <v>0.12</v>
      </c>
      <c r="F566" s="30">
        <f t="shared" si="32"/>
        <v>3.0720000000000011E-2</v>
      </c>
      <c r="G566" s="124" t="str">
        <f t="shared" si="34"/>
        <v>ＡＡ</v>
      </c>
      <c r="H566" s="64">
        <v>0.11</v>
      </c>
      <c r="I566" s="30">
        <f t="shared" si="33"/>
        <v>-2.1839999999999964E-2</v>
      </c>
      <c r="J566" s="177" t="str">
        <f t="shared" si="35"/>
        <v>ＡＡ</v>
      </c>
      <c r="K566" s="123"/>
      <c r="L566" s="73"/>
    </row>
    <row r="567" spans="1:12" ht="15" customHeight="1">
      <c r="B567" s="185">
        <v>30</v>
      </c>
      <c r="C567" s="186" t="s">
        <v>83</v>
      </c>
      <c r="D567" s="186" t="s">
        <v>1363</v>
      </c>
      <c r="E567" s="64">
        <v>0.12</v>
      </c>
      <c r="F567" s="30">
        <f t="shared" si="32"/>
        <v>3.0720000000000011E-2</v>
      </c>
      <c r="G567" s="124" t="str">
        <f t="shared" si="34"/>
        <v>ＡＡ</v>
      </c>
      <c r="H567" s="64">
        <v>0.1</v>
      </c>
      <c r="I567" s="30">
        <f t="shared" si="33"/>
        <v>-7.4399999999999938E-2</v>
      </c>
      <c r="J567" s="177" t="str">
        <f t="shared" si="35"/>
        <v>ＡＡ</v>
      </c>
      <c r="K567" s="123"/>
      <c r="L567" s="73"/>
    </row>
    <row r="568" spans="1:12" ht="15" customHeight="1">
      <c r="B568" s="185">
        <v>30</v>
      </c>
      <c r="C568" s="186" t="s">
        <v>98</v>
      </c>
      <c r="D568" s="186" t="s">
        <v>236</v>
      </c>
      <c r="E568" s="64">
        <v>0.14000000000000001</v>
      </c>
      <c r="F568" s="30">
        <f t="shared" si="32"/>
        <v>0.1358400000000001</v>
      </c>
      <c r="G568" s="124" t="str">
        <f t="shared" si="34"/>
        <v>ＡＡ</v>
      </c>
      <c r="H568" s="64">
        <v>0.1</v>
      </c>
      <c r="I568" s="30">
        <f t="shared" si="33"/>
        <v>-7.4399999999999938E-2</v>
      </c>
      <c r="J568" s="177" t="str">
        <f t="shared" si="35"/>
        <v>ＡＡ</v>
      </c>
      <c r="K568" s="123"/>
      <c r="L568" s="73"/>
    </row>
    <row r="569" spans="1:12" ht="15" customHeight="1">
      <c r="B569" s="185">
        <v>30</v>
      </c>
      <c r="C569" s="186" t="s">
        <v>1275</v>
      </c>
      <c r="D569" s="186" t="s">
        <v>1363</v>
      </c>
      <c r="E569" s="64">
        <v>0.15</v>
      </c>
      <c r="F569" s="30">
        <f t="shared" si="32"/>
        <v>0.18840000000000001</v>
      </c>
      <c r="G569" s="124" t="str">
        <f t="shared" si="34"/>
        <v>ＡＡ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1:12" ht="15" customHeight="1">
      <c r="A570" s="122" t="s">
        <v>1370</v>
      </c>
      <c r="B570" s="185">
        <v>30</v>
      </c>
      <c r="C570" s="186" t="s">
        <v>1373</v>
      </c>
      <c r="D570" s="186" t="s">
        <v>1356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0.17</v>
      </c>
      <c r="I570" s="30">
        <f t="shared" si="33"/>
        <v>0.29352000000000011</v>
      </c>
      <c r="J570" s="177" t="str">
        <f t="shared" si="35"/>
        <v>Ａ</v>
      </c>
      <c r="K570" s="123"/>
      <c r="L570" s="73"/>
    </row>
    <row r="571" spans="1:12" ht="15" customHeight="1">
      <c r="B571" s="185">
        <v>30</v>
      </c>
      <c r="C571" s="186" t="s">
        <v>385</v>
      </c>
      <c r="D571" s="186" t="s">
        <v>1363</v>
      </c>
      <c r="E571" s="64">
        <v>0.15</v>
      </c>
      <c r="F571" s="30">
        <f t="shared" si="32"/>
        <v>0.18840000000000001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1:12" ht="15" customHeight="1">
      <c r="A572" s="122" t="s">
        <v>1323</v>
      </c>
      <c r="B572" s="185">
        <v>30</v>
      </c>
      <c r="C572" s="186" t="s">
        <v>1377</v>
      </c>
      <c r="D572" s="186" t="s">
        <v>1352</v>
      </c>
      <c r="E572" s="64">
        <v>0.15</v>
      </c>
      <c r="F572" s="30">
        <f t="shared" si="32"/>
        <v>0.18840000000000001</v>
      </c>
      <c r="G572" s="124" t="str">
        <f t="shared" si="34"/>
        <v>ＡＡ</v>
      </c>
      <c r="H572" s="64">
        <v>0.11</v>
      </c>
      <c r="I572" s="30">
        <f t="shared" si="33"/>
        <v>-2.1839999999999964E-2</v>
      </c>
      <c r="J572" s="177" t="str">
        <f t="shared" si="35"/>
        <v>ＡＡ</v>
      </c>
      <c r="K572" s="123"/>
      <c r="L572" s="73"/>
    </row>
    <row r="573" spans="1:12" ht="15" customHeight="1">
      <c r="B573" s="185">
        <v>31</v>
      </c>
      <c r="C573" s="186" t="s">
        <v>1225</v>
      </c>
      <c r="D573" s="186" t="s">
        <v>1362</v>
      </c>
      <c r="E573" s="64">
        <v>0.59</v>
      </c>
      <c r="F573" s="30">
        <f t="shared" si="32"/>
        <v>2.5010400000000002</v>
      </c>
      <c r="G573" s="124" t="str">
        <f t="shared" si="34"/>
        <v>Ｃ</v>
      </c>
      <c r="H573" s="64">
        <v>0.37</v>
      </c>
      <c r="I573" s="30">
        <f t="shared" si="33"/>
        <v>1.3447200000000001</v>
      </c>
      <c r="J573" s="177" t="str">
        <f t="shared" si="35"/>
        <v>Ｂ</v>
      </c>
      <c r="K573" s="123"/>
      <c r="L573" s="73"/>
    </row>
    <row r="574" spans="1:12" ht="15" customHeight="1">
      <c r="B574" s="185">
        <v>31</v>
      </c>
      <c r="C574" s="186" t="s">
        <v>44</v>
      </c>
      <c r="D574" s="186" t="s">
        <v>236</v>
      </c>
      <c r="E574" s="64">
        <v>0.18</v>
      </c>
      <c r="F574" s="30">
        <f t="shared" si="32"/>
        <v>0.34608000000000005</v>
      </c>
      <c r="G574" s="124" t="str">
        <f t="shared" si="34"/>
        <v>Ａ</v>
      </c>
      <c r="H574" s="64">
        <v>0.3</v>
      </c>
      <c r="I574" s="30">
        <f t="shared" si="33"/>
        <v>0.9768</v>
      </c>
      <c r="J574" s="177" t="str">
        <f t="shared" si="35"/>
        <v>Ａ</v>
      </c>
      <c r="K574" s="123"/>
      <c r="L574" s="73"/>
    </row>
    <row r="575" spans="1:12" ht="15" customHeight="1">
      <c r="B575" s="185">
        <v>31</v>
      </c>
      <c r="C575" s="186" t="s">
        <v>48</v>
      </c>
      <c r="D575" s="186" t="s">
        <v>236</v>
      </c>
      <c r="E575" s="64">
        <v>0.23</v>
      </c>
      <c r="F575" s="30">
        <f t="shared" si="32"/>
        <v>0.60888000000000009</v>
      </c>
      <c r="G575" s="124" t="str">
        <f t="shared" si="34"/>
        <v>Ａ</v>
      </c>
      <c r="H575" s="64">
        <v>0.25</v>
      </c>
      <c r="I575" s="30">
        <f t="shared" si="33"/>
        <v>0.71400000000000008</v>
      </c>
      <c r="J575" s="177" t="str">
        <f t="shared" si="35"/>
        <v>Ａ</v>
      </c>
      <c r="K575" s="123"/>
      <c r="L575" s="73"/>
    </row>
    <row r="576" spans="1:12" ht="15" customHeight="1">
      <c r="B576" s="185">
        <v>31</v>
      </c>
      <c r="C576" s="186" t="s">
        <v>17</v>
      </c>
      <c r="D576" s="186" t="s">
        <v>1363</v>
      </c>
      <c r="E576" s="64">
        <v>0.14000000000000001</v>
      </c>
      <c r="F576" s="30">
        <f t="shared" si="32"/>
        <v>0.1358400000000001</v>
      </c>
      <c r="G576" s="124" t="str">
        <f t="shared" si="34"/>
        <v>ＡＡ</v>
      </c>
      <c r="H576" s="64">
        <v>0.28999999999999998</v>
      </c>
      <c r="I576" s="30">
        <f t="shared" si="33"/>
        <v>0.92423999999999995</v>
      </c>
      <c r="J576" s="177" t="str">
        <f t="shared" si="35"/>
        <v>Ａ</v>
      </c>
      <c r="K576" s="123"/>
      <c r="L576" s="73"/>
    </row>
    <row r="577" spans="1:12" ht="15" customHeight="1">
      <c r="B577" s="185">
        <v>31</v>
      </c>
      <c r="C577" s="186" t="s">
        <v>21</v>
      </c>
      <c r="D577" s="186" t="s">
        <v>1363</v>
      </c>
      <c r="E577" s="64">
        <v>0.17</v>
      </c>
      <c r="F577" s="30">
        <f t="shared" si="32"/>
        <v>0.29352000000000011</v>
      </c>
      <c r="G577" s="124" t="str">
        <f t="shared" si="34"/>
        <v>Ａ</v>
      </c>
      <c r="H577" s="64">
        <v>0.17</v>
      </c>
      <c r="I577" s="30">
        <f t="shared" si="33"/>
        <v>0.29352000000000011</v>
      </c>
      <c r="J577" s="177" t="str">
        <f t="shared" si="35"/>
        <v>Ａ</v>
      </c>
      <c r="K577" s="123"/>
      <c r="L577" s="73"/>
    </row>
    <row r="578" spans="1:12" ht="15" customHeight="1">
      <c r="B578" s="185">
        <v>31</v>
      </c>
      <c r="C578" s="186" t="s">
        <v>25</v>
      </c>
      <c r="D578" s="186" t="s">
        <v>236</v>
      </c>
      <c r="E578" s="64">
        <v>0.14000000000000001</v>
      </c>
      <c r="F578" s="30">
        <f t="shared" ref="F578:F641" si="36">(E578-1000/(365*24))*(8+0.4*16)*365/1000</f>
        <v>0.1358400000000001</v>
      </c>
      <c r="G578" s="124" t="str">
        <f t="shared" si="34"/>
        <v>ＡＡ</v>
      </c>
      <c r="H578" s="64">
        <v>0.16</v>
      </c>
      <c r="I578" s="30">
        <f t="shared" ref="I578:I641" si="37">(H578-1000/(365*24))*(8+0.4*16)*365/1000</f>
        <v>0.24096000000000006</v>
      </c>
      <c r="J578" s="177" t="str">
        <f t="shared" si="35"/>
        <v>Ａ</v>
      </c>
      <c r="K578" s="123"/>
      <c r="L578" s="73"/>
    </row>
    <row r="579" spans="1:12" ht="15" customHeight="1">
      <c r="B579" s="185">
        <v>31</v>
      </c>
      <c r="C579" s="186" t="s">
        <v>29</v>
      </c>
      <c r="D579" s="186" t="s">
        <v>1363</v>
      </c>
      <c r="E579" s="64">
        <v>0.17</v>
      </c>
      <c r="F579" s="30">
        <f t="shared" si="36"/>
        <v>0.29352000000000011</v>
      </c>
      <c r="G579" s="124" t="str">
        <f t="shared" si="34"/>
        <v>Ａ</v>
      </c>
      <c r="H579" s="64">
        <v>0.21</v>
      </c>
      <c r="I579" s="30">
        <f t="shared" si="37"/>
        <v>0.5037600000000001</v>
      </c>
      <c r="J579" s="177" t="str">
        <f t="shared" si="35"/>
        <v>Ａ</v>
      </c>
      <c r="K579" s="123"/>
      <c r="L579" s="73"/>
    </row>
    <row r="580" spans="1:12" ht="15" customHeight="1">
      <c r="B580" s="185">
        <v>31</v>
      </c>
      <c r="C580" s="186" t="s">
        <v>1375</v>
      </c>
      <c r="D580" s="186" t="s">
        <v>1356</v>
      </c>
      <c r="E580" s="64">
        <v>0.18</v>
      </c>
      <c r="F580" s="30">
        <f t="shared" si="36"/>
        <v>0.34608000000000005</v>
      </c>
      <c r="G580" s="124" t="str">
        <f t="shared" si="34"/>
        <v>Ａ</v>
      </c>
      <c r="H580" s="64">
        <v>0.17</v>
      </c>
      <c r="I580" s="30">
        <f t="shared" si="37"/>
        <v>0.29352000000000011</v>
      </c>
      <c r="J580" s="177" t="str">
        <f t="shared" si="35"/>
        <v>Ａ</v>
      </c>
      <c r="K580" s="123"/>
      <c r="L580" s="73"/>
    </row>
    <row r="581" spans="1:12" ht="15" customHeight="1">
      <c r="B581" s="185">
        <v>31</v>
      </c>
      <c r="C581" s="186" t="s">
        <v>38</v>
      </c>
      <c r="D581" s="186" t="s">
        <v>1363</v>
      </c>
      <c r="E581" s="64">
        <v>0.16</v>
      </c>
      <c r="F581" s="30">
        <f t="shared" si="36"/>
        <v>0.24096000000000006</v>
      </c>
      <c r="G581" s="124" t="str">
        <f t="shared" si="34"/>
        <v>Ａ</v>
      </c>
      <c r="H581" s="64">
        <v>0.15</v>
      </c>
      <c r="I581" s="30">
        <f t="shared" si="37"/>
        <v>0.18840000000000001</v>
      </c>
      <c r="J581" s="177" t="str">
        <f t="shared" si="35"/>
        <v>ＡＡ</v>
      </c>
      <c r="K581" s="123"/>
      <c r="L581" s="73"/>
    </row>
    <row r="582" spans="1:12" ht="15" customHeight="1">
      <c r="B582" s="185">
        <v>31</v>
      </c>
      <c r="C582" s="186" t="s">
        <v>1378</v>
      </c>
      <c r="D582" s="186" t="s">
        <v>236</v>
      </c>
      <c r="E582" s="64">
        <v>0.14000000000000001</v>
      </c>
      <c r="F582" s="30">
        <f t="shared" si="36"/>
        <v>0.1358400000000001</v>
      </c>
      <c r="G582" s="124" t="str">
        <f t="shared" si="34"/>
        <v>ＡＡ</v>
      </c>
      <c r="H582" s="64">
        <v>0.12</v>
      </c>
      <c r="I582" s="30">
        <f t="shared" si="37"/>
        <v>3.0720000000000011E-2</v>
      </c>
      <c r="J582" s="177" t="str">
        <f t="shared" si="35"/>
        <v>ＡＡ</v>
      </c>
      <c r="K582" s="123"/>
      <c r="L582" s="73"/>
    </row>
    <row r="583" spans="1:12" ht="15" customHeight="1">
      <c r="B583" s="185">
        <v>31</v>
      </c>
      <c r="C583" s="186" t="s">
        <v>87</v>
      </c>
      <c r="D583" s="186" t="s">
        <v>236</v>
      </c>
      <c r="E583" s="64">
        <v>0.17</v>
      </c>
      <c r="F583" s="30">
        <f t="shared" si="36"/>
        <v>0.29352000000000011</v>
      </c>
      <c r="G583" s="124" t="str">
        <f t="shared" ref="G583:G646" si="38">LOOKUP(F583,$P$21:$P$31,$Q$21:$Q$31)</f>
        <v>Ａ</v>
      </c>
      <c r="H583" s="64">
        <v>0.12</v>
      </c>
      <c r="I583" s="30">
        <f t="shared" si="37"/>
        <v>3.0720000000000011E-2</v>
      </c>
      <c r="J583" s="177" t="str">
        <f t="shared" ref="J583:J646" si="39">LOOKUP(I583,$P$21:$P$31,$Q$21:$Q$31)</f>
        <v>ＡＡ</v>
      </c>
      <c r="K583" s="123"/>
      <c r="L583" s="73"/>
    </row>
    <row r="584" spans="1:12" ht="15" customHeight="1">
      <c r="B584" s="185">
        <v>31</v>
      </c>
      <c r="C584" s="186" t="s">
        <v>80</v>
      </c>
      <c r="D584" s="186" t="s">
        <v>1356</v>
      </c>
      <c r="E584" s="64">
        <v>0.15</v>
      </c>
      <c r="F584" s="30">
        <f t="shared" si="36"/>
        <v>0.18840000000000001</v>
      </c>
      <c r="G584" s="124" t="str">
        <f t="shared" si="38"/>
        <v>ＡＡ</v>
      </c>
      <c r="H584" s="64">
        <v>0.14000000000000001</v>
      </c>
      <c r="I584" s="30">
        <f t="shared" si="37"/>
        <v>0.1358400000000001</v>
      </c>
      <c r="J584" s="177" t="str">
        <f t="shared" si="39"/>
        <v>ＡＡ</v>
      </c>
      <c r="K584" s="123"/>
      <c r="L584" s="73"/>
    </row>
    <row r="585" spans="1:12" ht="15" customHeight="1">
      <c r="B585" s="185">
        <v>31</v>
      </c>
      <c r="C585" s="186" t="s">
        <v>82</v>
      </c>
      <c r="D585" s="186" t="s">
        <v>1363</v>
      </c>
      <c r="E585" s="64">
        <v>0.16</v>
      </c>
      <c r="F585" s="30">
        <f t="shared" si="36"/>
        <v>0.24096000000000006</v>
      </c>
      <c r="G585" s="124" t="str">
        <f t="shared" si="38"/>
        <v>Ａ</v>
      </c>
      <c r="H585" s="64">
        <v>0.18</v>
      </c>
      <c r="I585" s="30">
        <f t="shared" si="37"/>
        <v>0.34608000000000005</v>
      </c>
      <c r="J585" s="177" t="str">
        <f t="shared" si="39"/>
        <v>Ａ</v>
      </c>
      <c r="K585" s="123"/>
      <c r="L585" s="73"/>
    </row>
    <row r="586" spans="1:12" ht="15" customHeight="1">
      <c r="B586" s="185">
        <v>31</v>
      </c>
      <c r="C586" s="186" t="s">
        <v>83</v>
      </c>
      <c r="D586" s="186" t="s">
        <v>1362</v>
      </c>
      <c r="E586" s="64">
        <v>0.15</v>
      </c>
      <c r="F586" s="30">
        <f t="shared" si="36"/>
        <v>0.18840000000000001</v>
      </c>
      <c r="G586" s="124" t="str">
        <f t="shared" si="38"/>
        <v>ＡＡ</v>
      </c>
      <c r="H586" s="64">
        <v>0.14000000000000001</v>
      </c>
      <c r="I586" s="30">
        <f t="shared" si="37"/>
        <v>0.1358400000000001</v>
      </c>
      <c r="J586" s="177" t="str">
        <f t="shared" si="39"/>
        <v>ＡＡ</v>
      </c>
      <c r="K586" s="123"/>
      <c r="L586" s="73"/>
    </row>
    <row r="587" spans="1:12" ht="15" customHeight="1">
      <c r="A587" s="122" t="s">
        <v>1288</v>
      </c>
      <c r="B587" s="185">
        <v>31</v>
      </c>
      <c r="C587" s="186" t="s">
        <v>88</v>
      </c>
      <c r="D587" s="186" t="s">
        <v>1363</v>
      </c>
      <c r="E587" s="64">
        <v>0.17</v>
      </c>
      <c r="F587" s="30">
        <f t="shared" si="36"/>
        <v>0.29352000000000011</v>
      </c>
      <c r="G587" s="124" t="str">
        <f t="shared" si="38"/>
        <v>Ａ</v>
      </c>
      <c r="H587" s="64">
        <v>0.11</v>
      </c>
      <c r="I587" s="30">
        <f t="shared" si="37"/>
        <v>-2.1839999999999964E-2</v>
      </c>
      <c r="J587" s="177" t="str">
        <f t="shared" si="39"/>
        <v>ＡＡ</v>
      </c>
      <c r="K587" s="123"/>
      <c r="L587" s="73"/>
    </row>
    <row r="588" spans="1:12" ht="15" customHeight="1">
      <c r="B588" s="185">
        <v>31</v>
      </c>
      <c r="C588" s="186" t="s">
        <v>98</v>
      </c>
      <c r="D588" s="186" t="s">
        <v>1363</v>
      </c>
      <c r="E588" s="64">
        <v>0.09</v>
      </c>
      <c r="F588" s="30">
        <f t="shared" si="36"/>
        <v>-0.12695999999999999</v>
      </c>
      <c r="G588" s="124" t="str">
        <f t="shared" si="38"/>
        <v>ＡＡ</v>
      </c>
      <c r="H588" s="64">
        <v>0.16</v>
      </c>
      <c r="I588" s="30">
        <f t="shared" si="37"/>
        <v>0.24096000000000006</v>
      </c>
      <c r="J588" s="177" t="str">
        <f t="shared" si="39"/>
        <v>Ａ</v>
      </c>
      <c r="K588" s="123"/>
      <c r="L588" s="73"/>
    </row>
    <row r="589" spans="1:12" ht="15" customHeight="1">
      <c r="B589" s="185">
        <v>31</v>
      </c>
      <c r="C589" s="186" t="s">
        <v>1275</v>
      </c>
      <c r="D589" s="186" t="s">
        <v>236</v>
      </c>
      <c r="E589" s="64">
        <v>0.14000000000000001</v>
      </c>
      <c r="F589" s="30">
        <f t="shared" si="36"/>
        <v>0.1358400000000001</v>
      </c>
      <c r="G589" s="124" t="str">
        <f t="shared" si="38"/>
        <v>ＡＡ</v>
      </c>
      <c r="H589" s="64">
        <v>0.12</v>
      </c>
      <c r="I589" s="30">
        <f t="shared" si="37"/>
        <v>3.0720000000000011E-2</v>
      </c>
      <c r="J589" s="177" t="str">
        <f t="shared" si="39"/>
        <v>ＡＡ</v>
      </c>
      <c r="K589" s="123"/>
      <c r="L589" s="73"/>
    </row>
    <row r="590" spans="1:12" ht="15" customHeight="1">
      <c r="B590" s="185">
        <v>31</v>
      </c>
      <c r="C590" s="186" t="s">
        <v>258</v>
      </c>
      <c r="D590" s="186" t="s">
        <v>1362</v>
      </c>
      <c r="E590" s="64">
        <v>0.12</v>
      </c>
      <c r="F590" s="30">
        <f t="shared" si="36"/>
        <v>3.0720000000000011E-2</v>
      </c>
      <c r="G590" s="124" t="str">
        <f t="shared" si="38"/>
        <v>ＡＡ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1:12" ht="15" customHeight="1">
      <c r="B591" s="185">
        <v>31</v>
      </c>
      <c r="C591" s="186" t="s">
        <v>260</v>
      </c>
      <c r="D591" s="186" t="s">
        <v>1363</v>
      </c>
      <c r="E591" s="64">
        <v>0.2</v>
      </c>
      <c r="F591" s="30">
        <f t="shared" si="36"/>
        <v>0.4512000000000001</v>
      </c>
      <c r="G591" s="124" t="str">
        <f t="shared" si="38"/>
        <v>Ａ</v>
      </c>
      <c r="H591" s="64">
        <v>0.12</v>
      </c>
      <c r="I591" s="30">
        <f t="shared" si="37"/>
        <v>3.0720000000000011E-2</v>
      </c>
      <c r="J591" s="177" t="str">
        <f t="shared" si="39"/>
        <v>ＡＡ</v>
      </c>
      <c r="K591" s="123"/>
      <c r="L591" s="73"/>
    </row>
    <row r="592" spans="1:12" ht="15" customHeight="1">
      <c r="B592" s="185">
        <v>31</v>
      </c>
      <c r="C592" s="186" t="s">
        <v>1227</v>
      </c>
      <c r="D592" s="186" t="s">
        <v>236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0.19</v>
      </c>
      <c r="I592" s="30">
        <f t="shared" si="37"/>
        <v>0.39864000000000005</v>
      </c>
      <c r="J592" s="177" t="str">
        <f t="shared" si="39"/>
        <v>Ａ</v>
      </c>
      <c r="K592" s="123"/>
      <c r="L592" s="73"/>
    </row>
    <row r="593" spans="2:12" ht="15" customHeight="1">
      <c r="B593" s="185">
        <v>32</v>
      </c>
      <c r="C593" s="186" t="s">
        <v>86</v>
      </c>
      <c r="D593" s="186" t="s">
        <v>1352</v>
      </c>
      <c r="E593" s="64">
        <v>0.4</v>
      </c>
      <c r="F593" s="30">
        <f t="shared" si="36"/>
        <v>1.5024000000000002</v>
      </c>
      <c r="G593" s="124" t="str">
        <f t="shared" si="38"/>
        <v>Ｂ</v>
      </c>
      <c r="H593" s="64">
        <v>0.36</v>
      </c>
      <c r="I593" s="30">
        <f t="shared" si="37"/>
        <v>1.2921599999999998</v>
      </c>
      <c r="J593" s="177" t="str">
        <f t="shared" si="39"/>
        <v>Ｂ</v>
      </c>
      <c r="K593" s="123"/>
      <c r="L593" s="73"/>
    </row>
    <row r="594" spans="2:12" ht="15" customHeight="1">
      <c r="B594" s="185">
        <v>32</v>
      </c>
      <c r="C594" s="186" t="s">
        <v>1322</v>
      </c>
      <c r="D594" s="186" t="s">
        <v>1263</v>
      </c>
      <c r="E594" s="64">
        <v>0.33</v>
      </c>
      <c r="F594" s="30">
        <f t="shared" si="36"/>
        <v>1.1344799999999999</v>
      </c>
      <c r="G594" s="124" t="str">
        <f t="shared" si="38"/>
        <v>Ｂ</v>
      </c>
      <c r="H594" s="64">
        <v>0.34</v>
      </c>
      <c r="I594" s="30">
        <f t="shared" si="37"/>
        <v>1.1870400000000001</v>
      </c>
      <c r="J594" s="177" t="str">
        <f t="shared" si="39"/>
        <v>Ｂ</v>
      </c>
      <c r="K594" s="123"/>
      <c r="L594" s="73"/>
    </row>
    <row r="595" spans="2:12" ht="15" customHeight="1">
      <c r="B595" s="185">
        <v>32</v>
      </c>
      <c r="C595" s="186" t="s">
        <v>44</v>
      </c>
      <c r="D595" s="186" t="s">
        <v>1363</v>
      </c>
      <c r="E595" s="64">
        <v>0.28999999999999998</v>
      </c>
      <c r="F595" s="30">
        <f t="shared" si="36"/>
        <v>0.92423999999999995</v>
      </c>
      <c r="G595" s="124" t="str">
        <f t="shared" si="38"/>
        <v>Ａ</v>
      </c>
      <c r="H595" s="64">
        <v>0.28999999999999998</v>
      </c>
      <c r="I595" s="30">
        <f t="shared" si="37"/>
        <v>0.92423999999999995</v>
      </c>
      <c r="J595" s="177" t="str">
        <f t="shared" si="39"/>
        <v>Ａ</v>
      </c>
      <c r="K595" s="123"/>
      <c r="L595" s="73"/>
    </row>
    <row r="596" spans="2:12" ht="15" customHeight="1">
      <c r="B596" s="185">
        <v>32</v>
      </c>
      <c r="C596" s="186" t="s">
        <v>150</v>
      </c>
      <c r="D596" s="186" t="s">
        <v>1356</v>
      </c>
      <c r="E596" s="64">
        <v>0.13</v>
      </c>
      <c r="F596" s="30">
        <f t="shared" si="36"/>
        <v>8.3280000000000062E-2</v>
      </c>
      <c r="G596" s="124" t="str">
        <f t="shared" si="38"/>
        <v>ＡＡ</v>
      </c>
      <c r="H596" s="64">
        <v>0.18</v>
      </c>
      <c r="I596" s="30">
        <f t="shared" si="37"/>
        <v>0.34608000000000005</v>
      </c>
      <c r="J596" s="177" t="str">
        <f t="shared" si="39"/>
        <v>Ａ</v>
      </c>
      <c r="K596" s="123"/>
      <c r="L596" s="73"/>
    </row>
    <row r="597" spans="2:12" ht="15" customHeight="1">
      <c r="B597" s="185">
        <v>32</v>
      </c>
      <c r="C597" s="186" t="s">
        <v>17</v>
      </c>
      <c r="D597" s="186" t="s">
        <v>1356</v>
      </c>
      <c r="E597" s="64">
        <v>0.19</v>
      </c>
      <c r="F597" s="30">
        <f t="shared" si="36"/>
        <v>0.39864000000000005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85">
        <v>32</v>
      </c>
      <c r="C598" s="186" t="s">
        <v>21</v>
      </c>
      <c r="D598" s="186" t="s">
        <v>236</v>
      </c>
      <c r="E598" s="64">
        <v>0.13</v>
      </c>
      <c r="F598" s="30">
        <f t="shared" si="36"/>
        <v>8.3280000000000062E-2</v>
      </c>
      <c r="G598" s="124" t="str">
        <f t="shared" si="38"/>
        <v>ＡＡ</v>
      </c>
      <c r="H598" s="64">
        <v>0.16</v>
      </c>
      <c r="I598" s="30">
        <f t="shared" si="37"/>
        <v>0.24096000000000006</v>
      </c>
      <c r="J598" s="177" t="str">
        <f t="shared" si="39"/>
        <v>Ａ</v>
      </c>
      <c r="K598" s="123"/>
      <c r="L598" s="73"/>
    </row>
    <row r="599" spans="2:12" ht="15" customHeight="1">
      <c r="B599" s="185">
        <v>32</v>
      </c>
      <c r="C599" s="186" t="s">
        <v>25</v>
      </c>
      <c r="D599" s="186" t="s">
        <v>1363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0.18</v>
      </c>
      <c r="I599" s="30">
        <f t="shared" si="37"/>
        <v>0.34608000000000005</v>
      </c>
      <c r="J599" s="177" t="str">
        <f t="shared" si="39"/>
        <v>Ａ</v>
      </c>
      <c r="K599" s="123"/>
      <c r="L599" s="73"/>
    </row>
    <row r="600" spans="2:12" ht="15" customHeight="1">
      <c r="B600" s="185">
        <v>32</v>
      </c>
      <c r="C600" s="186" t="s">
        <v>29</v>
      </c>
      <c r="D600" s="186" t="s">
        <v>236</v>
      </c>
      <c r="E600" s="64">
        <v>0.15</v>
      </c>
      <c r="F600" s="30">
        <f t="shared" si="36"/>
        <v>0.18840000000000001</v>
      </c>
      <c r="G600" s="124" t="str">
        <f t="shared" si="38"/>
        <v>ＡＡ</v>
      </c>
      <c r="H600" s="64">
        <v>0.16</v>
      </c>
      <c r="I600" s="30">
        <f t="shared" si="37"/>
        <v>0.24096000000000006</v>
      </c>
      <c r="J600" s="177" t="str">
        <f t="shared" si="39"/>
        <v>Ａ</v>
      </c>
      <c r="K600" s="123"/>
      <c r="L600" s="73"/>
    </row>
    <row r="601" spans="2:12" ht="15" customHeight="1">
      <c r="B601" s="185">
        <v>32</v>
      </c>
      <c r="C601" s="186" t="s">
        <v>33</v>
      </c>
      <c r="D601" s="186" t="s">
        <v>1363</v>
      </c>
      <c r="E601" s="64">
        <v>0.15</v>
      </c>
      <c r="F601" s="30">
        <f t="shared" si="36"/>
        <v>0.18840000000000001</v>
      </c>
      <c r="G601" s="124" t="str">
        <f t="shared" si="38"/>
        <v>ＡＡ</v>
      </c>
      <c r="H601" s="64">
        <v>0.18</v>
      </c>
      <c r="I601" s="30">
        <f t="shared" si="37"/>
        <v>0.34608000000000005</v>
      </c>
      <c r="J601" s="177" t="str">
        <f t="shared" si="39"/>
        <v>Ａ</v>
      </c>
      <c r="K601" s="123"/>
      <c r="L601" s="73"/>
    </row>
    <row r="602" spans="2:12" ht="15" customHeight="1">
      <c r="B602" s="185">
        <v>32</v>
      </c>
      <c r="C602" s="186" t="s">
        <v>38</v>
      </c>
      <c r="D602" s="186" t="s">
        <v>1362</v>
      </c>
      <c r="E602" s="64">
        <v>0.12</v>
      </c>
      <c r="F602" s="30">
        <v>0.51</v>
      </c>
      <c r="G602" s="124" t="str">
        <f t="shared" si="38"/>
        <v>Ａ</v>
      </c>
      <c r="H602" s="64">
        <v>0.15</v>
      </c>
      <c r="I602" s="30">
        <f t="shared" si="37"/>
        <v>0.18840000000000001</v>
      </c>
      <c r="J602" s="177" t="str">
        <f t="shared" si="39"/>
        <v>ＡＡ</v>
      </c>
      <c r="K602" s="123"/>
      <c r="L602" s="73"/>
    </row>
    <row r="603" spans="2:12" ht="15" customHeight="1">
      <c r="B603" s="185">
        <v>32</v>
      </c>
      <c r="C603" s="186" t="s">
        <v>61</v>
      </c>
      <c r="D603" s="186" t="s">
        <v>1263</v>
      </c>
      <c r="E603" s="64">
        <v>0.2</v>
      </c>
      <c r="F603" s="30">
        <f t="shared" si="36"/>
        <v>0.4512000000000001</v>
      </c>
      <c r="G603" s="124" t="str">
        <f t="shared" si="38"/>
        <v>Ａ</v>
      </c>
      <c r="H603" s="64">
        <v>0.18</v>
      </c>
      <c r="I603" s="30">
        <f t="shared" si="37"/>
        <v>0.34608000000000005</v>
      </c>
      <c r="J603" s="177" t="str">
        <f t="shared" si="39"/>
        <v>Ａ</v>
      </c>
      <c r="K603" s="123"/>
      <c r="L603" s="73"/>
    </row>
    <row r="604" spans="2:12" ht="15" customHeight="1">
      <c r="B604" s="185">
        <v>32</v>
      </c>
      <c r="C604" s="186" t="s">
        <v>62</v>
      </c>
      <c r="D604" s="186" t="s">
        <v>1363</v>
      </c>
      <c r="E604" s="64">
        <v>0.16</v>
      </c>
      <c r="F604" s="30">
        <f t="shared" si="36"/>
        <v>0.24096000000000006</v>
      </c>
      <c r="G604" s="124" t="str">
        <f t="shared" si="38"/>
        <v>Ａ</v>
      </c>
      <c r="H604" s="64">
        <v>0.14000000000000001</v>
      </c>
      <c r="I604" s="30">
        <f t="shared" si="37"/>
        <v>0.1358400000000001</v>
      </c>
      <c r="J604" s="177" t="str">
        <f t="shared" si="39"/>
        <v>ＡＡ</v>
      </c>
      <c r="K604" s="123"/>
      <c r="L604" s="73"/>
    </row>
    <row r="605" spans="2:12" ht="15" customHeight="1">
      <c r="B605" s="185">
        <v>32</v>
      </c>
      <c r="C605" s="186" t="s">
        <v>80</v>
      </c>
      <c r="D605" s="186" t="s">
        <v>236</v>
      </c>
      <c r="E605" s="64">
        <v>0.19</v>
      </c>
      <c r="F605" s="30">
        <f t="shared" si="36"/>
        <v>0.39864000000000005</v>
      </c>
      <c r="G605" s="124" t="str">
        <f t="shared" si="38"/>
        <v>Ａ</v>
      </c>
      <c r="H605" s="64">
        <v>0.17</v>
      </c>
      <c r="I605" s="30">
        <f t="shared" si="37"/>
        <v>0.29352000000000011</v>
      </c>
      <c r="J605" s="177" t="str">
        <f t="shared" si="39"/>
        <v>Ａ</v>
      </c>
      <c r="K605" s="123"/>
      <c r="L605" s="73"/>
    </row>
    <row r="606" spans="2:12" ht="15" customHeight="1">
      <c r="B606" s="185">
        <v>32</v>
      </c>
      <c r="C606" s="186" t="s">
        <v>112</v>
      </c>
      <c r="D606" s="186" t="s">
        <v>1363</v>
      </c>
      <c r="E606" s="64">
        <v>0.22</v>
      </c>
      <c r="F606" s="30">
        <f t="shared" si="36"/>
        <v>0.55632000000000004</v>
      </c>
      <c r="G606" s="124" t="str">
        <f t="shared" si="38"/>
        <v>Ａ</v>
      </c>
      <c r="H606" s="64">
        <v>0.21</v>
      </c>
      <c r="I606" s="30">
        <f t="shared" si="37"/>
        <v>0.5037600000000001</v>
      </c>
      <c r="J606" s="177" t="str">
        <f t="shared" si="39"/>
        <v>Ａ</v>
      </c>
      <c r="K606" s="123"/>
      <c r="L606" s="73"/>
    </row>
    <row r="607" spans="2:12" ht="15" customHeight="1">
      <c r="B607" s="185">
        <v>32</v>
      </c>
      <c r="C607" s="186" t="s">
        <v>83</v>
      </c>
      <c r="D607" s="186" t="s">
        <v>1352</v>
      </c>
      <c r="E607" s="64">
        <v>0.2</v>
      </c>
      <c r="F607" s="30">
        <f t="shared" si="36"/>
        <v>0.4512000000000001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85">
        <v>32</v>
      </c>
      <c r="C608" s="186" t="s">
        <v>88</v>
      </c>
      <c r="D608" s="186" t="s">
        <v>236</v>
      </c>
      <c r="E608" s="64">
        <v>0.16</v>
      </c>
      <c r="F608" s="30">
        <f t="shared" si="36"/>
        <v>0.24096000000000006</v>
      </c>
      <c r="G608" s="124" t="str">
        <f t="shared" si="38"/>
        <v>Ａ</v>
      </c>
      <c r="H608" s="64">
        <v>0.11</v>
      </c>
      <c r="I608" s="30">
        <f t="shared" si="37"/>
        <v>-2.1839999999999964E-2</v>
      </c>
      <c r="J608" s="177" t="str">
        <f t="shared" si="39"/>
        <v>ＡＡ</v>
      </c>
      <c r="K608" s="123"/>
      <c r="L608" s="73"/>
    </row>
    <row r="609" spans="1:12" ht="15" customHeight="1">
      <c r="B609" s="185">
        <v>32</v>
      </c>
      <c r="C609" s="186" t="s">
        <v>98</v>
      </c>
      <c r="D609" s="186" t="s">
        <v>1356</v>
      </c>
      <c r="E609" s="64">
        <v>0.19</v>
      </c>
      <c r="F609" s="30">
        <f t="shared" si="36"/>
        <v>0.39864000000000005</v>
      </c>
      <c r="G609" s="124" t="str">
        <f t="shared" si="38"/>
        <v>Ａ</v>
      </c>
      <c r="H609" s="64">
        <v>0.2</v>
      </c>
      <c r="I609" s="30">
        <f t="shared" si="37"/>
        <v>0.4512000000000001</v>
      </c>
      <c r="J609" s="177" t="str">
        <f t="shared" si="39"/>
        <v>Ａ</v>
      </c>
      <c r="K609" s="123"/>
      <c r="L609" s="73"/>
    </row>
    <row r="610" spans="1:12" ht="15" customHeight="1">
      <c r="B610" s="185">
        <v>32</v>
      </c>
      <c r="C610" s="186" t="s">
        <v>163</v>
      </c>
      <c r="D610" s="186" t="s">
        <v>1362</v>
      </c>
      <c r="E610" s="64">
        <v>0.16</v>
      </c>
      <c r="F610" s="30">
        <f t="shared" si="36"/>
        <v>0.24096000000000006</v>
      </c>
      <c r="G610" s="124" t="str">
        <f t="shared" si="38"/>
        <v>Ａ</v>
      </c>
      <c r="H610" s="64">
        <v>0.12</v>
      </c>
      <c r="I610" s="30">
        <f t="shared" si="37"/>
        <v>3.0720000000000011E-2</v>
      </c>
      <c r="J610" s="177" t="str">
        <f t="shared" si="39"/>
        <v>ＡＡ</v>
      </c>
      <c r="K610" s="123"/>
      <c r="L610" s="73"/>
    </row>
    <row r="611" spans="1:12" ht="15" customHeight="1">
      <c r="B611" s="185">
        <v>32</v>
      </c>
      <c r="C611" s="186" t="s">
        <v>1379</v>
      </c>
      <c r="D611" s="195" t="s">
        <v>259</v>
      </c>
      <c r="E611" s="64">
        <v>0.19</v>
      </c>
      <c r="F611" s="30">
        <f t="shared" si="36"/>
        <v>0.39864000000000005</v>
      </c>
      <c r="G611" s="124" t="str">
        <f t="shared" si="38"/>
        <v>Ａ</v>
      </c>
      <c r="H611" s="64">
        <v>0.13</v>
      </c>
      <c r="I611" s="30">
        <f t="shared" si="37"/>
        <v>8.3280000000000062E-2</v>
      </c>
      <c r="J611" s="177" t="str">
        <f t="shared" si="39"/>
        <v>ＡＡ</v>
      </c>
      <c r="K611" s="123"/>
      <c r="L611" s="73"/>
    </row>
    <row r="612" spans="1:12" ht="15" customHeight="1">
      <c r="B612" s="185">
        <v>32</v>
      </c>
      <c r="C612" s="186" t="s">
        <v>260</v>
      </c>
      <c r="D612" s="195" t="s">
        <v>259</v>
      </c>
      <c r="E612" s="64">
        <v>0.21</v>
      </c>
      <c r="F612" s="30">
        <f t="shared" si="36"/>
        <v>0.5037600000000001</v>
      </c>
      <c r="G612" s="124" t="str">
        <f t="shared" si="38"/>
        <v>Ａ</v>
      </c>
      <c r="H612" s="64">
        <v>0.2</v>
      </c>
      <c r="I612" s="30">
        <f t="shared" si="37"/>
        <v>0.4512000000000001</v>
      </c>
      <c r="J612" s="177" t="str">
        <f t="shared" si="39"/>
        <v>Ａ</v>
      </c>
      <c r="K612" s="123"/>
      <c r="L612" s="73"/>
    </row>
    <row r="613" spans="1:12" ht="15" customHeight="1">
      <c r="B613" s="185">
        <v>32</v>
      </c>
      <c r="C613" s="186" t="s">
        <v>1380</v>
      </c>
      <c r="D613" s="195" t="s">
        <v>259</v>
      </c>
      <c r="E613" s="64">
        <v>0.18</v>
      </c>
      <c r="F613" s="30">
        <f t="shared" si="36"/>
        <v>0.34608000000000005</v>
      </c>
      <c r="G613" s="124" t="str">
        <f t="shared" si="38"/>
        <v>Ａ</v>
      </c>
      <c r="H613" s="64">
        <v>0.15</v>
      </c>
      <c r="I613" s="30">
        <f t="shared" si="37"/>
        <v>0.18840000000000001</v>
      </c>
      <c r="J613" s="177" t="str">
        <f t="shared" si="39"/>
        <v>ＡＡ</v>
      </c>
      <c r="K613" s="123"/>
      <c r="L613" s="73"/>
    </row>
    <row r="614" spans="1:12" ht="15" customHeight="1">
      <c r="B614" s="185">
        <v>33</v>
      </c>
      <c r="C614" s="186" t="s">
        <v>121</v>
      </c>
      <c r="D614" s="186" t="s">
        <v>236</v>
      </c>
      <c r="E614" s="64">
        <v>0.74</v>
      </c>
      <c r="F614" s="30">
        <f t="shared" si="36"/>
        <v>3.2894400000000004</v>
      </c>
      <c r="G614" s="124" t="str">
        <f t="shared" si="38"/>
        <v>Ｃ</v>
      </c>
      <c r="H614" s="64">
        <v>0.6</v>
      </c>
      <c r="I614" s="30">
        <f t="shared" si="37"/>
        <v>2.5535999999999999</v>
      </c>
      <c r="J614" s="177" t="str">
        <f t="shared" si="39"/>
        <v>Ｃ</v>
      </c>
      <c r="K614" s="123"/>
      <c r="L614" s="73"/>
    </row>
    <row r="615" spans="1:12" ht="15" customHeight="1">
      <c r="A615" s="122" t="s">
        <v>1323</v>
      </c>
      <c r="B615" s="185">
        <v>33</v>
      </c>
      <c r="C615" s="186" t="s">
        <v>86</v>
      </c>
      <c r="D615" s="186" t="s">
        <v>236</v>
      </c>
      <c r="E615" s="64">
        <v>0.82</v>
      </c>
      <c r="F615" s="30">
        <f t="shared" si="36"/>
        <v>3.7099199999999994</v>
      </c>
      <c r="G615" s="124" t="str">
        <f t="shared" si="38"/>
        <v>Ｄ</v>
      </c>
      <c r="H615" s="64">
        <v>0.71</v>
      </c>
      <c r="I615" s="30">
        <f t="shared" si="37"/>
        <v>3.1317600000000003</v>
      </c>
      <c r="J615" s="177" t="str">
        <f t="shared" si="39"/>
        <v>Ｃ</v>
      </c>
      <c r="K615" s="123"/>
      <c r="L615" s="73"/>
    </row>
    <row r="616" spans="1:12" ht="15" customHeight="1">
      <c r="B616" s="185">
        <v>33</v>
      </c>
      <c r="C616" s="186" t="s">
        <v>68</v>
      </c>
      <c r="D616" s="186" t="s">
        <v>1356</v>
      </c>
      <c r="E616" s="64">
        <v>0.31</v>
      </c>
      <c r="F616" s="30">
        <f t="shared" si="36"/>
        <v>1.0293600000000001</v>
      </c>
      <c r="G616" s="124" t="str">
        <f t="shared" si="38"/>
        <v>Ｂ</v>
      </c>
      <c r="H616" s="64">
        <v>0.34</v>
      </c>
      <c r="I616" s="30">
        <f t="shared" si="37"/>
        <v>1.1870400000000001</v>
      </c>
      <c r="J616" s="177" t="str">
        <f t="shared" si="39"/>
        <v>Ｂ</v>
      </c>
      <c r="K616" s="123"/>
      <c r="L616" s="73"/>
    </row>
    <row r="617" spans="1:12" ht="15" customHeight="1">
      <c r="B617" s="185">
        <v>33</v>
      </c>
      <c r="C617" s="186" t="s">
        <v>44</v>
      </c>
      <c r="D617" s="186" t="s">
        <v>1363</v>
      </c>
      <c r="E617" s="64">
        <v>0.28999999999999998</v>
      </c>
      <c r="F617" s="30">
        <f t="shared" si="36"/>
        <v>0.92423999999999995</v>
      </c>
      <c r="G617" s="124" t="str">
        <f t="shared" si="38"/>
        <v>Ａ</v>
      </c>
      <c r="H617" s="64">
        <v>0.28000000000000003</v>
      </c>
      <c r="I617" s="30">
        <f t="shared" si="37"/>
        <v>0.87168000000000023</v>
      </c>
      <c r="J617" s="177" t="str">
        <f t="shared" si="39"/>
        <v>Ａ</v>
      </c>
      <c r="K617" s="123"/>
      <c r="L617" s="73"/>
    </row>
    <row r="618" spans="1:12" ht="15" customHeight="1">
      <c r="A618" s="122" t="s">
        <v>1370</v>
      </c>
      <c r="B618" s="185">
        <v>33</v>
      </c>
      <c r="C618" s="186" t="s">
        <v>48</v>
      </c>
      <c r="D618" s="186" t="s">
        <v>1363</v>
      </c>
      <c r="E618" s="64">
        <v>0.38</v>
      </c>
      <c r="F618" s="30">
        <f t="shared" si="36"/>
        <v>1.3972800000000001</v>
      </c>
      <c r="G618" s="124" t="str">
        <f t="shared" si="38"/>
        <v>Ｂ</v>
      </c>
      <c r="H618" s="64">
        <v>0.24</v>
      </c>
      <c r="I618" s="30">
        <f t="shared" si="37"/>
        <v>0.66144000000000003</v>
      </c>
      <c r="J618" s="177" t="str">
        <f t="shared" si="39"/>
        <v>Ａ</v>
      </c>
      <c r="K618" s="123"/>
      <c r="L618" s="73"/>
    </row>
    <row r="619" spans="1:12" ht="15" customHeight="1">
      <c r="B619" s="185">
        <v>33</v>
      </c>
      <c r="C619" s="186" t="s">
        <v>105</v>
      </c>
      <c r="D619" s="186" t="s">
        <v>1363</v>
      </c>
      <c r="E619" s="64">
        <v>0.18</v>
      </c>
      <c r="F619" s="30">
        <f t="shared" si="36"/>
        <v>0.34608000000000005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1:12" ht="15" customHeight="1">
      <c r="B620" s="185">
        <v>33</v>
      </c>
      <c r="C620" s="186" t="s">
        <v>21</v>
      </c>
      <c r="D620" s="186" t="s">
        <v>236</v>
      </c>
      <c r="E620" s="64">
        <v>0.24</v>
      </c>
      <c r="F620" s="30">
        <f t="shared" si="36"/>
        <v>0.66144000000000003</v>
      </c>
      <c r="G620" s="124" t="str">
        <f t="shared" si="38"/>
        <v>Ａ</v>
      </c>
      <c r="H620" s="64">
        <v>0.23</v>
      </c>
      <c r="I620" s="30">
        <f t="shared" si="37"/>
        <v>0.60888000000000009</v>
      </c>
      <c r="J620" s="177" t="str">
        <f t="shared" si="39"/>
        <v>Ａ</v>
      </c>
      <c r="K620" s="123"/>
      <c r="L620" s="73"/>
    </row>
    <row r="621" spans="1:12" ht="15" customHeight="1">
      <c r="A621" s="122" t="s">
        <v>1287</v>
      </c>
      <c r="B621" s="185">
        <v>33</v>
      </c>
      <c r="C621" s="186" t="s">
        <v>25</v>
      </c>
      <c r="D621" s="186" t="s">
        <v>236</v>
      </c>
      <c r="E621" s="64">
        <v>0.19</v>
      </c>
      <c r="F621" s="30">
        <f t="shared" si="36"/>
        <v>0.39864000000000005</v>
      </c>
      <c r="G621" s="124" t="str">
        <f t="shared" si="38"/>
        <v>Ａ</v>
      </c>
      <c r="H621" s="64">
        <v>0.19</v>
      </c>
      <c r="I621" s="30">
        <f t="shared" si="37"/>
        <v>0.39864000000000005</v>
      </c>
      <c r="J621" s="177" t="str">
        <f t="shared" si="39"/>
        <v>Ａ</v>
      </c>
      <c r="K621" s="123"/>
      <c r="L621" s="73"/>
    </row>
    <row r="622" spans="1:12" ht="15" customHeight="1">
      <c r="B622" s="185">
        <v>33</v>
      </c>
      <c r="C622" s="186" t="s">
        <v>29</v>
      </c>
      <c r="D622" s="186" t="s">
        <v>236</v>
      </c>
      <c r="E622" s="64">
        <v>0.17</v>
      </c>
      <c r="F622" s="30">
        <f t="shared" si="36"/>
        <v>0.29352000000000011</v>
      </c>
      <c r="G622" s="124" t="str">
        <f t="shared" si="38"/>
        <v>Ａ</v>
      </c>
      <c r="H622" s="64">
        <v>0.19</v>
      </c>
      <c r="I622" s="30">
        <f t="shared" si="37"/>
        <v>0.39864000000000005</v>
      </c>
      <c r="J622" s="177" t="str">
        <f t="shared" si="39"/>
        <v>Ａ</v>
      </c>
      <c r="K622" s="123"/>
      <c r="L622" s="73"/>
    </row>
    <row r="623" spans="1:12" ht="15" customHeight="1">
      <c r="B623" s="185">
        <v>33</v>
      </c>
      <c r="C623" s="186" t="s">
        <v>33</v>
      </c>
      <c r="D623" s="186" t="s">
        <v>1356</v>
      </c>
      <c r="E623" s="64">
        <v>0.18</v>
      </c>
      <c r="F623" s="30">
        <f t="shared" si="36"/>
        <v>0.34608000000000005</v>
      </c>
      <c r="G623" s="124" t="str">
        <f t="shared" si="38"/>
        <v>Ａ</v>
      </c>
      <c r="H623" s="64">
        <v>0.17</v>
      </c>
      <c r="I623" s="30">
        <f t="shared" si="37"/>
        <v>0.29352000000000011</v>
      </c>
      <c r="J623" s="177" t="str">
        <f t="shared" si="39"/>
        <v>Ａ</v>
      </c>
      <c r="K623" s="123"/>
      <c r="L623" s="73"/>
    </row>
    <row r="624" spans="1:12" ht="15" customHeight="1">
      <c r="A624" s="122" t="s">
        <v>1287</v>
      </c>
      <c r="B624" s="185">
        <v>33</v>
      </c>
      <c r="C624" s="186" t="s">
        <v>38</v>
      </c>
      <c r="D624" s="186" t="s">
        <v>236</v>
      </c>
      <c r="E624" s="64">
        <v>0.18</v>
      </c>
      <c r="F624" s="30">
        <f t="shared" si="36"/>
        <v>0.34608000000000005</v>
      </c>
      <c r="G624" s="124" t="str">
        <f t="shared" si="38"/>
        <v>Ａ</v>
      </c>
      <c r="H624" s="64">
        <v>0.16</v>
      </c>
      <c r="I624" s="30">
        <f t="shared" si="37"/>
        <v>0.24096000000000006</v>
      </c>
      <c r="J624" s="177" t="str">
        <f t="shared" si="39"/>
        <v>Ａ</v>
      </c>
      <c r="K624" s="123"/>
      <c r="L624" s="73"/>
    </row>
    <row r="625" spans="1:12" ht="15" customHeight="1">
      <c r="B625" s="185">
        <v>33</v>
      </c>
      <c r="C625" s="186" t="s">
        <v>117</v>
      </c>
      <c r="D625" s="186" t="s">
        <v>236</v>
      </c>
      <c r="E625" s="64">
        <v>0.14000000000000001</v>
      </c>
      <c r="F625" s="30">
        <f t="shared" si="36"/>
        <v>0.1358400000000001</v>
      </c>
      <c r="G625" s="124" t="str">
        <f t="shared" si="38"/>
        <v>ＡＡ</v>
      </c>
      <c r="H625" s="64">
        <v>0.15</v>
      </c>
      <c r="I625" s="30">
        <f t="shared" si="37"/>
        <v>0.18840000000000001</v>
      </c>
      <c r="J625" s="177" t="str">
        <f t="shared" si="39"/>
        <v>ＡＡ</v>
      </c>
      <c r="K625" s="123"/>
      <c r="L625" s="73"/>
    </row>
    <row r="626" spans="1:12" ht="15" customHeight="1">
      <c r="B626" s="185">
        <v>33</v>
      </c>
      <c r="C626" s="186" t="s">
        <v>62</v>
      </c>
      <c r="D626" s="186" t="s">
        <v>1356</v>
      </c>
      <c r="E626" s="64">
        <v>0.13</v>
      </c>
      <c r="F626" s="30">
        <v>0.13</v>
      </c>
      <c r="G626" s="124" t="str">
        <f t="shared" si="38"/>
        <v>ＡＡ</v>
      </c>
      <c r="H626" s="64">
        <v>0.14000000000000001</v>
      </c>
      <c r="I626" s="30">
        <f t="shared" si="37"/>
        <v>0.1358400000000001</v>
      </c>
      <c r="J626" s="177" t="str">
        <f t="shared" si="39"/>
        <v>ＡＡ</v>
      </c>
      <c r="K626" s="123"/>
      <c r="L626" s="73"/>
    </row>
    <row r="627" spans="1:12" ht="15" customHeight="1">
      <c r="A627" s="122" t="s">
        <v>1287</v>
      </c>
      <c r="B627" s="185">
        <v>33</v>
      </c>
      <c r="C627" s="186" t="s">
        <v>64</v>
      </c>
      <c r="D627" s="186" t="s">
        <v>1363</v>
      </c>
      <c r="E627" s="64">
        <v>0.2</v>
      </c>
      <c r="F627" s="30">
        <f t="shared" si="36"/>
        <v>0.4512000000000001</v>
      </c>
      <c r="G627" s="124" t="str">
        <f t="shared" si="38"/>
        <v>Ａ</v>
      </c>
      <c r="H627" s="64">
        <v>0.26</v>
      </c>
      <c r="I627" s="30">
        <f t="shared" si="37"/>
        <v>0.76656000000000002</v>
      </c>
      <c r="J627" s="177" t="str">
        <f t="shared" si="39"/>
        <v>Ａ</v>
      </c>
      <c r="K627" s="123"/>
      <c r="L627" s="73"/>
    </row>
    <row r="628" spans="1:12" ht="15" customHeight="1">
      <c r="B628" s="185">
        <v>33</v>
      </c>
      <c r="C628" s="186" t="s">
        <v>112</v>
      </c>
      <c r="D628" s="186" t="s">
        <v>1362</v>
      </c>
      <c r="E628" s="64">
        <v>0.35</v>
      </c>
      <c r="F628" s="30">
        <f t="shared" si="36"/>
        <v>1.2395999999999998</v>
      </c>
      <c r="G628" s="124" t="str">
        <f t="shared" si="38"/>
        <v>Ｂ</v>
      </c>
      <c r="H628" s="64">
        <v>0.21</v>
      </c>
      <c r="I628" s="30">
        <f t="shared" si="37"/>
        <v>0.5037600000000001</v>
      </c>
      <c r="J628" s="177" t="str">
        <f t="shared" si="39"/>
        <v>Ａ</v>
      </c>
      <c r="K628" s="123"/>
      <c r="L628" s="73"/>
    </row>
    <row r="629" spans="1:12" ht="15" customHeight="1">
      <c r="B629" s="185">
        <v>33</v>
      </c>
      <c r="C629" s="186" t="s">
        <v>1381</v>
      </c>
      <c r="D629" s="186" t="s">
        <v>236</v>
      </c>
      <c r="E629" s="64">
        <v>0.19</v>
      </c>
      <c r="F629" s="30">
        <f t="shared" si="36"/>
        <v>0.39864000000000005</v>
      </c>
      <c r="G629" s="124" t="str">
        <f t="shared" si="38"/>
        <v>Ａ</v>
      </c>
      <c r="H629" s="64">
        <v>0.2</v>
      </c>
      <c r="I629" s="30">
        <f t="shared" si="37"/>
        <v>0.4512000000000001</v>
      </c>
      <c r="J629" s="177" t="str">
        <f t="shared" si="39"/>
        <v>Ａ</v>
      </c>
      <c r="K629" s="123"/>
      <c r="L629" s="73"/>
    </row>
    <row r="630" spans="1:12" ht="15" customHeight="1">
      <c r="A630" s="122" t="s">
        <v>1323</v>
      </c>
      <c r="B630" s="185">
        <v>33</v>
      </c>
      <c r="C630" s="186" t="s">
        <v>1340</v>
      </c>
      <c r="D630" s="186" t="s">
        <v>1363</v>
      </c>
      <c r="E630" s="64">
        <v>0.2</v>
      </c>
      <c r="F630" s="30">
        <f t="shared" si="36"/>
        <v>0.4512000000000001</v>
      </c>
      <c r="G630" s="124" t="str">
        <f t="shared" si="38"/>
        <v>Ａ</v>
      </c>
      <c r="H630" s="64">
        <v>0.18</v>
      </c>
      <c r="I630" s="30">
        <f t="shared" si="37"/>
        <v>0.34608000000000005</v>
      </c>
      <c r="J630" s="177" t="str">
        <f t="shared" si="39"/>
        <v>Ａ</v>
      </c>
      <c r="K630" s="123"/>
      <c r="L630" s="73"/>
    </row>
    <row r="631" spans="1:12" ht="15" customHeight="1">
      <c r="B631" s="185">
        <v>33</v>
      </c>
      <c r="C631" s="186" t="s">
        <v>1382</v>
      </c>
      <c r="D631" s="195" t="s">
        <v>259</v>
      </c>
      <c r="E631" s="64">
        <v>0.11</v>
      </c>
      <c r="F631" s="30">
        <f t="shared" si="36"/>
        <v>-2.1839999999999964E-2</v>
      </c>
      <c r="G631" s="124" t="str">
        <f t="shared" si="38"/>
        <v>ＡＡ</v>
      </c>
      <c r="H631" s="64">
        <v>0.21</v>
      </c>
      <c r="I631" s="30">
        <f t="shared" si="37"/>
        <v>0.5037600000000001</v>
      </c>
      <c r="J631" s="177" t="str">
        <f t="shared" si="39"/>
        <v>Ａ</v>
      </c>
      <c r="K631" s="123"/>
      <c r="L631" s="73"/>
    </row>
    <row r="632" spans="1:12" ht="15" customHeight="1">
      <c r="B632" s="185">
        <v>33</v>
      </c>
      <c r="C632" s="186" t="s">
        <v>1383</v>
      </c>
      <c r="D632" s="195" t="s">
        <v>259</v>
      </c>
      <c r="E632" s="64">
        <v>0.13</v>
      </c>
      <c r="F632" s="30">
        <f t="shared" si="36"/>
        <v>8.3280000000000062E-2</v>
      </c>
      <c r="G632" s="124" t="str">
        <f t="shared" si="38"/>
        <v>ＡＡ</v>
      </c>
      <c r="H632" s="64">
        <v>0.14000000000000001</v>
      </c>
      <c r="I632" s="30">
        <f t="shared" si="37"/>
        <v>0.1358400000000001</v>
      </c>
      <c r="J632" s="177" t="str">
        <f t="shared" si="39"/>
        <v>ＡＡ</v>
      </c>
      <c r="K632" s="123"/>
      <c r="L632" s="73"/>
    </row>
    <row r="633" spans="1:12" ht="15" customHeight="1">
      <c r="A633" s="122" t="s">
        <v>1370</v>
      </c>
      <c r="B633" s="185">
        <v>33</v>
      </c>
      <c r="C633" s="186" t="s">
        <v>1384</v>
      </c>
      <c r="D633" s="195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1:12" ht="15" customHeight="1">
      <c r="B634" s="185">
        <v>33</v>
      </c>
      <c r="C634" s="186" t="s">
        <v>1232</v>
      </c>
      <c r="D634" s="195" t="s">
        <v>259</v>
      </c>
      <c r="E634" s="64">
        <v>0.17</v>
      </c>
      <c r="F634" s="30">
        <f t="shared" si="36"/>
        <v>0.29352000000000011</v>
      </c>
      <c r="G634" s="124" t="str">
        <f t="shared" si="38"/>
        <v>Ａ</v>
      </c>
      <c r="H634" s="64">
        <v>0.17</v>
      </c>
      <c r="I634" s="30">
        <f t="shared" si="37"/>
        <v>0.29352000000000011</v>
      </c>
      <c r="J634" s="177" t="str">
        <f t="shared" si="39"/>
        <v>Ａ</v>
      </c>
      <c r="K634" s="123"/>
      <c r="L634" s="73"/>
    </row>
    <row r="635" spans="1:12" ht="15" customHeight="1">
      <c r="B635" s="185">
        <v>33</v>
      </c>
      <c r="C635" s="186" t="s">
        <v>261</v>
      </c>
      <c r="D635" s="195" t="s">
        <v>259</v>
      </c>
      <c r="E635" s="64">
        <v>0.18</v>
      </c>
      <c r="F635" s="30">
        <f t="shared" si="36"/>
        <v>0.34608000000000005</v>
      </c>
      <c r="G635" s="124" t="str">
        <f t="shared" si="38"/>
        <v>Ａ</v>
      </c>
      <c r="H635" s="64">
        <v>0.2</v>
      </c>
      <c r="I635" s="30">
        <f t="shared" si="37"/>
        <v>0.4512000000000001</v>
      </c>
      <c r="J635" s="177" t="str">
        <f t="shared" si="39"/>
        <v>Ａ</v>
      </c>
      <c r="K635" s="123"/>
      <c r="L635" s="73"/>
    </row>
    <row r="636" spans="1:12" ht="15" customHeight="1">
      <c r="A636" s="122" t="s">
        <v>1288</v>
      </c>
      <c r="B636" s="185">
        <v>33</v>
      </c>
      <c r="C636" s="186" t="s">
        <v>1385</v>
      </c>
      <c r="D636" s="195" t="s">
        <v>259</v>
      </c>
      <c r="E636" s="64">
        <v>0.15</v>
      </c>
      <c r="F636" s="30">
        <f t="shared" si="36"/>
        <v>0.18840000000000001</v>
      </c>
      <c r="G636" s="124" t="str">
        <f t="shared" si="38"/>
        <v>ＡＡ</v>
      </c>
      <c r="H636" s="64">
        <v>0.15</v>
      </c>
      <c r="I636" s="30">
        <f t="shared" si="37"/>
        <v>0.18840000000000001</v>
      </c>
      <c r="J636" s="177" t="str">
        <f t="shared" si="39"/>
        <v>ＡＡ</v>
      </c>
      <c r="K636" s="123"/>
      <c r="L636" s="73"/>
    </row>
    <row r="637" spans="1:12" ht="15" customHeight="1">
      <c r="B637" s="185">
        <v>34</v>
      </c>
      <c r="C637" s="186" t="s">
        <v>1386</v>
      </c>
      <c r="D637" s="186" t="s">
        <v>1362</v>
      </c>
      <c r="E637" s="64">
        <v>0.98</v>
      </c>
      <c r="F637" s="30">
        <f t="shared" si="36"/>
        <v>4.5508800000000003</v>
      </c>
      <c r="G637" s="124" t="str">
        <f t="shared" si="38"/>
        <v>Ｄ</v>
      </c>
      <c r="H637" s="64">
        <v>1.02</v>
      </c>
      <c r="I637" s="30">
        <f t="shared" si="37"/>
        <v>4.7611200000000009</v>
      </c>
      <c r="J637" s="177" t="str">
        <f t="shared" si="39"/>
        <v>Ｄ</v>
      </c>
      <c r="K637" s="123"/>
      <c r="L637" s="73"/>
    </row>
    <row r="638" spans="1:12" ht="15" customHeight="1">
      <c r="B638" s="185">
        <v>34</v>
      </c>
      <c r="C638" s="186" t="s">
        <v>42</v>
      </c>
      <c r="D638" s="186" t="s">
        <v>1363</v>
      </c>
      <c r="E638" s="64">
        <v>0.79</v>
      </c>
      <c r="F638" s="30">
        <f t="shared" si="36"/>
        <v>3.5522400000000007</v>
      </c>
      <c r="G638" s="124" t="str">
        <f t="shared" si="38"/>
        <v>Ｄ</v>
      </c>
      <c r="H638" s="64">
        <v>0.53</v>
      </c>
      <c r="I638" s="30">
        <f t="shared" si="37"/>
        <v>2.1856800000000005</v>
      </c>
      <c r="J638" s="177" t="str">
        <f t="shared" si="39"/>
        <v>Ｃ</v>
      </c>
      <c r="K638" s="123"/>
      <c r="L638" s="73"/>
    </row>
    <row r="639" spans="1:12" ht="15" customHeight="1">
      <c r="B639" s="185">
        <v>34</v>
      </c>
      <c r="C639" s="186" t="s">
        <v>15</v>
      </c>
      <c r="D639" s="186" t="s">
        <v>1363</v>
      </c>
      <c r="E639" s="64">
        <v>0.66</v>
      </c>
      <c r="F639" s="30">
        <f t="shared" si="36"/>
        <v>2.86896</v>
      </c>
      <c r="G639" s="124" t="str">
        <f t="shared" si="38"/>
        <v>Ｃ</v>
      </c>
      <c r="H639" s="64">
        <v>0.45</v>
      </c>
      <c r="I639" s="30">
        <f t="shared" si="37"/>
        <v>1.7652000000000001</v>
      </c>
      <c r="J639" s="177" t="str">
        <f t="shared" si="39"/>
        <v>Ｂ</v>
      </c>
      <c r="K639" s="123"/>
      <c r="L639" s="73"/>
    </row>
    <row r="640" spans="1:12" ht="15" customHeight="1">
      <c r="B640" s="185">
        <v>34</v>
      </c>
      <c r="C640" s="186" t="s">
        <v>44</v>
      </c>
      <c r="D640" s="186" t="s">
        <v>236</v>
      </c>
      <c r="E640" s="64">
        <v>0.33</v>
      </c>
      <c r="F640" s="30">
        <f t="shared" si="36"/>
        <v>1.1344799999999999</v>
      </c>
      <c r="G640" s="124" t="str">
        <f t="shared" si="38"/>
        <v>Ｂ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85">
        <v>34</v>
      </c>
      <c r="C641" s="186" t="s">
        <v>1387</v>
      </c>
      <c r="D641" s="196" t="s">
        <v>236</v>
      </c>
      <c r="E641" s="64">
        <v>0.25</v>
      </c>
      <c r="F641" s="30">
        <f t="shared" si="36"/>
        <v>0.71400000000000008</v>
      </c>
      <c r="G641" s="124" t="str">
        <f t="shared" si="38"/>
        <v>Ａ</v>
      </c>
      <c r="H641" s="64">
        <v>0.23</v>
      </c>
      <c r="I641" s="30">
        <f t="shared" si="37"/>
        <v>0.60888000000000009</v>
      </c>
      <c r="J641" s="177" t="str">
        <f t="shared" si="39"/>
        <v>Ａ</v>
      </c>
      <c r="K641" s="123"/>
      <c r="L641" s="73"/>
    </row>
    <row r="642" spans="2:14" ht="15" customHeight="1">
      <c r="B642" s="185">
        <v>34</v>
      </c>
      <c r="C642" s="186" t="s">
        <v>1388</v>
      </c>
      <c r="D642" s="196" t="s">
        <v>236</v>
      </c>
      <c r="E642" s="64">
        <v>0.49</v>
      </c>
      <c r="F642" s="30">
        <f t="shared" ref="F642:F707" si="40">(E642-1000/(365*24))*(8+0.4*16)*365/1000</f>
        <v>1.9754399999999999</v>
      </c>
      <c r="G642" s="124" t="str">
        <f t="shared" si="38"/>
        <v>Ｂ</v>
      </c>
      <c r="H642" s="64">
        <v>0.39</v>
      </c>
      <c r="I642" s="30">
        <f t="shared" ref="I642:I707" si="41">(H642-1000/(365*24))*(8+0.4*16)*365/1000</f>
        <v>1.4498400000000002</v>
      </c>
      <c r="J642" s="177" t="str">
        <f t="shared" si="39"/>
        <v>Ｂ</v>
      </c>
      <c r="K642" s="123"/>
      <c r="L642" s="73"/>
    </row>
    <row r="643" spans="2:14" ht="15" customHeight="1">
      <c r="B643" s="185">
        <v>34</v>
      </c>
      <c r="C643" s="186" t="s">
        <v>428</v>
      </c>
      <c r="D643" s="196" t="s">
        <v>236</v>
      </c>
      <c r="E643" s="64">
        <v>0.22</v>
      </c>
      <c r="F643" s="30">
        <f t="shared" si="40"/>
        <v>0.55632000000000004</v>
      </c>
      <c r="G643" s="124" t="str">
        <f t="shared" si="38"/>
        <v>Ａ</v>
      </c>
      <c r="H643" s="64">
        <v>0.23</v>
      </c>
      <c r="I643" s="30">
        <f t="shared" si="41"/>
        <v>0.60888000000000009</v>
      </c>
      <c r="J643" s="177" t="str">
        <f t="shared" si="39"/>
        <v>Ａ</v>
      </c>
      <c r="K643" s="123"/>
      <c r="L643" s="73"/>
    </row>
    <row r="644" spans="2:14" ht="15" customHeight="1">
      <c r="B644" s="185">
        <v>34</v>
      </c>
      <c r="C644" s="186" t="s">
        <v>56</v>
      </c>
      <c r="D644" s="191" t="s">
        <v>259</v>
      </c>
      <c r="E644" s="95">
        <v>0.23</v>
      </c>
      <c r="F644" s="30">
        <f t="shared" si="40"/>
        <v>0.60888000000000009</v>
      </c>
      <c r="G644" s="124" t="str">
        <f t="shared" si="38"/>
        <v>Ａ</v>
      </c>
      <c r="H644" s="64">
        <v>0.19</v>
      </c>
      <c r="I644" s="30">
        <f t="shared" si="41"/>
        <v>0.39864000000000005</v>
      </c>
      <c r="J644" s="177" t="str">
        <f t="shared" si="39"/>
        <v>Ａ</v>
      </c>
      <c r="K644" s="123"/>
      <c r="L644" s="73"/>
    </row>
    <row r="645" spans="2:14" ht="15" customHeight="1">
      <c r="B645" s="185">
        <v>34</v>
      </c>
      <c r="C645" s="186" t="s">
        <v>1339</v>
      </c>
      <c r="D645" s="191" t="s">
        <v>259</v>
      </c>
      <c r="E645" s="64">
        <v>0.18</v>
      </c>
      <c r="F645" s="30">
        <f t="shared" si="40"/>
        <v>0.34608000000000005</v>
      </c>
      <c r="G645" s="124" t="str">
        <f t="shared" si="38"/>
        <v>Ａ</v>
      </c>
      <c r="H645" s="64">
        <v>0.19</v>
      </c>
      <c r="I645" s="30">
        <f t="shared" si="41"/>
        <v>0.39864000000000005</v>
      </c>
      <c r="J645" s="177" t="str">
        <f t="shared" si="39"/>
        <v>Ａ</v>
      </c>
      <c r="K645" s="123"/>
      <c r="L645" s="73"/>
      <c r="M645" s="97"/>
      <c r="N645" s="97"/>
    </row>
    <row r="646" spans="2:14" ht="15" customHeight="1">
      <c r="B646" s="185">
        <v>34</v>
      </c>
      <c r="C646" s="186" t="s">
        <v>1375</v>
      </c>
      <c r="D646" s="191" t="s">
        <v>259</v>
      </c>
      <c r="E646" s="64">
        <v>0.22</v>
      </c>
      <c r="F646" s="30">
        <f t="shared" si="40"/>
        <v>0.55632000000000004</v>
      </c>
      <c r="G646" s="124" t="str">
        <f t="shared" si="38"/>
        <v>Ａ</v>
      </c>
      <c r="H646" s="64">
        <v>0.23</v>
      </c>
      <c r="I646" s="30">
        <f t="shared" si="41"/>
        <v>0.60888000000000009</v>
      </c>
      <c r="J646" s="177" t="str">
        <f t="shared" si="39"/>
        <v>Ａ</v>
      </c>
      <c r="K646" s="123"/>
      <c r="L646" s="73"/>
      <c r="M646" s="97"/>
      <c r="N646" s="97"/>
    </row>
    <row r="647" spans="2:14" ht="15" customHeight="1">
      <c r="B647" s="185">
        <v>34</v>
      </c>
      <c r="C647" s="186" t="s">
        <v>60</v>
      </c>
      <c r="D647" s="191" t="s">
        <v>259</v>
      </c>
      <c r="E647" s="64">
        <v>0.23</v>
      </c>
      <c r="F647" s="30">
        <f t="shared" si="40"/>
        <v>0.60888000000000009</v>
      </c>
      <c r="G647" s="124" t="str">
        <f t="shared" ref="G647:G710" si="42">LOOKUP(F647,$P$21:$P$31,$Q$21:$Q$31)</f>
        <v>Ａ</v>
      </c>
      <c r="H647" s="64">
        <v>0.24</v>
      </c>
      <c r="I647" s="30">
        <f t="shared" si="41"/>
        <v>0.66144000000000003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85">
        <v>34</v>
      </c>
      <c r="C648" s="186" t="s">
        <v>1378</v>
      </c>
      <c r="D648" s="191" t="s">
        <v>259</v>
      </c>
      <c r="E648" s="64">
        <v>0.18</v>
      </c>
      <c r="F648" s="30">
        <f t="shared" si="40"/>
        <v>0.34608000000000005</v>
      </c>
      <c r="G648" s="124" t="str">
        <f t="shared" si="42"/>
        <v>Ａ</v>
      </c>
      <c r="H648" s="64">
        <v>0.21</v>
      </c>
      <c r="I648" s="30">
        <f t="shared" si="41"/>
        <v>0.5037600000000001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85">
        <v>34</v>
      </c>
      <c r="C649" s="186" t="s">
        <v>1327</v>
      </c>
      <c r="D649" s="191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0.19</v>
      </c>
      <c r="I649" s="30">
        <f t="shared" si="41"/>
        <v>0.39864000000000005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85">
        <v>34</v>
      </c>
      <c r="C650" s="186" t="s">
        <v>1389</v>
      </c>
      <c r="D650" s="191" t="s">
        <v>259</v>
      </c>
      <c r="E650" s="64">
        <v>0.23</v>
      </c>
      <c r="F650" s="30">
        <f t="shared" si="40"/>
        <v>0.60888000000000009</v>
      </c>
      <c r="G650" s="124" t="str">
        <f t="shared" si="42"/>
        <v>Ａ</v>
      </c>
      <c r="H650" s="64">
        <v>0.27</v>
      </c>
      <c r="I650" s="30">
        <f t="shared" si="41"/>
        <v>0.81912000000000007</v>
      </c>
      <c r="J650" s="177" t="str">
        <f t="shared" si="43"/>
        <v>Ａ</v>
      </c>
      <c r="K650" s="123"/>
      <c r="L650" s="73"/>
      <c r="M650" s="97"/>
      <c r="N650" s="97"/>
    </row>
    <row r="651" spans="2:14" ht="15" customHeight="1">
      <c r="B651" s="185">
        <v>34</v>
      </c>
      <c r="C651" s="186" t="s">
        <v>1390</v>
      </c>
      <c r="D651" s="191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0.31</v>
      </c>
      <c r="I651" s="30">
        <f t="shared" si="41"/>
        <v>1.0293600000000001</v>
      </c>
      <c r="J651" s="177" t="str">
        <f t="shared" si="43"/>
        <v>Ｂ</v>
      </c>
      <c r="K651" s="123"/>
      <c r="L651" s="73"/>
    </row>
    <row r="652" spans="2:14" ht="15" customHeight="1">
      <c r="B652" s="185">
        <v>34</v>
      </c>
      <c r="C652" s="186" t="s">
        <v>127</v>
      </c>
      <c r="D652" s="191" t="s">
        <v>259</v>
      </c>
      <c r="E652" s="64">
        <v>0.24</v>
      </c>
      <c r="F652" s="30">
        <f t="shared" si="40"/>
        <v>0.66144000000000003</v>
      </c>
      <c r="G652" s="124" t="str">
        <f t="shared" si="42"/>
        <v>Ａ</v>
      </c>
      <c r="H652" s="64">
        <v>0.2</v>
      </c>
      <c r="I652" s="30">
        <f t="shared" si="41"/>
        <v>0.4512000000000001</v>
      </c>
      <c r="J652" s="177" t="str">
        <f t="shared" si="43"/>
        <v>Ａ</v>
      </c>
      <c r="K652" s="123"/>
      <c r="L652" s="73"/>
    </row>
    <row r="653" spans="2:14" ht="15" customHeight="1">
      <c r="B653" s="185">
        <v>34</v>
      </c>
      <c r="C653" s="186" t="s">
        <v>103</v>
      </c>
      <c r="D653" s="191" t="s">
        <v>259</v>
      </c>
      <c r="E653" s="64">
        <v>0.1</v>
      </c>
      <c r="F653" s="30">
        <f t="shared" si="40"/>
        <v>-7.4399999999999938E-2</v>
      </c>
      <c r="G653" s="124" t="str">
        <f t="shared" si="42"/>
        <v>ＡＡ</v>
      </c>
      <c r="H653" s="64">
        <v>0.16</v>
      </c>
      <c r="I653" s="30">
        <f t="shared" si="41"/>
        <v>0.24096000000000006</v>
      </c>
      <c r="J653" s="177" t="str">
        <f t="shared" si="43"/>
        <v>Ａ</v>
      </c>
      <c r="K653" s="123"/>
      <c r="L653" s="73"/>
    </row>
    <row r="654" spans="2:14" ht="15" customHeight="1">
      <c r="B654" s="185">
        <v>34</v>
      </c>
      <c r="C654" s="186" t="s">
        <v>89</v>
      </c>
      <c r="D654" s="191" t="s">
        <v>259</v>
      </c>
      <c r="E654" s="64">
        <v>0.1</v>
      </c>
      <c r="F654" s="30">
        <f t="shared" si="40"/>
        <v>-7.4399999999999938E-2</v>
      </c>
      <c r="G654" s="124" t="str">
        <f t="shared" si="42"/>
        <v>ＡＡ</v>
      </c>
      <c r="H654" s="64">
        <v>0.18</v>
      </c>
      <c r="I654" s="30">
        <f t="shared" si="41"/>
        <v>0.34608000000000005</v>
      </c>
      <c r="J654" s="177" t="str">
        <f t="shared" si="43"/>
        <v>Ａ</v>
      </c>
      <c r="K654" s="123"/>
      <c r="L654" s="73"/>
    </row>
    <row r="655" spans="2:14" ht="15" customHeight="1">
      <c r="B655" s="185">
        <v>34</v>
      </c>
      <c r="C655" s="186" t="s">
        <v>154</v>
      </c>
      <c r="D655" s="191" t="s">
        <v>259</v>
      </c>
      <c r="E655" s="64">
        <v>0.14000000000000001</v>
      </c>
      <c r="F655" s="30">
        <f t="shared" si="40"/>
        <v>0.1358400000000001</v>
      </c>
      <c r="G655" s="124" t="str">
        <f t="shared" si="42"/>
        <v>ＡＡ</v>
      </c>
      <c r="H655" s="64">
        <v>0.09</v>
      </c>
      <c r="I655" s="30">
        <f t="shared" si="41"/>
        <v>-0.12695999999999999</v>
      </c>
      <c r="J655" s="177" t="str">
        <f t="shared" si="43"/>
        <v>ＡＡ</v>
      </c>
      <c r="K655" s="123"/>
      <c r="L655" s="73"/>
    </row>
    <row r="656" spans="2:14" ht="15" customHeight="1">
      <c r="B656" s="185">
        <v>34</v>
      </c>
      <c r="C656" s="186" t="s">
        <v>1384</v>
      </c>
      <c r="D656" s="191" t="s">
        <v>259</v>
      </c>
      <c r="E656" s="64">
        <v>0.23</v>
      </c>
      <c r="F656" s="30">
        <f t="shared" si="40"/>
        <v>0.60888000000000009</v>
      </c>
      <c r="G656" s="124" t="str">
        <f t="shared" si="42"/>
        <v>Ａ</v>
      </c>
      <c r="H656" s="64">
        <v>0.14000000000000001</v>
      </c>
      <c r="I656" s="30">
        <f t="shared" si="41"/>
        <v>0.1358400000000001</v>
      </c>
      <c r="J656" s="177" t="str">
        <f t="shared" si="43"/>
        <v>ＡＡ</v>
      </c>
      <c r="K656" s="123"/>
      <c r="L656" s="73"/>
    </row>
    <row r="657" spans="1:12" ht="15" customHeight="1">
      <c r="B657" s="185">
        <v>34</v>
      </c>
      <c r="C657" s="186" t="s">
        <v>1232</v>
      </c>
      <c r="D657" s="191" t="s">
        <v>259</v>
      </c>
      <c r="E657" s="64">
        <v>0.11</v>
      </c>
      <c r="F657" s="30">
        <f t="shared" si="40"/>
        <v>-2.1839999999999964E-2</v>
      </c>
      <c r="G657" s="124" t="str">
        <f t="shared" si="42"/>
        <v>ＡＡ</v>
      </c>
      <c r="H657" s="64">
        <v>0.13</v>
      </c>
      <c r="I657" s="30">
        <f t="shared" si="41"/>
        <v>8.3280000000000062E-2</v>
      </c>
      <c r="J657" s="177" t="str">
        <f t="shared" si="43"/>
        <v>ＡＡ</v>
      </c>
      <c r="K657" s="123"/>
      <c r="L657" s="73"/>
    </row>
    <row r="658" spans="1:12" ht="15" customHeight="1">
      <c r="B658" s="185">
        <v>34</v>
      </c>
      <c r="C658" s="186" t="s">
        <v>261</v>
      </c>
      <c r="D658" s="191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0.18</v>
      </c>
      <c r="I658" s="30">
        <f t="shared" si="41"/>
        <v>0.34608000000000005</v>
      </c>
      <c r="J658" s="177" t="str">
        <f t="shared" si="43"/>
        <v>Ａ</v>
      </c>
      <c r="K658" s="123"/>
      <c r="L658" s="73"/>
    </row>
    <row r="659" spans="1:12" ht="15" customHeight="1">
      <c r="B659" s="185">
        <v>34</v>
      </c>
      <c r="C659" s="186" t="s">
        <v>262</v>
      </c>
      <c r="D659" s="191" t="s">
        <v>259</v>
      </c>
      <c r="E659" s="64">
        <v>0.2</v>
      </c>
      <c r="F659" s="30">
        <f t="shared" si="40"/>
        <v>0.4512000000000001</v>
      </c>
      <c r="G659" s="124" t="str">
        <f t="shared" si="42"/>
        <v>Ａ</v>
      </c>
      <c r="H659" s="64">
        <v>0.21</v>
      </c>
      <c r="I659" s="30">
        <f t="shared" si="41"/>
        <v>0.5037600000000001</v>
      </c>
      <c r="J659" s="177" t="str">
        <f t="shared" si="43"/>
        <v>Ａ</v>
      </c>
      <c r="K659" s="123"/>
      <c r="L659" s="73"/>
    </row>
    <row r="660" spans="1:12" ht="15" customHeight="1">
      <c r="A660" s="122" t="s">
        <v>1370</v>
      </c>
      <c r="B660" s="185">
        <v>35</v>
      </c>
      <c r="C660" s="186" t="s">
        <v>1391</v>
      </c>
      <c r="D660" s="196" t="s">
        <v>1356</v>
      </c>
      <c r="E660" s="64">
        <v>0.57999999999999996</v>
      </c>
      <c r="F660" s="30">
        <f t="shared" si="40"/>
        <v>2.44848</v>
      </c>
      <c r="G660" s="124" t="str">
        <f t="shared" si="42"/>
        <v>Ｃ</v>
      </c>
      <c r="H660" s="64">
        <v>0.54</v>
      </c>
      <c r="I660" s="30">
        <f t="shared" si="41"/>
        <v>2.2382400000000002</v>
      </c>
      <c r="J660" s="177" t="str">
        <f t="shared" si="43"/>
        <v>Ｃ</v>
      </c>
      <c r="K660" s="123"/>
      <c r="L660" s="73"/>
    </row>
    <row r="661" spans="1:12" ht="15" customHeight="1">
      <c r="B661" s="185">
        <v>35</v>
      </c>
      <c r="C661" s="186" t="s">
        <v>1322</v>
      </c>
      <c r="D661" s="196" t="s">
        <v>1363</v>
      </c>
      <c r="E661" s="64">
        <v>0.64</v>
      </c>
      <c r="F661" s="30">
        <f t="shared" si="40"/>
        <v>2.7638400000000001</v>
      </c>
      <c r="G661" s="124" t="str">
        <f t="shared" si="42"/>
        <v>Ｃ</v>
      </c>
      <c r="H661" s="64">
        <v>0.6</v>
      </c>
      <c r="I661" s="30">
        <f t="shared" si="41"/>
        <v>2.5535999999999999</v>
      </c>
      <c r="J661" s="177" t="str">
        <f t="shared" si="43"/>
        <v>Ｃ</v>
      </c>
      <c r="K661" s="123"/>
      <c r="L661" s="73"/>
    </row>
    <row r="662" spans="1:12" ht="15" customHeight="1">
      <c r="B662" s="185">
        <v>35</v>
      </c>
      <c r="C662" s="186" t="s">
        <v>1330</v>
      </c>
      <c r="D662" s="196" t="s">
        <v>414</v>
      </c>
      <c r="E662" s="64">
        <v>0.41</v>
      </c>
      <c r="F662" s="30">
        <f t="shared" si="40"/>
        <v>1.5549599999999999</v>
      </c>
      <c r="G662" s="124" t="str">
        <f t="shared" si="42"/>
        <v>Ｂ</v>
      </c>
      <c r="H662" s="64">
        <v>0.38</v>
      </c>
      <c r="I662" s="30">
        <f t="shared" si="41"/>
        <v>1.3972800000000001</v>
      </c>
      <c r="J662" s="177" t="str">
        <f t="shared" si="43"/>
        <v>Ｂ</v>
      </c>
      <c r="K662" s="123"/>
      <c r="L662" s="73"/>
    </row>
    <row r="663" spans="1:12" ht="15" customHeight="1">
      <c r="B663" s="185">
        <v>35</v>
      </c>
      <c r="C663" s="186" t="s">
        <v>1197</v>
      </c>
      <c r="D663" s="196" t="s">
        <v>1356</v>
      </c>
      <c r="E663" s="64">
        <v>0.35</v>
      </c>
      <c r="F663" s="30">
        <f t="shared" si="40"/>
        <v>1.2395999999999998</v>
      </c>
      <c r="G663" s="124" t="str">
        <f t="shared" si="42"/>
        <v>Ｂ</v>
      </c>
      <c r="H663" s="64">
        <v>0.38</v>
      </c>
      <c r="I663" s="30">
        <f t="shared" si="41"/>
        <v>1.3972800000000001</v>
      </c>
      <c r="J663" s="177" t="str">
        <f t="shared" si="43"/>
        <v>Ｂ</v>
      </c>
      <c r="K663" s="123"/>
      <c r="L663" s="73"/>
    </row>
    <row r="664" spans="1:12" ht="15" customHeight="1">
      <c r="B664" s="185">
        <v>35</v>
      </c>
      <c r="C664" s="186" t="s">
        <v>1392</v>
      </c>
      <c r="D664" s="196" t="s">
        <v>236</v>
      </c>
      <c r="E664" s="64">
        <v>0.26</v>
      </c>
      <c r="F664" s="30">
        <f t="shared" si="40"/>
        <v>0.76656000000000002</v>
      </c>
      <c r="G664" s="124" t="str">
        <f t="shared" si="42"/>
        <v>Ａ</v>
      </c>
      <c r="H664" s="64">
        <v>0.27</v>
      </c>
      <c r="I664" s="30">
        <f t="shared" si="41"/>
        <v>0.81912000000000007</v>
      </c>
      <c r="J664" s="177" t="str">
        <f t="shared" si="43"/>
        <v>Ａ</v>
      </c>
      <c r="K664" s="123"/>
      <c r="L664" s="73"/>
    </row>
    <row r="665" spans="1:12" ht="15" customHeight="1">
      <c r="A665" s="175"/>
      <c r="B665" s="185">
        <v>35</v>
      </c>
      <c r="C665" s="186" t="s">
        <v>21</v>
      </c>
      <c r="D665" s="196" t="s">
        <v>1356</v>
      </c>
      <c r="E665" s="64">
        <v>0.25</v>
      </c>
      <c r="F665" s="30">
        <f t="shared" si="40"/>
        <v>0.71400000000000008</v>
      </c>
      <c r="G665" s="124" t="str">
        <f t="shared" si="42"/>
        <v>Ａ</v>
      </c>
      <c r="H665" s="64">
        <v>0.21</v>
      </c>
      <c r="I665" s="30">
        <f t="shared" si="41"/>
        <v>0.5037600000000001</v>
      </c>
      <c r="J665" s="177" t="str">
        <f t="shared" si="43"/>
        <v>Ａ</v>
      </c>
      <c r="K665" s="123"/>
      <c r="L665" s="73"/>
    </row>
    <row r="666" spans="1:12" ht="15" customHeight="1">
      <c r="B666" s="185">
        <v>35</v>
      </c>
      <c r="C666" s="186" t="s">
        <v>1393</v>
      </c>
      <c r="D666" s="196" t="s">
        <v>1198</v>
      </c>
      <c r="E666" s="64">
        <v>0.21</v>
      </c>
      <c r="F666" s="30">
        <f t="shared" si="40"/>
        <v>0.5037600000000001</v>
      </c>
      <c r="G666" s="124" t="str">
        <f t="shared" si="42"/>
        <v>Ａ</v>
      </c>
      <c r="H666" s="64">
        <v>0.22</v>
      </c>
      <c r="I666" s="30">
        <f t="shared" si="41"/>
        <v>0.55632000000000004</v>
      </c>
      <c r="J666" s="177" t="str">
        <f t="shared" si="43"/>
        <v>Ａ</v>
      </c>
      <c r="K666" s="123"/>
      <c r="L666" s="73"/>
    </row>
    <row r="667" spans="1:12" ht="15" customHeight="1">
      <c r="B667" s="185">
        <v>35</v>
      </c>
      <c r="C667" s="186" t="s">
        <v>1201</v>
      </c>
      <c r="D667" s="191" t="s">
        <v>259</v>
      </c>
      <c r="E667" s="64">
        <v>0.33</v>
      </c>
      <c r="F667" s="30">
        <f t="shared" si="40"/>
        <v>1.1344799999999999</v>
      </c>
      <c r="G667" s="124" t="str">
        <f t="shared" si="42"/>
        <v>Ｂ</v>
      </c>
      <c r="H667" s="64">
        <v>0.28999999999999998</v>
      </c>
      <c r="I667" s="30">
        <f t="shared" si="41"/>
        <v>0.92423999999999995</v>
      </c>
      <c r="J667" s="177" t="str">
        <f t="shared" si="43"/>
        <v>Ａ</v>
      </c>
      <c r="K667" s="123"/>
      <c r="L667" s="73"/>
    </row>
    <row r="668" spans="1:12" ht="15" customHeight="1">
      <c r="B668" s="185">
        <v>35</v>
      </c>
      <c r="C668" s="186" t="s">
        <v>1394</v>
      </c>
      <c r="D668" s="191" t="s">
        <v>259</v>
      </c>
      <c r="E668" s="64">
        <v>0.18</v>
      </c>
      <c r="F668" s="30">
        <f t="shared" si="40"/>
        <v>0.34608000000000005</v>
      </c>
      <c r="G668" s="124" t="str">
        <f t="shared" si="42"/>
        <v>Ａ</v>
      </c>
      <c r="H668" s="64">
        <v>0.19</v>
      </c>
      <c r="I668" s="30">
        <f t="shared" si="41"/>
        <v>0.39864000000000005</v>
      </c>
      <c r="J668" s="177" t="str">
        <f t="shared" si="43"/>
        <v>Ａ</v>
      </c>
      <c r="K668" s="123"/>
      <c r="L668" s="73"/>
    </row>
    <row r="669" spans="1:12" ht="15" customHeight="1">
      <c r="B669" s="185">
        <v>35</v>
      </c>
      <c r="C669" s="186" t="s">
        <v>1395</v>
      </c>
      <c r="D669" s="191" t="s">
        <v>259</v>
      </c>
      <c r="E669" s="64">
        <v>0.36</v>
      </c>
      <c r="F669" s="30">
        <f t="shared" si="40"/>
        <v>1.2921599999999998</v>
      </c>
      <c r="G669" s="124" t="str">
        <f t="shared" si="42"/>
        <v>Ｂ</v>
      </c>
      <c r="H669" s="64">
        <v>0.4</v>
      </c>
      <c r="I669" s="30">
        <f t="shared" si="41"/>
        <v>1.5024000000000002</v>
      </c>
      <c r="J669" s="177" t="str">
        <f t="shared" si="43"/>
        <v>Ｂ</v>
      </c>
      <c r="K669" s="123"/>
      <c r="L669" s="73"/>
    </row>
    <row r="670" spans="1:12" ht="15" customHeight="1">
      <c r="B670" s="185">
        <v>35</v>
      </c>
      <c r="C670" s="186" t="s">
        <v>1204</v>
      </c>
      <c r="D670" s="191" t="s">
        <v>259</v>
      </c>
      <c r="E670" s="64">
        <v>0.19</v>
      </c>
      <c r="F670" s="30">
        <f t="shared" si="40"/>
        <v>0.39864000000000005</v>
      </c>
      <c r="G670" s="124" t="str">
        <f t="shared" si="42"/>
        <v>Ａ</v>
      </c>
      <c r="H670" s="64">
        <v>0.22</v>
      </c>
      <c r="I670" s="30">
        <f t="shared" si="41"/>
        <v>0.55632000000000004</v>
      </c>
      <c r="J670" s="177" t="str">
        <f t="shared" si="43"/>
        <v>Ａ</v>
      </c>
      <c r="K670" s="123"/>
      <c r="L670" s="73"/>
    </row>
    <row r="671" spans="1:12" ht="15" customHeight="1">
      <c r="B671" s="185">
        <v>35</v>
      </c>
      <c r="C671" s="186" t="s">
        <v>87</v>
      </c>
      <c r="D671" s="191" t="s">
        <v>259</v>
      </c>
      <c r="E671" s="64">
        <v>0.18</v>
      </c>
      <c r="F671" s="30">
        <f t="shared" si="40"/>
        <v>0.34608000000000005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85">
        <v>35</v>
      </c>
      <c r="C672" s="186" t="s">
        <v>1206</v>
      </c>
      <c r="D672" s="191" t="s">
        <v>259</v>
      </c>
      <c r="E672" s="64">
        <v>0.15</v>
      </c>
      <c r="F672" s="30">
        <f t="shared" si="40"/>
        <v>0.18840000000000001</v>
      </c>
      <c r="G672" s="124" t="str">
        <f t="shared" si="42"/>
        <v>ＡＡ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1:12" ht="15" customHeight="1">
      <c r="B673" s="185">
        <v>35</v>
      </c>
      <c r="C673" s="186" t="s">
        <v>1390</v>
      </c>
      <c r="D673" s="191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0.26</v>
      </c>
      <c r="I673" s="30">
        <f t="shared" si="41"/>
        <v>0.76656000000000002</v>
      </c>
      <c r="J673" s="177" t="str">
        <f t="shared" si="43"/>
        <v>Ａ</v>
      </c>
      <c r="K673" s="123"/>
      <c r="L673" s="73"/>
    </row>
    <row r="674" spans="1:12" ht="15" customHeight="1">
      <c r="B674" s="185">
        <v>35</v>
      </c>
      <c r="C674" s="186" t="s">
        <v>127</v>
      </c>
      <c r="D674" s="191" t="s">
        <v>259</v>
      </c>
      <c r="E674" s="64">
        <v>0.13</v>
      </c>
      <c r="F674" s="30">
        <f t="shared" si="40"/>
        <v>8.3280000000000062E-2</v>
      </c>
      <c r="G674" s="124" t="str">
        <f t="shared" si="42"/>
        <v>ＡＡ</v>
      </c>
      <c r="H674" s="64">
        <v>0.12</v>
      </c>
      <c r="I674" s="30">
        <f t="shared" si="41"/>
        <v>3.0720000000000011E-2</v>
      </c>
      <c r="J674" s="177" t="str">
        <f t="shared" si="43"/>
        <v>ＡＡ</v>
      </c>
      <c r="K674" s="123"/>
      <c r="L674" s="73"/>
    </row>
    <row r="675" spans="1:12" ht="15" customHeight="1">
      <c r="B675" s="185">
        <v>35</v>
      </c>
      <c r="C675" s="186" t="s">
        <v>103</v>
      </c>
      <c r="D675" s="191" t="s">
        <v>259</v>
      </c>
      <c r="E675" s="64">
        <v>0.14000000000000001</v>
      </c>
      <c r="F675" s="30">
        <f t="shared" si="40"/>
        <v>0.1358400000000001</v>
      </c>
      <c r="G675" s="124" t="str">
        <f t="shared" si="42"/>
        <v>ＡＡ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1:12" ht="15" customHeight="1">
      <c r="B676" s="185">
        <v>35</v>
      </c>
      <c r="C676" s="186" t="s">
        <v>1358</v>
      </c>
      <c r="D676" s="191" t="s">
        <v>259</v>
      </c>
      <c r="E676" s="64">
        <v>0.12</v>
      </c>
      <c r="F676" s="30">
        <f t="shared" si="40"/>
        <v>3.0720000000000011E-2</v>
      </c>
      <c r="G676" s="124" t="str">
        <f t="shared" si="42"/>
        <v>ＡＡ</v>
      </c>
      <c r="H676" s="64">
        <v>0.14000000000000001</v>
      </c>
      <c r="I676" s="30">
        <f t="shared" si="41"/>
        <v>0.1358400000000001</v>
      </c>
      <c r="J676" s="177" t="str">
        <f t="shared" si="43"/>
        <v>ＡＡ</v>
      </c>
      <c r="K676" s="123"/>
      <c r="L676" s="73"/>
    </row>
    <row r="677" spans="1:12" ht="15" customHeight="1">
      <c r="B677" s="185">
        <v>35</v>
      </c>
      <c r="C677" s="186" t="s">
        <v>154</v>
      </c>
      <c r="D677" s="191" t="s">
        <v>259</v>
      </c>
      <c r="E677" s="64">
        <v>0.13</v>
      </c>
      <c r="F677" s="30">
        <f t="shared" si="40"/>
        <v>8.3280000000000062E-2</v>
      </c>
      <c r="G677" s="124" t="str">
        <f t="shared" si="42"/>
        <v>ＡＡ</v>
      </c>
      <c r="H677" s="64">
        <v>0.14000000000000001</v>
      </c>
      <c r="I677" s="30">
        <f t="shared" si="41"/>
        <v>0.1358400000000001</v>
      </c>
      <c r="J677" s="177" t="str">
        <f t="shared" si="43"/>
        <v>ＡＡ</v>
      </c>
      <c r="K677" s="123"/>
      <c r="L677" s="73"/>
    </row>
    <row r="678" spans="1:12" ht="15" customHeight="1">
      <c r="B678" s="185">
        <v>35</v>
      </c>
      <c r="C678" s="186" t="s">
        <v>1212</v>
      </c>
      <c r="D678" s="191" t="s">
        <v>259</v>
      </c>
      <c r="E678" s="64">
        <v>0.14000000000000001</v>
      </c>
      <c r="F678" s="30">
        <f t="shared" si="40"/>
        <v>0.1358400000000001</v>
      </c>
      <c r="G678" s="124" t="str">
        <f t="shared" si="42"/>
        <v>ＡＡ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1:12" ht="15" customHeight="1">
      <c r="B679" s="185">
        <v>35</v>
      </c>
      <c r="C679" s="186" t="s">
        <v>1213</v>
      </c>
      <c r="D679" s="191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0.14000000000000001</v>
      </c>
      <c r="I679" s="30">
        <f t="shared" si="41"/>
        <v>0.1358400000000001</v>
      </c>
      <c r="J679" s="177" t="str">
        <f t="shared" si="43"/>
        <v>ＡＡ</v>
      </c>
      <c r="K679" s="123"/>
      <c r="L679" s="73"/>
    </row>
    <row r="680" spans="1:12" ht="15" customHeight="1">
      <c r="B680" s="185">
        <v>35</v>
      </c>
      <c r="C680" s="186" t="s">
        <v>1396</v>
      </c>
      <c r="D680" s="191" t="s">
        <v>259</v>
      </c>
      <c r="E680" s="64">
        <v>0.14000000000000001</v>
      </c>
      <c r="F680" s="30">
        <f t="shared" si="40"/>
        <v>0.1358400000000001</v>
      </c>
      <c r="G680" s="124" t="str">
        <f t="shared" si="42"/>
        <v>ＡＡ</v>
      </c>
      <c r="H680" s="64">
        <v>0.13</v>
      </c>
      <c r="I680" s="30">
        <f t="shared" si="41"/>
        <v>8.3280000000000062E-2</v>
      </c>
      <c r="J680" s="177" t="str">
        <f t="shared" si="43"/>
        <v>ＡＡ</v>
      </c>
      <c r="K680" s="123"/>
      <c r="L680" s="73"/>
    </row>
    <row r="681" spans="1:12" ht="15" customHeight="1">
      <c r="B681" s="185">
        <v>35</v>
      </c>
      <c r="C681" s="186" t="s">
        <v>1385</v>
      </c>
      <c r="D681" s="191" t="s">
        <v>259</v>
      </c>
      <c r="E681" s="64">
        <v>0.17</v>
      </c>
      <c r="F681" s="30">
        <f t="shared" si="40"/>
        <v>0.29352000000000011</v>
      </c>
      <c r="G681" s="124" t="str">
        <f t="shared" si="42"/>
        <v>Ａ</v>
      </c>
      <c r="H681" s="64">
        <v>0.15</v>
      </c>
      <c r="I681" s="30">
        <f t="shared" si="41"/>
        <v>0.18840000000000001</v>
      </c>
      <c r="J681" s="177" t="str">
        <f t="shared" si="43"/>
        <v>ＡＡ</v>
      </c>
      <c r="K681" s="123"/>
      <c r="L681" s="73"/>
    </row>
    <row r="682" spans="1:12" ht="15" customHeight="1">
      <c r="A682" s="122" t="s">
        <v>1287</v>
      </c>
      <c r="B682" s="185">
        <v>36</v>
      </c>
      <c r="C682" s="186" t="s">
        <v>93</v>
      </c>
      <c r="D682" s="196" t="s">
        <v>236</v>
      </c>
      <c r="E682" s="64">
        <v>2.73</v>
      </c>
      <c r="F682" s="30">
        <f t="shared" si="40"/>
        <v>13.748880000000002</v>
      </c>
      <c r="G682" s="124" t="str">
        <f t="shared" si="42"/>
        <v>Ｇ</v>
      </c>
      <c r="H682" s="64">
        <v>1.66</v>
      </c>
      <c r="I682" s="30">
        <f t="shared" si="41"/>
        <v>8.1249599999999997</v>
      </c>
      <c r="J682" s="177" t="str">
        <f t="shared" si="43"/>
        <v>Ｆ</v>
      </c>
      <c r="K682" s="123"/>
      <c r="L682" s="73"/>
    </row>
    <row r="683" spans="1:12" ht="15" customHeight="1">
      <c r="B683" s="185">
        <v>36</v>
      </c>
      <c r="C683" s="186" t="s">
        <v>1368</v>
      </c>
      <c r="D683" s="196" t="s">
        <v>414</v>
      </c>
      <c r="E683" s="64">
        <v>0.2</v>
      </c>
      <c r="F683" s="30">
        <f t="shared" si="40"/>
        <v>0.4512000000000001</v>
      </c>
      <c r="G683" s="124" t="str">
        <f t="shared" si="42"/>
        <v>Ａ</v>
      </c>
      <c r="H683" s="64">
        <v>0.28000000000000003</v>
      </c>
      <c r="I683" s="30">
        <f t="shared" si="41"/>
        <v>0.87168000000000023</v>
      </c>
      <c r="J683" s="177" t="str">
        <f t="shared" si="43"/>
        <v>Ａ</v>
      </c>
      <c r="K683" s="123"/>
      <c r="L683" s="73"/>
    </row>
    <row r="684" spans="1:12" ht="15" customHeight="1">
      <c r="A684" s="122" t="s">
        <v>1397</v>
      </c>
      <c r="B684" s="185">
        <v>36</v>
      </c>
      <c r="C684" s="186" t="s">
        <v>1398</v>
      </c>
      <c r="D684" s="196" t="s">
        <v>414</v>
      </c>
      <c r="E684" s="64">
        <v>0.33</v>
      </c>
      <c r="F684" s="30">
        <f t="shared" si="40"/>
        <v>1.1344799999999999</v>
      </c>
      <c r="G684" s="124" t="str">
        <f t="shared" si="42"/>
        <v>Ｂ</v>
      </c>
      <c r="H684" s="64">
        <v>0.52</v>
      </c>
      <c r="I684" s="30">
        <f t="shared" si="41"/>
        <v>2.1331199999999999</v>
      </c>
      <c r="J684" s="177" t="str">
        <f t="shared" si="43"/>
        <v>Ｃ</v>
      </c>
      <c r="K684" s="123"/>
      <c r="L684" s="73"/>
    </row>
    <row r="685" spans="1:12" ht="15" customHeight="1">
      <c r="B685" s="185">
        <v>36</v>
      </c>
      <c r="C685" s="186" t="s">
        <v>1199</v>
      </c>
      <c r="D685" s="196" t="s">
        <v>414</v>
      </c>
      <c r="E685" s="64">
        <v>0.43</v>
      </c>
      <c r="F685" s="30">
        <f t="shared" si="40"/>
        <v>1.66008</v>
      </c>
      <c r="G685" s="124" t="str">
        <f t="shared" si="42"/>
        <v>Ｂ</v>
      </c>
      <c r="H685" s="64">
        <v>0.38</v>
      </c>
      <c r="I685" s="30">
        <f t="shared" si="41"/>
        <v>1.3972800000000001</v>
      </c>
      <c r="J685" s="177" t="str">
        <f t="shared" si="43"/>
        <v>Ｂ</v>
      </c>
      <c r="K685" s="123"/>
      <c r="L685" s="73"/>
    </row>
    <row r="686" spans="1:12" ht="15" customHeight="1">
      <c r="B686" s="185">
        <v>36</v>
      </c>
      <c r="C686" s="186" t="s">
        <v>1312</v>
      </c>
      <c r="D686" s="196" t="s">
        <v>414</v>
      </c>
      <c r="E686" s="64">
        <v>0.3</v>
      </c>
      <c r="F686" s="30">
        <f t="shared" si="40"/>
        <v>0.9768</v>
      </c>
      <c r="G686" s="124" t="str">
        <f t="shared" si="42"/>
        <v>Ａ</v>
      </c>
      <c r="H686" s="64">
        <v>0.25</v>
      </c>
      <c r="I686" s="30">
        <f t="shared" si="41"/>
        <v>0.71400000000000008</v>
      </c>
      <c r="J686" s="177" t="str">
        <f t="shared" si="43"/>
        <v>Ａ</v>
      </c>
      <c r="K686" s="123"/>
      <c r="L686" s="73"/>
    </row>
    <row r="687" spans="1:12" ht="15" customHeight="1">
      <c r="A687" s="122" t="s">
        <v>1397</v>
      </c>
      <c r="B687" s="185">
        <v>36</v>
      </c>
      <c r="C687" s="186" t="s">
        <v>1219</v>
      </c>
      <c r="D687" s="196" t="s">
        <v>414</v>
      </c>
      <c r="E687" s="64">
        <v>0.3</v>
      </c>
      <c r="F687" s="30">
        <f t="shared" si="40"/>
        <v>0.9768</v>
      </c>
      <c r="G687" s="124" t="str">
        <f t="shared" si="42"/>
        <v>Ａ</v>
      </c>
      <c r="H687" s="64">
        <v>0.22</v>
      </c>
      <c r="I687" s="30">
        <f t="shared" si="41"/>
        <v>0.55632000000000004</v>
      </c>
      <c r="J687" s="177" t="str">
        <f t="shared" si="43"/>
        <v>Ａ</v>
      </c>
      <c r="K687" s="123"/>
      <c r="L687" s="73"/>
    </row>
    <row r="688" spans="1:12" ht="15" customHeight="1">
      <c r="B688" s="185">
        <v>36</v>
      </c>
      <c r="C688" s="186" t="s">
        <v>1201</v>
      </c>
      <c r="D688" s="196" t="s">
        <v>414</v>
      </c>
      <c r="E688" s="64">
        <v>0.25</v>
      </c>
      <c r="F688" s="30">
        <f t="shared" si="40"/>
        <v>0.71400000000000008</v>
      </c>
      <c r="G688" s="124" t="str">
        <f t="shared" si="42"/>
        <v>Ａ</v>
      </c>
      <c r="H688" s="64">
        <v>0.23</v>
      </c>
      <c r="I688" s="30">
        <f t="shared" si="41"/>
        <v>0.60888000000000009</v>
      </c>
      <c r="J688" s="177" t="str">
        <f t="shared" si="43"/>
        <v>Ａ</v>
      </c>
      <c r="K688" s="123"/>
      <c r="L688" s="73"/>
    </row>
    <row r="689" spans="1:12" ht="15" customHeight="1">
      <c r="B689" s="185">
        <v>36</v>
      </c>
      <c r="C689" s="186" t="s">
        <v>1399</v>
      </c>
      <c r="D689" s="191" t="s">
        <v>259</v>
      </c>
      <c r="E689" s="64">
        <v>0.28000000000000003</v>
      </c>
      <c r="F689" s="30">
        <f t="shared" si="40"/>
        <v>0.87168000000000023</v>
      </c>
      <c r="G689" s="124" t="str">
        <f t="shared" si="42"/>
        <v>Ａ</v>
      </c>
      <c r="H689" s="64">
        <v>0.33</v>
      </c>
      <c r="I689" s="30">
        <f t="shared" si="41"/>
        <v>1.1344799999999999</v>
      </c>
      <c r="J689" s="177" t="str">
        <f t="shared" si="43"/>
        <v>Ｂ</v>
      </c>
      <c r="K689" s="123"/>
      <c r="L689" s="73"/>
    </row>
    <row r="690" spans="1:12" ht="15" customHeight="1">
      <c r="B690" s="185">
        <v>36</v>
      </c>
      <c r="C690" s="186" t="s">
        <v>1205</v>
      </c>
      <c r="D690" s="191" t="s">
        <v>259</v>
      </c>
      <c r="E690" s="64">
        <v>0.27</v>
      </c>
      <c r="F690" s="30">
        <f t="shared" si="40"/>
        <v>0.81912000000000007</v>
      </c>
      <c r="G690" s="124" t="str">
        <f t="shared" si="42"/>
        <v>Ａ</v>
      </c>
      <c r="H690" s="64">
        <v>0.25</v>
      </c>
      <c r="I690" s="30">
        <f t="shared" si="41"/>
        <v>0.71400000000000008</v>
      </c>
      <c r="J690" s="177" t="str">
        <f t="shared" si="43"/>
        <v>Ａ</v>
      </c>
      <c r="K690" s="123"/>
      <c r="L690" s="73"/>
    </row>
    <row r="691" spans="1:12" ht="15" customHeight="1">
      <c r="A691" s="122" t="s">
        <v>1397</v>
      </c>
      <c r="B691" s="185">
        <v>36</v>
      </c>
      <c r="C691" s="186" t="s">
        <v>1400</v>
      </c>
      <c r="D691" s="191" t="s">
        <v>259</v>
      </c>
      <c r="E691" s="64">
        <v>0.22</v>
      </c>
      <c r="F691" s="30">
        <f t="shared" si="40"/>
        <v>0.55632000000000004</v>
      </c>
      <c r="G691" s="124" t="str">
        <f t="shared" si="42"/>
        <v>Ａ</v>
      </c>
      <c r="H691" s="64">
        <v>0.3</v>
      </c>
      <c r="I691" s="30">
        <f t="shared" si="41"/>
        <v>0.9768</v>
      </c>
      <c r="J691" s="177" t="str">
        <f t="shared" si="43"/>
        <v>Ａ</v>
      </c>
      <c r="K691" s="123"/>
      <c r="L691" s="73"/>
    </row>
    <row r="692" spans="1:12" ht="15" customHeight="1">
      <c r="B692" s="185">
        <v>36</v>
      </c>
      <c r="C692" s="186" t="s">
        <v>1207</v>
      </c>
      <c r="D692" s="191" t="s">
        <v>259</v>
      </c>
      <c r="E692" s="64">
        <v>0.18</v>
      </c>
      <c r="F692" s="30">
        <f t="shared" si="40"/>
        <v>0.34608000000000005</v>
      </c>
      <c r="G692" s="124" t="str">
        <f t="shared" si="42"/>
        <v>Ａ</v>
      </c>
      <c r="H692" s="64">
        <v>0.15</v>
      </c>
      <c r="I692" s="30">
        <f t="shared" si="41"/>
        <v>0.18840000000000001</v>
      </c>
      <c r="J692" s="177" t="str">
        <f t="shared" si="43"/>
        <v>ＡＡ</v>
      </c>
      <c r="K692" s="123"/>
      <c r="L692" s="73"/>
    </row>
    <row r="693" spans="1:12" ht="15" customHeight="1">
      <c r="B693" s="185">
        <v>36</v>
      </c>
      <c r="C693" s="186" t="s">
        <v>1401</v>
      </c>
      <c r="D693" s="191" t="s">
        <v>259</v>
      </c>
      <c r="E693" s="64">
        <v>0.21</v>
      </c>
      <c r="F693" s="30">
        <f t="shared" si="40"/>
        <v>0.5037600000000001</v>
      </c>
      <c r="G693" s="124" t="str">
        <f t="shared" si="42"/>
        <v>Ａ</v>
      </c>
      <c r="H693" s="64">
        <v>0.18</v>
      </c>
      <c r="I693" s="30">
        <f t="shared" si="41"/>
        <v>0.34608000000000005</v>
      </c>
      <c r="J693" s="177" t="str">
        <f t="shared" si="43"/>
        <v>Ａ</v>
      </c>
      <c r="K693" s="123"/>
      <c r="L693" s="73"/>
    </row>
    <row r="694" spans="1:12" ht="15" customHeight="1">
      <c r="A694" s="122" t="s">
        <v>1397</v>
      </c>
      <c r="B694" s="185">
        <v>36</v>
      </c>
      <c r="C694" s="186" t="s">
        <v>1209</v>
      </c>
      <c r="D694" s="191" t="s">
        <v>259</v>
      </c>
      <c r="E694" s="64">
        <v>0.15</v>
      </c>
      <c r="F694" s="30">
        <f t="shared" si="40"/>
        <v>0.18840000000000001</v>
      </c>
      <c r="G694" s="124" t="str">
        <f t="shared" si="42"/>
        <v>ＡＡ</v>
      </c>
      <c r="H694" s="64">
        <v>0.15</v>
      </c>
      <c r="I694" s="30">
        <f t="shared" si="41"/>
        <v>0.18840000000000001</v>
      </c>
      <c r="J694" s="177" t="str">
        <f t="shared" si="43"/>
        <v>ＡＡ</v>
      </c>
      <c r="K694" s="123"/>
      <c r="L694" s="73"/>
    </row>
    <row r="695" spans="1:12" ht="15" customHeight="1">
      <c r="B695" s="185">
        <v>36</v>
      </c>
      <c r="C695" s="186" t="s">
        <v>1210</v>
      </c>
      <c r="D695" s="191" t="s">
        <v>259</v>
      </c>
      <c r="E695" s="64">
        <v>0.16</v>
      </c>
      <c r="F695" s="30">
        <f t="shared" si="40"/>
        <v>0.24096000000000006</v>
      </c>
      <c r="G695" s="124" t="str">
        <f t="shared" si="42"/>
        <v>Ａ</v>
      </c>
      <c r="H695" s="64">
        <v>0.11</v>
      </c>
      <c r="I695" s="30">
        <f t="shared" si="41"/>
        <v>-2.1839999999999964E-2</v>
      </c>
      <c r="J695" s="177" t="str">
        <f t="shared" si="43"/>
        <v>ＡＡ</v>
      </c>
      <c r="K695" s="123"/>
      <c r="L695" s="73"/>
    </row>
    <row r="696" spans="1:12" ht="15" customHeight="1">
      <c r="B696" s="185">
        <v>36</v>
      </c>
      <c r="C696" s="186" t="s">
        <v>1211</v>
      </c>
      <c r="D696" s="191" t="s">
        <v>259</v>
      </c>
      <c r="E696" s="64">
        <v>0.12</v>
      </c>
      <c r="F696" s="30">
        <f t="shared" si="40"/>
        <v>3.0720000000000011E-2</v>
      </c>
      <c r="G696" s="124" t="str">
        <f t="shared" si="42"/>
        <v>ＡＡ</v>
      </c>
      <c r="H696" s="64">
        <v>0.14000000000000001</v>
      </c>
      <c r="I696" s="30">
        <f t="shared" si="41"/>
        <v>0.1358400000000001</v>
      </c>
      <c r="J696" s="177" t="str">
        <f t="shared" si="43"/>
        <v>ＡＡ</v>
      </c>
      <c r="K696" s="123"/>
      <c r="L696" s="73"/>
    </row>
    <row r="697" spans="1:12" ht="15" customHeight="1">
      <c r="A697" s="122" t="s">
        <v>1397</v>
      </c>
      <c r="B697" s="185">
        <v>36</v>
      </c>
      <c r="C697" s="186" t="s">
        <v>1212</v>
      </c>
      <c r="D697" s="191" t="s">
        <v>259</v>
      </c>
      <c r="E697" s="64">
        <v>0.1</v>
      </c>
      <c r="F697" s="30">
        <f t="shared" si="40"/>
        <v>-7.4399999999999938E-2</v>
      </c>
      <c r="G697" s="124" t="str">
        <f t="shared" si="42"/>
        <v>ＡＡ</v>
      </c>
      <c r="H697" s="64">
        <v>0.12</v>
      </c>
      <c r="I697" s="30">
        <f t="shared" si="41"/>
        <v>3.0720000000000011E-2</v>
      </c>
      <c r="J697" s="177" t="str">
        <f t="shared" si="43"/>
        <v>ＡＡ</v>
      </c>
      <c r="K697" s="123"/>
      <c r="L697" s="73"/>
    </row>
    <row r="698" spans="1:12" ht="15" customHeight="1">
      <c r="B698" s="185">
        <v>36</v>
      </c>
      <c r="C698" s="186" t="s">
        <v>1213</v>
      </c>
      <c r="D698" s="191" t="s">
        <v>259</v>
      </c>
      <c r="E698" s="64">
        <v>0.13</v>
      </c>
      <c r="F698" s="30">
        <f t="shared" si="40"/>
        <v>8.3280000000000062E-2</v>
      </c>
      <c r="G698" s="124" t="str">
        <f t="shared" si="42"/>
        <v>ＡＡ</v>
      </c>
      <c r="H698" s="64">
        <v>0.1</v>
      </c>
      <c r="I698" s="30">
        <f t="shared" si="41"/>
        <v>-7.4399999999999938E-2</v>
      </c>
      <c r="J698" s="177" t="str">
        <f t="shared" si="43"/>
        <v>ＡＡ</v>
      </c>
      <c r="K698" s="123"/>
      <c r="L698" s="73"/>
    </row>
    <row r="699" spans="1:12" ht="15" customHeight="1">
      <c r="A699" s="122" t="s">
        <v>1291</v>
      </c>
      <c r="B699" s="185">
        <v>36</v>
      </c>
      <c r="C699" s="186" t="s">
        <v>1214</v>
      </c>
      <c r="D699" s="191" t="s">
        <v>259</v>
      </c>
      <c r="E699" s="64">
        <v>0.1</v>
      </c>
      <c r="F699" s="30">
        <f t="shared" si="40"/>
        <v>-7.4399999999999938E-2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1:12" ht="15" customHeight="1">
      <c r="B700" s="185">
        <v>36</v>
      </c>
      <c r="C700" s="186" t="s">
        <v>262</v>
      </c>
      <c r="D700" s="191" t="s">
        <v>259</v>
      </c>
      <c r="E700" s="64">
        <v>0.09</v>
      </c>
      <c r="F700" s="30">
        <f t="shared" si="40"/>
        <v>-0.12695999999999999</v>
      </c>
      <c r="G700" s="124" t="str">
        <f t="shared" si="42"/>
        <v>ＡＡ</v>
      </c>
      <c r="H700" s="64">
        <v>0.09</v>
      </c>
      <c r="I700" s="30">
        <f t="shared" si="41"/>
        <v>-0.12695999999999999</v>
      </c>
      <c r="J700" s="177" t="str">
        <f t="shared" si="43"/>
        <v>ＡＡ</v>
      </c>
      <c r="K700" s="123"/>
      <c r="L700" s="73"/>
    </row>
    <row r="701" spans="1:12" ht="15" customHeight="1">
      <c r="B701" s="185">
        <v>37</v>
      </c>
      <c r="C701" s="186" t="s">
        <v>1217</v>
      </c>
      <c r="D701" s="191" t="s">
        <v>414</v>
      </c>
      <c r="E701" s="64">
        <v>0.31</v>
      </c>
      <c r="F701" s="30">
        <f t="shared" si="40"/>
        <v>1.0293600000000001</v>
      </c>
      <c r="G701" s="124" t="str">
        <f t="shared" si="42"/>
        <v>Ｂ</v>
      </c>
      <c r="H701" s="64">
        <v>0.55000000000000004</v>
      </c>
      <c r="I701" s="30">
        <f t="shared" si="41"/>
        <v>2.2908000000000004</v>
      </c>
      <c r="J701" s="177" t="str">
        <f t="shared" si="43"/>
        <v>Ｃ</v>
      </c>
      <c r="K701" s="123"/>
      <c r="L701" s="73"/>
    </row>
    <row r="702" spans="1:12" ht="15" customHeight="1">
      <c r="B702" s="185">
        <v>37</v>
      </c>
      <c r="C702" s="186" t="s">
        <v>1392</v>
      </c>
      <c r="D702" s="191" t="s">
        <v>414</v>
      </c>
      <c r="E702" s="64">
        <v>0.28000000000000003</v>
      </c>
      <c r="F702" s="30">
        <f t="shared" si="40"/>
        <v>0.87168000000000023</v>
      </c>
      <c r="G702" s="124" t="str">
        <f t="shared" si="42"/>
        <v>Ａ</v>
      </c>
      <c r="H702" s="64">
        <v>0.4</v>
      </c>
      <c r="I702" s="30">
        <f t="shared" si="41"/>
        <v>1.5024000000000002</v>
      </c>
      <c r="J702" s="177" t="str">
        <f t="shared" si="43"/>
        <v>Ｂ</v>
      </c>
      <c r="K702" s="123"/>
      <c r="L702" s="73"/>
    </row>
    <row r="703" spans="1:12" ht="15" customHeight="1">
      <c r="B703" s="185">
        <v>37</v>
      </c>
      <c r="C703" s="186" t="s">
        <v>55</v>
      </c>
      <c r="D703" s="191" t="s">
        <v>414</v>
      </c>
      <c r="E703" s="64">
        <v>0.16</v>
      </c>
      <c r="F703" s="30">
        <f t="shared" si="40"/>
        <v>0.24096000000000006</v>
      </c>
      <c r="G703" s="124" t="str">
        <f t="shared" si="42"/>
        <v>Ａ</v>
      </c>
      <c r="H703" s="64">
        <v>0.19</v>
      </c>
      <c r="I703" s="30">
        <f t="shared" si="41"/>
        <v>0.39864000000000005</v>
      </c>
      <c r="J703" s="177" t="str">
        <f t="shared" si="43"/>
        <v>Ａ</v>
      </c>
      <c r="K703" s="123"/>
      <c r="L703" s="73"/>
    </row>
    <row r="704" spans="1:12" ht="15" customHeight="1">
      <c r="B704" s="185">
        <v>37</v>
      </c>
      <c r="C704" s="186" t="s">
        <v>1219</v>
      </c>
      <c r="D704" s="191" t="s">
        <v>414</v>
      </c>
      <c r="E704" s="64">
        <v>0.42</v>
      </c>
      <c r="F704" s="30">
        <f t="shared" si="40"/>
        <v>1.6075200000000001</v>
      </c>
      <c r="G704" s="124" t="str">
        <f t="shared" si="42"/>
        <v>Ｂ</v>
      </c>
      <c r="H704" s="64">
        <v>0.46</v>
      </c>
      <c r="I704" s="30">
        <f t="shared" si="41"/>
        <v>1.81776</v>
      </c>
      <c r="J704" s="177" t="str">
        <f t="shared" si="43"/>
        <v>Ｂ</v>
      </c>
      <c r="K704" s="123"/>
      <c r="L704" s="73"/>
    </row>
    <row r="705" spans="1:12" ht="15" customHeight="1">
      <c r="B705" s="185">
        <v>37</v>
      </c>
      <c r="C705" s="186" t="s">
        <v>1201</v>
      </c>
      <c r="D705" s="191" t="s">
        <v>414</v>
      </c>
      <c r="E705" s="64">
        <v>0.3</v>
      </c>
      <c r="F705" s="30">
        <f t="shared" si="40"/>
        <v>0.9768</v>
      </c>
      <c r="G705" s="124" t="str">
        <f t="shared" si="42"/>
        <v>Ａ</v>
      </c>
      <c r="H705" s="64">
        <v>0.34</v>
      </c>
      <c r="I705" s="30">
        <f t="shared" si="41"/>
        <v>1.1870400000000001</v>
      </c>
      <c r="J705" s="177" t="str">
        <f t="shared" si="43"/>
        <v>Ｂ</v>
      </c>
      <c r="K705" s="123"/>
      <c r="L705" s="73"/>
    </row>
    <row r="706" spans="1:12" ht="15" customHeight="1">
      <c r="B706" s="185">
        <v>37</v>
      </c>
      <c r="C706" s="186" t="s">
        <v>1202</v>
      </c>
      <c r="D706" s="191" t="s">
        <v>414</v>
      </c>
      <c r="E706" s="64">
        <v>0.31</v>
      </c>
      <c r="F706" s="30">
        <f t="shared" si="40"/>
        <v>1.0293600000000001</v>
      </c>
      <c r="G706" s="124" t="str">
        <f t="shared" si="42"/>
        <v>Ｂ</v>
      </c>
      <c r="H706" s="64">
        <v>0.28000000000000003</v>
      </c>
      <c r="I706" s="30">
        <f t="shared" si="41"/>
        <v>0.87168000000000023</v>
      </c>
      <c r="J706" s="177" t="str">
        <f t="shared" si="43"/>
        <v>Ａ</v>
      </c>
      <c r="K706" s="123"/>
      <c r="L706" s="73"/>
    </row>
    <row r="707" spans="1:12" ht="15" customHeight="1">
      <c r="A707" s="122" t="s">
        <v>1397</v>
      </c>
      <c r="B707" s="185">
        <v>37</v>
      </c>
      <c r="C707" s="186" t="s">
        <v>1203</v>
      </c>
      <c r="D707" s="191" t="s">
        <v>414</v>
      </c>
      <c r="E707" s="64">
        <v>0.27</v>
      </c>
      <c r="F707" s="30">
        <f t="shared" si="40"/>
        <v>0.81912000000000007</v>
      </c>
      <c r="G707" s="124" t="str">
        <f t="shared" si="42"/>
        <v>Ａ</v>
      </c>
      <c r="H707" s="64">
        <v>0.34</v>
      </c>
      <c r="I707" s="30">
        <f t="shared" si="41"/>
        <v>1.1870400000000001</v>
      </c>
      <c r="J707" s="177" t="str">
        <f t="shared" si="43"/>
        <v>Ｂ</v>
      </c>
      <c r="K707" s="123"/>
      <c r="L707" s="73"/>
    </row>
    <row r="708" spans="1:12" ht="15" customHeight="1">
      <c r="B708" s="185">
        <v>37</v>
      </c>
      <c r="C708" s="186" t="s">
        <v>1204</v>
      </c>
      <c r="D708" s="191" t="s">
        <v>414</v>
      </c>
      <c r="E708" s="64">
        <v>0.7</v>
      </c>
      <c r="F708" s="30">
        <f t="shared" ref="F708:F771" si="44">(E708-1000/(365*24))*(8+0.4*16)*365/1000</f>
        <v>3.0792000000000002</v>
      </c>
      <c r="G708" s="124" t="str">
        <f t="shared" si="42"/>
        <v>Ｃ</v>
      </c>
      <c r="H708" s="64">
        <v>0.28000000000000003</v>
      </c>
      <c r="I708" s="30">
        <f t="shared" ref="I708:I771" si="45">(H708-1000/(365*24))*(8+0.4*16)*365/1000</f>
        <v>0.87168000000000023</v>
      </c>
      <c r="J708" s="177" t="str">
        <f t="shared" si="43"/>
        <v>Ａ</v>
      </c>
      <c r="K708" s="123"/>
      <c r="L708" s="73"/>
    </row>
    <row r="709" spans="1:12" ht="15" customHeight="1">
      <c r="B709" s="185">
        <v>37</v>
      </c>
      <c r="C709" s="186" t="s">
        <v>1205</v>
      </c>
      <c r="D709" s="191" t="s">
        <v>259</v>
      </c>
      <c r="E709" s="64">
        <v>0.19</v>
      </c>
      <c r="F709" s="30">
        <f t="shared" si="44"/>
        <v>0.39864000000000005</v>
      </c>
      <c r="G709" s="124" t="str">
        <f t="shared" si="42"/>
        <v>Ａ</v>
      </c>
      <c r="H709" s="64">
        <v>0.23</v>
      </c>
      <c r="I709" s="30">
        <f t="shared" si="45"/>
        <v>0.60888000000000009</v>
      </c>
      <c r="J709" s="177" t="str">
        <f t="shared" si="43"/>
        <v>Ａ</v>
      </c>
      <c r="K709" s="123"/>
      <c r="L709" s="73"/>
    </row>
    <row r="710" spans="1:12" ht="15" customHeight="1">
      <c r="B710" s="197">
        <v>37</v>
      </c>
      <c r="C710" s="196" t="s">
        <v>1206</v>
      </c>
      <c r="D710" s="191" t="s">
        <v>259</v>
      </c>
      <c r="E710" s="96">
        <v>0.27</v>
      </c>
      <c r="F710" s="30">
        <f t="shared" si="44"/>
        <v>0.81912000000000007</v>
      </c>
      <c r="G710" s="124" t="str">
        <f t="shared" si="42"/>
        <v>Ａ</v>
      </c>
      <c r="H710" s="64">
        <v>0.32</v>
      </c>
      <c r="I710" s="30">
        <f t="shared" si="45"/>
        <v>1.08192</v>
      </c>
      <c r="J710" s="177" t="str">
        <f t="shared" si="43"/>
        <v>Ｂ</v>
      </c>
      <c r="K710" s="123"/>
      <c r="L710" s="73"/>
    </row>
    <row r="711" spans="1:12" ht="15" customHeight="1">
      <c r="B711" s="185">
        <v>37</v>
      </c>
      <c r="C711" s="186" t="s">
        <v>1207</v>
      </c>
      <c r="D711" s="191" t="s">
        <v>259</v>
      </c>
      <c r="E711" s="64">
        <v>0.14000000000000001</v>
      </c>
      <c r="F711" s="30">
        <f t="shared" si="44"/>
        <v>0.1358400000000001</v>
      </c>
      <c r="G711" s="124" t="str">
        <f t="shared" ref="G711:G774" si="46">LOOKUP(F711,$P$21:$P$31,$Q$21:$Q$31)</f>
        <v>ＡＡ</v>
      </c>
      <c r="H711" s="64">
        <v>0.14000000000000001</v>
      </c>
      <c r="I711" s="30">
        <f t="shared" si="45"/>
        <v>0.1358400000000001</v>
      </c>
      <c r="J711" s="177" t="str">
        <f t="shared" ref="J711:J774" si="47">LOOKUP(I711,$P$21:$P$31,$Q$21:$Q$31)</f>
        <v>ＡＡ</v>
      </c>
      <c r="K711" s="123"/>
      <c r="L711" s="73"/>
    </row>
    <row r="712" spans="1:12" ht="15" customHeight="1">
      <c r="B712" s="185">
        <v>37</v>
      </c>
      <c r="C712" s="186" t="s">
        <v>127</v>
      </c>
      <c r="D712" s="191" t="s">
        <v>259</v>
      </c>
      <c r="E712" s="64">
        <v>0.15</v>
      </c>
      <c r="F712" s="30">
        <f t="shared" si="44"/>
        <v>0.18840000000000001</v>
      </c>
      <c r="G712" s="124" t="str">
        <f t="shared" si="46"/>
        <v>ＡＡ</v>
      </c>
      <c r="H712" s="64">
        <v>0.17</v>
      </c>
      <c r="I712" s="30">
        <f t="shared" si="45"/>
        <v>0.29352000000000011</v>
      </c>
      <c r="J712" s="177" t="str">
        <f t="shared" si="47"/>
        <v>Ａ</v>
      </c>
      <c r="K712" s="123"/>
      <c r="L712" s="73"/>
    </row>
    <row r="713" spans="1:12" ht="15" customHeight="1">
      <c r="B713" s="185">
        <v>37</v>
      </c>
      <c r="C713" s="186" t="s">
        <v>1209</v>
      </c>
      <c r="D713" s="191" t="s">
        <v>259</v>
      </c>
      <c r="E713" s="64">
        <v>0.19</v>
      </c>
      <c r="F713" s="30">
        <f t="shared" si="44"/>
        <v>0.39864000000000005</v>
      </c>
      <c r="G713" s="124" t="str">
        <f t="shared" si="46"/>
        <v>Ａ</v>
      </c>
      <c r="H713" s="64">
        <v>0.14000000000000001</v>
      </c>
      <c r="I713" s="30">
        <f t="shared" si="45"/>
        <v>0.1358400000000001</v>
      </c>
      <c r="J713" s="177" t="str">
        <f t="shared" si="47"/>
        <v>ＡＡ</v>
      </c>
      <c r="K713" s="123"/>
      <c r="L713" s="73"/>
    </row>
    <row r="714" spans="1:12" ht="15" customHeight="1">
      <c r="B714" s="185">
        <v>37</v>
      </c>
      <c r="C714" s="186" t="s">
        <v>1210</v>
      </c>
      <c r="D714" s="191" t="s">
        <v>259</v>
      </c>
      <c r="E714" s="64">
        <v>0.13</v>
      </c>
      <c r="F714" s="30">
        <f t="shared" si="44"/>
        <v>8.3280000000000062E-2</v>
      </c>
      <c r="G714" s="124" t="str">
        <f t="shared" si="46"/>
        <v>ＡＡ</v>
      </c>
      <c r="H714" s="64">
        <v>0.14000000000000001</v>
      </c>
      <c r="I714" s="30">
        <f t="shared" si="45"/>
        <v>0.1358400000000001</v>
      </c>
      <c r="J714" s="177" t="str">
        <f t="shared" si="47"/>
        <v>ＡＡ</v>
      </c>
      <c r="K714" s="123"/>
      <c r="L714" s="73"/>
    </row>
    <row r="715" spans="1:12" ht="15" customHeight="1">
      <c r="B715" s="185">
        <v>37</v>
      </c>
      <c r="C715" s="186" t="s">
        <v>1211</v>
      </c>
      <c r="D715" s="191" t="s">
        <v>259</v>
      </c>
      <c r="E715" s="64">
        <v>0.12</v>
      </c>
      <c r="F715" s="30">
        <f t="shared" si="44"/>
        <v>3.0720000000000011E-2</v>
      </c>
      <c r="G715" s="124" t="str">
        <f t="shared" si="46"/>
        <v>ＡＡ</v>
      </c>
      <c r="H715" s="64">
        <v>0.12</v>
      </c>
      <c r="I715" s="30">
        <f t="shared" si="45"/>
        <v>3.0720000000000011E-2</v>
      </c>
      <c r="J715" s="177" t="str">
        <f t="shared" si="47"/>
        <v>ＡＡ</v>
      </c>
      <c r="K715" s="123"/>
      <c r="L715" s="73"/>
    </row>
    <row r="716" spans="1:12" ht="15" customHeight="1">
      <c r="B716" s="185">
        <v>37</v>
      </c>
      <c r="C716" s="186" t="s">
        <v>1212</v>
      </c>
      <c r="D716" s="191" t="s">
        <v>259</v>
      </c>
      <c r="E716" s="64">
        <v>0.11</v>
      </c>
      <c r="F716" s="30">
        <f t="shared" si="44"/>
        <v>-2.1839999999999964E-2</v>
      </c>
      <c r="G716" s="124" t="str">
        <f t="shared" si="46"/>
        <v>ＡＡ</v>
      </c>
      <c r="H716" s="64">
        <v>0.12</v>
      </c>
      <c r="I716" s="30">
        <f t="shared" si="45"/>
        <v>3.0720000000000011E-2</v>
      </c>
      <c r="J716" s="177" t="str">
        <f t="shared" si="47"/>
        <v>ＡＡ</v>
      </c>
      <c r="K716" s="123"/>
      <c r="L716" s="73"/>
    </row>
    <row r="717" spans="1:12" ht="15" customHeight="1">
      <c r="B717" s="185">
        <v>37</v>
      </c>
      <c r="C717" s="186" t="s">
        <v>1213</v>
      </c>
      <c r="D717" s="191" t="s">
        <v>259</v>
      </c>
      <c r="E717" s="64">
        <v>0.12</v>
      </c>
      <c r="F717" s="30">
        <f t="shared" si="44"/>
        <v>3.0720000000000011E-2</v>
      </c>
      <c r="G717" s="124" t="str">
        <f t="shared" si="46"/>
        <v>ＡＡ</v>
      </c>
      <c r="H717" s="64">
        <v>0.12</v>
      </c>
      <c r="I717" s="30">
        <f t="shared" si="45"/>
        <v>3.0720000000000011E-2</v>
      </c>
      <c r="J717" s="177" t="str">
        <f t="shared" si="47"/>
        <v>ＡＡ</v>
      </c>
      <c r="K717" s="123"/>
      <c r="L717" s="73"/>
    </row>
    <row r="718" spans="1:12" ht="15" customHeight="1">
      <c r="B718" s="185">
        <v>37</v>
      </c>
      <c r="C718" s="186" t="s">
        <v>1214</v>
      </c>
      <c r="D718" s="191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B719" s="185">
        <v>38</v>
      </c>
      <c r="C719" s="186" t="s">
        <v>15</v>
      </c>
      <c r="D719" s="191" t="s">
        <v>179</v>
      </c>
      <c r="E719" s="64">
        <v>0.31</v>
      </c>
      <c r="F719" s="30">
        <f t="shared" si="44"/>
        <v>1.0293600000000001</v>
      </c>
      <c r="G719" s="18" t="str">
        <f t="shared" si="46"/>
        <v>Ｂ</v>
      </c>
      <c r="H719" s="64">
        <v>0.51</v>
      </c>
      <c r="I719" s="30">
        <f t="shared" si="45"/>
        <v>2.0805599999999997</v>
      </c>
      <c r="J719" s="119" t="str">
        <f t="shared" si="47"/>
        <v>Ｃ</v>
      </c>
      <c r="K719" s="123"/>
      <c r="L719" s="73"/>
    </row>
    <row r="720" spans="1:12" ht="15" customHeight="1">
      <c r="B720" s="185">
        <v>38</v>
      </c>
      <c r="C720" s="186" t="s">
        <v>1216</v>
      </c>
      <c r="D720" s="191" t="s">
        <v>179</v>
      </c>
      <c r="E720" s="64">
        <v>0.45</v>
      </c>
      <c r="F720" s="30">
        <f t="shared" si="44"/>
        <v>1.7652000000000001</v>
      </c>
      <c r="G720" s="18" t="str">
        <f t="shared" si="46"/>
        <v>Ｂ</v>
      </c>
      <c r="H720" s="64">
        <v>0.33</v>
      </c>
      <c r="I720" s="30">
        <f t="shared" si="45"/>
        <v>1.1344799999999999</v>
      </c>
      <c r="J720" s="119" t="str">
        <f t="shared" si="47"/>
        <v>Ｂ</v>
      </c>
      <c r="K720" s="123"/>
      <c r="L720" s="73"/>
    </row>
    <row r="721" spans="2:15" ht="15" customHeight="1">
      <c r="B721" s="185">
        <v>38</v>
      </c>
      <c r="C721" s="186" t="s">
        <v>1217</v>
      </c>
      <c r="D721" s="191" t="s">
        <v>179</v>
      </c>
      <c r="E721" s="64">
        <v>0.71</v>
      </c>
      <c r="F721" s="30">
        <f t="shared" si="44"/>
        <v>3.1317600000000003</v>
      </c>
      <c r="G721" s="18" t="str">
        <f t="shared" si="46"/>
        <v>Ｃ</v>
      </c>
      <c r="H721" s="64">
        <v>0.52</v>
      </c>
      <c r="I721" s="30">
        <f t="shared" si="45"/>
        <v>2.1331199999999999</v>
      </c>
      <c r="J721" s="119" t="str">
        <f t="shared" si="47"/>
        <v>Ｃ</v>
      </c>
      <c r="K721" s="123"/>
      <c r="L721" s="73"/>
      <c r="O721" s="97"/>
    </row>
    <row r="722" spans="2:15" ht="15" customHeight="1">
      <c r="B722" s="185">
        <v>38</v>
      </c>
      <c r="C722" s="186" t="s">
        <v>1199</v>
      </c>
      <c r="D722" s="191" t="s">
        <v>179</v>
      </c>
      <c r="E722" s="64">
        <v>0.36</v>
      </c>
      <c r="F722" s="30">
        <f t="shared" si="44"/>
        <v>1.2921599999999998</v>
      </c>
      <c r="G722" s="18" t="str">
        <f t="shared" si="46"/>
        <v>Ｂ</v>
      </c>
      <c r="H722" s="64">
        <v>0.31</v>
      </c>
      <c r="I722" s="30">
        <f t="shared" si="45"/>
        <v>1.0293600000000001</v>
      </c>
      <c r="J722" s="119" t="str">
        <f t="shared" si="47"/>
        <v>Ｂ</v>
      </c>
      <c r="K722" s="123"/>
      <c r="L722" s="73"/>
    </row>
    <row r="723" spans="2:15" ht="15" customHeight="1">
      <c r="B723" s="185">
        <v>38</v>
      </c>
      <c r="C723" s="186" t="s">
        <v>1218</v>
      </c>
      <c r="D723" s="191" t="s">
        <v>179</v>
      </c>
      <c r="E723" s="64">
        <v>0.32</v>
      </c>
      <c r="F723" s="30">
        <f t="shared" si="44"/>
        <v>1.08192</v>
      </c>
      <c r="G723" s="18" t="str">
        <f t="shared" si="46"/>
        <v>Ｂ</v>
      </c>
      <c r="H723" s="64">
        <v>0.24</v>
      </c>
      <c r="I723" s="30">
        <f t="shared" si="45"/>
        <v>0.66144000000000003</v>
      </c>
      <c r="J723" s="119" t="str">
        <f t="shared" si="47"/>
        <v>Ａ</v>
      </c>
      <c r="K723" s="123"/>
      <c r="L723" s="73"/>
    </row>
    <row r="724" spans="2:15" ht="15" customHeight="1">
      <c r="B724" s="185">
        <v>38</v>
      </c>
      <c r="C724" s="186" t="s">
        <v>1219</v>
      </c>
      <c r="D724" s="191" t="s">
        <v>179</v>
      </c>
      <c r="E724" s="64">
        <v>0.16</v>
      </c>
      <c r="F724" s="30">
        <f t="shared" si="44"/>
        <v>0.24096000000000006</v>
      </c>
      <c r="G724" s="18" t="str">
        <f t="shared" si="46"/>
        <v>Ａ</v>
      </c>
      <c r="H724" s="64">
        <v>0.2</v>
      </c>
      <c r="I724" s="30">
        <f t="shared" si="45"/>
        <v>0.4512000000000001</v>
      </c>
      <c r="J724" s="119" t="str">
        <f t="shared" si="47"/>
        <v>Ａ</v>
      </c>
      <c r="K724" s="123"/>
      <c r="L724" s="73"/>
    </row>
    <row r="725" spans="2:15" ht="15" customHeight="1">
      <c r="B725" s="185">
        <v>38</v>
      </c>
      <c r="C725" s="186" t="s">
        <v>1201</v>
      </c>
      <c r="D725" s="191" t="s">
        <v>179</v>
      </c>
      <c r="E725" s="64">
        <v>0.33</v>
      </c>
      <c r="F725" s="30">
        <f t="shared" si="44"/>
        <v>1.1344799999999999</v>
      </c>
      <c r="G725" s="18" t="str">
        <f t="shared" si="46"/>
        <v>Ｂ</v>
      </c>
      <c r="H725" s="64">
        <v>0.33</v>
      </c>
      <c r="I725" s="30">
        <f t="shared" si="45"/>
        <v>1.1344799999999999</v>
      </c>
      <c r="J725" s="119" t="str">
        <f t="shared" si="47"/>
        <v>Ｂ</v>
      </c>
      <c r="K725" s="123"/>
      <c r="L725" s="73"/>
    </row>
    <row r="726" spans="2:15" ht="15" customHeight="1">
      <c r="B726" s="185">
        <v>38</v>
      </c>
      <c r="C726" s="186" t="s">
        <v>1202</v>
      </c>
      <c r="D726" s="191" t="s">
        <v>179</v>
      </c>
      <c r="E726" s="64">
        <v>0.14000000000000001</v>
      </c>
      <c r="F726" s="30">
        <f t="shared" si="44"/>
        <v>0.1358400000000001</v>
      </c>
      <c r="G726" s="18" t="str">
        <f t="shared" si="46"/>
        <v>ＡＡ</v>
      </c>
      <c r="H726" s="64">
        <v>0.21</v>
      </c>
      <c r="I726" s="30">
        <f t="shared" si="45"/>
        <v>0.5037600000000001</v>
      </c>
      <c r="J726" s="119" t="str">
        <f t="shared" si="47"/>
        <v>Ａ</v>
      </c>
      <c r="K726" s="123"/>
      <c r="L726" s="73"/>
    </row>
    <row r="727" spans="2:15" ht="15" customHeight="1">
      <c r="B727" s="185">
        <v>38</v>
      </c>
      <c r="C727" s="186" t="s">
        <v>1203</v>
      </c>
      <c r="D727" s="191" t="s">
        <v>179</v>
      </c>
      <c r="E727" s="64">
        <v>0.17</v>
      </c>
      <c r="F727" s="30">
        <f t="shared" si="44"/>
        <v>0.29352000000000011</v>
      </c>
      <c r="G727" s="18" t="str">
        <f t="shared" si="46"/>
        <v>Ａ</v>
      </c>
      <c r="H727" s="64">
        <v>0.23</v>
      </c>
      <c r="I727" s="30">
        <f t="shared" si="45"/>
        <v>0.60888000000000009</v>
      </c>
      <c r="J727" s="119" t="str">
        <f t="shared" si="47"/>
        <v>Ａ</v>
      </c>
      <c r="K727" s="123"/>
      <c r="L727" s="73"/>
    </row>
    <row r="728" spans="2:15" ht="15" customHeight="1">
      <c r="B728" s="185">
        <v>38</v>
      </c>
      <c r="C728" s="186" t="s">
        <v>1204</v>
      </c>
      <c r="D728" s="191" t="s">
        <v>179</v>
      </c>
      <c r="E728" s="64">
        <v>0.2</v>
      </c>
      <c r="F728" s="30">
        <f t="shared" si="44"/>
        <v>0.4512000000000001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85">
        <v>38</v>
      </c>
      <c r="C729" s="186" t="s">
        <v>1205</v>
      </c>
      <c r="D729" s="191" t="s">
        <v>179</v>
      </c>
      <c r="E729" s="64">
        <v>0.21</v>
      </c>
      <c r="F729" s="30">
        <f t="shared" si="44"/>
        <v>0.5037600000000001</v>
      </c>
      <c r="G729" s="18" t="str">
        <f t="shared" si="46"/>
        <v>Ａ</v>
      </c>
      <c r="H729" s="64">
        <v>0.3</v>
      </c>
      <c r="I729" s="30">
        <f t="shared" si="45"/>
        <v>0.9768</v>
      </c>
      <c r="J729" s="119" t="str">
        <f t="shared" si="47"/>
        <v>Ａ</v>
      </c>
      <c r="K729" s="123"/>
      <c r="L729" s="73"/>
    </row>
    <row r="730" spans="2:15" ht="15" customHeight="1">
      <c r="B730" s="185">
        <v>38</v>
      </c>
      <c r="C730" s="186" t="s">
        <v>64</v>
      </c>
      <c r="D730" s="191" t="s">
        <v>179</v>
      </c>
      <c r="E730" s="64">
        <v>0.25</v>
      </c>
      <c r="F730" s="30">
        <f>(E730-1000/(365*24))*(8+0.4*16)*365/1000</f>
        <v>0.71400000000000008</v>
      </c>
      <c r="G730" s="18" t="str">
        <f t="shared" si="46"/>
        <v>Ａ</v>
      </c>
      <c r="H730" s="64">
        <v>0.25</v>
      </c>
      <c r="I730" s="30">
        <f>(H730-1000/(365*24))*(8+0.4*16)*365/1000</f>
        <v>0.71400000000000008</v>
      </c>
      <c r="J730" s="119" t="str">
        <f t="shared" si="47"/>
        <v>Ａ</v>
      </c>
      <c r="K730" s="123"/>
      <c r="L730" s="73"/>
    </row>
    <row r="731" spans="2:15" ht="15" customHeight="1">
      <c r="B731" s="185">
        <v>38</v>
      </c>
      <c r="C731" s="186" t="s">
        <v>1207</v>
      </c>
      <c r="D731" s="191" t="s">
        <v>259</v>
      </c>
      <c r="E731" s="64">
        <v>0.18</v>
      </c>
      <c r="F731" s="30">
        <f t="shared" si="44"/>
        <v>0.34608000000000005</v>
      </c>
      <c r="G731" s="124" t="str">
        <f t="shared" si="46"/>
        <v>Ａ</v>
      </c>
      <c r="H731" s="64">
        <v>0.17</v>
      </c>
      <c r="I731" s="30">
        <f t="shared" si="45"/>
        <v>0.29352000000000011</v>
      </c>
      <c r="J731" s="177" t="str">
        <f t="shared" si="47"/>
        <v>Ａ</v>
      </c>
      <c r="K731" s="123"/>
      <c r="L731" s="73"/>
    </row>
    <row r="732" spans="2:15" ht="15" customHeight="1">
      <c r="B732" s="185">
        <v>38</v>
      </c>
      <c r="C732" s="186" t="s">
        <v>1208</v>
      </c>
      <c r="D732" s="191" t="s">
        <v>259</v>
      </c>
      <c r="E732" s="64">
        <v>0.16</v>
      </c>
      <c r="F732" s="30">
        <f t="shared" si="44"/>
        <v>0.24096000000000006</v>
      </c>
      <c r="G732" s="124" t="str">
        <f t="shared" si="46"/>
        <v>Ａ</v>
      </c>
      <c r="H732" s="64">
        <v>0.19</v>
      </c>
      <c r="I732" s="30">
        <f t="shared" si="45"/>
        <v>0.39864000000000005</v>
      </c>
      <c r="J732" s="177" t="str">
        <f t="shared" si="47"/>
        <v>Ａ</v>
      </c>
      <c r="K732" s="123"/>
      <c r="L732" s="73"/>
      <c r="M732" s="97"/>
      <c r="N732" s="97"/>
    </row>
    <row r="733" spans="2:15" ht="15" customHeight="1">
      <c r="B733" s="185">
        <v>38</v>
      </c>
      <c r="C733" s="186" t="s">
        <v>1209</v>
      </c>
      <c r="D733" s="191" t="s">
        <v>259</v>
      </c>
      <c r="E733" s="64">
        <v>0.14000000000000001</v>
      </c>
      <c r="F733" s="30">
        <f t="shared" si="44"/>
        <v>0.1358400000000001</v>
      </c>
      <c r="G733" s="124" t="str">
        <f t="shared" si="46"/>
        <v>ＡＡ</v>
      </c>
      <c r="H733" s="64">
        <v>0.14000000000000001</v>
      </c>
      <c r="I733" s="30">
        <f t="shared" si="45"/>
        <v>0.1358400000000001</v>
      </c>
      <c r="J733" s="177" t="str">
        <f t="shared" si="47"/>
        <v>ＡＡ</v>
      </c>
      <c r="K733" s="123"/>
      <c r="L733" s="73"/>
    </row>
    <row r="734" spans="2:15" ht="15" customHeight="1">
      <c r="B734" s="185">
        <v>38</v>
      </c>
      <c r="C734" s="186" t="s">
        <v>1210</v>
      </c>
      <c r="D734" s="191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0.19</v>
      </c>
      <c r="I734" s="30">
        <f t="shared" si="45"/>
        <v>0.39864000000000005</v>
      </c>
      <c r="J734" s="177" t="str">
        <f t="shared" si="47"/>
        <v>Ａ</v>
      </c>
      <c r="K734" s="123"/>
      <c r="L734" s="73"/>
    </row>
    <row r="735" spans="2:15" ht="15" customHeight="1">
      <c r="B735" s="185">
        <v>38</v>
      </c>
      <c r="C735" s="186" t="s">
        <v>1211</v>
      </c>
      <c r="D735" s="191" t="s">
        <v>259</v>
      </c>
      <c r="E735" s="64">
        <v>0.12</v>
      </c>
      <c r="F735" s="30">
        <f t="shared" si="44"/>
        <v>3.0720000000000011E-2</v>
      </c>
      <c r="G735" s="124" t="str">
        <f t="shared" si="46"/>
        <v>ＡＡ</v>
      </c>
      <c r="H735" s="64">
        <v>0.15</v>
      </c>
      <c r="I735" s="30">
        <f t="shared" si="45"/>
        <v>0.18840000000000001</v>
      </c>
      <c r="J735" s="177" t="str">
        <f t="shared" si="47"/>
        <v>ＡＡ</v>
      </c>
      <c r="K735" s="123"/>
      <c r="L735" s="73"/>
    </row>
    <row r="736" spans="2:15" ht="15" customHeight="1">
      <c r="B736" s="185">
        <v>38</v>
      </c>
      <c r="C736" s="186" t="s">
        <v>1212</v>
      </c>
      <c r="D736" s="191" t="s">
        <v>259</v>
      </c>
      <c r="E736" s="64">
        <v>0.1</v>
      </c>
      <c r="F736" s="30">
        <f t="shared" si="44"/>
        <v>-7.4399999999999938E-2</v>
      </c>
      <c r="G736" s="124" t="str">
        <f t="shared" si="46"/>
        <v>ＡＡ</v>
      </c>
      <c r="H736" s="64">
        <v>0.13</v>
      </c>
      <c r="I736" s="30">
        <f t="shared" si="45"/>
        <v>8.3280000000000062E-2</v>
      </c>
      <c r="J736" s="177" t="str">
        <f t="shared" si="47"/>
        <v>ＡＡ</v>
      </c>
      <c r="K736" s="123"/>
      <c r="L736" s="73"/>
    </row>
    <row r="737" spans="1:12" ht="15" customHeight="1">
      <c r="B737" s="185">
        <v>38</v>
      </c>
      <c r="C737" s="186" t="s">
        <v>1213</v>
      </c>
      <c r="D737" s="191" t="s">
        <v>259</v>
      </c>
      <c r="E737" s="64">
        <v>0.1</v>
      </c>
      <c r="F737" s="30">
        <f t="shared" si="44"/>
        <v>-7.4399999999999938E-2</v>
      </c>
      <c r="G737" s="124" t="str">
        <f t="shared" si="46"/>
        <v>ＡＡ</v>
      </c>
      <c r="H737" s="64">
        <v>0.12</v>
      </c>
      <c r="I737" s="30">
        <f t="shared" si="45"/>
        <v>3.0720000000000011E-2</v>
      </c>
      <c r="J737" s="177" t="str">
        <f t="shared" si="47"/>
        <v>ＡＡ</v>
      </c>
      <c r="K737" s="123"/>
      <c r="L737" s="73"/>
    </row>
    <row r="738" spans="1:12" ht="15" customHeight="1">
      <c r="B738" s="185">
        <v>38</v>
      </c>
      <c r="C738" s="186" t="s">
        <v>1214</v>
      </c>
      <c r="D738" s="191" t="s">
        <v>259</v>
      </c>
      <c r="E738" s="64">
        <v>0.11</v>
      </c>
      <c r="F738" s="30">
        <f t="shared" si="44"/>
        <v>-2.1839999999999964E-2</v>
      </c>
      <c r="G738" s="124" t="str">
        <f t="shared" si="46"/>
        <v>ＡＡ</v>
      </c>
      <c r="H738" s="64">
        <v>0.12</v>
      </c>
      <c r="I738" s="30">
        <f t="shared" si="45"/>
        <v>3.0720000000000011E-2</v>
      </c>
      <c r="J738" s="177" t="str">
        <f t="shared" si="47"/>
        <v>ＡＡ</v>
      </c>
      <c r="K738" s="123"/>
      <c r="L738" s="73"/>
    </row>
    <row r="739" spans="1:12" ht="15" customHeight="1">
      <c r="A739" s="122" t="s">
        <v>1397</v>
      </c>
      <c r="B739" s="185">
        <v>39</v>
      </c>
      <c r="C739" s="186" t="s">
        <v>91</v>
      </c>
      <c r="D739" s="191" t="s">
        <v>259</v>
      </c>
      <c r="E739" s="64">
        <v>2.1800000000000002</v>
      </c>
      <c r="F739" s="30">
        <f t="shared" si="44"/>
        <v>10.858079999999999</v>
      </c>
      <c r="G739" s="124" t="str">
        <f t="shared" si="46"/>
        <v>Ｇ</v>
      </c>
      <c r="H739" s="64">
        <v>1.82</v>
      </c>
      <c r="I739" s="30">
        <f t="shared" si="45"/>
        <v>8.9659200000000006</v>
      </c>
      <c r="J739" s="177" t="str">
        <f t="shared" si="47"/>
        <v>Ｆ</v>
      </c>
      <c r="K739" s="123"/>
      <c r="L739" s="73"/>
    </row>
    <row r="740" spans="1:12" ht="15" customHeight="1">
      <c r="B740" s="185">
        <v>39</v>
      </c>
      <c r="C740" s="186" t="s">
        <v>1199</v>
      </c>
      <c r="D740" s="191" t="s">
        <v>179</v>
      </c>
      <c r="E740" s="64">
        <v>0.25</v>
      </c>
      <c r="F740" s="30">
        <f t="shared" si="44"/>
        <v>0.71400000000000008</v>
      </c>
      <c r="G740" s="18" t="str">
        <f t="shared" si="46"/>
        <v>Ａ</v>
      </c>
      <c r="H740" s="64">
        <v>0.26</v>
      </c>
      <c r="I740" s="30">
        <f t="shared" si="45"/>
        <v>0.76656000000000002</v>
      </c>
      <c r="J740" s="119" t="str">
        <f t="shared" si="47"/>
        <v>Ａ</v>
      </c>
      <c r="K740" s="123"/>
      <c r="L740" s="73"/>
    </row>
    <row r="741" spans="1:12" ht="15" customHeight="1">
      <c r="B741" s="185">
        <v>39</v>
      </c>
      <c r="C741" s="186" t="s">
        <v>1218</v>
      </c>
      <c r="D741" s="191" t="s">
        <v>179</v>
      </c>
      <c r="E741" s="64">
        <v>0.36</v>
      </c>
      <c r="F741" s="30">
        <f t="shared" si="44"/>
        <v>1.2921599999999998</v>
      </c>
      <c r="G741" s="18" t="str">
        <f t="shared" si="46"/>
        <v>Ｂ</v>
      </c>
      <c r="H741" s="64">
        <v>0.36</v>
      </c>
      <c r="I741" s="30">
        <f t="shared" si="45"/>
        <v>1.2921599999999998</v>
      </c>
      <c r="J741" s="119" t="str">
        <f t="shared" si="47"/>
        <v>Ｂ</v>
      </c>
      <c r="K741" s="123"/>
      <c r="L741" s="73"/>
    </row>
    <row r="742" spans="1:12" ht="15" customHeight="1">
      <c r="A742" s="122" t="s">
        <v>1397</v>
      </c>
      <c r="B742" s="185">
        <v>39</v>
      </c>
      <c r="C742" s="186" t="s">
        <v>1219</v>
      </c>
      <c r="D742" s="191" t="s">
        <v>179</v>
      </c>
      <c r="E742" s="64">
        <v>0.31</v>
      </c>
      <c r="F742" s="30">
        <f t="shared" si="44"/>
        <v>1.0293600000000001</v>
      </c>
      <c r="G742" s="18" t="str">
        <f t="shared" si="46"/>
        <v>Ｂ</v>
      </c>
      <c r="H742" s="64">
        <v>0.6</v>
      </c>
      <c r="I742" s="30">
        <f t="shared" si="45"/>
        <v>2.5535999999999999</v>
      </c>
      <c r="J742" s="119" t="str">
        <f t="shared" si="47"/>
        <v>Ｃ</v>
      </c>
      <c r="K742" s="123"/>
      <c r="L742" s="73"/>
    </row>
    <row r="743" spans="1:12" ht="15" customHeight="1">
      <c r="B743" s="185">
        <v>39</v>
      </c>
      <c r="C743" s="186" t="s">
        <v>1201</v>
      </c>
      <c r="D743" s="191" t="s">
        <v>179</v>
      </c>
      <c r="E743" s="64">
        <v>0.61</v>
      </c>
      <c r="F743" s="30">
        <f t="shared" si="44"/>
        <v>2.6061600000000005</v>
      </c>
      <c r="G743" s="18" t="str">
        <f t="shared" si="46"/>
        <v>Ｃ</v>
      </c>
      <c r="H743" s="64">
        <v>0.42</v>
      </c>
      <c r="I743" s="30">
        <f t="shared" si="45"/>
        <v>1.6075200000000001</v>
      </c>
      <c r="J743" s="119" t="str">
        <f t="shared" si="47"/>
        <v>Ｂ</v>
      </c>
      <c r="K743" s="123"/>
      <c r="L743" s="73"/>
    </row>
    <row r="744" spans="1:12" ht="15" customHeight="1">
      <c r="B744" s="185">
        <v>39</v>
      </c>
      <c r="C744" s="186" t="s">
        <v>1202</v>
      </c>
      <c r="D744" s="191" t="s">
        <v>179</v>
      </c>
      <c r="E744" s="64">
        <v>0.28999999999999998</v>
      </c>
      <c r="F744" s="30">
        <f t="shared" si="44"/>
        <v>0.92423999999999995</v>
      </c>
      <c r="G744" s="18" t="str">
        <f t="shared" si="46"/>
        <v>Ａ</v>
      </c>
      <c r="H744" s="64">
        <v>0.3</v>
      </c>
      <c r="I744" s="30">
        <f t="shared" si="45"/>
        <v>0.9768</v>
      </c>
      <c r="J744" s="119" t="str">
        <f t="shared" si="47"/>
        <v>Ａ</v>
      </c>
      <c r="K744" s="123"/>
      <c r="L744" s="73"/>
    </row>
    <row r="745" spans="1:12" ht="15" customHeight="1">
      <c r="A745" s="122" t="s">
        <v>1397</v>
      </c>
      <c r="B745" s="185">
        <v>39</v>
      </c>
      <c r="C745" s="186" t="s">
        <v>1203</v>
      </c>
      <c r="D745" s="191" t="s">
        <v>179</v>
      </c>
      <c r="E745" s="64">
        <v>0.27</v>
      </c>
      <c r="F745" s="30">
        <f t="shared" si="44"/>
        <v>0.81912000000000007</v>
      </c>
      <c r="G745" s="18" t="str">
        <f t="shared" si="46"/>
        <v>Ａ</v>
      </c>
      <c r="H745" s="64">
        <v>0.25</v>
      </c>
      <c r="I745" s="30">
        <f t="shared" si="45"/>
        <v>0.71400000000000008</v>
      </c>
      <c r="J745" s="119" t="str">
        <f t="shared" si="47"/>
        <v>Ａ</v>
      </c>
      <c r="K745" s="123"/>
      <c r="L745" s="73"/>
    </row>
    <row r="746" spans="1:12" ht="15" customHeight="1">
      <c r="B746" s="185">
        <v>39</v>
      </c>
      <c r="C746" s="186" t="s">
        <v>1204</v>
      </c>
      <c r="D746" s="191" t="s">
        <v>179</v>
      </c>
      <c r="E746" s="64">
        <v>0.19</v>
      </c>
      <c r="F746" s="30">
        <f t="shared" si="44"/>
        <v>0.39864000000000005</v>
      </c>
      <c r="G746" s="18" t="str">
        <f t="shared" si="46"/>
        <v>Ａ</v>
      </c>
      <c r="H746" s="64">
        <v>0.2</v>
      </c>
      <c r="I746" s="30">
        <f t="shared" si="45"/>
        <v>0.4512000000000001</v>
      </c>
      <c r="J746" s="119" t="str">
        <f t="shared" si="47"/>
        <v>Ａ</v>
      </c>
      <c r="K746" s="123"/>
      <c r="L746" s="73"/>
    </row>
    <row r="747" spans="1:12" ht="15" customHeight="1">
      <c r="B747" s="185">
        <v>39</v>
      </c>
      <c r="C747" s="186" t="s">
        <v>1205</v>
      </c>
      <c r="D747" s="191" t="s">
        <v>179</v>
      </c>
      <c r="E747" s="64">
        <v>0.15</v>
      </c>
      <c r="F747" s="30">
        <f t="shared" si="44"/>
        <v>0.18840000000000001</v>
      </c>
      <c r="G747" s="18" t="str">
        <f t="shared" si="46"/>
        <v>ＡＡ</v>
      </c>
      <c r="H747" s="64">
        <v>0.14000000000000001</v>
      </c>
      <c r="I747" s="30">
        <f t="shared" si="45"/>
        <v>0.1358400000000001</v>
      </c>
      <c r="J747" s="119" t="str">
        <f t="shared" si="47"/>
        <v>ＡＡ</v>
      </c>
      <c r="K747" s="123"/>
      <c r="L747" s="73"/>
    </row>
    <row r="748" spans="1:12" ht="15" customHeight="1">
      <c r="B748" s="185">
        <v>39</v>
      </c>
      <c r="C748" s="186" t="s">
        <v>1206</v>
      </c>
      <c r="D748" s="191" t="s">
        <v>179</v>
      </c>
      <c r="E748" s="64">
        <v>0.25</v>
      </c>
      <c r="F748" s="30">
        <f t="shared" si="44"/>
        <v>0.71400000000000008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85">
        <v>39</v>
      </c>
      <c r="C749" s="186" t="s">
        <v>1207</v>
      </c>
      <c r="D749" s="191" t="s">
        <v>179</v>
      </c>
      <c r="E749" s="64">
        <v>0.19</v>
      </c>
      <c r="F749" s="30">
        <f t="shared" si="44"/>
        <v>0.39864000000000005</v>
      </c>
      <c r="G749" s="18" t="str">
        <f t="shared" si="46"/>
        <v>Ａ</v>
      </c>
      <c r="H749" s="64">
        <v>0.16</v>
      </c>
      <c r="I749" s="30">
        <f t="shared" si="45"/>
        <v>0.24096000000000006</v>
      </c>
      <c r="J749" s="119" t="str">
        <f t="shared" si="47"/>
        <v>Ａ</v>
      </c>
      <c r="K749" s="123"/>
      <c r="L749" s="73"/>
    </row>
    <row r="750" spans="1:12" ht="15" customHeight="1">
      <c r="B750" s="185">
        <v>39</v>
      </c>
      <c r="C750" s="186" t="s">
        <v>1208</v>
      </c>
      <c r="D750" s="191" t="s">
        <v>179</v>
      </c>
      <c r="E750" s="64">
        <v>0.3</v>
      </c>
      <c r="F750" s="30">
        <f t="shared" si="44"/>
        <v>0.9768</v>
      </c>
      <c r="G750" s="18" t="str">
        <f t="shared" si="46"/>
        <v>Ａ</v>
      </c>
      <c r="H750" s="64">
        <v>0.26</v>
      </c>
      <c r="I750" s="30">
        <f t="shared" si="45"/>
        <v>0.76656000000000002</v>
      </c>
      <c r="J750" s="119" t="str">
        <f t="shared" si="47"/>
        <v>Ａ</v>
      </c>
      <c r="K750" s="123"/>
      <c r="L750" s="73"/>
    </row>
    <row r="751" spans="1:12" ht="15" customHeight="1">
      <c r="A751" s="122" t="s">
        <v>1397</v>
      </c>
      <c r="B751" s="185">
        <v>39</v>
      </c>
      <c r="C751" s="186" t="s">
        <v>1209</v>
      </c>
      <c r="D751" s="191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0.11799999999999999</v>
      </c>
      <c r="I751" s="30">
        <f t="shared" si="45"/>
        <v>2.0208E-2</v>
      </c>
      <c r="J751" s="119" t="str">
        <f t="shared" si="47"/>
        <v>ＡＡ</v>
      </c>
      <c r="K751" s="123"/>
      <c r="L751" s="73"/>
    </row>
    <row r="752" spans="1:12" ht="15" customHeight="1">
      <c r="B752" s="185">
        <v>39</v>
      </c>
      <c r="C752" s="186" t="s">
        <v>1210</v>
      </c>
      <c r="D752" s="191" t="s">
        <v>179</v>
      </c>
      <c r="E752" s="64">
        <v>0.22</v>
      </c>
      <c r="F752" s="30">
        <f t="shared" si="44"/>
        <v>0.55632000000000004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1:12" ht="15" customHeight="1">
      <c r="B753" s="185">
        <v>39</v>
      </c>
      <c r="C753" s="186" t="s">
        <v>1211</v>
      </c>
      <c r="D753" s="191" t="s">
        <v>179</v>
      </c>
      <c r="E753" s="64">
        <v>0.15</v>
      </c>
      <c r="F753" s="30">
        <f t="shared" si="44"/>
        <v>0.18840000000000001</v>
      </c>
      <c r="G753" s="18" t="str">
        <f t="shared" si="46"/>
        <v>ＡＡ</v>
      </c>
      <c r="H753" s="64">
        <v>0.19</v>
      </c>
      <c r="I753" s="30">
        <f t="shared" si="45"/>
        <v>0.39864000000000005</v>
      </c>
      <c r="J753" s="119" t="str">
        <f t="shared" si="47"/>
        <v>Ａ</v>
      </c>
      <c r="K753" s="123"/>
      <c r="L753" s="73"/>
    </row>
    <row r="754" spans="1:12" ht="15" customHeight="1">
      <c r="B754" s="185">
        <v>39</v>
      </c>
      <c r="C754" s="186" t="s">
        <v>1213</v>
      </c>
      <c r="D754" s="191" t="s">
        <v>179</v>
      </c>
      <c r="E754" s="64">
        <v>0.17</v>
      </c>
      <c r="F754" s="30">
        <f t="shared" si="44"/>
        <v>0.29352000000000011</v>
      </c>
      <c r="G754" s="18" t="str">
        <f t="shared" si="46"/>
        <v>Ａ</v>
      </c>
      <c r="H754" s="64">
        <v>0.16</v>
      </c>
      <c r="I754" s="30">
        <f t="shared" si="45"/>
        <v>0.24096000000000006</v>
      </c>
      <c r="J754" s="119" t="str">
        <f t="shared" si="47"/>
        <v>Ａ</v>
      </c>
      <c r="K754" s="123"/>
      <c r="L754" s="73"/>
    </row>
    <row r="755" spans="1:12" ht="15" customHeight="1">
      <c r="B755" s="185">
        <v>39</v>
      </c>
      <c r="C755" s="186" t="s">
        <v>1214</v>
      </c>
      <c r="D755" s="191" t="s">
        <v>179</v>
      </c>
      <c r="E755" s="64">
        <v>0.13</v>
      </c>
      <c r="F755" s="30">
        <f t="shared" si="44"/>
        <v>8.3280000000000062E-2</v>
      </c>
      <c r="G755" s="18" t="str">
        <f t="shared" si="46"/>
        <v>ＡＡ</v>
      </c>
      <c r="H755" s="64">
        <v>0.13</v>
      </c>
      <c r="I755" s="30">
        <f t="shared" si="45"/>
        <v>8.3280000000000062E-2</v>
      </c>
      <c r="J755" s="119" t="str">
        <f t="shared" si="47"/>
        <v>ＡＡ</v>
      </c>
      <c r="K755" s="123"/>
      <c r="L755" s="73"/>
    </row>
    <row r="756" spans="1:12" ht="15" customHeight="1">
      <c r="A756" s="122" t="s">
        <v>1397</v>
      </c>
      <c r="B756" s="185">
        <v>39</v>
      </c>
      <c r="C756" s="186" t="s">
        <v>1220</v>
      </c>
      <c r="D756" s="191" t="s">
        <v>179</v>
      </c>
      <c r="E756" s="64">
        <v>0.13</v>
      </c>
      <c r="F756" s="30">
        <f t="shared" si="44"/>
        <v>8.3280000000000062E-2</v>
      </c>
      <c r="G756" s="18" t="str">
        <f t="shared" si="46"/>
        <v>ＡＡ</v>
      </c>
      <c r="H756" s="64">
        <v>0.12</v>
      </c>
      <c r="I756" s="30">
        <f t="shared" si="45"/>
        <v>3.0720000000000011E-2</v>
      </c>
      <c r="J756" s="119" t="str">
        <f t="shared" si="47"/>
        <v>ＡＡ</v>
      </c>
      <c r="K756" s="123"/>
      <c r="L756" s="73"/>
    </row>
    <row r="757" spans="1:12" ht="15" customHeight="1">
      <c r="B757" s="185">
        <v>40</v>
      </c>
      <c r="C757" s="186" t="s">
        <v>91</v>
      </c>
      <c r="D757" s="196" t="s">
        <v>1198</v>
      </c>
      <c r="E757" s="64">
        <v>2.44</v>
      </c>
      <c r="F757" s="30">
        <f t="shared" si="44"/>
        <v>12.224639999999999</v>
      </c>
      <c r="G757" s="124" t="str">
        <f t="shared" si="46"/>
        <v>Ｇ</v>
      </c>
      <c r="H757" s="64">
        <v>1.75</v>
      </c>
      <c r="I757" s="30">
        <f t="shared" si="45"/>
        <v>8.5980000000000008</v>
      </c>
      <c r="J757" s="177" t="str">
        <f t="shared" si="47"/>
        <v>Ｆ</v>
      </c>
      <c r="K757" s="123"/>
      <c r="L757" s="73"/>
    </row>
    <row r="758" spans="1:12" ht="15" customHeight="1">
      <c r="A758" s="122" t="s">
        <v>1397</v>
      </c>
      <c r="B758" s="185">
        <v>40</v>
      </c>
      <c r="C758" s="186" t="s">
        <v>1217</v>
      </c>
      <c r="D758" s="191" t="s">
        <v>179</v>
      </c>
      <c r="E758" s="64">
        <v>1.35</v>
      </c>
      <c r="F758" s="30">
        <f t="shared" si="44"/>
        <v>6.4956000000000005</v>
      </c>
      <c r="G758" s="18" t="str">
        <f t="shared" si="46"/>
        <v>Ｅ</v>
      </c>
      <c r="H758" s="64">
        <v>0.6</v>
      </c>
      <c r="I758" s="30">
        <f t="shared" si="45"/>
        <v>2.5535999999999999</v>
      </c>
      <c r="J758" s="119" t="str">
        <f t="shared" si="47"/>
        <v>Ｃ</v>
      </c>
      <c r="K758" s="123"/>
      <c r="L758" s="73"/>
    </row>
    <row r="759" spans="1:12" ht="15" customHeight="1">
      <c r="B759" s="185">
        <v>40</v>
      </c>
      <c r="C759" s="186" t="s">
        <v>1199</v>
      </c>
      <c r="D759" s="191" t="s">
        <v>179</v>
      </c>
      <c r="E759" s="64">
        <v>0.92</v>
      </c>
      <c r="F759" s="30">
        <f t="shared" si="44"/>
        <v>4.2355199999999993</v>
      </c>
      <c r="G759" s="18" t="str">
        <f t="shared" si="46"/>
        <v>Ｄ</v>
      </c>
      <c r="H759" s="64">
        <v>0.6</v>
      </c>
      <c r="I759" s="30">
        <f t="shared" si="45"/>
        <v>2.5535999999999999</v>
      </c>
      <c r="J759" s="119" t="str">
        <f t="shared" si="47"/>
        <v>Ｃ</v>
      </c>
      <c r="K759" s="123"/>
      <c r="L759" s="73"/>
    </row>
    <row r="760" spans="1:12" ht="15" customHeight="1">
      <c r="B760" s="185">
        <v>40</v>
      </c>
      <c r="C760" s="186" t="s">
        <v>1218</v>
      </c>
      <c r="D760" s="191" t="s">
        <v>179</v>
      </c>
      <c r="E760" s="64">
        <v>0.25</v>
      </c>
      <c r="F760" s="30">
        <f t="shared" si="44"/>
        <v>0.71400000000000008</v>
      </c>
      <c r="G760" s="18" t="str">
        <f t="shared" si="46"/>
        <v>Ａ</v>
      </c>
      <c r="H760" s="64">
        <v>0.26</v>
      </c>
      <c r="I760" s="30">
        <f t="shared" si="45"/>
        <v>0.76656000000000002</v>
      </c>
      <c r="J760" s="119" t="str">
        <f t="shared" si="47"/>
        <v>Ａ</v>
      </c>
      <c r="K760" s="123"/>
      <c r="L760" s="73"/>
    </row>
    <row r="761" spans="1:12" ht="15" customHeight="1">
      <c r="B761" s="185">
        <v>40</v>
      </c>
      <c r="C761" s="186" t="s">
        <v>1219</v>
      </c>
      <c r="D761" s="191" t="s">
        <v>179</v>
      </c>
      <c r="E761" s="64">
        <v>0.21</v>
      </c>
      <c r="F761" s="30">
        <f t="shared" si="44"/>
        <v>0.5037600000000001</v>
      </c>
      <c r="G761" s="18" t="str">
        <f t="shared" si="46"/>
        <v>Ａ</v>
      </c>
      <c r="H761" s="64">
        <v>0.21</v>
      </c>
      <c r="I761" s="30">
        <f t="shared" si="45"/>
        <v>0.5037600000000001</v>
      </c>
      <c r="J761" s="119" t="str">
        <f t="shared" si="47"/>
        <v>Ａ</v>
      </c>
      <c r="K761" s="123"/>
      <c r="L761" s="73"/>
    </row>
    <row r="762" spans="1:12" ht="15" customHeight="1">
      <c r="B762" s="185">
        <v>40</v>
      </c>
      <c r="C762" s="186" t="s">
        <v>1201</v>
      </c>
      <c r="D762" s="191" t="s">
        <v>179</v>
      </c>
      <c r="E762" s="64">
        <v>0.28000000000000003</v>
      </c>
      <c r="F762" s="30">
        <f t="shared" si="44"/>
        <v>0.87168000000000023</v>
      </c>
      <c r="G762" s="18" t="str">
        <f t="shared" si="46"/>
        <v>Ａ</v>
      </c>
      <c r="H762" s="64">
        <v>0.35</v>
      </c>
      <c r="I762" s="30">
        <f t="shared" si="45"/>
        <v>1.2395999999999998</v>
      </c>
      <c r="J762" s="119" t="str">
        <f t="shared" si="47"/>
        <v>Ｂ</v>
      </c>
      <c r="K762" s="123"/>
      <c r="L762" s="73"/>
    </row>
    <row r="763" spans="1:12" ht="15" customHeight="1">
      <c r="B763" s="185">
        <v>40</v>
      </c>
      <c r="C763" s="186" t="s">
        <v>1202</v>
      </c>
      <c r="D763" s="191" t="s">
        <v>179</v>
      </c>
      <c r="E763" s="64">
        <v>0.3</v>
      </c>
      <c r="F763" s="30">
        <f t="shared" si="44"/>
        <v>0.9768</v>
      </c>
      <c r="G763" s="18" t="str">
        <f t="shared" si="46"/>
        <v>Ａ</v>
      </c>
      <c r="H763" s="64">
        <v>0.39</v>
      </c>
      <c r="I763" s="30">
        <f t="shared" si="45"/>
        <v>1.4498400000000002</v>
      </c>
      <c r="J763" s="119" t="str">
        <f t="shared" si="47"/>
        <v>Ｂ</v>
      </c>
      <c r="K763" s="123"/>
      <c r="L763" s="73"/>
    </row>
    <row r="764" spans="1:12" ht="15" customHeight="1">
      <c r="B764" s="185">
        <v>40</v>
      </c>
      <c r="C764" s="186" t="s">
        <v>1203</v>
      </c>
      <c r="D764" s="191" t="s">
        <v>179</v>
      </c>
      <c r="E764" s="64">
        <v>0.24</v>
      </c>
      <c r="F764" s="30">
        <f t="shared" si="44"/>
        <v>0.66144000000000003</v>
      </c>
      <c r="G764" s="18" t="str">
        <f t="shared" si="46"/>
        <v>Ａ</v>
      </c>
      <c r="H764" s="64">
        <v>0.3</v>
      </c>
      <c r="I764" s="30">
        <f t="shared" si="45"/>
        <v>0.9768</v>
      </c>
      <c r="J764" s="119" t="str">
        <f t="shared" si="47"/>
        <v>Ａ</v>
      </c>
      <c r="K764" s="123"/>
      <c r="L764" s="73"/>
    </row>
    <row r="765" spans="1:12" ht="15" customHeight="1">
      <c r="B765" s="185">
        <v>40</v>
      </c>
      <c r="C765" s="186" t="s">
        <v>1204</v>
      </c>
      <c r="D765" s="191" t="s">
        <v>179</v>
      </c>
      <c r="E765" s="64">
        <v>0.24</v>
      </c>
      <c r="F765" s="30">
        <f t="shared" si="44"/>
        <v>0.66144000000000003</v>
      </c>
      <c r="G765" s="18" t="str">
        <f t="shared" si="46"/>
        <v>Ａ</v>
      </c>
      <c r="H765" s="64">
        <v>0.2</v>
      </c>
      <c r="I765" s="30">
        <f t="shared" si="45"/>
        <v>0.4512000000000001</v>
      </c>
      <c r="J765" s="119" t="str">
        <f t="shared" si="47"/>
        <v>Ａ</v>
      </c>
      <c r="K765" s="123"/>
      <c r="L765" s="73"/>
    </row>
    <row r="766" spans="1:12" ht="15" customHeight="1">
      <c r="B766" s="185">
        <v>40</v>
      </c>
      <c r="C766" s="186" t="s">
        <v>1205</v>
      </c>
      <c r="D766" s="191" t="s">
        <v>179</v>
      </c>
      <c r="E766" s="64">
        <v>0.23</v>
      </c>
      <c r="F766" s="30">
        <f t="shared" si="44"/>
        <v>0.60888000000000009</v>
      </c>
      <c r="G766" s="18" t="str">
        <f t="shared" si="46"/>
        <v>Ａ</v>
      </c>
      <c r="H766" s="64">
        <v>0.28999999999999998</v>
      </c>
      <c r="I766" s="30">
        <f t="shared" si="45"/>
        <v>0.92423999999999995</v>
      </c>
      <c r="J766" s="119" t="str">
        <f t="shared" si="47"/>
        <v>Ａ</v>
      </c>
      <c r="K766" s="123"/>
      <c r="L766" s="73"/>
    </row>
    <row r="767" spans="1:12" ht="15" customHeight="1">
      <c r="A767" s="122" t="s">
        <v>1397</v>
      </c>
      <c r="B767" s="185">
        <v>40</v>
      </c>
      <c r="C767" s="186" t="s">
        <v>1206</v>
      </c>
      <c r="D767" s="191" t="s">
        <v>179</v>
      </c>
      <c r="E767" s="64">
        <v>0.18</v>
      </c>
      <c r="F767" s="30">
        <f t="shared" si="44"/>
        <v>0.34608000000000005</v>
      </c>
      <c r="G767" s="18" t="str">
        <f t="shared" si="46"/>
        <v>Ａ</v>
      </c>
      <c r="H767" s="64">
        <v>0.23</v>
      </c>
      <c r="I767" s="30">
        <f t="shared" si="45"/>
        <v>0.60888000000000009</v>
      </c>
      <c r="J767" s="119" t="str">
        <f t="shared" si="47"/>
        <v>Ａ</v>
      </c>
      <c r="K767" s="123"/>
      <c r="L767" s="73"/>
    </row>
    <row r="768" spans="1:12" ht="15" customHeight="1">
      <c r="B768" s="185">
        <v>40</v>
      </c>
      <c r="C768" s="186" t="s">
        <v>1207</v>
      </c>
      <c r="D768" s="191" t="s">
        <v>179</v>
      </c>
      <c r="E768" s="64">
        <v>0.17</v>
      </c>
      <c r="F768" s="30">
        <f t="shared" si="44"/>
        <v>0.29352000000000011</v>
      </c>
      <c r="G768" s="18" t="str">
        <f t="shared" si="46"/>
        <v>Ａ</v>
      </c>
      <c r="H768" s="64">
        <v>0.14000000000000001</v>
      </c>
      <c r="I768" s="30">
        <f t="shared" si="45"/>
        <v>0.1358400000000001</v>
      </c>
      <c r="J768" s="119" t="str">
        <f t="shared" si="47"/>
        <v>ＡＡ</v>
      </c>
      <c r="K768" s="123"/>
      <c r="L768" s="73"/>
    </row>
    <row r="769" spans="1:12" ht="15" customHeight="1">
      <c r="B769" s="185">
        <v>40</v>
      </c>
      <c r="C769" s="186" t="s">
        <v>1208</v>
      </c>
      <c r="D769" s="191" t="s">
        <v>179</v>
      </c>
      <c r="E769" s="64">
        <v>0.14000000000000001</v>
      </c>
      <c r="F769" s="30">
        <f t="shared" si="44"/>
        <v>0.1358400000000001</v>
      </c>
      <c r="G769" s="18" t="str">
        <f t="shared" si="46"/>
        <v>ＡＡ</v>
      </c>
      <c r="H769" s="64">
        <v>0.16</v>
      </c>
      <c r="I769" s="30">
        <f t="shared" si="45"/>
        <v>0.24096000000000006</v>
      </c>
      <c r="J769" s="119" t="str">
        <f t="shared" si="47"/>
        <v>Ａ</v>
      </c>
      <c r="K769" s="123"/>
      <c r="L769" s="73"/>
    </row>
    <row r="770" spans="1:12" ht="15" customHeight="1">
      <c r="B770" s="185">
        <v>40</v>
      </c>
      <c r="C770" s="186" t="s">
        <v>1209</v>
      </c>
      <c r="D770" s="191" t="s">
        <v>179</v>
      </c>
      <c r="E770" s="64">
        <v>0.13</v>
      </c>
      <c r="F770" s="30">
        <f t="shared" si="44"/>
        <v>8.3280000000000062E-2</v>
      </c>
      <c r="G770" s="18" t="str">
        <f t="shared" si="46"/>
        <v>ＡＡ</v>
      </c>
      <c r="H770" s="64">
        <v>0.13</v>
      </c>
      <c r="I770" s="30">
        <f t="shared" si="45"/>
        <v>8.3280000000000062E-2</v>
      </c>
      <c r="J770" s="119" t="str">
        <f t="shared" si="47"/>
        <v>ＡＡ</v>
      </c>
      <c r="K770" s="123"/>
      <c r="L770" s="73"/>
    </row>
    <row r="771" spans="1:12" ht="15" customHeight="1">
      <c r="B771" s="185">
        <v>40</v>
      </c>
      <c r="C771" s="186" t="s">
        <v>1210</v>
      </c>
      <c r="D771" s="191" t="s">
        <v>179</v>
      </c>
      <c r="E771" s="64">
        <v>0.16</v>
      </c>
      <c r="F771" s="30">
        <f t="shared" si="44"/>
        <v>0.24096000000000006</v>
      </c>
      <c r="G771" s="18" t="str">
        <f t="shared" si="46"/>
        <v>Ａ</v>
      </c>
      <c r="H771" s="64">
        <v>0.17</v>
      </c>
      <c r="I771" s="30">
        <f t="shared" si="45"/>
        <v>0.29352000000000011</v>
      </c>
      <c r="J771" s="119" t="str">
        <f t="shared" si="47"/>
        <v>Ａ</v>
      </c>
      <c r="K771" s="123"/>
      <c r="L771" s="73"/>
    </row>
    <row r="772" spans="1:12" ht="15" customHeight="1">
      <c r="B772" s="185">
        <v>40</v>
      </c>
      <c r="C772" s="186" t="s">
        <v>1211</v>
      </c>
      <c r="D772" s="191" t="s">
        <v>179</v>
      </c>
      <c r="E772" s="64">
        <v>0.11</v>
      </c>
      <c r="F772" s="30">
        <f t="shared" ref="F772:F835" si="48">(E772-1000/(365*24))*(8+0.4*16)*365/1000</f>
        <v>-2.1839999999999964E-2</v>
      </c>
      <c r="G772" s="18" t="str">
        <f t="shared" si="46"/>
        <v>ＡＡ</v>
      </c>
      <c r="H772" s="64">
        <v>0.15</v>
      </c>
      <c r="I772" s="30">
        <f t="shared" ref="I772:I835" si="49">(H772-1000/(365*24))*(8+0.4*16)*365/1000</f>
        <v>0.18840000000000001</v>
      </c>
      <c r="J772" s="119" t="str">
        <f t="shared" si="47"/>
        <v>ＡＡ</v>
      </c>
      <c r="K772" s="123"/>
      <c r="L772" s="73"/>
    </row>
    <row r="773" spans="1:12" ht="15" customHeight="1">
      <c r="A773" s="122" t="s">
        <v>1397</v>
      </c>
      <c r="B773" s="185">
        <v>40</v>
      </c>
      <c r="C773" s="186" t="s">
        <v>1212</v>
      </c>
      <c r="D773" s="191" t="s">
        <v>179</v>
      </c>
      <c r="E773" s="64">
        <v>0.2</v>
      </c>
      <c r="F773" s="30">
        <f t="shared" si="48"/>
        <v>0.4512000000000001</v>
      </c>
      <c r="G773" s="18" t="str">
        <f t="shared" si="46"/>
        <v>Ａ</v>
      </c>
      <c r="H773" s="64">
        <v>0.2</v>
      </c>
      <c r="I773" s="30">
        <f t="shared" si="49"/>
        <v>0.4512000000000001</v>
      </c>
      <c r="J773" s="119" t="str">
        <f t="shared" si="47"/>
        <v>Ａ</v>
      </c>
      <c r="K773" s="123"/>
      <c r="L773" s="73"/>
    </row>
    <row r="774" spans="1:12" ht="15" customHeight="1">
      <c r="B774" s="185">
        <v>40</v>
      </c>
      <c r="C774" s="186" t="s">
        <v>1213</v>
      </c>
      <c r="D774" s="191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0.14000000000000001</v>
      </c>
      <c r="I774" s="30">
        <f t="shared" si="49"/>
        <v>0.1358400000000001</v>
      </c>
      <c r="J774" s="119" t="str">
        <f t="shared" si="47"/>
        <v>ＡＡ</v>
      </c>
      <c r="K774" s="123"/>
      <c r="L774" s="73"/>
    </row>
    <row r="775" spans="1:12" ht="15" customHeight="1">
      <c r="B775" s="185">
        <v>40</v>
      </c>
      <c r="C775" s="186" t="s">
        <v>1214</v>
      </c>
      <c r="D775" s="191" t="s">
        <v>179</v>
      </c>
      <c r="E775" s="64">
        <v>0.14000000000000001</v>
      </c>
      <c r="F775" s="30">
        <f t="shared" si="48"/>
        <v>0.1358400000000001</v>
      </c>
      <c r="G775" s="18" t="str">
        <f t="shared" ref="G775:G838" si="50">LOOKUP(F775,$P$21:$P$31,$Q$21:$Q$31)</f>
        <v>ＡＡ</v>
      </c>
      <c r="H775" s="64">
        <v>0.12</v>
      </c>
      <c r="I775" s="30">
        <f t="shared" si="49"/>
        <v>3.0720000000000011E-2</v>
      </c>
      <c r="J775" s="119" t="str">
        <f t="shared" ref="J775:J838" si="51">LOOKUP(I775,$P$21:$P$31,$Q$21:$Q$31)</f>
        <v>ＡＡ</v>
      </c>
      <c r="K775" s="123"/>
      <c r="L775" s="73"/>
    </row>
    <row r="776" spans="1:12" ht="15" customHeight="1">
      <c r="B776" s="185">
        <v>41</v>
      </c>
      <c r="C776" s="186" t="s">
        <v>1216</v>
      </c>
      <c r="D776" s="191" t="s">
        <v>179</v>
      </c>
      <c r="E776" s="64">
        <v>0.51</v>
      </c>
      <c r="F776" s="30">
        <f t="shared" si="48"/>
        <v>2.0805599999999997</v>
      </c>
      <c r="G776" s="18" t="str">
        <f t="shared" si="50"/>
        <v>Ｃ</v>
      </c>
      <c r="H776" s="64">
        <v>0.52</v>
      </c>
      <c r="I776" s="30">
        <f t="shared" si="49"/>
        <v>2.1331199999999999</v>
      </c>
      <c r="J776" s="119" t="str">
        <f t="shared" si="51"/>
        <v>Ｃ</v>
      </c>
      <c r="K776" s="123"/>
      <c r="L776" s="73"/>
    </row>
    <row r="777" spans="1:12" ht="15" customHeight="1">
      <c r="B777" s="185">
        <v>41</v>
      </c>
      <c r="C777" s="186" t="s">
        <v>1217</v>
      </c>
      <c r="D777" s="191" t="s">
        <v>179</v>
      </c>
      <c r="E777" s="64">
        <v>0.28000000000000003</v>
      </c>
      <c r="F777" s="30">
        <f t="shared" si="48"/>
        <v>0.87168000000000023</v>
      </c>
      <c r="G777" s="18" t="str">
        <f t="shared" si="50"/>
        <v>Ａ</v>
      </c>
      <c r="H777" s="64">
        <v>0.28999999999999998</v>
      </c>
      <c r="I777" s="30">
        <f t="shared" si="49"/>
        <v>0.92423999999999995</v>
      </c>
      <c r="J777" s="119" t="str">
        <f t="shared" si="51"/>
        <v>Ａ</v>
      </c>
      <c r="K777" s="123"/>
      <c r="L777" s="73"/>
    </row>
    <row r="778" spans="1:12" ht="15" customHeight="1">
      <c r="B778" s="185">
        <v>41</v>
      </c>
      <c r="C778" s="186" t="s">
        <v>1199</v>
      </c>
      <c r="D778" s="191" t="s">
        <v>179</v>
      </c>
      <c r="E778" s="64">
        <v>0.33</v>
      </c>
      <c r="F778" s="30">
        <f t="shared" si="48"/>
        <v>1.1344799999999999</v>
      </c>
      <c r="G778" s="18" t="str">
        <f t="shared" si="50"/>
        <v>Ｂ</v>
      </c>
      <c r="H778" s="64">
        <v>0.52</v>
      </c>
      <c r="I778" s="30">
        <f t="shared" si="49"/>
        <v>2.1331199999999999</v>
      </c>
      <c r="J778" s="119" t="str">
        <f t="shared" si="51"/>
        <v>Ｃ</v>
      </c>
      <c r="K778" s="123"/>
      <c r="L778" s="73"/>
    </row>
    <row r="779" spans="1:12" ht="15" customHeight="1">
      <c r="B779" s="185">
        <v>41</v>
      </c>
      <c r="C779" s="186" t="s">
        <v>1218</v>
      </c>
      <c r="D779" s="191" t="s">
        <v>179</v>
      </c>
      <c r="E779" s="64">
        <v>0.35</v>
      </c>
      <c r="F779" s="30">
        <f t="shared" si="48"/>
        <v>1.2395999999999998</v>
      </c>
      <c r="G779" s="18" t="str">
        <f t="shared" si="50"/>
        <v>Ｂ</v>
      </c>
      <c r="H779" s="64">
        <v>0.21</v>
      </c>
      <c r="I779" s="30">
        <f t="shared" si="49"/>
        <v>0.5037600000000001</v>
      </c>
      <c r="J779" s="119" t="str">
        <f t="shared" si="51"/>
        <v>Ａ</v>
      </c>
      <c r="K779" s="123"/>
      <c r="L779" s="73"/>
    </row>
    <row r="780" spans="1:12" ht="15" customHeight="1">
      <c r="B780" s="185">
        <v>41</v>
      </c>
      <c r="C780" s="186" t="s">
        <v>1219</v>
      </c>
      <c r="D780" s="191" t="s">
        <v>179</v>
      </c>
      <c r="E780" s="64">
        <v>0.46</v>
      </c>
      <c r="F780" s="30">
        <f t="shared" si="48"/>
        <v>1.81776</v>
      </c>
      <c r="G780" s="18" t="str">
        <f t="shared" si="50"/>
        <v>Ｂ</v>
      </c>
      <c r="H780" s="64">
        <v>0.43</v>
      </c>
      <c r="I780" s="30">
        <f t="shared" si="49"/>
        <v>1.66008</v>
      </c>
      <c r="J780" s="119" t="str">
        <f t="shared" si="51"/>
        <v>Ｂ</v>
      </c>
      <c r="K780" s="123"/>
      <c r="L780" s="73"/>
    </row>
    <row r="781" spans="1:12" ht="15" customHeight="1">
      <c r="B781" s="185">
        <v>41</v>
      </c>
      <c r="C781" s="186" t="s">
        <v>1201</v>
      </c>
      <c r="D781" s="191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0.36</v>
      </c>
      <c r="I781" s="30">
        <f t="shared" si="49"/>
        <v>1.2921599999999998</v>
      </c>
      <c r="J781" s="119" t="str">
        <f t="shared" si="51"/>
        <v>Ｂ</v>
      </c>
      <c r="K781" s="123"/>
      <c r="L781" s="73"/>
    </row>
    <row r="782" spans="1:12" ht="15" customHeight="1">
      <c r="B782" s="185">
        <v>41</v>
      </c>
      <c r="C782" s="186" t="s">
        <v>1202</v>
      </c>
      <c r="D782" s="191" t="s">
        <v>179</v>
      </c>
      <c r="E782" s="64">
        <v>0.2</v>
      </c>
      <c r="F782" s="30">
        <f t="shared" si="48"/>
        <v>0.4512000000000001</v>
      </c>
      <c r="G782" s="18" t="str">
        <f t="shared" si="50"/>
        <v>Ａ</v>
      </c>
      <c r="H782" s="64">
        <v>0.38</v>
      </c>
      <c r="I782" s="30">
        <f t="shared" si="49"/>
        <v>1.3972800000000001</v>
      </c>
      <c r="J782" s="119" t="str">
        <f t="shared" si="51"/>
        <v>Ｂ</v>
      </c>
      <c r="K782" s="123"/>
      <c r="L782" s="73"/>
    </row>
    <row r="783" spans="1:12" ht="15" customHeight="1">
      <c r="B783" s="185">
        <v>41</v>
      </c>
      <c r="C783" s="186" t="s">
        <v>1203</v>
      </c>
      <c r="D783" s="191" t="s">
        <v>179</v>
      </c>
      <c r="E783" s="64">
        <v>0.25</v>
      </c>
      <c r="F783" s="30">
        <f t="shared" si="48"/>
        <v>0.71400000000000008</v>
      </c>
      <c r="G783" s="18" t="str">
        <f t="shared" si="50"/>
        <v>Ａ</v>
      </c>
      <c r="H783" s="64">
        <v>0.32</v>
      </c>
      <c r="I783" s="30">
        <f t="shared" si="49"/>
        <v>1.08192</v>
      </c>
      <c r="J783" s="119" t="str">
        <f t="shared" si="51"/>
        <v>Ｂ</v>
      </c>
      <c r="K783" s="123"/>
      <c r="L783" s="73"/>
    </row>
    <row r="784" spans="1:12" ht="15" customHeight="1">
      <c r="B784" s="185">
        <v>41</v>
      </c>
      <c r="C784" s="186" t="s">
        <v>1204</v>
      </c>
      <c r="D784" s="191" t="s">
        <v>179</v>
      </c>
      <c r="E784" s="64">
        <v>0.48</v>
      </c>
      <c r="F784" s="30">
        <f t="shared" si="48"/>
        <v>1.9228799999999999</v>
      </c>
      <c r="G784" s="18" t="str">
        <f t="shared" si="50"/>
        <v>Ｂ</v>
      </c>
      <c r="H784" s="64">
        <v>0.34</v>
      </c>
      <c r="I784" s="30">
        <f t="shared" si="49"/>
        <v>1.1870400000000001</v>
      </c>
      <c r="J784" s="119" t="str">
        <f t="shared" si="51"/>
        <v>Ｂ</v>
      </c>
      <c r="K784" s="123"/>
      <c r="L784" s="73"/>
    </row>
    <row r="785" spans="1:12" ht="15" customHeight="1">
      <c r="B785" s="185">
        <v>41</v>
      </c>
      <c r="C785" s="186" t="s">
        <v>1205</v>
      </c>
      <c r="D785" s="191" t="s">
        <v>179</v>
      </c>
      <c r="E785" s="64">
        <v>0.18</v>
      </c>
      <c r="F785" s="30">
        <f t="shared" si="48"/>
        <v>0.34608000000000005</v>
      </c>
      <c r="G785" s="18" t="str">
        <f t="shared" si="50"/>
        <v>Ａ</v>
      </c>
      <c r="H785" s="64">
        <v>0.35</v>
      </c>
      <c r="I785" s="30">
        <f t="shared" si="49"/>
        <v>1.2395999999999998</v>
      </c>
      <c r="J785" s="119" t="str">
        <f t="shared" si="51"/>
        <v>Ｂ</v>
      </c>
      <c r="K785" s="123"/>
      <c r="L785" s="73"/>
    </row>
    <row r="786" spans="1:12" ht="15" customHeight="1">
      <c r="B786" s="185">
        <v>41</v>
      </c>
      <c r="C786" s="186" t="s">
        <v>1206</v>
      </c>
      <c r="D786" s="191" t="s">
        <v>179</v>
      </c>
      <c r="E786" s="64">
        <v>0.19</v>
      </c>
      <c r="F786" s="30">
        <f t="shared" si="48"/>
        <v>0.39864000000000005</v>
      </c>
      <c r="G786" s="18" t="str">
        <f t="shared" si="50"/>
        <v>Ａ</v>
      </c>
      <c r="H786" s="64">
        <v>0.19</v>
      </c>
      <c r="I786" s="30">
        <f t="shared" si="49"/>
        <v>0.39864000000000005</v>
      </c>
      <c r="J786" s="119" t="str">
        <f t="shared" si="51"/>
        <v>Ａ</v>
      </c>
      <c r="K786" s="123"/>
      <c r="L786" s="73"/>
    </row>
    <row r="787" spans="1:12" ht="15" customHeight="1">
      <c r="B787" s="185">
        <v>41</v>
      </c>
      <c r="C787" s="186" t="s">
        <v>1207</v>
      </c>
      <c r="D787" s="191" t="s">
        <v>179</v>
      </c>
      <c r="E787" s="64">
        <v>0.18</v>
      </c>
      <c r="F787" s="30">
        <f t="shared" si="48"/>
        <v>0.34608000000000005</v>
      </c>
      <c r="G787" s="18" t="str">
        <f t="shared" si="50"/>
        <v>Ａ</v>
      </c>
      <c r="H787" s="64">
        <v>0.21</v>
      </c>
      <c r="I787" s="30">
        <f t="shared" si="49"/>
        <v>0.5037600000000001</v>
      </c>
      <c r="J787" s="119" t="str">
        <f t="shared" si="51"/>
        <v>Ａ</v>
      </c>
      <c r="K787" s="123"/>
      <c r="L787" s="73"/>
    </row>
    <row r="788" spans="1:12" ht="15" customHeight="1">
      <c r="B788" s="185">
        <v>41</v>
      </c>
      <c r="C788" s="186" t="s">
        <v>1208</v>
      </c>
      <c r="D788" s="191" t="s">
        <v>179</v>
      </c>
      <c r="E788" s="64">
        <v>0.17</v>
      </c>
      <c r="F788" s="30">
        <f t="shared" si="48"/>
        <v>0.29352000000000011</v>
      </c>
      <c r="G788" s="18" t="str">
        <f t="shared" si="50"/>
        <v>Ａ</v>
      </c>
      <c r="H788" s="64">
        <v>0.14000000000000001</v>
      </c>
      <c r="I788" s="30">
        <f t="shared" si="49"/>
        <v>0.1358400000000001</v>
      </c>
      <c r="J788" s="119" t="str">
        <f t="shared" si="51"/>
        <v>ＡＡ</v>
      </c>
      <c r="K788" s="123"/>
      <c r="L788" s="73"/>
    </row>
    <row r="789" spans="1:12" ht="15" customHeight="1">
      <c r="B789" s="185">
        <v>41</v>
      </c>
      <c r="C789" s="186" t="s">
        <v>1209</v>
      </c>
      <c r="D789" s="191" t="s">
        <v>179</v>
      </c>
      <c r="E789" s="64">
        <v>0.2</v>
      </c>
      <c r="F789" s="30">
        <f t="shared" si="48"/>
        <v>0.4512000000000001</v>
      </c>
      <c r="G789" s="18" t="str">
        <f t="shared" si="50"/>
        <v>Ａ</v>
      </c>
      <c r="H789" s="64">
        <v>0.19</v>
      </c>
      <c r="I789" s="30">
        <f t="shared" si="49"/>
        <v>0.39864000000000005</v>
      </c>
      <c r="J789" s="119" t="str">
        <f t="shared" si="51"/>
        <v>Ａ</v>
      </c>
      <c r="K789" s="123"/>
      <c r="L789" s="73"/>
    </row>
    <row r="790" spans="1:12" ht="15" customHeight="1">
      <c r="B790" s="185">
        <v>41</v>
      </c>
      <c r="C790" s="186" t="s">
        <v>1210</v>
      </c>
      <c r="D790" s="191" t="s">
        <v>179</v>
      </c>
      <c r="E790" s="64">
        <v>0.1</v>
      </c>
      <c r="F790" s="30">
        <f t="shared" si="48"/>
        <v>-7.4399999999999938E-2</v>
      </c>
      <c r="G790" s="18" t="str">
        <f t="shared" si="50"/>
        <v>ＡＡ</v>
      </c>
      <c r="H790" s="64">
        <v>0.12</v>
      </c>
      <c r="I790" s="30">
        <f t="shared" si="49"/>
        <v>3.0720000000000011E-2</v>
      </c>
      <c r="J790" s="119" t="str">
        <f t="shared" si="51"/>
        <v>ＡＡ</v>
      </c>
      <c r="K790" s="123"/>
      <c r="L790" s="73"/>
    </row>
    <row r="791" spans="1:12" ht="15" customHeight="1">
      <c r="B791" s="185">
        <v>41</v>
      </c>
      <c r="C791" s="186" t="s">
        <v>1211</v>
      </c>
      <c r="D791" s="191" t="s">
        <v>179</v>
      </c>
      <c r="E791" s="64">
        <v>0.16</v>
      </c>
      <c r="F791" s="30">
        <f t="shared" si="48"/>
        <v>0.24096000000000006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1:12" ht="15" customHeight="1">
      <c r="B792" s="185">
        <v>41</v>
      </c>
      <c r="C792" s="186" t="s">
        <v>1212</v>
      </c>
      <c r="D792" s="191" t="s">
        <v>179</v>
      </c>
      <c r="E792" s="64">
        <v>0.23</v>
      </c>
      <c r="F792" s="30">
        <f t="shared" si="48"/>
        <v>0.60888000000000009</v>
      </c>
      <c r="G792" s="18" t="str">
        <f t="shared" si="50"/>
        <v>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1:12" ht="15" customHeight="1">
      <c r="B793" s="185">
        <v>41</v>
      </c>
      <c r="C793" s="186" t="s">
        <v>1213</v>
      </c>
      <c r="D793" s="191" t="s">
        <v>179</v>
      </c>
      <c r="E793" s="64">
        <v>0.15</v>
      </c>
      <c r="F793" s="30">
        <f t="shared" si="48"/>
        <v>0.18840000000000001</v>
      </c>
      <c r="G793" s="18" t="str">
        <f t="shared" si="50"/>
        <v>ＡＡ</v>
      </c>
      <c r="H793" s="64">
        <v>0.22</v>
      </c>
      <c r="I793" s="30">
        <f t="shared" si="49"/>
        <v>0.55632000000000004</v>
      </c>
      <c r="J793" s="119" t="str">
        <f t="shared" si="51"/>
        <v>Ａ</v>
      </c>
      <c r="K793" s="123"/>
      <c r="L793" s="73"/>
    </row>
    <row r="794" spans="1:12" ht="15" customHeight="1">
      <c r="B794" s="185">
        <v>41</v>
      </c>
      <c r="C794" s="186" t="s">
        <v>1214</v>
      </c>
      <c r="D794" s="191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0.15</v>
      </c>
      <c r="I794" s="30">
        <f t="shared" si="49"/>
        <v>0.18840000000000001</v>
      </c>
      <c r="J794" s="119" t="str">
        <f t="shared" si="51"/>
        <v>ＡＡ</v>
      </c>
      <c r="K794" s="123"/>
      <c r="L794" s="73"/>
    </row>
    <row r="795" spans="1:12" ht="15" customHeight="1">
      <c r="B795" s="185">
        <v>42</v>
      </c>
      <c r="C795" s="186" t="s">
        <v>1216</v>
      </c>
      <c r="D795" s="191" t="s">
        <v>179</v>
      </c>
      <c r="E795" s="64">
        <v>1.1399999999999999</v>
      </c>
      <c r="F795" s="30">
        <f t="shared" si="48"/>
        <v>5.3918399999999993</v>
      </c>
      <c r="G795" s="18" t="str">
        <f t="shared" si="50"/>
        <v>Ｅ</v>
      </c>
      <c r="H795" s="64">
        <v>0.79</v>
      </c>
      <c r="I795" s="30">
        <f t="shared" si="49"/>
        <v>3.5522400000000007</v>
      </c>
      <c r="J795" s="119" t="str">
        <f t="shared" si="51"/>
        <v>Ｄ</v>
      </c>
      <c r="K795" s="123"/>
      <c r="L795" s="73"/>
    </row>
    <row r="796" spans="1:12" ht="15" customHeight="1">
      <c r="B796" s="185">
        <v>42</v>
      </c>
      <c r="C796" s="186" t="s">
        <v>1217</v>
      </c>
      <c r="D796" s="191" t="s">
        <v>179</v>
      </c>
      <c r="E796" s="64">
        <v>0.44</v>
      </c>
      <c r="F796" s="30">
        <f t="shared" si="48"/>
        <v>1.7126399999999999</v>
      </c>
      <c r="G796" s="18" t="str">
        <f t="shared" si="50"/>
        <v>Ｂ</v>
      </c>
      <c r="H796" s="64">
        <v>0.38</v>
      </c>
      <c r="I796" s="30">
        <f t="shared" si="49"/>
        <v>1.3972800000000001</v>
      </c>
      <c r="J796" s="119" t="str">
        <f t="shared" si="51"/>
        <v>Ｂ</v>
      </c>
      <c r="K796" s="123"/>
      <c r="L796" s="73"/>
    </row>
    <row r="797" spans="1:12" ht="15" customHeight="1">
      <c r="B797" s="185">
        <v>42</v>
      </c>
      <c r="C797" s="186" t="s">
        <v>1199</v>
      </c>
      <c r="D797" s="191" t="s">
        <v>179</v>
      </c>
      <c r="E797" s="64">
        <v>0.72</v>
      </c>
      <c r="F797" s="30">
        <f t="shared" si="48"/>
        <v>3.18432</v>
      </c>
      <c r="G797" s="18" t="str">
        <f t="shared" si="50"/>
        <v>Ｃ</v>
      </c>
      <c r="H797" s="64">
        <v>0.62</v>
      </c>
      <c r="I797" s="30">
        <f t="shared" si="49"/>
        <v>2.6587199999999998</v>
      </c>
      <c r="J797" s="119" t="str">
        <f t="shared" si="51"/>
        <v>Ｃ</v>
      </c>
      <c r="K797" s="123"/>
      <c r="L797" s="73"/>
    </row>
    <row r="798" spans="1:12" ht="15" customHeight="1">
      <c r="A798" s="122" t="s">
        <v>1397</v>
      </c>
      <c r="B798" s="185">
        <v>42</v>
      </c>
      <c r="C798" s="186" t="s">
        <v>1218</v>
      </c>
      <c r="D798" s="191" t="s">
        <v>179</v>
      </c>
      <c r="E798" s="64">
        <v>0.79</v>
      </c>
      <c r="F798" s="30">
        <f t="shared" si="48"/>
        <v>3.5522400000000007</v>
      </c>
      <c r="G798" s="18" t="str">
        <f t="shared" si="50"/>
        <v>Ｄ</v>
      </c>
      <c r="H798" s="64">
        <v>0.59</v>
      </c>
      <c r="I798" s="30">
        <f t="shared" si="49"/>
        <v>2.5010400000000002</v>
      </c>
      <c r="J798" s="119" t="str">
        <f t="shared" si="51"/>
        <v>Ｃ</v>
      </c>
      <c r="K798" s="123"/>
      <c r="L798" s="73"/>
    </row>
    <row r="799" spans="1:12" ht="15" customHeight="1">
      <c r="B799" s="185">
        <v>42</v>
      </c>
      <c r="C799" s="186" t="s">
        <v>1219</v>
      </c>
      <c r="D799" s="191" t="s">
        <v>179</v>
      </c>
      <c r="E799" s="64">
        <v>0.56000000000000005</v>
      </c>
      <c r="F799" s="30">
        <f t="shared" si="48"/>
        <v>2.3433600000000001</v>
      </c>
      <c r="G799" s="18" t="str">
        <f t="shared" si="50"/>
        <v>Ｃ</v>
      </c>
      <c r="H799" s="64">
        <v>0.65</v>
      </c>
      <c r="I799" s="30">
        <f t="shared" si="49"/>
        <v>2.8164000000000002</v>
      </c>
      <c r="J799" s="119" t="str">
        <f t="shared" si="51"/>
        <v>Ｃ</v>
      </c>
      <c r="K799" s="123"/>
      <c r="L799" s="73"/>
    </row>
    <row r="800" spans="1:12" ht="15" customHeight="1">
      <c r="B800" s="185">
        <v>42</v>
      </c>
      <c r="C800" s="186" t="s">
        <v>1201</v>
      </c>
      <c r="D800" s="191" t="s">
        <v>179</v>
      </c>
      <c r="E800" s="64">
        <v>0.42</v>
      </c>
      <c r="F800" s="30">
        <f t="shared" si="48"/>
        <v>1.6075200000000001</v>
      </c>
      <c r="G800" s="18" t="str">
        <f t="shared" si="50"/>
        <v>Ｂ</v>
      </c>
      <c r="H800" s="64">
        <v>0.36</v>
      </c>
      <c r="I800" s="30">
        <f t="shared" si="49"/>
        <v>1.2921599999999998</v>
      </c>
      <c r="J800" s="119" t="str">
        <f t="shared" si="51"/>
        <v>Ｂ</v>
      </c>
      <c r="K800" s="123"/>
      <c r="L800" s="73"/>
    </row>
    <row r="801" spans="1:12" ht="15" customHeight="1">
      <c r="B801" s="185">
        <v>42</v>
      </c>
      <c r="C801" s="186" t="s">
        <v>1202</v>
      </c>
      <c r="D801" s="191" t="s">
        <v>179</v>
      </c>
      <c r="E801" s="64">
        <v>0.33</v>
      </c>
      <c r="F801" s="30">
        <f t="shared" si="48"/>
        <v>1.1344799999999999</v>
      </c>
      <c r="G801" s="18" t="str">
        <f t="shared" si="50"/>
        <v>Ｂ</v>
      </c>
      <c r="H801" s="64">
        <v>0.54</v>
      </c>
      <c r="I801" s="30">
        <f t="shared" si="49"/>
        <v>2.2382400000000002</v>
      </c>
      <c r="J801" s="119" t="str">
        <f t="shared" si="51"/>
        <v>Ｃ</v>
      </c>
      <c r="K801" s="123"/>
      <c r="L801" s="73"/>
    </row>
    <row r="802" spans="1:12" ht="15" customHeight="1">
      <c r="A802" s="122" t="s">
        <v>1397</v>
      </c>
      <c r="B802" s="185">
        <v>42</v>
      </c>
      <c r="C802" s="186" t="s">
        <v>1203</v>
      </c>
      <c r="D802" s="191" t="s">
        <v>179</v>
      </c>
      <c r="E802" s="64">
        <v>0.31</v>
      </c>
      <c r="F802" s="30">
        <f t="shared" si="48"/>
        <v>1.0293600000000001</v>
      </c>
      <c r="G802" s="18" t="str">
        <f t="shared" si="50"/>
        <v>Ｂ</v>
      </c>
      <c r="H802" s="64">
        <v>0.54</v>
      </c>
      <c r="I802" s="30">
        <f t="shared" si="49"/>
        <v>2.2382400000000002</v>
      </c>
      <c r="J802" s="119" t="str">
        <f t="shared" si="51"/>
        <v>Ｃ</v>
      </c>
      <c r="K802" s="123"/>
      <c r="L802" s="73"/>
    </row>
    <row r="803" spans="1:12" ht="15" customHeight="1">
      <c r="B803" s="185">
        <v>42</v>
      </c>
      <c r="C803" s="186" t="s">
        <v>1204</v>
      </c>
      <c r="D803" s="191" t="s">
        <v>179</v>
      </c>
      <c r="E803" s="64">
        <v>0.33</v>
      </c>
      <c r="F803" s="30">
        <f t="shared" si="48"/>
        <v>1.1344799999999999</v>
      </c>
      <c r="G803" s="18" t="str">
        <f t="shared" si="50"/>
        <v>Ｂ</v>
      </c>
      <c r="H803" s="64">
        <v>0.28000000000000003</v>
      </c>
      <c r="I803" s="30">
        <f t="shared" si="49"/>
        <v>0.87168000000000023</v>
      </c>
      <c r="J803" s="119" t="str">
        <f t="shared" si="51"/>
        <v>Ａ</v>
      </c>
      <c r="K803" s="123"/>
      <c r="L803" s="73"/>
    </row>
    <row r="804" spans="1:12" ht="15" customHeight="1">
      <c r="B804" s="185">
        <v>42</v>
      </c>
      <c r="C804" s="186" t="s">
        <v>1205</v>
      </c>
      <c r="D804" s="191" t="s">
        <v>179</v>
      </c>
      <c r="E804" s="64">
        <v>0.26</v>
      </c>
      <c r="F804" s="30">
        <f t="shared" si="48"/>
        <v>0.76656000000000002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1:12" ht="15" customHeight="1">
      <c r="A805" s="122" t="s">
        <v>1397</v>
      </c>
      <c r="B805" s="185">
        <v>42</v>
      </c>
      <c r="C805" s="186" t="s">
        <v>1206</v>
      </c>
      <c r="D805" s="191" t="s">
        <v>179</v>
      </c>
      <c r="E805" s="64">
        <v>0.17</v>
      </c>
      <c r="F805" s="30">
        <f t="shared" si="48"/>
        <v>0.29352000000000011</v>
      </c>
      <c r="G805" s="18" t="str">
        <f t="shared" si="50"/>
        <v>Ａ</v>
      </c>
      <c r="H805" s="64">
        <v>0.19</v>
      </c>
      <c r="I805" s="30">
        <f t="shared" si="49"/>
        <v>0.39864000000000005</v>
      </c>
      <c r="J805" s="119" t="str">
        <f t="shared" si="51"/>
        <v>Ａ</v>
      </c>
      <c r="K805" s="123"/>
      <c r="L805" s="73"/>
    </row>
    <row r="806" spans="1:12" ht="15" customHeight="1">
      <c r="B806" s="185">
        <v>42</v>
      </c>
      <c r="C806" s="186" t="s">
        <v>1207</v>
      </c>
      <c r="D806" s="191" t="s">
        <v>179</v>
      </c>
      <c r="E806" s="64">
        <v>0.16</v>
      </c>
      <c r="F806" s="30">
        <f t="shared" si="48"/>
        <v>0.24096000000000006</v>
      </c>
      <c r="G806" s="18" t="str">
        <f t="shared" si="50"/>
        <v>Ａ</v>
      </c>
      <c r="H806" s="64">
        <v>0.2</v>
      </c>
      <c r="I806" s="30">
        <f t="shared" si="49"/>
        <v>0.4512000000000001</v>
      </c>
      <c r="J806" s="119" t="str">
        <f t="shared" si="51"/>
        <v>Ａ</v>
      </c>
      <c r="K806" s="123"/>
      <c r="L806" s="73"/>
    </row>
    <row r="807" spans="1:12" ht="15" customHeight="1">
      <c r="B807" s="185">
        <v>42</v>
      </c>
      <c r="C807" s="186" t="s">
        <v>1208</v>
      </c>
      <c r="D807" s="191" t="s">
        <v>179</v>
      </c>
      <c r="E807" s="64">
        <v>0.15</v>
      </c>
      <c r="F807" s="30">
        <f t="shared" si="48"/>
        <v>0.18840000000000001</v>
      </c>
      <c r="G807" s="18" t="str">
        <f t="shared" si="50"/>
        <v>ＡＡ</v>
      </c>
      <c r="H807" s="64">
        <v>0.18</v>
      </c>
      <c r="I807" s="30">
        <f t="shared" si="49"/>
        <v>0.34608000000000005</v>
      </c>
      <c r="J807" s="119" t="str">
        <f t="shared" si="51"/>
        <v>Ａ</v>
      </c>
      <c r="K807" s="123"/>
      <c r="L807" s="73"/>
    </row>
    <row r="808" spans="1:12" ht="15" customHeight="1">
      <c r="A808" s="122" t="s">
        <v>1397</v>
      </c>
      <c r="B808" s="185">
        <v>42</v>
      </c>
      <c r="C808" s="186" t="s">
        <v>1209</v>
      </c>
      <c r="D808" s="191" t="s">
        <v>179</v>
      </c>
      <c r="E808" s="64">
        <v>0.15</v>
      </c>
      <c r="F808" s="30">
        <f t="shared" si="48"/>
        <v>0.18840000000000001</v>
      </c>
      <c r="G808" s="18" t="str">
        <f t="shared" si="50"/>
        <v>ＡＡ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1:12" ht="15" customHeight="1">
      <c r="B809" s="185">
        <v>42</v>
      </c>
      <c r="C809" s="186" t="s">
        <v>1210</v>
      </c>
      <c r="D809" s="191" t="s">
        <v>179</v>
      </c>
      <c r="E809" s="64">
        <v>0.11</v>
      </c>
      <c r="F809" s="30">
        <f t="shared" si="48"/>
        <v>-2.1839999999999964E-2</v>
      </c>
      <c r="G809" s="18" t="str">
        <f t="shared" si="50"/>
        <v>ＡＡ</v>
      </c>
      <c r="H809" s="64">
        <v>0.13</v>
      </c>
      <c r="I809" s="30">
        <f t="shared" si="49"/>
        <v>8.3280000000000062E-2</v>
      </c>
      <c r="J809" s="119" t="str">
        <f t="shared" si="51"/>
        <v>ＡＡ</v>
      </c>
      <c r="K809" s="123"/>
      <c r="L809" s="73"/>
    </row>
    <row r="810" spans="1:12" ht="15" customHeight="1">
      <c r="B810" s="185">
        <v>42</v>
      </c>
      <c r="C810" s="186" t="s">
        <v>1211</v>
      </c>
      <c r="D810" s="191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0.14000000000000001</v>
      </c>
      <c r="I810" s="30">
        <f t="shared" si="49"/>
        <v>0.1358400000000001</v>
      </c>
      <c r="J810" s="119" t="str">
        <f t="shared" si="51"/>
        <v>ＡＡ</v>
      </c>
      <c r="K810" s="123"/>
      <c r="L810" s="73"/>
    </row>
    <row r="811" spans="1:12" ht="15" customHeight="1">
      <c r="A811" s="122" t="s">
        <v>1397</v>
      </c>
      <c r="B811" s="185">
        <v>42</v>
      </c>
      <c r="C811" s="186" t="s">
        <v>1212</v>
      </c>
      <c r="D811" s="191" t="s">
        <v>179</v>
      </c>
      <c r="E811" s="64">
        <v>0.11</v>
      </c>
      <c r="F811" s="30">
        <f t="shared" si="48"/>
        <v>-2.1839999999999964E-2</v>
      </c>
      <c r="G811" s="18" t="str">
        <f t="shared" si="50"/>
        <v>ＡＡ</v>
      </c>
      <c r="H811" s="64">
        <v>0.11</v>
      </c>
      <c r="I811" s="30">
        <f t="shared" si="49"/>
        <v>-2.1839999999999964E-2</v>
      </c>
      <c r="J811" s="119" t="str">
        <f t="shared" si="51"/>
        <v>ＡＡ</v>
      </c>
      <c r="K811" s="123"/>
      <c r="L811" s="73"/>
    </row>
    <row r="812" spans="1:12" ht="15" customHeight="1">
      <c r="B812" s="185">
        <v>42</v>
      </c>
      <c r="C812" s="186" t="s">
        <v>1213</v>
      </c>
      <c r="D812" s="191" t="s">
        <v>179</v>
      </c>
      <c r="E812" s="64">
        <v>0.22</v>
      </c>
      <c r="F812" s="30">
        <f t="shared" si="48"/>
        <v>0.55632000000000004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1:12" ht="15" customHeight="1">
      <c r="A813" s="122" t="s">
        <v>1397</v>
      </c>
      <c r="B813" s="185">
        <v>42</v>
      </c>
      <c r="C813" s="186" t="s">
        <v>1214</v>
      </c>
      <c r="D813" s="191" t="s">
        <v>179</v>
      </c>
      <c r="E813" s="64">
        <v>0.18</v>
      </c>
      <c r="F813" s="30">
        <f t="shared" si="48"/>
        <v>0.34608000000000005</v>
      </c>
      <c r="G813" s="18" t="str">
        <f t="shared" si="50"/>
        <v>Ａ</v>
      </c>
      <c r="H813" s="64">
        <v>0.2</v>
      </c>
      <c r="I813" s="30">
        <f t="shared" si="49"/>
        <v>0.4512000000000001</v>
      </c>
      <c r="J813" s="119" t="str">
        <f t="shared" si="51"/>
        <v>Ａ</v>
      </c>
      <c r="K813" s="123"/>
      <c r="L813" s="73"/>
    </row>
    <row r="814" spans="1:12" ht="15" customHeight="1">
      <c r="B814" s="185">
        <v>43</v>
      </c>
      <c r="C814" s="186" t="s">
        <v>1216</v>
      </c>
      <c r="D814" s="191" t="s">
        <v>179</v>
      </c>
      <c r="E814" s="64">
        <v>0.61</v>
      </c>
      <c r="F814" s="30">
        <f t="shared" si="48"/>
        <v>2.6061600000000005</v>
      </c>
      <c r="G814" s="18" t="str">
        <f t="shared" si="50"/>
        <v>Ｃ</v>
      </c>
      <c r="H814" s="64">
        <v>0.65</v>
      </c>
      <c r="I814" s="30">
        <f t="shared" si="49"/>
        <v>2.8164000000000002</v>
      </c>
      <c r="J814" s="119" t="str">
        <f t="shared" si="51"/>
        <v>Ｃ</v>
      </c>
      <c r="K814" s="123"/>
      <c r="L814" s="73"/>
    </row>
    <row r="815" spans="1:12" ht="15" customHeight="1">
      <c r="B815" s="185">
        <v>43</v>
      </c>
      <c r="C815" s="186" t="s">
        <v>1217</v>
      </c>
      <c r="D815" s="191" t="s">
        <v>179</v>
      </c>
      <c r="E815" s="64">
        <v>0.32</v>
      </c>
      <c r="F815" s="30">
        <f t="shared" si="48"/>
        <v>1.08192</v>
      </c>
      <c r="G815" s="18" t="str">
        <f t="shared" si="50"/>
        <v>Ｂ</v>
      </c>
      <c r="H815" s="64">
        <v>0.37</v>
      </c>
      <c r="I815" s="30">
        <f t="shared" si="49"/>
        <v>1.3447200000000001</v>
      </c>
      <c r="J815" s="119" t="str">
        <f t="shared" si="51"/>
        <v>Ｂ</v>
      </c>
      <c r="K815" s="123"/>
      <c r="L815" s="73"/>
    </row>
    <row r="816" spans="1:12" ht="15" customHeight="1">
      <c r="B816" s="185">
        <v>43</v>
      </c>
      <c r="C816" s="186" t="s">
        <v>1199</v>
      </c>
      <c r="D816" s="191" t="s">
        <v>179</v>
      </c>
      <c r="E816" s="64">
        <v>0.9</v>
      </c>
      <c r="F816" s="30">
        <f t="shared" si="48"/>
        <v>4.1303999999999998</v>
      </c>
      <c r="G816" s="18" t="str">
        <f t="shared" si="50"/>
        <v>Ｄ</v>
      </c>
      <c r="H816" s="64">
        <v>0.97</v>
      </c>
      <c r="I816" s="30">
        <f t="shared" si="49"/>
        <v>4.4983200000000005</v>
      </c>
      <c r="J816" s="119" t="str">
        <f t="shared" si="51"/>
        <v>Ｄ</v>
      </c>
      <c r="K816" s="123"/>
      <c r="L816" s="73"/>
    </row>
    <row r="817" spans="1:12" ht="15" customHeight="1">
      <c r="A817" s="122" t="s">
        <v>1397</v>
      </c>
      <c r="B817" s="185">
        <v>43</v>
      </c>
      <c r="C817" s="186" t="s">
        <v>1218</v>
      </c>
      <c r="D817" s="191" t="s">
        <v>179</v>
      </c>
      <c r="E817" s="64">
        <v>0.37</v>
      </c>
      <c r="F817" s="30">
        <f t="shared" si="48"/>
        <v>1.3447200000000001</v>
      </c>
      <c r="G817" s="18" t="str">
        <f t="shared" si="50"/>
        <v>Ｂ</v>
      </c>
      <c r="H817" s="64">
        <v>0.95</v>
      </c>
      <c r="I817" s="30">
        <f t="shared" si="49"/>
        <v>4.3932000000000002</v>
      </c>
      <c r="J817" s="119" t="str">
        <f t="shared" si="51"/>
        <v>Ｄ</v>
      </c>
      <c r="K817" s="123"/>
      <c r="L817" s="73"/>
    </row>
    <row r="818" spans="1:12" ht="15" customHeight="1">
      <c r="B818" s="185">
        <v>43</v>
      </c>
      <c r="C818" s="186" t="s">
        <v>1219</v>
      </c>
      <c r="D818" s="191" t="s">
        <v>179</v>
      </c>
      <c r="E818" s="64">
        <v>0.46</v>
      </c>
      <c r="F818" s="30">
        <f t="shared" si="48"/>
        <v>1.81776</v>
      </c>
      <c r="G818" s="18" t="str">
        <f t="shared" si="50"/>
        <v>Ｂ</v>
      </c>
      <c r="H818" s="64">
        <v>0.59</v>
      </c>
      <c r="I818" s="30">
        <f t="shared" si="49"/>
        <v>2.5010400000000002</v>
      </c>
      <c r="J818" s="119" t="str">
        <f t="shared" si="51"/>
        <v>Ｃ</v>
      </c>
      <c r="K818" s="123"/>
      <c r="L818" s="73"/>
    </row>
    <row r="819" spans="1:12" ht="15" customHeight="1">
      <c r="B819" s="185">
        <v>43</v>
      </c>
      <c r="C819" s="186" t="s">
        <v>1201</v>
      </c>
      <c r="D819" s="191" t="s">
        <v>179</v>
      </c>
      <c r="E819" s="64">
        <v>0.27</v>
      </c>
      <c r="F819" s="30">
        <f t="shared" si="48"/>
        <v>0.81912000000000007</v>
      </c>
      <c r="G819" s="18" t="str">
        <f t="shared" si="50"/>
        <v>Ａ</v>
      </c>
      <c r="H819" s="64">
        <v>0.46</v>
      </c>
      <c r="I819" s="30">
        <f t="shared" si="49"/>
        <v>1.81776</v>
      </c>
      <c r="J819" s="119" t="str">
        <f t="shared" si="51"/>
        <v>Ｂ</v>
      </c>
      <c r="K819" s="123"/>
      <c r="L819" s="73"/>
    </row>
    <row r="820" spans="1:12" ht="15" customHeight="1">
      <c r="B820" s="185">
        <v>43</v>
      </c>
      <c r="C820" s="186" t="s">
        <v>1202</v>
      </c>
      <c r="D820" s="191" t="s">
        <v>179</v>
      </c>
      <c r="E820" s="64">
        <v>0.24</v>
      </c>
      <c r="F820" s="30">
        <f t="shared" si="48"/>
        <v>0.66144000000000003</v>
      </c>
      <c r="G820" s="18" t="str">
        <f t="shared" si="50"/>
        <v>Ａ</v>
      </c>
      <c r="H820" s="64">
        <v>0.36</v>
      </c>
      <c r="I820" s="30">
        <f t="shared" si="49"/>
        <v>1.2921599999999998</v>
      </c>
      <c r="J820" s="119" t="str">
        <f t="shared" si="51"/>
        <v>Ｂ</v>
      </c>
      <c r="K820" s="123"/>
      <c r="L820" s="73"/>
    </row>
    <row r="821" spans="1:12" ht="15" customHeight="1">
      <c r="B821" s="185">
        <v>43</v>
      </c>
      <c r="C821" s="186" t="s">
        <v>1203</v>
      </c>
      <c r="D821" s="191" t="s">
        <v>179</v>
      </c>
      <c r="E821" s="64">
        <v>0.22</v>
      </c>
      <c r="F821" s="30">
        <f t="shared" si="48"/>
        <v>0.55632000000000004</v>
      </c>
      <c r="G821" s="18" t="str">
        <f t="shared" si="50"/>
        <v>Ａ</v>
      </c>
      <c r="H821" s="64">
        <v>0.36</v>
      </c>
      <c r="I821" s="30">
        <f t="shared" si="49"/>
        <v>1.2921599999999998</v>
      </c>
      <c r="J821" s="119" t="str">
        <f t="shared" si="51"/>
        <v>Ｂ</v>
      </c>
      <c r="K821" s="123"/>
      <c r="L821" s="73"/>
    </row>
    <row r="822" spans="1:12" ht="15" customHeight="1">
      <c r="B822" s="185">
        <v>43</v>
      </c>
      <c r="C822" s="186" t="s">
        <v>1204</v>
      </c>
      <c r="D822" s="191" t="s">
        <v>179</v>
      </c>
      <c r="E822" s="64">
        <v>0.27</v>
      </c>
      <c r="F822" s="30">
        <f t="shared" si="48"/>
        <v>0.81912000000000007</v>
      </c>
      <c r="G822" s="18" t="str">
        <f t="shared" si="50"/>
        <v>Ａ</v>
      </c>
      <c r="H822" s="64">
        <v>0.38</v>
      </c>
      <c r="I822" s="30">
        <f t="shared" si="49"/>
        <v>1.3972800000000001</v>
      </c>
      <c r="J822" s="119" t="str">
        <f t="shared" si="51"/>
        <v>Ｂ</v>
      </c>
      <c r="K822" s="123"/>
      <c r="L822" s="73"/>
    </row>
    <row r="823" spans="1:12" ht="15" customHeight="1">
      <c r="B823" s="185">
        <v>43</v>
      </c>
      <c r="C823" s="186" t="s">
        <v>1205</v>
      </c>
      <c r="D823" s="191" t="s">
        <v>179</v>
      </c>
      <c r="E823" s="64">
        <v>0.2</v>
      </c>
      <c r="F823" s="30">
        <f t="shared" si="48"/>
        <v>0.4512000000000001</v>
      </c>
      <c r="G823" s="18" t="str">
        <f t="shared" si="50"/>
        <v>Ａ</v>
      </c>
      <c r="H823" s="64">
        <v>0.2</v>
      </c>
      <c r="I823" s="30">
        <f t="shared" si="49"/>
        <v>0.4512000000000001</v>
      </c>
      <c r="J823" s="119" t="str">
        <f t="shared" si="51"/>
        <v>Ａ</v>
      </c>
      <c r="K823" s="123"/>
      <c r="L823" s="73"/>
    </row>
    <row r="824" spans="1:12" ht="15" customHeight="1">
      <c r="B824" s="185">
        <v>43</v>
      </c>
      <c r="C824" s="186" t="s">
        <v>1206</v>
      </c>
      <c r="D824" s="191" t="s">
        <v>179</v>
      </c>
      <c r="E824" s="64">
        <v>0.41</v>
      </c>
      <c r="F824" s="30">
        <f t="shared" si="48"/>
        <v>1.5549599999999999</v>
      </c>
      <c r="G824" s="18" t="str">
        <f t="shared" si="50"/>
        <v>Ｂ</v>
      </c>
      <c r="H824" s="64">
        <v>0.33</v>
      </c>
      <c r="I824" s="30">
        <f t="shared" si="49"/>
        <v>1.1344799999999999</v>
      </c>
      <c r="J824" s="119" t="str">
        <f t="shared" si="51"/>
        <v>Ｂ</v>
      </c>
      <c r="K824" s="123"/>
      <c r="L824" s="73"/>
    </row>
    <row r="825" spans="1:12" ht="15" customHeight="1">
      <c r="B825" s="185">
        <v>43</v>
      </c>
      <c r="C825" s="186" t="s">
        <v>1207</v>
      </c>
      <c r="D825" s="191" t="s">
        <v>179</v>
      </c>
      <c r="E825" s="64">
        <v>0.17</v>
      </c>
      <c r="F825" s="30">
        <f t="shared" si="48"/>
        <v>0.29352000000000011</v>
      </c>
      <c r="G825" s="18" t="str">
        <f t="shared" si="50"/>
        <v>Ａ</v>
      </c>
      <c r="H825" s="64">
        <v>0.22</v>
      </c>
      <c r="I825" s="30">
        <f t="shared" si="49"/>
        <v>0.55632000000000004</v>
      </c>
      <c r="J825" s="119" t="str">
        <f t="shared" si="51"/>
        <v>Ａ</v>
      </c>
      <c r="K825" s="123"/>
      <c r="L825" s="73"/>
    </row>
    <row r="826" spans="1:12" ht="15" customHeight="1">
      <c r="B826" s="185">
        <v>43</v>
      </c>
      <c r="C826" s="186" t="s">
        <v>1208</v>
      </c>
      <c r="D826" s="191" t="s">
        <v>179</v>
      </c>
      <c r="E826" s="64">
        <v>0.33</v>
      </c>
      <c r="F826" s="30">
        <f t="shared" si="48"/>
        <v>1.1344799999999999</v>
      </c>
      <c r="G826" s="18" t="str">
        <f t="shared" si="50"/>
        <v>Ｂ</v>
      </c>
      <c r="H826" s="64">
        <v>0.33</v>
      </c>
      <c r="I826" s="30">
        <f t="shared" si="49"/>
        <v>1.1344799999999999</v>
      </c>
      <c r="J826" s="119" t="str">
        <f t="shared" si="51"/>
        <v>Ｂ</v>
      </c>
      <c r="K826" s="123"/>
      <c r="L826" s="73"/>
    </row>
    <row r="827" spans="1:12" ht="15" customHeight="1">
      <c r="B827" s="185">
        <v>43</v>
      </c>
      <c r="C827" s="186" t="s">
        <v>1209</v>
      </c>
      <c r="D827" s="191" t="s">
        <v>179</v>
      </c>
      <c r="E827" s="64">
        <v>0.19</v>
      </c>
      <c r="F827" s="30">
        <f t="shared" si="48"/>
        <v>0.39864000000000005</v>
      </c>
      <c r="G827" s="18" t="str">
        <f t="shared" si="50"/>
        <v>Ａ</v>
      </c>
      <c r="H827" s="64">
        <v>0.24</v>
      </c>
      <c r="I827" s="30">
        <f t="shared" si="49"/>
        <v>0.66144000000000003</v>
      </c>
      <c r="J827" s="119" t="str">
        <f t="shared" si="51"/>
        <v>Ａ</v>
      </c>
      <c r="K827" s="123"/>
      <c r="L827" s="73"/>
    </row>
    <row r="828" spans="1:12" ht="15" customHeight="1">
      <c r="B828" s="185">
        <v>43</v>
      </c>
      <c r="C828" s="186" t="s">
        <v>1210</v>
      </c>
      <c r="D828" s="191" t="s">
        <v>179</v>
      </c>
      <c r="E828" s="64">
        <v>0.18</v>
      </c>
      <c r="F828" s="30">
        <f t="shared" si="48"/>
        <v>0.34608000000000005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1:12" ht="15" customHeight="1">
      <c r="B829" s="185">
        <v>43</v>
      </c>
      <c r="C829" s="186" t="s">
        <v>1211</v>
      </c>
      <c r="D829" s="191" t="s">
        <v>179</v>
      </c>
      <c r="E829" s="64">
        <v>0.14000000000000001</v>
      </c>
      <c r="F829" s="30">
        <f t="shared" si="48"/>
        <v>0.1358400000000001</v>
      </c>
      <c r="G829" s="18" t="str">
        <f t="shared" si="50"/>
        <v>ＡＡ</v>
      </c>
      <c r="H829" s="64">
        <v>0.15</v>
      </c>
      <c r="I829" s="30">
        <f t="shared" si="49"/>
        <v>0.18840000000000001</v>
      </c>
      <c r="J829" s="119" t="str">
        <f t="shared" si="51"/>
        <v>ＡＡ</v>
      </c>
      <c r="K829" s="123"/>
      <c r="L829" s="73"/>
    </row>
    <row r="830" spans="1:12" ht="15" customHeight="1">
      <c r="B830" s="185">
        <v>43</v>
      </c>
      <c r="C830" s="186" t="s">
        <v>1212</v>
      </c>
      <c r="D830" s="191" t="s">
        <v>179</v>
      </c>
      <c r="E830" s="64">
        <v>0.26</v>
      </c>
      <c r="F830" s="30">
        <f t="shared" si="48"/>
        <v>0.76656000000000002</v>
      </c>
      <c r="G830" s="18" t="str">
        <f t="shared" si="50"/>
        <v>Ａ</v>
      </c>
      <c r="H830" s="64">
        <v>0.24</v>
      </c>
      <c r="I830" s="30">
        <f t="shared" si="49"/>
        <v>0.66144000000000003</v>
      </c>
      <c r="J830" s="119" t="str">
        <f t="shared" si="51"/>
        <v>Ａ</v>
      </c>
      <c r="K830" s="123"/>
      <c r="L830" s="73"/>
    </row>
    <row r="831" spans="1:12" ht="15" customHeight="1">
      <c r="B831" s="185">
        <v>43</v>
      </c>
      <c r="C831" s="186" t="s">
        <v>1213</v>
      </c>
      <c r="D831" s="191" t="s">
        <v>179</v>
      </c>
      <c r="E831" s="64">
        <v>0.14000000000000001</v>
      </c>
      <c r="F831" s="30">
        <f t="shared" si="48"/>
        <v>0.1358400000000001</v>
      </c>
      <c r="G831" s="18" t="str">
        <f t="shared" si="50"/>
        <v>ＡＡ</v>
      </c>
      <c r="H831" s="64">
        <v>0.11</v>
      </c>
      <c r="I831" s="30">
        <f t="shared" si="49"/>
        <v>-2.1839999999999964E-2</v>
      </c>
      <c r="J831" s="119" t="str">
        <f t="shared" si="51"/>
        <v>ＡＡ</v>
      </c>
      <c r="K831" s="123"/>
      <c r="L831" s="73"/>
    </row>
    <row r="832" spans="1:12" ht="15" customHeight="1">
      <c r="B832" s="185">
        <v>43</v>
      </c>
      <c r="C832" s="186" t="s">
        <v>1214</v>
      </c>
      <c r="D832" s="191" t="s">
        <v>179</v>
      </c>
      <c r="E832" s="64">
        <v>0.11</v>
      </c>
      <c r="F832" s="30">
        <f t="shared" si="48"/>
        <v>-2.1839999999999964E-2</v>
      </c>
      <c r="G832" s="18" t="str">
        <f t="shared" si="50"/>
        <v>ＡＡ</v>
      </c>
      <c r="H832" s="64">
        <v>0.08</v>
      </c>
      <c r="I832" s="30">
        <f t="shared" si="49"/>
        <v>-0.17951999999999996</v>
      </c>
      <c r="J832" s="119" t="str">
        <f t="shared" si="51"/>
        <v>ＡＡ</v>
      </c>
      <c r="K832" s="123"/>
      <c r="L832" s="73"/>
    </row>
    <row r="833" spans="2:12" ht="15" customHeight="1">
      <c r="B833" s="185">
        <v>43</v>
      </c>
      <c r="C833" s="186" t="s">
        <v>1220</v>
      </c>
      <c r="D833" s="191" t="s">
        <v>179</v>
      </c>
      <c r="E833" s="64">
        <v>0.12</v>
      </c>
      <c r="F833" s="30">
        <f t="shared" si="48"/>
        <v>3.0720000000000011E-2</v>
      </c>
      <c r="G833" s="18" t="str">
        <f t="shared" si="50"/>
        <v>ＡＡ</v>
      </c>
      <c r="H833" s="64">
        <v>0.12</v>
      </c>
      <c r="I833" s="30">
        <f t="shared" si="49"/>
        <v>3.0720000000000011E-2</v>
      </c>
      <c r="J833" s="119" t="str">
        <f t="shared" si="51"/>
        <v>ＡＡ</v>
      </c>
      <c r="K833" s="123"/>
      <c r="L833" s="73"/>
    </row>
    <row r="834" spans="2:12" ht="15" customHeight="1">
      <c r="B834" s="185">
        <v>44</v>
      </c>
      <c r="C834" s="186" t="s">
        <v>1216</v>
      </c>
      <c r="D834" s="191" t="s">
        <v>179</v>
      </c>
      <c r="E834" s="64">
        <v>0.74</v>
      </c>
      <c r="F834" s="30">
        <f t="shared" si="48"/>
        <v>3.2894400000000004</v>
      </c>
      <c r="G834" s="18" t="str">
        <f t="shared" si="50"/>
        <v>Ｃ</v>
      </c>
      <c r="H834" s="64">
        <v>0.6</v>
      </c>
      <c r="I834" s="30">
        <f t="shared" si="49"/>
        <v>2.5535999999999999</v>
      </c>
      <c r="J834" s="119" t="str">
        <f t="shared" si="51"/>
        <v>Ｃ</v>
      </c>
      <c r="K834" s="123"/>
      <c r="L834" s="73"/>
    </row>
    <row r="835" spans="2:12" ht="15" customHeight="1">
      <c r="B835" s="185">
        <v>44</v>
      </c>
      <c r="C835" s="186" t="s">
        <v>1217</v>
      </c>
      <c r="D835" s="191" t="s">
        <v>179</v>
      </c>
      <c r="E835" s="64">
        <v>0.57999999999999996</v>
      </c>
      <c r="F835" s="30">
        <f t="shared" si="48"/>
        <v>2.44848</v>
      </c>
      <c r="G835" s="18" t="str">
        <f t="shared" si="50"/>
        <v>Ｃ</v>
      </c>
      <c r="H835" s="64">
        <v>0.28000000000000003</v>
      </c>
      <c r="I835" s="30">
        <f t="shared" si="49"/>
        <v>0.87168000000000023</v>
      </c>
      <c r="J835" s="119" t="str">
        <f t="shared" si="51"/>
        <v>Ａ</v>
      </c>
      <c r="K835" s="123"/>
      <c r="L835" s="73"/>
    </row>
    <row r="836" spans="2:12" ht="15" customHeight="1">
      <c r="B836" s="185">
        <v>44</v>
      </c>
      <c r="C836" s="186" t="s">
        <v>1199</v>
      </c>
      <c r="D836" s="191" t="s">
        <v>179</v>
      </c>
      <c r="E836" s="64">
        <v>0.28000000000000003</v>
      </c>
      <c r="F836" s="30">
        <f t="shared" ref="F836:F899" si="52">(E836-1000/(365*24))*(8+0.4*16)*365/1000</f>
        <v>0.87168000000000023</v>
      </c>
      <c r="G836" s="18" t="str">
        <f t="shared" si="50"/>
        <v>Ａ</v>
      </c>
      <c r="H836" s="64">
        <v>0.59</v>
      </c>
      <c r="I836" s="30">
        <f t="shared" ref="I836:I899" si="53">(H836-1000/(365*24))*(8+0.4*16)*365/1000</f>
        <v>2.5010400000000002</v>
      </c>
      <c r="J836" s="119" t="str">
        <f t="shared" si="51"/>
        <v>Ｃ</v>
      </c>
      <c r="K836" s="123"/>
      <c r="L836" s="73"/>
    </row>
    <row r="837" spans="2:12" ht="15" customHeight="1">
      <c r="B837" s="185">
        <v>44</v>
      </c>
      <c r="C837" s="186" t="s">
        <v>1218</v>
      </c>
      <c r="D837" s="191" t="s">
        <v>179</v>
      </c>
      <c r="E837" s="64">
        <v>0.51</v>
      </c>
      <c r="F837" s="30">
        <f t="shared" si="52"/>
        <v>2.0805599999999997</v>
      </c>
      <c r="G837" s="18" t="str">
        <f t="shared" si="50"/>
        <v>Ｃ</v>
      </c>
      <c r="H837" s="64">
        <v>0.33</v>
      </c>
      <c r="I837" s="30">
        <f t="shared" si="53"/>
        <v>1.1344799999999999</v>
      </c>
      <c r="J837" s="119" t="str">
        <f t="shared" si="51"/>
        <v>Ｂ</v>
      </c>
      <c r="K837" s="123"/>
      <c r="L837" s="73"/>
    </row>
    <row r="838" spans="2:12" ht="15" customHeight="1">
      <c r="B838" s="185">
        <v>44</v>
      </c>
      <c r="C838" s="186" t="s">
        <v>1219</v>
      </c>
      <c r="D838" s="191" t="s">
        <v>179</v>
      </c>
      <c r="E838" s="64">
        <v>0.21</v>
      </c>
      <c r="F838" s="30">
        <f t="shared" si="52"/>
        <v>0.5037600000000001</v>
      </c>
      <c r="G838" s="18" t="str">
        <f t="shared" si="50"/>
        <v>Ａ</v>
      </c>
      <c r="H838" s="64">
        <v>0.37</v>
      </c>
      <c r="I838" s="30">
        <f t="shared" si="53"/>
        <v>1.3447200000000001</v>
      </c>
      <c r="J838" s="119" t="str">
        <f t="shared" si="51"/>
        <v>Ｂ</v>
      </c>
      <c r="K838" s="123"/>
      <c r="L838" s="73"/>
    </row>
    <row r="839" spans="2:12" ht="15" customHeight="1">
      <c r="B839" s="185">
        <v>44</v>
      </c>
      <c r="C839" s="186" t="s">
        <v>1201</v>
      </c>
      <c r="D839" s="191" t="s">
        <v>179</v>
      </c>
      <c r="E839" s="64">
        <v>0.33</v>
      </c>
      <c r="F839" s="30">
        <f t="shared" si="52"/>
        <v>1.1344799999999999</v>
      </c>
      <c r="G839" s="18" t="str">
        <f t="shared" ref="G839:G882" si="54">LOOKUP(F839,$P$21:$P$31,$Q$21:$Q$31)</f>
        <v>Ｂ</v>
      </c>
      <c r="H839" s="64">
        <v>0.39</v>
      </c>
      <c r="I839" s="30">
        <f t="shared" si="53"/>
        <v>1.4498400000000002</v>
      </c>
      <c r="J839" s="119" t="str">
        <f t="shared" ref="J839:J902" si="55">LOOKUP(I839,$P$21:$P$31,$Q$21:$Q$31)</f>
        <v>Ｂ</v>
      </c>
      <c r="K839" s="123"/>
      <c r="L839" s="73"/>
    </row>
    <row r="840" spans="2:12" ht="15" customHeight="1">
      <c r="B840" s="185">
        <v>44</v>
      </c>
      <c r="C840" s="186" t="s">
        <v>1202</v>
      </c>
      <c r="D840" s="191" t="s">
        <v>179</v>
      </c>
      <c r="E840" s="64">
        <v>0.41</v>
      </c>
      <c r="F840" s="30">
        <f t="shared" si="52"/>
        <v>1.5549599999999999</v>
      </c>
      <c r="G840" s="18" t="str">
        <f t="shared" si="54"/>
        <v>Ｂ</v>
      </c>
      <c r="H840" s="64">
        <v>0.54</v>
      </c>
      <c r="I840" s="30">
        <f t="shared" si="53"/>
        <v>2.2382400000000002</v>
      </c>
      <c r="J840" s="119" t="str">
        <f t="shared" si="55"/>
        <v>Ｃ</v>
      </c>
      <c r="K840" s="123"/>
      <c r="L840" s="73"/>
    </row>
    <row r="841" spans="2:12" ht="15" customHeight="1">
      <c r="B841" s="185">
        <v>44</v>
      </c>
      <c r="C841" s="186" t="s">
        <v>1203</v>
      </c>
      <c r="D841" s="191" t="s">
        <v>179</v>
      </c>
      <c r="E841" s="64">
        <v>0.65</v>
      </c>
      <c r="F841" s="30">
        <f t="shared" si="52"/>
        <v>2.8164000000000002</v>
      </c>
      <c r="G841" s="18" t="str">
        <f t="shared" si="54"/>
        <v>Ｃ</v>
      </c>
      <c r="H841" s="64">
        <v>0.61</v>
      </c>
      <c r="I841" s="30">
        <f t="shared" si="53"/>
        <v>2.6061600000000005</v>
      </c>
      <c r="J841" s="119" t="str">
        <f t="shared" si="55"/>
        <v>Ｃ</v>
      </c>
      <c r="K841" s="123"/>
      <c r="L841" s="73"/>
    </row>
    <row r="842" spans="2:12" ht="15" customHeight="1">
      <c r="B842" s="185">
        <v>44</v>
      </c>
      <c r="C842" s="186" t="s">
        <v>1204</v>
      </c>
      <c r="D842" s="191" t="s">
        <v>179</v>
      </c>
      <c r="E842" s="64">
        <v>0.28000000000000003</v>
      </c>
      <c r="F842" s="30">
        <f t="shared" si="52"/>
        <v>0.87168000000000023</v>
      </c>
      <c r="G842" s="18" t="str">
        <f t="shared" si="54"/>
        <v>Ａ</v>
      </c>
      <c r="H842" s="64">
        <v>0.32</v>
      </c>
      <c r="I842" s="30">
        <f t="shared" si="53"/>
        <v>1.08192</v>
      </c>
      <c r="J842" s="119" t="str">
        <f t="shared" si="55"/>
        <v>Ｂ</v>
      </c>
      <c r="K842" s="123"/>
      <c r="L842" s="73"/>
    </row>
    <row r="843" spans="2:12" ht="15" customHeight="1">
      <c r="B843" s="185">
        <v>44</v>
      </c>
      <c r="C843" s="186" t="s">
        <v>1205</v>
      </c>
      <c r="D843" s="191" t="s">
        <v>179</v>
      </c>
      <c r="E843" s="64">
        <v>0.24</v>
      </c>
      <c r="F843" s="30">
        <f t="shared" si="52"/>
        <v>0.66144000000000003</v>
      </c>
      <c r="G843" s="18" t="str">
        <f t="shared" si="54"/>
        <v>Ａ</v>
      </c>
      <c r="H843" s="64">
        <v>0.24</v>
      </c>
      <c r="I843" s="30">
        <f t="shared" si="53"/>
        <v>0.66144000000000003</v>
      </c>
      <c r="J843" s="119" t="str">
        <f t="shared" si="55"/>
        <v>Ａ</v>
      </c>
      <c r="K843" s="123"/>
      <c r="L843" s="73"/>
    </row>
    <row r="844" spans="2:12" ht="15" customHeight="1">
      <c r="B844" s="185">
        <v>44</v>
      </c>
      <c r="C844" s="186" t="s">
        <v>1206</v>
      </c>
      <c r="D844" s="191" t="s">
        <v>179</v>
      </c>
      <c r="E844" s="64">
        <v>0.21</v>
      </c>
      <c r="F844" s="30">
        <f t="shared" si="52"/>
        <v>0.5037600000000001</v>
      </c>
      <c r="G844" s="18" t="str">
        <f t="shared" si="54"/>
        <v>Ａ</v>
      </c>
      <c r="H844" s="64">
        <v>0.19</v>
      </c>
      <c r="I844" s="30">
        <f t="shared" si="53"/>
        <v>0.39864000000000005</v>
      </c>
      <c r="J844" s="119" t="str">
        <f t="shared" si="55"/>
        <v>Ａ</v>
      </c>
      <c r="K844" s="123"/>
      <c r="L844" s="73"/>
    </row>
    <row r="845" spans="2:12" ht="15" customHeight="1">
      <c r="B845" s="185">
        <v>44</v>
      </c>
      <c r="C845" s="186" t="s">
        <v>1207</v>
      </c>
      <c r="D845" s="191" t="s">
        <v>179</v>
      </c>
      <c r="E845" s="64">
        <v>0.18</v>
      </c>
      <c r="F845" s="30">
        <f t="shared" si="52"/>
        <v>0.34608000000000005</v>
      </c>
      <c r="G845" s="18" t="str">
        <f t="shared" si="54"/>
        <v>Ａ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85">
        <v>44</v>
      </c>
      <c r="C846" s="186" t="s">
        <v>1208</v>
      </c>
      <c r="D846" s="191" t="s">
        <v>179</v>
      </c>
      <c r="E846" s="64">
        <v>0.31</v>
      </c>
      <c r="F846" s="30">
        <f t="shared" si="52"/>
        <v>1.0293600000000001</v>
      </c>
      <c r="G846" s="18" t="str">
        <f t="shared" si="54"/>
        <v>Ｂ</v>
      </c>
      <c r="H846" s="64">
        <v>0.3</v>
      </c>
      <c r="I846" s="30">
        <f t="shared" si="53"/>
        <v>0.9768</v>
      </c>
      <c r="J846" s="119" t="str">
        <f t="shared" si="55"/>
        <v>Ａ</v>
      </c>
      <c r="K846" s="123"/>
      <c r="L846" s="73"/>
    </row>
    <row r="847" spans="2:12" ht="15" customHeight="1">
      <c r="B847" s="185">
        <v>44</v>
      </c>
      <c r="C847" s="186" t="s">
        <v>1209</v>
      </c>
      <c r="D847" s="191" t="s">
        <v>179</v>
      </c>
      <c r="E847" s="64">
        <v>0.32</v>
      </c>
      <c r="F847" s="30">
        <f t="shared" si="52"/>
        <v>1.08192</v>
      </c>
      <c r="G847" s="18" t="str">
        <f t="shared" si="54"/>
        <v>Ｂ</v>
      </c>
      <c r="H847" s="64">
        <v>0.32</v>
      </c>
      <c r="I847" s="30">
        <f t="shared" si="53"/>
        <v>1.08192</v>
      </c>
      <c r="J847" s="119" t="str">
        <f t="shared" si="55"/>
        <v>Ｂ</v>
      </c>
      <c r="K847" s="123"/>
      <c r="L847" s="73"/>
    </row>
    <row r="848" spans="2:12" ht="15" customHeight="1">
      <c r="B848" s="185">
        <v>44</v>
      </c>
      <c r="C848" s="186" t="s">
        <v>1210</v>
      </c>
      <c r="D848" s="191" t="s">
        <v>179</v>
      </c>
      <c r="E848" s="64">
        <v>0.28999999999999998</v>
      </c>
      <c r="F848" s="30">
        <f t="shared" si="52"/>
        <v>0.92423999999999995</v>
      </c>
      <c r="G848" s="18" t="str">
        <f t="shared" si="54"/>
        <v>Ａ</v>
      </c>
      <c r="H848" s="64">
        <v>0.23</v>
      </c>
      <c r="I848" s="30">
        <f t="shared" si="53"/>
        <v>0.60888000000000009</v>
      </c>
      <c r="J848" s="119" t="str">
        <f t="shared" si="55"/>
        <v>Ａ</v>
      </c>
      <c r="K848" s="123"/>
      <c r="L848" s="73"/>
    </row>
    <row r="849" spans="1:12" ht="15" customHeight="1">
      <c r="B849" s="185">
        <v>44</v>
      </c>
      <c r="C849" s="186" t="s">
        <v>1211</v>
      </c>
      <c r="D849" s="191" t="s">
        <v>179</v>
      </c>
      <c r="E849" s="64">
        <v>0.26</v>
      </c>
      <c r="F849" s="30">
        <f t="shared" si="52"/>
        <v>0.76656000000000002</v>
      </c>
      <c r="G849" s="18" t="str">
        <f t="shared" si="54"/>
        <v>Ａ</v>
      </c>
      <c r="H849" s="64">
        <v>0.2</v>
      </c>
      <c r="I849" s="30">
        <f t="shared" si="53"/>
        <v>0.4512000000000001</v>
      </c>
      <c r="J849" s="119" t="str">
        <f t="shared" si="55"/>
        <v>Ａ</v>
      </c>
      <c r="K849" s="123"/>
      <c r="L849" s="73"/>
    </row>
    <row r="850" spans="1:12" ht="15" customHeight="1">
      <c r="B850" s="185">
        <v>44</v>
      </c>
      <c r="C850" s="186" t="s">
        <v>1212</v>
      </c>
      <c r="D850" s="191" t="s">
        <v>179</v>
      </c>
      <c r="E850" s="64">
        <v>0.14000000000000001</v>
      </c>
      <c r="F850" s="30">
        <f t="shared" si="52"/>
        <v>0.1358400000000001</v>
      </c>
      <c r="G850" s="18" t="str">
        <f t="shared" si="54"/>
        <v>ＡＡ</v>
      </c>
      <c r="H850" s="64">
        <v>0.15</v>
      </c>
      <c r="I850" s="30">
        <f t="shared" si="53"/>
        <v>0.18840000000000001</v>
      </c>
      <c r="J850" s="119" t="str">
        <f t="shared" si="55"/>
        <v>ＡＡ</v>
      </c>
      <c r="K850" s="123"/>
      <c r="L850" s="73"/>
    </row>
    <row r="851" spans="1:12" ht="15" customHeight="1">
      <c r="B851" s="185">
        <v>44</v>
      </c>
      <c r="C851" s="186" t="s">
        <v>1213</v>
      </c>
      <c r="D851" s="191" t="s">
        <v>179</v>
      </c>
      <c r="E851" s="64">
        <v>0.11</v>
      </c>
      <c r="F851" s="30">
        <f t="shared" si="52"/>
        <v>-2.1839999999999964E-2</v>
      </c>
      <c r="G851" s="18" t="str">
        <f t="shared" si="54"/>
        <v>ＡＡ</v>
      </c>
      <c r="H851" s="64">
        <v>0.1</v>
      </c>
      <c r="I851" s="30">
        <f t="shared" si="53"/>
        <v>-7.4399999999999938E-2</v>
      </c>
      <c r="J851" s="119" t="str">
        <f t="shared" si="55"/>
        <v>ＡＡ</v>
      </c>
      <c r="K851" s="123"/>
      <c r="L851" s="73"/>
    </row>
    <row r="852" spans="1:12" ht="15" customHeight="1">
      <c r="B852" s="185">
        <v>44</v>
      </c>
      <c r="C852" s="186" t="s">
        <v>1214</v>
      </c>
      <c r="D852" s="191" t="s">
        <v>179</v>
      </c>
      <c r="E852" s="64">
        <v>0.16</v>
      </c>
      <c r="F852" s="30">
        <f t="shared" si="52"/>
        <v>0.24096000000000006</v>
      </c>
      <c r="G852" s="18" t="str">
        <f t="shared" si="54"/>
        <v>Ａ</v>
      </c>
      <c r="H852" s="64">
        <v>0.11</v>
      </c>
      <c r="I852" s="30">
        <f t="shared" si="53"/>
        <v>-2.1839999999999964E-2</v>
      </c>
      <c r="J852" s="119" t="str">
        <f t="shared" si="55"/>
        <v>ＡＡ</v>
      </c>
      <c r="L852" s="73"/>
    </row>
    <row r="853" spans="1:12" ht="15" customHeight="1">
      <c r="B853" s="185">
        <v>44</v>
      </c>
      <c r="C853" s="186" t="s">
        <v>1220</v>
      </c>
      <c r="D853" s="191" t="s">
        <v>179</v>
      </c>
      <c r="E853" s="64">
        <v>0.12</v>
      </c>
      <c r="F853" s="30">
        <f t="shared" si="52"/>
        <v>3.0720000000000011E-2</v>
      </c>
      <c r="G853" s="18" t="str">
        <f t="shared" si="54"/>
        <v>ＡＡ</v>
      </c>
      <c r="H853" s="64">
        <v>0.11</v>
      </c>
      <c r="I853" s="30">
        <f t="shared" si="53"/>
        <v>-2.1839999999999964E-2</v>
      </c>
      <c r="J853" s="119" t="str">
        <f t="shared" si="55"/>
        <v>ＡＡ</v>
      </c>
      <c r="K853" s="123"/>
      <c r="L853" s="73"/>
    </row>
    <row r="854" spans="1:12" ht="15" customHeight="1">
      <c r="A854" s="122" t="s">
        <v>1397</v>
      </c>
      <c r="B854" s="185">
        <v>45</v>
      </c>
      <c r="C854" s="186" t="s">
        <v>1217</v>
      </c>
      <c r="D854" s="191" t="s">
        <v>179</v>
      </c>
      <c r="E854" s="64">
        <v>1.56</v>
      </c>
      <c r="F854" s="30">
        <f t="shared" si="52"/>
        <v>7.5993600000000008</v>
      </c>
      <c r="G854" s="18" t="str">
        <f t="shared" si="54"/>
        <v>Ｆ</v>
      </c>
      <c r="H854" s="64">
        <v>0.85</v>
      </c>
      <c r="I854" s="30">
        <f t="shared" si="53"/>
        <v>3.8675999999999995</v>
      </c>
      <c r="J854" s="119" t="str">
        <f t="shared" si="55"/>
        <v>Ｄ</v>
      </c>
      <c r="K854" s="123"/>
      <c r="L854" s="73"/>
    </row>
    <row r="855" spans="1:12" ht="15" customHeight="1">
      <c r="B855" s="185">
        <v>45</v>
      </c>
      <c r="C855" s="186" t="s">
        <v>1199</v>
      </c>
      <c r="D855" s="191" t="s">
        <v>179</v>
      </c>
      <c r="E855" s="64">
        <v>0.31</v>
      </c>
      <c r="F855" s="30">
        <f t="shared" si="52"/>
        <v>1.0293600000000001</v>
      </c>
      <c r="G855" s="18" t="str">
        <f t="shared" si="54"/>
        <v>Ｂ</v>
      </c>
      <c r="H855" s="64">
        <v>0.65</v>
      </c>
      <c r="I855" s="30">
        <f t="shared" si="53"/>
        <v>2.8164000000000002</v>
      </c>
      <c r="J855" s="119" t="str">
        <f t="shared" si="55"/>
        <v>Ｃ</v>
      </c>
      <c r="K855" s="123"/>
      <c r="L855" s="73"/>
    </row>
    <row r="856" spans="1:12" ht="15" customHeight="1">
      <c r="B856" s="185">
        <v>45</v>
      </c>
      <c r="C856" s="186" t="s">
        <v>1218</v>
      </c>
      <c r="D856" s="191" t="s">
        <v>179</v>
      </c>
      <c r="E856" s="64">
        <v>0.31</v>
      </c>
      <c r="F856" s="30">
        <f t="shared" si="52"/>
        <v>1.0293600000000001</v>
      </c>
      <c r="G856" s="18" t="str">
        <f t="shared" si="54"/>
        <v>Ｂ</v>
      </c>
      <c r="H856" s="64">
        <v>0.48</v>
      </c>
      <c r="I856" s="30">
        <f t="shared" si="53"/>
        <v>1.9228799999999999</v>
      </c>
      <c r="J856" s="119" t="str">
        <f t="shared" si="55"/>
        <v>Ｂ</v>
      </c>
      <c r="K856" s="123"/>
      <c r="L856" s="73"/>
    </row>
    <row r="857" spans="1:12" ht="15" customHeight="1">
      <c r="A857" s="122" t="s">
        <v>1397</v>
      </c>
      <c r="B857" s="185">
        <v>45</v>
      </c>
      <c r="C857" s="186" t="s">
        <v>1219</v>
      </c>
      <c r="D857" s="191" t="s">
        <v>179</v>
      </c>
      <c r="E857" s="64">
        <v>0.28999999999999998</v>
      </c>
      <c r="F857" s="30">
        <f t="shared" si="52"/>
        <v>0.92423999999999995</v>
      </c>
      <c r="G857" s="18" t="str">
        <f t="shared" si="54"/>
        <v>Ａ</v>
      </c>
      <c r="H857" s="64">
        <v>0.45</v>
      </c>
      <c r="I857" s="30">
        <f t="shared" si="53"/>
        <v>1.7652000000000001</v>
      </c>
      <c r="J857" s="119" t="str">
        <f t="shared" si="55"/>
        <v>Ｂ</v>
      </c>
      <c r="K857" s="123"/>
      <c r="L857" s="73"/>
    </row>
    <row r="858" spans="1:12" ht="15" customHeight="1">
      <c r="B858" s="185">
        <v>45</v>
      </c>
      <c r="C858" s="186" t="s">
        <v>1201</v>
      </c>
      <c r="D858" s="191" t="s">
        <v>179</v>
      </c>
      <c r="E858" s="64">
        <v>0.38</v>
      </c>
      <c r="F858" s="30">
        <f t="shared" si="52"/>
        <v>1.3972800000000001</v>
      </c>
      <c r="G858" s="18" t="str">
        <f t="shared" si="54"/>
        <v>Ｂ</v>
      </c>
      <c r="H858" s="64">
        <v>0.25</v>
      </c>
      <c r="I858" s="30">
        <f t="shared" si="53"/>
        <v>0.71400000000000008</v>
      </c>
      <c r="J858" s="119" t="str">
        <f t="shared" si="55"/>
        <v>Ａ</v>
      </c>
      <c r="K858" s="123"/>
      <c r="L858" s="73"/>
    </row>
    <row r="859" spans="1:12" ht="15" customHeight="1">
      <c r="B859" s="185">
        <v>45</v>
      </c>
      <c r="C859" s="186" t="s">
        <v>1202</v>
      </c>
      <c r="D859" s="191" t="s">
        <v>179</v>
      </c>
      <c r="E859" s="64">
        <v>0.12</v>
      </c>
      <c r="F859" s="30">
        <f t="shared" si="52"/>
        <v>3.0720000000000011E-2</v>
      </c>
      <c r="G859" s="18" t="str">
        <f t="shared" si="54"/>
        <v>ＡＡ</v>
      </c>
      <c r="H859" s="64">
        <v>0.27</v>
      </c>
      <c r="I859" s="30">
        <f t="shared" si="53"/>
        <v>0.81912000000000007</v>
      </c>
      <c r="J859" s="119" t="str">
        <f t="shared" si="55"/>
        <v>Ａ</v>
      </c>
      <c r="K859" s="123"/>
      <c r="L859" s="73"/>
    </row>
    <row r="860" spans="1:12" ht="15" customHeight="1">
      <c r="A860" s="122" t="s">
        <v>1397</v>
      </c>
      <c r="B860" s="185">
        <v>45</v>
      </c>
      <c r="C860" s="186" t="s">
        <v>1203</v>
      </c>
      <c r="D860" s="191" t="s">
        <v>179</v>
      </c>
      <c r="E860" s="64">
        <v>0.36</v>
      </c>
      <c r="F860" s="30">
        <f t="shared" si="52"/>
        <v>1.2921599999999998</v>
      </c>
      <c r="G860" s="18" t="str">
        <f t="shared" si="54"/>
        <v>Ｂ</v>
      </c>
      <c r="H860" s="64">
        <v>0.6</v>
      </c>
      <c r="I860" s="30">
        <f t="shared" si="53"/>
        <v>2.5535999999999999</v>
      </c>
      <c r="J860" s="119" t="str">
        <f t="shared" si="55"/>
        <v>Ｃ</v>
      </c>
      <c r="K860" s="123"/>
      <c r="L860" s="73"/>
    </row>
    <row r="861" spans="1:12" ht="15" customHeight="1">
      <c r="B861" s="185">
        <v>45</v>
      </c>
      <c r="C861" s="186" t="s">
        <v>1204</v>
      </c>
      <c r="D861" s="191" t="s">
        <v>179</v>
      </c>
      <c r="E861" s="64">
        <v>0.35</v>
      </c>
      <c r="F861" s="30">
        <f t="shared" si="52"/>
        <v>1.2395999999999998</v>
      </c>
      <c r="G861" s="18" t="str">
        <f t="shared" si="54"/>
        <v>Ｂ</v>
      </c>
      <c r="H861" s="64">
        <v>0.31</v>
      </c>
      <c r="I861" s="30">
        <f t="shared" si="53"/>
        <v>1.0293600000000001</v>
      </c>
      <c r="J861" s="119" t="str">
        <f t="shared" si="55"/>
        <v>Ｂ</v>
      </c>
      <c r="K861" s="123"/>
      <c r="L861" s="73"/>
    </row>
    <row r="862" spans="1:12" ht="15" customHeight="1">
      <c r="B862" s="185">
        <v>45</v>
      </c>
      <c r="C862" s="186" t="s">
        <v>1205</v>
      </c>
      <c r="D862" s="191" t="s">
        <v>179</v>
      </c>
      <c r="E862" s="64">
        <v>0.28999999999999998</v>
      </c>
      <c r="F862" s="30">
        <f t="shared" si="52"/>
        <v>0.92423999999999995</v>
      </c>
      <c r="G862" s="18" t="str">
        <f t="shared" si="54"/>
        <v>Ａ</v>
      </c>
      <c r="H862" s="64">
        <v>0.25</v>
      </c>
      <c r="I862" s="30">
        <f t="shared" si="53"/>
        <v>0.71400000000000008</v>
      </c>
      <c r="J862" s="119" t="str">
        <f t="shared" si="55"/>
        <v>Ａ</v>
      </c>
      <c r="K862" s="123"/>
      <c r="L862" s="73"/>
    </row>
    <row r="863" spans="1:12" ht="15" customHeight="1">
      <c r="A863" s="122" t="s">
        <v>1397</v>
      </c>
      <c r="B863" s="185">
        <v>45</v>
      </c>
      <c r="C863" s="186" t="s">
        <v>1206</v>
      </c>
      <c r="D863" s="191" t="s">
        <v>179</v>
      </c>
      <c r="E863" s="64">
        <v>0.23</v>
      </c>
      <c r="F863" s="30">
        <f t="shared" si="52"/>
        <v>0.60888000000000009</v>
      </c>
      <c r="G863" s="18" t="str">
        <f t="shared" si="54"/>
        <v>Ａ</v>
      </c>
      <c r="H863" s="64">
        <v>0.25</v>
      </c>
      <c r="I863" s="30">
        <f t="shared" si="53"/>
        <v>0.71400000000000008</v>
      </c>
      <c r="J863" s="119" t="str">
        <f t="shared" si="55"/>
        <v>Ａ</v>
      </c>
      <c r="K863" s="123"/>
      <c r="L863" s="73"/>
    </row>
    <row r="864" spans="1:12" ht="15" customHeight="1">
      <c r="B864" s="185">
        <v>45</v>
      </c>
      <c r="C864" s="186" t="s">
        <v>1207</v>
      </c>
      <c r="D864" s="191" t="s">
        <v>179</v>
      </c>
      <c r="E864" s="64">
        <v>0.32</v>
      </c>
      <c r="F864" s="30">
        <f t="shared" si="52"/>
        <v>1.08192</v>
      </c>
      <c r="G864" s="18" t="str">
        <f t="shared" si="54"/>
        <v>Ｂ</v>
      </c>
      <c r="H864" s="64">
        <v>0.31</v>
      </c>
      <c r="I864" s="30">
        <f t="shared" si="53"/>
        <v>1.0293600000000001</v>
      </c>
      <c r="J864" s="119" t="str">
        <f t="shared" si="55"/>
        <v>Ｂ</v>
      </c>
      <c r="K864" s="123"/>
      <c r="L864" s="73"/>
    </row>
    <row r="865" spans="1:12" ht="15" customHeight="1">
      <c r="B865" s="185">
        <v>45</v>
      </c>
      <c r="C865" s="186" t="s">
        <v>1208</v>
      </c>
      <c r="D865" s="191" t="s">
        <v>179</v>
      </c>
      <c r="E865" s="64">
        <v>0.16</v>
      </c>
      <c r="F865" s="30">
        <f t="shared" si="52"/>
        <v>0.24096000000000006</v>
      </c>
      <c r="G865" s="18" t="str">
        <f t="shared" si="54"/>
        <v>Ａ</v>
      </c>
      <c r="H865" s="64">
        <v>0.15</v>
      </c>
      <c r="I865" s="30">
        <f t="shared" si="53"/>
        <v>0.18840000000000001</v>
      </c>
      <c r="J865" s="119" t="str">
        <f t="shared" si="55"/>
        <v>ＡＡ</v>
      </c>
      <c r="K865" s="123"/>
      <c r="L865" s="73"/>
    </row>
    <row r="866" spans="1:12" ht="15" customHeight="1">
      <c r="A866" s="122" t="s">
        <v>1397</v>
      </c>
      <c r="B866" s="185">
        <v>45</v>
      </c>
      <c r="C866" s="186" t="s">
        <v>1209</v>
      </c>
      <c r="D866" s="191" t="s">
        <v>179</v>
      </c>
      <c r="E866" s="64">
        <v>0.14000000000000001</v>
      </c>
      <c r="F866" s="30">
        <f t="shared" si="52"/>
        <v>0.1358400000000001</v>
      </c>
      <c r="G866" s="18" t="str">
        <f t="shared" si="54"/>
        <v>ＡＡ</v>
      </c>
      <c r="H866" s="64">
        <v>0.16</v>
      </c>
      <c r="I866" s="30">
        <f t="shared" si="53"/>
        <v>0.24096000000000006</v>
      </c>
      <c r="J866" s="119" t="str">
        <f t="shared" si="55"/>
        <v>Ａ</v>
      </c>
      <c r="K866" s="123"/>
      <c r="L866" s="73"/>
    </row>
    <row r="867" spans="1:12" ht="15" customHeight="1">
      <c r="B867" s="185">
        <v>45</v>
      </c>
      <c r="C867" s="186" t="s">
        <v>1210</v>
      </c>
      <c r="D867" s="191" t="s">
        <v>179</v>
      </c>
      <c r="E867" s="64">
        <v>0.17</v>
      </c>
      <c r="F867" s="30">
        <f t="shared" si="52"/>
        <v>0.29352000000000011</v>
      </c>
      <c r="G867" s="18" t="str">
        <f t="shared" si="54"/>
        <v>Ａ</v>
      </c>
      <c r="H867" s="64">
        <v>0.19</v>
      </c>
      <c r="I867" s="30">
        <f t="shared" si="53"/>
        <v>0.39864000000000005</v>
      </c>
      <c r="J867" s="119" t="str">
        <f t="shared" si="55"/>
        <v>Ａ</v>
      </c>
      <c r="K867" s="123"/>
      <c r="L867" s="73"/>
    </row>
    <row r="868" spans="1:12" ht="15" customHeight="1">
      <c r="B868" s="185">
        <v>45</v>
      </c>
      <c r="C868" s="186" t="s">
        <v>1211</v>
      </c>
      <c r="D868" s="191" t="s">
        <v>179</v>
      </c>
      <c r="E868" s="64">
        <v>0.12</v>
      </c>
      <c r="F868" s="30">
        <f t="shared" si="52"/>
        <v>3.0720000000000011E-2</v>
      </c>
      <c r="G868" s="18" t="str">
        <f t="shared" si="54"/>
        <v>ＡＡ</v>
      </c>
      <c r="H868" s="64">
        <v>0.17</v>
      </c>
      <c r="I868" s="30">
        <f t="shared" si="53"/>
        <v>0.29352000000000011</v>
      </c>
      <c r="J868" s="119" t="str">
        <f t="shared" si="55"/>
        <v>Ａ</v>
      </c>
      <c r="K868" s="123"/>
      <c r="L868" s="73"/>
    </row>
    <row r="869" spans="1:12" ht="15" customHeight="1">
      <c r="A869" s="122" t="s">
        <v>1397</v>
      </c>
      <c r="B869" s="185">
        <v>45</v>
      </c>
      <c r="C869" s="186" t="s">
        <v>1212</v>
      </c>
      <c r="D869" s="191" t="s">
        <v>179</v>
      </c>
      <c r="E869" s="64">
        <v>0.13</v>
      </c>
      <c r="F869" s="30">
        <f t="shared" si="52"/>
        <v>8.3280000000000062E-2</v>
      </c>
      <c r="G869" s="18" t="str">
        <f t="shared" si="54"/>
        <v>ＡＡ</v>
      </c>
      <c r="H869" s="64">
        <v>0.15</v>
      </c>
      <c r="I869" s="30">
        <f t="shared" si="53"/>
        <v>0.18840000000000001</v>
      </c>
      <c r="J869" s="119" t="str">
        <f t="shared" si="55"/>
        <v>ＡＡ</v>
      </c>
      <c r="K869" s="123"/>
      <c r="L869" s="73"/>
    </row>
    <row r="870" spans="1:12" ht="15" customHeight="1">
      <c r="B870" s="185">
        <v>45</v>
      </c>
      <c r="C870" s="186" t="s">
        <v>1213</v>
      </c>
      <c r="D870" s="191" t="s">
        <v>179</v>
      </c>
      <c r="E870" s="64">
        <v>0.18</v>
      </c>
      <c r="F870" s="30">
        <f t="shared" si="52"/>
        <v>0.34608000000000005</v>
      </c>
      <c r="G870" s="18" t="str">
        <f t="shared" si="54"/>
        <v>Ａ</v>
      </c>
      <c r="H870" s="64">
        <v>0.21</v>
      </c>
      <c r="I870" s="30">
        <f t="shared" si="53"/>
        <v>0.5037600000000001</v>
      </c>
      <c r="J870" s="119" t="str">
        <f t="shared" si="55"/>
        <v>Ａ</v>
      </c>
      <c r="K870" s="123"/>
      <c r="L870" s="73"/>
    </row>
    <row r="871" spans="1:12" ht="15" customHeight="1">
      <c r="B871" s="185">
        <v>45</v>
      </c>
      <c r="C871" s="186" t="s">
        <v>1214</v>
      </c>
      <c r="D871" s="191" t="s">
        <v>179</v>
      </c>
      <c r="E871" s="64">
        <v>0.14000000000000001</v>
      </c>
      <c r="F871" s="30">
        <f t="shared" si="52"/>
        <v>0.1358400000000001</v>
      </c>
      <c r="G871" s="18" t="str">
        <f t="shared" si="54"/>
        <v>ＡＡ</v>
      </c>
      <c r="H871" s="64">
        <v>0.15</v>
      </c>
      <c r="I871" s="30">
        <f t="shared" si="53"/>
        <v>0.18840000000000001</v>
      </c>
      <c r="J871" s="119" t="str">
        <f t="shared" si="55"/>
        <v>ＡＡ</v>
      </c>
      <c r="K871" s="123"/>
      <c r="L871" s="73"/>
    </row>
    <row r="872" spans="1:12" ht="15" customHeight="1">
      <c r="A872" s="122" t="s">
        <v>1397</v>
      </c>
      <c r="B872" s="185">
        <v>45</v>
      </c>
      <c r="C872" s="186" t="s">
        <v>1220</v>
      </c>
      <c r="D872" s="191" t="s">
        <v>179</v>
      </c>
      <c r="E872" s="64">
        <v>0.1</v>
      </c>
      <c r="F872" s="30">
        <f t="shared" si="52"/>
        <v>-7.4399999999999938E-2</v>
      </c>
      <c r="G872" s="18" t="str">
        <f t="shared" si="54"/>
        <v>ＡＡ</v>
      </c>
      <c r="H872" s="64">
        <v>7.0000000000000007E-2</v>
      </c>
      <c r="I872" s="30">
        <f t="shared" si="53"/>
        <v>-0.23207999999999993</v>
      </c>
      <c r="J872" s="119" t="str">
        <f t="shared" si="55"/>
        <v>ＡＡ</v>
      </c>
      <c r="K872" s="123"/>
      <c r="L872" s="73"/>
    </row>
    <row r="873" spans="1:12" ht="15" customHeight="1">
      <c r="B873" s="185">
        <v>46</v>
      </c>
      <c r="C873" s="186" t="s">
        <v>1199</v>
      </c>
      <c r="D873" s="191" t="s">
        <v>179</v>
      </c>
      <c r="E873" s="64">
        <v>0.94</v>
      </c>
      <c r="F873" s="30">
        <f t="shared" si="52"/>
        <v>4.3406400000000005</v>
      </c>
      <c r="G873" s="18" t="str">
        <f t="shared" si="54"/>
        <v>Ｄ</v>
      </c>
      <c r="H873" s="64">
        <v>2.06</v>
      </c>
      <c r="I873" s="30">
        <f t="shared" si="53"/>
        <v>10.227360000000001</v>
      </c>
      <c r="J873" s="119" t="str">
        <f t="shared" si="55"/>
        <v>Ｇ</v>
      </c>
      <c r="K873" s="123"/>
      <c r="L873" s="73"/>
    </row>
    <row r="874" spans="1:12" ht="15" customHeight="1">
      <c r="B874" s="185">
        <v>46</v>
      </c>
      <c r="C874" s="186" t="s">
        <v>1218</v>
      </c>
      <c r="D874" s="191" t="s">
        <v>179</v>
      </c>
      <c r="E874" s="64">
        <v>0.4</v>
      </c>
      <c r="F874" s="30">
        <f t="shared" si="52"/>
        <v>1.5024000000000002</v>
      </c>
      <c r="G874" s="18" t="str">
        <f t="shared" si="54"/>
        <v>Ｂ</v>
      </c>
      <c r="H874" s="64">
        <v>0.51</v>
      </c>
      <c r="I874" s="30">
        <f t="shared" si="53"/>
        <v>2.0805599999999997</v>
      </c>
      <c r="J874" s="119" t="str">
        <f t="shared" si="55"/>
        <v>Ｃ</v>
      </c>
      <c r="K874" s="123"/>
      <c r="L874" s="73"/>
    </row>
    <row r="875" spans="1:12" ht="15" customHeight="1">
      <c r="B875" s="185">
        <v>46</v>
      </c>
      <c r="C875" s="186" t="s">
        <v>1219</v>
      </c>
      <c r="D875" s="191" t="s">
        <v>179</v>
      </c>
      <c r="E875" s="64">
        <v>0.27</v>
      </c>
      <c r="F875" s="30">
        <f t="shared" si="52"/>
        <v>0.81912000000000007</v>
      </c>
      <c r="G875" s="18" t="str">
        <f t="shared" si="54"/>
        <v>Ａ</v>
      </c>
      <c r="H875" s="64">
        <v>0.27</v>
      </c>
      <c r="I875" s="30">
        <f t="shared" si="53"/>
        <v>0.81912000000000007</v>
      </c>
      <c r="J875" s="119" t="str">
        <f t="shared" si="55"/>
        <v>Ａ</v>
      </c>
      <c r="K875" s="123"/>
      <c r="L875" s="73"/>
    </row>
    <row r="876" spans="1:12" ht="15" customHeight="1">
      <c r="B876" s="185">
        <v>46</v>
      </c>
      <c r="C876" s="186" t="s">
        <v>1201</v>
      </c>
      <c r="D876" s="191" t="s">
        <v>179</v>
      </c>
      <c r="E876" s="64">
        <v>0.2</v>
      </c>
      <c r="F876" s="30">
        <f t="shared" si="52"/>
        <v>0.4512000000000001</v>
      </c>
      <c r="G876" s="18" t="str">
        <f t="shared" si="54"/>
        <v>Ａ</v>
      </c>
      <c r="H876" s="64">
        <v>0.2</v>
      </c>
      <c r="I876" s="30">
        <f t="shared" si="53"/>
        <v>0.4512000000000001</v>
      </c>
      <c r="J876" s="119" t="str">
        <f t="shared" si="55"/>
        <v>Ａ</v>
      </c>
      <c r="K876" s="123"/>
      <c r="L876" s="73"/>
    </row>
    <row r="877" spans="1:12" ht="15" customHeight="1">
      <c r="B877" s="185">
        <v>46</v>
      </c>
      <c r="C877" s="186" t="s">
        <v>1202</v>
      </c>
      <c r="D877" s="191" t="s">
        <v>179</v>
      </c>
      <c r="E877" s="64">
        <v>0.34</v>
      </c>
      <c r="F877" s="30">
        <f t="shared" si="52"/>
        <v>1.1870400000000001</v>
      </c>
      <c r="G877" s="18" t="str">
        <f t="shared" si="54"/>
        <v>Ｂ</v>
      </c>
      <c r="H877" s="64">
        <v>0.56999999999999995</v>
      </c>
      <c r="I877" s="30">
        <f t="shared" si="53"/>
        <v>2.3959200000000003</v>
      </c>
      <c r="J877" s="119" t="str">
        <f t="shared" si="55"/>
        <v>Ｃ</v>
      </c>
      <c r="K877" s="123"/>
      <c r="L877" s="73"/>
    </row>
    <row r="878" spans="1:12" ht="15" customHeight="1">
      <c r="B878" s="185">
        <v>46</v>
      </c>
      <c r="C878" s="186" t="s">
        <v>1203</v>
      </c>
      <c r="D878" s="191" t="s">
        <v>179</v>
      </c>
      <c r="E878" s="64">
        <v>0.48</v>
      </c>
      <c r="F878" s="30">
        <f t="shared" si="52"/>
        <v>1.9228799999999999</v>
      </c>
      <c r="G878" s="18" t="str">
        <f t="shared" si="54"/>
        <v>Ｂ</v>
      </c>
      <c r="H878" s="64">
        <v>0.6</v>
      </c>
      <c r="I878" s="30">
        <f t="shared" si="53"/>
        <v>2.5535999999999999</v>
      </c>
      <c r="J878" s="119" t="str">
        <f t="shared" si="55"/>
        <v>Ｃ</v>
      </c>
      <c r="K878" s="123"/>
      <c r="L878" s="73"/>
    </row>
    <row r="879" spans="1:12" ht="15" customHeight="1">
      <c r="B879" s="185">
        <v>46</v>
      </c>
      <c r="C879" s="186" t="s">
        <v>1204</v>
      </c>
      <c r="D879" s="191" t="s">
        <v>179</v>
      </c>
      <c r="E879" s="64">
        <v>0.46</v>
      </c>
      <c r="F879" s="30">
        <f t="shared" si="52"/>
        <v>1.81776</v>
      </c>
      <c r="G879" s="18" t="str">
        <f t="shared" si="54"/>
        <v>Ｂ</v>
      </c>
      <c r="H879" s="64">
        <v>0.48</v>
      </c>
      <c r="I879" s="30">
        <f t="shared" si="53"/>
        <v>1.9228799999999999</v>
      </c>
      <c r="J879" s="119" t="str">
        <f t="shared" si="55"/>
        <v>Ｂ</v>
      </c>
      <c r="K879" s="123"/>
      <c r="L879" s="73"/>
    </row>
    <row r="880" spans="1:12" ht="15" customHeight="1">
      <c r="B880" s="185">
        <v>46</v>
      </c>
      <c r="C880" s="186" t="s">
        <v>1205</v>
      </c>
      <c r="D880" s="191" t="s">
        <v>179</v>
      </c>
      <c r="E880" s="64">
        <v>0.55000000000000004</v>
      </c>
      <c r="F880" s="30">
        <f t="shared" si="52"/>
        <v>2.2908000000000004</v>
      </c>
      <c r="G880" s="18" t="str">
        <f t="shared" si="54"/>
        <v>Ｃ</v>
      </c>
      <c r="H880" s="64">
        <v>0.54</v>
      </c>
      <c r="I880" s="30">
        <f t="shared" si="53"/>
        <v>2.2382400000000002</v>
      </c>
      <c r="J880" s="119" t="str">
        <f t="shared" si="55"/>
        <v>Ｃ</v>
      </c>
      <c r="K880" s="123"/>
      <c r="L880" s="73"/>
    </row>
    <row r="881" spans="2:12" ht="15" customHeight="1">
      <c r="B881" s="185">
        <v>46</v>
      </c>
      <c r="C881" s="186" t="s">
        <v>1206</v>
      </c>
      <c r="D881" s="191" t="s">
        <v>179</v>
      </c>
      <c r="E881" s="64">
        <v>0.31</v>
      </c>
      <c r="F881" s="30">
        <f t="shared" si="52"/>
        <v>1.0293600000000001</v>
      </c>
      <c r="G881" s="18" t="str">
        <f t="shared" si="54"/>
        <v>Ｂ</v>
      </c>
      <c r="H881" s="64">
        <v>0.22</v>
      </c>
      <c r="I881" s="30">
        <f t="shared" si="53"/>
        <v>0.55632000000000004</v>
      </c>
      <c r="J881" s="119" t="str">
        <f t="shared" si="55"/>
        <v>Ａ</v>
      </c>
      <c r="K881" s="123"/>
      <c r="L881" s="73"/>
    </row>
    <row r="882" spans="2:12" ht="15" customHeight="1">
      <c r="B882" s="185">
        <v>46</v>
      </c>
      <c r="C882" s="186" t="s">
        <v>1208</v>
      </c>
      <c r="D882" s="191" t="s">
        <v>179</v>
      </c>
      <c r="E882" s="64">
        <v>0.15</v>
      </c>
      <c r="F882" s="30">
        <f t="shared" si="52"/>
        <v>0.18840000000000001</v>
      </c>
      <c r="G882" s="18" t="str">
        <f t="shared" si="54"/>
        <v>ＡＡ</v>
      </c>
      <c r="H882" s="64">
        <v>0.16</v>
      </c>
      <c r="I882" s="30">
        <f t="shared" si="53"/>
        <v>0.24096000000000006</v>
      </c>
      <c r="J882" s="119" t="str">
        <f t="shared" si="55"/>
        <v>Ａ</v>
      </c>
      <c r="L882" s="73"/>
    </row>
    <row r="883" spans="2:12" ht="15" customHeight="1">
      <c r="B883" s="185">
        <v>46</v>
      </c>
      <c r="C883" s="186" t="s">
        <v>1210</v>
      </c>
      <c r="D883" s="191" t="s">
        <v>179</v>
      </c>
      <c r="E883" s="64">
        <v>0.14000000000000001</v>
      </c>
      <c r="F883" s="30">
        <f t="shared" si="52"/>
        <v>0.1358400000000001</v>
      </c>
      <c r="G883" s="18" t="str">
        <f>LOOKUP(F883,$P$21:$P$31,$Q$21:$Q$31)</f>
        <v>ＡＡ</v>
      </c>
      <c r="H883" s="64">
        <v>0.18</v>
      </c>
      <c r="I883" s="30">
        <f t="shared" si="53"/>
        <v>0.34608000000000005</v>
      </c>
      <c r="J883" s="119" t="str">
        <f t="shared" si="55"/>
        <v>Ａ</v>
      </c>
      <c r="K883" s="123"/>
      <c r="L883" s="73"/>
    </row>
    <row r="884" spans="2:12" ht="15" customHeight="1">
      <c r="B884" s="185">
        <v>46</v>
      </c>
      <c r="C884" s="186" t="s">
        <v>1211</v>
      </c>
      <c r="D884" s="191" t="s">
        <v>179</v>
      </c>
      <c r="E884" s="64">
        <v>0.14000000000000001</v>
      </c>
      <c r="F884" s="30">
        <f t="shared" si="52"/>
        <v>0.1358400000000001</v>
      </c>
      <c r="G884" s="18" t="str">
        <f>LOOKUP(F884,$P$21:$P$31,$Q$21:$Q$31)</f>
        <v>ＡＡ</v>
      </c>
      <c r="H884" s="64">
        <v>0.19</v>
      </c>
      <c r="I884" s="30">
        <f t="shared" si="53"/>
        <v>0.39864000000000005</v>
      </c>
      <c r="J884" s="119" t="str">
        <f t="shared" si="55"/>
        <v>Ａ</v>
      </c>
      <c r="K884" s="123"/>
      <c r="L884" s="73"/>
    </row>
    <row r="885" spans="2:12" ht="15" customHeight="1">
      <c r="B885" s="185">
        <v>46</v>
      </c>
      <c r="C885" s="186" t="s">
        <v>1212</v>
      </c>
      <c r="D885" s="191" t="s">
        <v>179</v>
      </c>
      <c r="E885" s="64">
        <v>0.16</v>
      </c>
      <c r="F885" s="30">
        <f t="shared" si="52"/>
        <v>0.24096000000000006</v>
      </c>
      <c r="G885" s="18" t="str">
        <f>LOOKUP(F885,$P$21:$P$31,$Q$21:$Q$31)</f>
        <v>Ａ</v>
      </c>
      <c r="H885" s="64">
        <v>0.17</v>
      </c>
      <c r="I885" s="30">
        <f t="shared" si="53"/>
        <v>0.29352000000000011</v>
      </c>
      <c r="J885" s="119" t="str">
        <f t="shared" si="55"/>
        <v>Ａ</v>
      </c>
      <c r="K885" s="123"/>
      <c r="L885" s="73"/>
    </row>
    <row r="886" spans="2:12" ht="15" customHeight="1">
      <c r="B886" s="185">
        <v>46</v>
      </c>
      <c r="C886" s="186" t="s">
        <v>1213</v>
      </c>
      <c r="D886" s="191" t="s">
        <v>179</v>
      </c>
      <c r="E886" s="64">
        <v>0.21</v>
      </c>
      <c r="F886" s="30">
        <f t="shared" si="52"/>
        <v>0.5037600000000001</v>
      </c>
      <c r="G886" s="18" t="str">
        <f>LOOKUP(F886,$P$21:$P$31,$Q$21:$Q$31)</f>
        <v>Ａ</v>
      </c>
      <c r="H886" s="64">
        <v>0.17</v>
      </c>
      <c r="I886" s="30">
        <f t="shared" si="53"/>
        <v>0.29352000000000011</v>
      </c>
      <c r="J886" s="119" t="str">
        <f t="shared" si="55"/>
        <v>Ａ</v>
      </c>
      <c r="K886" s="123"/>
      <c r="L886" s="73"/>
    </row>
    <row r="887" spans="2:12" ht="15" customHeight="1">
      <c r="B887" s="185">
        <v>46</v>
      </c>
      <c r="C887" s="186" t="s">
        <v>1220</v>
      </c>
      <c r="D887" s="191" t="s">
        <v>179</v>
      </c>
      <c r="E887" s="64">
        <v>0.12</v>
      </c>
      <c r="F887" s="30">
        <f t="shared" si="52"/>
        <v>3.0720000000000011E-2</v>
      </c>
      <c r="G887" s="18" t="str">
        <f>LOOKUP(F887,$P$21:$P$31,$Q$21:$Q$31)</f>
        <v>ＡＡ</v>
      </c>
      <c r="H887" s="64">
        <v>0.12</v>
      </c>
      <c r="I887" s="30">
        <f t="shared" si="53"/>
        <v>3.0720000000000011E-2</v>
      </c>
      <c r="J887" s="119" t="str">
        <f t="shared" si="55"/>
        <v>ＡＡ</v>
      </c>
      <c r="K887" s="123"/>
      <c r="L887" s="73"/>
    </row>
    <row r="888" spans="2:12" ht="15" customHeight="1">
      <c r="B888" s="185">
        <v>47</v>
      </c>
      <c r="C888" s="186" t="s">
        <v>1199</v>
      </c>
      <c r="D888" s="191" t="s">
        <v>179</v>
      </c>
      <c r="E888" s="64">
        <v>0.34</v>
      </c>
      <c r="F888" s="30">
        <f t="shared" si="52"/>
        <v>1.1870400000000001</v>
      </c>
      <c r="G888" s="18" t="str">
        <f t="shared" ref="G888:G951" si="56">LOOKUP(F888,$P$21:$P$31,$Q$21:$Q$31)</f>
        <v>Ｂ</v>
      </c>
      <c r="H888" s="64">
        <v>0.53</v>
      </c>
      <c r="I888" s="30">
        <f t="shared" si="53"/>
        <v>2.1856800000000005</v>
      </c>
      <c r="J888" s="119" t="str">
        <f t="shared" si="55"/>
        <v>Ｃ</v>
      </c>
      <c r="K888" s="123"/>
      <c r="L888" s="73"/>
    </row>
    <row r="889" spans="2:12" ht="15" customHeight="1">
      <c r="B889" s="185">
        <v>47</v>
      </c>
      <c r="C889" s="186" t="s">
        <v>1218</v>
      </c>
      <c r="D889" s="191" t="s">
        <v>179</v>
      </c>
      <c r="E889" s="64">
        <v>0.53</v>
      </c>
      <c r="F889" s="30">
        <f t="shared" si="52"/>
        <v>2.1856800000000005</v>
      </c>
      <c r="G889" s="18" t="str">
        <f t="shared" si="56"/>
        <v>Ｃ</v>
      </c>
      <c r="H889" s="64">
        <v>0.6</v>
      </c>
      <c r="I889" s="30">
        <f t="shared" si="53"/>
        <v>2.5535999999999999</v>
      </c>
      <c r="J889" s="119" t="str">
        <f t="shared" si="55"/>
        <v>Ｃ</v>
      </c>
      <c r="K889" s="123"/>
      <c r="L889" s="73"/>
    </row>
    <row r="890" spans="2:12" ht="15" customHeight="1">
      <c r="B890" s="185">
        <v>47</v>
      </c>
      <c r="C890" s="186" t="s">
        <v>1219</v>
      </c>
      <c r="D890" s="191" t="s">
        <v>179</v>
      </c>
      <c r="E890" s="64">
        <v>0.45</v>
      </c>
      <c r="F890" s="30">
        <f t="shared" si="52"/>
        <v>1.7652000000000001</v>
      </c>
      <c r="G890" s="18" t="str">
        <f t="shared" si="56"/>
        <v>Ｂ</v>
      </c>
      <c r="H890" s="64">
        <v>1.03</v>
      </c>
      <c r="I890" s="30">
        <f t="shared" si="53"/>
        <v>4.8136800000000006</v>
      </c>
      <c r="J890" s="119" t="str">
        <f t="shared" si="55"/>
        <v>Ｄ</v>
      </c>
      <c r="K890" s="123"/>
      <c r="L890" s="73"/>
    </row>
    <row r="891" spans="2:12" ht="15" customHeight="1">
      <c r="B891" s="185">
        <v>47</v>
      </c>
      <c r="C891" s="186" t="s">
        <v>1201</v>
      </c>
      <c r="D891" s="191" t="s">
        <v>179</v>
      </c>
      <c r="E891" s="64">
        <v>0.72</v>
      </c>
      <c r="F891" s="30">
        <f t="shared" si="52"/>
        <v>3.18432</v>
      </c>
      <c r="G891" s="18" t="str">
        <f t="shared" si="56"/>
        <v>Ｃ</v>
      </c>
      <c r="H891" s="64">
        <v>0.56999999999999995</v>
      </c>
      <c r="I891" s="30">
        <f t="shared" si="53"/>
        <v>2.3959200000000003</v>
      </c>
      <c r="J891" s="119" t="str">
        <f t="shared" si="55"/>
        <v>Ｃ</v>
      </c>
      <c r="K891" s="123"/>
      <c r="L891" s="73"/>
    </row>
    <row r="892" spans="2:12" ht="15" customHeight="1">
      <c r="B892" s="185">
        <v>47</v>
      </c>
      <c r="C892" s="186" t="s">
        <v>1202</v>
      </c>
      <c r="D892" s="191" t="s">
        <v>179</v>
      </c>
      <c r="E892" s="64">
        <v>1.2</v>
      </c>
      <c r="F892" s="30">
        <f t="shared" si="52"/>
        <v>5.7071999999999994</v>
      </c>
      <c r="G892" s="18" t="str">
        <f t="shared" si="56"/>
        <v>Ｅ</v>
      </c>
      <c r="H892" s="64">
        <v>0.53</v>
      </c>
      <c r="I892" s="30">
        <f t="shared" si="53"/>
        <v>2.1856800000000005</v>
      </c>
      <c r="J892" s="119" t="str">
        <f t="shared" si="55"/>
        <v>Ｃ</v>
      </c>
      <c r="K892" s="123"/>
      <c r="L892" s="73"/>
    </row>
    <row r="893" spans="2:12" ht="15" customHeight="1">
      <c r="B893" s="185">
        <v>47</v>
      </c>
      <c r="C893" s="186" t="s">
        <v>1207</v>
      </c>
      <c r="D893" s="191" t="s">
        <v>179</v>
      </c>
      <c r="E893" s="64">
        <v>0.21</v>
      </c>
      <c r="F893" s="30">
        <f t="shared" si="52"/>
        <v>0.5037600000000001</v>
      </c>
      <c r="G893" s="18" t="str">
        <f t="shared" si="56"/>
        <v>Ａ</v>
      </c>
      <c r="H893" s="64">
        <v>0.15</v>
      </c>
      <c r="I893" s="30">
        <f t="shared" si="53"/>
        <v>0.18840000000000001</v>
      </c>
      <c r="J893" s="119" t="str">
        <f t="shared" si="55"/>
        <v>ＡＡ</v>
      </c>
      <c r="K893" s="123"/>
      <c r="L893" s="73"/>
    </row>
    <row r="894" spans="2:12" ht="15" customHeight="1">
      <c r="B894" s="185">
        <v>47</v>
      </c>
      <c r="C894" s="186" t="s">
        <v>1208</v>
      </c>
      <c r="D894" s="191" t="s">
        <v>179</v>
      </c>
      <c r="E894" s="64">
        <v>0.22</v>
      </c>
      <c r="F894" s="30">
        <f t="shared" si="52"/>
        <v>0.55632000000000004</v>
      </c>
      <c r="G894" s="18" t="str">
        <f t="shared" si="56"/>
        <v>Ａ</v>
      </c>
      <c r="H894" s="64">
        <v>0.24</v>
      </c>
      <c r="I894" s="30">
        <f t="shared" si="53"/>
        <v>0.66144000000000003</v>
      </c>
      <c r="J894" s="119" t="str">
        <f t="shared" si="55"/>
        <v>Ａ</v>
      </c>
      <c r="K894" s="123"/>
      <c r="L894" s="73"/>
    </row>
    <row r="895" spans="2:12" ht="15" customHeight="1">
      <c r="B895" s="185">
        <v>47</v>
      </c>
      <c r="C895" s="186" t="s">
        <v>1210</v>
      </c>
      <c r="D895" s="191" t="s">
        <v>179</v>
      </c>
      <c r="E895" s="64">
        <v>0.21</v>
      </c>
      <c r="F895" s="30">
        <f t="shared" si="52"/>
        <v>0.5037600000000001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85">
        <v>47</v>
      </c>
      <c r="C896" s="186" t="s">
        <v>1211</v>
      </c>
      <c r="D896" s="191" t="s">
        <v>179</v>
      </c>
      <c r="E896" s="64">
        <v>0.51</v>
      </c>
      <c r="F896" s="30">
        <f t="shared" si="52"/>
        <v>2.0805599999999997</v>
      </c>
      <c r="G896" s="18" t="str">
        <f t="shared" si="56"/>
        <v>Ｃ</v>
      </c>
      <c r="H896" s="64">
        <v>0.21</v>
      </c>
      <c r="I896" s="30">
        <f t="shared" si="53"/>
        <v>0.5037600000000001</v>
      </c>
      <c r="J896" s="119" t="str">
        <f t="shared" si="55"/>
        <v>Ａ</v>
      </c>
      <c r="K896" s="123"/>
      <c r="L896" s="73"/>
    </row>
    <row r="897" spans="1:12" ht="15" customHeight="1">
      <c r="B897" s="185">
        <v>47</v>
      </c>
      <c r="C897" s="186" t="s">
        <v>1212</v>
      </c>
      <c r="D897" s="191" t="s">
        <v>179</v>
      </c>
      <c r="E897" s="64">
        <v>0.21</v>
      </c>
      <c r="F897" s="30">
        <f t="shared" si="52"/>
        <v>0.5037600000000001</v>
      </c>
      <c r="G897" s="18" t="str">
        <f t="shared" si="56"/>
        <v>Ａ</v>
      </c>
      <c r="H897" s="64">
        <v>0.19</v>
      </c>
      <c r="I897" s="30">
        <f t="shared" si="53"/>
        <v>0.39864000000000005</v>
      </c>
      <c r="J897" s="119" t="str">
        <f t="shared" si="55"/>
        <v>Ａ</v>
      </c>
      <c r="K897" s="123"/>
      <c r="L897" s="73"/>
    </row>
    <row r="898" spans="1:12" ht="15" customHeight="1">
      <c r="B898" s="185">
        <v>47</v>
      </c>
      <c r="C898" s="186" t="s">
        <v>1214</v>
      </c>
      <c r="D898" s="191" t="s">
        <v>179</v>
      </c>
      <c r="E898" s="64">
        <v>0.21</v>
      </c>
      <c r="F898" s="30">
        <f t="shared" si="52"/>
        <v>0.5037600000000001</v>
      </c>
      <c r="G898" s="18" t="str">
        <f t="shared" si="56"/>
        <v>Ａ</v>
      </c>
      <c r="H898" s="64">
        <v>0.19</v>
      </c>
      <c r="I898" s="30">
        <f t="shared" si="53"/>
        <v>0.39864000000000005</v>
      </c>
      <c r="J898" s="119" t="str">
        <f t="shared" si="55"/>
        <v>Ａ</v>
      </c>
      <c r="K898" s="123"/>
      <c r="L898" s="73"/>
    </row>
    <row r="899" spans="1:12" ht="15" customHeight="1">
      <c r="B899" s="185">
        <v>47</v>
      </c>
      <c r="C899" s="186" t="s">
        <v>1220</v>
      </c>
      <c r="D899" s="191" t="s">
        <v>179</v>
      </c>
      <c r="E899" s="64">
        <v>0.16</v>
      </c>
      <c r="F899" s="30">
        <f t="shared" si="52"/>
        <v>0.24096000000000006</v>
      </c>
      <c r="G899" s="18" t="str">
        <f t="shared" si="56"/>
        <v>Ａ</v>
      </c>
      <c r="H899" s="64">
        <v>0.16</v>
      </c>
      <c r="I899" s="30">
        <f t="shared" si="53"/>
        <v>0.24096000000000006</v>
      </c>
      <c r="J899" s="119" t="str">
        <f t="shared" si="55"/>
        <v>Ａ</v>
      </c>
      <c r="K899" s="123"/>
      <c r="L899" s="73"/>
    </row>
    <row r="900" spans="1:12" ht="15" customHeight="1">
      <c r="B900" s="156">
        <v>47</v>
      </c>
      <c r="C900" s="157" t="s">
        <v>1230</v>
      </c>
      <c r="D900" s="153" t="s">
        <v>179</v>
      </c>
      <c r="E900" s="64">
        <v>0.1</v>
      </c>
      <c r="F900" s="30">
        <f t="shared" ref="F900:F963" si="57">(E900-1000/(365*24))*(8+0.4*16)*365/1000</f>
        <v>-7.4399999999999938E-2</v>
      </c>
      <c r="G900" s="124" t="str">
        <f t="shared" si="56"/>
        <v>ＡＡ</v>
      </c>
      <c r="H900" s="64">
        <v>0.11</v>
      </c>
      <c r="I900" s="30">
        <f t="shared" ref="I900:I963" si="58">(H900-1000/(365*24))*(8+0.4*16)*365/1000</f>
        <v>-2.1839999999999964E-2</v>
      </c>
      <c r="J900" s="177" t="str">
        <f t="shared" si="55"/>
        <v>ＡＡ</v>
      </c>
      <c r="K900" s="123"/>
      <c r="L900" s="73"/>
    </row>
    <row r="901" spans="1:12" ht="15" customHeight="1">
      <c r="B901" s="185">
        <v>48</v>
      </c>
      <c r="C901" s="186" t="s">
        <v>1216</v>
      </c>
      <c r="D901" s="191" t="s">
        <v>179</v>
      </c>
      <c r="E901" s="64">
        <v>0.67</v>
      </c>
      <c r="F901" s="30">
        <f t="shared" si="57"/>
        <v>2.9215200000000001</v>
      </c>
      <c r="G901" s="124" t="str">
        <f t="shared" si="56"/>
        <v>Ｃ</v>
      </c>
      <c r="H901" s="64">
        <v>0.6</v>
      </c>
      <c r="I901" s="30">
        <f t="shared" si="58"/>
        <v>2.5535999999999999</v>
      </c>
      <c r="J901" s="177" t="str">
        <f t="shared" si="55"/>
        <v>Ｃ</v>
      </c>
      <c r="K901" s="123"/>
      <c r="L901" s="73"/>
    </row>
    <row r="902" spans="1:12" ht="15" customHeight="1">
      <c r="A902" s="122" t="s">
        <v>1397</v>
      </c>
      <c r="B902" s="185">
        <v>48</v>
      </c>
      <c r="C902" s="186" t="s">
        <v>1217</v>
      </c>
      <c r="D902" s="191" t="s">
        <v>179</v>
      </c>
      <c r="E902" s="64">
        <v>0.68</v>
      </c>
      <c r="F902" s="30">
        <f t="shared" si="57"/>
        <v>2.9740799999999998</v>
      </c>
      <c r="G902" s="124" t="str">
        <f t="shared" si="56"/>
        <v>Ｃ</v>
      </c>
      <c r="H902" s="64">
        <v>0.37</v>
      </c>
      <c r="I902" s="30">
        <f t="shared" si="58"/>
        <v>1.3447200000000001</v>
      </c>
      <c r="J902" s="177" t="str">
        <f t="shared" si="55"/>
        <v>Ｂ</v>
      </c>
      <c r="K902" s="123"/>
      <c r="L902" s="73"/>
    </row>
    <row r="903" spans="1:12" ht="15" customHeight="1">
      <c r="B903" s="185">
        <v>48</v>
      </c>
      <c r="C903" s="186" t="s">
        <v>1199</v>
      </c>
      <c r="D903" s="191" t="s">
        <v>179</v>
      </c>
      <c r="E903" s="64">
        <v>0.46</v>
      </c>
      <c r="F903" s="30">
        <f t="shared" si="57"/>
        <v>1.81776</v>
      </c>
      <c r="G903" s="124" t="str">
        <f t="shared" si="56"/>
        <v>Ｂ</v>
      </c>
      <c r="H903" s="64">
        <v>0.69</v>
      </c>
      <c r="I903" s="30">
        <f t="shared" si="58"/>
        <v>3.0266400000000004</v>
      </c>
      <c r="J903" s="177" t="str">
        <f t="shared" ref="J903:J966" si="59">LOOKUP(I903,$P$21:$P$31,$Q$21:$Q$31)</f>
        <v>Ｃ</v>
      </c>
      <c r="K903" s="123"/>
      <c r="L903" s="73"/>
    </row>
    <row r="904" spans="1:12" ht="15" customHeight="1">
      <c r="B904" s="185">
        <v>48</v>
      </c>
      <c r="C904" s="186" t="s">
        <v>1218</v>
      </c>
      <c r="D904" s="191" t="s">
        <v>179</v>
      </c>
      <c r="E904" s="64">
        <v>0.35</v>
      </c>
      <c r="F904" s="30">
        <f t="shared" si="57"/>
        <v>1.2395999999999998</v>
      </c>
      <c r="G904" s="124" t="str">
        <f t="shared" si="56"/>
        <v>Ｂ</v>
      </c>
      <c r="H904" s="64">
        <v>0.56000000000000005</v>
      </c>
      <c r="I904" s="30">
        <f t="shared" si="58"/>
        <v>2.3433600000000001</v>
      </c>
      <c r="J904" s="177" t="str">
        <f t="shared" si="59"/>
        <v>Ｃ</v>
      </c>
      <c r="K904" s="123"/>
      <c r="L904" s="73"/>
    </row>
    <row r="905" spans="1:12" ht="15" customHeight="1">
      <c r="A905" s="122" t="s">
        <v>1397</v>
      </c>
      <c r="B905" s="185">
        <v>48</v>
      </c>
      <c r="C905" s="186" t="s">
        <v>1219</v>
      </c>
      <c r="D905" s="191" t="s">
        <v>179</v>
      </c>
      <c r="E905" s="64">
        <v>0.35</v>
      </c>
      <c r="F905" s="30">
        <f t="shared" si="57"/>
        <v>1.2395999999999998</v>
      </c>
      <c r="G905" s="124" t="str">
        <f t="shared" si="56"/>
        <v>Ｂ</v>
      </c>
      <c r="H905" s="64">
        <v>0.55000000000000004</v>
      </c>
      <c r="I905" s="30">
        <f t="shared" si="58"/>
        <v>2.2908000000000004</v>
      </c>
      <c r="J905" s="177" t="str">
        <f t="shared" si="59"/>
        <v>Ｃ</v>
      </c>
      <c r="K905" s="123"/>
      <c r="L905" s="73"/>
    </row>
    <row r="906" spans="1:12" ht="15" customHeight="1">
      <c r="B906" s="185">
        <v>48</v>
      </c>
      <c r="C906" s="186" t="s">
        <v>1201</v>
      </c>
      <c r="D906" s="191" t="s">
        <v>179</v>
      </c>
      <c r="E906" s="64">
        <v>0.7</v>
      </c>
      <c r="F906" s="30">
        <f t="shared" si="57"/>
        <v>3.0792000000000002</v>
      </c>
      <c r="G906" s="124" t="str">
        <f t="shared" si="56"/>
        <v>Ｃ</v>
      </c>
      <c r="H906" s="64">
        <v>0.8</v>
      </c>
      <c r="I906" s="30">
        <f t="shared" si="58"/>
        <v>3.6048000000000004</v>
      </c>
      <c r="J906" s="177" t="str">
        <f t="shared" si="59"/>
        <v>Ｄ</v>
      </c>
      <c r="K906" s="123"/>
      <c r="L906" s="73"/>
    </row>
    <row r="907" spans="1:12" ht="15" customHeight="1">
      <c r="A907" s="122" t="s">
        <v>1397</v>
      </c>
      <c r="B907" s="185">
        <v>48</v>
      </c>
      <c r="C907" s="186" t="s">
        <v>1202</v>
      </c>
      <c r="D907" s="191" t="s">
        <v>179</v>
      </c>
      <c r="E907" s="64">
        <v>1.47</v>
      </c>
      <c r="F907" s="30">
        <f t="shared" si="57"/>
        <v>7.1263199999999998</v>
      </c>
      <c r="G907" s="124" t="str">
        <f t="shared" si="56"/>
        <v>Ｅ</v>
      </c>
      <c r="H907" s="64">
        <v>1.1200000000000001</v>
      </c>
      <c r="I907" s="30">
        <f t="shared" si="58"/>
        <v>5.2867200000000008</v>
      </c>
      <c r="J907" s="177" t="str">
        <f t="shared" si="59"/>
        <v>Ｅ</v>
      </c>
      <c r="K907" s="123"/>
      <c r="L907" s="73"/>
    </row>
    <row r="908" spans="1:12" ht="15" customHeight="1">
      <c r="A908" s="122" t="s">
        <v>1397</v>
      </c>
      <c r="B908" s="185">
        <v>48</v>
      </c>
      <c r="C908" s="186" t="s">
        <v>1207</v>
      </c>
      <c r="D908" s="191" t="s">
        <v>179</v>
      </c>
      <c r="E908" s="64">
        <v>0.2</v>
      </c>
      <c r="F908" s="30">
        <f t="shared" si="57"/>
        <v>0.4512000000000001</v>
      </c>
      <c r="G908" s="124" t="str">
        <f t="shared" si="56"/>
        <v>Ａ</v>
      </c>
      <c r="H908" s="64">
        <v>0.18</v>
      </c>
      <c r="I908" s="30">
        <f t="shared" si="58"/>
        <v>0.34608000000000005</v>
      </c>
      <c r="J908" s="177" t="str">
        <f t="shared" si="59"/>
        <v>Ａ</v>
      </c>
      <c r="K908" s="123"/>
      <c r="L908" s="73"/>
    </row>
    <row r="909" spans="1:12" ht="15" customHeight="1">
      <c r="B909" s="185">
        <v>48</v>
      </c>
      <c r="C909" s="186" t="s">
        <v>1208</v>
      </c>
      <c r="D909" s="191" t="s">
        <v>179</v>
      </c>
      <c r="E909" s="64">
        <v>0.2</v>
      </c>
      <c r="F909" s="30">
        <f t="shared" si="57"/>
        <v>0.4512000000000001</v>
      </c>
      <c r="G909" s="124" t="str">
        <f t="shared" si="56"/>
        <v>Ａ</v>
      </c>
      <c r="H909" s="64">
        <v>0.18</v>
      </c>
      <c r="I909" s="30">
        <f t="shared" si="58"/>
        <v>0.34608000000000005</v>
      </c>
      <c r="J909" s="177" t="str">
        <f t="shared" si="59"/>
        <v>Ａ</v>
      </c>
      <c r="K909" s="123"/>
      <c r="L909" s="73"/>
    </row>
    <row r="910" spans="1:12" ht="15" customHeight="1">
      <c r="B910" s="156">
        <v>48</v>
      </c>
      <c r="C910" s="157" t="s">
        <v>1210</v>
      </c>
      <c r="D910" s="153" t="s">
        <v>179</v>
      </c>
      <c r="E910" s="64">
        <v>0.12</v>
      </c>
      <c r="F910" s="30">
        <f t="shared" si="57"/>
        <v>3.0720000000000011E-2</v>
      </c>
      <c r="G910" s="124" t="str">
        <f t="shared" si="56"/>
        <v>ＡＡ</v>
      </c>
      <c r="H910" s="64">
        <v>0.13</v>
      </c>
      <c r="I910" s="30">
        <f t="shared" si="58"/>
        <v>8.3280000000000062E-2</v>
      </c>
      <c r="J910" s="177" t="str">
        <f t="shared" si="59"/>
        <v>ＡＡ</v>
      </c>
      <c r="K910" s="123"/>
      <c r="L910" s="73"/>
    </row>
    <row r="911" spans="1:12" ht="15" customHeight="1">
      <c r="B911" s="185">
        <v>48</v>
      </c>
      <c r="C911" s="186" t="s">
        <v>1211</v>
      </c>
      <c r="D911" s="191" t="s">
        <v>179</v>
      </c>
      <c r="E911" s="64">
        <v>0.23</v>
      </c>
      <c r="F911" s="30">
        <f t="shared" si="57"/>
        <v>0.60888000000000009</v>
      </c>
      <c r="G911" s="18" t="str">
        <f t="shared" si="56"/>
        <v>Ａ</v>
      </c>
      <c r="H911" s="64">
        <v>0.16</v>
      </c>
      <c r="I911" s="30">
        <f t="shared" si="58"/>
        <v>0.24096000000000006</v>
      </c>
      <c r="J911" s="119" t="str">
        <f t="shared" si="59"/>
        <v>Ａ</v>
      </c>
      <c r="L911" s="73"/>
    </row>
    <row r="912" spans="1:12" ht="15" customHeight="1">
      <c r="A912" s="122" t="s">
        <v>1397</v>
      </c>
      <c r="B912" s="185">
        <v>48</v>
      </c>
      <c r="C912" s="186" t="s">
        <v>1212</v>
      </c>
      <c r="D912" s="191" t="s">
        <v>179</v>
      </c>
      <c r="E912" s="64">
        <v>0.18</v>
      </c>
      <c r="F912" s="30">
        <f t="shared" si="57"/>
        <v>0.34608000000000005</v>
      </c>
      <c r="G912" s="18" t="str">
        <f t="shared" si="56"/>
        <v>Ａ</v>
      </c>
      <c r="H912" s="64">
        <v>0.14000000000000001</v>
      </c>
      <c r="I912" s="30">
        <f t="shared" si="58"/>
        <v>0.1358400000000001</v>
      </c>
      <c r="J912" s="119" t="str">
        <f t="shared" si="59"/>
        <v>ＡＡ</v>
      </c>
      <c r="K912" s="123"/>
      <c r="L912" s="73"/>
    </row>
    <row r="913" spans="1:12" ht="15" customHeight="1">
      <c r="B913" s="185">
        <v>48</v>
      </c>
      <c r="C913" s="186" t="s">
        <v>1213</v>
      </c>
      <c r="D913" s="191" t="s">
        <v>179</v>
      </c>
      <c r="E913" s="64">
        <v>0.16</v>
      </c>
      <c r="F913" s="30">
        <f t="shared" si="57"/>
        <v>0.24096000000000006</v>
      </c>
      <c r="G913" s="18" t="str">
        <f t="shared" si="56"/>
        <v>Ａ</v>
      </c>
      <c r="H913" s="64">
        <v>0.14000000000000001</v>
      </c>
      <c r="I913" s="30">
        <f t="shared" si="58"/>
        <v>0.1358400000000001</v>
      </c>
      <c r="J913" s="119" t="str">
        <f t="shared" si="59"/>
        <v>ＡＡ</v>
      </c>
      <c r="K913" s="123"/>
      <c r="L913" s="73"/>
    </row>
    <row r="914" spans="1:12" ht="15" customHeight="1">
      <c r="B914" s="185">
        <v>48</v>
      </c>
      <c r="C914" s="186" t="s">
        <v>1214</v>
      </c>
      <c r="D914" s="191" t="s">
        <v>179</v>
      </c>
      <c r="E914" s="64">
        <v>0.19</v>
      </c>
      <c r="F914" s="30">
        <f t="shared" si="57"/>
        <v>0.39864000000000005</v>
      </c>
      <c r="G914" s="18" t="str">
        <f t="shared" si="56"/>
        <v>Ａ</v>
      </c>
      <c r="H914" s="64">
        <v>0.15</v>
      </c>
      <c r="I914" s="30">
        <f t="shared" si="58"/>
        <v>0.18840000000000001</v>
      </c>
      <c r="J914" s="119" t="str">
        <f t="shared" si="59"/>
        <v>ＡＡ</v>
      </c>
      <c r="K914" s="123"/>
      <c r="L914" s="73"/>
    </row>
    <row r="915" spans="1:12" ht="15" customHeight="1">
      <c r="A915" s="122" t="s">
        <v>1397</v>
      </c>
      <c r="B915" s="185">
        <v>48</v>
      </c>
      <c r="C915" s="186" t="s">
        <v>1220</v>
      </c>
      <c r="D915" s="191" t="s">
        <v>179</v>
      </c>
      <c r="E915" s="64">
        <v>0.15</v>
      </c>
      <c r="F915" s="30">
        <f t="shared" si="57"/>
        <v>0.18840000000000001</v>
      </c>
      <c r="G915" s="18" t="str">
        <f t="shared" si="56"/>
        <v>ＡＡ</v>
      </c>
      <c r="H915" s="64">
        <v>0.14000000000000001</v>
      </c>
      <c r="I915" s="30">
        <f t="shared" si="58"/>
        <v>0.1358400000000001</v>
      </c>
      <c r="J915" s="119" t="str">
        <f t="shared" si="59"/>
        <v>ＡＡ</v>
      </c>
      <c r="K915" s="123"/>
      <c r="L915" s="73"/>
    </row>
    <row r="916" spans="1:12" ht="15" customHeight="1">
      <c r="B916" s="185">
        <v>48</v>
      </c>
      <c r="C916" s="186" t="s">
        <v>1230</v>
      </c>
      <c r="D916" s="191" t="s">
        <v>179</v>
      </c>
      <c r="E916" s="64">
        <v>0.12</v>
      </c>
      <c r="F916" s="30">
        <f t="shared" si="57"/>
        <v>3.0720000000000011E-2</v>
      </c>
      <c r="G916" s="18" t="str">
        <f t="shared" si="56"/>
        <v>ＡＡ</v>
      </c>
      <c r="H916" s="64">
        <v>0.12</v>
      </c>
      <c r="I916" s="30">
        <f t="shared" si="58"/>
        <v>3.0720000000000011E-2</v>
      </c>
      <c r="J916" s="119" t="str">
        <f t="shared" si="59"/>
        <v>ＡＡ</v>
      </c>
      <c r="K916" s="123"/>
      <c r="L916" s="73"/>
    </row>
    <row r="917" spans="1:12" ht="15" customHeight="1">
      <c r="B917" s="185">
        <v>49</v>
      </c>
      <c r="C917" s="186" t="s">
        <v>1218</v>
      </c>
      <c r="D917" s="191" t="s">
        <v>179</v>
      </c>
      <c r="E917" s="64">
        <v>0.78</v>
      </c>
      <c r="F917" s="30">
        <f t="shared" si="57"/>
        <v>3.4996800000000006</v>
      </c>
      <c r="G917" s="18" t="str">
        <f t="shared" si="56"/>
        <v>Ｃ</v>
      </c>
      <c r="H917" s="64">
        <v>0.63</v>
      </c>
      <c r="I917" s="30">
        <f t="shared" si="58"/>
        <v>2.7112799999999999</v>
      </c>
      <c r="J917" s="119" t="str">
        <f t="shared" si="59"/>
        <v>Ｃ</v>
      </c>
      <c r="K917" s="123"/>
      <c r="L917" s="73"/>
    </row>
    <row r="918" spans="1:12" ht="15" customHeight="1">
      <c r="B918" s="185">
        <v>49</v>
      </c>
      <c r="C918" s="186" t="s">
        <v>1219</v>
      </c>
      <c r="D918" s="191" t="s">
        <v>179</v>
      </c>
      <c r="E918" s="64">
        <v>1.56</v>
      </c>
      <c r="F918" s="30">
        <f t="shared" si="57"/>
        <v>7.5993600000000008</v>
      </c>
      <c r="G918" s="18" t="str">
        <f t="shared" si="56"/>
        <v>Ｆ</v>
      </c>
      <c r="H918" s="64">
        <v>1.62</v>
      </c>
      <c r="I918" s="30">
        <f t="shared" si="58"/>
        <v>7.9147200000000009</v>
      </c>
      <c r="J918" s="119" t="str">
        <f t="shared" si="59"/>
        <v>Ｆ</v>
      </c>
      <c r="K918" s="123"/>
      <c r="L918" s="73"/>
    </row>
    <row r="919" spans="1:12" ht="15" customHeight="1">
      <c r="B919" s="185">
        <v>49</v>
      </c>
      <c r="C919" s="186" t="s">
        <v>1201</v>
      </c>
      <c r="D919" s="191" t="s">
        <v>179</v>
      </c>
      <c r="E919" s="64">
        <v>1</v>
      </c>
      <c r="F919" s="30">
        <f t="shared" si="57"/>
        <v>4.6559999999999997</v>
      </c>
      <c r="G919" s="18" t="str">
        <f t="shared" si="56"/>
        <v>Ｄ</v>
      </c>
      <c r="H919" s="64">
        <v>0.78</v>
      </c>
      <c r="I919" s="30">
        <f t="shared" si="58"/>
        <v>3.4996800000000006</v>
      </c>
      <c r="J919" s="119" t="str">
        <f t="shared" si="59"/>
        <v>Ｃ</v>
      </c>
      <c r="K919" s="123"/>
      <c r="L919" s="73"/>
    </row>
    <row r="920" spans="1:12" ht="15" customHeight="1">
      <c r="B920" s="185">
        <v>49</v>
      </c>
      <c r="C920" s="186" t="s">
        <v>1202</v>
      </c>
      <c r="D920" s="191" t="s">
        <v>179</v>
      </c>
      <c r="E920" s="64">
        <v>2.5099999999999998</v>
      </c>
      <c r="F920" s="30">
        <f t="shared" si="57"/>
        <v>12.592559999999997</v>
      </c>
      <c r="G920" s="18" t="str">
        <f t="shared" si="56"/>
        <v>Ｇ</v>
      </c>
      <c r="H920" s="64">
        <v>0.63</v>
      </c>
      <c r="I920" s="30">
        <f t="shared" si="58"/>
        <v>2.7112799999999999</v>
      </c>
      <c r="J920" s="119" t="str">
        <f t="shared" si="59"/>
        <v>Ｃ</v>
      </c>
      <c r="K920" s="123"/>
      <c r="L920" s="73"/>
    </row>
    <row r="921" spans="1:12" ht="15" customHeight="1">
      <c r="B921" s="185">
        <v>49</v>
      </c>
      <c r="C921" s="186" t="s">
        <v>1203</v>
      </c>
      <c r="D921" s="191" t="s">
        <v>179</v>
      </c>
      <c r="E921" s="64">
        <v>0.43</v>
      </c>
      <c r="F921" s="30">
        <f t="shared" si="57"/>
        <v>1.66008</v>
      </c>
      <c r="G921" s="18" t="str">
        <f t="shared" si="56"/>
        <v>Ｂ</v>
      </c>
      <c r="H921" s="64">
        <v>0.5</v>
      </c>
      <c r="I921" s="30">
        <f t="shared" si="58"/>
        <v>2.028</v>
      </c>
      <c r="J921" s="119" t="str">
        <f t="shared" si="59"/>
        <v>Ｃ</v>
      </c>
      <c r="K921" s="123"/>
      <c r="L921" s="73"/>
    </row>
    <row r="922" spans="1:12" ht="15" customHeight="1">
      <c r="B922" s="185">
        <v>49</v>
      </c>
      <c r="C922" s="186" t="s">
        <v>1204</v>
      </c>
      <c r="D922" s="191" t="s">
        <v>179</v>
      </c>
      <c r="E922" s="64">
        <v>0.6</v>
      </c>
      <c r="F922" s="30">
        <f t="shared" si="57"/>
        <v>2.5535999999999999</v>
      </c>
      <c r="G922" s="18" t="str">
        <f t="shared" si="56"/>
        <v>Ｃ</v>
      </c>
      <c r="H922" s="64">
        <v>0.53</v>
      </c>
      <c r="I922" s="30">
        <f t="shared" si="58"/>
        <v>2.1856800000000005</v>
      </c>
      <c r="J922" s="119" t="str">
        <f t="shared" si="59"/>
        <v>Ｃ</v>
      </c>
      <c r="K922" s="123"/>
      <c r="L922" s="73"/>
    </row>
    <row r="923" spans="1:12" ht="15" customHeight="1">
      <c r="B923" s="185">
        <v>49</v>
      </c>
      <c r="C923" s="186" t="s">
        <v>1205</v>
      </c>
      <c r="D923" s="191" t="s">
        <v>179</v>
      </c>
      <c r="E923" s="64">
        <v>0.22</v>
      </c>
      <c r="F923" s="30">
        <f t="shared" si="57"/>
        <v>0.55632000000000004</v>
      </c>
      <c r="G923" s="18" t="str">
        <f t="shared" si="56"/>
        <v>Ａ</v>
      </c>
      <c r="H923" s="64">
        <v>0.32</v>
      </c>
      <c r="I923" s="30">
        <f t="shared" si="58"/>
        <v>1.08192</v>
      </c>
      <c r="J923" s="119" t="str">
        <f t="shared" si="59"/>
        <v>Ｂ</v>
      </c>
      <c r="K923" s="123"/>
      <c r="L923" s="73"/>
    </row>
    <row r="924" spans="1:12" ht="15" customHeight="1">
      <c r="B924" s="185">
        <v>49</v>
      </c>
      <c r="C924" s="186" t="s">
        <v>1206</v>
      </c>
      <c r="D924" s="191" t="s">
        <v>179</v>
      </c>
      <c r="E924" s="64">
        <v>0.17</v>
      </c>
      <c r="F924" s="30">
        <f t="shared" si="57"/>
        <v>0.29352000000000011</v>
      </c>
      <c r="G924" s="18" t="str">
        <f t="shared" si="56"/>
        <v>Ａ</v>
      </c>
      <c r="H924" s="64">
        <v>0.22</v>
      </c>
      <c r="I924" s="30">
        <f t="shared" si="58"/>
        <v>0.55632000000000004</v>
      </c>
      <c r="J924" s="119" t="str">
        <f t="shared" si="59"/>
        <v>Ａ</v>
      </c>
      <c r="K924" s="123"/>
      <c r="L924" s="73"/>
    </row>
    <row r="925" spans="1:12" ht="15" customHeight="1">
      <c r="B925" s="185">
        <v>49</v>
      </c>
      <c r="C925" s="186" t="s">
        <v>1207</v>
      </c>
      <c r="D925" s="191" t="s">
        <v>179</v>
      </c>
      <c r="E925" s="64">
        <v>0.36</v>
      </c>
      <c r="F925" s="30">
        <f t="shared" si="57"/>
        <v>1.2921599999999998</v>
      </c>
      <c r="G925" s="18" t="str">
        <f t="shared" si="56"/>
        <v>Ｂ</v>
      </c>
      <c r="H925" s="64">
        <v>0.34</v>
      </c>
      <c r="I925" s="30">
        <f t="shared" si="58"/>
        <v>1.1870400000000001</v>
      </c>
      <c r="J925" s="119" t="str">
        <f t="shared" si="59"/>
        <v>Ｂ</v>
      </c>
      <c r="K925" s="123"/>
      <c r="L925" s="73"/>
    </row>
    <row r="926" spans="1:12" ht="15" customHeight="1">
      <c r="B926" s="185">
        <v>49</v>
      </c>
      <c r="C926" s="186" t="s">
        <v>1208</v>
      </c>
      <c r="D926" s="191" t="s">
        <v>179</v>
      </c>
      <c r="E926" s="64">
        <v>0.22</v>
      </c>
      <c r="F926" s="30">
        <f t="shared" si="57"/>
        <v>0.55632000000000004</v>
      </c>
      <c r="G926" s="18" t="str">
        <f t="shared" si="56"/>
        <v>Ａ</v>
      </c>
      <c r="H926" s="64">
        <v>0.23</v>
      </c>
      <c r="I926" s="30">
        <f t="shared" si="58"/>
        <v>0.60888000000000009</v>
      </c>
      <c r="J926" s="119" t="str">
        <f t="shared" si="59"/>
        <v>Ａ</v>
      </c>
      <c r="K926" s="123"/>
      <c r="L926" s="73"/>
    </row>
    <row r="927" spans="1:12" ht="15" customHeight="1">
      <c r="A927" s="122" t="s">
        <v>1397</v>
      </c>
      <c r="B927" s="185">
        <v>49</v>
      </c>
      <c r="C927" s="186" t="s">
        <v>1209</v>
      </c>
      <c r="D927" s="191" t="s">
        <v>179</v>
      </c>
      <c r="E927" s="64">
        <v>0.32</v>
      </c>
      <c r="F927" s="30">
        <f t="shared" si="57"/>
        <v>1.08192</v>
      </c>
      <c r="G927" s="18" t="str">
        <f t="shared" si="56"/>
        <v>Ｂ</v>
      </c>
      <c r="H927" s="64">
        <v>0.22</v>
      </c>
      <c r="I927" s="30">
        <f t="shared" si="58"/>
        <v>0.55632000000000004</v>
      </c>
      <c r="J927" s="119" t="str">
        <f t="shared" si="59"/>
        <v>Ａ</v>
      </c>
      <c r="K927" s="123"/>
      <c r="L927" s="73"/>
    </row>
    <row r="928" spans="1:12" ht="15" customHeight="1">
      <c r="B928" s="185">
        <v>49</v>
      </c>
      <c r="C928" s="186" t="s">
        <v>1210</v>
      </c>
      <c r="D928" s="191" t="s">
        <v>179</v>
      </c>
      <c r="E928" s="64">
        <v>0.28999999999999998</v>
      </c>
      <c r="F928" s="30">
        <f t="shared" si="57"/>
        <v>0.92423999999999995</v>
      </c>
      <c r="G928" s="18" t="str">
        <f t="shared" si="56"/>
        <v>Ａ</v>
      </c>
      <c r="H928" s="64">
        <v>0.21</v>
      </c>
      <c r="I928" s="30">
        <f t="shared" si="58"/>
        <v>0.5037600000000001</v>
      </c>
      <c r="J928" s="119" t="str">
        <f t="shared" si="59"/>
        <v>Ａ</v>
      </c>
      <c r="K928" s="123"/>
      <c r="L928" s="73"/>
    </row>
    <row r="929" spans="1:12" ht="15" customHeight="1">
      <c r="B929" s="185">
        <v>49</v>
      </c>
      <c r="C929" s="186" t="s">
        <v>1211</v>
      </c>
      <c r="D929" s="191" t="s">
        <v>179</v>
      </c>
      <c r="E929" s="64">
        <v>0.14000000000000001</v>
      </c>
      <c r="F929" s="30">
        <f t="shared" si="57"/>
        <v>0.1358400000000001</v>
      </c>
      <c r="G929" s="18" t="str">
        <f t="shared" si="56"/>
        <v>ＡＡ</v>
      </c>
      <c r="H929" s="64">
        <v>0.1</v>
      </c>
      <c r="I929" s="30">
        <f t="shared" si="58"/>
        <v>-7.4399999999999938E-2</v>
      </c>
      <c r="J929" s="119" t="str">
        <f t="shared" si="59"/>
        <v>ＡＡ</v>
      </c>
      <c r="K929" s="123"/>
      <c r="L929" s="73"/>
    </row>
    <row r="930" spans="1:12" ht="15" customHeight="1">
      <c r="B930" s="185">
        <v>49</v>
      </c>
      <c r="C930" s="186" t="s">
        <v>1212</v>
      </c>
      <c r="D930" s="191" t="s">
        <v>179</v>
      </c>
      <c r="E930" s="64">
        <v>0.18</v>
      </c>
      <c r="F930" s="30">
        <f t="shared" si="57"/>
        <v>0.34608000000000005</v>
      </c>
      <c r="G930" s="18" t="str">
        <f t="shared" si="56"/>
        <v>Ａ</v>
      </c>
      <c r="H930" s="64">
        <v>0.12</v>
      </c>
      <c r="I930" s="30">
        <f t="shared" si="58"/>
        <v>3.0720000000000011E-2</v>
      </c>
      <c r="J930" s="119" t="str">
        <f t="shared" si="59"/>
        <v>ＡＡ</v>
      </c>
      <c r="K930" s="123"/>
      <c r="L930" s="73"/>
    </row>
    <row r="931" spans="1:12" ht="15" customHeight="1">
      <c r="B931" s="185">
        <v>49</v>
      </c>
      <c r="C931" s="186" t="s">
        <v>1213</v>
      </c>
      <c r="D931" s="191" t="s">
        <v>179</v>
      </c>
      <c r="E931" s="64">
        <v>0.23</v>
      </c>
      <c r="F931" s="30">
        <f t="shared" si="57"/>
        <v>0.60888000000000009</v>
      </c>
      <c r="G931" s="18" t="str">
        <f t="shared" si="56"/>
        <v>Ａ</v>
      </c>
      <c r="H931" s="64">
        <v>0.18</v>
      </c>
      <c r="I931" s="30">
        <f t="shared" si="58"/>
        <v>0.34608000000000005</v>
      </c>
      <c r="J931" s="119" t="str">
        <f t="shared" si="59"/>
        <v>Ａ</v>
      </c>
      <c r="K931" s="123"/>
      <c r="L931" s="73"/>
    </row>
    <row r="932" spans="1:12" ht="15" customHeight="1">
      <c r="B932" s="185">
        <v>49</v>
      </c>
      <c r="C932" s="186" t="s">
        <v>1214</v>
      </c>
      <c r="D932" s="191" t="s">
        <v>179</v>
      </c>
      <c r="E932" s="64">
        <v>0.19</v>
      </c>
      <c r="F932" s="30">
        <f t="shared" si="57"/>
        <v>0.39864000000000005</v>
      </c>
      <c r="G932" s="18" t="str">
        <f t="shared" si="56"/>
        <v>Ａ</v>
      </c>
      <c r="H932" s="64">
        <v>0.16</v>
      </c>
      <c r="I932" s="30">
        <f t="shared" si="58"/>
        <v>0.24096000000000006</v>
      </c>
      <c r="J932" s="119" t="str">
        <f t="shared" si="59"/>
        <v>Ａ</v>
      </c>
      <c r="K932" s="123"/>
      <c r="L932" s="73"/>
    </row>
    <row r="933" spans="1:12" ht="15" customHeight="1">
      <c r="B933" s="185">
        <v>49</v>
      </c>
      <c r="C933" s="186" t="s">
        <v>1220</v>
      </c>
      <c r="D933" s="191" t="s">
        <v>179</v>
      </c>
      <c r="E933" s="64">
        <v>0.15</v>
      </c>
      <c r="F933" s="30">
        <f t="shared" si="57"/>
        <v>0.18840000000000001</v>
      </c>
      <c r="G933" s="18" t="str">
        <f t="shared" si="56"/>
        <v>ＡＡ</v>
      </c>
      <c r="H933" s="64">
        <v>0.11</v>
      </c>
      <c r="I933" s="30">
        <f t="shared" si="58"/>
        <v>-2.1839999999999964E-2</v>
      </c>
      <c r="J933" s="119" t="str">
        <f t="shared" si="59"/>
        <v>ＡＡ</v>
      </c>
      <c r="K933" s="123"/>
      <c r="L933" s="73"/>
    </row>
    <row r="934" spans="1:12" ht="15" customHeight="1">
      <c r="B934" s="185">
        <v>49</v>
      </c>
      <c r="C934" s="186" t="s">
        <v>1233</v>
      </c>
      <c r="D934" s="191" t="s">
        <v>179</v>
      </c>
      <c r="E934" s="64">
        <v>0.16</v>
      </c>
      <c r="F934" s="30">
        <f t="shared" si="57"/>
        <v>0.24096000000000006</v>
      </c>
      <c r="G934" s="18" t="str">
        <f t="shared" si="56"/>
        <v>Ａ</v>
      </c>
      <c r="H934" s="64">
        <v>0.12</v>
      </c>
      <c r="I934" s="30">
        <f t="shared" si="58"/>
        <v>3.0720000000000011E-2</v>
      </c>
      <c r="J934" s="119" t="str">
        <f t="shared" si="59"/>
        <v>ＡＡ</v>
      </c>
      <c r="K934" s="123"/>
      <c r="L934" s="73"/>
    </row>
    <row r="935" spans="1:12" ht="15" customHeight="1">
      <c r="A935" s="122" t="s">
        <v>1397</v>
      </c>
      <c r="B935" s="185">
        <v>50</v>
      </c>
      <c r="C935" s="186" t="s">
        <v>1203</v>
      </c>
      <c r="D935" s="191" t="s">
        <v>179</v>
      </c>
      <c r="E935" s="64">
        <v>0.36</v>
      </c>
      <c r="F935" s="30">
        <f t="shared" si="57"/>
        <v>1.2921599999999998</v>
      </c>
      <c r="G935" s="18" t="str">
        <f t="shared" si="56"/>
        <v>Ｂ</v>
      </c>
      <c r="H935" s="64">
        <v>0.59</v>
      </c>
      <c r="I935" s="30">
        <f t="shared" si="58"/>
        <v>2.5010400000000002</v>
      </c>
      <c r="J935" s="119" t="str">
        <f t="shared" si="59"/>
        <v>Ｃ</v>
      </c>
      <c r="K935" s="123"/>
      <c r="L935" s="73"/>
    </row>
    <row r="936" spans="1:12" ht="15" customHeight="1">
      <c r="B936" s="185">
        <v>50</v>
      </c>
      <c r="C936" s="186" t="s">
        <v>1204</v>
      </c>
      <c r="D936" s="191" t="s">
        <v>179</v>
      </c>
      <c r="E936" s="64">
        <v>0.75</v>
      </c>
      <c r="F936" s="30">
        <f t="shared" si="57"/>
        <v>3.3420000000000005</v>
      </c>
      <c r="G936" s="18" t="str">
        <f t="shared" si="56"/>
        <v>Ｃ</v>
      </c>
      <c r="H936" s="64">
        <v>0.54</v>
      </c>
      <c r="I936" s="30">
        <f t="shared" si="58"/>
        <v>2.2382400000000002</v>
      </c>
      <c r="J936" s="119" t="str">
        <f t="shared" si="59"/>
        <v>Ｃ</v>
      </c>
      <c r="K936" s="123"/>
      <c r="L936" s="73"/>
    </row>
    <row r="937" spans="1:12" ht="15" customHeight="1">
      <c r="B937" s="185">
        <v>50</v>
      </c>
      <c r="C937" s="186" t="s">
        <v>1205</v>
      </c>
      <c r="D937" s="191" t="s">
        <v>179</v>
      </c>
      <c r="E937" s="64">
        <v>0.25</v>
      </c>
      <c r="F937" s="30">
        <f t="shared" si="57"/>
        <v>0.71400000000000008</v>
      </c>
      <c r="G937" s="18" t="str">
        <f t="shared" si="56"/>
        <v>Ａ</v>
      </c>
      <c r="H937" s="64">
        <v>0.31</v>
      </c>
      <c r="I937" s="30">
        <f t="shared" si="58"/>
        <v>1.0293600000000001</v>
      </c>
      <c r="J937" s="119" t="str">
        <f t="shared" si="59"/>
        <v>Ｂ</v>
      </c>
      <c r="K937" s="123"/>
      <c r="L937" s="73"/>
    </row>
    <row r="938" spans="1:12" ht="15" customHeight="1">
      <c r="B938" s="185">
        <v>50</v>
      </c>
      <c r="C938" s="186" t="s">
        <v>1206</v>
      </c>
      <c r="D938" s="191" t="s">
        <v>179</v>
      </c>
      <c r="E938" s="64">
        <v>0.15</v>
      </c>
      <c r="F938" s="30">
        <f t="shared" si="57"/>
        <v>0.18840000000000001</v>
      </c>
      <c r="G938" s="18" t="str">
        <f t="shared" si="56"/>
        <v>ＡＡ</v>
      </c>
      <c r="H938" s="64">
        <v>0.3</v>
      </c>
      <c r="I938" s="30">
        <f t="shared" si="58"/>
        <v>0.9768</v>
      </c>
      <c r="J938" s="119" t="str">
        <f t="shared" si="59"/>
        <v>Ａ</v>
      </c>
      <c r="K938" s="123"/>
      <c r="L938" s="73"/>
    </row>
    <row r="939" spans="1:12" ht="15" customHeight="1">
      <c r="B939" s="185">
        <v>50</v>
      </c>
      <c r="C939" s="186" t="s">
        <v>1207</v>
      </c>
      <c r="D939" s="191" t="s">
        <v>179</v>
      </c>
      <c r="E939" s="64">
        <v>0.25</v>
      </c>
      <c r="F939" s="30">
        <f t="shared" si="57"/>
        <v>0.71400000000000008</v>
      </c>
      <c r="G939" s="18" t="str">
        <f t="shared" si="56"/>
        <v>Ａ</v>
      </c>
      <c r="H939" s="64">
        <v>0.28000000000000003</v>
      </c>
      <c r="I939" s="30">
        <f t="shared" si="58"/>
        <v>0.87168000000000023</v>
      </c>
      <c r="J939" s="119" t="str">
        <f t="shared" si="59"/>
        <v>Ａ</v>
      </c>
      <c r="K939" s="123"/>
      <c r="L939" s="73"/>
    </row>
    <row r="940" spans="1:12" ht="15" customHeight="1">
      <c r="B940" s="185">
        <v>50</v>
      </c>
      <c r="C940" s="186" t="s">
        <v>1208</v>
      </c>
      <c r="D940" s="191" t="s">
        <v>179</v>
      </c>
      <c r="E940" s="64">
        <v>0.26</v>
      </c>
      <c r="F940" s="30">
        <f t="shared" si="57"/>
        <v>0.76656000000000002</v>
      </c>
      <c r="G940" s="18" t="str">
        <f t="shared" si="56"/>
        <v>Ａ</v>
      </c>
      <c r="H940" s="64">
        <v>0.2</v>
      </c>
      <c r="I940" s="30">
        <f t="shared" si="58"/>
        <v>0.4512000000000001</v>
      </c>
      <c r="J940" s="119" t="str">
        <f t="shared" si="59"/>
        <v>Ａ</v>
      </c>
      <c r="K940" s="123"/>
      <c r="L940" s="73"/>
    </row>
    <row r="941" spans="1:12" ht="15" customHeight="1">
      <c r="B941" s="185">
        <v>50</v>
      </c>
      <c r="C941" s="186" t="s">
        <v>1209</v>
      </c>
      <c r="D941" s="191" t="s">
        <v>179</v>
      </c>
      <c r="E941" s="64">
        <v>0.19</v>
      </c>
      <c r="F941" s="30">
        <f t="shared" si="57"/>
        <v>0.39864000000000005</v>
      </c>
      <c r="G941" s="18" t="str">
        <f t="shared" si="56"/>
        <v>Ａ</v>
      </c>
      <c r="H941" s="64">
        <v>0.14000000000000001</v>
      </c>
      <c r="I941" s="30">
        <f t="shared" si="58"/>
        <v>0.1358400000000001</v>
      </c>
      <c r="J941" s="119" t="str">
        <f t="shared" si="59"/>
        <v>ＡＡ</v>
      </c>
      <c r="K941" s="123"/>
      <c r="L941" s="73"/>
    </row>
    <row r="942" spans="1:12" ht="15" customHeight="1">
      <c r="B942" s="185">
        <v>50</v>
      </c>
      <c r="C942" s="186" t="s">
        <v>1210</v>
      </c>
      <c r="D942" s="191" t="s">
        <v>179</v>
      </c>
      <c r="E942" s="64">
        <v>0.22</v>
      </c>
      <c r="F942" s="30">
        <f t="shared" si="57"/>
        <v>0.55632000000000004</v>
      </c>
      <c r="G942" s="18" t="str">
        <f t="shared" si="56"/>
        <v>Ａ</v>
      </c>
      <c r="H942" s="64">
        <v>0.14000000000000001</v>
      </c>
      <c r="I942" s="30">
        <f t="shared" si="58"/>
        <v>0.1358400000000001</v>
      </c>
      <c r="J942" s="119" t="str">
        <f t="shared" si="59"/>
        <v>ＡＡ</v>
      </c>
      <c r="K942" s="123"/>
      <c r="L942" s="73"/>
    </row>
    <row r="943" spans="1:12" ht="15" customHeight="1">
      <c r="B943" s="185">
        <v>50</v>
      </c>
      <c r="C943" s="186" t="s">
        <v>1211</v>
      </c>
      <c r="D943" s="191" t="s">
        <v>179</v>
      </c>
      <c r="E943" s="64">
        <v>0.15</v>
      </c>
      <c r="F943" s="30">
        <f t="shared" si="57"/>
        <v>0.18840000000000001</v>
      </c>
      <c r="G943" s="18" t="str">
        <f t="shared" si="56"/>
        <v>ＡＡ</v>
      </c>
      <c r="H943" s="64">
        <v>0.14000000000000001</v>
      </c>
      <c r="I943" s="30">
        <f t="shared" si="58"/>
        <v>0.1358400000000001</v>
      </c>
      <c r="J943" s="119" t="str">
        <f t="shared" si="59"/>
        <v>ＡＡ</v>
      </c>
      <c r="K943" s="123"/>
      <c r="L943" s="73"/>
    </row>
    <row r="944" spans="1:12" ht="15" customHeight="1">
      <c r="B944" s="185">
        <v>50</v>
      </c>
      <c r="C944" s="186" t="s">
        <v>1212</v>
      </c>
      <c r="D944" s="191" t="s">
        <v>179</v>
      </c>
      <c r="E944" s="64">
        <v>0.12</v>
      </c>
      <c r="F944" s="30">
        <f t="shared" si="57"/>
        <v>3.0720000000000011E-2</v>
      </c>
      <c r="G944" s="18" t="str">
        <f t="shared" si="56"/>
        <v>ＡＡ</v>
      </c>
      <c r="H944" s="64">
        <v>0.15</v>
      </c>
      <c r="I944" s="30">
        <f t="shared" si="58"/>
        <v>0.18840000000000001</v>
      </c>
      <c r="J944" s="119" t="str">
        <f t="shared" si="59"/>
        <v>ＡＡ</v>
      </c>
      <c r="K944" s="123"/>
      <c r="L944" s="73"/>
    </row>
    <row r="945" spans="1:12" ht="15" customHeight="1">
      <c r="B945" s="185">
        <v>50</v>
      </c>
      <c r="C945" s="186" t="s">
        <v>1213</v>
      </c>
      <c r="D945" s="191" t="s">
        <v>179</v>
      </c>
      <c r="E945" s="64">
        <v>0.14000000000000001</v>
      </c>
      <c r="F945" s="30">
        <f t="shared" si="57"/>
        <v>0.1358400000000001</v>
      </c>
      <c r="G945" s="18" t="str">
        <f t="shared" si="56"/>
        <v>ＡＡ</v>
      </c>
      <c r="H945" s="64">
        <v>0.14000000000000001</v>
      </c>
      <c r="I945" s="30">
        <f t="shared" si="58"/>
        <v>0.1358400000000001</v>
      </c>
      <c r="J945" s="119" t="str">
        <f t="shared" si="59"/>
        <v>ＡＡ</v>
      </c>
      <c r="K945" s="123"/>
      <c r="L945" s="73"/>
    </row>
    <row r="946" spans="1:12" ht="15" customHeight="1">
      <c r="B946" s="185">
        <v>50</v>
      </c>
      <c r="C946" s="186" t="s">
        <v>1214</v>
      </c>
      <c r="D946" s="191" t="s">
        <v>179</v>
      </c>
      <c r="E946" s="64">
        <v>0.12</v>
      </c>
      <c r="F946" s="30">
        <f t="shared" si="57"/>
        <v>3.0720000000000011E-2</v>
      </c>
      <c r="G946" s="18" t="str">
        <f t="shared" si="56"/>
        <v>ＡＡ</v>
      </c>
      <c r="H946" s="64">
        <v>0.11</v>
      </c>
      <c r="I946" s="30">
        <f t="shared" si="58"/>
        <v>-2.1839999999999964E-2</v>
      </c>
      <c r="J946" s="119" t="str">
        <f t="shared" si="59"/>
        <v>ＡＡ</v>
      </c>
      <c r="K946" s="123"/>
      <c r="L946" s="73"/>
    </row>
    <row r="947" spans="1:12" ht="15" customHeight="1">
      <c r="B947" s="185">
        <v>50</v>
      </c>
      <c r="C947" s="186" t="s">
        <v>1220</v>
      </c>
      <c r="D947" s="191" t="s">
        <v>179</v>
      </c>
      <c r="E947" s="64">
        <v>0.14000000000000001</v>
      </c>
      <c r="F947" s="30">
        <f t="shared" si="57"/>
        <v>0.1358400000000001</v>
      </c>
      <c r="G947" s="18" t="str">
        <f t="shared" si="56"/>
        <v>ＡＡ</v>
      </c>
      <c r="H947" s="64">
        <v>0.13</v>
      </c>
      <c r="I947" s="30">
        <f t="shared" si="58"/>
        <v>8.3280000000000062E-2</v>
      </c>
      <c r="J947" s="119" t="str">
        <f t="shared" si="59"/>
        <v>ＡＡ</v>
      </c>
      <c r="L947" s="73"/>
    </row>
    <row r="948" spans="1:12" ht="15" customHeight="1">
      <c r="B948" s="185">
        <v>50</v>
      </c>
      <c r="C948" s="186" t="s">
        <v>1230</v>
      </c>
      <c r="D948" s="191" t="s">
        <v>179</v>
      </c>
      <c r="E948" s="64">
        <v>0.13</v>
      </c>
      <c r="F948" s="30">
        <f t="shared" si="57"/>
        <v>8.3280000000000062E-2</v>
      </c>
      <c r="G948" s="18" t="str">
        <f t="shared" si="56"/>
        <v>ＡＡ</v>
      </c>
      <c r="H948" s="64">
        <v>0.09</v>
      </c>
      <c r="I948" s="30">
        <f t="shared" si="58"/>
        <v>-0.12695999999999999</v>
      </c>
      <c r="J948" s="119" t="str">
        <f t="shared" si="59"/>
        <v>ＡＡ</v>
      </c>
      <c r="K948" s="123"/>
      <c r="L948" s="73"/>
    </row>
    <row r="949" spans="1:12" ht="15" customHeight="1">
      <c r="B949" s="185">
        <v>51</v>
      </c>
      <c r="C949" s="186" t="s">
        <v>1205</v>
      </c>
      <c r="D949" s="191" t="s">
        <v>179</v>
      </c>
      <c r="E949" s="64">
        <v>0.69</v>
      </c>
      <c r="F949" s="30">
        <f t="shared" si="57"/>
        <v>3.0266400000000004</v>
      </c>
      <c r="G949" s="18" t="str">
        <f t="shared" si="56"/>
        <v>Ｃ</v>
      </c>
      <c r="H949" s="64">
        <v>0.59</v>
      </c>
      <c r="I949" s="30">
        <f t="shared" si="58"/>
        <v>2.5010400000000002</v>
      </c>
      <c r="J949" s="119" t="str">
        <f t="shared" si="59"/>
        <v>Ｃ</v>
      </c>
      <c r="K949" s="123"/>
      <c r="L949" s="73"/>
    </row>
    <row r="950" spans="1:12" ht="15" customHeight="1">
      <c r="A950" s="122" t="s">
        <v>1397</v>
      </c>
      <c r="B950" s="185">
        <v>51</v>
      </c>
      <c r="C950" s="186" t="s">
        <v>1206</v>
      </c>
      <c r="D950" s="191" t="s">
        <v>179</v>
      </c>
      <c r="E950" s="64">
        <v>0.53</v>
      </c>
      <c r="F950" s="30">
        <f t="shared" si="57"/>
        <v>2.1856800000000005</v>
      </c>
      <c r="G950" s="18" t="str">
        <f t="shared" si="56"/>
        <v>Ｃ</v>
      </c>
      <c r="H950" s="64">
        <v>0.36</v>
      </c>
      <c r="I950" s="30">
        <f t="shared" si="58"/>
        <v>1.2921599999999998</v>
      </c>
      <c r="J950" s="119" t="str">
        <f t="shared" si="59"/>
        <v>Ｂ</v>
      </c>
      <c r="K950" s="176"/>
      <c r="L950" s="123"/>
    </row>
    <row r="951" spans="1:12" ht="15" customHeight="1">
      <c r="B951" s="185">
        <v>51</v>
      </c>
      <c r="C951" s="186" t="s">
        <v>1207</v>
      </c>
      <c r="D951" s="191" t="s">
        <v>179</v>
      </c>
      <c r="E951" s="64">
        <v>0.3</v>
      </c>
      <c r="F951" s="30">
        <f t="shared" si="57"/>
        <v>0.9768</v>
      </c>
      <c r="G951" s="18" t="str">
        <f t="shared" si="56"/>
        <v>Ａ</v>
      </c>
      <c r="H951" s="64">
        <v>0.36</v>
      </c>
      <c r="I951" s="30">
        <f t="shared" si="58"/>
        <v>1.2921599999999998</v>
      </c>
      <c r="J951" s="119" t="str">
        <f t="shared" si="59"/>
        <v>Ｂ</v>
      </c>
      <c r="K951" s="123"/>
      <c r="L951" s="123"/>
    </row>
    <row r="952" spans="1:12" ht="15" customHeight="1">
      <c r="B952" s="185">
        <v>51</v>
      </c>
      <c r="C952" s="186" t="s">
        <v>1208</v>
      </c>
      <c r="D952" s="191" t="s">
        <v>179</v>
      </c>
      <c r="E952" s="64">
        <v>0.24</v>
      </c>
      <c r="F952" s="30">
        <f t="shared" si="57"/>
        <v>0.66144000000000003</v>
      </c>
      <c r="G952" s="18" t="str">
        <f t="shared" ref="G952:G972" si="60">LOOKUP(F952,$P$21:$P$31,$Q$21:$Q$31)</f>
        <v>Ａ</v>
      </c>
      <c r="H952" s="64">
        <v>0.34</v>
      </c>
      <c r="I952" s="30">
        <f t="shared" si="58"/>
        <v>1.1870400000000001</v>
      </c>
      <c r="J952" s="119" t="str">
        <f t="shared" si="59"/>
        <v>Ｂ</v>
      </c>
      <c r="K952" s="123"/>
      <c r="L952" s="73"/>
    </row>
    <row r="953" spans="1:12" ht="15" customHeight="1">
      <c r="A953" s="122" t="s">
        <v>1397</v>
      </c>
      <c r="B953" s="185">
        <v>51</v>
      </c>
      <c r="C953" s="186" t="s">
        <v>1209</v>
      </c>
      <c r="D953" s="191" t="s">
        <v>179</v>
      </c>
      <c r="E953" s="64">
        <v>0.4</v>
      </c>
      <c r="F953" s="30">
        <f t="shared" si="57"/>
        <v>1.5024000000000002</v>
      </c>
      <c r="G953" s="18" t="str">
        <f t="shared" si="60"/>
        <v>Ｂ</v>
      </c>
      <c r="H953" s="64">
        <v>0.36</v>
      </c>
      <c r="I953" s="30">
        <f t="shared" si="58"/>
        <v>1.2921599999999998</v>
      </c>
      <c r="J953" s="119" t="str">
        <f t="shared" si="59"/>
        <v>Ｂ</v>
      </c>
      <c r="K953" s="123"/>
      <c r="L953" s="73"/>
    </row>
    <row r="954" spans="1:12" ht="15" customHeight="1">
      <c r="B954" s="185">
        <v>51</v>
      </c>
      <c r="C954" s="186" t="s">
        <v>1210</v>
      </c>
      <c r="D954" s="191" t="s">
        <v>179</v>
      </c>
      <c r="E954" s="64">
        <v>0.19</v>
      </c>
      <c r="F954" s="30">
        <f t="shared" si="57"/>
        <v>0.39864000000000005</v>
      </c>
      <c r="G954" s="18" t="str">
        <f t="shared" si="60"/>
        <v>Ａ</v>
      </c>
      <c r="H954" s="64">
        <v>0.17</v>
      </c>
      <c r="I954" s="30">
        <f t="shared" si="58"/>
        <v>0.29352000000000011</v>
      </c>
      <c r="J954" s="119" t="str">
        <f t="shared" si="59"/>
        <v>Ａ</v>
      </c>
      <c r="K954" s="123"/>
      <c r="L954" s="73"/>
    </row>
    <row r="955" spans="1:12" ht="15" customHeight="1">
      <c r="B955" s="185">
        <v>51</v>
      </c>
      <c r="C955" s="186" t="s">
        <v>1211</v>
      </c>
      <c r="D955" s="191" t="s">
        <v>179</v>
      </c>
      <c r="E955" s="64">
        <v>0.15</v>
      </c>
      <c r="F955" s="30">
        <f t="shared" si="57"/>
        <v>0.18840000000000001</v>
      </c>
      <c r="G955" s="18" t="str">
        <f t="shared" si="60"/>
        <v>ＡＡ</v>
      </c>
      <c r="H955" s="64">
        <v>0.16</v>
      </c>
      <c r="I955" s="30">
        <f t="shared" si="58"/>
        <v>0.24096000000000006</v>
      </c>
      <c r="J955" s="119" t="str">
        <f t="shared" si="59"/>
        <v>Ａ</v>
      </c>
      <c r="K955" s="123"/>
      <c r="L955" s="73"/>
    </row>
    <row r="956" spans="1:12" ht="15" customHeight="1">
      <c r="A956" s="122" t="s">
        <v>1397</v>
      </c>
      <c r="B956" s="185">
        <v>51</v>
      </c>
      <c r="C956" s="186" t="s">
        <v>1212</v>
      </c>
      <c r="D956" s="191" t="s">
        <v>179</v>
      </c>
      <c r="E956" s="64">
        <v>0.11</v>
      </c>
      <c r="F956" s="30">
        <f t="shared" si="57"/>
        <v>-2.1839999999999964E-2</v>
      </c>
      <c r="G956" s="18" t="str">
        <f t="shared" si="60"/>
        <v>ＡＡ</v>
      </c>
      <c r="H956" s="64">
        <v>0.11</v>
      </c>
      <c r="I956" s="30">
        <f t="shared" si="58"/>
        <v>-2.1839999999999964E-2</v>
      </c>
      <c r="J956" s="119" t="str">
        <f t="shared" si="59"/>
        <v>ＡＡ</v>
      </c>
      <c r="K956" s="123"/>
      <c r="L956" s="73"/>
    </row>
    <row r="957" spans="1:12" ht="15" customHeight="1">
      <c r="B957" s="185">
        <v>51</v>
      </c>
      <c r="C957" s="186" t="s">
        <v>1213</v>
      </c>
      <c r="D957" s="191" t="s">
        <v>179</v>
      </c>
      <c r="E957" s="64">
        <v>0.13</v>
      </c>
      <c r="F957" s="30">
        <f t="shared" si="57"/>
        <v>8.3280000000000062E-2</v>
      </c>
      <c r="G957" s="18" t="str">
        <f t="shared" si="60"/>
        <v>ＡＡ</v>
      </c>
      <c r="H957" s="64">
        <v>0.13</v>
      </c>
      <c r="I957" s="30">
        <f t="shared" si="58"/>
        <v>8.3280000000000062E-2</v>
      </c>
      <c r="J957" s="119" t="str">
        <f t="shared" si="59"/>
        <v>ＡＡ</v>
      </c>
      <c r="K957" s="123"/>
      <c r="L957" s="73"/>
    </row>
    <row r="958" spans="1:12" ht="15" customHeight="1">
      <c r="B958" s="185">
        <v>51</v>
      </c>
      <c r="C958" s="186" t="s">
        <v>1214</v>
      </c>
      <c r="D958" s="191" t="s">
        <v>179</v>
      </c>
      <c r="E958" s="64">
        <v>0.21</v>
      </c>
      <c r="F958" s="30">
        <f t="shared" si="57"/>
        <v>0.5037600000000001</v>
      </c>
      <c r="G958" s="18" t="str">
        <f t="shared" si="60"/>
        <v>Ａ</v>
      </c>
      <c r="H958" s="64">
        <v>0.24</v>
      </c>
      <c r="I958" s="30">
        <f t="shared" si="58"/>
        <v>0.66144000000000003</v>
      </c>
      <c r="J958" s="119" t="str">
        <f t="shared" si="59"/>
        <v>Ａ</v>
      </c>
      <c r="K958" s="123"/>
      <c r="L958" s="73"/>
    </row>
    <row r="959" spans="1:12" ht="15" customHeight="1">
      <c r="A959" s="122" t="s">
        <v>1397</v>
      </c>
      <c r="B959" s="185">
        <v>51</v>
      </c>
      <c r="C959" s="186" t="s">
        <v>1220</v>
      </c>
      <c r="D959" s="191" t="s">
        <v>179</v>
      </c>
      <c r="E959" s="64">
        <v>0.19</v>
      </c>
      <c r="F959" s="30">
        <f t="shared" si="57"/>
        <v>0.39864000000000005</v>
      </c>
      <c r="G959" s="18" t="str">
        <f t="shared" si="60"/>
        <v>Ａ</v>
      </c>
      <c r="H959" s="64">
        <v>0.15</v>
      </c>
      <c r="I959" s="30">
        <f t="shared" si="58"/>
        <v>0.18840000000000001</v>
      </c>
      <c r="J959" s="119" t="str">
        <f t="shared" si="59"/>
        <v>ＡＡ</v>
      </c>
      <c r="K959" s="123"/>
      <c r="L959" s="73"/>
    </row>
    <row r="960" spans="1:12" ht="15" customHeight="1">
      <c r="B960" s="185">
        <v>51</v>
      </c>
      <c r="C960" s="186" t="s">
        <v>1230</v>
      </c>
      <c r="D960" s="191" t="s">
        <v>179</v>
      </c>
      <c r="E960" s="64">
        <v>0.16</v>
      </c>
      <c r="F960" s="30">
        <f t="shared" si="57"/>
        <v>0.24096000000000006</v>
      </c>
      <c r="G960" s="18" t="str">
        <f t="shared" si="60"/>
        <v>Ａ</v>
      </c>
      <c r="H960" s="64">
        <v>0.11</v>
      </c>
      <c r="I960" s="30">
        <f t="shared" si="58"/>
        <v>-2.1839999999999964E-2</v>
      </c>
      <c r="J960" s="119" t="str">
        <f t="shared" si="59"/>
        <v>ＡＡ</v>
      </c>
      <c r="K960" s="123"/>
      <c r="L960" s="73"/>
    </row>
    <row r="961" spans="1:12" ht="15" customHeight="1">
      <c r="B961" s="185">
        <v>52</v>
      </c>
      <c r="C961" s="186" t="s">
        <v>1207</v>
      </c>
      <c r="D961" s="191" t="s">
        <v>179</v>
      </c>
      <c r="E961" s="64">
        <v>0.3</v>
      </c>
      <c r="F961" s="30">
        <f t="shared" si="57"/>
        <v>0.9768</v>
      </c>
      <c r="G961" s="18" t="str">
        <f t="shared" si="60"/>
        <v>Ａ</v>
      </c>
      <c r="H961" s="64">
        <v>0.41</v>
      </c>
      <c r="I961" s="30">
        <f t="shared" si="58"/>
        <v>1.5549599999999999</v>
      </c>
      <c r="J961" s="119" t="str">
        <f t="shared" si="59"/>
        <v>Ｂ</v>
      </c>
      <c r="K961" s="123"/>
      <c r="L961" s="73"/>
    </row>
    <row r="962" spans="1:12" ht="15" customHeight="1">
      <c r="B962" s="185">
        <v>52</v>
      </c>
      <c r="C962" s="186" t="s">
        <v>1208</v>
      </c>
      <c r="D962" s="191" t="s">
        <v>179</v>
      </c>
      <c r="E962" s="64">
        <v>0.36</v>
      </c>
      <c r="F962" s="30">
        <f t="shared" si="57"/>
        <v>1.2921599999999998</v>
      </c>
      <c r="G962" s="18" t="str">
        <f t="shared" si="60"/>
        <v>Ｂ</v>
      </c>
      <c r="H962" s="64">
        <v>0.28999999999999998</v>
      </c>
      <c r="I962" s="30">
        <f t="shared" si="58"/>
        <v>0.92423999999999995</v>
      </c>
      <c r="J962" s="119" t="str">
        <f t="shared" si="59"/>
        <v>Ａ</v>
      </c>
      <c r="K962" s="123"/>
      <c r="L962" s="73"/>
    </row>
    <row r="963" spans="1:12" ht="15" customHeight="1">
      <c r="A963" s="122" t="s">
        <v>1221</v>
      </c>
      <c r="B963" s="156">
        <v>52</v>
      </c>
      <c r="C963" s="157" t="s">
        <v>1231</v>
      </c>
      <c r="D963" s="153" t="s">
        <v>179</v>
      </c>
      <c r="E963" s="187"/>
      <c r="F963" s="188">
        <f t="shared" si="57"/>
        <v>-0.6</v>
      </c>
      <c r="G963" s="189" t="e">
        <f t="shared" si="60"/>
        <v>#N/A</v>
      </c>
      <c r="H963" s="187"/>
      <c r="I963" s="188">
        <f t="shared" si="58"/>
        <v>-0.6</v>
      </c>
      <c r="J963" s="190" t="e">
        <f t="shared" si="59"/>
        <v>#N/A</v>
      </c>
      <c r="K963" s="194" t="s">
        <v>1274</v>
      </c>
      <c r="L963" s="73"/>
    </row>
    <row r="964" spans="1:12" ht="15" customHeight="1">
      <c r="B964" s="185">
        <v>52</v>
      </c>
      <c r="C964" s="186" t="s">
        <v>1210</v>
      </c>
      <c r="D964" s="191" t="s">
        <v>179</v>
      </c>
      <c r="E964" s="64">
        <v>0.15</v>
      </c>
      <c r="F964" s="30">
        <f t="shared" ref="F964:F972" si="61">(E964-1000/(365*24))*(8+0.4*16)*365/1000</f>
        <v>0.18840000000000001</v>
      </c>
      <c r="G964" s="18" t="str">
        <f t="shared" si="60"/>
        <v>ＡＡ</v>
      </c>
      <c r="H964" s="64">
        <v>0.16</v>
      </c>
      <c r="I964" s="30">
        <f t="shared" ref="I964:I972" si="62">(H964-1000/(365*24))*(8+0.4*16)*365/1000</f>
        <v>0.24096000000000006</v>
      </c>
      <c r="J964" s="119" t="str">
        <f t="shared" si="59"/>
        <v>Ａ</v>
      </c>
      <c r="K964" s="123"/>
      <c r="L964" s="73"/>
    </row>
    <row r="965" spans="1:12" ht="15" customHeight="1">
      <c r="B965" s="185">
        <v>52</v>
      </c>
      <c r="C965" s="186" t="s">
        <v>1211</v>
      </c>
      <c r="D965" s="191" t="s">
        <v>179</v>
      </c>
      <c r="E965" s="64">
        <v>0.15</v>
      </c>
      <c r="F965" s="30">
        <f t="shared" si="61"/>
        <v>0.18840000000000001</v>
      </c>
      <c r="G965" s="18" t="str">
        <f t="shared" si="60"/>
        <v>ＡＡ</v>
      </c>
      <c r="H965" s="64">
        <v>0.17</v>
      </c>
      <c r="I965" s="30">
        <f t="shared" si="62"/>
        <v>0.29352000000000011</v>
      </c>
      <c r="J965" s="119" t="str">
        <f t="shared" si="59"/>
        <v>Ａ</v>
      </c>
      <c r="K965" s="123"/>
      <c r="L965" s="73"/>
    </row>
    <row r="966" spans="1:12" ht="15" customHeight="1">
      <c r="B966" s="185">
        <v>52</v>
      </c>
      <c r="C966" s="186" t="s">
        <v>1212</v>
      </c>
      <c r="D966" s="191" t="s">
        <v>179</v>
      </c>
      <c r="E966" s="64">
        <v>0.14000000000000001</v>
      </c>
      <c r="F966" s="30">
        <f t="shared" si="61"/>
        <v>0.1358400000000001</v>
      </c>
      <c r="G966" s="18" t="str">
        <f t="shared" si="60"/>
        <v>ＡＡ</v>
      </c>
      <c r="H966" s="64">
        <v>0.2</v>
      </c>
      <c r="I966" s="30">
        <f t="shared" si="62"/>
        <v>0.4512000000000001</v>
      </c>
      <c r="J966" s="119" t="str">
        <f t="shared" si="59"/>
        <v>Ａ</v>
      </c>
      <c r="K966" s="123"/>
      <c r="L966" s="73"/>
    </row>
    <row r="967" spans="1:12" ht="15" customHeight="1">
      <c r="B967" s="185">
        <v>52</v>
      </c>
      <c r="C967" s="186" t="s">
        <v>1213</v>
      </c>
      <c r="D967" s="191" t="s">
        <v>179</v>
      </c>
      <c r="E967" s="64">
        <v>0.23</v>
      </c>
      <c r="F967" s="30">
        <f t="shared" si="61"/>
        <v>0.60888000000000009</v>
      </c>
      <c r="G967" s="18" t="str">
        <f t="shared" si="60"/>
        <v>Ａ</v>
      </c>
      <c r="H967" s="64">
        <v>0.24</v>
      </c>
      <c r="I967" s="30">
        <f t="shared" si="62"/>
        <v>0.66144000000000003</v>
      </c>
      <c r="J967" s="119" t="str">
        <f t="shared" ref="J967:J972" si="63">LOOKUP(I967,$P$21:$P$31,$Q$21:$Q$31)</f>
        <v>Ａ</v>
      </c>
      <c r="K967" s="123"/>
      <c r="L967" s="73"/>
    </row>
    <row r="968" spans="1:12" ht="15" customHeight="1">
      <c r="B968" s="185">
        <v>52</v>
      </c>
      <c r="C968" s="186" t="s">
        <v>1214</v>
      </c>
      <c r="D968" s="191" t="s">
        <v>179</v>
      </c>
      <c r="E968" s="64">
        <v>0.18</v>
      </c>
      <c r="F968" s="30">
        <f t="shared" si="61"/>
        <v>0.34608000000000005</v>
      </c>
      <c r="G968" s="18" t="str">
        <f t="shared" si="60"/>
        <v>Ａ</v>
      </c>
      <c r="H968" s="64">
        <v>0.12</v>
      </c>
      <c r="I968" s="30">
        <f t="shared" si="62"/>
        <v>3.0720000000000011E-2</v>
      </c>
      <c r="J968" s="119" t="str">
        <f t="shared" si="63"/>
        <v>ＡＡ</v>
      </c>
      <c r="K968" s="123"/>
      <c r="L968" s="73"/>
    </row>
    <row r="969" spans="1:12" ht="15" customHeight="1">
      <c r="B969" s="185">
        <v>52</v>
      </c>
      <c r="C969" s="186" t="s">
        <v>1220</v>
      </c>
      <c r="D969" s="191" t="s">
        <v>179</v>
      </c>
      <c r="E969" s="64">
        <v>0.19</v>
      </c>
      <c r="F969" s="30">
        <f t="shared" si="61"/>
        <v>0.39864000000000005</v>
      </c>
      <c r="G969" s="18" t="str">
        <f t="shared" si="60"/>
        <v>Ａ</v>
      </c>
      <c r="H969" s="64">
        <v>0.17</v>
      </c>
      <c r="I969" s="30">
        <f t="shared" si="62"/>
        <v>0.29352000000000011</v>
      </c>
      <c r="J969" s="119" t="str">
        <f t="shared" si="63"/>
        <v>Ａ</v>
      </c>
      <c r="K969" s="123"/>
      <c r="L969" s="73"/>
    </row>
    <row r="970" spans="1:12" ht="15" customHeight="1">
      <c r="B970" s="185">
        <v>52</v>
      </c>
      <c r="C970" s="186" t="s">
        <v>1230</v>
      </c>
      <c r="D970" s="191" t="s">
        <v>179</v>
      </c>
      <c r="E970" s="64">
        <v>0.12</v>
      </c>
      <c r="F970" s="30">
        <f t="shared" si="61"/>
        <v>3.0720000000000011E-2</v>
      </c>
      <c r="G970" s="18" t="str">
        <f t="shared" si="60"/>
        <v>ＡＡ</v>
      </c>
      <c r="H970" s="64">
        <v>0.16</v>
      </c>
      <c r="I970" s="30">
        <f t="shared" si="62"/>
        <v>0.24096000000000006</v>
      </c>
      <c r="J970" s="119" t="str">
        <f t="shared" si="63"/>
        <v>Ａ</v>
      </c>
      <c r="K970" s="123"/>
      <c r="L970" s="73"/>
    </row>
    <row r="971" spans="1:12" ht="15" customHeight="1">
      <c r="A971" s="122" t="s">
        <v>1221</v>
      </c>
      <c r="B971" s="156">
        <v>53</v>
      </c>
      <c r="C971" s="157" t="s">
        <v>1276</v>
      </c>
      <c r="D971" s="153" t="s">
        <v>414</v>
      </c>
      <c r="E971" s="187"/>
      <c r="F971" s="188">
        <f t="shared" si="61"/>
        <v>-0.6</v>
      </c>
      <c r="G971" s="189" t="e">
        <f t="shared" si="60"/>
        <v>#N/A</v>
      </c>
      <c r="H971" s="187"/>
      <c r="I971" s="188">
        <f t="shared" si="62"/>
        <v>-0.6</v>
      </c>
      <c r="J971" s="190" t="e">
        <f t="shared" si="63"/>
        <v>#N/A</v>
      </c>
      <c r="K971" s="194" t="s">
        <v>1274</v>
      </c>
      <c r="L971" s="73"/>
    </row>
    <row r="972" spans="1:12" ht="15" customHeight="1">
      <c r="B972" s="185">
        <v>53</v>
      </c>
      <c r="C972" s="186" t="s">
        <v>1210</v>
      </c>
      <c r="D972" s="191" t="s">
        <v>179</v>
      </c>
      <c r="E972" s="64">
        <v>0.28999999999999998</v>
      </c>
      <c r="F972" s="30">
        <f t="shared" si="61"/>
        <v>0.92423999999999995</v>
      </c>
      <c r="G972" s="18" t="str">
        <f t="shared" si="60"/>
        <v>Ａ</v>
      </c>
      <c r="H972" s="64">
        <v>0.28999999999999998</v>
      </c>
      <c r="I972" s="30">
        <f t="shared" si="62"/>
        <v>0.92423999999999995</v>
      </c>
      <c r="J972" s="119" t="str">
        <f t="shared" si="63"/>
        <v>Ａ</v>
      </c>
      <c r="K972" s="123"/>
      <c r="L972" s="73"/>
    </row>
    <row r="973" spans="1:12" ht="15" customHeight="1">
      <c r="K973" s="123"/>
      <c r="L973" s="73"/>
    </row>
    <row r="974" spans="1:12" ht="15" customHeight="1">
      <c r="K974" s="123"/>
      <c r="L974" s="73"/>
    </row>
    <row r="975" spans="1:12" ht="15" customHeight="1">
      <c r="K975" s="123"/>
      <c r="L975" s="73"/>
    </row>
    <row r="976" spans="1:12" ht="15" customHeight="1"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</sheetData>
  <mergeCells count="31">
    <mergeCell ref="B1:H1"/>
    <mergeCell ref="I1:J1"/>
    <mergeCell ref="E2:G2"/>
    <mergeCell ref="H2:J2"/>
    <mergeCell ref="A3:A4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3" t="s">
        <v>1236</v>
      </c>
      <c r="C1" s="393"/>
      <c r="D1" s="393"/>
      <c r="E1" s="393"/>
      <c r="F1" s="393"/>
      <c r="G1" s="393"/>
      <c r="I1" s="390" t="s">
        <v>1237</v>
      </c>
      <c r="J1" s="390"/>
      <c r="K1" s="155" t="s">
        <v>1238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13</v>
      </c>
      <c r="F4" s="115" t="s">
        <v>14</v>
      </c>
      <c r="G4" s="115"/>
      <c r="H4" s="158" t="s">
        <v>13</v>
      </c>
      <c r="I4" s="115" t="s">
        <v>14</v>
      </c>
      <c r="J4" s="115"/>
      <c r="K4" s="123"/>
      <c r="L4" s="170"/>
      <c r="O4" s="337" t="s">
        <v>14</v>
      </c>
      <c r="P4" s="338"/>
      <c r="Q4" s="60"/>
      <c r="R4" s="337" t="s">
        <v>13</v>
      </c>
      <c r="S4" s="338"/>
    </row>
    <row r="5" spans="1:19" ht="15" customHeight="1">
      <c r="B5" s="126">
        <v>1</v>
      </c>
      <c r="C5" s="94" t="s">
        <v>15</v>
      </c>
      <c r="D5" s="153" t="s">
        <v>180</v>
      </c>
      <c r="E5" s="96">
        <v>0.43</v>
      </c>
      <c r="F5" s="30">
        <f>(E5-1000/(365*24))*(8+0.4*16)*365/1000</f>
        <v>1.66008</v>
      </c>
      <c r="G5" s="124" t="str">
        <f t="shared" ref="G5:G68" si="0">LOOKUP(F5,$P$21:$P$31,$Q$21:$Q$31)</f>
        <v>Ｂ</v>
      </c>
      <c r="H5" s="64">
        <v>0.36</v>
      </c>
      <c r="I5" s="30">
        <f>(H5-1000/(365*24))*(8+0.4*16)*365/1000</f>
        <v>1.2921599999999998</v>
      </c>
      <c r="J5" s="177" t="str">
        <f t="shared" ref="J5:J68" si="1">LOOKUP(I5,$P$21:$P$31,$Q$21:$Q$31)</f>
        <v>Ｂ</v>
      </c>
      <c r="K5" s="123"/>
      <c r="L5" s="73"/>
      <c r="O5" s="381" t="s">
        <v>463</v>
      </c>
      <c r="P5" s="381"/>
      <c r="Q5" s="154" t="s">
        <v>1239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0.16</v>
      </c>
      <c r="F6" s="30">
        <f t="shared" ref="F6:F71" si="2">(E6-1000/(365*24))*(8+0.4*16)*365/1000</f>
        <v>0.24096000000000006</v>
      </c>
      <c r="G6" s="124" t="str">
        <f t="shared" si="0"/>
        <v>Ａ</v>
      </c>
      <c r="H6" s="64">
        <v>0.14000000000000001</v>
      </c>
      <c r="I6" s="30">
        <f t="shared" ref="I6:I71" si="3">(H6-1000/(365*24))*(8+0.4*16)*365/1000</f>
        <v>0.1358400000000001</v>
      </c>
      <c r="J6" s="177" t="str">
        <f t="shared" si="1"/>
        <v>ＡＡ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</v>
      </c>
      <c r="F7" s="30">
        <f t="shared" si="2"/>
        <v>-7.4399999999999938E-2</v>
      </c>
      <c r="G7" s="124" t="str">
        <f t="shared" si="0"/>
        <v>ＡＡ</v>
      </c>
      <c r="H7" s="64">
        <v>0.16</v>
      </c>
      <c r="I7" s="30">
        <f t="shared" si="3"/>
        <v>0.24096000000000006</v>
      </c>
      <c r="J7" s="177" t="str">
        <f t="shared" si="1"/>
        <v>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1240</v>
      </c>
      <c r="E8" s="64">
        <v>0.24</v>
      </c>
      <c r="F8" s="30">
        <f t="shared" si="2"/>
        <v>0.66144000000000003</v>
      </c>
      <c r="G8" s="124" t="str">
        <f t="shared" si="0"/>
        <v>Ａ</v>
      </c>
      <c r="H8" s="64">
        <v>0.2</v>
      </c>
      <c r="I8" s="30">
        <f t="shared" si="3"/>
        <v>0.4512000000000001</v>
      </c>
      <c r="J8" s="177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0.12</v>
      </c>
      <c r="F9" s="30">
        <f t="shared" si="2"/>
        <v>3.0720000000000011E-2</v>
      </c>
      <c r="G9" s="124" t="str">
        <f t="shared" si="0"/>
        <v>ＡＡ</v>
      </c>
      <c r="H9" s="64">
        <v>0.16</v>
      </c>
      <c r="I9" s="30">
        <f t="shared" si="3"/>
        <v>0.24096000000000006</v>
      </c>
      <c r="J9" s="177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1241</v>
      </c>
      <c r="S9" s="385"/>
    </row>
    <row r="10" spans="1:19" ht="15" customHeight="1">
      <c r="B10" s="156">
        <v>1</v>
      </c>
      <c r="C10" s="157" t="s">
        <v>33</v>
      </c>
      <c r="D10" s="153" t="s">
        <v>1240</v>
      </c>
      <c r="E10" s="64">
        <v>0.17</v>
      </c>
      <c r="F10" s="30">
        <f t="shared" si="2"/>
        <v>0.29352000000000011</v>
      </c>
      <c r="G10" s="124" t="str">
        <f t="shared" si="0"/>
        <v>Ａ</v>
      </c>
      <c r="H10" s="64">
        <v>0.14000000000000001</v>
      </c>
      <c r="I10" s="30">
        <f t="shared" si="3"/>
        <v>0.1358400000000001</v>
      </c>
      <c r="J10" s="177" t="str">
        <f t="shared" si="1"/>
        <v>ＡＡ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1194</v>
      </c>
      <c r="E11" s="64">
        <v>0.15</v>
      </c>
      <c r="F11" s="30">
        <f t="shared" si="2"/>
        <v>0.18840000000000001</v>
      </c>
      <c r="G11" s="124" t="str">
        <f t="shared" si="0"/>
        <v>ＡＡ</v>
      </c>
      <c r="H11" s="64">
        <v>0.2</v>
      </c>
      <c r="I11" s="30">
        <f t="shared" si="3"/>
        <v>0.4512000000000001</v>
      </c>
      <c r="J11" s="177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1242</v>
      </c>
      <c r="E12" s="64">
        <v>0.51</v>
      </c>
      <c r="F12" s="30">
        <f t="shared" si="2"/>
        <v>2.0805599999999997</v>
      </c>
      <c r="G12" s="124" t="str">
        <f t="shared" si="0"/>
        <v>Ｃ</v>
      </c>
      <c r="H12" s="64">
        <v>0.31</v>
      </c>
      <c r="I12" s="30">
        <f t="shared" si="3"/>
        <v>1.0293600000000001</v>
      </c>
      <c r="J12" s="177" t="str">
        <f t="shared" si="1"/>
        <v>Ｂ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0.76</v>
      </c>
      <c r="F13" s="30">
        <f t="shared" si="2"/>
        <v>3.3945600000000002</v>
      </c>
      <c r="G13" s="124" t="str">
        <f t="shared" si="0"/>
        <v>Ｃ</v>
      </c>
      <c r="H13" s="64">
        <v>0.28000000000000003</v>
      </c>
      <c r="I13" s="30">
        <f t="shared" si="3"/>
        <v>0.87168000000000023</v>
      </c>
      <c r="J13" s="177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0.11</v>
      </c>
      <c r="F14" s="30">
        <f t="shared" si="2"/>
        <v>-2.1839999999999964E-2</v>
      </c>
      <c r="G14" s="124" t="str">
        <f t="shared" si="0"/>
        <v>ＡＡ</v>
      </c>
      <c r="H14" s="64">
        <v>0.15</v>
      </c>
      <c r="I14" s="30">
        <f t="shared" si="3"/>
        <v>0.18840000000000001</v>
      </c>
      <c r="J14" s="177" t="str">
        <f t="shared" si="1"/>
        <v>ＡＡ</v>
      </c>
      <c r="K14" s="123"/>
      <c r="L14" s="73"/>
      <c r="O14" s="382" t="s">
        <v>52</v>
      </c>
      <c r="P14" s="383"/>
      <c r="Q14" s="71" t="s">
        <v>1243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30">
        <f t="shared" si="2"/>
        <v>0.1358400000000001</v>
      </c>
      <c r="G15" s="124" t="str">
        <f t="shared" si="0"/>
        <v>ＡＡ</v>
      </c>
      <c r="H15" s="64">
        <v>0.13</v>
      </c>
      <c r="I15" s="30">
        <f t="shared" si="3"/>
        <v>8.3280000000000062E-2</v>
      </c>
      <c r="J15" s="177" t="str">
        <f t="shared" si="1"/>
        <v>ＡＡ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0.22</v>
      </c>
      <c r="F16" s="30">
        <f t="shared" si="2"/>
        <v>0.55632000000000004</v>
      </c>
      <c r="G16" s="124" t="str">
        <f t="shared" si="0"/>
        <v>Ａ</v>
      </c>
      <c r="H16" s="64">
        <v>0.2</v>
      </c>
      <c r="I16" s="30">
        <f t="shared" si="3"/>
        <v>0.4512000000000001</v>
      </c>
      <c r="J16" s="177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0.21</v>
      </c>
      <c r="F17" s="30">
        <f t="shared" si="2"/>
        <v>0.5037600000000001</v>
      </c>
      <c r="G17" s="124" t="str">
        <f t="shared" si="0"/>
        <v>Ａ</v>
      </c>
      <c r="H17" s="64">
        <v>0.18</v>
      </c>
      <c r="I17" s="30">
        <f t="shared" si="3"/>
        <v>0.34608000000000005</v>
      </c>
      <c r="J17" s="177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0.27</v>
      </c>
      <c r="F18" s="30">
        <f t="shared" si="2"/>
        <v>0.81912000000000007</v>
      </c>
      <c r="G18" s="124" t="str">
        <f t="shared" si="0"/>
        <v>Ａ</v>
      </c>
      <c r="H18" s="64">
        <v>0.23</v>
      </c>
      <c r="I18" s="30">
        <f t="shared" si="3"/>
        <v>0.60888000000000009</v>
      </c>
      <c r="J18" s="177" t="str">
        <f t="shared" si="1"/>
        <v>Ａ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0.16</v>
      </c>
      <c r="F19" s="30">
        <f t="shared" si="2"/>
        <v>0.24096000000000006</v>
      </c>
      <c r="G19" s="124" t="str">
        <f t="shared" si="0"/>
        <v>Ａ</v>
      </c>
      <c r="H19" s="64">
        <v>0.23</v>
      </c>
      <c r="I19" s="30">
        <f t="shared" si="3"/>
        <v>0.60888000000000009</v>
      </c>
      <c r="J19" s="177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0.14000000000000001</v>
      </c>
      <c r="F20" s="30">
        <f t="shared" si="2"/>
        <v>0.1358400000000001</v>
      </c>
      <c r="G20" s="124" t="str">
        <f t="shared" si="0"/>
        <v>ＡＡ</v>
      </c>
      <c r="H20" s="64">
        <v>0.15</v>
      </c>
      <c r="I20" s="30">
        <f t="shared" si="3"/>
        <v>0.18840000000000001</v>
      </c>
      <c r="J20" s="177" t="str">
        <f t="shared" si="1"/>
        <v>ＡＡ</v>
      </c>
      <c r="K20" s="123"/>
      <c r="L20" s="73"/>
      <c r="P20" s="74" t="s">
        <v>63</v>
      </c>
      <c r="Q20" s="75" t="s">
        <v>1244</v>
      </c>
    </row>
    <row r="21" spans="2:20" ht="15" customHeight="1">
      <c r="B21" s="156">
        <v>2</v>
      </c>
      <c r="C21" s="157" t="s">
        <v>1245</v>
      </c>
      <c r="D21" s="153" t="s">
        <v>180</v>
      </c>
      <c r="E21" s="64">
        <v>0.34</v>
      </c>
      <c r="F21" s="30">
        <f t="shared" si="2"/>
        <v>1.1870400000000001</v>
      </c>
      <c r="G21" s="124" t="str">
        <f t="shared" si="0"/>
        <v>Ｂ</v>
      </c>
      <c r="H21" s="64">
        <v>0.23</v>
      </c>
      <c r="I21" s="30">
        <f t="shared" si="3"/>
        <v>0.60888000000000009</v>
      </c>
      <c r="J21" s="177" t="str">
        <f t="shared" si="1"/>
        <v>Ａ</v>
      </c>
      <c r="K21" s="123"/>
      <c r="L21" s="73"/>
      <c r="P21" s="154">
        <v>-0.55000000000000004</v>
      </c>
      <c r="Q21" s="154" t="s">
        <v>1246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0.12</v>
      </c>
      <c r="F22" s="30">
        <f t="shared" si="2"/>
        <v>3.0720000000000011E-2</v>
      </c>
      <c r="G22" s="124" t="str">
        <f t="shared" si="0"/>
        <v>ＡＡ</v>
      </c>
      <c r="H22" s="64">
        <v>0.17</v>
      </c>
      <c r="I22" s="30">
        <f t="shared" si="3"/>
        <v>0.29352000000000011</v>
      </c>
      <c r="J22" s="177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0.14000000000000001</v>
      </c>
      <c r="F23" s="30">
        <f t="shared" si="2"/>
        <v>0.1358400000000001</v>
      </c>
      <c r="G23" s="124" t="str">
        <f t="shared" si="0"/>
        <v>ＡＡ</v>
      </c>
      <c r="H23" s="64">
        <v>0.14000000000000001</v>
      </c>
      <c r="I23" s="30">
        <f t="shared" si="3"/>
        <v>0.1358400000000001</v>
      </c>
      <c r="J23" s="177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0.12</v>
      </c>
      <c r="F24" s="30">
        <f t="shared" si="2"/>
        <v>3.0720000000000011E-2</v>
      </c>
      <c r="G24" s="124" t="str">
        <f t="shared" si="0"/>
        <v>ＡＡ</v>
      </c>
      <c r="H24" s="64">
        <v>0.13</v>
      </c>
      <c r="I24" s="30">
        <f t="shared" si="3"/>
        <v>8.3280000000000062E-2</v>
      </c>
      <c r="J24" s="177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0.28000000000000003</v>
      </c>
      <c r="F25" s="30">
        <f t="shared" si="2"/>
        <v>0.87168000000000023</v>
      </c>
      <c r="G25" s="124" t="str">
        <f t="shared" si="0"/>
        <v>Ａ</v>
      </c>
      <c r="H25" s="64">
        <v>0.31</v>
      </c>
      <c r="I25" s="30">
        <f t="shared" si="3"/>
        <v>1.0293600000000001</v>
      </c>
      <c r="J25" s="177" t="str">
        <f t="shared" si="1"/>
        <v>Ｂ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1240</v>
      </c>
      <c r="E26" s="64">
        <v>0.54</v>
      </c>
      <c r="F26" s="30">
        <f t="shared" si="2"/>
        <v>2.2382400000000002</v>
      </c>
      <c r="G26" s="124" t="str">
        <f t="shared" si="0"/>
        <v>Ｃ</v>
      </c>
      <c r="H26" s="64">
        <v>0.28000000000000003</v>
      </c>
      <c r="I26" s="30">
        <f t="shared" si="3"/>
        <v>0.87168000000000023</v>
      </c>
      <c r="J26" s="177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0.57999999999999996</v>
      </c>
      <c r="F27" s="30">
        <f t="shared" si="2"/>
        <v>2.44848</v>
      </c>
      <c r="G27" s="124" t="str">
        <f t="shared" si="0"/>
        <v>Ｃ</v>
      </c>
      <c r="H27" s="64">
        <v>0.26</v>
      </c>
      <c r="I27" s="30">
        <f t="shared" si="3"/>
        <v>0.76656000000000002</v>
      </c>
      <c r="J27" s="177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0.32</v>
      </c>
      <c r="F28" s="30">
        <f t="shared" si="2"/>
        <v>1.08192</v>
      </c>
      <c r="G28" s="124" t="str">
        <f t="shared" si="0"/>
        <v>Ｂ</v>
      </c>
      <c r="H28" s="64">
        <v>0.27</v>
      </c>
      <c r="I28" s="30">
        <f t="shared" si="3"/>
        <v>0.81912000000000007</v>
      </c>
      <c r="J28" s="177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0.22</v>
      </c>
      <c r="F29" s="30">
        <f t="shared" si="2"/>
        <v>0.55632000000000004</v>
      </c>
      <c r="G29" s="124" t="str">
        <f t="shared" si="0"/>
        <v>Ａ</v>
      </c>
      <c r="H29" s="64">
        <v>0.2</v>
      </c>
      <c r="I29" s="30">
        <f t="shared" si="3"/>
        <v>0.4512000000000001</v>
      </c>
      <c r="J29" s="177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0.14000000000000001</v>
      </c>
      <c r="F30" s="30">
        <f t="shared" si="2"/>
        <v>0.1358400000000001</v>
      </c>
      <c r="G30" s="124" t="str">
        <f t="shared" si="0"/>
        <v>ＡＡ</v>
      </c>
      <c r="H30" s="64">
        <v>0.11</v>
      </c>
      <c r="I30" s="30">
        <f t="shared" si="3"/>
        <v>-2.1839999999999964E-2</v>
      </c>
      <c r="J30" s="177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0.18</v>
      </c>
      <c r="F31" s="30">
        <f t="shared" si="2"/>
        <v>0.34608000000000005</v>
      </c>
      <c r="G31" s="124" t="str">
        <f t="shared" si="0"/>
        <v>Ａ</v>
      </c>
      <c r="H31" s="64">
        <v>0.2</v>
      </c>
      <c r="I31" s="30">
        <f t="shared" si="3"/>
        <v>0.4512000000000001</v>
      </c>
      <c r="J31" s="177" t="str">
        <f t="shared" si="1"/>
        <v>Ａ</v>
      </c>
      <c r="K31" s="123"/>
      <c r="L31" s="73"/>
      <c r="P31" s="78">
        <v>100</v>
      </c>
      <c r="Q31" s="78" t="s">
        <v>1247</v>
      </c>
      <c r="T31" s="70"/>
    </row>
    <row r="32" spans="2:20" ht="15" customHeight="1">
      <c r="B32" s="156">
        <v>3</v>
      </c>
      <c r="C32" s="157" t="s">
        <v>1248</v>
      </c>
      <c r="D32" s="153" t="s">
        <v>180</v>
      </c>
      <c r="E32" s="64">
        <v>0.28999999999999998</v>
      </c>
      <c r="F32" s="30">
        <f t="shared" si="2"/>
        <v>0.92423999999999995</v>
      </c>
      <c r="G32" s="124" t="str">
        <f t="shared" si="0"/>
        <v>Ａ</v>
      </c>
      <c r="H32" s="64">
        <v>0.31</v>
      </c>
      <c r="I32" s="30">
        <f t="shared" si="3"/>
        <v>1.0293600000000001</v>
      </c>
      <c r="J32" s="177" t="str">
        <f t="shared" si="1"/>
        <v>Ｂ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0.24</v>
      </c>
      <c r="F33" s="30">
        <f t="shared" si="2"/>
        <v>0.66144000000000003</v>
      </c>
      <c r="G33" s="124" t="str">
        <f t="shared" si="0"/>
        <v>Ａ</v>
      </c>
      <c r="H33" s="64">
        <v>0.22</v>
      </c>
      <c r="I33" s="30">
        <f t="shared" si="3"/>
        <v>0.55632000000000004</v>
      </c>
      <c r="J33" s="177" t="str">
        <f t="shared" si="1"/>
        <v>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1242</v>
      </c>
      <c r="E34" s="64">
        <v>0.2</v>
      </c>
      <c r="F34" s="30">
        <f t="shared" si="2"/>
        <v>0.4512000000000001</v>
      </c>
      <c r="G34" s="124" t="str">
        <f t="shared" si="0"/>
        <v>Ａ</v>
      </c>
      <c r="H34" s="64">
        <v>0.17</v>
      </c>
      <c r="I34" s="30">
        <f t="shared" si="3"/>
        <v>0.29352000000000011</v>
      </c>
      <c r="J34" s="177" t="str">
        <f t="shared" si="1"/>
        <v>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1240</v>
      </c>
      <c r="E35" s="64">
        <v>0.2</v>
      </c>
      <c r="F35" s="30">
        <f t="shared" si="2"/>
        <v>0.4512000000000001</v>
      </c>
      <c r="G35" s="124" t="str">
        <f t="shared" si="0"/>
        <v>Ａ</v>
      </c>
      <c r="H35" s="64">
        <v>0.24</v>
      </c>
      <c r="I35" s="30">
        <f t="shared" si="3"/>
        <v>0.66144000000000003</v>
      </c>
      <c r="J35" s="177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0.14000000000000001</v>
      </c>
      <c r="F36" s="30">
        <f t="shared" si="2"/>
        <v>0.1358400000000001</v>
      </c>
      <c r="G36" s="124" t="str">
        <f t="shared" si="0"/>
        <v>ＡＡ</v>
      </c>
      <c r="H36" s="64">
        <v>0.17</v>
      </c>
      <c r="I36" s="30">
        <f t="shared" si="3"/>
        <v>0.29352000000000011</v>
      </c>
      <c r="J36" s="177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1240</v>
      </c>
      <c r="E37" s="64">
        <v>0.13</v>
      </c>
      <c r="F37" s="30">
        <f t="shared" si="2"/>
        <v>8.3280000000000062E-2</v>
      </c>
      <c r="G37" s="124" t="str">
        <f t="shared" si="0"/>
        <v>ＡＡ</v>
      </c>
      <c r="H37" s="64">
        <v>0.12</v>
      </c>
      <c r="I37" s="30">
        <f t="shared" si="3"/>
        <v>3.0720000000000011E-2</v>
      </c>
      <c r="J37" s="177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0.14000000000000001</v>
      </c>
      <c r="F38" s="30">
        <f t="shared" si="2"/>
        <v>0.1358400000000001</v>
      </c>
      <c r="G38" s="124" t="str">
        <f t="shared" si="0"/>
        <v>ＡＡ</v>
      </c>
      <c r="H38" s="64">
        <v>0.14000000000000001</v>
      </c>
      <c r="I38" s="30">
        <f t="shared" si="3"/>
        <v>0.1358400000000001</v>
      </c>
      <c r="J38" s="177" t="str">
        <f t="shared" si="1"/>
        <v>ＡＡ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0.24</v>
      </c>
      <c r="F39" s="30">
        <f t="shared" si="2"/>
        <v>0.66144000000000003</v>
      </c>
      <c r="G39" s="124" t="str">
        <f t="shared" si="0"/>
        <v>Ａ</v>
      </c>
      <c r="H39" s="64">
        <v>0.12</v>
      </c>
      <c r="I39" s="30">
        <f t="shared" si="3"/>
        <v>3.0720000000000011E-2</v>
      </c>
      <c r="J39" s="177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0.12</v>
      </c>
      <c r="F40" s="30">
        <f t="shared" si="2"/>
        <v>3.0720000000000011E-2</v>
      </c>
      <c r="G40" s="124" t="str">
        <f t="shared" si="0"/>
        <v>ＡＡ</v>
      </c>
      <c r="H40" s="64">
        <v>0.12</v>
      </c>
      <c r="I40" s="30">
        <f t="shared" si="3"/>
        <v>3.0720000000000011E-2</v>
      </c>
      <c r="J40" s="177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1240</v>
      </c>
      <c r="E41" s="64">
        <v>0.4</v>
      </c>
      <c r="F41" s="30">
        <f t="shared" si="2"/>
        <v>1.5024000000000002</v>
      </c>
      <c r="G41" s="124" t="str">
        <f t="shared" si="0"/>
        <v>Ｂ</v>
      </c>
      <c r="H41" s="64">
        <v>0.27</v>
      </c>
      <c r="I41" s="30">
        <f t="shared" si="3"/>
        <v>0.81912000000000007</v>
      </c>
      <c r="J41" s="177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0.5</v>
      </c>
      <c r="F42" s="30">
        <f t="shared" si="2"/>
        <v>2.028</v>
      </c>
      <c r="G42" s="124" t="str">
        <f t="shared" si="0"/>
        <v>Ｃ</v>
      </c>
      <c r="H42" s="64">
        <v>0.3</v>
      </c>
      <c r="I42" s="30">
        <f t="shared" si="3"/>
        <v>0.9768</v>
      </c>
      <c r="J42" s="177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0.19</v>
      </c>
      <c r="F43" s="30">
        <f t="shared" si="2"/>
        <v>0.39864000000000005</v>
      </c>
      <c r="G43" s="124" t="str">
        <f t="shared" si="0"/>
        <v>Ａ</v>
      </c>
      <c r="H43" s="64">
        <v>0.15</v>
      </c>
      <c r="I43" s="30">
        <f t="shared" si="3"/>
        <v>0.18840000000000001</v>
      </c>
      <c r="J43" s="177" t="str">
        <f t="shared" si="1"/>
        <v>ＡＡ</v>
      </c>
      <c r="K43" s="123"/>
      <c r="L43" s="73"/>
    </row>
    <row r="44" spans="2:12" ht="15" customHeight="1">
      <c r="B44" s="156">
        <v>4</v>
      </c>
      <c r="C44" s="157" t="s">
        <v>361</v>
      </c>
      <c r="D44" s="153" t="s">
        <v>180</v>
      </c>
      <c r="E44" s="64">
        <v>0.4</v>
      </c>
      <c r="F44" s="30">
        <f t="shared" si="2"/>
        <v>1.5024000000000002</v>
      </c>
      <c r="G44" s="124" t="str">
        <f t="shared" si="0"/>
        <v>Ｂ</v>
      </c>
      <c r="H44" s="64">
        <v>0.28000000000000003</v>
      </c>
      <c r="I44" s="30">
        <f t="shared" si="3"/>
        <v>0.87168000000000023</v>
      </c>
      <c r="J44" s="177" t="str">
        <f t="shared" si="1"/>
        <v>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0.46</v>
      </c>
      <c r="F45" s="30">
        <f t="shared" si="2"/>
        <v>1.81776</v>
      </c>
      <c r="G45" s="124" t="str">
        <f t="shared" si="0"/>
        <v>Ｂ</v>
      </c>
      <c r="H45" s="64">
        <v>0.23</v>
      </c>
      <c r="I45" s="30">
        <f t="shared" si="3"/>
        <v>0.60888000000000009</v>
      </c>
      <c r="J45" s="177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0.42</v>
      </c>
      <c r="F46" s="30">
        <f t="shared" si="2"/>
        <v>1.6075200000000001</v>
      </c>
      <c r="G46" s="124" t="str">
        <f t="shared" si="0"/>
        <v>Ｂ</v>
      </c>
      <c r="H46" s="64">
        <v>0.32</v>
      </c>
      <c r="I46" s="30">
        <f t="shared" si="3"/>
        <v>1.08192</v>
      </c>
      <c r="J46" s="177" t="str">
        <f t="shared" si="1"/>
        <v>Ｂ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1240</v>
      </c>
      <c r="E47" s="64">
        <v>0.49</v>
      </c>
      <c r="F47" s="30">
        <f t="shared" si="2"/>
        <v>1.9754399999999999</v>
      </c>
      <c r="G47" s="124" t="str">
        <f t="shared" si="0"/>
        <v>Ｂ</v>
      </c>
      <c r="H47" s="64">
        <v>0.28000000000000003</v>
      </c>
      <c r="I47" s="30">
        <f t="shared" si="3"/>
        <v>0.87168000000000023</v>
      </c>
      <c r="J47" s="177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0.36</v>
      </c>
      <c r="F48" s="30">
        <f t="shared" si="2"/>
        <v>1.2921599999999998</v>
      </c>
      <c r="G48" s="124" t="str">
        <f t="shared" si="0"/>
        <v>Ｂ</v>
      </c>
      <c r="H48" s="64">
        <v>0.25</v>
      </c>
      <c r="I48" s="30">
        <f t="shared" si="3"/>
        <v>0.71400000000000008</v>
      </c>
      <c r="J48" s="177" t="str">
        <f t="shared" si="1"/>
        <v>Ａ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0.22</v>
      </c>
      <c r="F49" s="30">
        <f t="shared" si="2"/>
        <v>0.55632000000000004</v>
      </c>
      <c r="G49" s="124" t="str">
        <f t="shared" si="0"/>
        <v>Ａ</v>
      </c>
      <c r="H49" s="64">
        <v>0.22</v>
      </c>
      <c r="I49" s="30">
        <f t="shared" si="3"/>
        <v>0.55632000000000004</v>
      </c>
      <c r="J49" s="177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0.16</v>
      </c>
      <c r="F50" s="30">
        <f t="shared" si="2"/>
        <v>0.24096000000000006</v>
      </c>
      <c r="G50" s="124" t="str">
        <f t="shared" si="0"/>
        <v>Ａ</v>
      </c>
      <c r="H50" s="64">
        <v>0.18</v>
      </c>
      <c r="I50" s="30">
        <f t="shared" si="3"/>
        <v>0.34608000000000005</v>
      </c>
      <c r="J50" s="177" t="str">
        <f t="shared" si="1"/>
        <v>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0.16</v>
      </c>
      <c r="F51" s="30">
        <f t="shared" si="2"/>
        <v>0.24096000000000006</v>
      </c>
      <c r="G51" s="124" t="str">
        <f t="shared" si="0"/>
        <v>Ａ</v>
      </c>
      <c r="H51" s="64">
        <v>0.12</v>
      </c>
      <c r="I51" s="30">
        <f t="shared" si="3"/>
        <v>3.0720000000000011E-2</v>
      </c>
      <c r="J51" s="177" t="str">
        <f t="shared" si="1"/>
        <v>ＡＡ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0.16</v>
      </c>
      <c r="F52" s="30">
        <f t="shared" si="2"/>
        <v>0.24096000000000006</v>
      </c>
      <c r="G52" s="124" t="str">
        <f t="shared" si="0"/>
        <v>Ａ</v>
      </c>
      <c r="H52" s="64">
        <v>0.15</v>
      </c>
      <c r="I52" s="30">
        <f t="shared" si="3"/>
        <v>0.18840000000000001</v>
      </c>
      <c r="J52" s="177" t="str">
        <f t="shared" si="1"/>
        <v>ＡＡ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0.13</v>
      </c>
      <c r="F53" s="30">
        <f t="shared" si="2"/>
        <v>8.3280000000000062E-2</v>
      </c>
      <c r="G53" s="124" t="str">
        <f t="shared" si="0"/>
        <v>ＡＡ</v>
      </c>
      <c r="H53" s="64">
        <v>0.15</v>
      </c>
      <c r="I53" s="30">
        <f t="shared" si="3"/>
        <v>0.18840000000000001</v>
      </c>
      <c r="J53" s="177" t="str">
        <f t="shared" si="1"/>
        <v>ＡＡ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0.25</v>
      </c>
      <c r="F54" s="30">
        <f t="shared" si="2"/>
        <v>0.71400000000000008</v>
      </c>
      <c r="G54" s="124" t="str">
        <f t="shared" si="0"/>
        <v>Ａ</v>
      </c>
      <c r="H54" s="64">
        <v>0.25</v>
      </c>
      <c r="I54" s="30">
        <f t="shared" si="3"/>
        <v>0.71400000000000008</v>
      </c>
      <c r="J54" s="177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30">
        <f t="shared" si="2"/>
        <v>3.0720000000000011E-2</v>
      </c>
      <c r="G55" s="124" t="str">
        <f t="shared" si="0"/>
        <v>ＡＡ</v>
      </c>
      <c r="H55" s="64">
        <v>0.15</v>
      </c>
      <c r="I55" s="30">
        <f t="shared" si="3"/>
        <v>0.18840000000000001</v>
      </c>
      <c r="J55" s="177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1240</v>
      </c>
      <c r="E56" s="64">
        <v>0.17</v>
      </c>
      <c r="F56" s="30">
        <f t="shared" si="2"/>
        <v>0.29352000000000011</v>
      </c>
      <c r="G56" s="124" t="str">
        <f t="shared" si="0"/>
        <v>Ａ</v>
      </c>
      <c r="H56" s="64">
        <v>0.16</v>
      </c>
      <c r="I56" s="30">
        <f t="shared" si="3"/>
        <v>0.24096000000000006</v>
      </c>
      <c r="J56" s="177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0.25</v>
      </c>
      <c r="F57" s="30">
        <f t="shared" si="2"/>
        <v>0.71400000000000008</v>
      </c>
      <c r="G57" s="124" t="str">
        <f t="shared" si="0"/>
        <v>Ａ</v>
      </c>
      <c r="H57" s="64">
        <v>0.19</v>
      </c>
      <c r="I57" s="30">
        <f t="shared" si="3"/>
        <v>0.39864000000000005</v>
      </c>
      <c r="J57" s="177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1249</v>
      </c>
      <c r="D58" s="153" t="s">
        <v>180</v>
      </c>
      <c r="E58" s="64">
        <v>0.14000000000000001</v>
      </c>
      <c r="F58" s="30">
        <f t="shared" si="2"/>
        <v>0.1358400000000001</v>
      </c>
      <c r="G58" s="124" t="str">
        <f t="shared" si="0"/>
        <v>ＡＡ</v>
      </c>
      <c r="H58" s="64">
        <v>0.18</v>
      </c>
      <c r="I58" s="30">
        <f t="shared" si="3"/>
        <v>0.34608000000000005</v>
      </c>
      <c r="J58" s="177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0.17</v>
      </c>
      <c r="F59" s="30">
        <f t="shared" si="2"/>
        <v>0.29352000000000011</v>
      </c>
      <c r="G59" s="124" t="str">
        <f t="shared" si="0"/>
        <v>Ａ</v>
      </c>
      <c r="H59" s="64">
        <v>0.19</v>
      </c>
      <c r="I59" s="30">
        <f t="shared" si="3"/>
        <v>0.39864000000000005</v>
      </c>
      <c r="J59" s="177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0.11</v>
      </c>
      <c r="F60" s="30">
        <f t="shared" si="2"/>
        <v>-2.1839999999999964E-2</v>
      </c>
      <c r="G60" s="124" t="str">
        <f t="shared" si="0"/>
        <v>ＡＡ</v>
      </c>
      <c r="H60" s="64">
        <v>0.13</v>
      </c>
      <c r="I60" s="30">
        <f t="shared" si="3"/>
        <v>8.3280000000000062E-2</v>
      </c>
      <c r="J60" s="177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1194</v>
      </c>
      <c r="E61" s="64">
        <v>0.1</v>
      </c>
      <c r="F61" s="30">
        <f t="shared" si="2"/>
        <v>-7.4399999999999938E-2</v>
      </c>
      <c r="G61" s="124" t="str">
        <f t="shared" si="0"/>
        <v>ＡＡ</v>
      </c>
      <c r="H61" s="64">
        <v>0.12</v>
      </c>
      <c r="I61" s="30">
        <f t="shared" si="3"/>
        <v>3.0720000000000011E-2</v>
      </c>
      <c r="J61" s="177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0.12</v>
      </c>
      <c r="F62" s="30">
        <f t="shared" si="2"/>
        <v>3.0720000000000011E-2</v>
      </c>
      <c r="G62" s="124" t="str">
        <f t="shared" si="0"/>
        <v>ＡＡ</v>
      </c>
      <c r="H62" s="64">
        <v>0.12</v>
      </c>
      <c r="I62" s="30">
        <f t="shared" si="3"/>
        <v>3.0720000000000011E-2</v>
      </c>
      <c r="J62" s="177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0.11</v>
      </c>
      <c r="F63" s="30">
        <f t="shared" si="2"/>
        <v>-2.1839999999999964E-2</v>
      </c>
      <c r="G63" s="124" t="str">
        <f t="shared" si="0"/>
        <v>ＡＡ</v>
      </c>
      <c r="H63" s="64">
        <v>0.14000000000000001</v>
      </c>
      <c r="I63" s="30">
        <f t="shared" si="3"/>
        <v>0.1358400000000001</v>
      </c>
      <c r="J63" s="177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1250</v>
      </c>
      <c r="D64" s="153" t="s">
        <v>1240</v>
      </c>
      <c r="E64" s="64">
        <v>0.36</v>
      </c>
      <c r="F64" s="30">
        <f t="shared" si="2"/>
        <v>1.2921599999999998</v>
      </c>
      <c r="G64" s="124" t="str">
        <f t="shared" si="0"/>
        <v>Ｂ</v>
      </c>
      <c r="H64" s="64">
        <v>0.32</v>
      </c>
      <c r="I64" s="30">
        <f t="shared" si="3"/>
        <v>1.08192</v>
      </c>
      <c r="J64" s="177" t="str">
        <f t="shared" si="1"/>
        <v>Ｂ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1.92</v>
      </c>
      <c r="F65" s="30">
        <f t="shared" si="2"/>
        <v>9.4915200000000013</v>
      </c>
      <c r="G65" s="124" t="str">
        <f t="shared" si="0"/>
        <v>Ｆ</v>
      </c>
      <c r="H65" s="64">
        <v>0.52</v>
      </c>
      <c r="I65" s="30">
        <f t="shared" si="3"/>
        <v>2.1331199999999999</v>
      </c>
      <c r="J65" s="177" t="str">
        <f t="shared" si="1"/>
        <v>Ｃ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1240</v>
      </c>
      <c r="E66" s="64">
        <v>0.57999999999999996</v>
      </c>
      <c r="F66" s="30">
        <f t="shared" si="2"/>
        <v>2.44848</v>
      </c>
      <c r="G66" s="124" t="str">
        <f t="shared" si="0"/>
        <v>Ｃ</v>
      </c>
      <c r="H66" s="64">
        <v>0.37</v>
      </c>
      <c r="I66" s="30">
        <f t="shared" si="3"/>
        <v>1.3447200000000001</v>
      </c>
      <c r="J66" s="177" t="str">
        <f t="shared" si="1"/>
        <v>Ｂ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1240</v>
      </c>
      <c r="E67" s="64">
        <v>0.46</v>
      </c>
      <c r="F67" s="30">
        <f t="shared" si="2"/>
        <v>1.81776</v>
      </c>
      <c r="G67" s="124" t="str">
        <f t="shared" si="0"/>
        <v>Ｂ</v>
      </c>
      <c r="H67" s="64">
        <v>0.27</v>
      </c>
      <c r="I67" s="30">
        <f t="shared" si="3"/>
        <v>0.81912000000000007</v>
      </c>
      <c r="J67" s="177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1240</v>
      </c>
      <c r="E68" s="64">
        <v>0.97</v>
      </c>
      <c r="F68" s="30">
        <f t="shared" si="2"/>
        <v>4.4983200000000005</v>
      </c>
      <c r="G68" s="124" t="str">
        <f t="shared" si="0"/>
        <v>Ｄ</v>
      </c>
      <c r="H68" s="64">
        <v>0.33</v>
      </c>
      <c r="I68" s="30">
        <f t="shared" si="3"/>
        <v>1.1344799999999999</v>
      </c>
      <c r="J68" s="177" t="str">
        <f t="shared" si="1"/>
        <v>Ｂ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30">
        <f t="shared" si="2"/>
        <v>3.9201599999999996</v>
      </c>
      <c r="G69" s="124" t="str">
        <f t="shared" ref="G69:G132" si="4">LOOKUP(F69,$P$21:$P$31,$Q$21:$Q$31)</f>
        <v>Ｄ</v>
      </c>
      <c r="H69" s="64">
        <v>0.24</v>
      </c>
      <c r="I69" s="30">
        <f t="shared" si="3"/>
        <v>0.66144000000000003</v>
      </c>
      <c r="J69" s="177" t="str">
        <f t="shared" ref="J69:J132" si="5">LOOKUP(I69,$P$21:$P$31,$Q$21:$Q$31)</f>
        <v>Ａ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1194</v>
      </c>
      <c r="E70" s="64">
        <v>0.49</v>
      </c>
      <c r="F70" s="30">
        <f t="shared" si="2"/>
        <v>1.9754399999999999</v>
      </c>
      <c r="G70" s="124" t="str">
        <f t="shared" si="4"/>
        <v>Ｂ</v>
      </c>
      <c r="H70" s="64">
        <v>0.26</v>
      </c>
      <c r="I70" s="30">
        <f t="shared" si="3"/>
        <v>0.76656000000000002</v>
      </c>
      <c r="J70" s="177" t="str">
        <f t="shared" si="5"/>
        <v>Ａ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1240</v>
      </c>
      <c r="E71" s="64">
        <v>0.4</v>
      </c>
      <c r="F71" s="30">
        <f t="shared" si="2"/>
        <v>1.5024000000000002</v>
      </c>
      <c r="G71" s="124" t="str">
        <f t="shared" si="4"/>
        <v>Ｂ</v>
      </c>
      <c r="H71" s="64">
        <v>0.24</v>
      </c>
      <c r="I71" s="30">
        <f t="shared" si="3"/>
        <v>0.66144000000000003</v>
      </c>
      <c r="J71" s="177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1251</v>
      </c>
      <c r="D72" s="153" t="s">
        <v>180</v>
      </c>
      <c r="E72" s="64">
        <v>0.24</v>
      </c>
      <c r="F72" s="30">
        <f t="shared" ref="F72:F135" si="6">(E72-1000/(365*24))*(8+0.4*16)*365/1000</f>
        <v>0.66144000000000003</v>
      </c>
      <c r="G72" s="124" t="str">
        <f t="shared" si="4"/>
        <v>Ａ</v>
      </c>
      <c r="H72" s="64">
        <v>0.28000000000000003</v>
      </c>
      <c r="I72" s="30">
        <f t="shared" ref="I72:I135" si="7">(H72-1000/(365*24))*(8+0.4*16)*365/1000</f>
        <v>0.87168000000000023</v>
      </c>
      <c r="J72" s="177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1194</v>
      </c>
      <c r="E73" s="64">
        <v>0.18</v>
      </c>
      <c r="F73" s="30">
        <f t="shared" si="6"/>
        <v>0.34608000000000005</v>
      </c>
      <c r="G73" s="124" t="str">
        <f t="shared" si="4"/>
        <v>Ａ</v>
      </c>
      <c r="H73" s="64">
        <v>0.14000000000000001</v>
      </c>
      <c r="I73" s="30">
        <f t="shared" si="7"/>
        <v>0.1358400000000001</v>
      </c>
      <c r="J73" s="177" t="str">
        <f t="shared" si="5"/>
        <v>ＡＡ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0.19</v>
      </c>
      <c r="F74" s="30">
        <f t="shared" si="6"/>
        <v>0.39864000000000005</v>
      </c>
      <c r="G74" s="124" t="str">
        <f t="shared" si="4"/>
        <v>Ａ</v>
      </c>
      <c r="H74" s="64">
        <v>0.14000000000000001</v>
      </c>
      <c r="I74" s="30">
        <f t="shared" si="7"/>
        <v>0.1358400000000001</v>
      </c>
      <c r="J74" s="177" t="str">
        <f t="shared" si="5"/>
        <v>ＡＡ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0.25</v>
      </c>
      <c r="F75" s="30">
        <f t="shared" si="6"/>
        <v>0.71400000000000008</v>
      </c>
      <c r="G75" s="124" t="str">
        <f t="shared" si="4"/>
        <v>Ａ</v>
      </c>
      <c r="H75" s="64">
        <v>0.15</v>
      </c>
      <c r="I75" s="30">
        <f t="shared" si="7"/>
        <v>0.18840000000000001</v>
      </c>
      <c r="J75" s="177" t="str">
        <f t="shared" si="5"/>
        <v>ＡＡ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1240</v>
      </c>
      <c r="E76" s="64">
        <v>0.13</v>
      </c>
      <c r="F76" s="30">
        <f t="shared" si="6"/>
        <v>8.3280000000000062E-2</v>
      </c>
      <c r="G76" s="124" t="str">
        <f t="shared" si="4"/>
        <v>ＡＡ</v>
      </c>
      <c r="H76" s="64">
        <v>0.21</v>
      </c>
      <c r="I76" s="30">
        <f t="shared" si="7"/>
        <v>0.5037600000000001</v>
      </c>
      <c r="J76" s="177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30">
        <f t="shared" si="6"/>
        <v>0.39864000000000005</v>
      </c>
      <c r="G77" s="124" t="str">
        <f t="shared" si="4"/>
        <v>Ａ</v>
      </c>
      <c r="H77" s="64">
        <v>0.13</v>
      </c>
      <c r="I77" s="30">
        <f t="shared" si="7"/>
        <v>8.3280000000000062E-2</v>
      </c>
      <c r="J77" s="177" t="str">
        <f t="shared" si="5"/>
        <v>ＡＡ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0.19</v>
      </c>
      <c r="F78" s="30">
        <f t="shared" si="6"/>
        <v>0.39864000000000005</v>
      </c>
      <c r="G78" s="124" t="str">
        <f t="shared" si="4"/>
        <v>Ａ</v>
      </c>
      <c r="H78" s="64">
        <v>0.21</v>
      </c>
      <c r="I78" s="30">
        <f t="shared" si="7"/>
        <v>0.5037600000000001</v>
      </c>
      <c r="J78" s="177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0.27</v>
      </c>
      <c r="F79" s="30">
        <f t="shared" si="6"/>
        <v>0.81912000000000007</v>
      </c>
      <c r="G79" s="124" t="str">
        <f t="shared" si="4"/>
        <v>Ａ</v>
      </c>
      <c r="H79" s="64">
        <v>0.25</v>
      </c>
      <c r="I79" s="30">
        <f t="shared" si="7"/>
        <v>0.71400000000000008</v>
      </c>
      <c r="J79" s="177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0.23</v>
      </c>
      <c r="F80" s="30">
        <f t="shared" si="6"/>
        <v>0.60888000000000009</v>
      </c>
      <c r="G80" s="124" t="str">
        <f t="shared" si="4"/>
        <v>Ａ</v>
      </c>
      <c r="H80" s="64">
        <v>0.23</v>
      </c>
      <c r="I80" s="30">
        <f t="shared" si="7"/>
        <v>0.60888000000000009</v>
      </c>
      <c r="J80" s="177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1240</v>
      </c>
      <c r="E81" s="64">
        <v>0.22</v>
      </c>
      <c r="F81" s="30">
        <f t="shared" si="6"/>
        <v>0.55632000000000004</v>
      </c>
      <c r="G81" s="124" t="str">
        <f t="shared" si="4"/>
        <v>Ａ</v>
      </c>
      <c r="H81" s="64">
        <v>0.18</v>
      </c>
      <c r="I81" s="30">
        <f t="shared" si="7"/>
        <v>0.34608000000000005</v>
      </c>
      <c r="J81" s="177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1240</v>
      </c>
      <c r="E82" s="64">
        <v>0.14000000000000001</v>
      </c>
      <c r="F82" s="30">
        <f t="shared" si="6"/>
        <v>0.1358400000000001</v>
      </c>
      <c r="G82" s="124" t="str">
        <f t="shared" si="4"/>
        <v>ＡＡ</v>
      </c>
      <c r="H82" s="64">
        <v>0.18</v>
      </c>
      <c r="I82" s="30">
        <f t="shared" si="7"/>
        <v>0.34608000000000005</v>
      </c>
      <c r="J82" s="177" t="str">
        <f t="shared" si="5"/>
        <v>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0.13</v>
      </c>
      <c r="F83" s="30">
        <f t="shared" si="6"/>
        <v>8.3280000000000062E-2</v>
      </c>
      <c r="G83" s="124" t="str">
        <f t="shared" si="4"/>
        <v>ＡＡ</v>
      </c>
      <c r="H83" s="64">
        <v>0.17</v>
      </c>
      <c r="I83" s="30">
        <f t="shared" si="7"/>
        <v>0.29352000000000011</v>
      </c>
      <c r="J83" s="177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30">
        <f t="shared" si="6"/>
        <v>0.1358400000000001</v>
      </c>
      <c r="G84" s="124" t="str">
        <f t="shared" si="4"/>
        <v>ＡＡ</v>
      </c>
      <c r="H84" s="64">
        <v>0.18</v>
      </c>
      <c r="I84" s="30">
        <f t="shared" si="7"/>
        <v>0.34608000000000005</v>
      </c>
      <c r="J84" s="177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0.13</v>
      </c>
      <c r="F85" s="30">
        <f t="shared" si="6"/>
        <v>8.3280000000000062E-2</v>
      </c>
      <c r="G85" s="124" t="str">
        <f t="shared" si="4"/>
        <v>ＡＡ</v>
      </c>
      <c r="H85" s="64">
        <v>0.14000000000000001</v>
      </c>
      <c r="I85" s="30">
        <f t="shared" si="7"/>
        <v>0.1358400000000001</v>
      </c>
      <c r="J85" s="177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1240</v>
      </c>
      <c r="E86" s="64">
        <v>0.11</v>
      </c>
      <c r="F86" s="30">
        <f t="shared" si="6"/>
        <v>-2.1839999999999964E-2</v>
      </c>
      <c r="G86" s="124" t="str">
        <f t="shared" si="4"/>
        <v>ＡＡ</v>
      </c>
      <c r="H86" s="64">
        <v>0.13</v>
      </c>
      <c r="I86" s="30">
        <f t="shared" si="7"/>
        <v>8.3280000000000062E-2</v>
      </c>
      <c r="J86" s="177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0.85</v>
      </c>
      <c r="F87" s="30">
        <f t="shared" si="6"/>
        <v>3.8675999999999995</v>
      </c>
      <c r="G87" s="124" t="str">
        <f t="shared" si="4"/>
        <v>Ｄ</v>
      </c>
      <c r="H87" s="64">
        <v>0.5</v>
      </c>
      <c r="I87" s="30">
        <f t="shared" si="7"/>
        <v>2.028</v>
      </c>
      <c r="J87" s="177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1242</v>
      </c>
      <c r="E88" s="64">
        <v>0.36</v>
      </c>
      <c r="F88" s="30">
        <f t="shared" si="6"/>
        <v>1.2921599999999998</v>
      </c>
      <c r="G88" s="124" t="str">
        <f t="shared" si="4"/>
        <v>Ｂ</v>
      </c>
      <c r="H88" s="64">
        <v>0.26</v>
      </c>
      <c r="I88" s="30">
        <f t="shared" si="7"/>
        <v>0.76656000000000002</v>
      </c>
      <c r="J88" s="177" t="str">
        <f t="shared" si="5"/>
        <v>Ａ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0.39</v>
      </c>
      <c r="F89" s="30">
        <f t="shared" si="6"/>
        <v>1.4498400000000002</v>
      </c>
      <c r="G89" s="124" t="str">
        <f t="shared" si="4"/>
        <v>Ｂ</v>
      </c>
      <c r="H89" s="64">
        <v>0.27</v>
      </c>
      <c r="I89" s="30">
        <f t="shared" si="7"/>
        <v>0.81912000000000007</v>
      </c>
      <c r="J89" s="177" t="str">
        <f t="shared" si="5"/>
        <v>Ａ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0.4</v>
      </c>
      <c r="F90" s="30">
        <f t="shared" si="6"/>
        <v>1.5024000000000002</v>
      </c>
      <c r="G90" s="124" t="str">
        <f t="shared" si="4"/>
        <v>Ｂ</v>
      </c>
      <c r="H90" s="64">
        <v>0.22</v>
      </c>
      <c r="I90" s="30">
        <f t="shared" si="7"/>
        <v>0.55632000000000004</v>
      </c>
      <c r="J90" s="177" t="str">
        <f t="shared" si="5"/>
        <v>Ａ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1240</v>
      </c>
      <c r="E91" s="64">
        <v>0.46</v>
      </c>
      <c r="F91" s="30">
        <f t="shared" si="6"/>
        <v>1.81776</v>
      </c>
      <c r="G91" s="124" t="str">
        <f t="shared" si="4"/>
        <v>Ｂ</v>
      </c>
      <c r="H91" s="64">
        <v>0.25</v>
      </c>
      <c r="I91" s="30">
        <f t="shared" si="7"/>
        <v>0.71400000000000008</v>
      </c>
      <c r="J91" s="177" t="str">
        <f t="shared" si="5"/>
        <v>Ａ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1.2</v>
      </c>
      <c r="F92" s="30">
        <f t="shared" si="6"/>
        <v>5.7071999999999994</v>
      </c>
      <c r="G92" s="124" t="str">
        <f t="shared" si="4"/>
        <v>Ｅ</v>
      </c>
      <c r="H92" s="64">
        <v>0.45</v>
      </c>
      <c r="I92" s="30">
        <f t="shared" si="7"/>
        <v>1.7652000000000001</v>
      </c>
      <c r="J92" s="177" t="str">
        <f t="shared" si="5"/>
        <v>Ｂ</v>
      </c>
      <c r="K92" s="123"/>
      <c r="L92" s="73"/>
    </row>
    <row r="93" spans="2:12" ht="15" customHeight="1">
      <c r="B93" s="156">
        <v>6</v>
      </c>
      <c r="C93" s="157" t="s">
        <v>1252</v>
      </c>
      <c r="D93" s="153" t="s">
        <v>180</v>
      </c>
      <c r="E93" s="64">
        <v>0.14000000000000001</v>
      </c>
      <c r="F93" s="30">
        <f t="shared" si="6"/>
        <v>0.1358400000000001</v>
      </c>
      <c r="G93" s="124" t="str">
        <f t="shared" si="4"/>
        <v>ＡＡ</v>
      </c>
      <c r="H93" s="64">
        <v>0.18</v>
      </c>
      <c r="I93" s="30">
        <f t="shared" si="7"/>
        <v>0.34608000000000005</v>
      </c>
      <c r="J93" s="177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0.17</v>
      </c>
      <c r="F94" s="30">
        <f t="shared" si="6"/>
        <v>0.29352000000000011</v>
      </c>
      <c r="G94" s="124" t="str">
        <f t="shared" si="4"/>
        <v>Ａ</v>
      </c>
      <c r="H94" s="64">
        <v>0.2</v>
      </c>
      <c r="I94" s="30">
        <f t="shared" si="7"/>
        <v>0.4512000000000001</v>
      </c>
      <c r="J94" s="177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0.17</v>
      </c>
      <c r="F95" s="30">
        <f t="shared" si="6"/>
        <v>0.29352000000000011</v>
      </c>
      <c r="G95" s="124" t="str">
        <f t="shared" si="4"/>
        <v>Ａ</v>
      </c>
      <c r="H95" s="64">
        <v>0.13</v>
      </c>
      <c r="I95" s="30">
        <f t="shared" si="7"/>
        <v>8.3280000000000062E-2</v>
      </c>
      <c r="J95" s="177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0.35</v>
      </c>
      <c r="F96" s="30">
        <f t="shared" si="6"/>
        <v>1.2395999999999998</v>
      </c>
      <c r="G96" s="124" t="str">
        <f t="shared" si="4"/>
        <v>Ｂ</v>
      </c>
      <c r="H96" s="64">
        <v>0.27</v>
      </c>
      <c r="I96" s="30">
        <f t="shared" si="7"/>
        <v>0.81912000000000007</v>
      </c>
      <c r="J96" s="177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30">
        <f t="shared" si="6"/>
        <v>0.55632000000000004</v>
      </c>
      <c r="G97" s="124" t="str">
        <f t="shared" si="4"/>
        <v>Ａ</v>
      </c>
      <c r="H97" s="64">
        <v>0.21</v>
      </c>
      <c r="I97" s="30">
        <f t="shared" si="7"/>
        <v>0.5037600000000001</v>
      </c>
      <c r="J97" s="177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0.17</v>
      </c>
      <c r="F98" s="30">
        <f t="shared" si="6"/>
        <v>0.29352000000000011</v>
      </c>
      <c r="G98" s="124" t="str">
        <f t="shared" si="4"/>
        <v>Ａ</v>
      </c>
      <c r="H98" s="64">
        <v>0.2</v>
      </c>
      <c r="I98" s="30">
        <f t="shared" si="7"/>
        <v>0.4512000000000001</v>
      </c>
      <c r="J98" s="177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30">
        <f t="shared" si="6"/>
        <v>0.1358400000000001</v>
      </c>
      <c r="G99" s="124" t="str">
        <f t="shared" si="4"/>
        <v>ＡＡ</v>
      </c>
      <c r="H99" s="64">
        <v>0.24</v>
      </c>
      <c r="I99" s="30">
        <f t="shared" si="7"/>
        <v>0.66144000000000003</v>
      </c>
      <c r="J99" s="177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0.15</v>
      </c>
      <c r="F100" s="30">
        <f t="shared" si="6"/>
        <v>0.18840000000000001</v>
      </c>
      <c r="G100" s="124" t="str">
        <f t="shared" si="4"/>
        <v>ＡＡ</v>
      </c>
      <c r="H100" s="64">
        <v>0.18</v>
      </c>
      <c r="I100" s="30">
        <f t="shared" si="7"/>
        <v>0.34608000000000005</v>
      </c>
      <c r="J100" s="177" t="str">
        <f t="shared" si="5"/>
        <v>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</v>
      </c>
      <c r="F101" s="30">
        <f t="shared" si="6"/>
        <v>0.4512000000000001</v>
      </c>
      <c r="G101" s="124" t="str">
        <f t="shared" si="4"/>
        <v>Ａ</v>
      </c>
      <c r="H101" s="64">
        <v>0.16</v>
      </c>
      <c r="I101" s="30">
        <f t="shared" si="7"/>
        <v>0.24096000000000006</v>
      </c>
      <c r="J101" s="177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1240</v>
      </c>
      <c r="E102" s="64">
        <v>0.24</v>
      </c>
      <c r="F102" s="30">
        <f t="shared" si="6"/>
        <v>0.66144000000000003</v>
      </c>
      <c r="G102" s="124" t="str">
        <f t="shared" si="4"/>
        <v>Ａ</v>
      </c>
      <c r="H102" s="64">
        <v>0.22</v>
      </c>
      <c r="I102" s="30">
        <f t="shared" si="7"/>
        <v>0.55632000000000004</v>
      </c>
      <c r="J102" s="177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0.21</v>
      </c>
      <c r="F103" s="30">
        <f t="shared" si="6"/>
        <v>0.5037600000000001</v>
      </c>
      <c r="G103" s="124" t="str">
        <f t="shared" si="4"/>
        <v>Ａ</v>
      </c>
      <c r="H103" s="64">
        <v>0.21</v>
      </c>
      <c r="I103" s="30">
        <f t="shared" si="7"/>
        <v>0.5037600000000001</v>
      </c>
      <c r="J103" s="177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1240</v>
      </c>
      <c r="E104" s="64">
        <v>0.11</v>
      </c>
      <c r="F104" s="30">
        <f t="shared" si="6"/>
        <v>-2.1839999999999964E-2</v>
      </c>
      <c r="G104" s="124" t="str">
        <f t="shared" si="4"/>
        <v>ＡＡ</v>
      </c>
      <c r="H104" s="64">
        <v>0.12</v>
      </c>
      <c r="I104" s="30">
        <f t="shared" si="7"/>
        <v>3.0720000000000011E-2</v>
      </c>
      <c r="J104" s="177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1240</v>
      </c>
      <c r="E105" s="64">
        <v>0.14000000000000001</v>
      </c>
      <c r="F105" s="30">
        <f t="shared" si="6"/>
        <v>0.1358400000000001</v>
      </c>
      <c r="G105" s="124" t="str">
        <f t="shared" si="4"/>
        <v>ＡＡ</v>
      </c>
      <c r="H105" s="64">
        <v>0.15</v>
      </c>
      <c r="I105" s="30">
        <f t="shared" si="7"/>
        <v>0.18840000000000001</v>
      </c>
      <c r="J105" s="177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30">
        <f t="shared" si="6"/>
        <v>-2.1839999999999964E-2</v>
      </c>
      <c r="G106" s="124" t="str">
        <f t="shared" si="4"/>
        <v>ＡＡ</v>
      </c>
      <c r="H106" s="64">
        <v>0.11</v>
      </c>
      <c r="I106" s="30">
        <f t="shared" si="7"/>
        <v>-2.1839999999999964E-2</v>
      </c>
      <c r="J106" s="177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30">
        <f t="shared" si="6"/>
        <v>-0.12695999999999999</v>
      </c>
      <c r="G107" s="124" t="str">
        <f t="shared" si="4"/>
        <v>ＡＡ</v>
      </c>
      <c r="H107" s="64">
        <v>0.1</v>
      </c>
      <c r="I107" s="30">
        <f t="shared" si="7"/>
        <v>-7.4399999999999938E-2</v>
      </c>
      <c r="J107" s="177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1253</v>
      </c>
      <c r="D108" s="153" t="s">
        <v>180</v>
      </c>
      <c r="E108" s="64">
        <v>0.1</v>
      </c>
      <c r="F108" s="30">
        <f t="shared" si="6"/>
        <v>-7.4399999999999938E-2</v>
      </c>
      <c r="G108" s="124" t="str">
        <f t="shared" si="4"/>
        <v>ＡＡ</v>
      </c>
      <c r="H108" s="64">
        <v>0.1</v>
      </c>
      <c r="I108" s="30">
        <f t="shared" si="7"/>
        <v>-7.4399999999999938E-2</v>
      </c>
      <c r="J108" s="177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1254</v>
      </c>
      <c r="D109" s="153" t="s">
        <v>1240</v>
      </c>
      <c r="E109" s="64">
        <v>1.0900000000000001</v>
      </c>
      <c r="F109" s="30">
        <f t="shared" si="6"/>
        <v>5.1290400000000007</v>
      </c>
      <c r="G109" s="124" t="str">
        <f t="shared" si="4"/>
        <v>Ｅ</v>
      </c>
      <c r="H109" s="64">
        <v>0.5</v>
      </c>
      <c r="I109" s="30">
        <f t="shared" si="7"/>
        <v>2.028</v>
      </c>
      <c r="J109" s="177" t="str">
        <f t="shared" si="5"/>
        <v>Ｃ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1.64</v>
      </c>
      <c r="F110" s="30">
        <f t="shared" si="6"/>
        <v>8.0198400000000003</v>
      </c>
      <c r="G110" s="124" t="str">
        <f t="shared" si="4"/>
        <v>Ｆ</v>
      </c>
      <c r="H110" s="64">
        <v>0.57999999999999996</v>
      </c>
      <c r="I110" s="30">
        <f t="shared" si="7"/>
        <v>2.44848</v>
      </c>
      <c r="J110" s="177" t="str">
        <f t="shared" si="5"/>
        <v>Ｃ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0.56000000000000005</v>
      </c>
      <c r="F111" s="30">
        <f t="shared" si="6"/>
        <v>2.3433600000000001</v>
      </c>
      <c r="G111" s="124" t="str">
        <f t="shared" si="4"/>
        <v>Ｃ</v>
      </c>
      <c r="H111" s="64">
        <v>0.36</v>
      </c>
      <c r="I111" s="30">
        <f t="shared" si="7"/>
        <v>1.2921599999999998</v>
      </c>
      <c r="J111" s="177" t="str">
        <f t="shared" si="5"/>
        <v>Ｂ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1194</v>
      </c>
      <c r="E112" s="64">
        <v>0.6</v>
      </c>
      <c r="F112" s="30">
        <f t="shared" si="6"/>
        <v>2.5535999999999999</v>
      </c>
      <c r="G112" s="124" t="str">
        <f t="shared" si="4"/>
        <v>Ｃ</v>
      </c>
      <c r="H112" s="64">
        <v>0.35</v>
      </c>
      <c r="I112" s="30">
        <f t="shared" si="7"/>
        <v>1.2395999999999998</v>
      </c>
      <c r="J112" s="177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0.7</v>
      </c>
      <c r="F113" s="30">
        <f t="shared" si="6"/>
        <v>3.0792000000000002</v>
      </c>
      <c r="G113" s="124" t="str">
        <f t="shared" si="4"/>
        <v>Ｃ</v>
      </c>
      <c r="H113" s="64">
        <v>0.5</v>
      </c>
      <c r="I113" s="30">
        <f t="shared" si="7"/>
        <v>2.028</v>
      </c>
      <c r="J113" s="177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0.2</v>
      </c>
      <c r="F114" s="30">
        <f t="shared" si="6"/>
        <v>0.4512000000000001</v>
      </c>
      <c r="G114" s="124" t="str">
        <f t="shared" si="4"/>
        <v>Ａ</v>
      </c>
      <c r="H114" s="64">
        <v>0.11</v>
      </c>
      <c r="I114" s="30">
        <f t="shared" si="7"/>
        <v>-2.1839999999999964E-2</v>
      </c>
      <c r="J114" s="177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0.15</v>
      </c>
      <c r="F115" s="30">
        <f t="shared" si="6"/>
        <v>0.18840000000000001</v>
      </c>
      <c r="G115" s="124" t="str">
        <f t="shared" si="4"/>
        <v>ＡＡ</v>
      </c>
      <c r="H115" s="64">
        <v>0.19</v>
      </c>
      <c r="I115" s="30">
        <f t="shared" si="7"/>
        <v>0.39864000000000005</v>
      </c>
      <c r="J115" s="177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1242</v>
      </c>
      <c r="E116" s="64">
        <v>0.11</v>
      </c>
      <c r="F116" s="30">
        <f t="shared" si="6"/>
        <v>-2.1839999999999964E-2</v>
      </c>
      <c r="G116" s="124" t="str">
        <f t="shared" si="4"/>
        <v>ＡＡ</v>
      </c>
      <c r="H116" s="64">
        <v>0.19</v>
      </c>
      <c r="I116" s="30">
        <f t="shared" si="7"/>
        <v>0.39864000000000005</v>
      </c>
      <c r="J116" s="177" t="str">
        <f t="shared" si="5"/>
        <v>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1240</v>
      </c>
      <c r="E117" s="64">
        <v>0.28000000000000003</v>
      </c>
      <c r="F117" s="30">
        <f t="shared" si="6"/>
        <v>0.87168000000000023</v>
      </c>
      <c r="G117" s="124" t="str">
        <f t="shared" si="4"/>
        <v>Ａ</v>
      </c>
      <c r="H117" s="64">
        <v>0.26</v>
      </c>
      <c r="I117" s="30">
        <f t="shared" si="7"/>
        <v>0.76656000000000002</v>
      </c>
      <c r="J117" s="177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1240</v>
      </c>
      <c r="E118" s="64">
        <v>0.16</v>
      </c>
      <c r="F118" s="30">
        <f t="shared" si="6"/>
        <v>0.24096000000000006</v>
      </c>
      <c r="G118" s="124" t="str">
        <f t="shared" si="4"/>
        <v>Ａ</v>
      </c>
      <c r="H118" s="64">
        <v>0.21</v>
      </c>
      <c r="I118" s="30">
        <f t="shared" si="7"/>
        <v>0.5037600000000001</v>
      </c>
      <c r="J118" s="177" t="str">
        <f t="shared" si="5"/>
        <v>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0.3</v>
      </c>
      <c r="F119" s="30">
        <f t="shared" si="6"/>
        <v>0.9768</v>
      </c>
      <c r="G119" s="124" t="str">
        <f t="shared" si="4"/>
        <v>Ａ</v>
      </c>
      <c r="H119" s="64">
        <v>0.24</v>
      </c>
      <c r="I119" s="30">
        <f t="shared" si="7"/>
        <v>0.66144000000000003</v>
      </c>
      <c r="J119" s="177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1242</v>
      </c>
      <c r="E120" s="64">
        <v>0.25</v>
      </c>
      <c r="F120" s="30">
        <f t="shared" si="6"/>
        <v>0.71400000000000008</v>
      </c>
      <c r="G120" s="124" t="str">
        <f t="shared" si="4"/>
        <v>Ａ</v>
      </c>
      <c r="H120" s="64">
        <v>0.23</v>
      </c>
      <c r="I120" s="30">
        <f t="shared" si="7"/>
        <v>0.60888000000000009</v>
      </c>
      <c r="J120" s="177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0.13</v>
      </c>
      <c r="F121" s="30">
        <f t="shared" si="6"/>
        <v>8.3280000000000062E-2</v>
      </c>
      <c r="G121" s="124" t="str">
        <f t="shared" si="4"/>
        <v>ＡＡ</v>
      </c>
      <c r="H121" s="64">
        <v>0.15</v>
      </c>
      <c r="I121" s="30">
        <f t="shared" si="7"/>
        <v>0.18840000000000001</v>
      </c>
      <c r="J121" s="177" t="str">
        <f t="shared" si="5"/>
        <v>ＡＡ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0.17</v>
      </c>
      <c r="F122" s="30">
        <f t="shared" si="6"/>
        <v>0.29352000000000011</v>
      </c>
      <c r="G122" s="124" t="str">
        <f t="shared" si="4"/>
        <v>Ａ</v>
      </c>
      <c r="H122" s="64">
        <v>0.13</v>
      </c>
      <c r="I122" s="30">
        <f t="shared" si="7"/>
        <v>8.3280000000000062E-2</v>
      </c>
      <c r="J122" s="177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0.23</v>
      </c>
      <c r="F123" s="30">
        <f t="shared" si="6"/>
        <v>0.60888000000000009</v>
      </c>
      <c r="G123" s="124" t="str">
        <f t="shared" si="4"/>
        <v>Ａ</v>
      </c>
      <c r="H123" s="64">
        <v>0.27</v>
      </c>
      <c r="I123" s="30">
        <f t="shared" si="7"/>
        <v>0.81912000000000007</v>
      </c>
      <c r="J123" s="177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0.22</v>
      </c>
      <c r="F124" s="30">
        <f t="shared" si="6"/>
        <v>0.55632000000000004</v>
      </c>
      <c r="G124" s="124" t="str">
        <f t="shared" si="4"/>
        <v>Ａ</v>
      </c>
      <c r="H124" s="64">
        <v>0.2</v>
      </c>
      <c r="I124" s="30">
        <f t="shared" si="7"/>
        <v>0.4512000000000001</v>
      </c>
      <c r="J124" s="177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0.15</v>
      </c>
      <c r="F125" s="30">
        <f t="shared" si="6"/>
        <v>0.18840000000000001</v>
      </c>
      <c r="G125" s="124" t="str">
        <f t="shared" si="4"/>
        <v>ＡＡ</v>
      </c>
      <c r="H125" s="64">
        <v>0.16</v>
      </c>
      <c r="I125" s="30">
        <f t="shared" si="7"/>
        <v>0.24096000000000006</v>
      </c>
      <c r="J125" s="177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1240</v>
      </c>
      <c r="E126" s="64">
        <v>0.16</v>
      </c>
      <c r="F126" s="30">
        <f t="shared" si="6"/>
        <v>0.24096000000000006</v>
      </c>
      <c r="G126" s="124" t="str">
        <f t="shared" si="4"/>
        <v>Ａ</v>
      </c>
      <c r="H126" s="64">
        <v>0.14000000000000001</v>
      </c>
      <c r="I126" s="30">
        <f t="shared" si="7"/>
        <v>0.1358400000000001</v>
      </c>
      <c r="J126" s="177" t="str">
        <f t="shared" si="5"/>
        <v>ＡＡ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30">
        <f t="shared" si="6"/>
        <v>3.0720000000000011E-2</v>
      </c>
      <c r="G127" s="124" t="str">
        <f t="shared" si="4"/>
        <v>ＡＡ</v>
      </c>
      <c r="H127" s="64">
        <v>0.12</v>
      </c>
      <c r="I127" s="30">
        <f t="shared" si="7"/>
        <v>3.0720000000000011E-2</v>
      </c>
      <c r="J127" s="177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1240</v>
      </c>
      <c r="E128" s="64">
        <v>0.13</v>
      </c>
      <c r="F128" s="30">
        <f t="shared" si="6"/>
        <v>8.3280000000000062E-2</v>
      </c>
      <c r="G128" s="124" t="str">
        <f t="shared" si="4"/>
        <v>ＡＡ</v>
      </c>
      <c r="H128" s="64">
        <v>0.12</v>
      </c>
      <c r="I128" s="30">
        <f t="shared" si="7"/>
        <v>3.0720000000000011E-2</v>
      </c>
      <c r="J128" s="177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1240</v>
      </c>
      <c r="E129" s="64">
        <v>0.11</v>
      </c>
      <c r="F129" s="30">
        <f t="shared" si="6"/>
        <v>-2.1839999999999964E-2</v>
      </c>
      <c r="G129" s="124" t="str">
        <f t="shared" si="4"/>
        <v>ＡＡ</v>
      </c>
      <c r="H129" s="64">
        <v>0.11</v>
      </c>
      <c r="I129" s="30">
        <f t="shared" si="7"/>
        <v>-2.1839999999999964E-2</v>
      </c>
      <c r="J129" s="177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0.49</v>
      </c>
      <c r="F130" s="30">
        <f t="shared" si="6"/>
        <v>1.9754399999999999</v>
      </c>
      <c r="G130" s="124" t="str">
        <f t="shared" si="4"/>
        <v>Ｂ</v>
      </c>
      <c r="H130" s="64">
        <v>0.36</v>
      </c>
      <c r="I130" s="30">
        <f t="shared" si="7"/>
        <v>1.2921599999999998</v>
      </c>
      <c r="J130" s="177" t="str">
        <f t="shared" si="5"/>
        <v>Ｂ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0.77</v>
      </c>
      <c r="F131" s="30">
        <f t="shared" si="6"/>
        <v>3.4471200000000004</v>
      </c>
      <c r="G131" s="124" t="str">
        <f t="shared" si="4"/>
        <v>Ｃ</v>
      </c>
      <c r="H131" s="64">
        <v>0.39</v>
      </c>
      <c r="I131" s="30">
        <f t="shared" si="7"/>
        <v>1.4498400000000002</v>
      </c>
      <c r="J131" s="177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0.22</v>
      </c>
      <c r="F132" s="30">
        <f t="shared" si="6"/>
        <v>0.55632000000000004</v>
      </c>
      <c r="G132" s="124" t="str">
        <f t="shared" si="4"/>
        <v>Ａ</v>
      </c>
      <c r="H132" s="64">
        <v>0.22</v>
      </c>
      <c r="I132" s="30">
        <f t="shared" si="7"/>
        <v>0.55632000000000004</v>
      </c>
      <c r="J132" s="177" t="str">
        <f t="shared" si="5"/>
        <v>Ａ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0.22</v>
      </c>
      <c r="F133" s="30">
        <f t="shared" si="6"/>
        <v>0.55632000000000004</v>
      </c>
      <c r="G133" s="124" t="str">
        <f t="shared" ref="G133:G197" si="8">LOOKUP(F133,$P$21:$P$31,$Q$21:$Q$31)</f>
        <v>Ａ</v>
      </c>
      <c r="H133" s="64">
        <v>0.27</v>
      </c>
      <c r="I133" s="30">
        <f t="shared" si="7"/>
        <v>0.81912000000000007</v>
      </c>
      <c r="J133" s="177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1194</v>
      </c>
      <c r="E134" s="64">
        <v>0.14000000000000001</v>
      </c>
      <c r="F134" s="30">
        <f t="shared" si="6"/>
        <v>0.1358400000000001</v>
      </c>
      <c r="G134" s="124" t="str">
        <f t="shared" si="8"/>
        <v>ＡＡ</v>
      </c>
      <c r="H134" s="64">
        <v>0.1</v>
      </c>
      <c r="I134" s="30">
        <f t="shared" si="7"/>
        <v>-7.4399999999999938E-2</v>
      </c>
      <c r="J134" s="177" t="str">
        <f t="shared" si="9"/>
        <v>ＡＡ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1240</v>
      </c>
      <c r="E135" s="64">
        <v>0.19</v>
      </c>
      <c r="F135" s="30">
        <f t="shared" si="6"/>
        <v>0.39864000000000005</v>
      </c>
      <c r="G135" s="124" t="str">
        <f t="shared" si="8"/>
        <v>Ａ</v>
      </c>
      <c r="H135" s="64">
        <v>0.17</v>
      </c>
      <c r="I135" s="30">
        <f t="shared" si="7"/>
        <v>0.29352000000000011</v>
      </c>
      <c r="J135" s="177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1240</v>
      </c>
      <c r="E136" s="64">
        <v>0.33</v>
      </c>
      <c r="F136" s="30">
        <f t="shared" ref="F136:F202" si="10">(E136-1000/(365*24))*(8+0.4*16)*365/1000</f>
        <v>1.1344799999999999</v>
      </c>
      <c r="G136" s="124" t="str">
        <f t="shared" si="8"/>
        <v>Ｂ</v>
      </c>
      <c r="H136" s="64">
        <v>0.23</v>
      </c>
      <c r="I136" s="30">
        <f t="shared" ref="I136:I203" si="11">(H136-1000/(365*24))*(8+0.4*16)*365/1000</f>
        <v>0.60888000000000009</v>
      </c>
      <c r="J136" s="177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0.17</v>
      </c>
      <c r="F137" s="30">
        <f t="shared" si="10"/>
        <v>0.29352000000000011</v>
      </c>
      <c r="G137" s="124" t="str">
        <f t="shared" si="8"/>
        <v>Ａ</v>
      </c>
      <c r="H137" s="64">
        <v>0.18</v>
      </c>
      <c r="I137" s="30">
        <f t="shared" si="11"/>
        <v>0.34608000000000005</v>
      </c>
      <c r="J137" s="177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0.12</v>
      </c>
      <c r="F138" s="30">
        <f t="shared" si="10"/>
        <v>3.0720000000000011E-2</v>
      </c>
      <c r="G138" s="124" t="str">
        <f t="shared" si="8"/>
        <v>ＡＡ</v>
      </c>
      <c r="H138" s="64">
        <v>0.15</v>
      </c>
      <c r="I138" s="30">
        <f t="shared" si="11"/>
        <v>0.18840000000000001</v>
      </c>
      <c r="J138" s="177" t="str">
        <f t="shared" si="9"/>
        <v>ＡＡ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1240</v>
      </c>
      <c r="E139" s="64">
        <v>0.2</v>
      </c>
      <c r="F139" s="30">
        <f t="shared" si="10"/>
        <v>0.4512000000000001</v>
      </c>
      <c r="G139" s="124" t="str">
        <f t="shared" si="8"/>
        <v>Ａ</v>
      </c>
      <c r="H139" s="64">
        <v>0.16</v>
      </c>
      <c r="I139" s="30">
        <f t="shared" si="11"/>
        <v>0.24096000000000006</v>
      </c>
      <c r="J139" s="177" t="str">
        <f t="shared" si="9"/>
        <v>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0.19</v>
      </c>
      <c r="F140" s="30">
        <f t="shared" si="10"/>
        <v>0.39864000000000005</v>
      </c>
      <c r="G140" s="124" t="str">
        <f t="shared" si="8"/>
        <v>Ａ</v>
      </c>
      <c r="H140" s="64">
        <v>0.23</v>
      </c>
      <c r="I140" s="30">
        <f t="shared" si="11"/>
        <v>0.60888000000000009</v>
      </c>
      <c r="J140" s="177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0.36</v>
      </c>
      <c r="F141" s="30">
        <f t="shared" si="10"/>
        <v>1.2921599999999998</v>
      </c>
      <c r="G141" s="124" t="str">
        <f t="shared" si="8"/>
        <v>Ｂ</v>
      </c>
      <c r="H141" s="64">
        <v>0.21</v>
      </c>
      <c r="I141" s="30">
        <f t="shared" si="11"/>
        <v>0.5037600000000001</v>
      </c>
      <c r="J141" s="177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0.17</v>
      </c>
      <c r="F142" s="30">
        <f t="shared" si="10"/>
        <v>0.29352000000000011</v>
      </c>
      <c r="G142" s="124" t="str">
        <f t="shared" si="8"/>
        <v>Ａ</v>
      </c>
      <c r="H142" s="64">
        <v>0.12</v>
      </c>
      <c r="I142" s="30">
        <f t="shared" si="11"/>
        <v>3.0720000000000011E-2</v>
      </c>
      <c r="J142" s="177" t="str">
        <f t="shared" si="9"/>
        <v>ＡＡ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1242</v>
      </c>
      <c r="E143" s="64">
        <v>0.12</v>
      </c>
      <c r="F143" s="30">
        <f t="shared" si="10"/>
        <v>3.0720000000000011E-2</v>
      </c>
      <c r="G143" s="124" t="str">
        <f t="shared" si="8"/>
        <v>ＡＡ</v>
      </c>
      <c r="H143" s="64">
        <v>0.15</v>
      </c>
      <c r="I143" s="30">
        <f t="shared" si="11"/>
        <v>0.18840000000000001</v>
      </c>
      <c r="J143" s="177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1240</v>
      </c>
      <c r="E144" s="64">
        <v>0.12</v>
      </c>
      <c r="F144" s="30">
        <f t="shared" si="10"/>
        <v>3.0720000000000011E-2</v>
      </c>
      <c r="G144" s="124" t="str">
        <f t="shared" si="8"/>
        <v>ＡＡ</v>
      </c>
      <c r="H144" s="64">
        <v>0.14000000000000001</v>
      </c>
      <c r="I144" s="30">
        <f t="shared" si="11"/>
        <v>0.1358400000000001</v>
      </c>
      <c r="J144" s="177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1240</v>
      </c>
      <c r="E145" s="64">
        <v>0.13</v>
      </c>
      <c r="F145" s="30">
        <f t="shared" si="10"/>
        <v>8.3280000000000062E-2</v>
      </c>
      <c r="G145" s="124" t="str">
        <f t="shared" si="8"/>
        <v>ＡＡ</v>
      </c>
      <c r="H145" s="64">
        <v>0.14000000000000001</v>
      </c>
      <c r="I145" s="30">
        <f t="shared" si="11"/>
        <v>0.1358400000000001</v>
      </c>
      <c r="J145" s="177" t="str">
        <f t="shared" si="9"/>
        <v>ＡＡ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0.14000000000000001</v>
      </c>
      <c r="F146" s="30">
        <f t="shared" si="10"/>
        <v>0.1358400000000001</v>
      </c>
      <c r="G146" s="124" t="str">
        <f t="shared" si="8"/>
        <v>ＡＡ</v>
      </c>
      <c r="H146" s="64">
        <v>0.14000000000000001</v>
      </c>
      <c r="I146" s="30">
        <f t="shared" si="11"/>
        <v>0.1358400000000001</v>
      </c>
      <c r="J146" s="177" t="str">
        <f t="shared" si="9"/>
        <v>ＡＡ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0.15</v>
      </c>
      <c r="F147" s="30">
        <f t="shared" si="10"/>
        <v>0.18840000000000001</v>
      </c>
      <c r="G147" s="124" t="str">
        <f t="shared" si="8"/>
        <v>ＡＡ</v>
      </c>
      <c r="H147" s="64">
        <v>0.13</v>
      </c>
      <c r="I147" s="30">
        <f t="shared" si="11"/>
        <v>8.3280000000000062E-2</v>
      </c>
      <c r="J147" s="177" t="str">
        <f t="shared" si="9"/>
        <v>ＡＡ</v>
      </c>
      <c r="K147" s="123"/>
      <c r="L147" s="73"/>
    </row>
    <row r="148" spans="2:12" ht="15" customHeight="1">
      <c r="B148" s="156">
        <v>9</v>
      </c>
      <c r="C148" s="157" t="s">
        <v>1255</v>
      </c>
      <c r="D148" s="153" t="s">
        <v>1240</v>
      </c>
      <c r="E148" s="64">
        <v>0.69</v>
      </c>
      <c r="F148" s="30">
        <f t="shared" si="10"/>
        <v>3.0266400000000004</v>
      </c>
      <c r="G148" s="124" t="str">
        <f t="shared" si="8"/>
        <v>Ｃ</v>
      </c>
      <c r="H148" s="64">
        <v>0.5</v>
      </c>
      <c r="I148" s="30">
        <f t="shared" si="11"/>
        <v>2.028</v>
      </c>
      <c r="J148" s="177" t="str">
        <f t="shared" si="9"/>
        <v>Ｃ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1240</v>
      </c>
      <c r="E149" s="64">
        <v>0.22</v>
      </c>
      <c r="F149" s="30">
        <f t="shared" si="10"/>
        <v>0.55632000000000004</v>
      </c>
      <c r="G149" s="124" t="str">
        <f t="shared" si="8"/>
        <v>Ａ</v>
      </c>
      <c r="H149" s="64">
        <v>0.26</v>
      </c>
      <c r="I149" s="30">
        <f t="shared" si="11"/>
        <v>0.76656000000000002</v>
      </c>
      <c r="J149" s="177" t="str">
        <f t="shared" si="9"/>
        <v>Ａ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1240</v>
      </c>
      <c r="E150" s="64">
        <v>0.15</v>
      </c>
      <c r="F150" s="30">
        <f t="shared" si="10"/>
        <v>0.18840000000000001</v>
      </c>
      <c r="G150" s="124" t="str">
        <f t="shared" si="8"/>
        <v>ＡＡ</v>
      </c>
      <c r="H150" s="64">
        <v>0.2</v>
      </c>
      <c r="I150" s="30">
        <f t="shared" si="11"/>
        <v>0.4512000000000001</v>
      </c>
      <c r="J150" s="177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0.12</v>
      </c>
      <c r="F151" s="30">
        <f t="shared" si="10"/>
        <v>3.0720000000000011E-2</v>
      </c>
      <c r="G151" s="124" t="str">
        <f t="shared" si="8"/>
        <v>ＡＡ</v>
      </c>
      <c r="H151" s="64">
        <v>0.12</v>
      </c>
      <c r="I151" s="30">
        <f t="shared" si="11"/>
        <v>3.0720000000000011E-2</v>
      </c>
      <c r="J151" s="177" t="str">
        <f t="shared" si="9"/>
        <v>ＡＡ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0.1</v>
      </c>
      <c r="F152" s="30">
        <f t="shared" si="10"/>
        <v>-7.4399999999999938E-2</v>
      </c>
      <c r="G152" s="124" t="str">
        <f t="shared" si="8"/>
        <v>ＡＡ</v>
      </c>
      <c r="H152" s="64">
        <v>0.15</v>
      </c>
      <c r="I152" s="30">
        <f t="shared" si="11"/>
        <v>0.18840000000000001</v>
      </c>
      <c r="J152" s="177" t="str">
        <f t="shared" si="9"/>
        <v>ＡＡ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30">
        <f t="shared" si="10"/>
        <v>0.24096000000000006</v>
      </c>
      <c r="G153" s="124" t="str">
        <f t="shared" si="8"/>
        <v>Ａ</v>
      </c>
      <c r="H153" s="64">
        <v>0.18</v>
      </c>
      <c r="I153" s="30">
        <f t="shared" si="11"/>
        <v>0.34608000000000005</v>
      </c>
      <c r="J153" s="177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0.14000000000000001</v>
      </c>
      <c r="F154" s="30">
        <f t="shared" si="10"/>
        <v>0.1358400000000001</v>
      </c>
      <c r="G154" s="124" t="str">
        <f t="shared" si="8"/>
        <v>ＡＡ</v>
      </c>
      <c r="H154" s="64">
        <v>0.15</v>
      </c>
      <c r="I154" s="30">
        <f t="shared" si="11"/>
        <v>0.18840000000000001</v>
      </c>
      <c r="J154" s="177" t="str">
        <f t="shared" si="9"/>
        <v>ＡＡ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0.16</v>
      </c>
      <c r="F155" s="30">
        <f t="shared" si="10"/>
        <v>0.24096000000000006</v>
      </c>
      <c r="G155" s="124" t="str">
        <f t="shared" si="8"/>
        <v>Ａ</v>
      </c>
      <c r="H155" s="64">
        <v>0.18</v>
      </c>
      <c r="I155" s="30">
        <f t="shared" si="11"/>
        <v>0.34608000000000005</v>
      </c>
      <c r="J155" s="177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0.24</v>
      </c>
      <c r="F156" s="30">
        <f t="shared" si="10"/>
        <v>0.66144000000000003</v>
      </c>
      <c r="G156" s="124" t="str">
        <f t="shared" si="8"/>
        <v>Ａ</v>
      </c>
      <c r="H156" s="64">
        <v>0.27</v>
      </c>
      <c r="I156" s="30">
        <f t="shared" si="11"/>
        <v>0.81912000000000007</v>
      </c>
      <c r="J156" s="177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1240</v>
      </c>
      <c r="E157" s="64">
        <v>0.13</v>
      </c>
      <c r="F157" s="30">
        <f t="shared" si="10"/>
        <v>8.3280000000000062E-2</v>
      </c>
      <c r="G157" s="124" t="str">
        <f t="shared" si="8"/>
        <v>ＡＡ</v>
      </c>
      <c r="H157" s="64">
        <v>0.18</v>
      </c>
      <c r="I157" s="30">
        <f t="shared" si="11"/>
        <v>0.34608000000000005</v>
      </c>
      <c r="J157" s="177" t="str">
        <f t="shared" si="9"/>
        <v>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1194</v>
      </c>
      <c r="E158" s="64">
        <v>0.42</v>
      </c>
      <c r="F158" s="30">
        <f t="shared" si="10"/>
        <v>1.6075200000000001</v>
      </c>
      <c r="G158" s="124" t="str">
        <f t="shared" si="8"/>
        <v>Ｂ</v>
      </c>
      <c r="H158" s="64">
        <v>0.21</v>
      </c>
      <c r="I158" s="30">
        <f t="shared" si="11"/>
        <v>0.5037600000000001</v>
      </c>
      <c r="J158" s="177" t="str">
        <f t="shared" si="9"/>
        <v>Ａ</v>
      </c>
      <c r="K158" s="123"/>
      <c r="L158" s="73"/>
    </row>
    <row r="159" spans="2:12" ht="14" customHeight="1">
      <c r="B159" s="156">
        <v>9</v>
      </c>
      <c r="C159" s="157" t="s">
        <v>80</v>
      </c>
      <c r="D159" s="153" t="s">
        <v>180</v>
      </c>
      <c r="E159" s="64">
        <v>0.12</v>
      </c>
      <c r="F159" s="30">
        <f t="shared" si="10"/>
        <v>3.0720000000000011E-2</v>
      </c>
      <c r="G159" s="124" t="str">
        <f t="shared" si="8"/>
        <v>ＡＡ</v>
      </c>
      <c r="H159" s="64">
        <v>0.11</v>
      </c>
      <c r="I159" s="30">
        <f t="shared" si="11"/>
        <v>-2.1839999999999964E-2</v>
      </c>
      <c r="J159" s="177" t="str">
        <f t="shared" si="9"/>
        <v>ＡＡ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1194</v>
      </c>
      <c r="E160" s="64">
        <v>0.12</v>
      </c>
      <c r="F160" s="30">
        <f t="shared" si="10"/>
        <v>3.0720000000000011E-2</v>
      </c>
      <c r="G160" s="124" t="str">
        <f t="shared" si="8"/>
        <v>ＡＡ</v>
      </c>
      <c r="H160" s="64">
        <v>0.13</v>
      </c>
      <c r="I160" s="30">
        <f t="shared" si="11"/>
        <v>8.3280000000000062E-2</v>
      </c>
      <c r="J160" s="177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0.12</v>
      </c>
      <c r="F161" s="30">
        <f t="shared" si="10"/>
        <v>3.0720000000000011E-2</v>
      </c>
      <c r="G161" s="124" t="str">
        <f t="shared" si="8"/>
        <v>ＡＡ</v>
      </c>
      <c r="H161" s="64">
        <v>0.13</v>
      </c>
      <c r="I161" s="30">
        <f t="shared" si="11"/>
        <v>8.3280000000000062E-2</v>
      </c>
      <c r="J161" s="177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1240</v>
      </c>
      <c r="E162" s="64">
        <v>0.12</v>
      </c>
      <c r="F162" s="30">
        <f t="shared" si="10"/>
        <v>3.0720000000000011E-2</v>
      </c>
      <c r="G162" s="124" t="str">
        <f t="shared" si="8"/>
        <v>ＡＡ</v>
      </c>
      <c r="H162" s="64">
        <v>0.12</v>
      </c>
      <c r="I162" s="30">
        <f t="shared" si="11"/>
        <v>3.0720000000000011E-2</v>
      </c>
      <c r="J162" s="177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1240</v>
      </c>
      <c r="E163" s="64">
        <v>0.1</v>
      </c>
      <c r="F163" s="30">
        <f t="shared" si="10"/>
        <v>-7.4399999999999938E-2</v>
      </c>
      <c r="G163" s="124" t="str">
        <f t="shared" si="8"/>
        <v>ＡＡ</v>
      </c>
      <c r="H163" s="64">
        <v>0.11</v>
      </c>
      <c r="I163" s="30">
        <f t="shared" si="11"/>
        <v>-2.1839999999999964E-2</v>
      </c>
      <c r="J163" s="177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1253</v>
      </c>
      <c r="D164" s="153" t="s">
        <v>180</v>
      </c>
      <c r="E164" s="64">
        <v>0.1</v>
      </c>
      <c r="F164" s="30">
        <f t="shared" si="10"/>
        <v>-7.4399999999999938E-2</v>
      </c>
      <c r="G164" s="124" t="str">
        <f t="shared" si="8"/>
        <v>ＡＡ</v>
      </c>
      <c r="H164" s="64">
        <v>0.11</v>
      </c>
      <c r="I164" s="30">
        <f t="shared" si="11"/>
        <v>-2.1839999999999964E-2</v>
      </c>
      <c r="J164" s="177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1255</v>
      </c>
      <c r="D165" s="153" t="s">
        <v>180</v>
      </c>
      <c r="E165" s="64">
        <v>0.59</v>
      </c>
      <c r="F165" s="30">
        <f t="shared" si="10"/>
        <v>2.5010400000000002</v>
      </c>
      <c r="G165" s="124" t="str">
        <f t="shared" si="8"/>
        <v>Ｃ</v>
      </c>
      <c r="H165" s="64">
        <v>0.46</v>
      </c>
      <c r="I165" s="30">
        <f t="shared" si="11"/>
        <v>1.81776</v>
      </c>
      <c r="J165" s="177" t="str">
        <f t="shared" si="9"/>
        <v>Ｂ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0.32</v>
      </c>
      <c r="F166" s="30">
        <f t="shared" si="10"/>
        <v>1.08192</v>
      </c>
      <c r="G166" s="124" t="str">
        <f t="shared" si="8"/>
        <v>Ｂ</v>
      </c>
      <c r="H166" s="64">
        <v>0.3</v>
      </c>
      <c r="I166" s="30">
        <f t="shared" si="11"/>
        <v>0.9768</v>
      </c>
      <c r="J166" s="177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0.16</v>
      </c>
      <c r="F167" s="30">
        <f t="shared" si="10"/>
        <v>0.24096000000000006</v>
      </c>
      <c r="G167" s="124" t="str">
        <f t="shared" si="8"/>
        <v>Ａ</v>
      </c>
      <c r="H167" s="64">
        <v>0.16</v>
      </c>
      <c r="I167" s="30">
        <f t="shared" si="11"/>
        <v>0.24096000000000006</v>
      </c>
      <c r="J167" s="177" t="str">
        <f t="shared" si="9"/>
        <v>Ａ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1194</v>
      </c>
      <c r="E168" s="64">
        <v>0.18</v>
      </c>
      <c r="F168" s="30">
        <f t="shared" si="10"/>
        <v>0.34608000000000005</v>
      </c>
      <c r="G168" s="124" t="str">
        <f t="shared" si="8"/>
        <v>Ａ</v>
      </c>
      <c r="H168" s="64">
        <v>0.2</v>
      </c>
      <c r="I168" s="30">
        <f t="shared" si="11"/>
        <v>0.4512000000000001</v>
      </c>
      <c r="J168" s="177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0.14000000000000001</v>
      </c>
      <c r="F169" s="30">
        <f t="shared" si="10"/>
        <v>0.1358400000000001</v>
      </c>
      <c r="G169" s="124" t="str">
        <f t="shared" si="8"/>
        <v>ＡＡ</v>
      </c>
      <c r="H169" s="64">
        <v>0.18</v>
      </c>
      <c r="I169" s="30">
        <f t="shared" si="11"/>
        <v>0.34608000000000005</v>
      </c>
      <c r="J169" s="177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30">
        <f t="shared" si="10"/>
        <v>0.29352000000000011</v>
      </c>
      <c r="G170" s="124" t="str">
        <f t="shared" si="8"/>
        <v>Ａ</v>
      </c>
      <c r="H170" s="64">
        <v>0.15</v>
      </c>
      <c r="I170" s="30">
        <f t="shared" si="11"/>
        <v>0.18840000000000001</v>
      </c>
      <c r="J170" s="177" t="str">
        <f t="shared" si="9"/>
        <v>ＡＡ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0.15</v>
      </c>
      <c r="F171" s="30">
        <f t="shared" si="10"/>
        <v>0.18840000000000001</v>
      </c>
      <c r="G171" s="124" t="str">
        <f t="shared" si="8"/>
        <v>ＡＡ</v>
      </c>
      <c r="H171" s="64">
        <v>0.18</v>
      </c>
      <c r="I171" s="30">
        <f t="shared" si="11"/>
        <v>0.34608000000000005</v>
      </c>
      <c r="J171" s="177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1242</v>
      </c>
      <c r="E172" s="64">
        <v>0.13</v>
      </c>
      <c r="F172" s="30">
        <f t="shared" si="10"/>
        <v>8.3280000000000062E-2</v>
      </c>
      <c r="G172" s="124" t="str">
        <f t="shared" si="8"/>
        <v>ＡＡ</v>
      </c>
      <c r="H172" s="64">
        <v>0.14000000000000001</v>
      </c>
      <c r="I172" s="30">
        <f t="shared" si="11"/>
        <v>0.1358400000000001</v>
      </c>
      <c r="J172" s="177" t="str">
        <f t="shared" si="9"/>
        <v>ＡＡ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0.16</v>
      </c>
      <c r="F173" s="30">
        <f t="shared" si="10"/>
        <v>0.24096000000000006</v>
      </c>
      <c r="G173" s="124" t="str">
        <f t="shared" si="8"/>
        <v>Ａ</v>
      </c>
      <c r="H173" s="64">
        <v>0.16</v>
      </c>
      <c r="I173" s="30">
        <f t="shared" si="11"/>
        <v>0.24096000000000006</v>
      </c>
      <c r="J173" s="177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0.15</v>
      </c>
      <c r="F174" s="30">
        <f t="shared" si="10"/>
        <v>0.18840000000000001</v>
      </c>
      <c r="G174" s="124" t="str">
        <f t="shared" si="8"/>
        <v>ＡＡ</v>
      </c>
      <c r="H174" s="64">
        <v>0.18</v>
      </c>
      <c r="I174" s="30">
        <f t="shared" si="11"/>
        <v>0.34608000000000005</v>
      </c>
      <c r="J174" s="177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0.15</v>
      </c>
      <c r="F175" s="30">
        <f t="shared" si="10"/>
        <v>0.18840000000000001</v>
      </c>
      <c r="G175" s="124" t="str">
        <f t="shared" si="8"/>
        <v>ＡＡ</v>
      </c>
      <c r="H175" s="64">
        <v>0.15</v>
      </c>
      <c r="I175" s="30">
        <f t="shared" si="11"/>
        <v>0.18840000000000001</v>
      </c>
      <c r="J175" s="177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0.15</v>
      </c>
      <c r="F176" s="30">
        <f t="shared" si="10"/>
        <v>0.18840000000000001</v>
      </c>
      <c r="G176" s="124" t="str">
        <f t="shared" si="8"/>
        <v>ＡＡ</v>
      </c>
      <c r="H176" s="64">
        <v>0.15</v>
      </c>
      <c r="I176" s="30">
        <f t="shared" si="11"/>
        <v>0.18840000000000001</v>
      </c>
      <c r="J176" s="177" t="str">
        <f t="shared" si="9"/>
        <v>ＡＡ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0.14000000000000001</v>
      </c>
      <c r="F177" s="30">
        <f t="shared" si="10"/>
        <v>0.1358400000000001</v>
      </c>
      <c r="G177" s="124" t="str">
        <f t="shared" si="8"/>
        <v>ＡＡ</v>
      </c>
      <c r="H177" s="64">
        <v>0.16</v>
      </c>
      <c r="I177" s="30">
        <f t="shared" si="11"/>
        <v>0.24096000000000006</v>
      </c>
      <c r="J177" s="177" t="str">
        <f t="shared" si="9"/>
        <v>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30">
        <f t="shared" si="10"/>
        <v>0.1358400000000001</v>
      </c>
      <c r="G178" s="124" t="str">
        <f t="shared" si="8"/>
        <v>ＡＡ</v>
      </c>
      <c r="H178" s="64">
        <v>0.15</v>
      </c>
      <c r="I178" s="30">
        <f t="shared" si="11"/>
        <v>0.18840000000000001</v>
      </c>
      <c r="J178" s="177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1256</v>
      </c>
      <c r="D179" s="153" t="s">
        <v>1242</v>
      </c>
      <c r="E179" s="64">
        <v>0.14000000000000001</v>
      </c>
      <c r="F179" s="30">
        <f t="shared" si="10"/>
        <v>0.1358400000000001</v>
      </c>
      <c r="G179" s="124" t="str">
        <f t="shared" si="8"/>
        <v>ＡＡ</v>
      </c>
      <c r="H179" s="64">
        <v>0.13</v>
      </c>
      <c r="I179" s="30">
        <f t="shared" si="11"/>
        <v>8.3280000000000062E-2</v>
      </c>
      <c r="J179" s="177" t="str">
        <f t="shared" si="9"/>
        <v>ＡＡ</v>
      </c>
      <c r="K179" s="123"/>
      <c r="L179" s="73"/>
    </row>
    <row r="180" spans="2:12" ht="15" customHeight="1">
      <c r="B180" s="156">
        <v>10</v>
      </c>
      <c r="C180" s="157" t="s">
        <v>1257</v>
      </c>
      <c r="D180" s="153" t="s">
        <v>180</v>
      </c>
      <c r="E180" s="64">
        <v>0.13</v>
      </c>
      <c r="F180" s="30">
        <f t="shared" si="10"/>
        <v>8.3280000000000062E-2</v>
      </c>
      <c r="G180" s="124" t="str">
        <f t="shared" si="8"/>
        <v>ＡＡ</v>
      </c>
      <c r="H180" s="64">
        <v>0.11</v>
      </c>
      <c r="I180" s="30">
        <f t="shared" si="11"/>
        <v>-2.1839999999999964E-2</v>
      </c>
      <c r="J180" s="177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1240</v>
      </c>
      <c r="E181" s="64">
        <v>0.11</v>
      </c>
      <c r="F181" s="30">
        <f t="shared" si="10"/>
        <v>-2.1839999999999964E-2</v>
      </c>
      <c r="G181" s="124" t="str">
        <f t="shared" si="8"/>
        <v>ＡＡ</v>
      </c>
      <c r="H181" s="64">
        <v>0.11</v>
      </c>
      <c r="I181" s="30">
        <f t="shared" si="11"/>
        <v>-2.1839999999999964E-2</v>
      </c>
      <c r="J181" s="177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1255</v>
      </c>
      <c r="D182" s="153" t="s">
        <v>180</v>
      </c>
      <c r="E182" s="64">
        <v>0.9</v>
      </c>
      <c r="F182" s="30">
        <f t="shared" si="10"/>
        <v>4.1303999999999998</v>
      </c>
      <c r="G182" s="124" t="str">
        <f t="shared" si="8"/>
        <v>Ｄ</v>
      </c>
      <c r="H182" s="64">
        <v>0.7</v>
      </c>
      <c r="I182" s="30">
        <f t="shared" si="11"/>
        <v>3.0792000000000002</v>
      </c>
      <c r="J182" s="177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0.6</v>
      </c>
      <c r="F183" s="30">
        <f t="shared" si="10"/>
        <v>2.5535999999999999</v>
      </c>
      <c r="G183" s="124" t="str">
        <f t="shared" si="8"/>
        <v>Ｃ</v>
      </c>
      <c r="H183" s="64">
        <v>0.55000000000000004</v>
      </c>
      <c r="I183" s="30">
        <f t="shared" si="11"/>
        <v>2.2908000000000004</v>
      </c>
      <c r="J183" s="177" t="str">
        <f t="shared" si="9"/>
        <v>Ｃ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0.23</v>
      </c>
      <c r="F184" s="30">
        <f t="shared" si="10"/>
        <v>0.60888000000000009</v>
      </c>
      <c r="G184" s="124" t="str">
        <f t="shared" si="8"/>
        <v>Ａ</v>
      </c>
      <c r="H184" s="64">
        <v>0.18</v>
      </c>
      <c r="I184" s="30">
        <f t="shared" si="11"/>
        <v>0.34608000000000005</v>
      </c>
      <c r="J184" s="177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0.17</v>
      </c>
      <c r="F185" s="30">
        <f t="shared" si="10"/>
        <v>0.29352000000000011</v>
      </c>
      <c r="G185" s="124" t="str">
        <f t="shared" si="8"/>
        <v>Ａ</v>
      </c>
      <c r="H185" s="64">
        <v>0.18</v>
      </c>
      <c r="I185" s="30">
        <f t="shared" si="11"/>
        <v>0.34608000000000005</v>
      </c>
      <c r="J185" s="177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30">
        <f t="shared" si="10"/>
        <v>0.34608000000000005</v>
      </c>
      <c r="G186" s="124" t="str">
        <f t="shared" si="8"/>
        <v>Ａ</v>
      </c>
      <c r="H186" s="64">
        <v>0.18</v>
      </c>
      <c r="I186" s="30">
        <f t="shared" si="11"/>
        <v>0.34608000000000005</v>
      </c>
      <c r="J186" s="177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1240</v>
      </c>
      <c r="E187" s="64">
        <v>0.19</v>
      </c>
      <c r="F187" s="30">
        <f t="shared" si="10"/>
        <v>0.39864000000000005</v>
      </c>
      <c r="G187" s="124" t="str">
        <f t="shared" si="8"/>
        <v>Ａ</v>
      </c>
      <c r="H187" s="64">
        <v>0.22</v>
      </c>
      <c r="I187" s="30">
        <f t="shared" si="11"/>
        <v>0.55632000000000004</v>
      </c>
      <c r="J187" s="177" t="str">
        <f t="shared" si="9"/>
        <v>Ａ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0.14000000000000001</v>
      </c>
      <c r="F188" s="30">
        <f t="shared" si="10"/>
        <v>0.1358400000000001</v>
      </c>
      <c r="G188" s="124" t="str">
        <f t="shared" si="8"/>
        <v>ＡＡ</v>
      </c>
      <c r="H188" s="64">
        <v>0.21</v>
      </c>
      <c r="I188" s="30">
        <f t="shared" si="11"/>
        <v>0.5037600000000001</v>
      </c>
      <c r="J188" s="177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30">
        <f t="shared" si="10"/>
        <v>0.39864000000000005</v>
      </c>
      <c r="G189" s="124" t="str">
        <f t="shared" si="8"/>
        <v>Ａ</v>
      </c>
      <c r="H189" s="64">
        <v>0.24</v>
      </c>
      <c r="I189" s="30">
        <f t="shared" si="11"/>
        <v>0.66144000000000003</v>
      </c>
      <c r="J189" s="177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0.15</v>
      </c>
      <c r="F190" s="30">
        <f t="shared" si="10"/>
        <v>0.18840000000000001</v>
      </c>
      <c r="G190" s="124" t="str">
        <f t="shared" si="8"/>
        <v>ＡＡ</v>
      </c>
      <c r="H190" s="64">
        <v>0.21</v>
      </c>
      <c r="I190" s="30">
        <f t="shared" si="11"/>
        <v>0.5037600000000001</v>
      </c>
      <c r="J190" s="177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0.21</v>
      </c>
      <c r="F191" s="30">
        <f t="shared" si="10"/>
        <v>0.5037600000000001</v>
      </c>
      <c r="G191" s="124" t="str">
        <f t="shared" si="8"/>
        <v>Ａ</v>
      </c>
      <c r="H191" s="64">
        <v>0.16</v>
      </c>
      <c r="I191" s="30">
        <f t="shared" si="11"/>
        <v>0.24096000000000006</v>
      </c>
      <c r="J191" s="177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0.22</v>
      </c>
      <c r="F192" s="30">
        <f t="shared" si="10"/>
        <v>0.55632000000000004</v>
      </c>
      <c r="G192" s="124" t="str">
        <f t="shared" si="8"/>
        <v>Ａ</v>
      </c>
      <c r="H192" s="64">
        <v>0.2</v>
      </c>
      <c r="I192" s="30">
        <f t="shared" si="11"/>
        <v>0.4512000000000001</v>
      </c>
      <c r="J192" s="177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1194</v>
      </c>
      <c r="E193" s="64">
        <v>0.21</v>
      </c>
      <c r="F193" s="30">
        <f t="shared" si="10"/>
        <v>0.5037600000000001</v>
      </c>
      <c r="G193" s="124" t="str">
        <f t="shared" si="8"/>
        <v>Ａ</v>
      </c>
      <c r="H193" s="64">
        <v>0.2</v>
      </c>
      <c r="I193" s="30">
        <f t="shared" si="11"/>
        <v>0.4512000000000001</v>
      </c>
      <c r="J193" s="177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1258</v>
      </c>
      <c r="D194" s="157" t="s">
        <v>180</v>
      </c>
      <c r="E194" s="64">
        <v>0.19</v>
      </c>
      <c r="F194" s="30">
        <f t="shared" si="10"/>
        <v>0.39864000000000005</v>
      </c>
      <c r="G194" s="124" t="str">
        <f t="shared" si="8"/>
        <v>Ａ</v>
      </c>
      <c r="H194" s="64">
        <v>0.18</v>
      </c>
      <c r="I194" s="30">
        <f t="shared" si="11"/>
        <v>0.34608000000000005</v>
      </c>
      <c r="J194" s="177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1240</v>
      </c>
      <c r="E195" s="64">
        <v>0.14000000000000001</v>
      </c>
      <c r="F195" s="30">
        <f t="shared" si="10"/>
        <v>0.1358400000000001</v>
      </c>
      <c r="G195" s="124" t="str">
        <f t="shared" si="8"/>
        <v>ＡＡ</v>
      </c>
      <c r="H195" s="64">
        <v>0.11</v>
      </c>
      <c r="I195" s="30">
        <f t="shared" si="11"/>
        <v>-2.1839999999999964E-2</v>
      </c>
      <c r="J195" s="177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0.18</v>
      </c>
      <c r="F196" s="30">
        <f t="shared" si="10"/>
        <v>0.34608000000000005</v>
      </c>
      <c r="G196" s="124" t="str">
        <f t="shared" si="8"/>
        <v>Ａ</v>
      </c>
      <c r="H196" s="64">
        <v>0.15</v>
      </c>
      <c r="I196" s="30">
        <f t="shared" si="11"/>
        <v>0.18840000000000001</v>
      </c>
      <c r="J196" s="177" t="str">
        <f t="shared" si="9"/>
        <v>ＡＡ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0.12</v>
      </c>
      <c r="F197" s="30">
        <f t="shared" si="10"/>
        <v>3.0720000000000011E-2</v>
      </c>
      <c r="G197" s="124" t="str">
        <f t="shared" si="8"/>
        <v>ＡＡ</v>
      </c>
      <c r="H197" s="64">
        <v>0.09</v>
      </c>
      <c r="I197" s="30">
        <f t="shared" si="11"/>
        <v>-0.12695999999999999</v>
      </c>
      <c r="J197" s="177" t="str">
        <f t="shared" si="9"/>
        <v>ＡＡ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1240</v>
      </c>
      <c r="E198" s="64">
        <v>0.18</v>
      </c>
      <c r="F198" s="30">
        <f t="shared" si="10"/>
        <v>0.34608000000000005</v>
      </c>
      <c r="G198" s="124" t="str">
        <f t="shared" ref="G198:G261" si="12">LOOKUP(F198,$P$21:$P$31,$Q$21:$Q$31)</f>
        <v>Ａ</v>
      </c>
      <c r="H198" s="64">
        <v>0.16</v>
      </c>
      <c r="I198" s="30">
        <f t="shared" si="11"/>
        <v>0.24096000000000006</v>
      </c>
      <c r="J198" s="177" t="str">
        <f t="shared" ref="J198:J261" si="13">LOOKUP(I198,$P$21:$P$31,$Q$21:$Q$31)</f>
        <v>Ａ</v>
      </c>
      <c r="K198" s="123"/>
      <c r="L198" s="73"/>
    </row>
    <row r="199" spans="2:12" ht="15" customHeight="1">
      <c r="B199" s="156">
        <v>12</v>
      </c>
      <c r="C199" s="157" t="s">
        <v>1259</v>
      </c>
      <c r="D199" s="157" t="s">
        <v>180</v>
      </c>
      <c r="E199" s="64">
        <v>0.39</v>
      </c>
      <c r="F199" s="30">
        <f t="shared" si="10"/>
        <v>1.4498400000000002</v>
      </c>
      <c r="G199" s="124" t="str">
        <f t="shared" si="12"/>
        <v>Ｂ</v>
      </c>
      <c r="H199" s="64">
        <v>0.39</v>
      </c>
      <c r="I199" s="30">
        <f t="shared" si="11"/>
        <v>1.4498400000000002</v>
      </c>
      <c r="J199" s="177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0.27</v>
      </c>
      <c r="F200" s="30">
        <f t="shared" si="10"/>
        <v>0.81912000000000007</v>
      </c>
      <c r="G200" s="124" t="str">
        <f t="shared" si="12"/>
        <v>Ａ</v>
      </c>
      <c r="H200" s="64">
        <v>0.25</v>
      </c>
      <c r="I200" s="30">
        <f t="shared" si="11"/>
        <v>0.71400000000000008</v>
      </c>
      <c r="J200" s="177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0.2</v>
      </c>
      <c r="F201" s="30">
        <f t="shared" si="10"/>
        <v>0.4512000000000001</v>
      </c>
      <c r="G201" s="124" t="str">
        <f t="shared" si="12"/>
        <v>Ａ</v>
      </c>
      <c r="H201" s="64">
        <v>0.13</v>
      </c>
      <c r="I201" s="30">
        <f t="shared" si="11"/>
        <v>8.3280000000000062E-2</v>
      </c>
      <c r="J201" s="177" t="str">
        <f t="shared" si="13"/>
        <v>ＡＡ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1240</v>
      </c>
      <c r="E202" s="64">
        <v>0.16</v>
      </c>
      <c r="F202" s="30">
        <f t="shared" si="10"/>
        <v>0.24096000000000006</v>
      </c>
      <c r="G202" s="124" t="str">
        <f t="shared" si="12"/>
        <v>Ａ</v>
      </c>
      <c r="H202" s="64">
        <v>0.19</v>
      </c>
      <c r="I202" s="30">
        <f t="shared" si="11"/>
        <v>0.39864000000000005</v>
      </c>
      <c r="J202" s="177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1194</v>
      </c>
      <c r="E203" s="64">
        <v>0.21</v>
      </c>
      <c r="F203" s="30">
        <f t="shared" ref="F203:F266" si="14">(E203-1000/(365*24))*(8+0.4*16)*365/1000</f>
        <v>0.5037600000000001</v>
      </c>
      <c r="G203" s="124" t="str">
        <f t="shared" si="12"/>
        <v>Ａ</v>
      </c>
      <c r="H203" s="64">
        <v>0.25</v>
      </c>
      <c r="I203" s="30">
        <f t="shared" si="11"/>
        <v>0.71400000000000008</v>
      </c>
      <c r="J203" s="177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1240</v>
      </c>
      <c r="E204" s="64">
        <v>0.15</v>
      </c>
      <c r="F204" s="30">
        <f t="shared" si="14"/>
        <v>0.18840000000000001</v>
      </c>
      <c r="G204" s="124" t="str">
        <f t="shared" si="12"/>
        <v>ＡＡ</v>
      </c>
      <c r="H204" s="64">
        <v>0.22</v>
      </c>
      <c r="I204" s="30">
        <f t="shared" ref="I204:I267" si="15">(H204-1000/(365*24))*(8+0.4*16)*365/1000</f>
        <v>0.55632000000000004</v>
      </c>
      <c r="J204" s="177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0.16</v>
      </c>
      <c r="F205" s="30">
        <f t="shared" si="14"/>
        <v>0.24096000000000006</v>
      </c>
      <c r="G205" s="124" t="str">
        <f t="shared" si="12"/>
        <v>Ａ</v>
      </c>
      <c r="H205" s="64">
        <v>0.15</v>
      </c>
      <c r="I205" s="30">
        <f t="shared" si="15"/>
        <v>0.18840000000000001</v>
      </c>
      <c r="J205" s="177" t="str">
        <f t="shared" si="13"/>
        <v>ＡＡ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0.17</v>
      </c>
      <c r="F206" s="30">
        <f t="shared" si="14"/>
        <v>0.29352000000000011</v>
      </c>
      <c r="G206" s="124" t="str">
        <f t="shared" si="12"/>
        <v>Ａ</v>
      </c>
      <c r="H206" s="64">
        <v>0.17</v>
      </c>
      <c r="I206" s="30">
        <f t="shared" si="15"/>
        <v>0.29352000000000011</v>
      </c>
      <c r="J206" s="177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0.17</v>
      </c>
      <c r="F207" s="30">
        <f t="shared" si="14"/>
        <v>0.29352000000000011</v>
      </c>
      <c r="G207" s="124" t="str">
        <f t="shared" si="12"/>
        <v>Ａ</v>
      </c>
      <c r="H207" s="64">
        <v>0.15</v>
      </c>
      <c r="I207" s="30">
        <f t="shared" si="15"/>
        <v>0.18840000000000001</v>
      </c>
      <c r="J207" s="177" t="str">
        <f t="shared" si="13"/>
        <v>ＡＡ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1240</v>
      </c>
      <c r="E208" s="64">
        <v>0.21</v>
      </c>
      <c r="F208" s="30">
        <f t="shared" si="14"/>
        <v>0.5037600000000001</v>
      </c>
      <c r="G208" s="124" t="str">
        <f t="shared" si="12"/>
        <v>Ａ</v>
      </c>
      <c r="H208" s="64">
        <v>0.18</v>
      </c>
      <c r="I208" s="30">
        <f t="shared" si="15"/>
        <v>0.34608000000000005</v>
      </c>
      <c r="J208" s="177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1240</v>
      </c>
      <c r="E209" s="64">
        <v>0.15</v>
      </c>
      <c r="F209" s="30">
        <f t="shared" si="14"/>
        <v>0.18840000000000001</v>
      </c>
      <c r="G209" s="124" t="str">
        <f t="shared" si="12"/>
        <v>ＡＡ</v>
      </c>
      <c r="H209" s="64">
        <v>0.13</v>
      </c>
      <c r="I209" s="30">
        <f t="shared" si="15"/>
        <v>8.3280000000000062E-2</v>
      </c>
      <c r="J209" s="177" t="str">
        <f t="shared" si="13"/>
        <v>ＡＡ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0.13</v>
      </c>
      <c r="F210" s="30">
        <f t="shared" si="14"/>
        <v>8.3280000000000062E-2</v>
      </c>
      <c r="G210" s="124" t="str">
        <f t="shared" si="12"/>
        <v>ＡＡ</v>
      </c>
      <c r="H210" s="64">
        <v>0.12</v>
      </c>
      <c r="I210" s="30">
        <f t="shared" si="15"/>
        <v>3.0720000000000011E-2</v>
      </c>
      <c r="J210" s="177" t="str">
        <f t="shared" si="13"/>
        <v>ＡＡ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0.18</v>
      </c>
      <c r="F211" s="30">
        <f t="shared" si="14"/>
        <v>0.34608000000000005</v>
      </c>
      <c r="G211" s="124" t="str">
        <f t="shared" si="12"/>
        <v>Ａ</v>
      </c>
      <c r="H211" s="64">
        <v>0.17</v>
      </c>
      <c r="I211" s="30">
        <f t="shared" si="15"/>
        <v>0.29352000000000011</v>
      </c>
      <c r="J211" s="177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0.15</v>
      </c>
      <c r="F212" s="30">
        <f t="shared" si="14"/>
        <v>0.18840000000000001</v>
      </c>
      <c r="G212" s="124" t="str">
        <f t="shared" si="12"/>
        <v>ＡＡ</v>
      </c>
      <c r="H212" s="64">
        <v>0.13</v>
      </c>
      <c r="I212" s="30">
        <f t="shared" si="15"/>
        <v>8.3280000000000062E-2</v>
      </c>
      <c r="J212" s="177" t="str">
        <f t="shared" si="13"/>
        <v>ＡＡ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1240</v>
      </c>
      <c r="E213" s="64">
        <v>0.13</v>
      </c>
      <c r="F213" s="30">
        <f t="shared" si="14"/>
        <v>8.3280000000000062E-2</v>
      </c>
      <c r="G213" s="124" t="str">
        <f t="shared" si="12"/>
        <v>ＡＡ</v>
      </c>
      <c r="H213" s="64">
        <v>0.12</v>
      </c>
      <c r="I213" s="30">
        <f t="shared" si="15"/>
        <v>3.0720000000000011E-2</v>
      </c>
      <c r="J213" s="177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0.2</v>
      </c>
      <c r="F214" s="30">
        <f t="shared" si="14"/>
        <v>0.4512000000000001</v>
      </c>
      <c r="G214" s="124" t="str">
        <f t="shared" si="12"/>
        <v>Ａ</v>
      </c>
      <c r="H214" s="64">
        <v>0.19</v>
      </c>
      <c r="I214" s="30">
        <f t="shared" si="15"/>
        <v>0.39864000000000005</v>
      </c>
      <c r="J214" s="177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1240</v>
      </c>
      <c r="E215" s="64">
        <v>0.15</v>
      </c>
      <c r="F215" s="30">
        <f t="shared" si="14"/>
        <v>0.18840000000000001</v>
      </c>
      <c r="G215" s="124" t="str">
        <f t="shared" si="12"/>
        <v>ＡＡ</v>
      </c>
      <c r="H215" s="64">
        <v>0.14000000000000001</v>
      </c>
      <c r="I215" s="30">
        <f t="shared" si="15"/>
        <v>0.1358400000000001</v>
      </c>
      <c r="J215" s="177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1240</v>
      </c>
      <c r="E216" s="64">
        <v>0.34</v>
      </c>
      <c r="F216" s="30">
        <f t="shared" si="14"/>
        <v>1.1870400000000001</v>
      </c>
      <c r="G216" s="124" t="str">
        <f t="shared" si="12"/>
        <v>Ｂ</v>
      </c>
      <c r="H216" s="64">
        <v>0.43</v>
      </c>
      <c r="I216" s="30">
        <f t="shared" si="15"/>
        <v>1.66008</v>
      </c>
      <c r="J216" s="177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0.37</v>
      </c>
      <c r="F217" s="30">
        <f t="shared" si="14"/>
        <v>1.3447200000000001</v>
      </c>
      <c r="G217" s="124" t="str">
        <f t="shared" si="12"/>
        <v>Ｂ</v>
      </c>
      <c r="H217" s="64">
        <v>0.42</v>
      </c>
      <c r="I217" s="30">
        <f t="shared" si="15"/>
        <v>1.6075200000000001</v>
      </c>
      <c r="J217" s="177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0.21</v>
      </c>
      <c r="F218" s="30">
        <f t="shared" si="14"/>
        <v>0.5037600000000001</v>
      </c>
      <c r="G218" s="124" t="str">
        <f t="shared" si="12"/>
        <v>Ａ</v>
      </c>
      <c r="H218" s="64">
        <v>0.31</v>
      </c>
      <c r="I218" s="30">
        <f t="shared" si="15"/>
        <v>1.0293600000000001</v>
      </c>
      <c r="J218" s="177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1240</v>
      </c>
      <c r="E219" s="64">
        <v>0.21</v>
      </c>
      <c r="F219" s="30">
        <f t="shared" si="14"/>
        <v>0.5037600000000001</v>
      </c>
      <c r="G219" s="124" t="str">
        <f t="shared" si="12"/>
        <v>Ａ</v>
      </c>
      <c r="H219" s="64">
        <v>0.22</v>
      </c>
      <c r="I219" s="30">
        <f t="shared" si="15"/>
        <v>0.55632000000000004</v>
      </c>
      <c r="J219" s="177" t="str">
        <f t="shared" si="13"/>
        <v>Ａ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0.27</v>
      </c>
      <c r="F220" s="30">
        <f t="shared" si="14"/>
        <v>0.81912000000000007</v>
      </c>
      <c r="G220" s="124" t="str">
        <f t="shared" si="12"/>
        <v>Ａ</v>
      </c>
      <c r="H220" s="64">
        <v>0.28000000000000003</v>
      </c>
      <c r="I220" s="30">
        <f t="shared" si="15"/>
        <v>0.87168000000000023</v>
      </c>
      <c r="J220" s="177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0.25</v>
      </c>
      <c r="F221" s="30">
        <f t="shared" si="14"/>
        <v>0.71400000000000008</v>
      </c>
      <c r="G221" s="124" t="str">
        <f t="shared" si="12"/>
        <v>Ａ</v>
      </c>
      <c r="H221" s="64">
        <v>0.28999999999999998</v>
      </c>
      <c r="I221" s="30">
        <f t="shared" si="15"/>
        <v>0.92423999999999995</v>
      </c>
      <c r="J221" s="177" t="str">
        <f t="shared" si="13"/>
        <v>Ａ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1240</v>
      </c>
      <c r="E222" s="64">
        <v>0.26</v>
      </c>
      <c r="F222" s="30">
        <f t="shared" si="14"/>
        <v>0.76656000000000002</v>
      </c>
      <c r="G222" s="124" t="str">
        <f t="shared" si="12"/>
        <v>Ａ</v>
      </c>
      <c r="H222" s="64">
        <v>0.27</v>
      </c>
      <c r="I222" s="30">
        <f t="shared" si="15"/>
        <v>0.81912000000000007</v>
      </c>
      <c r="J222" s="177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0.14000000000000001</v>
      </c>
      <c r="F223" s="30">
        <f t="shared" si="14"/>
        <v>0.1358400000000001</v>
      </c>
      <c r="G223" s="124" t="str">
        <f t="shared" si="12"/>
        <v>ＡＡ</v>
      </c>
      <c r="H223" s="64">
        <v>0.22</v>
      </c>
      <c r="I223" s="30">
        <f t="shared" si="15"/>
        <v>0.55632000000000004</v>
      </c>
      <c r="J223" s="177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0.18</v>
      </c>
      <c r="F224" s="30">
        <f t="shared" si="14"/>
        <v>0.34608000000000005</v>
      </c>
      <c r="G224" s="124" t="str">
        <f t="shared" si="12"/>
        <v>Ａ</v>
      </c>
      <c r="H224" s="64">
        <v>0.2</v>
      </c>
      <c r="I224" s="30">
        <f t="shared" si="15"/>
        <v>0.4512000000000001</v>
      </c>
      <c r="J224" s="177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1194</v>
      </c>
      <c r="E225" s="64">
        <v>0.19</v>
      </c>
      <c r="F225" s="30">
        <f t="shared" si="14"/>
        <v>0.39864000000000005</v>
      </c>
      <c r="G225" s="124" t="str">
        <f t="shared" si="12"/>
        <v>Ａ</v>
      </c>
      <c r="H225" s="64">
        <v>0.25</v>
      </c>
      <c r="I225" s="30">
        <f t="shared" si="15"/>
        <v>0.71400000000000008</v>
      </c>
      <c r="J225" s="177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0.22</v>
      </c>
      <c r="F226" s="30">
        <f t="shared" si="14"/>
        <v>0.55632000000000004</v>
      </c>
      <c r="G226" s="124" t="str">
        <f t="shared" si="12"/>
        <v>Ａ</v>
      </c>
      <c r="H226" s="64">
        <v>0.18</v>
      </c>
      <c r="I226" s="30">
        <f t="shared" si="15"/>
        <v>0.34608000000000005</v>
      </c>
      <c r="J226" s="177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1240</v>
      </c>
      <c r="E227" s="64">
        <v>0.25</v>
      </c>
      <c r="F227" s="30">
        <f t="shared" si="14"/>
        <v>0.71400000000000008</v>
      </c>
      <c r="G227" s="124" t="str">
        <f t="shared" si="12"/>
        <v>Ａ</v>
      </c>
      <c r="H227" s="64">
        <v>0.27</v>
      </c>
      <c r="I227" s="30">
        <f t="shared" si="15"/>
        <v>0.81912000000000007</v>
      </c>
      <c r="J227" s="177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0.12</v>
      </c>
      <c r="F228" s="30">
        <f t="shared" si="14"/>
        <v>3.0720000000000011E-2</v>
      </c>
      <c r="G228" s="124" t="str">
        <f t="shared" si="12"/>
        <v>ＡＡ</v>
      </c>
      <c r="H228" s="64">
        <v>0.18</v>
      </c>
      <c r="I228" s="30">
        <f t="shared" si="15"/>
        <v>0.34608000000000005</v>
      </c>
      <c r="J228" s="177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1242</v>
      </c>
      <c r="E229" s="64">
        <v>0.21</v>
      </c>
      <c r="F229" s="30">
        <f t="shared" si="14"/>
        <v>0.5037600000000001</v>
      </c>
      <c r="G229" s="124" t="str">
        <f t="shared" si="12"/>
        <v>Ａ</v>
      </c>
      <c r="H229" s="64">
        <v>0.28000000000000003</v>
      </c>
      <c r="I229" s="30">
        <f t="shared" si="15"/>
        <v>0.87168000000000023</v>
      </c>
      <c r="J229" s="177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0.23</v>
      </c>
      <c r="F230" s="30">
        <f t="shared" si="14"/>
        <v>0.60888000000000009</v>
      </c>
      <c r="G230" s="124" t="str">
        <f t="shared" si="12"/>
        <v>Ａ</v>
      </c>
      <c r="H230" s="64">
        <v>0.2</v>
      </c>
      <c r="I230" s="30">
        <f t="shared" si="15"/>
        <v>0.4512000000000001</v>
      </c>
      <c r="J230" s="177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1240</v>
      </c>
      <c r="E231" s="64">
        <v>0.27</v>
      </c>
      <c r="F231" s="30">
        <f t="shared" si="14"/>
        <v>0.81912000000000007</v>
      </c>
      <c r="G231" s="124" t="str">
        <f t="shared" si="12"/>
        <v>Ａ</v>
      </c>
      <c r="H231" s="64">
        <v>0.25</v>
      </c>
      <c r="I231" s="30">
        <f t="shared" si="15"/>
        <v>0.71400000000000008</v>
      </c>
      <c r="J231" s="177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1240</v>
      </c>
      <c r="E232" s="64">
        <v>0.18</v>
      </c>
      <c r="F232" s="30">
        <f t="shared" si="14"/>
        <v>0.34608000000000005</v>
      </c>
      <c r="G232" s="124" t="str">
        <f t="shared" si="12"/>
        <v>Ａ</v>
      </c>
      <c r="H232" s="64">
        <v>0.15</v>
      </c>
      <c r="I232" s="30">
        <f t="shared" si="15"/>
        <v>0.18840000000000001</v>
      </c>
      <c r="J232" s="177" t="str">
        <f t="shared" si="13"/>
        <v>ＡＡ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0.14000000000000001</v>
      </c>
      <c r="F233" s="30">
        <f t="shared" si="14"/>
        <v>0.1358400000000001</v>
      </c>
      <c r="G233" s="124" t="str">
        <f t="shared" si="12"/>
        <v>ＡＡ</v>
      </c>
      <c r="H233" s="64">
        <v>0.12</v>
      </c>
      <c r="I233" s="30">
        <f t="shared" si="15"/>
        <v>3.0720000000000011E-2</v>
      </c>
      <c r="J233" s="177" t="str">
        <f t="shared" si="13"/>
        <v>ＡＡ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1240</v>
      </c>
      <c r="E234" s="64">
        <v>0.13</v>
      </c>
      <c r="F234" s="30">
        <f t="shared" si="14"/>
        <v>8.3280000000000062E-2</v>
      </c>
      <c r="G234" s="124" t="str">
        <f t="shared" si="12"/>
        <v>ＡＡ</v>
      </c>
      <c r="H234" s="64">
        <v>0.12</v>
      </c>
      <c r="I234" s="30">
        <f t="shared" si="15"/>
        <v>3.0720000000000011E-2</v>
      </c>
      <c r="J234" s="177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0.18</v>
      </c>
      <c r="F235" s="30">
        <f t="shared" si="14"/>
        <v>0.34608000000000005</v>
      </c>
      <c r="G235" s="124" t="str">
        <f t="shared" si="12"/>
        <v>Ａ</v>
      </c>
      <c r="H235" s="64">
        <v>0.16</v>
      </c>
      <c r="I235" s="30">
        <f t="shared" si="15"/>
        <v>0.24096000000000006</v>
      </c>
      <c r="J235" s="177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1240</v>
      </c>
      <c r="E236" s="64">
        <v>0.14000000000000001</v>
      </c>
      <c r="F236" s="30">
        <f t="shared" si="14"/>
        <v>0.1358400000000001</v>
      </c>
      <c r="G236" s="124" t="str">
        <f t="shared" si="12"/>
        <v>ＡＡ</v>
      </c>
      <c r="H236" s="64">
        <v>0.12</v>
      </c>
      <c r="I236" s="30">
        <f t="shared" si="15"/>
        <v>3.0720000000000011E-2</v>
      </c>
      <c r="J236" s="177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0.16</v>
      </c>
      <c r="F237" s="30">
        <f t="shared" si="14"/>
        <v>0.24096000000000006</v>
      </c>
      <c r="G237" s="124" t="str">
        <f t="shared" si="12"/>
        <v>Ａ</v>
      </c>
      <c r="H237" s="64">
        <v>0.14000000000000001</v>
      </c>
      <c r="I237" s="30">
        <f t="shared" si="15"/>
        <v>0.1358400000000001</v>
      </c>
      <c r="J237" s="177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0.42</v>
      </c>
      <c r="F238" s="30">
        <f t="shared" si="14"/>
        <v>1.6075200000000001</v>
      </c>
      <c r="G238" s="124" t="str">
        <f t="shared" si="12"/>
        <v>Ｂ</v>
      </c>
      <c r="H238" s="64">
        <v>0.28999999999999998</v>
      </c>
      <c r="I238" s="30">
        <f t="shared" si="15"/>
        <v>0.92423999999999995</v>
      </c>
      <c r="J238" s="177" t="str">
        <f t="shared" si="13"/>
        <v>Ａ</v>
      </c>
      <c r="K238" s="123"/>
      <c r="L238" s="73"/>
    </row>
    <row r="239" spans="2:12" ht="15" customHeight="1">
      <c r="B239" s="156">
        <v>14</v>
      </c>
      <c r="C239" s="157" t="s">
        <v>1260</v>
      </c>
      <c r="D239" s="157" t="s">
        <v>180</v>
      </c>
      <c r="E239" s="64">
        <v>0.6</v>
      </c>
      <c r="F239" s="30">
        <f t="shared" si="14"/>
        <v>2.5535999999999999</v>
      </c>
      <c r="G239" s="124" t="str">
        <f t="shared" si="12"/>
        <v>Ｃ</v>
      </c>
      <c r="H239" s="64">
        <v>0.47</v>
      </c>
      <c r="I239" s="30">
        <f t="shared" si="15"/>
        <v>1.8703199999999998</v>
      </c>
      <c r="J239" s="177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30">
        <f t="shared" si="14"/>
        <v>1.2921599999999998</v>
      </c>
      <c r="G240" s="124" t="str">
        <f t="shared" si="12"/>
        <v>Ｂ</v>
      </c>
      <c r="H240" s="64">
        <v>0.36</v>
      </c>
      <c r="I240" s="30">
        <f t="shared" si="15"/>
        <v>1.2921599999999998</v>
      </c>
      <c r="J240" s="177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0.28000000000000003</v>
      </c>
      <c r="F241" s="30">
        <f t="shared" si="14"/>
        <v>0.87168000000000023</v>
      </c>
      <c r="G241" s="124" t="str">
        <f t="shared" si="12"/>
        <v>Ａ</v>
      </c>
      <c r="H241" s="64">
        <v>0.34</v>
      </c>
      <c r="I241" s="30">
        <f t="shared" si="15"/>
        <v>1.1870400000000001</v>
      </c>
      <c r="J241" s="177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0.42</v>
      </c>
      <c r="F242" s="30">
        <f t="shared" si="14"/>
        <v>1.6075200000000001</v>
      </c>
      <c r="G242" s="124" t="str">
        <f t="shared" si="12"/>
        <v>Ｂ</v>
      </c>
      <c r="H242" s="64">
        <v>0.36</v>
      </c>
      <c r="I242" s="30">
        <f t="shared" si="15"/>
        <v>1.2921599999999998</v>
      </c>
      <c r="J242" s="177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0.22</v>
      </c>
      <c r="F243" s="30">
        <f t="shared" si="14"/>
        <v>0.55632000000000004</v>
      </c>
      <c r="G243" s="124" t="str">
        <f t="shared" si="12"/>
        <v>Ａ</v>
      </c>
      <c r="H243" s="64">
        <v>0.17</v>
      </c>
      <c r="I243" s="30">
        <f t="shared" si="15"/>
        <v>0.29352000000000011</v>
      </c>
      <c r="J243" s="177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1261</v>
      </c>
      <c r="D244" s="157" t="s">
        <v>180</v>
      </c>
      <c r="E244" s="64">
        <v>0.16</v>
      </c>
      <c r="F244" s="30">
        <f t="shared" si="14"/>
        <v>0.24096000000000006</v>
      </c>
      <c r="G244" s="124" t="str">
        <f t="shared" si="12"/>
        <v>Ａ</v>
      </c>
      <c r="H244" s="64">
        <v>0.24</v>
      </c>
      <c r="I244" s="30">
        <f t="shared" si="15"/>
        <v>0.66144000000000003</v>
      </c>
      <c r="J244" s="177" t="str">
        <f t="shared" si="13"/>
        <v>Ａ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0.22</v>
      </c>
      <c r="F245" s="30">
        <f t="shared" si="14"/>
        <v>0.55632000000000004</v>
      </c>
      <c r="G245" s="124" t="str">
        <f t="shared" si="12"/>
        <v>Ａ</v>
      </c>
      <c r="H245" s="64">
        <v>0.26</v>
      </c>
      <c r="I245" s="30">
        <f t="shared" si="15"/>
        <v>0.76656000000000002</v>
      </c>
      <c r="J245" s="177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0.32</v>
      </c>
      <c r="F246" s="30">
        <f t="shared" si="14"/>
        <v>1.08192</v>
      </c>
      <c r="G246" s="124" t="str">
        <f t="shared" si="12"/>
        <v>Ｂ</v>
      </c>
      <c r="H246" s="64">
        <v>0.36</v>
      </c>
      <c r="I246" s="30">
        <f t="shared" si="15"/>
        <v>1.2921599999999998</v>
      </c>
      <c r="J246" s="177" t="str">
        <f t="shared" si="13"/>
        <v>Ｂ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0.19</v>
      </c>
      <c r="F247" s="30">
        <f t="shared" si="14"/>
        <v>0.39864000000000005</v>
      </c>
      <c r="G247" s="124" t="str">
        <f t="shared" si="12"/>
        <v>Ａ</v>
      </c>
      <c r="H247" s="64">
        <v>0.28999999999999998</v>
      </c>
      <c r="I247" s="30">
        <f t="shared" si="15"/>
        <v>0.92423999999999995</v>
      </c>
      <c r="J247" s="177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0.18</v>
      </c>
      <c r="F248" s="30">
        <f t="shared" si="14"/>
        <v>0.34608000000000005</v>
      </c>
      <c r="G248" s="124" t="str">
        <f t="shared" si="12"/>
        <v>Ａ</v>
      </c>
      <c r="H248" s="64">
        <v>0.21</v>
      </c>
      <c r="I248" s="30">
        <f t="shared" si="15"/>
        <v>0.5037600000000001</v>
      </c>
      <c r="J248" s="177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0.24</v>
      </c>
      <c r="F249" s="30">
        <f t="shared" si="14"/>
        <v>0.66144000000000003</v>
      </c>
      <c r="G249" s="124" t="str">
        <f t="shared" si="12"/>
        <v>Ａ</v>
      </c>
      <c r="H249" s="64">
        <v>0.21</v>
      </c>
      <c r="I249" s="30">
        <f t="shared" si="15"/>
        <v>0.5037600000000001</v>
      </c>
      <c r="J249" s="177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0.21</v>
      </c>
      <c r="F250" s="30">
        <f t="shared" si="14"/>
        <v>0.5037600000000001</v>
      </c>
      <c r="G250" s="124" t="str">
        <f t="shared" si="12"/>
        <v>Ａ</v>
      </c>
      <c r="H250" s="64">
        <v>0.19</v>
      </c>
      <c r="I250" s="30">
        <f t="shared" si="15"/>
        <v>0.39864000000000005</v>
      </c>
      <c r="J250" s="177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0.3</v>
      </c>
      <c r="F251" s="30">
        <f t="shared" si="14"/>
        <v>0.9768</v>
      </c>
      <c r="G251" s="124" t="str">
        <f t="shared" si="12"/>
        <v>Ａ</v>
      </c>
      <c r="H251" s="64">
        <v>0.22</v>
      </c>
      <c r="I251" s="30">
        <f t="shared" si="15"/>
        <v>0.55632000000000004</v>
      </c>
      <c r="J251" s="177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0.19</v>
      </c>
      <c r="F252" s="30">
        <f t="shared" si="14"/>
        <v>0.39864000000000005</v>
      </c>
      <c r="G252" s="124" t="str">
        <f t="shared" si="12"/>
        <v>Ａ</v>
      </c>
      <c r="H252" s="64">
        <v>0.18</v>
      </c>
      <c r="I252" s="30">
        <f t="shared" si="15"/>
        <v>0.34608000000000005</v>
      </c>
      <c r="J252" s="177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1240</v>
      </c>
      <c r="E253" s="64">
        <v>0.13</v>
      </c>
      <c r="F253" s="30">
        <f t="shared" si="14"/>
        <v>8.3280000000000062E-2</v>
      </c>
      <c r="G253" s="124" t="str">
        <f t="shared" si="12"/>
        <v>ＡＡ</v>
      </c>
      <c r="H253" s="64">
        <v>0.11</v>
      </c>
      <c r="I253" s="30">
        <f t="shared" si="15"/>
        <v>-2.1839999999999964E-2</v>
      </c>
      <c r="J253" s="177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0.15</v>
      </c>
      <c r="F254" s="30">
        <f t="shared" si="14"/>
        <v>0.18840000000000001</v>
      </c>
      <c r="G254" s="124" t="str">
        <f t="shared" si="12"/>
        <v>ＡＡ</v>
      </c>
      <c r="H254" s="64">
        <v>0.13</v>
      </c>
      <c r="I254" s="30">
        <f t="shared" si="15"/>
        <v>8.3280000000000062E-2</v>
      </c>
      <c r="J254" s="177" t="str">
        <f t="shared" si="13"/>
        <v>ＡＡ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</v>
      </c>
      <c r="F255" s="30">
        <f t="shared" si="14"/>
        <v>-7.4399999999999938E-2</v>
      </c>
      <c r="G255" s="124" t="str">
        <f t="shared" si="12"/>
        <v>ＡＡ</v>
      </c>
      <c r="H255" s="64">
        <v>0.08</v>
      </c>
      <c r="I255" s="30">
        <f t="shared" si="15"/>
        <v>-0.17951999999999996</v>
      </c>
      <c r="J255" s="177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0.13</v>
      </c>
      <c r="F256" s="30">
        <f t="shared" si="14"/>
        <v>8.3280000000000062E-2</v>
      </c>
      <c r="G256" s="124" t="str">
        <f t="shared" si="12"/>
        <v>ＡＡ</v>
      </c>
      <c r="H256" s="64">
        <v>0.12</v>
      </c>
      <c r="I256" s="30">
        <f t="shared" si="15"/>
        <v>3.0720000000000011E-2</v>
      </c>
      <c r="J256" s="177" t="str">
        <f t="shared" si="13"/>
        <v>ＡＡ</v>
      </c>
      <c r="K256" s="123"/>
      <c r="L256" s="73"/>
    </row>
    <row r="257" spans="2:12" ht="15" customHeight="1">
      <c r="B257" s="156">
        <v>14</v>
      </c>
      <c r="C257" s="157" t="s">
        <v>346</v>
      </c>
      <c r="D257" s="157" t="s">
        <v>1240</v>
      </c>
      <c r="E257" s="64">
        <v>0.11</v>
      </c>
      <c r="F257" s="30">
        <f t="shared" si="14"/>
        <v>-2.1839999999999964E-2</v>
      </c>
      <c r="G257" s="124" t="str">
        <f t="shared" si="12"/>
        <v>ＡＡ</v>
      </c>
      <c r="H257" s="64">
        <v>0.1</v>
      </c>
      <c r="I257" s="30">
        <f t="shared" si="15"/>
        <v>-7.4399999999999938E-2</v>
      </c>
      <c r="J257" s="177" t="str">
        <f t="shared" si="13"/>
        <v>ＡＡ</v>
      </c>
      <c r="K257" s="123"/>
      <c r="L257" s="73"/>
    </row>
    <row r="258" spans="2:12" ht="15" customHeight="1">
      <c r="B258" s="156">
        <v>15</v>
      </c>
      <c r="C258" s="157" t="s">
        <v>1262</v>
      </c>
      <c r="D258" s="157" t="s">
        <v>180</v>
      </c>
      <c r="E258" s="64">
        <v>0.5</v>
      </c>
      <c r="F258" s="30">
        <f t="shared" si="14"/>
        <v>2.028</v>
      </c>
      <c r="G258" s="124" t="str">
        <f t="shared" si="12"/>
        <v>Ｃ</v>
      </c>
      <c r="H258" s="64">
        <v>0.48</v>
      </c>
      <c r="I258" s="30">
        <f t="shared" si="15"/>
        <v>1.9228799999999999</v>
      </c>
      <c r="J258" s="177" t="str">
        <f t="shared" si="13"/>
        <v>Ｂ</v>
      </c>
      <c r="K258" s="123"/>
      <c r="L258" s="73"/>
    </row>
    <row r="259" spans="2:12" ht="15" customHeight="1" thickBot="1">
      <c r="B259" s="178">
        <v>15</v>
      </c>
      <c r="C259" s="179" t="s">
        <v>85</v>
      </c>
      <c r="D259" s="179" t="s">
        <v>180</v>
      </c>
      <c r="E259" s="180">
        <v>0.44</v>
      </c>
      <c r="F259" s="181">
        <f t="shared" si="14"/>
        <v>1.7126399999999999</v>
      </c>
      <c r="G259" s="182" t="str">
        <f t="shared" si="12"/>
        <v>Ｂ</v>
      </c>
      <c r="H259" s="180">
        <v>0.59</v>
      </c>
      <c r="I259" s="181">
        <f t="shared" si="15"/>
        <v>2.5010400000000002</v>
      </c>
      <c r="J259" s="183" t="str">
        <f t="shared" si="13"/>
        <v>Ｃ</v>
      </c>
      <c r="K259" s="123"/>
      <c r="L259" s="73"/>
    </row>
    <row r="260" spans="2:12" ht="15" customHeight="1" thickTop="1">
      <c r="B260" s="126">
        <v>15</v>
      </c>
      <c r="C260" s="94" t="s">
        <v>110</v>
      </c>
      <c r="D260" s="94" t="s">
        <v>236</v>
      </c>
      <c r="E260" s="96">
        <v>0.39</v>
      </c>
      <c r="F260" s="56">
        <f t="shared" si="14"/>
        <v>1.4498400000000002</v>
      </c>
      <c r="G260" s="16" t="str">
        <f t="shared" si="12"/>
        <v>Ｂ</v>
      </c>
      <c r="H260" s="96">
        <v>0.27</v>
      </c>
      <c r="I260" s="56">
        <f t="shared" si="15"/>
        <v>0.81912000000000007</v>
      </c>
      <c r="J260" s="184" t="str">
        <f t="shared" si="13"/>
        <v>Ａ</v>
      </c>
      <c r="K260" s="123"/>
      <c r="L260" s="73"/>
    </row>
    <row r="261" spans="2:12" ht="15" customHeight="1">
      <c r="B261" s="156">
        <v>15</v>
      </c>
      <c r="C261" s="157" t="s">
        <v>413</v>
      </c>
      <c r="D261" s="157" t="s">
        <v>259</v>
      </c>
      <c r="E261" s="64">
        <v>0.21</v>
      </c>
      <c r="F261" s="17">
        <f t="shared" si="14"/>
        <v>0.5037600000000001</v>
      </c>
      <c r="G261" s="18" t="str">
        <f t="shared" si="12"/>
        <v>Ａ</v>
      </c>
      <c r="H261" s="64">
        <v>0.22</v>
      </c>
      <c r="I261" s="17">
        <f t="shared" si="15"/>
        <v>0.55632000000000004</v>
      </c>
      <c r="J261" s="119" t="str">
        <f t="shared" si="13"/>
        <v>Ａ</v>
      </c>
      <c r="K261" s="123"/>
      <c r="L261" s="73"/>
    </row>
    <row r="262" spans="2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0.18</v>
      </c>
      <c r="I262" s="17">
        <f t="shared" si="15"/>
        <v>0.34608000000000005</v>
      </c>
      <c r="J262" s="119" t="str">
        <f t="shared" ref="J262:J326" si="17">LOOKUP(I262,$P$21:$P$31,$Q$21:$Q$31)</f>
        <v>Ａ</v>
      </c>
      <c r="K262" s="123"/>
      <c r="L262" s="73"/>
    </row>
    <row r="263" spans="2:12" ht="15" customHeight="1">
      <c r="B263" s="156">
        <v>15</v>
      </c>
      <c r="C263" s="157" t="s">
        <v>55</v>
      </c>
      <c r="D263" s="157" t="s">
        <v>236</v>
      </c>
      <c r="E263" s="64">
        <v>0.26</v>
      </c>
      <c r="F263" s="17">
        <f t="shared" si="14"/>
        <v>0.76656000000000002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2:12" ht="15" customHeight="1">
      <c r="B264" s="156">
        <v>15</v>
      </c>
      <c r="C264" s="157" t="s">
        <v>56</v>
      </c>
      <c r="D264" s="157" t="s">
        <v>180</v>
      </c>
      <c r="E264" s="64">
        <v>0.25</v>
      </c>
      <c r="F264" s="17">
        <f t="shared" si="14"/>
        <v>0.71400000000000008</v>
      </c>
      <c r="G264" s="18" t="str">
        <f t="shared" si="16"/>
        <v>Ａ</v>
      </c>
      <c r="H264" s="64">
        <v>0.27</v>
      </c>
      <c r="I264" s="17">
        <f t="shared" si="15"/>
        <v>0.81912000000000007</v>
      </c>
      <c r="J264" s="119" t="str">
        <f t="shared" si="17"/>
        <v>Ａ</v>
      </c>
      <c r="K264" s="123"/>
      <c r="L264" s="73"/>
    </row>
    <row r="265" spans="2:12" ht="15" customHeight="1">
      <c r="B265" s="156">
        <v>15</v>
      </c>
      <c r="C265" s="157" t="s">
        <v>57</v>
      </c>
      <c r="D265" s="157" t="s">
        <v>180</v>
      </c>
      <c r="E265" s="64">
        <v>0.14000000000000001</v>
      </c>
      <c r="F265" s="17">
        <f t="shared" si="14"/>
        <v>0.1358400000000001</v>
      </c>
      <c r="G265" s="18" t="str">
        <f t="shared" si="16"/>
        <v>ＡＡ</v>
      </c>
      <c r="H265" s="64">
        <v>0.17</v>
      </c>
      <c r="I265" s="17">
        <f t="shared" si="15"/>
        <v>0.29352000000000011</v>
      </c>
      <c r="J265" s="119" t="str">
        <f t="shared" si="17"/>
        <v>Ａ</v>
      </c>
      <c r="K265" s="123"/>
      <c r="L265" s="73"/>
    </row>
    <row r="266" spans="2:12" ht="15" customHeight="1">
      <c r="B266" s="156">
        <v>15</v>
      </c>
      <c r="C266" s="157" t="s">
        <v>58</v>
      </c>
      <c r="D266" s="157" t="s">
        <v>180</v>
      </c>
      <c r="E266" s="64">
        <v>0.18</v>
      </c>
      <c r="F266" s="17">
        <f t="shared" si="14"/>
        <v>0.34608000000000005</v>
      </c>
      <c r="G266" s="18" t="str">
        <f t="shared" si="16"/>
        <v>Ａ</v>
      </c>
      <c r="H266" s="64">
        <v>0.21</v>
      </c>
      <c r="I266" s="17">
        <f t="shared" si="15"/>
        <v>0.5037600000000001</v>
      </c>
      <c r="J266" s="119" t="str">
        <f t="shared" si="17"/>
        <v>Ａ</v>
      </c>
      <c r="K266" s="123"/>
      <c r="L266" s="73"/>
    </row>
    <row r="267" spans="2:12" ht="15" customHeight="1">
      <c r="B267" s="156">
        <v>15</v>
      </c>
      <c r="C267" s="157" t="s">
        <v>60</v>
      </c>
      <c r="D267" s="157" t="s">
        <v>180</v>
      </c>
      <c r="E267" s="64">
        <v>0.38</v>
      </c>
      <c r="F267" s="17">
        <f t="shared" ref="F267:F331" si="18">(E267-1000/(365*24))*(8+0.4*16)*365/1000</f>
        <v>1.3972800000000001</v>
      </c>
      <c r="G267" s="18" t="str">
        <f t="shared" si="16"/>
        <v>Ｂ</v>
      </c>
      <c r="H267" s="64">
        <v>0.45</v>
      </c>
      <c r="I267" s="17">
        <f t="shared" si="15"/>
        <v>1.7652000000000001</v>
      </c>
      <c r="J267" s="119" t="str">
        <f t="shared" si="17"/>
        <v>Ｂ</v>
      </c>
      <c r="K267" s="123"/>
      <c r="L267" s="73"/>
    </row>
    <row r="268" spans="2:12" ht="15" customHeight="1">
      <c r="B268" s="156">
        <v>15</v>
      </c>
      <c r="C268" s="157" t="s">
        <v>117</v>
      </c>
      <c r="D268" s="157" t="s">
        <v>1242</v>
      </c>
      <c r="E268" s="64">
        <v>0.22</v>
      </c>
      <c r="F268" s="17">
        <f t="shared" si="18"/>
        <v>0.55632000000000004</v>
      </c>
      <c r="G268" s="18" t="str">
        <f t="shared" si="16"/>
        <v>Ａ</v>
      </c>
      <c r="H268" s="64">
        <v>0.18</v>
      </c>
      <c r="I268" s="17">
        <f t="shared" ref="I268:I332" si="19">(H268-1000/(365*24))*(8+0.4*16)*365/1000</f>
        <v>0.34608000000000005</v>
      </c>
      <c r="J268" s="119" t="str">
        <f t="shared" si="17"/>
        <v>Ａ</v>
      </c>
      <c r="K268" s="123"/>
      <c r="L268" s="73"/>
    </row>
    <row r="269" spans="2:12" ht="15" customHeight="1">
      <c r="B269" s="156">
        <v>15</v>
      </c>
      <c r="C269" s="157" t="s">
        <v>62</v>
      </c>
      <c r="D269" s="157" t="s">
        <v>180</v>
      </c>
      <c r="E269" s="64">
        <v>0.18</v>
      </c>
      <c r="F269" s="17">
        <f t="shared" si="18"/>
        <v>0.34608000000000005</v>
      </c>
      <c r="G269" s="18" t="str">
        <f t="shared" si="16"/>
        <v>Ａ</v>
      </c>
      <c r="H269" s="64">
        <v>0.17</v>
      </c>
      <c r="I269" s="17">
        <f t="shared" si="19"/>
        <v>0.29352000000000011</v>
      </c>
      <c r="J269" s="119" t="str">
        <f t="shared" si="17"/>
        <v>Ａ</v>
      </c>
      <c r="K269" s="123"/>
      <c r="L269" s="73"/>
    </row>
    <row r="270" spans="2:12" ht="15" customHeight="1">
      <c r="B270" s="156">
        <v>15</v>
      </c>
      <c r="C270" s="157" t="s">
        <v>80</v>
      </c>
      <c r="D270" s="157" t="s">
        <v>1242</v>
      </c>
      <c r="E270" s="64">
        <v>0.18</v>
      </c>
      <c r="F270" s="17">
        <f t="shared" si="18"/>
        <v>0.34608000000000005</v>
      </c>
      <c r="G270" s="18" t="str">
        <f t="shared" si="16"/>
        <v>Ａ</v>
      </c>
      <c r="H270" s="64">
        <v>0.15</v>
      </c>
      <c r="I270" s="17">
        <f t="shared" si="19"/>
        <v>0.18840000000000001</v>
      </c>
      <c r="J270" s="119" t="str">
        <f t="shared" si="17"/>
        <v>ＡＡ</v>
      </c>
      <c r="K270" s="123"/>
      <c r="L270" s="73"/>
    </row>
    <row r="271" spans="2:12" ht="15" customHeight="1">
      <c r="B271" s="156">
        <v>15</v>
      </c>
      <c r="C271" s="157" t="s">
        <v>82</v>
      </c>
      <c r="D271" s="157" t="s">
        <v>180</v>
      </c>
      <c r="E271" s="64">
        <v>0.15</v>
      </c>
      <c r="F271" s="17">
        <f t="shared" si="18"/>
        <v>0.18840000000000001</v>
      </c>
      <c r="G271" s="18" t="str">
        <f t="shared" si="16"/>
        <v>ＡＡ</v>
      </c>
      <c r="H271" s="64">
        <v>0.19</v>
      </c>
      <c r="I271" s="17">
        <f t="shared" si="19"/>
        <v>0.39864000000000005</v>
      </c>
      <c r="J271" s="119" t="str">
        <f t="shared" si="17"/>
        <v>Ａ</v>
      </c>
      <c r="K271" s="123"/>
      <c r="L271" s="73"/>
    </row>
    <row r="272" spans="2:12" ht="15" customHeight="1">
      <c r="B272" s="156">
        <v>15</v>
      </c>
      <c r="C272" s="157" t="s">
        <v>83</v>
      </c>
      <c r="D272" s="157" t="s">
        <v>180</v>
      </c>
      <c r="E272" s="64">
        <v>0.13</v>
      </c>
      <c r="F272" s="17">
        <f t="shared" si="18"/>
        <v>8.3280000000000062E-2</v>
      </c>
      <c r="G272" s="18" t="str">
        <f t="shared" si="16"/>
        <v>ＡＡ</v>
      </c>
      <c r="H272" s="64">
        <v>0.11</v>
      </c>
      <c r="I272" s="17">
        <f t="shared" si="19"/>
        <v>-2.1839999999999964E-2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0.12</v>
      </c>
      <c r="F273" s="17">
        <f t="shared" si="18"/>
        <v>3.0720000000000011E-2</v>
      </c>
      <c r="G273" s="18" t="str">
        <f t="shared" si="16"/>
        <v>ＡＡ</v>
      </c>
      <c r="H273" s="64">
        <v>0.14000000000000001</v>
      </c>
      <c r="I273" s="17">
        <f t="shared" si="19"/>
        <v>0.1358400000000001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0.12</v>
      </c>
      <c r="F274" s="17">
        <f t="shared" si="18"/>
        <v>3.0720000000000011E-2</v>
      </c>
      <c r="G274" s="18" t="str">
        <f t="shared" si="16"/>
        <v>ＡＡ</v>
      </c>
      <c r="H274" s="64">
        <v>0.17</v>
      </c>
      <c r="I274" s="17">
        <f t="shared" si="19"/>
        <v>0.29352000000000011</v>
      </c>
      <c r="J274" s="119" t="str">
        <f t="shared" si="17"/>
        <v>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0.52</v>
      </c>
      <c r="F276" s="17">
        <f t="shared" si="18"/>
        <v>2.1331199999999999</v>
      </c>
      <c r="G276" s="18" t="str">
        <f t="shared" si="16"/>
        <v>Ｃ</v>
      </c>
      <c r="H276" s="64">
        <v>0.38</v>
      </c>
      <c r="I276" s="17">
        <f t="shared" si="19"/>
        <v>1.3972800000000001</v>
      </c>
      <c r="J276" s="119" t="str">
        <f t="shared" si="17"/>
        <v>Ｂ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0.25</v>
      </c>
      <c r="F277" s="17">
        <f t="shared" si="18"/>
        <v>0.71400000000000008</v>
      </c>
      <c r="G277" s="18" t="str">
        <f t="shared" si="16"/>
        <v>Ａ</v>
      </c>
      <c r="H277" s="64">
        <v>0.35</v>
      </c>
      <c r="I277" s="17">
        <f t="shared" si="19"/>
        <v>1.2395999999999998</v>
      </c>
      <c r="J277" s="119" t="str">
        <f t="shared" si="17"/>
        <v>Ｂ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0.49</v>
      </c>
      <c r="F278" s="17">
        <f t="shared" si="18"/>
        <v>1.9754399999999999</v>
      </c>
      <c r="G278" s="18" t="str">
        <f t="shared" si="16"/>
        <v>Ｂ</v>
      </c>
      <c r="H278" s="64">
        <v>0.45</v>
      </c>
      <c r="I278" s="17">
        <f t="shared" si="19"/>
        <v>1.7652000000000001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</v>
      </c>
      <c r="F279" s="17">
        <f t="shared" si="18"/>
        <v>0.4512000000000001</v>
      </c>
      <c r="G279" s="18" t="str">
        <f t="shared" si="16"/>
        <v>Ａ</v>
      </c>
      <c r="H279" s="64">
        <v>0.16</v>
      </c>
      <c r="I279" s="17">
        <f t="shared" si="19"/>
        <v>0.24096000000000006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0.14000000000000001</v>
      </c>
      <c r="F280" s="17">
        <f t="shared" si="18"/>
        <v>0.1358400000000001</v>
      </c>
      <c r="G280" s="18" t="str">
        <f t="shared" si="16"/>
        <v>ＡＡ</v>
      </c>
      <c r="H280" s="64">
        <v>0.24</v>
      </c>
      <c r="I280" s="17">
        <f t="shared" si="19"/>
        <v>0.66144000000000003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1263</v>
      </c>
      <c r="E281" s="64">
        <v>0.23</v>
      </c>
      <c r="F281" s="17">
        <f t="shared" si="18"/>
        <v>0.60888000000000009</v>
      </c>
      <c r="G281" s="18" t="str">
        <f t="shared" si="16"/>
        <v>Ａ</v>
      </c>
      <c r="H281" s="64">
        <v>0.21</v>
      </c>
      <c r="I281" s="17">
        <f t="shared" si="19"/>
        <v>0.5037600000000001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0.21</v>
      </c>
      <c r="F282" s="17">
        <f t="shared" si="18"/>
        <v>0.5037600000000001</v>
      </c>
      <c r="G282" s="18" t="str">
        <f t="shared" si="16"/>
        <v>Ａ</v>
      </c>
      <c r="H282" s="64">
        <v>0.19</v>
      </c>
      <c r="I282" s="17">
        <f t="shared" si="19"/>
        <v>0.39864000000000005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0.32</v>
      </c>
      <c r="F283" s="17">
        <f t="shared" si="18"/>
        <v>1.08192</v>
      </c>
      <c r="G283" s="18" t="str">
        <f t="shared" si="16"/>
        <v>Ｂ</v>
      </c>
      <c r="H283" s="64">
        <v>0.25</v>
      </c>
      <c r="I283" s="17">
        <f t="shared" si="19"/>
        <v>0.71400000000000008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0.12</v>
      </c>
      <c r="F284" s="17">
        <f t="shared" si="18"/>
        <v>3.0720000000000011E-2</v>
      </c>
      <c r="G284" s="18" t="str">
        <f t="shared" si="16"/>
        <v>ＡＡ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0.13</v>
      </c>
      <c r="F285" s="17">
        <f t="shared" si="18"/>
        <v>8.3280000000000062E-2</v>
      </c>
      <c r="G285" s="18" t="str">
        <f t="shared" si="16"/>
        <v>ＡＡ</v>
      </c>
      <c r="H285" s="64">
        <v>0.13</v>
      </c>
      <c r="I285" s="17">
        <f t="shared" si="19"/>
        <v>8.3280000000000062E-2</v>
      </c>
      <c r="J285" s="119" t="str">
        <f t="shared" si="17"/>
        <v>ＡＡ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0.11</v>
      </c>
      <c r="F286" s="17">
        <f t="shared" si="18"/>
        <v>-2.1839999999999964E-2</v>
      </c>
      <c r="G286" s="18" t="str">
        <f t="shared" si="16"/>
        <v>ＡＡ</v>
      </c>
      <c r="H286" s="64">
        <v>0.12</v>
      </c>
      <c r="I286" s="17">
        <f t="shared" si="19"/>
        <v>3.0720000000000011E-2</v>
      </c>
      <c r="J286" s="119" t="str">
        <f t="shared" si="17"/>
        <v>ＡＡ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1194</v>
      </c>
      <c r="E287" s="64">
        <v>0.13</v>
      </c>
      <c r="F287" s="17">
        <f t="shared" si="18"/>
        <v>8.3280000000000062E-2</v>
      </c>
      <c r="G287" s="18" t="str">
        <f t="shared" si="16"/>
        <v>ＡＡ</v>
      </c>
      <c r="H287" s="64">
        <v>0.13</v>
      </c>
      <c r="I287" s="17">
        <f t="shared" si="19"/>
        <v>8.3280000000000062E-2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0.12</v>
      </c>
      <c r="F288" s="17">
        <f t="shared" si="18"/>
        <v>3.0720000000000011E-2</v>
      </c>
      <c r="G288" s="18" t="str">
        <f t="shared" si="16"/>
        <v>ＡＡ</v>
      </c>
      <c r="H288" s="64">
        <v>0.12</v>
      </c>
      <c r="I288" s="17">
        <f t="shared" si="19"/>
        <v>3.0720000000000011E-2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1264</v>
      </c>
      <c r="D289" s="157" t="s">
        <v>180</v>
      </c>
      <c r="E289" s="64">
        <v>0.14000000000000001</v>
      </c>
      <c r="F289" s="17">
        <f t="shared" si="18"/>
        <v>0.1358400000000001</v>
      </c>
      <c r="G289" s="18" t="str">
        <f t="shared" si="16"/>
        <v>ＡＡ</v>
      </c>
      <c r="H289" s="64">
        <v>0.14000000000000001</v>
      </c>
      <c r="I289" s="17">
        <f t="shared" si="19"/>
        <v>0.1358400000000001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0.18</v>
      </c>
      <c r="F290" s="17">
        <f t="shared" si="18"/>
        <v>0.34608000000000005</v>
      </c>
      <c r="G290" s="18" t="str">
        <f t="shared" si="16"/>
        <v>Ａ</v>
      </c>
      <c r="H290" s="64">
        <v>0.16</v>
      </c>
      <c r="I290" s="17">
        <f t="shared" si="19"/>
        <v>0.24096000000000006</v>
      </c>
      <c r="J290" s="119" t="str">
        <f t="shared" si="17"/>
        <v>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0.41</v>
      </c>
      <c r="F291" s="17">
        <f t="shared" si="18"/>
        <v>1.5549599999999999</v>
      </c>
      <c r="G291" s="18" t="str">
        <f t="shared" si="16"/>
        <v>Ｂ</v>
      </c>
      <c r="H291" s="64">
        <v>0.39</v>
      </c>
      <c r="I291" s="17">
        <f t="shared" si="19"/>
        <v>1.4498400000000002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0.48</v>
      </c>
      <c r="F292" s="17">
        <f t="shared" si="18"/>
        <v>1.9228799999999999</v>
      </c>
      <c r="G292" s="18" t="str">
        <f t="shared" si="16"/>
        <v>Ｂ</v>
      </c>
      <c r="H292" s="64">
        <v>0.39</v>
      </c>
      <c r="I292" s="17">
        <f t="shared" si="19"/>
        <v>1.4498400000000002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0.59</v>
      </c>
      <c r="F293" s="17">
        <f t="shared" si="18"/>
        <v>2.5010400000000002</v>
      </c>
      <c r="G293" s="18" t="str">
        <f t="shared" si="16"/>
        <v>Ｃ</v>
      </c>
      <c r="H293" s="64">
        <v>0.49</v>
      </c>
      <c r="I293" s="17">
        <f t="shared" si="19"/>
        <v>1.9754399999999999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0.28000000000000003</v>
      </c>
      <c r="F294" s="17">
        <f t="shared" si="18"/>
        <v>0.87168000000000023</v>
      </c>
      <c r="G294" s="18" t="str">
        <f t="shared" si="16"/>
        <v>Ａ</v>
      </c>
      <c r="H294" s="64">
        <v>0.22</v>
      </c>
      <c r="I294" s="17">
        <f t="shared" si="19"/>
        <v>0.55632000000000004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1263</v>
      </c>
      <c r="E295" s="64">
        <v>0.22</v>
      </c>
      <c r="F295" s="17">
        <f t="shared" si="18"/>
        <v>0.55632000000000004</v>
      </c>
      <c r="G295" s="18" t="str">
        <f t="shared" si="16"/>
        <v>Ａ</v>
      </c>
      <c r="H295" s="64">
        <v>0.28000000000000003</v>
      </c>
      <c r="I295" s="17">
        <f t="shared" si="19"/>
        <v>0.87168000000000023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0.33</v>
      </c>
      <c r="F296" s="17">
        <f t="shared" si="18"/>
        <v>1.1344799999999999</v>
      </c>
      <c r="G296" s="18" t="str">
        <f t="shared" si="16"/>
        <v>Ｂ</v>
      </c>
      <c r="H296" s="64">
        <v>0.2</v>
      </c>
      <c r="I296" s="17">
        <f t="shared" si="19"/>
        <v>0.4512000000000001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0.19</v>
      </c>
      <c r="F297" s="17">
        <f t="shared" si="18"/>
        <v>0.39864000000000005</v>
      </c>
      <c r="G297" s="18" t="str">
        <f t="shared" si="16"/>
        <v>Ａ</v>
      </c>
      <c r="H297" s="64">
        <v>0.22</v>
      </c>
      <c r="I297" s="17">
        <f t="shared" si="19"/>
        <v>0.55632000000000004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0.32</v>
      </c>
      <c r="F298" s="17">
        <f t="shared" si="18"/>
        <v>1.08192</v>
      </c>
      <c r="G298" s="18" t="str">
        <f t="shared" si="16"/>
        <v>Ｂ</v>
      </c>
      <c r="H298" s="64">
        <v>0.27</v>
      </c>
      <c r="I298" s="17">
        <f t="shared" si="19"/>
        <v>0.81912000000000007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1265</v>
      </c>
      <c r="E299" s="64">
        <v>0.17</v>
      </c>
      <c r="F299" s="17">
        <f t="shared" si="18"/>
        <v>0.29352000000000011</v>
      </c>
      <c r="G299" s="18" t="str">
        <f t="shared" si="16"/>
        <v>Ａ</v>
      </c>
      <c r="H299" s="64">
        <v>0.17</v>
      </c>
      <c r="I299" s="17">
        <f t="shared" si="19"/>
        <v>0.29352000000000011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0.19</v>
      </c>
      <c r="F300" s="17">
        <f t="shared" si="18"/>
        <v>0.39864000000000005</v>
      </c>
      <c r="G300" s="18" t="str">
        <f t="shared" si="16"/>
        <v>Ａ</v>
      </c>
      <c r="H300" s="64">
        <v>0.21</v>
      </c>
      <c r="I300" s="17">
        <f t="shared" si="19"/>
        <v>0.5037600000000001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0.25</v>
      </c>
      <c r="F301" s="17">
        <f t="shared" si="18"/>
        <v>0.71400000000000008</v>
      </c>
      <c r="G301" s="18" t="str">
        <f t="shared" si="16"/>
        <v>Ａ</v>
      </c>
      <c r="H301" s="64">
        <v>0.17</v>
      </c>
      <c r="I301" s="17">
        <f t="shared" si="19"/>
        <v>0.29352000000000011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0.16</v>
      </c>
      <c r="F302" s="17">
        <f t="shared" si="18"/>
        <v>0.24096000000000006</v>
      </c>
      <c r="G302" s="18" t="str">
        <f t="shared" si="16"/>
        <v>Ａ</v>
      </c>
      <c r="H302" s="64">
        <v>0.14000000000000001</v>
      </c>
      <c r="I302" s="17">
        <f t="shared" si="19"/>
        <v>0.1358400000000001</v>
      </c>
      <c r="J302" s="119" t="str">
        <f t="shared" si="17"/>
        <v>ＡＡ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0.14000000000000001</v>
      </c>
      <c r="F303" s="17">
        <f t="shared" si="18"/>
        <v>0.1358400000000001</v>
      </c>
      <c r="G303" s="18" t="str">
        <f t="shared" si="16"/>
        <v>ＡＡ</v>
      </c>
      <c r="H303" s="64">
        <v>0.14000000000000001</v>
      </c>
      <c r="I303" s="17">
        <f t="shared" si="19"/>
        <v>0.1358400000000001</v>
      </c>
      <c r="J303" s="119" t="str">
        <f t="shared" si="17"/>
        <v>ＡＡ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0.11</v>
      </c>
      <c r="F304" s="17">
        <f t="shared" si="18"/>
        <v>-2.1839999999999964E-2</v>
      </c>
      <c r="G304" s="18" t="str">
        <f t="shared" si="16"/>
        <v>ＡＡ</v>
      </c>
      <c r="H304" s="64">
        <v>0.1</v>
      </c>
      <c r="I304" s="17">
        <f t="shared" si="19"/>
        <v>-7.4399999999999938E-2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0.19</v>
      </c>
      <c r="F305" s="17">
        <f t="shared" si="18"/>
        <v>0.39864000000000005</v>
      </c>
      <c r="G305" s="18" t="str">
        <f t="shared" si="16"/>
        <v>Ａ</v>
      </c>
      <c r="H305" s="64">
        <v>0.18</v>
      </c>
      <c r="I305" s="17">
        <f t="shared" si="19"/>
        <v>0.34608000000000005</v>
      </c>
      <c r="J305" s="119" t="str">
        <f t="shared" si="17"/>
        <v>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0.13</v>
      </c>
      <c r="F306" s="17">
        <f t="shared" si="18"/>
        <v>8.3280000000000062E-2</v>
      </c>
      <c r="G306" s="18" t="str">
        <f t="shared" si="16"/>
        <v>ＡＡ</v>
      </c>
      <c r="H306" s="64">
        <v>0.12</v>
      </c>
      <c r="I306" s="17">
        <f t="shared" si="19"/>
        <v>3.0720000000000011E-2</v>
      </c>
      <c r="J306" s="119" t="str">
        <f t="shared" si="17"/>
        <v>ＡＡ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0.12</v>
      </c>
      <c r="F307" s="17">
        <f t="shared" si="18"/>
        <v>3.0720000000000011E-2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0.56999999999999995</v>
      </c>
      <c r="F308" s="17">
        <f t="shared" si="18"/>
        <v>2.3959200000000003</v>
      </c>
      <c r="G308" s="18" t="str">
        <f t="shared" si="16"/>
        <v>Ｃ</v>
      </c>
      <c r="H308" s="64">
        <v>0.48</v>
      </c>
      <c r="I308" s="17">
        <f t="shared" si="19"/>
        <v>1.9228799999999999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0.83</v>
      </c>
      <c r="F309" s="17">
        <f t="shared" si="18"/>
        <v>3.7624799999999996</v>
      </c>
      <c r="G309" s="18" t="str">
        <f t="shared" si="16"/>
        <v>Ｄ</v>
      </c>
      <c r="H309" s="64">
        <v>0.85</v>
      </c>
      <c r="I309" s="17">
        <f t="shared" si="19"/>
        <v>3.8675999999999995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</v>
      </c>
      <c r="F310" s="17">
        <f t="shared" si="18"/>
        <v>0.9768</v>
      </c>
      <c r="G310" s="18" t="str">
        <f t="shared" si="16"/>
        <v>Ａ</v>
      </c>
      <c r="H310" s="64">
        <v>0.4</v>
      </c>
      <c r="I310" s="17">
        <f t="shared" si="19"/>
        <v>1.5024000000000002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0.33</v>
      </c>
      <c r="F311" s="17">
        <f t="shared" si="18"/>
        <v>1.1344799999999999</v>
      </c>
      <c r="G311" s="18" t="str">
        <f t="shared" si="16"/>
        <v>Ｂ</v>
      </c>
      <c r="H311" s="64">
        <v>0.37</v>
      </c>
      <c r="I311" s="17">
        <f t="shared" si="19"/>
        <v>1.3447200000000001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0.31</v>
      </c>
      <c r="I312" s="17">
        <f t="shared" si="19"/>
        <v>1.0293600000000001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0.44</v>
      </c>
      <c r="F313" s="17">
        <f t="shared" si="18"/>
        <v>1.7126399999999999</v>
      </c>
      <c r="G313" s="18" t="str">
        <f t="shared" si="16"/>
        <v>Ｂ</v>
      </c>
      <c r="H313" s="64">
        <v>0.45</v>
      </c>
      <c r="I313" s="17">
        <f t="shared" si="19"/>
        <v>1.7652000000000001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0.22</v>
      </c>
      <c r="F314" s="17">
        <f t="shared" si="18"/>
        <v>0.55632000000000004</v>
      </c>
      <c r="G314" s="18" t="str">
        <f t="shared" si="16"/>
        <v>Ａ</v>
      </c>
      <c r="H314" s="64">
        <v>0.19</v>
      </c>
      <c r="I314" s="17">
        <f t="shared" si="19"/>
        <v>0.39864000000000005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0.21</v>
      </c>
      <c r="F315" s="17">
        <f t="shared" si="18"/>
        <v>0.5037600000000001</v>
      </c>
      <c r="G315" s="18" t="str">
        <f t="shared" si="16"/>
        <v>Ａ</v>
      </c>
      <c r="H315" s="64">
        <v>0.27</v>
      </c>
      <c r="I315" s="17">
        <f t="shared" si="19"/>
        <v>0.81912000000000007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0.19</v>
      </c>
      <c r="F316" s="17">
        <f t="shared" si="18"/>
        <v>0.39864000000000005</v>
      </c>
      <c r="G316" s="18" t="str">
        <f t="shared" si="16"/>
        <v>Ａ</v>
      </c>
      <c r="H316" s="64">
        <v>0.28999999999999998</v>
      </c>
      <c r="I316" s="17">
        <f t="shared" si="19"/>
        <v>0.92423999999999995</v>
      </c>
      <c r="J316" s="119" t="str">
        <f t="shared" si="17"/>
        <v>Ａ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</v>
      </c>
      <c r="F317" s="17">
        <f t="shared" si="18"/>
        <v>0.4512000000000001</v>
      </c>
      <c r="G317" s="18" t="str">
        <f t="shared" si="16"/>
        <v>Ａ</v>
      </c>
      <c r="H317" s="64">
        <v>0.41</v>
      </c>
      <c r="I317" s="17">
        <f t="shared" si="19"/>
        <v>1.5549599999999999</v>
      </c>
      <c r="J317" s="119" t="str">
        <f t="shared" si="17"/>
        <v>Ｂ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0.24</v>
      </c>
      <c r="F318" s="30">
        <f t="shared" si="18"/>
        <v>0.66144000000000003</v>
      </c>
      <c r="G318" s="18" t="str">
        <f t="shared" si="16"/>
        <v>Ａ</v>
      </c>
      <c r="H318" s="64">
        <v>0.25</v>
      </c>
      <c r="I318" s="30">
        <f t="shared" si="19"/>
        <v>0.71400000000000008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0.14000000000000001</v>
      </c>
      <c r="F319" s="30">
        <f t="shared" si="18"/>
        <v>0.1358400000000001</v>
      </c>
      <c r="G319" s="18" t="str">
        <f t="shared" si="16"/>
        <v>ＡＡ</v>
      </c>
      <c r="H319" s="64">
        <v>0.22</v>
      </c>
      <c r="I319" s="30">
        <f t="shared" si="19"/>
        <v>0.55632000000000004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0.23</v>
      </c>
      <c r="F320" s="30">
        <f t="shared" si="18"/>
        <v>0.60888000000000009</v>
      </c>
      <c r="G320" s="18" t="str">
        <f t="shared" si="16"/>
        <v>Ａ</v>
      </c>
      <c r="H320" s="64">
        <v>0.28999999999999998</v>
      </c>
      <c r="I320" s="30">
        <f t="shared" si="19"/>
        <v>0.92423999999999995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0.19</v>
      </c>
      <c r="F321" s="30">
        <f t="shared" si="18"/>
        <v>0.39864000000000005</v>
      </c>
      <c r="G321" s="18" t="str">
        <f t="shared" si="16"/>
        <v>Ａ</v>
      </c>
      <c r="H321" s="64">
        <v>0.18</v>
      </c>
      <c r="I321" s="30">
        <f t="shared" si="19"/>
        <v>0.34608000000000005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0.31</v>
      </c>
      <c r="F322" s="17">
        <f t="shared" si="18"/>
        <v>1.0293600000000001</v>
      </c>
      <c r="G322" s="18" t="str">
        <f t="shared" si="16"/>
        <v>Ｂ</v>
      </c>
      <c r="H322" s="64">
        <v>0.21</v>
      </c>
      <c r="I322" s="17">
        <f t="shared" si="19"/>
        <v>0.5037600000000001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</v>
      </c>
      <c r="F323" s="30">
        <f t="shared" si="18"/>
        <v>0.4512000000000001</v>
      </c>
      <c r="G323" s="18" t="str">
        <f t="shared" si="16"/>
        <v>Ａ</v>
      </c>
      <c r="H323" s="64">
        <v>0.16</v>
      </c>
      <c r="I323" s="30">
        <f t="shared" si="19"/>
        <v>0.24096000000000006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0.11</v>
      </c>
      <c r="F324" s="30">
        <f t="shared" si="18"/>
        <v>-2.1839999999999964E-2</v>
      </c>
      <c r="G324" s="18" t="str">
        <f t="shared" si="16"/>
        <v>ＡＡ</v>
      </c>
      <c r="H324" s="64">
        <v>0.11</v>
      </c>
      <c r="I324" s="30">
        <f t="shared" si="19"/>
        <v>-2.1839999999999964E-2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0.21</v>
      </c>
      <c r="I325" s="30">
        <f t="shared" si="19"/>
        <v>0.5037600000000001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0.33</v>
      </c>
      <c r="F326" s="30">
        <f t="shared" si="18"/>
        <v>1.1344799999999999</v>
      </c>
      <c r="G326" s="18" t="str">
        <f t="shared" si="16"/>
        <v>Ｂ</v>
      </c>
      <c r="H326" s="64">
        <v>0.21</v>
      </c>
      <c r="I326" s="30">
        <f t="shared" si="19"/>
        <v>0.5037600000000001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0.14000000000000001</v>
      </c>
      <c r="F327" s="30">
        <f t="shared" si="18"/>
        <v>0.1358400000000001</v>
      </c>
      <c r="G327" s="18" t="str">
        <f t="shared" ref="G327:G390" si="20">LOOKUP(F327,$P$21:$P$31,$Q$21:$Q$31)</f>
        <v>ＡＡ</v>
      </c>
      <c r="H327" s="64">
        <v>0.12</v>
      </c>
      <c r="I327" s="30">
        <f t="shared" si="19"/>
        <v>3.0720000000000011E-2</v>
      </c>
      <c r="J327" s="119" t="str">
        <f t="shared" ref="J327:J390" si="21">LOOKUP(I327,$P$21:$P$31,$Q$21:$Q$31)</f>
        <v>ＡＡ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0.17</v>
      </c>
      <c r="F328" s="17">
        <f t="shared" si="18"/>
        <v>0.29352000000000011</v>
      </c>
      <c r="G328" s="18" t="str">
        <f t="shared" si="20"/>
        <v>Ａ</v>
      </c>
      <c r="H328" s="64">
        <v>0.16</v>
      </c>
      <c r="I328" s="17">
        <f t="shared" si="19"/>
        <v>0.24096000000000006</v>
      </c>
      <c r="J328" s="119" t="str">
        <f t="shared" si="21"/>
        <v>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0.11</v>
      </c>
      <c r="F329" s="17">
        <f t="shared" si="18"/>
        <v>-2.1839999999999964E-2</v>
      </c>
      <c r="G329" s="18" t="str">
        <f t="shared" si="20"/>
        <v>ＡＡ</v>
      </c>
      <c r="H329" s="64">
        <v>0.13</v>
      </c>
      <c r="I329" s="17">
        <f t="shared" si="19"/>
        <v>8.3280000000000062E-2</v>
      </c>
      <c r="J329" s="119" t="str">
        <f t="shared" si="21"/>
        <v>ＡＡ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0.33</v>
      </c>
      <c r="I330" s="17">
        <f t="shared" si="19"/>
        <v>1.1344799999999999</v>
      </c>
      <c r="J330" s="119" t="str">
        <f t="shared" si="21"/>
        <v>Ｂ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</v>
      </c>
      <c r="F331" s="17">
        <f t="shared" si="18"/>
        <v>2.5535999999999999</v>
      </c>
      <c r="G331" s="18" t="str">
        <f t="shared" si="20"/>
        <v>Ｃ</v>
      </c>
      <c r="H331" s="64">
        <v>0.56999999999999995</v>
      </c>
      <c r="I331" s="17">
        <f t="shared" si="19"/>
        <v>2.3959200000000003</v>
      </c>
      <c r="J331" s="119" t="str">
        <f t="shared" si="21"/>
        <v>Ｃ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0.54</v>
      </c>
      <c r="F332" s="17">
        <f t="shared" ref="F332:F395" si="22">(E332-1000/(365*24))*(8+0.4*16)*365/1000</f>
        <v>2.2382400000000002</v>
      </c>
      <c r="G332" s="18" t="str">
        <f t="shared" si="20"/>
        <v>Ｃ</v>
      </c>
      <c r="H332" s="64">
        <v>0.39</v>
      </c>
      <c r="I332" s="17">
        <f t="shared" si="19"/>
        <v>1.4498400000000002</v>
      </c>
      <c r="J332" s="119" t="str">
        <f t="shared" si="21"/>
        <v>Ｂ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0.28999999999999998</v>
      </c>
      <c r="F333" s="17">
        <f t="shared" si="22"/>
        <v>0.92423999999999995</v>
      </c>
      <c r="G333" s="18" t="str">
        <f t="shared" si="20"/>
        <v>Ａ</v>
      </c>
      <c r="H333" s="64">
        <v>0.23</v>
      </c>
      <c r="I333" s="17">
        <f t="shared" ref="I333:I396" si="23">(H333-1000/(365*24))*(8+0.4*16)*365/1000</f>
        <v>0.60888000000000009</v>
      </c>
      <c r="J333" s="119" t="str">
        <f t="shared" si="21"/>
        <v>Ａ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0.22</v>
      </c>
      <c r="F334" s="17">
        <f t="shared" si="22"/>
        <v>0.55632000000000004</v>
      </c>
      <c r="G334" s="18" t="str">
        <f t="shared" si="20"/>
        <v>Ａ</v>
      </c>
      <c r="H334" s="64">
        <v>0.42</v>
      </c>
      <c r="I334" s="17">
        <f t="shared" si="23"/>
        <v>1.6075200000000001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0.34</v>
      </c>
      <c r="F335" s="17">
        <f t="shared" si="22"/>
        <v>1.1870400000000001</v>
      </c>
      <c r="G335" s="18" t="str">
        <f t="shared" si="20"/>
        <v>Ｂ</v>
      </c>
      <c r="H335" s="64">
        <v>0.3</v>
      </c>
      <c r="I335" s="17">
        <f t="shared" si="23"/>
        <v>0.9768</v>
      </c>
      <c r="J335" s="119" t="str">
        <f t="shared" si="21"/>
        <v>Ａ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0.21</v>
      </c>
      <c r="F336" s="17">
        <f t="shared" si="22"/>
        <v>0.5037600000000001</v>
      </c>
      <c r="G336" s="18" t="str">
        <f t="shared" si="20"/>
        <v>Ａ</v>
      </c>
      <c r="H336" s="64">
        <v>0.25</v>
      </c>
      <c r="I336" s="17">
        <f t="shared" si="23"/>
        <v>0.71400000000000008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0.18</v>
      </c>
      <c r="F337" s="17">
        <f t="shared" si="22"/>
        <v>0.34608000000000005</v>
      </c>
      <c r="G337" s="18" t="str">
        <f t="shared" si="20"/>
        <v>Ａ</v>
      </c>
      <c r="H337" s="64">
        <v>0.2</v>
      </c>
      <c r="I337" s="17">
        <f t="shared" si="23"/>
        <v>0.4512000000000001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0.48</v>
      </c>
      <c r="F338" s="17">
        <f t="shared" si="22"/>
        <v>1.9228799999999999</v>
      </c>
      <c r="G338" s="18" t="str">
        <f t="shared" si="20"/>
        <v>Ｂ</v>
      </c>
      <c r="H338" s="64">
        <v>0.41</v>
      </c>
      <c r="I338" s="17">
        <f t="shared" si="23"/>
        <v>1.5549599999999999</v>
      </c>
      <c r="J338" s="119" t="str">
        <f t="shared" si="21"/>
        <v>Ｂ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0.18</v>
      </c>
      <c r="F339" s="17">
        <f t="shared" si="22"/>
        <v>0.34608000000000005</v>
      </c>
      <c r="G339" s="18" t="str">
        <f t="shared" si="20"/>
        <v>Ａ</v>
      </c>
      <c r="H339" s="64">
        <v>0.23</v>
      </c>
      <c r="I339" s="17">
        <f t="shared" si="23"/>
        <v>0.60888000000000009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0.24</v>
      </c>
      <c r="F340" s="17">
        <f t="shared" si="22"/>
        <v>0.66144000000000003</v>
      </c>
      <c r="G340" s="18" t="str">
        <f t="shared" si="20"/>
        <v>Ａ</v>
      </c>
      <c r="H340" s="64">
        <v>0.3</v>
      </c>
      <c r="I340" s="17">
        <f t="shared" si="23"/>
        <v>0.9768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0.23</v>
      </c>
      <c r="F341" s="30">
        <f t="shared" si="22"/>
        <v>0.60888000000000009</v>
      </c>
      <c r="G341" s="18" t="str">
        <f t="shared" si="20"/>
        <v>Ａ</v>
      </c>
      <c r="H341" s="64">
        <v>0.2</v>
      </c>
      <c r="I341" s="30">
        <f t="shared" si="23"/>
        <v>0.4512000000000001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0.44</v>
      </c>
      <c r="F342" s="30">
        <f t="shared" si="22"/>
        <v>1.7126399999999999</v>
      </c>
      <c r="G342" s="18" t="str">
        <f t="shared" si="20"/>
        <v>Ｂ</v>
      </c>
      <c r="H342" s="64">
        <v>0.39</v>
      </c>
      <c r="I342" s="30">
        <f t="shared" si="23"/>
        <v>1.4498400000000002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0.23</v>
      </c>
      <c r="F343" s="30">
        <f t="shared" si="22"/>
        <v>0.60888000000000009</v>
      </c>
      <c r="G343" s="18" t="str">
        <f t="shared" si="20"/>
        <v>Ａ</v>
      </c>
      <c r="H343" s="64">
        <v>0.28000000000000003</v>
      </c>
      <c r="I343" s="30">
        <f t="shared" si="23"/>
        <v>0.87168000000000023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0.16</v>
      </c>
      <c r="F344" s="30">
        <f t="shared" si="22"/>
        <v>0.24096000000000006</v>
      </c>
      <c r="G344" s="18" t="str">
        <f t="shared" si="20"/>
        <v>Ａ</v>
      </c>
      <c r="H344" s="64">
        <v>0.16</v>
      </c>
      <c r="I344" s="30">
        <f t="shared" si="23"/>
        <v>0.24096000000000006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0.28999999999999998</v>
      </c>
      <c r="F345" s="30">
        <f t="shared" si="22"/>
        <v>0.92423999999999995</v>
      </c>
      <c r="G345" s="18" t="str">
        <f t="shared" si="20"/>
        <v>Ａ</v>
      </c>
      <c r="H345" s="64">
        <v>0.24</v>
      </c>
      <c r="I345" s="30">
        <f t="shared" si="23"/>
        <v>0.66144000000000003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1263</v>
      </c>
      <c r="E346" s="64">
        <v>0.76</v>
      </c>
      <c r="F346" s="30">
        <f t="shared" si="22"/>
        <v>3.3945600000000002</v>
      </c>
      <c r="G346" s="18" t="str">
        <f t="shared" si="20"/>
        <v>Ｃ</v>
      </c>
      <c r="H346" s="64">
        <v>0.32</v>
      </c>
      <c r="I346" s="30">
        <f t="shared" si="23"/>
        <v>1.08192</v>
      </c>
      <c r="J346" s="119" t="str">
        <f t="shared" si="21"/>
        <v>Ｂ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0.25</v>
      </c>
      <c r="F347" s="30">
        <f t="shared" si="22"/>
        <v>0.71400000000000008</v>
      </c>
      <c r="G347" s="18" t="str">
        <f t="shared" si="20"/>
        <v>Ａ</v>
      </c>
      <c r="H347" s="64">
        <v>0.17</v>
      </c>
      <c r="I347" s="30">
        <f t="shared" si="23"/>
        <v>0.29352000000000011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0.2</v>
      </c>
      <c r="I348" s="30">
        <f t="shared" si="23"/>
        <v>0.4512000000000001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0.21</v>
      </c>
      <c r="F349" s="30">
        <f t="shared" si="22"/>
        <v>0.5037600000000001</v>
      </c>
      <c r="G349" s="18" t="str">
        <f t="shared" si="20"/>
        <v>Ａ</v>
      </c>
      <c r="H349" s="64">
        <v>0.19</v>
      </c>
      <c r="I349" s="30">
        <f t="shared" si="23"/>
        <v>0.39864000000000005</v>
      </c>
      <c r="J349" s="119" t="str">
        <f t="shared" si="21"/>
        <v>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0.23</v>
      </c>
      <c r="F350" s="30">
        <f t="shared" si="22"/>
        <v>0.60888000000000009</v>
      </c>
      <c r="G350" s="18" t="str">
        <f t="shared" si="20"/>
        <v>Ａ</v>
      </c>
      <c r="H350" s="64">
        <v>0.17</v>
      </c>
      <c r="I350" s="30">
        <f t="shared" si="23"/>
        <v>0.29352000000000011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0.22</v>
      </c>
      <c r="F351" s="17">
        <f t="shared" si="22"/>
        <v>0.55632000000000004</v>
      </c>
      <c r="G351" s="18" t="str">
        <f t="shared" si="20"/>
        <v>Ａ</v>
      </c>
      <c r="H351" s="64">
        <v>0.13</v>
      </c>
      <c r="I351" s="17">
        <f t="shared" si="23"/>
        <v>8.3280000000000062E-2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0.11</v>
      </c>
      <c r="F352" s="17">
        <f t="shared" si="22"/>
        <v>-2.1839999999999964E-2</v>
      </c>
      <c r="G352" s="18" t="str">
        <f t="shared" si="20"/>
        <v>ＡＡ</v>
      </c>
      <c r="H352" s="64">
        <v>0.1</v>
      </c>
      <c r="I352" s="17">
        <f t="shared" si="23"/>
        <v>-7.4399999999999938E-2</v>
      </c>
      <c r="J352" s="119" t="str">
        <f t="shared" si="21"/>
        <v>ＡＡ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0.25</v>
      </c>
      <c r="F353" s="17">
        <f t="shared" si="22"/>
        <v>0.71400000000000008</v>
      </c>
      <c r="G353" s="18" t="str">
        <f t="shared" si="20"/>
        <v>Ａ</v>
      </c>
      <c r="H353" s="64">
        <v>0.41</v>
      </c>
      <c r="I353" s="17">
        <f t="shared" si="23"/>
        <v>1.5549599999999999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0.42</v>
      </c>
      <c r="F354" s="17">
        <f t="shared" si="22"/>
        <v>1.6075200000000001</v>
      </c>
      <c r="G354" s="18" t="str">
        <f t="shared" si="20"/>
        <v>Ｂ</v>
      </c>
      <c r="H354" s="64">
        <v>0.34</v>
      </c>
      <c r="I354" s="17">
        <f t="shared" si="23"/>
        <v>1.1870400000000001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0.75</v>
      </c>
      <c r="F355" s="17">
        <f t="shared" si="22"/>
        <v>3.3420000000000005</v>
      </c>
      <c r="G355" s="18" t="str">
        <f t="shared" si="20"/>
        <v>Ｃ</v>
      </c>
      <c r="H355" s="64">
        <v>0.84</v>
      </c>
      <c r="I355" s="17">
        <f t="shared" si="23"/>
        <v>3.8150399999999993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0.28999999999999998</v>
      </c>
      <c r="F356" s="17">
        <f t="shared" si="22"/>
        <v>0.92423999999999995</v>
      </c>
      <c r="G356" s="18" t="str">
        <f t="shared" si="20"/>
        <v>Ａ</v>
      </c>
      <c r="H356" s="64">
        <v>0.26</v>
      </c>
      <c r="I356" s="17">
        <f t="shared" si="23"/>
        <v>0.76656000000000002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1263</v>
      </c>
      <c r="E357" s="64">
        <v>0.18</v>
      </c>
      <c r="F357" s="17">
        <f t="shared" si="22"/>
        <v>0.34608000000000005</v>
      </c>
      <c r="G357" s="18" t="str">
        <f t="shared" si="20"/>
        <v>Ａ</v>
      </c>
      <c r="H357" s="64">
        <v>0.21</v>
      </c>
      <c r="I357" s="17">
        <f t="shared" si="23"/>
        <v>0.5037600000000001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0.15</v>
      </c>
      <c r="F358" s="17">
        <f t="shared" si="22"/>
        <v>0.18840000000000001</v>
      </c>
      <c r="G358" s="18" t="str">
        <f t="shared" si="20"/>
        <v>ＡＡ</v>
      </c>
      <c r="H358" s="64">
        <v>0.21</v>
      </c>
      <c r="I358" s="17">
        <f t="shared" si="23"/>
        <v>0.5037600000000001</v>
      </c>
      <c r="J358" s="119" t="str">
        <f t="shared" si="21"/>
        <v>Ａ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0.13</v>
      </c>
      <c r="F359" s="30">
        <f t="shared" si="22"/>
        <v>8.3280000000000062E-2</v>
      </c>
      <c r="G359" s="18" t="str">
        <f t="shared" si="20"/>
        <v>ＡＡ</v>
      </c>
      <c r="H359" s="64">
        <v>0.13</v>
      </c>
      <c r="I359" s="30">
        <f t="shared" si="23"/>
        <v>8.3280000000000062E-2</v>
      </c>
      <c r="J359" s="119" t="str">
        <f t="shared" si="21"/>
        <v>ＡＡ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0.12</v>
      </c>
      <c r="F360" s="30">
        <f t="shared" si="22"/>
        <v>3.0720000000000011E-2</v>
      </c>
      <c r="G360" s="18" t="str">
        <f t="shared" si="20"/>
        <v>ＡＡ</v>
      </c>
      <c r="H360" s="64">
        <v>0.15</v>
      </c>
      <c r="I360" s="30">
        <f t="shared" si="23"/>
        <v>0.18840000000000001</v>
      </c>
      <c r="J360" s="119" t="str">
        <f t="shared" si="21"/>
        <v>ＡＡ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0.25</v>
      </c>
      <c r="F361" s="30">
        <f t="shared" si="22"/>
        <v>0.71400000000000008</v>
      </c>
      <c r="G361" s="18" t="str">
        <f t="shared" si="20"/>
        <v>Ａ</v>
      </c>
      <c r="H361" s="64">
        <v>0.26</v>
      </c>
      <c r="I361" s="30">
        <f t="shared" si="23"/>
        <v>0.76656000000000002</v>
      </c>
      <c r="J361" s="119" t="str">
        <f t="shared" si="21"/>
        <v>Ａ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0.27</v>
      </c>
      <c r="F362" s="30">
        <f t="shared" si="22"/>
        <v>0.81912000000000007</v>
      </c>
      <c r="G362" s="18" t="str">
        <f t="shared" si="20"/>
        <v>Ａ</v>
      </c>
      <c r="H362" s="64">
        <v>0.33</v>
      </c>
      <c r="I362" s="30">
        <f t="shared" si="23"/>
        <v>1.1344799999999999</v>
      </c>
      <c r="J362" s="119" t="str">
        <f t="shared" si="21"/>
        <v>Ｂ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0.25</v>
      </c>
      <c r="F363" s="30">
        <f t="shared" si="22"/>
        <v>0.71400000000000008</v>
      </c>
      <c r="G363" s="18" t="str">
        <f t="shared" si="20"/>
        <v>Ａ</v>
      </c>
      <c r="H363" s="64">
        <v>0.24</v>
      </c>
      <c r="I363" s="30">
        <f t="shared" si="23"/>
        <v>0.66144000000000003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0.18</v>
      </c>
      <c r="F364" s="30">
        <f t="shared" si="22"/>
        <v>0.34608000000000005</v>
      </c>
      <c r="G364" s="18" t="str">
        <f t="shared" si="20"/>
        <v>Ａ</v>
      </c>
      <c r="H364" s="64">
        <v>0.19</v>
      </c>
      <c r="I364" s="30">
        <f t="shared" si="23"/>
        <v>0.39864000000000005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0.3</v>
      </c>
      <c r="F365" s="30">
        <f t="shared" si="22"/>
        <v>0.9768</v>
      </c>
      <c r="G365" s="18" t="str">
        <f t="shared" si="20"/>
        <v>Ａ</v>
      </c>
      <c r="H365" s="64">
        <v>0.2</v>
      </c>
      <c r="I365" s="30">
        <f t="shared" si="23"/>
        <v>0.4512000000000001</v>
      </c>
      <c r="J365" s="119" t="str">
        <f t="shared" si="21"/>
        <v>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0.15</v>
      </c>
      <c r="F366" s="30">
        <f t="shared" si="22"/>
        <v>0.18840000000000001</v>
      </c>
      <c r="G366" s="18" t="str">
        <f t="shared" si="20"/>
        <v>ＡＡ</v>
      </c>
      <c r="H366" s="64">
        <v>0.14000000000000001</v>
      </c>
      <c r="I366" s="30">
        <f t="shared" si="23"/>
        <v>0.1358400000000001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0.21</v>
      </c>
      <c r="F367" s="30">
        <f t="shared" si="22"/>
        <v>0.5037600000000001</v>
      </c>
      <c r="G367" s="18" t="str">
        <f t="shared" si="20"/>
        <v>Ａ</v>
      </c>
      <c r="H367" s="64">
        <v>0.23</v>
      </c>
      <c r="I367" s="30">
        <f t="shared" si="23"/>
        <v>0.60888000000000009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0.15</v>
      </c>
      <c r="I368" s="30">
        <f t="shared" si="23"/>
        <v>0.18840000000000001</v>
      </c>
      <c r="J368" s="119" t="str">
        <f t="shared" si="21"/>
        <v>ＡＡ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0.14000000000000001</v>
      </c>
      <c r="F369" s="30">
        <f t="shared" si="22"/>
        <v>0.1358400000000001</v>
      </c>
      <c r="G369" s="18" t="str">
        <f t="shared" si="20"/>
        <v>ＡＡ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0.15</v>
      </c>
      <c r="F370" s="30">
        <f t="shared" si="22"/>
        <v>0.18840000000000001</v>
      </c>
      <c r="G370" s="18" t="str">
        <f t="shared" si="20"/>
        <v>ＡＡ</v>
      </c>
      <c r="H370" s="64">
        <v>0.15</v>
      </c>
      <c r="I370" s="30">
        <f t="shared" si="23"/>
        <v>0.18840000000000001</v>
      </c>
      <c r="J370" s="119" t="str">
        <f t="shared" si="21"/>
        <v>ＡＡ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0.15</v>
      </c>
      <c r="F371" s="17">
        <f t="shared" si="22"/>
        <v>0.18840000000000001</v>
      </c>
      <c r="G371" s="18" t="str">
        <f t="shared" si="20"/>
        <v>ＡＡ</v>
      </c>
      <c r="H371" s="64">
        <v>0.21</v>
      </c>
      <c r="I371" s="17">
        <f t="shared" si="23"/>
        <v>0.5037600000000001</v>
      </c>
      <c r="J371" s="119" t="str">
        <f t="shared" si="21"/>
        <v>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0.16</v>
      </c>
      <c r="F372" s="17">
        <f t="shared" si="22"/>
        <v>0.24096000000000006</v>
      </c>
      <c r="G372" s="18" t="str">
        <f t="shared" si="20"/>
        <v>Ａ</v>
      </c>
      <c r="H372" s="64">
        <v>0.15</v>
      </c>
      <c r="I372" s="17">
        <f t="shared" si="23"/>
        <v>0.18840000000000001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0.32</v>
      </c>
      <c r="F373" s="17">
        <f t="shared" si="22"/>
        <v>1.08192</v>
      </c>
      <c r="G373" s="18" t="str">
        <f t="shared" si="20"/>
        <v>Ｂ</v>
      </c>
      <c r="H373" s="64">
        <v>0.42</v>
      </c>
      <c r="I373" s="17">
        <f t="shared" si="23"/>
        <v>1.6075200000000001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0.49</v>
      </c>
      <c r="F374" s="17">
        <f t="shared" si="22"/>
        <v>1.9754399999999999</v>
      </c>
      <c r="G374" s="18" t="str">
        <f t="shared" si="20"/>
        <v>Ｂ</v>
      </c>
      <c r="H374" s="64">
        <v>0.36</v>
      </c>
      <c r="I374" s="17">
        <f t="shared" si="23"/>
        <v>1.2921599999999998</v>
      </c>
      <c r="J374" s="119" t="str">
        <f t="shared" si="21"/>
        <v>Ｂ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1263</v>
      </c>
      <c r="E375" s="64">
        <v>0.57999999999999996</v>
      </c>
      <c r="F375" s="17">
        <f t="shared" si="22"/>
        <v>2.44848</v>
      </c>
      <c r="G375" s="18" t="str">
        <f t="shared" si="20"/>
        <v>Ｃ</v>
      </c>
      <c r="H375" s="64">
        <v>0.49</v>
      </c>
      <c r="I375" s="17">
        <f t="shared" si="23"/>
        <v>1.9754399999999999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</v>
      </c>
      <c r="F376" s="17">
        <f t="shared" si="22"/>
        <v>0.4512000000000001</v>
      </c>
      <c r="G376" s="18" t="str">
        <f t="shared" si="20"/>
        <v>Ａ</v>
      </c>
      <c r="H376" s="64">
        <v>0.21</v>
      </c>
      <c r="I376" s="17">
        <f t="shared" si="23"/>
        <v>0.5037600000000001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1265</v>
      </c>
      <c r="E377" s="64">
        <v>0.18</v>
      </c>
      <c r="F377" s="17">
        <f t="shared" si="22"/>
        <v>0.34608000000000005</v>
      </c>
      <c r="G377" s="18" t="str">
        <f t="shared" si="20"/>
        <v>Ａ</v>
      </c>
      <c r="H377" s="64">
        <v>0.18</v>
      </c>
      <c r="I377" s="17">
        <f t="shared" si="23"/>
        <v>0.34608000000000005</v>
      </c>
      <c r="J377" s="119" t="str">
        <f t="shared" si="21"/>
        <v>Ａ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0.23</v>
      </c>
      <c r="F378" s="30">
        <f t="shared" si="22"/>
        <v>0.60888000000000009</v>
      </c>
      <c r="G378" s="18" t="str">
        <f t="shared" si="20"/>
        <v>Ａ</v>
      </c>
      <c r="H378" s="64">
        <v>0.18</v>
      </c>
      <c r="I378" s="30">
        <f t="shared" si="23"/>
        <v>0.34608000000000005</v>
      </c>
      <c r="J378" s="119" t="str">
        <f t="shared" si="21"/>
        <v>Ａ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0.17</v>
      </c>
      <c r="F379" s="30">
        <f t="shared" si="22"/>
        <v>0.29352000000000011</v>
      </c>
      <c r="G379" s="18" t="str">
        <f t="shared" si="20"/>
        <v>Ａ</v>
      </c>
      <c r="H379" s="64">
        <v>0.18</v>
      </c>
      <c r="I379" s="30">
        <f t="shared" si="23"/>
        <v>0.34608000000000005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</v>
      </c>
      <c r="F380" s="30">
        <f t="shared" si="22"/>
        <v>0.4512000000000001</v>
      </c>
      <c r="G380" s="18" t="str">
        <f t="shared" si="20"/>
        <v>Ａ</v>
      </c>
      <c r="H380" s="64">
        <v>0.19</v>
      </c>
      <c r="I380" s="30">
        <f t="shared" si="23"/>
        <v>0.39864000000000005</v>
      </c>
      <c r="J380" s="119" t="str">
        <f t="shared" si="21"/>
        <v>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0.16</v>
      </c>
      <c r="F381" s="30">
        <f t="shared" si="22"/>
        <v>0.24096000000000006</v>
      </c>
      <c r="G381" s="18" t="str">
        <f t="shared" si="20"/>
        <v>Ａ</v>
      </c>
      <c r="H381" s="64">
        <v>0.22</v>
      </c>
      <c r="I381" s="30">
        <f t="shared" si="23"/>
        <v>0.55632000000000004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0.22</v>
      </c>
      <c r="F382" s="30">
        <f t="shared" si="22"/>
        <v>0.55632000000000004</v>
      </c>
      <c r="G382" s="18" t="str">
        <f t="shared" si="20"/>
        <v>Ａ</v>
      </c>
      <c r="H382" s="64">
        <v>0.17</v>
      </c>
      <c r="I382" s="30">
        <f t="shared" si="23"/>
        <v>0.29352000000000011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0.22</v>
      </c>
      <c r="F383" s="30">
        <f t="shared" si="22"/>
        <v>0.55632000000000004</v>
      </c>
      <c r="G383" s="18" t="str">
        <f t="shared" si="20"/>
        <v>Ａ</v>
      </c>
      <c r="H383" s="64">
        <v>0.18</v>
      </c>
      <c r="I383" s="30">
        <f t="shared" si="23"/>
        <v>0.34608000000000005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0.3</v>
      </c>
      <c r="F384" s="30">
        <f t="shared" si="22"/>
        <v>0.9768</v>
      </c>
      <c r="G384" s="18" t="str">
        <f t="shared" si="20"/>
        <v>Ａ</v>
      </c>
      <c r="H384" s="64">
        <v>0.24</v>
      </c>
      <c r="I384" s="30">
        <f t="shared" si="23"/>
        <v>0.66144000000000003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0.18</v>
      </c>
      <c r="F385" s="30">
        <f t="shared" si="22"/>
        <v>0.34608000000000005</v>
      </c>
      <c r="G385" s="18" t="str">
        <f t="shared" si="20"/>
        <v>Ａ</v>
      </c>
      <c r="H385" s="64">
        <v>0.22</v>
      </c>
      <c r="I385" s="30">
        <f t="shared" si="23"/>
        <v>0.55632000000000004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1265</v>
      </c>
      <c r="E386" s="64">
        <v>0.45</v>
      </c>
      <c r="F386" s="30">
        <f t="shared" si="22"/>
        <v>1.7652000000000001</v>
      </c>
      <c r="G386" s="18" t="str">
        <f t="shared" si="20"/>
        <v>Ｂ</v>
      </c>
      <c r="H386" s="64">
        <v>0.22</v>
      </c>
      <c r="I386" s="30">
        <f t="shared" si="23"/>
        <v>0.55632000000000004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0.15</v>
      </c>
      <c r="F387" s="30">
        <f t="shared" si="22"/>
        <v>0.18840000000000001</v>
      </c>
      <c r="G387" s="18" t="str">
        <f t="shared" si="20"/>
        <v>ＡＡ</v>
      </c>
      <c r="H387" s="64">
        <v>0.17</v>
      </c>
      <c r="I387" s="30">
        <f t="shared" si="23"/>
        <v>0.29352000000000011</v>
      </c>
      <c r="J387" s="119" t="str">
        <f t="shared" si="21"/>
        <v>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0.22</v>
      </c>
      <c r="F388" s="30">
        <f t="shared" si="22"/>
        <v>0.55632000000000004</v>
      </c>
      <c r="G388" s="18" t="str">
        <f t="shared" si="20"/>
        <v>Ａ</v>
      </c>
      <c r="H388" s="64">
        <v>0.19</v>
      </c>
      <c r="I388" s="30">
        <f t="shared" si="23"/>
        <v>0.39864000000000005</v>
      </c>
      <c r="J388" s="119" t="str">
        <f t="shared" si="21"/>
        <v>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0.15</v>
      </c>
      <c r="I389" s="30">
        <f t="shared" si="23"/>
        <v>0.18840000000000001</v>
      </c>
      <c r="J389" s="119" t="str">
        <f t="shared" si="21"/>
        <v>ＡＡ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0.18</v>
      </c>
      <c r="F390" s="30">
        <f t="shared" si="22"/>
        <v>0.34608000000000005</v>
      </c>
      <c r="G390" s="18" t="str">
        <f t="shared" si="20"/>
        <v>Ａ</v>
      </c>
      <c r="H390" s="64">
        <v>0.14000000000000001</v>
      </c>
      <c r="I390" s="30">
        <f t="shared" si="23"/>
        <v>0.1358400000000001</v>
      </c>
      <c r="J390" s="119" t="str">
        <f t="shared" si="21"/>
        <v>ＡＡ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0.14000000000000001</v>
      </c>
      <c r="I391" s="17">
        <f t="shared" si="23"/>
        <v>0.1358400000000001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0.89</v>
      </c>
      <c r="F392" s="17">
        <f t="shared" si="22"/>
        <v>4.0778400000000001</v>
      </c>
      <c r="G392" s="18" t="str">
        <f t="shared" si="24"/>
        <v>Ｄ</v>
      </c>
      <c r="H392" s="64">
        <v>0.88</v>
      </c>
      <c r="I392" s="17">
        <f t="shared" si="23"/>
        <v>4.0252799999999995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0.32</v>
      </c>
      <c r="F393" s="17">
        <f t="shared" si="22"/>
        <v>1.08192</v>
      </c>
      <c r="G393" s="18" t="str">
        <f t="shared" si="24"/>
        <v>Ｂ</v>
      </c>
      <c r="H393" s="64">
        <v>0.36</v>
      </c>
      <c r="I393" s="17">
        <f t="shared" si="23"/>
        <v>1.2921599999999998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1266</v>
      </c>
      <c r="D394" s="157" t="s">
        <v>236</v>
      </c>
      <c r="E394" s="64">
        <v>0.28000000000000003</v>
      </c>
      <c r="F394" s="17">
        <f t="shared" si="22"/>
        <v>0.87168000000000023</v>
      </c>
      <c r="G394" s="18" t="str">
        <f t="shared" si="24"/>
        <v>Ａ</v>
      </c>
      <c r="H394" s="64">
        <v>0.3</v>
      </c>
      <c r="I394" s="17">
        <f t="shared" si="23"/>
        <v>0.9768</v>
      </c>
      <c r="J394" s="119" t="str">
        <f t="shared" si="25"/>
        <v>Ａ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</v>
      </c>
      <c r="F395" s="17">
        <f t="shared" si="22"/>
        <v>0.9768</v>
      </c>
      <c r="G395" s="18" t="str">
        <f t="shared" si="24"/>
        <v>Ａ</v>
      </c>
      <c r="H395" s="64">
        <v>0.22</v>
      </c>
      <c r="I395" s="17">
        <f t="shared" si="23"/>
        <v>0.55632000000000004</v>
      </c>
      <c r="J395" s="119" t="str">
        <f t="shared" si="25"/>
        <v>Ａ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0.19</v>
      </c>
      <c r="F396" s="17">
        <f t="shared" ref="F396:F459" si="26">(E396-1000/(365*24))*(8+0.4*16)*365/1000</f>
        <v>0.39864000000000005</v>
      </c>
      <c r="G396" s="18" t="str">
        <f t="shared" si="24"/>
        <v>Ａ</v>
      </c>
      <c r="H396" s="64">
        <v>0.2</v>
      </c>
      <c r="I396" s="17">
        <f t="shared" si="23"/>
        <v>0.4512000000000001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0.19</v>
      </c>
      <c r="F397" s="30">
        <f t="shared" si="26"/>
        <v>0.39864000000000005</v>
      </c>
      <c r="G397" s="18" t="str">
        <f t="shared" si="24"/>
        <v>Ａ</v>
      </c>
      <c r="H397" s="64">
        <v>0.17</v>
      </c>
      <c r="I397" s="30">
        <f t="shared" ref="I397:I460" si="27">(H397-1000/(365*24))*(8+0.4*16)*365/1000</f>
        <v>0.29352000000000011</v>
      </c>
      <c r="J397" s="119" t="str">
        <f t="shared" si="25"/>
        <v>Ａ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0.14000000000000001</v>
      </c>
      <c r="F398" s="30">
        <f t="shared" si="26"/>
        <v>0.1358400000000001</v>
      </c>
      <c r="G398" s="18" t="str">
        <f t="shared" si="24"/>
        <v>ＡＡ</v>
      </c>
      <c r="H398" s="64">
        <v>0.18</v>
      </c>
      <c r="I398" s="30">
        <f t="shared" si="27"/>
        <v>0.34608000000000005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0.23</v>
      </c>
      <c r="F399" s="30">
        <f t="shared" si="26"/>
        <v>0.60888000000000009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0.15</v>
      </c>
      <c r="F400" s="30">
        <f t="shared" si="26"/>
        <v>0.18840000000000001</v>
      </c>
      <c r="G400" s="18" t="str">
        <f t="shared" si="24"/>
        <v>ＡＡ</v>
      </c>
      <c r="H400" s="64">
        <v>0.18</v>
      </c>
      <c r="I400" s="30">
        <f t="shared" si="27"/>
        <v>0.34608000000000005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1263</v>
      </c>
      <c r="E401" s="64">
        <v>0.21</v>
      </c>
      <c r="F401" s="17">
        <f t="shared" si="26"/>
        <v>0.5037600000000001</v>
      </c>
      <c r="G401" s="18" t="str">
        <f t="shared" si="24"/>
        <v>Ａ</v>
      </c>
      <c r="H401" s="64">
        <v>0.21</v>
      </c>
      <c r="I401" s="17">
        <f t="shared" si="27"/>
        <v>0.5037600000000001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0.17</v>
      </c>
      <c r="F402" s="17">
        <f t="shared" si="26"/>
        <v>0.29352000000000011</v>
      </c>
      <c r="G402" s="18" t="str">
        <f t="shared" si="24"/>
        <v>Ａ</v>
      </c>
      <c r="H402" s="64">
        <v>0.16</v>
      </c>
      <c r="I402" s="17">
        <f t="shared" si="27"/>
        <v>0.24096000000000006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0.17</v>
      </c>
      <c r="F403" s="17">
        <f t="shared" si="26"/>
        <v>0.29352000000000011</v>
      </c>
      <c r="G403" s="18" t="str">
        <f t="shared" si="24"/>
        <v>Ａ</v>
      </c>
      <c r="H403" s="64">
        <v>0.16</v>
      </c>
      <c r="I403" s="17">
        <f t="shared" si="27"/>
        <v>0.24096000000000006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0.22</v>
      </c>
      <c r="F404" s="17">
        <f t="shared" si="26"/>
        <v>0.55632000000000004</v>
      </c>
      <c r="G404" s="18" t="str">
        <f t="shared" si="24"/>
        <v>Ａ</v>
      </c>
      <c r="H404" s="64">
        <v>0.2</v>
      </c>
      <c r="I404" s="17">
        <f t="shared" si="27"/>
        <v>0.4512000000000001</v>
      </c>
      <c r="J404" s="119" t="str">
        <f t="shared" si="25"/>
        <v>Ａ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0.15</v>
      </c>
      <c r="F405" s="17">
        <f t="shared" si="26"/>
        <v>0.18840000000000001</v>
      </c>
      <c r="G405" s="18" t="str">
        <f t="shared" si="24"/>
        <v>ＡＡ</v>
      </c>
      <c r="H405" s="64">
        <v>0.15</v>
      </c>
      <c r="I405" s="17">
        <f t="shared" si="27"/>
        <v>0.18840000000000001</v>
      </c>
      <c r="J405" s="119" t="str">
        <f t="shared" si="25"/>
        <v>ＡＡ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0.15</v>
      </c>
      <c r="F406" s="17">
        <f t="shared" si="26"/>
        <v>0.18840000000000001</v>
      </c>
      <c r="G406" s="18" t="str">
        <f t="shared" si="24"/>
        <v>ＡＡ</v>
      </c>
      <c r="H406" s="64">
        <v>0.15</v>
      </c>
      <c r="I406" s="17">
        <f t="shared" si="27"/>
        <v>0.18840000000000001</v>
      </c>
      <c r="J406" s="119" t="str">
        <f t="shared" si="25"/>
        <v>ＡＡ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0.13</v>
      </c>
      <c r="F407" s="17">
        <f t="shared" si="26"/>
        <v>8.3280000000000062E-2</v>
      </c>
      <c r="G407" s="18" t="str">
        <f t="shared" si="24"/>
        <v>ＡＡ</v>
      </c>
      <c r="H407" s="64">
        <v>0.15</v>
      </c>
      <c r="I407" s="17">
        <f t="shared" si="27"/>
        <v>0.18840000000000001</v>
      </c>
      <c r="J407" s="119" t="str">
        <f t="shared" si="25"/>
        <v>ＡＡ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0.14000000000000001</v>
      </c>
      <c r="F408" s="17">
        <f t="shared" si="26"/>
        <v>0.1358400000000001</v>
      </c>
      <c r="G408" s="18" t="str">
        <f t="shared" si="24"/>
        <v>ＡＡ</v>
      </c>
      <c r="H408" s="64">
        <v>0.18</v>
      </c>
      <c r="I408" s="17">
        <f t="shared" si="27"/>
        <v>0.34608000000000005</v>
      </c>
      <c r="J408" s="119" t="str">
        <f t="shared" si="25"/>
        <v>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1265</v>
      </c>
      <c r="E409" s="64">
        <v>0.09</v>
      </c>
      <c r="F409" s="17">
        <f>(E409-1000/(365*24))*(8+0.4*16)*365/1000</f>
        <v>-0.12695999999999999</v>
      </c>
      <c r="G409" s="18" t="str">
        <f t="shared" si="24"/>
        <v>ＡＡ</v>
      </c>
      <c r="H409" s="64">
        <v>0.12</v>
      </c>
      <c r="I409" s="17">
        <f>(H409-1000/(365*24))*(8+0.4*16)*365/1000</f>
        <v>3.0720000000000011E-2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0.12</v>
      </c>
      <c r="F410" s="17">
        <f t="shared" si="26"/>
        <v>3.0720000000000011E-2</v>
      </c>
      <c r="G410" s="18" t="str">
        <f t="shared" si="24"/>
        <v>ＡＡ</v>
      </c>
      <c r="H410" s="64">
        <v>0.11</v>
      </c>
      <c r="I410" s="17">
        <f t="shared" si="27"/>
        <v>-2.1839999999999964E-2</v>
      </c>
      <c r="J410" s="119" t="str">
        <f t="shared" si="25"/>
        <v>ＡＡ</v>
      </c>
      <c r="K410" s="123"/>
      <c r="L410" s="73"/>
    </row>
    <row r="411" spans="2:12" ht="15" customHeight="1">
      <c r="B411" s="156">
        <v>22</v>
      </c>
      <c r="C411" s="157" t="s">
        <v>1267</v>
      </c>
      <c r="D411" s="157" t="s">
        <v>1263</v>
      </c>
      <c r="E411" s="64">
        <v>0.1</v>
      </c>
      <c r="F411" s="17">
        <f t="shared" si="26"/>
        <v>-7.4399999999999938E-2</v>
      </c>
      <c r="G411" s="18" t="str">
        <f t="shared" si="24"/>
        <v>ＡＡ</v>
      </c>
      <c r="H411" s="64">
        <v>0.13</v>
      </c>
      <c r="I411" s="17">
        <f t="shared" si="27"/>
        <v>8.3280000000000062E-2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0.45</v>
      </c>
      <c r="F412" s="17">
        <f t="shared" si="26"/>
        <v>1.7652000000000001</v>
      </c>
      <c r="G412" s="18" t="str">
        <f t="shared" si="24"/>
        <v>Ｂ</v>
      </c>
      <c r="H412" s="64">
        <v>0.76</v>
      </c>
      <c r="I412" s="17">
        <f t="shared" si="27"/>
        <v>3.3945600000000002</v>
      </c>
      <c r="J412" s="119" t="str">
        <f t="shared" si="25"/>
        <v>Ｃ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0.3</v>
      </c>
      <c r="F413" s="17">
        <f t="shared" si="26"/>
        <v>0.9768</v>
      </c>
      <c r="G413" s="18" t="str">
        <f t="shared" si="24"/>
        <v>Ａ</v>
      </c>
      <c r="H413" s="64">
        <v>0.4</v>
      </c>
      <c r="I413" s="17">
        <f t="shared" si="27"/>
        <v>1.5024000000000002</v>
      </c>
      <c r="J413" s="119" t="str">
        <f t="shared" si="25"/>
        <v>Ｂ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0.28000000000000003</v>
      </c>
      <c r="F414" s="17">
        <f t="shared" si="26"/>
        <v>0.87168000000000023</v>
      </c>
      <c r="G414" s="18" t="str">
        <f t="shared" si="24"/>
        <v>Ａ</v>
      </c>
      <c r="H414" s="64">
        <v>0.28000000000000003</v>
      </c>
      <c r="I414" s="17">
        <f t="shared" si="27"/>
        <v>0.87168000000000023</v>
      </c>
      <c r="J414" s="119" t="str">
        <f t="shared" si="25"/>
        <v>Ａ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1265</v>
      </c>
      <c r="E415" s="64">
        <v>0.27</v>
      </c>
      <c r="F415" s="17">
        <f t="shared" si="26"/>
        <v>0.81912000000000007</v>
      </c>
      <c r="G415" s="18" t="str">
        <f t="shared" si="24"/>
        <v>Ａ</v>
      </c>
      <c r="H415" s="64">
        <v>0.28000000000000003</v>
      </c>
      <c r="I415" s="17">
        <f t="shared" si="27"/>
        <v>0.87168000000000023</v>
      </c>
      <c r="J415" s="119" t="str">
        <f t="shared" si="25"/>
        <v>Ａ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0.16</v>
      </c>
      <c r="F416" s="30">
        <f t="shared" si="26"/>
        <v>0.24096000000000006</v>
      </c>
      <c r="G416" s="18" t="str">
        <f t="shared" si="24"/>
        <v>Ａ</v>
      </c>
      <c r="H416" s="64">
        <v>0.24</v>
      </c>
      <c r="I416" s="30">
        <f t="shared" si="27"/>
        <v>0.66144000000000003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0.17</v>
      </c>
      <c r="F417" s="30">
        <f t="shared" si="26"/>
        <v>0.29352000000000011</v>
      </c>
      <c r="G417" s="18" t="str">
        <f t="shared" si="24"/>
        <v>Ａ</v>
      </c>
      <c r="H417" s="64">
        <v>0.15</v>
      </c>
      <c r="I417" s="30">
        <f t="shared" si="27"/>
        <v>0.18840000000000001</v>
      </c>
      <c r="J417" s="119" t="str">
        <f t="shared" si="25"/>
        <v>ＡＡ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0.3</v>
      </c>
      <c r="F418" s="30">
        <f t="shared" si="26"/>
        <v>0.9768</v>
      </c>
      <c r="G418" s="124" t="str">
        <f t="shared" si="24"/>
        <v>Ａ</v>
      </c>
      <c r="H418" s="64">
        <v>0.37</v>
      </c>
      <c r="I418" s="30">
        <f t="shared" si="27"/>
        <v>1.3447200000000001</v>
      </c>
      <c r="J418" s="119" t="str">
        <f t="shared" si="25"/>
        <v>Ｂ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0.17</v>
      </c>
      <c r="F419" s="30">
        <f t="shared" si="26"/>
        <v>0.29352000000000011</v>
      </c>
      <c r="G419" s="18" t="str">
        <f t="shared" si="24"/>
        <v>Ａ</v>
      </c>
      <c r="H419" s="64">
        <v>0.17</v>
      </c>
      <c r="I419" s="30">
        <f t="shared" si="27"/>
        <v>0.29352000000000011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0.32</v>
      </c>
      <c r="F420" s="30">
        <f t="shared" si="26"/>
        <v>1.08192</v>
      </c>
      <c r="G420" s="18" t="str">
        <f t="shared" si="24"/>
        <v>Ｂ</v>
      </c>
      <c r="H420" s="64">
        <v>0.19</v>
      </c>
      <c r="I420" s="30">
        <f t="shared" si="27"/>
        <v>0.39864000000000005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0.15</v>
      </c>
      <c r="F421" s="17">
        <f t="shared" si="26"/>
        <v>0.18840000000000001</v>
      </c>
      <c r="G421" s="18" t="str">
        <f t="shared" si="24"/>
        <v>ＡＡ</v>
      </c>
      <c r="H421" s="64">
        <v>0.15</v>
      </c>
      <c r="I421" s="17">
        <f t="shared" si="27"/>
        <v>0.18840000000000001</v>
      </c>
      <c r="J421" s="119" t="str">
        <f t="shared" si="25"/>
        <v>ＡＡ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0.15</v>
      </c>
      <c r="F422" s="17">
        <f t="shared" si="26"/>
        <v>0.18840000000000001</v>
      </c>
      <c r="G422" s="18" t="str">
        <f t="shared" si="24"/>
        <v>ＡＡ</v>
      </c>
      <c r="H422" s="64">
        <v>0.14000000000000001</v>
      </c>
      <c r="I422" s="17">
        <f t="shared" si="27"/>
        <v>0.1358400000000001</v>
      </c>
      <c r="J422" s="119" t="str">
        <f t="shared" si="25"/>
        <v>ＡＡ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0.15</v>
      </c>
      <c r="F423" s="17">
        <f t="shared" si="26"/>
        <v>0.18840000000000001</v>
      </c>
      <c r="G423" s="18" t="str">
        <f t="shared" si="24"/>
        <v>ＡＡ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0.14000000000000001</v>
      </c>
      <c r="F424" s="17">
        <f t="shared" si="26"/>
        <v>0.1358400000000001</v>
      </c>
      <c r="G424" s="18" t="str">
        <f t="shared" si="24"/>
        <v>ＡＡ</v>
      </c>
      <c r="H424" s="64">
        <v>0.17</v>
      </c>
      <c r="I424" s="17">
        <f t="shared" si="27"/>
        <v>0.29352000000000011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0.15</v>
      </c>
      <c r="F425" s="17">
        <f t="shared" si="26"/>
        <v>0.18840000000000001</v>
      </c>
      <c r="G425" s="18" t="str">
        <f t="shared" si="24"/>
        <v>ＡＡ</v>
      </c>
      <c r="H425" s="64">
        <v>0.16</v>
      </c>
      <c r="I425" s="17">
        <f t="shared" si="27"/>
        <v>0.24096000000000006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0.17</v>
      </c>
      <c r="F426" s="17">
        <f t="shared" si="26"/>
        <v>0.29352000000000011</v>
      </c>
      <c r="G426" s="18" t="str">
        <f t="shared" si="24"/>
        <v>Ａ</v>
      </c>
      <c r="H426" s="64">
        <v>0.16</v>
      </c>
      <c r="I426" s="17">
        <f t="shared" si="27"/>
        <v>0.24096000000000006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0.33</v>
      </c>
      <c r="F427" s="17">
        <f t="shared" si="26"/>
        <v>1.1344799999999999</v>
      </c>
      <c r="G427" s="18" t="str">
        <f t="shared" si="24"/>
        <v>Ｂ</v>
      </c>
      <c r="H427" s="64">
        <v>0.23</v>
      </c>
      <c r="I427" s="17">
        <f t="shared" si="27"/>
        <v>0.60888000000000009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0.15</v>
      </c>
      <c r="F428" s="17">
        <f t="shared" si="26"/>
        <v>0.18840000000000001</v>
      </c>
      <c r="G428" s="18" t="str">
        <f t="shared" si="24"/>
        <v>ＡＡ</v>
      </c>
      <c r="H428" s="64">
        <v>0.2</v>
      </c>
      <c r="I428" s="17">
        <f t="shared" si="27"/>
        <v>0.4512000000000001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0.16</v>
      </c>
      <c r="F429" s="17">
        <f>(E429-1000/(365*24))*(8+0.4*16)*365/1000</f>
        <v>0.24096000000000006</v>
      </c>
      <c r="G429" s="18" t="str">
        <f t="shared" si="24"/>
        <v>Ａ</v>
      </c>
      <c r="H429" s="64">
        <v>0.11</v>
      </c>
      <c r="I429" s="17">
        <f>(H429-1000/(365*24))*(8+0.4*16)*365/1000</f>
        <v>-2.1839999999999964E-2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0.09</v>
      </c>
      <c r="F430" s="17">
        <f>(E430-1000/(365*24))*(8+0.4*16)*365/1000</f>
        <v>-0.12695999999999999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0.14000000000000001</v>
      </c>
      <c r="F431" s="17">
        <f t="shared" si="26"/>
        <v>0.1358400000000001</v>
      </c>
      <c r="G431" s="18" t="str">
        <f t="shared" si="24"/>
        <v>ＡＡ</v>
      </c>
      <c r="H431" s="64">
        <v>0.14000000000000001</v>
      </c>
      <c r="I431" s="17">
        <f t="shared" si="27"/>
        <v>0.1358400000000001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</v>
      </c>
      <c r="F432" s="17">
        <f t="shared" si="26"/>
        <v>0.9768</v>
      </c>
      <c r="G432" s="18" t="str">
        <f t="shared" si="24"/>
        <v>Ａ</v>
      </c>
      <c r="H432" s="64">
        <v>0.35</v>
      </c>
      <c r="I432" s="17">
        <f t="shared" si="27"/>
        <v>1.2395999999999998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0.48</v>
      </c>
      <c r="F433" s="17">
        <f t="shared" si="26"/>
        <v>1.9228799999999999</v>
      </c>
      <c r="G433" s="18" t="str">
        <f t="shared" si="24"/>
        <v>Ｂ</v>
      </c>
      <c r="H433" s="64">
        <v>0.56000000000000005</v>
      </c>
      <c r="I433" s="17">
        <f t="shared" si="27"/>
        <v>2.3433600000000001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0.23</v>
      </c>
      <c r="F434" s="17">
        <f t="shared" si="26"/>
        <v>0.60888000000000009</v>
      </c>
      <c r="G434" s="18" t="str">
        <f t="shared" si="24"/>
        <v>Ａ</v>
      </c>
      <c r="H434" s="64">
        <v>0.21</v>
      </c>
      <c r="I434" s="17">
        <f t="shared" si="27"/>
        <v>0.5037600000000001</v>
      </c>
      <c r="J434" s="119" t="str">
        <f t="shared" si="25"/>
        <v>Ａ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0.19</v>
      </c>
      <c r="F435" s="17">
        <f t="shared" si="26"/>
        <v>0.39864000000000005</v>
      </c>
      <c r="G435" s="18" t="str">
        <f t="shared" si="24"/>
        <v>Ａ</v>
      </c>
      <c r="H435" s="64">
        <v>0.19</v>
      </c>
      <c r="I435" s="17">
        <f t="shared" si="27"/>
        <v>0.39864000000000005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0.18</v>
      </c>
      <c r="F436" s="17">
        <f t="shared" si="26"/>
        <v>0.34608000000000005</v>
      </c>
      <c r="G436" s="18" t="str">
        <f t="shared" si="24"/>
        <v>Ａ</v>
      </c>
      <c r="H436" s="64">
        <v>0.19</v>
      </c>
      <c r="I436" s="17">
        <f t="shared" si="27"/>
        <v>0.39864000000000005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0.19</v>
      </c>
      <c r="F437" s="30">
        <f t="shared" si="26"/>
        <v>0.39864000000000005</v>
      </c>
      <c r="G437" s="18" t="str">
        <f t="shared" si="24"/>
        <v>Ａ</v>
      </c>
      <c r="H437" s="64">
        <v>0.17</v>
      </c>
      <c r="I437" s="30">
        <f t="shared" si="27"/>
        <v>0.29352000000000011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0.19</v>
      </c>
      <c r="F438" s="30">
        <f t="shared" si="26"/>
        <v>0.39864000000000005</v>
      </c>
      <c r="G438" s="18" t="str">
        <f t="shared" si="24"/>
        <v>Ａ</v>
      </c>
      <c r="H438" s="64">
        <v>0.24</v>
      </c>
      <c r="I438" s="30">
        <f t="shared" si="27"/>
        <v>0.66144000000000003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0.17</v>
      </c>
      <c r="F439" s="30">
        <f t="shared" si="26"/>
        <v>0.29352000000000011</v>
      </c>
      <c r="G439" s="18" t="str">
        <f t="shared" si="24"/>
        <v>Ａ</v>
      </c>
      <c r="H439" s="64">
        <v>0.18</v>
      </c>
      <c r="I439" s="30">
        <f t="shared" si="27"/>
        <v>0.34608000000000005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0.21</v>
      </c>
      <c r="F440" s="30">
        <f t="shared" si="26"/>
        <v>0.5037600000000001</v>
      </c>
      <c r="G440" s="18" t="str">
        <f t="shared" si="24"/>
        <v>Ａ</v>
      </c>
      <c r="H440" s="64">
        <v>0.24</v>
      </c>
      <c r="I440" s="30">
        <f t="shared" si="27"/>
        <v>0.66144000000000003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0.19</v>
      </c>
      <c r="F441" s="17">
        <f t="shared" si="26"/>
        <v>0.39864000000000005</v>
      </c>
      <c r="G441" s="18" t="str">
        <f t="shared" si="24"/>
        <v>Ａ</v>
      </c>
      <c r="H441" s="64">
        <v>0.25</v>
      </c>
      <c r="I441" s="17">
        <f t="shared" si="27"/>
        <v>0.71400000000000008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0.17</v>
      </c>
      <c r="F442" s="17">
        <f t="shared" si="26"/>
        <v>0.29352000000000011</v>
      </c>
      <c r="G442" s="18" t="str">
        <f t="shared" si="24"/>
        <v>Ａ</v>
      </c>
      <c r="H442" s="64">
        <v>0.2</v>
      </c>
      <c r="I442" s="17">
        <f t="shared" si="27"/>
        <v>0.4512000000000001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0.17</v>
      </c>
      <c r="F443" s="17">
        <f t="shared" si="26"/>
        <v>0.29352000000000011</v>
      </c>
      <c r="G443" s="18" t="str">
        <f t="shared" si="24"/>
        <v>Ａ</v>
      </c>
      <c r="H443" s="64">
        <v>0.18</v>
      </c>
      <c r="I443" s="17">
        <f t="shared" si="27"/>
        <v>0.34608000000000005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0.16</v>
      </c>
      <c r="F444" s="17">
        <f t="shared" si="26"/>
        <v>0.24096000000000006</v>
      </c>
      <c r="G444" s="18" t="str">
        <f t="shared" si="24"/>
        <v>Ａ</v>
      </c>
      <c r="H444" s="64">
        <v>0.15</v>
      </c>
      <c r="I444" s="17">
        <f t="shared" si="27"/>
        <v>0.18840000000000001</v>
      </c>
      <c r="J444" s="119" t="str">
        <f t="shared" si="25"/>
        <v>ＡＡ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0.16</v>
      </c>
      <c r="F445" s="17">
        <f t="shared" si="26"/>
        <v>0.24096000000000006</v>
      </c>
      <c r="G445" s="18" t="str">
        <f t="shared" si="24"/>
        <v>Ａ</v>
      </c>
      <c r="H445" s="64">
        <v>0.15</v>
      </c>
      <c r="I445" s="17">
        <f t="shared" si="27"/>
        <v>0.18840000000000001</v>
      </c>
      <c r="J445" s="119" t="str">
        <f t="shared" si="25"/>
        <v>ＡＡ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0.15</v>
      </c>
      <c r="F446" s="17">
        <f t="shared" si="26"/>
        <v>0.18840000000000001</v>
      </c>
      <c r="G446" s="18" t="str">
        <f t="shared" si="24"/>
        <v>ＡＡ</v>
      </c>
      <c r="H446" s="64">
        <v>0.14000000000000001</v>
      </c>
      <c r="I446" s="17">
        <f t="shared" si="27"/>
        <v>0.1358400000000001</v>
      </c>
      <c r="J446" s="119" t="str">
        <f t="shared" si="25"/>
        <v>ＡＡ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0.15</v>
      </c>
      <c r="F447" s="17">
        <f t="shared" si="26"/>
        <v>0.18840000000000001</v>
      </c>
      <c r="G447" s="18" t="str">
        <f t="shared" si="24"/>
        <v>ＡＡ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1265</v>
      </c>
      <c r="E448" s="64">
        <v>0.09</v>
      </c>
      <c r="F448" s="17">
        <f t="shared" si="26"/>
        <v>-0.12695999999999999</v>
      </c>
      <c r="G448" s="18" t="str">
        <f t="shared" si="24"/>
        <v>ＡＡ</v>
      </c>
      <c r="H448" s="64">
        <v>0.11</v>
      </c>
      <c r="I448" s="17">
        <f t="shared" si="27"/>
        <v>-2.1839999999999964E-2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0.12</v>
      </c>
      <c r="F449" s="17">
        <f>(E449-1000/(365*24))*(8+0.4*16)*365/1000</f>
        <v>3.0720000000000011E-2</v>
      </c>
      <c r="G449" s="18" t="str">
        <f t="shared" si="24"/>
        <v>ＡＡ</v>
      </c>
      <c r="H449" s="64">
        <v>0.14000000000000001</v>
      </c>
      <c r="I449" s="17">
        <f>(H449-1000/(365*24))*(8+0.4*16)*365/1000</f>
        <v>0.1358400000000001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</v>
      </c>
      <c r="F450" s="17">
        <f>(E450-1000/(365*24))*(8+0.4*16)*365/1000</f>
        <v>-7.4399999999999938E-2</v>
      </c>
      <c r="G450" s="18" t="str">
        <f t="shared" si="24"/>
        <v>ＡＡ</v>
      </c>
      <c r="H450" s="64">
        <v>0.14000000000000001</v>
      </c>
      <c r="I450" s="17">
        <f>(H450-1000/(365*24))*(8+0.4*16)*365/1000</f>
        <v>0.1358400000000001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0.43</v>
      </c>
      <c r="F452" s="17">
        <f t="shared" si="26"/>
        <v>1.66008</v>
      </c>
      <c r="G452" s="18" t="str">
        <f t="shared" si="24"/>
        <v>Ｂ</v>
      </c>
      <c r="H452" s="64">
        <v>0.52</v>
      </c>
      <c r="I452" s="17">
        <f t="shared" si="27"/>
        <v>2.1331199999999999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0.2</v>
      </c>
      <c r="F453" s="17">
        <f t="shared" si="26"/>
        <v>0.4512000000000001</v>
      </c>
      <c r="G453" s="18" t="str">
        <f t="shared" si="24"/>
        <v>Ａ</v>
      </c>
      <c r="H453" s="64">
        <v>0.25</v>
      </c>
      <c r="I453" s="17">
        <f t="shared" si="27"/>
        <v>0.71400000000000008</v>
      </c>
      <c r="J453" s="119" t="str">
        <f t="shared" si="25"/>
        <v>Ａ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0.24</v>
      </c>
      <c r="F454" s="17">
        <f t="shared" si="26"/>
        <v>0.66144000000000003</v>
      </c>
      <c r="G454" s="18" t="str">
        <f t="shared" si="24"/>
        <v>Ａ</v>
      </c>
      <c r="H454" s="64">
        <v>0.22</v>
      </c>
      <c r="I454" s="17">
        <f t="shared" si="27"/>
        <v>0.55632000000000004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0.24</v>
      </c>
      <c r="F455" s="17">
        <f t="shared" si="26"/>
        <v>0.66144000000000003</v>
      </c>
      <c r="G455" s="18" t="str">
        <f t="shared" ref="G455:G518" si="28">LOOKUP(F455,$P$21:$P$31,$Q$21:$Q$31)</f>
        <v>Ａ</v>
      </c>
      <c r="H455" s="64">
        <v>0.24</v>
      </c>
      <c r="I455" s="17">
        <f t="shared" si="27"/>
        <v>0.66144000000000003</v>
      </c>
      <c r="J455" s="119" t="str">
        <f t="shared" ref="J455:J518" si="29">LOOKUP(I455,$P$21:$P$31,$Q$21:$Q$31)</f>
        <v>Ａ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0.21</v>
      </c>
      <c r="F456" s="17">
        <f t="shared" si="26"/>
        <v>0.5037600000000001</v>
      </c>
      <c r="G456" s="18" t="str">
        <f t="shared" si="28"/>
        <v>Ａ</v>
      </c>
      <c r="H456" s="64">
        <v>0.21</v>
      </c>
      <c r="I456" s="17">
        <f t="shared" si="27"/>
        <v>0.5037600000000001</v>
      </c>
      <c r="J456" s="119" t="str">
        <f t="shared" si="29"/>
        <v>Ａ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0.16</v>
      </c>
      <c r="F457" s="17">
        <f t="shared" si="26"/>
        <v>0.24096000000000006</v>
      </c>
      <c r="G457" s="18" t="str">
        <f t="shared" si="28"/>
        <v>Ａ</v>
      </c>
      <c r="H457" s="64">
        <v>0.17</v>
      </c>
      <c r="I457" s="17">
        <f t="shared" si="27"/>
        <v>0.29352000000000011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0.15</v>
      </c>
      <c r="F458" s="30">
        <f t="shared" si="26"/>
        <v>0.18840000000000001</v>
      </c>
      <c r="G458" s="18" t="str">
        <f t="shared" si="28"/>
        <v>ＡＡ</v>
      </c>
      <c r="H458" s="64">
        <v>0.14000000000000001</v>
      </c>
      <c r="I458" s="30">
        <f t="shared" si="27"/>
        <v>0.1358400000000001</v>
      </c>
      <c r="J458" s="119" t="str">
        <f t="shared" si="29"/>
        <v>ＡＡ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0.23</v>
      </c>
      <c r="I459" s="30">
        <f t="shared" si="27"/>
        <v>0.60888000000000009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0.46</v>
      </c>
      <c r="F460" s="30">
        <f t="shared" ref="F460:F511" si="30">(E460-1000/(365*24))*(8+0.4*16)*365/1000</f>
        <v>1.81776</v>
      </c>
      <c r="G460" s="18" t="str">
        <f t="shared" si="28"/>
        <v>Ｂ</v>
      </c>
      <c r="H460" s="64">
        <v>0.28000000000000003</v>
      </c>
      <c r="I460" s="30">
        <f t="shared" si="27"/>
        <v>0.87168000000000023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0.24</v>
      </c>
      <c r="F461" s="30">
        <f t="shared" si="30"/>
        <v>0.66144000000000003</v>
      </c>
      <c r="G461" s="18" t="str">
        <f t="shared" si="28"/>
        <v>Ａ</v>
      </c>
      <c r="H461" s="64">
        <v>0.2</v>
      </c>
      <c r="I461" s="30">
        <f t="shared" ref="I461:I511" si="31">(H461-1000/(365*24))*(8+0.4*16)*365/1000</f>
        <v>0.4512000000000001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0.24</v>
      </c>
      <c r="F462" s="17">
        <f t="shared" si="30"/>
        <v>0.66144000000000003</v>
      </c>
      <c r="G462" s="18" t="str">
        <f t="shared" si="28"/>
        <v>Ａ</v>
      </c>
      <c r="H462" s="64">
        <v>0.14000000000000001</v>
      </c>
      <c r="I462" s="17">
        <f t="shared" si="31"/>
        <v>0.1358400000000001</v>
      </c>
      <c r="J462" s="119" t="str">
        <f t="shared" si="29"/>
        <v>ＡＡ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0.19</v>
      </c>
      <c r="F463" s="17">
        <f t="shared" si="30"/>
        <v>0.39864000000000005</v>
      </c>
      <c r="G463" s="18" t="str">
        <f t="shared" si="28"/>
        <v>Ａ</v>
      </c>
      <c r="H463" s="64">
        <v>0.18</v>
      </c>
      <c r="I463" s="17">
        <f t="shared" si="31"/>
        <v>0.34608000000000005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0.15</v>
      </c>
      <c r="F464" s="17">
        <f t="shared" si="30"/>
        <v>0.18840000000000001</v>
      </c>
      <c r="G464" s="18" t="str">
        <f t="shared" si="28"/>
        <v>ＡＡ</v>
      </c>
      <c r="H464" s="64">
        <v>0.12</v>
      </c>
      <c r="I464" s="17">
        <f t="shared" si="31"/>
        <v>3.0720000000000011E-2</v>
      </c>
      <c r="J464" s="119" t="str">
        <f t="shared" si="29"/>
        <v>ＡＡ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0.16</v>
      </c>
      <c r="F465" s="17">
        <f t="shared" si="30"/>
        <v>0.24096000000000006</v>
      </c>
      <c r="G465" s="18" t="str">
        <f t="shared" si="28"/>
        <v>Ａ</v>
      </c>
      <c r="H465" s="64">
        <v>0.13</v>
      </c>
      <c r="I465" s="17">
        <f t="shared" si="31"/>
        <v>8.3280000000000062E-2</v>
      </c>
      <c r="J465" s="119" t="str">
        <f t="shared" si="29"/>
        <v>ＡＡ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0.2</v>
      </c>
      <c r="F466" s="17">
        <f t="shared" si="30"/>
        <v>0.4512000000000001</v>
      </c>
      <c r="G466" s="18" t="str">
        <f t="shared" si="28"/>
        <v>Ａ</v>
      </c>
      <c r="H466" s="64">
        <v>0.16</v>
      </c>
      <c r="I466" s="17">
        <f t="shared" si="31"/>
        <v>0.24096000000000006</v>
      </c>
      <c r="J466" s="119" t="str">
        <f t="shared" si="29"/>
        <v>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0.17</v>
      </c>
      <c r="F467" s="17">
        <f t="shared" si="30"/>
        <v>0.29352000000000011</v>
      </c>
      <c r="G467" s="18" t="str">
        <f t="shared" si="28"/>
        <v>Ａ</v>
      </c>
      <c r="H467" s="64">
        <v>0.17</v>
      </c>
      <c r="I467" s="17">
        <f t="shared" si="31"/>
        <v>0.29352000000000011</v>
      </c>
      <c r="J467" s="119" t="str">
        <f t="shared" si="29"/>
        <v>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0.24</v>
      </c>
      <c r="F468" s="17">
        <f t="shared" si="30"/>
        <v>0.66144000000000003</v>
      </c>
      <c r="G468" s="18" t="str">
        <f t="shared" si="28"/>
        <v>Ａ</v>
      </c>
      <c r="H468" s="64">
        <v>0.12</v>
      </c>
      <c r="I468" s="17">
        <f t="shared" si="31"/>
        <v>3.0720000000000011E-2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0.13</v>
      </c>
      <c r="F469" s="17">
        <f t="shared" si="30"/>
        <v>8.3280000000000062E-2</v>
      </c>
      <c r="G469" s="18" t="str">
        <f t="shared" si="28"/>
        <v>ＡＡ</v>
      </c>
      <c r="H469" s="64">
        <v>0.16</v>
      </c>
      <c r="I469" s="17">
        <f t="shared" si="31"/>
        <v>0.24096000000000006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</v>
      </c>
      <c r="F470" s="17">
        <f>(E470-1000/(365*24))*(8+0.4*16)*365/1000</f>
        <v>-7.4399999999999938E-2</v>
      </c>
      <c r="G470" s="18" t="str">
        <f t="shared" si="28"/>
        <v>ＡＡ</v>
      </c>
      <c r="H470" s="64">
        <v>0.17</v>
      </c>
      <c r="I470" s="17">
        <f>(H470-1000/(365*24))*(8+0.4*16)*365/1000</f>
        <v>0.29352000000000011</v>
      </c>
      <c r="J470" s="119" t="str">
        <f t="shared" si="29"/>
        <v>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0.13</v>
      </c>
      <c r="F471" s="17">
        <f>(E471-1000/(365*24))*(8+0.4*16)*365/1000</f>
        <v>8.3280000000000062E-2</v>
      </c>
      <c r="G471" s="18" t="str">
        <f t="shared" si="28"/>
        <v>ＡＡ</v>
      </c>
      <c r="H471" s="64">
        <v>0.13</v>
      </c>
      <c r="I471" s="17">
        <f>(H471-1000/(365*24))*(8+0.4*16)*365/1000</f>
        <v>8.3280000000000062E-2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0.12</v>
      </c>
      <c r="F472" s="17">
        <f t="shared" si="30"/>
        <v>3.0720000000000011E-2</v>
      </c>
      <c r="G472" s="18" t="str">
        <f t="shared" si="28"/>
        <v>ＡＡ</v>
      </c>
      <c r="H472" s="64">
        <v>0.17</v>
      </c>
      <c r="I472" s="17">
        <f t="shared" si="31"/>
        <v>0.29352000000000011</v>
      </c>
      <c r="J472" s="119" t="str">
        <f t="shared" si="29"/>
        <v>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0.69</v>
      </c>
      <c r="F473" s="17">
        <f t="shared" si="30"/>
        <v>3.0266400000000004</v>
      </c>
      <c r="G473" s="18" t="str">
        <f t="shared" si="28"/>
        <v>Ｃ</v>
      </c>
      <c r="H473" s="64">
        <v>0.57999999999999996</v>
      </c>
      <c r="I473" s="17">
        <f t="shared" si="31"/>
        <v>2.44848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1.58</v>
      </c>
      <c r="F474" s="17">
        <f t="shared" si="30"/>
        <v>7.7044800000000011</v>
      </c>
      <c r="G474" s="18" t="str">
        <f t="shared" si="28"/>
        <v>Ｆ</v>
      </c>
      <c r="H474" s="64">
        <v>0.95</v>
      </c>
      <c r="I474" s="17">
        <f t="shared" si="31"/>
        <v>4.3932000000000002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0.23</v>
      </c>
      <c r="F475" s="17">
        <f t="shared" si="30"/>
        <v>0.60888000000000009</v>
      </c>
      <c r="G475" s="18" t="str">
        <f t="shared" si="28"/>
        <v>Ａ</v>
      </c>
      <c r="H475" s="64">
        <v>0.24</v>
      </c>
      <c r="I475" s="17">
        <f t="shared" si="31"/>
        <v>0.66144000000000003</v>
      </c>
      <c r="J475" s="119" t="str">
        <f t="shared" si="29"/>
        <v>Ａ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0.22</v>
      </c>
      <c r="F476" s="30">
        <f t="shared" si="30"/>
        <v>0.55632000000000004</v>
      </c>
      <c r="G476" s="18" t="str">
        <f t="shared" si="28"/>
        <v>Ａ</v>
      </c>
      <c r="H476" s="64">
        <v>0.21</v>
      </c>
      <c r="I476" s="30">
        <f t="shared" si="31"/>
        <v>0.5037600000000001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0.15</v>
      </c>
      <c r="F477" s="30">
        <f t="shared" si="30"/>
        <v>0.18840000000000001</v>
      </c>
      <c r="G477" s="124" t="str">
        <f t="shared" si="28"/>
        <v>ＡＡ</v>
      </c>
      <c r="H477" s="64">
        <v>0.2</v>
      </c>
      <c r="I477" s="30">
        <f t="shared" si="31"/>
        <v>0.4512000000000001</v>
      </c>
      <c r="J477" s="177" t="str">
        <f t="shared" si="29"/>
        <v>Ａ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0.3</v>
      </c>
      <c r="F478" s="30">
        <f t="shared" si="30"/>
        <v>0.9768</v>
      </c>
      <c r="G478" s="124" t="str">
        <f t="shared" si="28"/>
        <v>Ａ</v>
      </c>
      <c r="H478" s="64">
        <v>0.27</v>
      </c>
      <c r="I478" s="30">
        <f t="shared" si="31"/>
        <v>0.81912000000000007</v>
      </c>
      <c r="J478" s="177" t="str">
        <f t="shared" si="29"/>
        <v>Ａ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0.19</v>
      </c>
      <c r="F479" s="30">
        <f t="shared" si="30"/>
        <v>0.39864000000000005</v>
      </c>
      <c r="G479" s="124" t="str">
        <f t="shared" si="28"/>
        <v>Ａ</v>
      </c>
      <c r="H479" s="64">
        <v>0.24</v>
      </c>
      <c r="I479" s="30">
        <f t="shared" si="31"/>
        <v>0.66144000000000003</v>
      </c>
      <c r="J479" s="177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0.18</v>
      </c>
      <c r="F480" s="30">
        <f t="shared" si="30"/>
        <v>0.34608000000000005</v>
      </c>
      <c r="G480" s="124" t="str">
        <f t="shared" si="28"/>
        <v>Ａ</v>
      </c>
      <c r="H480" s="64">
        <v>0.36</v>
      </c>
      <c r="I480" s="30">
        <f t="shared" si="31"/>
        <v>1.2921599999999998</v>
      </c>
      <c r="J480" s="177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0.22</v>
      </c>
      <c r="F481" s="30">
        <f t="shared" si="30"/>
        <v>0.55632000000000004</v>
      </c>
      <c r="G481" s="124" t="str">
        <f t="shared" si="28"/>
        <v>Ａ</v>
      </c>
      <c r="H481" s="64">
        <v>0.22</v>
      </c>
      <c r="I481" s="30">
        <f t="shared" si="31"/>
        <v>0.55632000000000004</v>
      </c>
      <c r="J481" s="177" t="str">
        <f t="shared" si="29"/>
        <v>Ａ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0.22</v>
      </c>
      <c r="F482" s="30">
        <f t="shared" si="30"/>
        <v>0.55632000000000004</v>
      </c>
      <c r="G482" s="124" t="str">
        <f t="shared" si="28"/>
        <v>Ａ</v>
      </c>
      <c r="H482" s="64">
        <v>0.19</v>
      </c>
      <c r="I482" s="30">
        <f t="shared" si="31"/>
        <v>0.39864000000000005</v>
      </c>
      <c r="J482" s="177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24" t="str">
        <f t="shared" si="28"/>
        <v>Ａ</v>
      </c>
      <c r="H483" s="64">
        <v>0.17</v>
      </c>
      <c r="I483" s="30">
        <f t="shared" si="31"/>
        <v>0.29352000000000011</v>
      </c>
      <c r="J483" s="177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0.21</v>
      </c>
      <c r="F484" s="30">
        <f t="shared" si="30"/>
        <v>0.5037600000000001</v>
      </c>
      <c r="G484" s="124" t="str">
        <f t="shared" si="28"/>
        <v>Ａ</v>
      </c>
      <c r="H484" s="64">
        <v>0.19</v>
      </c>
      <c r="I484" s="30">
        <f t="shared" si="31"/>
        <v>0.39864000000000005</v>
      </c>
      <c r="J484" s="177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0.17</v>
      </c>
      <c r="F485" s="17">
        <f t="shared" si="30"/>
        <v>0.29352000000000011</v>
      </c>
      <c r="G485" s="18" t="str">
        <f t="shared" si="28"/>
        <v>Ａ</v>
      </c>
      <c r="H485" s="64">
        <v>0.14000000000000001</v>
      </c>
      <c r="I485" s="17">
        <f t="shared" si="31"/>
        <v>0.1358400000000001</v>
      </c>
      <c r="J485" s="119" t="str">
        <f t="shared" si="29"/>
        <v>ＡＡ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0.23</v>
      </c>
      <c r="F486" s="17">
        <f t="shared" si="30"/>
        <v>0.60888000000000009</v>
      </c>
      <c r="G486" s="18" t="str">
        <f t="shared" si="28"/>
        <v>Ａ</v>
      </c>
      <c r="H486" s="64">
        <v>0.2</v>
      </c>
      <c r="I486" s="17">
        <f t="shared" si="31"/>
        <v>0.4512000000000001</v>
      </c>
      <c r="J486" s="119" t="str">
        <f t="shared" si="29"/>
        <v>Ａ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0.16</v>
      </c>
      <c r="F487" s="17">
        <f t="shared" si="30"/>
        <v>0.24096000000000006</v>
      </c>
      <c r="G487" s="18" t="str">
        <f t="shared" si="28"/>
        <v>Ａ</v>
      </c>
      <c r="H487" s="64">
        <v>0.13</v>
      </c>
      <c r="I487" s="17">
        <f t="shared" si="31"/>
        <v>8.3280000000000062E-2</v>
      </c>
      <c r="J487" s="119" t="str">
        <f t="shared" si="29"/>
        <v>ＡＡ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1263</v>
      </c>
      <c r="E488" s="64">
        <v>0.13</v>
      </c>
      <c r="F488" s="17">
        <f t="shared" si="30"/>
        <v>8.3280000000000062E-2</v>
      </c>
      <c r="G488" s="18" t="str">
        <f t="shared" si="28"/>
        <v>ＡＡ</v>
      </c>
      <c r="H488" s="64">
        <v>0.12</v>
      </c>
      <c r="I488" s="17">
        <f t="shared" si="31"/>
        <v>3.0720000000000011E-2</v>
      </c>
      <c r="J488" s="119" t="str">
        <f t="shared" si="29"/>
        <v>ＡＡ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0.15</v>
      </c>
      <c r="F489" s="17">
        <f t="shared" si="30"/>
        <v>0.18840000000000001</v>
      </c>
      <c r="G489" s="18" t="str">
        <f t="shared" si="28"/>
        <v>ＡＡ</v>
      </c>
      <c r="H489" s="64">
        <v>0.12</v>
      </c>
      <c r="I489" s="17">
        <f t="shared" si="31"/>
        <v>3.0720000000000011E-2</v>
      </c>
      <c r="J489" s="119" t="str">
        <f t="shared" si="29"/>
        <v>ＡＡ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0.15</v>
      </c>
      <c r="F490" s="17">
        <f t="shared" si="30"/>
        <v>0.18840000000000001</v>
      </c>
      <c r="G490" s="18" t="str">
        <f t="shared" si="28"/>
        <v>ＡＡ</v>
      </c>
      <c r="H490" s="64">
        <v>0.19</v>
      </c>
      <c r="I490" s="17">
        <f t="shared" si="31"/>
        <v>0.39864000000000005</v>
      </c>
      <c r="J490" s="119" t="str">
        <f t="shared" si="29"/>
        <v>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0.16</v>
      </c>
      <c r="F491" s="17">
        <f t="shared" si="30"/>
        <v>0.24096000000000006</v>
      </c>
      <c r="G491" s="18" t="str">
        <f t="shared" si="28"/>
        <v>Ａ</v>
      </c>
      <c r="H491" s="64">
        <v>0.21</v>
      </c>
      <c r="I491" s="17">
        <f t="shared" si="31"/>
        <v>0.5037600000000001</v>
      </c>
      <c r="J491" s="119" t="str">
        <f t="shared" si="29"/>
        <v>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1263</v>
      </c>
      <c r="E492" s="64">
        <v>0.22</v>
      </c>
      <c r="F492" s="17">
        <f>(E492-1000/(365*24))*(8+0.4*16)*365/1000</f>
        <v>0.55632000000000004</v>
      </c>
      <c r="G492" s="18" t="str">
        <f t="shared" si="28"/>
        <v>Ａ</v>
      </c>
      <c r="H492" s="64">
        <v>0.15</v>
      </c>
      <c r="I492" s="17">
        <f>(H492-1000/(365*24))*(8+0.4*16)*365/1000</f>
        <v>0.18840000000000001</v>
      </c>
      <c r="J492" s="119" t="str">
        <f t="shared" si="29"/>
        <v>ＡＡ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1265</v>
      </c>
      <c r="E493" s="64">
        <v>0.13</v>
      </c>
      <c r="F493" s="17">
        <f>(E493-1000/(365*24))*(8+0.4*16)*365/1000</f>
        <v>8.3280000000000062E-2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1263</v>
      </c>
      <c r="E494" s="64">
        <v>0.13</v>
      </c>
      <c r="F494" s="30">
        <f t="shared" si="30"/>
        <v>8.3280000000000062E-2</v>
      </c>
      <c r="G494" s="18" t="str">
        <f t="shared" si="28"/>
        <v>ＡＡ</v>
      </c>
      <c r="H494" s="64">
        <v>7.0000000000000007E-2</v>
      </c>
      <c r="I494" s="30">
        <f t="shared" si="31"/>
        <v>-0.23207999999999993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0.5</v>
      </c>
      <c r="F495" s="30">
        <f t="shared" si="30"/>
        <v>2.028</v>
      </c>
      <c r="G495" s="124" t="str">
        <f t="shared" si="28"/>
        <v>Ｃ</v>
      </c>
      <c r="H495" s="64">
        <v>0.61</v>
      </c>
      <c r="I495" s="30">
        <f t="shared" si="31"/>
        <v>2.6061600000000005</v>
      </c>
      <c r="J495" s="177" t="str">
        <f t="shared" si="29"/>
        <v>Ｃ</v>
      </c>
      <c r="K495" s="123"/>
      <c r="L495" s="73"/>
    </row>
    <row r="496" spans="2:12" ht="15" customHeight="1">
      <c r="B496" s="185">
        <v>27</v>
      </c>
      <c r="C496" s="186" t="s">
        <v>68</v>
      </c>
      <c r="D496" s="186" t="s">
        <v>236</v>
      </c>
      <c r="E496" s="187">
        <v>0.28000000000000003</v>
      </c>
      <c r="F496" s="188">
        <f t="shared" si="30"/>
        <v>0.87168000000000023</v>
      </c>
      <c r="G496" s="189" t="str">
        <f t="shared" si="28"/>
        <v>Ａ</v>
      </c>
      <c r="H496" s="187">
        <v>0.34</v>
      </c>
      <c r="I496" s="188">
        <f t="shared" si="31"/>
        <v>1.1870400000000001</v>
      </c>
      <c r="J496" s="190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</v>
      </c>
      <c r="F497" s="30">
        <f t="shared" si="30"/>
        <v>-7.4399999999999938E-2</v>
      </c>
      <c r="G497" s="124" t="str">
        <f t="shared" si="28"/>
        <v>ＡＡ</v>
      </c>
      <c r="H497" s="64">
        <v>0.3</v>
      </c>
      <c r="I497" s="30">
        <f t="shared" si="31"/>
        <v>0.9768</v>
      </c>
      <c r="J497" s="177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0.15</v>
      </c>
      <c r="F498" s="30">
        <f t="shared" si="30"/>
        <v>0.18840000000000001</v>
      </c>
      <c r="G498" s="124" t="str">
        <f t="shared" si="28"/>
        <v>ＡＡ</v>
      </c>
      <c r="H498" s="64">
        <v>0.16</v>
      </c>
      <c r="I498" s="30">
        <f t="shared" si="31"/>
        <v>0.24096000000000006</v>
      </c>
      <c r="J498" s="177" t="str">
        <f t="shared" si="29"/>
        <v>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</v>
      </c>
      <c r="F499" s="30">
        <f t="shared" si="30"/>
        <v>0.4512000000000001</v>
      </c>
      <c r="G499" s="124" t="str">
        <f t="shared" si="28"/>
        <v>Ａ</v>
      </c>
      <c r="H499" s="64">
        <v>0.24</v>
      </c>
      <c r="I499" s="30">
        <f t="shared" si="31"/>
        <v>0.66144000000000003</v>
      </c>
      <c r="J499" s="177" t="str">
        <f t="shared" si="29"/>
        <v>Ａ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0.24</v>
      </c>
      <c r="F500" s="30">
        <f t="shared" si="30"/>
        <v>0.66144000000000003</v>
      </c>
      <c r="G500" s="124" t="str">
        <f t="shared" si="28"/>
        <v>Ａ</v>
      </c>
      <c r="H500" s="64">
        <v>0.28999999999999998</v>
      </c>
      <c r="I500" s="30">
        <f t="shared" si="31"/>
        <v>0.92423999999999995</v>
      </c>
      <c r="J500" s="177" t="str">
        <f t="shared" si="29"/>
        <v>Ａ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</v>
      </c>
      <c r="F501" s="30">
        <f t="shared" si="30"/>
        <v>0.4512000000000001</v>
      </c>
      <c r="G501" s="124" t="str">
        <f t="shared" si="28"/>
        <v>Ａ</v>
      </c>
      <c r="H501" s="64">
        <v>0.18</v>
      </c>
      <c r="I501" s="30">
        <f t="shared" si="31"/>
        <v>0.34608000000000005</v>
      </c>
      <c r="J501" s="177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1265</v>
      </c>
      <c r="E502" s="64">
        <v>0.22</v>
      </c>
      <c r="F502" s="30">
        <f t="shared" si="30"/>
        <v>0.55632000000000004</v>
      </c>
      <c r="G502" s="124" t="str">
        <f t="shared" si="28"/>
        <v>Ａ</v>
      </c>
      <c r="H502" s="64">
        <v>0.19</v>
      </c>
      <c r="I502" s="30">
        <f t="shared" si="31"/>
        <v>0.39864000000000005</v>
      </c>
      <c r="J502" s="177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0.28999999999999998</v>
      </c>
      <c r="F503" s="30">
        <f t="shared" si="30"/>
        <v>0.92423999999999995</v>
      </c>
      <c r="G503" s="124" t="str">
        <f t="shared" si="28"/>
        <v>Ａ</v>
      </c>
      <c r="H503" s="64">
        <v>0.32</v>
      </c>
      <c r="I503" s="30">
        <f t="shared" si="31"/>
        <v>1.08192</v>
      </c>
      <c r="J503" s="177" t="str">
        <f t="shared" si="29"/>
        <v>Ｂ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30">
        <f t="shared" si="30"/>
        <v>1.08192</v>
      </c>
      <c r="G504" s="124" t="str">
        <f t="shared" si="28"/>
        <v>Ｂ</v>
      </c>
      <c r="H504" s="64">
        <v>0.16</v>
      </c>
      <c r="I504" s="30">
        <f t="shared" si="31"/>
        <v>0.24096000000000006</v>
      </c>
      <c r="J504" s="177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0.19</v>
      </c>
      <c r="F505" s="17">
        <f t="shared" si="30"/>
        <v>0.39864000000000005</v>
      </c>
      <c r="G505" s="18" t="str">
        <f t="shared" si="28"/>
        <v>Ａ</v>
      </c>
      <c r="H505" s="64">
        <v>0.22</v>
      </c>
      <c r="I505" s="17">
        <f t="shared" si="31"/>
        <v>0.55632000000000004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0.18</v>
      </c>
      <c r="F506" s="17">
        <f t="shared" si="30"/>
        <v>0.34608000000000005</v>
      </c>
      <c r="G506" s="18" t="str">
        <f t="shared" si="28"/>
        <v>Ａ</v>
      </c>
      <c r="H506" s="64">
        <v>0.19</v>
      </c>
      <c r="I506" s="17">
        <f t="shared" si="31"/>
        <v>0.39864000000000005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0.18</v>
      </c>
      <c r="F507" s="17">
        <f t="shared" si="30"/>
        <v>0.34608000000000005</v>
      </c>
      <c r="G507" s="18" t="str">
        <f t="shared" si="28"/>
        <v>Ａ</v>
      </c>
      <c r="H507" s="64">
        <v>0.18</v>
      </c>
      <c r="I507" s="17">
        <f t="shared" si="31"/>
        <v>0.34608000000000005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1265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0.16</v>
      </c>
      <c r="I508" s="30">
        <f t="shared" si="31"/>
        <v>0.24096000000000006</v>
      </c>
      <c r="J508" s="119" t="str">
        <f t="shared" si="29"/>
        <v>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1263</v>
      </c>
      <c r="E509" s="64">
        <v>0.22</v>
      </c>
      <c r="F509" s="30">
        <f t="shared" si="30"/>
        <v>0.55632000000000004</v>
      </c>
      <c r="G509" s="124" t="str">
        <f t="shared" si="28"/>
        <v>Ａ</v>
      </c>
      <c r="H509" s="64">
        <v>0.13</v>
      </c>
      <c r="I509" s="30">
        <f t="shared" si="31"/>
        <v>8.3280000000000062E-2</v>
      </c>
      <c r="J509" s="177" t="str">
        <f t="shared" si="29"/>
        <v>ＡＡ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0.16</v>
      </c>
      <c r="F510" s="17">
        <f t="shared" si="30"/>
        <v>0.24096000000000006</v>
      </c>
      <c r="G510" s="18" t="str">
        <f t="shared" si="28"/>
        <v>Ａ</v>
      </c>
      <c r="H510" s="64">
        <v>0.06</v>
      </c>
      <c r="I510" s="17">
        <f t="shared" si="31"/>
        <v>-0.28464</v>
      </c>
      <c r="J510" s="119" t="str">
        <f t="shared" si="29"/>
        <v>ＡＡ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0.11</v>
      </c>
      <c r="F511" s="17">
        <f t="shared" si="30"/>
        <v>-2.1839999999999964E-2</v>
      </c>
      <c r="G511" s="18" t="str">
        <f t="shared" si="28"/>
        <v>ＡＡ</v>
      </c>
      <c r="H511" s="64">
        <v>0.1</v>
      </c>
      <c r="I511" s="17">
        <f t="shared" si="31"/>
        <v>-7.4399999999999938E-2</v>
      </c>
      <c r="J511" s="119" t="str">
        <f t="shared" si="29"/>
        <v>ＡＡ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0.09</v>
      </c>
      <c r="F512" s="17">
        <f>(E512-1000/(365*24))*(8+0.4*16)*365/1000</f>
        <v>-0.12695999999999999</v>
      </c>
      <c r="G512" s="18" t="str">
        <f t="shared" si="28"/>
        <v>ＡＡ</v>
      </c>
      <c r="H512" s="64">
        <v>0.14000000000000001</v>
      </c>
      <c r="I512" s="17">
        <f>(H512-1000/(365*24))*(8+0.4*16)*365/1000</f>
        <v>0.1358400000000001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0.14000000000000001</v>
      </c>
      <c r="F513" s="17">
        <f>(E513-1000/(365*24))*(8+0.4*16)*365/1000</f>
        <v>0.1358400000000001</v>
      </c>
      <c r="G513" s="18" t="str">
        <f t="shared" si="28"/>
        <v>ＡＡ</v>
      </c>
      <c r="H513" s="64">
        <v>0.08</v>
      </c>
      <c r="I513" s="17">
        <f>(H513-1000/(365*24))*(8+0.4*16)*365/1000</f>
        <v>-0.17951999999999996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0.14000000000000001</v>
      </c>
      <c r="F514" s="30">
        <f t="shared" ref="F514:F577" si="32">(E514-1000/(365*24))*(8+0.4*16)*365/1000</f>
        <v>0.1358400000000001</v>
      </c>
      <c r="G514" s="18" t="str">
        <f t="shared" si="28"/>
        <v>ＡＡ</v>
      </c>
      <c r="H514" s="64">
        <v>0.12</v>
      </c>
      <c r="I514" s="30">
        <f t="shared" ref="I514:I577" si="33">(H514-1000/(365*24))*(8+0.4*16)*365/1000</f>
        <v>3.0720000000000011E-2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0.39</v>
      </c>
      <c r="F515" s="30">
        <f t="shared" si="32"/>
        <v>1.4498400000000002</v>
      </c>
      <c r="G515" s="124" t="str">
        <f t="shared" si="28"/>
        <v>Ｂ</v>
      </c>
      <c r="H515" s="64">
        <v>0.51</v>
      </c>
      <c r="I515" s="30">
        <f t="shared" si="33"/>
        <v>2.0805599999999997</v>
      </c>
      <c r="J515" s="177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24" t="str">
        <f t="shared" si="28"/>
        <v>Ｂ</v>
      </c>
      <c r="H516" s="64">
        <v>0.5</v>
      </c>
      <c r="I516" s="30">
        <f t="shared" si="33"/>
        <v>2.028</v>
      </c>
      <c r="J516" s="177" t="str">
        <f t="shared" si="29"/>
        <v>Ｃ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0.18</v>
      </c>
      <c r="F517" s="30">
        <f t="shared" si="32"/>
        <v>0.34608000000000005</v>
      </c>
      <c r="G517" s="124" t="str">
        <f t="shared" si="28"/>
        <v>Ａ</v>
      </c>
      <c r="H517" s="64">
        <v>0.24</v>
      </c>
      <c r="I517" s="30">
        <f t="shared" si="33"/>
        <v>0.66144000000000003</v>
      </c>
      <c r="J517" s="177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0.28999999999999998</v>
      </c>
      <c r="F518" s="30">
        <f t="shared" si="32"/>
        <v>0.92423999999999995</v>
      </c>
      <c r="G518" s="124" t="str">
        <f t="shared" si="28"/>
        <v>Ａ</v>
      </c>
      <c r="H518" s="64">
        <v>0.31</v>
      </c>
      <c r="I518" s="30">
        <f t="shared" si="33"/>
        <v>1.0293600000000001</v>
      </c>
      <c r="J518" s="177" t="str">
        <f t="shared" si="29"/>
        <v>Ｂ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1265</v>
      </c>
      <c r="E519" s="64">
        <v>0.18</v>
      </c>
      <c r="F519" s="30">
        <f t="shared" si="32"/>
        <v>0.34608000000000005</v>
      </c>
      <c r="G519" s="124" t="str">
        <f t="shared" ref="G519:G582" si="34">LOOKUP(F519,$P$21:$P$31,$Q$21:$Q$31)</f>
        <v>Ａ</v>
      </c>
      <c r="H519" s="64">
        <v>0.17</v>
      </c>
      <c r="I519" s="30">
        <f t="shared" si="33"/>
        <v>0.29352000000000011</v>
      </c>
      <c r="J519" s="177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0.16</v>
      </c>
      <c r="F520" s="30">
        <f t="shared" si="32"/>
        <v>0.24096000000000006</v>
      </c>
      <c r="G520" s="124" t="str">
        <f t="shared" si="34"/>
        <v>Ａ</v>
      </c>
      <c r="H520" s="64">
        <v>0.23</v>
      </c>
      <c r="I520" s="30">
        <f t="shared" si="33"/>
        <v>0.60888000000000009</v>
      </c>
      <c r="J520" s="177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0.23</v>
      </c>
      <c r="F521" s="30">
        <f t="shared" si="32"/>
        <v>0.60888000000000009</v>
      </c>
      <c r="G521" s="124" t="str">
        <f t="shared" si="34"/>
        <v>Ａ</v>
      </c>
      <c r="H521" s="64">
        <v>0.2</v>
      </c>
      <c r="I521" s="30">
        <f t="shared" si="33"/>
        <v>0.4512000000000001</v>
      </c>
      <c r="J521" s="177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0.24</v>
      </c>
      <c r="F522" s="30">
        <f t="shared" si="32"/>
        <v>0.66144000000000003</v>
      </c>
      <c r="G522" s="124" t="str">
        <f t="shared" si="34"/>
        <v>Ａ</v>
      </c>
      <c r="H522" s="64">
        <v>0.18</v>
      </c>
      <c r="I522" s="30">
        <f t="shared" si="33"/>
        <v>0.34608000000000005</v>
      </c>
      <c r="J522" s="177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0.22</v>
      </c>
      <c r="F523" s="30">
        <f t="shared" si="32"/>
        <v>0.55632000000000004</v>
      </c>
      <c r="G523" s="124" t="str">
        <f t="shared" si="34"/>
        <v>Ａ</v>
      </c>
      <c r="H523" s="64">
        <v>0.19</v>
      </c>
      <c r="I523" s="30">
        <f t="shared" si="33"/>
        <v>0.39864000000000005</v>
      </c>
      <c r="J523" s="177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0.23</v>
      </c>
      <c r="F524" s="30">
        <f t="shared" si="32"/>
        <v>0.60888000000000009</v>
      </c>
      <c r="G524" s="124" t="str">
        <f t="shared" si="34"/>
        <v>Ａ</v>
      </c>
      <c r="H524" s="64">
        <v>0.22</v>
      </c>
      <c r="I524" s="30">
        <f t="shared" si="33"/>
        <v>0.55632000000000004</v>
      </c>
      <c r="J524" s="177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0.24</v>
      </c>
      <c r="F525" s="30">
        <f t="shared" si="32"/>
        <v>0.66144000000000003</v>
      </c>
      <c r="G525" s="124" t="str">
        <f t="shared" si="34"/>
        <v>Ａ</v>
      </c>
      <c r="H525" s="64">
        <v>0.24</v>
      </c>
      <c r="I525" s="30">
        <f t="shared" si="33"/>
        <v>0.66144000000000003</v>
      </c>
      <c r="J525" s="177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0.26</v>
      </c>
      <c r="F526" s="30">
        <f t="shared" si="32"/>
        <v>0.76656000000000002</v>
      </c>
      <c r="G526" s="124" t="str">
        <f t="shared" si="34"/>
        <v>Ａ</v>
      </c>
      <c r="H526" s="64">
        <v>0.17</v>
      </c>
      <c r="I526" s="30">
        <f t="shared" si="33"/>
        <v>0.29352000000000011</v>
      </c>
      <c r="J526" s="177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24" t="str">
        <f t="shared" si="34"/>
        <v>Ａ</v>
      </c>
      <c r="H527" s="64">
        <v>0.24</v>
      </c>
      <c r="I527" s="30">
        <f t="shared" si="33"/>
        <v>0.66144000000000003</v>
      </c>
      <c r="J527" s="177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0.36</v>
      </c>
      <c r="F528" s="30">
        <f t="shared" si="32"/>
        <v>1.2921599999999998</v>
      </c>
      <c r="G528" s="124" t="str">
        <f t="shared" si="34"/>
        <v>Ｂ</v>
      </c>
      <c r="H528" s="64">
        <v>0.24</v>
      </c>
      <c r="I528" s="30">
        <f t="shared" si="33"/>
        <v>0.66144000000000003</v>
      </c>
      <c r="J528" s="177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1263</v>
      </c>
      <c r="E529" s="64">
        <v>0.25</v>
      </c>
      <c r="F529" s="30">
        <f t="shared" si="32"/>
        <v>0.71400000000000008</v>
      </c>
      <c r="G529" s="124" t="str">
        <f t="shared" si="34"/>
        <v>Ａ</v>
      </c>
      <c r="H529" s="64">
        <v>0.2</v>
      </c>
      <c r="I529" s="30">
        <f t="shared" si="33"/>
        <v>0.4512000000000001</v>
      </c>
      <c r="J529" s="177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0.14000000000000001</v>
      </c>
      <c r="F530" s="30">
        <f t="shared" si="32"/>
        <v>0.1358400000000001</v>
      </c>
      <c r="G530" s="124" t="str">
        <f t="shared" si="34"/>
        <v>ＡＡ</v>
      </c>
      <c r="H530" s="64">
        <v>0.21</v>
      </c>
      <c r="I530" s="30">
        <f t="shared" si="33"/>
        <v>0.5037600000000001</v>
      </c>
      <c r="J530" s="177" t="str">
        <f t="shared" si="35"/>
        <v>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0.17</v>
      </c>
      <c r="F531" s="30">
        <f t="shared" si="32"/>
        <v>0.29352000000000011</v>
      </c>
      <c r="G531" s="124" t="str">
        <f t="shared" si="34"/>
        <v>Ａ</v>
      </c>
      <c r="H531" s="64">
        <v>0.13</v>
      </c>
      <c r="I531" s="30">
        <f t="shared" si="33"/>
        <v>8.3280000000000062E-2</v>
      </c>
      <c r="J531" s="177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0.25</v>
      </c>
      <c r="F532" s="30">
        <v>0.14000000000000001</v>
      </c>
      <c r="G532" s="124" t="str">
        <f t="shared" si="34"/>
        <v>ＡＡ</v>
      </c>
      <c r="H532" s="64">
        <v>0.14000000000000001</v>
      </c>
      <c r="I532" s="30">
        <f t="shared" si="33"/>
        <v>0.1358400000000001</v>
      </c>
      <c r="J532" s="177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0.25</v>
      </c>
      <c r="F533" s="30">
        <v>0.13</v>
      </c>
      <c r="G533" s="124" t="str">
        <f t="shared" si="34"/>
        <v>ＡＡ</v>
      </c>
      <c r="H533" s="64">
        <v>0.15</v>
      </c>
      <c r="I533" s="30">
        <f t="shared" si="33"/>
        <v>0.18840000000000001</v>
      </c>
      <c r="J533" s="177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0.17</v>
      </c>
      <c r="F534" s="30">
        <v>0.1</v>
      </c>
      <c r="G534" s="124" t="str">
        <f t="shared" si="34"/>
        <v>ＡＡ</v>
      </c>
      <c r="H534" s="64">
        <v>0.13</v>
      </c>
      <c r="I534" s="30">
        <f t="shared" si="33"/>
        <v>8.3280000000000062E-2</v>
      </c>
      <c r="J534" s="177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0.38</v>
      </c>
      <c r="F535" s="30">
        <f t="shared" si="32"/>
        <v>1.3972800000000001</v>
      </c>
      <c r="G535" s="124" t="str">
        <f t="shared" si="34"/>
        <v>Ｂ</v>
      </c>
      <c r="H535" s="64">
        <v>0.49</v>
      </c>
      <c r="I535" s="30">
        <f t="shared" si="33"/>
        <v>1.9754399999999999</v>
      </c>
      <c r="J535" s="177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0.24</v>
      </c>
      <c r="F536" s="30">
        <f t="shared" si="32"/>
        <v>0.66144000000000003</v>
      </c>
      <c r="G536" s="124" t="str">
        <f t="shared" si="34"/>
        <v>Ａ</v>
      </c>
      <c r="H536" s="64">
        <v>0.4</v>
      </c>
      <c r="I536" s="30">
        <f t="shared" si="33"/>
        <v>1.5024000000000002</v>
      </c>
      <c r="J536" s="177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0.26</v>
      </c>
      <c r="F537" s="30">
        <f t="shared" si="32"/>
        <v>0.76656000000000002</v>
      </c>
      <c r="G537" s="124" t="str">
        <f t="shared" si="34"/>
        <v>Ａ</v>
      </c>
      <c r="H537" s="64">
        <v>0.26</v>
      </c>
      <c r="I537" s="30">
        <f t="shared" si="33"/>
        <v>0.76656000000000002</v>
      </c>
      <c r="J537" s="177" t="str">
        <f t="shared" si="35"/>
        <v>Ａ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0.28999999999999998</v>
      </c>
      <c r="F538" s="30">
        <f t="shared" si="32"/>
        <v>0.92423999999999995</v>
      </c>
      <c r="G538" s="124" t="str">
        <f t="shared" si="34"/>
        <v>Ａ</v>
      </c>
      <c r="H538" s="64">
        <v>0.26</v>
      </c>
      <c r="I538" s="30">
        <f t="shared" si="33"/>
        <v>0.76656000000000002</v>
      </c>
      <c r="J538" s="177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0.23</v>
      </c>
      <c r="F539" s="30">
        <f t="shared" si="32"/>
        <v>0.60888000000000009</v>
      </c>
      <c r="G539" s="124" t="str">
        <f t="shared" si="34"/>
        <v>Ａ</v>
      </c>
      <c r="H539" s="64">
        <v>0.27</v>
      </c>
      <c r="I539" s="30">
        <f t="shared" si="33"/>
        <v>0.81912000000000007</v>
      </c>
      <c r="J539" s="177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1268</v>
      </c>
      <c r="D540" s="157" t="s">
        <v>236</v>
      </c>
      <c r="E540" s="64">
        <v>0.17</v>
      </c>
      <c r="F540" s="30">
        <f t="shared" si="32"/>
        <v>0.29352000000000011</v>
      </c>
      <c r="G540" s="124" t="str">
        <f t="shared" si="34"/>
        <v>Ａ</v>
      </c>
      <c r="H540" s="64">
        <v>0.27</v>
      </c>
      <c r="I540" s="30">
        <f t="shared" si="33"/>
        <v>0.81912000000000007</v>
      </c>
      <c r="J540" s="177" t="str">
        <f t="shared" si="35"/>
        <v>Ａ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0.36</v>
      </c>
      <c r="F541" s="30">
        <f t="shared" si="32"/>
        <v>1.2921599999999998</v>
      </c>
      <c r="G541" s="124" t="str">
        <f t="shared" si="34"/>
        <v>Ｂ</v>
      </c>
      <c r="H541" s="64">
        <v>0.19</v>
      </c>
      <c r="I541" s="30">
        <f t="shared" si="33"/>
        <v>0.39864000000000005</v>
      </c>
      <c r="J541" s="177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0.37</v>
      </c>
      <c r="F542" s="30">
        <f t="shared" si="32"/>
        <v>1.3447200000000001</v>
      </c>
      <c r="G542" s="124" t="str">
        <f t="shared" si="34"/>
        <v>Ｂ</v>
      </c>
      <c r="H542" s="64">
        <v>0.16</v>
      </c>
      <c r="I542" s="30">
        <f t="shared" si="33"/>
        <v>0.24096000000000006</v>
      </c>
      <c r="J542" s="177" t="str">
        <f t="shared" si="35"/>
        <v>Ａ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0.3</v>
      </c>
      <c r="F543" s="30">
        <f t="shared" si="32"/>
        <v>0.9768</v>
      </c>
      <c r="G543" s="124" t="str">
        <f t="shared" si="34"/>
        <v>Ａ</v>
      </c>
      <c r="H543" s="64">
        <v>0.19</v>
      </c>
      <c r="I543" s="30">
        <f t="shared" si="33"/>
        <v>0.39864000000000005</v>
      </c>
      <c r="J543" s="177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1263</v>
      </c>
      <c r="E544" s="64">
        <v>0.21</v>
      </c>
      <c r="F544" s="30">
        <f t="shared" si="32"/>
        <v>0.5037600000000001</v>
      </c>
      <c r="G544" s="124" t="str">
        <f t="shared" si="34"/>
        <v>Ａ</v>
      </c>
      <c r="H544" s="64">
        <v>0.22</v>
      </c>
      <c r="I544" s="30">
        <f t="shared" si="33"/>
        <v>0.55632000000000004</v>
      </c>
      <c r="J544" s="177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0.39</v>
      </c>
      <c r="F545" s="30">
        <f t="shared" si="32"/>
        <v>1.4498400000000002</v>
      </c>
      <c r="G545" s="124" t="str">
        <f t="shared" si="34"/>
        <v>Ｂ</v>
      </c>
      <c r="H545" s="64">
        <v>0.3</v>
      </c>
      <c r="I545" s="30">
        <f t="shared" si="33"/>
        <v>0.9768</v>
      </c>
      <c r="J545" s="177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0.25</v>
      </c>
      <c r="F546" s="30">
        <f t="shared" si="32"/>
        <v>0.71400000000000008</v>
      </c>
      <c r="G546" s="124" t="str">
        <f t="shared" si="34"/>
        <v>Ａ</v>
      </c>
      <c r="H546" s="64">
        <v>0.3</v>
      </c>
      <c r="I546" s="30">
        <f t="shared" si="33"/>
        <v>0.9768</v>
      </c>
      <c r="J546" s="177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0.25</v>
      </c>
      <c r="F547" s="30">
        <f t="shared" si="32"/>
        <v>0.71400000000000008</v>
      </c>
      <c r="G547" s="124" t="str">
        <f t="shared" si="34"/>
        <v>Ａ</v>
      </c>
      <c r="H547" s="64">
        <v>0.19</v>
      </c>
      <c r="I547" s="30">
        <f t="shared" si="33"/>
        <v>0.39864000000000005</v>
      </c>
      <c r="J547" s="177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1263</v>
      </c>
      <c r="E548" s="64">
        <v>0.17</v>
      </c>
      <c r="F548" s="30">
        <f t="shared" si="32"/>
        <v>0.29352000000000011</v>
      </c>
      <c r="G548" s="124" t="str">
        <f t="shared" si="34"/>
        <v>Ａ</v>
      </c>
      <c r="H548" s="64">
        <v>0.14000000000000001</v>
      </c>
      <c r="I548" s="30">
        <f t="shared" si="33"/>
        <v>0.1358400000000001</v>
      </c>
      <c r="J548" s="177" t="str">
        <f t="shared" si="35"/>
        <v>ＡＡ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0.13</v>
      </c>
      <c r="F549" s="30">
        <f t="shared" si="32"/>
        <v>8.3280000000000062E-2</v>
      </c>
      <c r="G549" s="124" t="str">
        <f t="shared" si="34"/>
        <v>ＡＡ</v>
      </c>
      <c r="H549" s="64">
        <v>0.17</v>
      </c>
      <c r="I549" s="30">
        <f t="shared" si="33"/>
        <v>0.29352000000000011</v>
      </c>
      <c r="J549" s="177" t="str">
        <f t="shared" si="35"/>
        <v>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0.17</v>
      </c>
      <c r="F550" s="30">
        <f t="shared" si="32"/>
        <v>0.29352000000000011</v>
      </c>
      <c r="G550" s="124" t="str">
        <f t="shared" si="34"/>
        <v>Ａ</v>
      </c>
      <c r="H550" s="64">
        <v>0.09</v>
      </c>
      <c r="I550" s="30">
        <f t="shared" si="33"/>
        <v>-0.12695999999999999</v>
      </c>
      <c r="J550" s="177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0.13</v>
      </c>
      <c r="F551" s="30">
        <f t="shared" si="32"/>
        <v>8.3280000000000062E-2</v>
      </c>
      <c r="G551" s="124" t="str">
        <f t="shared" si="34"/>
        <v>ＡＡ</v>
      </c>
      <c r="H551" s="64">
        <v>0.15</v>
      </c>
      <c r="I551" s="30">
        <f t="shared" si="33"/>
        <v>0.18840000000000001</v>
      </c>
      <c r="J551" s="177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24" t="str">
        <f t="shared" si="34"/>
        <v>ＡＡ</v>
      </c>
      <c r="H552" s="64">
        <v>0.13</v>
      </c>
      <c r="I552" s="30">
        <f t="shared" si="33"/>
        <v>8.3280000000000062E-2</v>
      </c>
      <c r="J552" s="177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0.32</v>
      </c>
      <c r="F553" s="30">
        <f t="shared" si="32"/>
        <v>1.08192</v>
      </c>
      <c r="G553" s="124" t="str">
        <f t="shared" si="34"/>
        <v>Ｂ</v>
      </c>
      <c r="H553" s="64">
        <v>0.36</v>
      </c>
      <c r="I553" s="30">
        <f t="shared" si="33"/>
        <v>1.2921599999999998</v>
      </c>
      <c r="J553" s="177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0.45</v>
      </c>
      <c r="F554" s="30">
        <f t="shared" si="32"/>
        <v>1.7652000000000001</v>
      </c>
      <c r="G554" s="124" t="str">
        <f t="shared" si="34"/>
        <v>Ｂ</v>
      </c>
      <c r="H554" s="64">
        <v>0.37</v>
      </c>
      <c r="I554" s="30">
        <f t="shared" si="33"/>
        <v>1.3447200000000001</v>
      </c>
      <c r="J554" s="177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0.22</v>
      </c>
      <c r="F555" s="30">
        <f t="shared" si="32"/>
        <v>0.55632000000000004</v>
      </c>
      <c r="G555" s="124" t="str">
        <f t="shared" si="34"/>
        <v>Ａ</v>
      </c>
      <c r="H555" s="64">
        <v>0.52</v>
      </c>
      <c r="I555" s="30">
        <f t="shared" si="33"/>
        <v>2.1331199999999999</v>
      </c>
      <c r="J555" s="177" t="str">
        <f t="shared" si="35"/>
        <v>Ｃ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1263</v>
      </c>
      <c r="E556" s="64">
        <v>0.21</v>
      </c>
      <c r="F556" s="30">
        <f t="shared" si="32"/>
        <v>0.5037600000000001</v>
      </c>
      <c r="G556" s="124" t="str">
        <f t="shared" si="34"/>
        <v>Ａ</v>
      </c>
      <c r="H556" s="64">
        <v>0.27</v>
      </c>
      <c r="I556" s="30">
        <f t="shared" si="33"/>
        <v>0.81912000000000007</v>
      </c>
      <c r="J556" s="177" t="str">
        <f t="shared" si="35"/>
        <v>Ａ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0.25</v>
      </c>
      <c r="F557" s="30">
        <f t="shared" si="32"/>
        <v>0.71400000000000008</v>
      </c>
      <c r="G557" s="124" t="str">
        <f t="shared" si="34"/>
        <v>Ａ</v>
      </c>
      <c r="H557" s="64">
        <v>0.35</v>
      </c>
      <c r="I557" s="30">
        <f t="shared" si="33"/>
        <v>1.2395999999999998</v>
      </c>
      <c r="J557" s="177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0.24</v>
      </c>
      <c r="F558" s="30">
        <f t="shared" si="32"/>
        <v>0.66144000000000003</v>
      </c>
      <c r="G558" s="124" t="str">
        <f t="shared" si="34"/>
        <v>Ａ</v>
      </c>
      <c r="H558" s="64">
        <v>0.3</v>
      </c>
      <c r="I558" s="30">
        <f t="shared" si="33"/>
        <v>0.9768</v>
      </c>
      <c r="J558" s="177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</v>
      </c>
      <c r="F559" s="30">
        <f t="shared" si="32"/>
        <v>0.9768</v>
      </c>
      <c r="G559" s="124" t="str">
        <f t="shared" si="34"/>
        <v>Ａ</v>
      </c>
      <c r="H559" s="64">
        <v>0.21</v>
      </c>
      <c r="I559" s="30">
        <f t="shared" si="33"/>
        <v>0.5037600000000001</v>
      </c>
      <c r="J559" s="177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0.25</v>
      </c>
      <c r="F560" s="30">
        <f t="shared" si="32"/>
        <v>0.71400000000000008</v>
      </c>
      <c r="G560" s="124" t="str">
        <f t="shared" si="34"/>
        <v>Ａ</v>
      </c>
      <c r="H560" s="64">
        <v>0.2</v>
      </c>
      <c r="I560" s="30">
        <f t="shared" si="33"/>
        <v>0.4512000000000001</v>
      </c>
      <c r="J560" s="177" t="str">
        <f t="shared" si="35"/>
        <v>Ａ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0.15</v>
      </c>
      <c r="F561" s="30">
        <f t="shared" si="32"/>
        <v>0.18840000000000001</v>
      </c>
      <c r="G561" s="124" t="str">
        <f t="shared" si="34"/>
        <v>ＡＡ</v>
      </c>
      <c r="H561" s="64">
        <v>0.17</v>
      </c>
      <c r="I561" s="30">
        <f t="shared" si="33"/>
        <v>0.29352000000000011</v>
      </c>
      <c r="J561" s="177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0.37</v>
      </c>
      <c r="F562" s="30">
        <f t="shared" si="32"/>
        <v>1.3447200000000001</v>
      </c>
      <c r="G562" s="124" t="str">
        <f t="shared" si="34"/>
        <v>Ｂ</v>
      </c>
      <c r="H562" s="64">
        <v>0.2</v>
      </c>
      <c r="I562" s="30">
        <f t="shared" si="33"/>
        <v>0.4512000000000001</v>
      </c>
      <c r="J562" s="177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0.21</v>
      </c>
      <c r="F563" s="30">
        <f t="shared" si="32"/>
        <v>0.5037600000000001</v>
      </c>
      <c r="G563" s="124" t="str">
        <f t="shared" si="34"/>
        <v>Ａ</v>
      </c>
      <c r="H563" s="64">
        <v>0.22</v>
      </c>
      <c r="I563" s="30">
        <f t="shared" si="33"/>
        <v>0.55632000000000004</v>
      </c>
      <c r="J563" s="177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0.23</v>
      </c>
      <c r="F564" s="30">
        <f t="shared" si="32"/>
        <v>0.60888000000000009</v>
      </c>
      <c r="G564" s="124" t="str">
        <f t="shared" si="34"/>
        <v>Ａ</v>
      </c>
      <c r="H564" s="64">
        <v>0.19</v>
      </c>
      <c r="I564" s="30">
        <f t="shared" si="33"/>
        <v>0.39864000000000005</v>
      </c>
      <c r="J564" s="177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0.24</v>
      </c>
      <c r="F565" s="30">
        <f t="shared" si="32"/>
        <v>0.66144000000000003</v>
      </c>
      <c r="G565" s="124" t="str">
        <f t="shared" si="34"/>
        <v>Ａ</v>
      </c>
      <c r="H565" s="64">
        <v>0.24</v>
      </c>
      <c r="I565" s="30">
        <f t="shared" si="33"/>
        <v>0.66144000000000003</v>
      </c>
      <c r="J565" s="177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0.27</v>
      </c>
      <c r="F566" s="30">
        <f t="shared" si="32"/>
        <v>0.81912000000000007</v>
      </c>
      <c r="G566" s="124" t="str">
        <f t="shared" si="34"/>
        <v>Ａ</v>
      </c>
      <c r="H566" s="64">
        <v>0.26</v>
      </c>
      <c r="I566" s="30">
        <f t="shared" si="33"/>
        <v>0.76656000000000002</v>
      </c>
      <c r="J566" s="177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0.21</v>
      </c>
      <c r="F567" s="30">
        <f t="shared" si="32"/>
        <v>0.5037600000000001</v>
      </c>
      <c r="G567" s="124" t="str">
        <f t="shared" si="34"/>
        <v>Ａ</v>
      </c>
      <c r="H567" s="64">
        <v>0.12</v>
      </c>
      <c r="I567" s="30">
        <f t="shared" si="33"/>
        <v>3.0720000000000011E-2</v>
      </c>
      <c r="J567" s="177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0.19</v>
      </c>
      <c r="F568" s="30">
        <f t="shared" si="32"/>
        <v>0.39864000000000005</v>
      </c>
      <c r="G568" s="124" t="str">
        <f t="shared" si="34"/>
        <v>Ａ</v>
      </c>
      <c r="H568" s="64">
        <v>0.17</v>
      </c>
      <c r="I568" s="30">
        <f t="shared" si="33"/>
        <v>0.29352000000000011</v>
      </c>
      <c r="J568" s="177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0.18</v>
      </c>
      <c r="F569" s="30">
        <f t="shared" si="32"/>
        <v>0.34608000000000005</v>
      </c>
      <c r="G569" s="124" t="str">
        <f t="shared" si="34"/>
        <v>Ａ</v>
      </c>
      <c r="H569" s="64">
        <v>0.12</v>
      </c>
      <c r="I569" s="30">
        <f t="shared" si="33"/>
        <v>3.0720000000000011E-2</v>
      </c>
      <c r="J569" s="177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0.15</v>
      </c>
      <c r="F570" s="30">
        <f t="shared" si="32"/>
        <v>0.18840000000000001</v>
      </c>
      <c r="G570" s="124" t="str">
        <f t="shared" si="34"/>
        <v>ＡＡ</v>
      </c>
      <c r="H570" s="64">
        <v>0.15</v>
      </c>
      <c r="I570" s="30">
        <f t="shared" si="33"/>
        <v>0.18840000000000001</v>
      </c>
      <c r="J570" s="177" t="str">
        <f t="shared" si="35"/>
        <v>ＡＡ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0.13</v>
      </c>
      <c r="F571" s="30">
        <f t="shared" si="32"/>
        <v>8.3280000000000062E-2</v>
      </c>
      <c r="G571" s="124" t="str">
        <f t="shared" si="34"/>
        <v>ＡＡ</v>
      </c>
      <c r="H571" s="64">
        <v>0.11</v>
      </c>
      <c r="I571" s="30">
        <f t="shared" si="33"/>
        <v>-2.1839999999999964E-2</v>
      </c>
      <c r="J571" s="177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0.17</v>
      </c>
      <c r="F572" s="30">
        <f t="shared" si="32"/>
        <v>0.29352000000000011</v>
      </c>
      <c r="G572" s="124" t="str">
        <f t="shared" si="34"/>
        <v>Ａ</v>
      </c>
      <c r="H572" s="64">
        <v>0.1</v>
      </c>
      <c r="I572" s="30">
        <f t="shared" si="33"/>
        <v>-7.4399999999999938E-2</v>
      </c>
      <c r="J572" s="177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0.51</v>
      </c>
      <c r="F573" s="30">
        <f t="shared" si="32"/>
        <v>2.0805599999999997</v>
      </c>
      <c r="G573" s="124" t="str">
        <f t="shared" si="34"/>
        <v>Ｃ</v>
      </c>
      <c r="H573" s="64">
        <v>0.57999999999999996</v>
      </c>
      <c r="I573" s="30">
        <f t="shared" si="33"/>
        <v>2.44848</v>
      </c>
      <c r="J573" s="177" t="str">
        <f t="shared" si="35"/>
        <v>Ｃ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0.22</v>
      </c>
      <c r="F574" s="30">
        <f t="shared" si="32"/>
        <v>0.55632000000000004</v>
      </c>
      <c r="G574" s="124" t="str">
        <f t="shared" si="34"/>
        <v>Ａ</v>
      </c>
      <c r="H574" s="64">
        <v>0.22</v>
      </c>
      <c r="I574" s="30">
        <f t="shared" si="33"/>
        <v>0.55632000000000004</v>
      </c>
      <c r="J574" s="177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0.2</v>
      </c>
      <c r="F575" s="30">
        <f t="shared" si="32"/>
        <v>0.4512000000000001</v>
      </c>
      <c r="G575" s="124" t="str">
        <f t="shared" si="34"/>
        <v>Ａ</v>
      </c>
      <c r="H575" s="64">
        <v>0.19</v>
      </c>
      <c r="I575" s="30">
        <f t="shared" si="33"/>
        <v>0.39864000000000005</v>
      </c>
      <c r="J575" s="177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0.27</v>
      </c>
      <c r="F576" s="30">
        <f t="shared" si="32"/>
        <v>0.81912000000000007</v>
      </c>
      <c r="G576" s="124" t="str">
        <f t="shared" si="34"/>
        <v>Ａ</v>
      </c>
      <c r="H576" s="64">
        <v>0.51</v>
      </c>
      <c r="I576" s="30">
        <f t="shared" si="33"/>
        <v>2.0805599999999997</v>
      </c>
      <c r="J576" s="177" t="str">
        <f t="shared" si="35"/>
        <v>Ｃ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0.28999999999999998</v>
      </c>
      <c r="F577" s="30">
        <f t="shared" si="32"/>
        <v>0.92423999999999995</v>
      </c>
      <c r="G577" s="124" t="str">
        <f t="shared" si="34"/>
        <v>Ａ</v>
      </c>
      <c r="H577" s="64">
        <v>0.31</v>
      </c>
      <c r="I577" s="30">
        <f t="shared" si="33"/>
        <v>1.0293600000000001</v>
      </c>
      <c r="J577" s="177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0.19</v>
      </c>
      <c r="F578" s="30">
        <f t="shared" ref="F578:F641" si="36">(E578-1000/(365*24))*(8+0.4*16)*365/1000</f>
        <v>0.39864000000000005</v>
      </c>
      <c r="G578" s="124" t="str">
        <f t="shared" si="34"/>
        <v>Ａ</v>
      </c>
      <c r="H578" s="64">
        <v>0.2</v>
      </c>
      <c r="I578" s="30">
        <f t="shared" ref="I578:I641" si="37">(H578-1000/(365*24))*(8+0.4*16)*365/1000</f>
        <v>0.4512000000000001</v>
      </c>
      <c r="J578" s="177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0.64</v>
      </c>
      <c r="F579" s="30">
        <f t="shared" si="36"/>
        <v>2.7638400000000001</v>
      </c>
      <c r="G579" s="124" t="str">
        <f t="shared" si="34"/>
        <v>Ｃ</v>
      </c>
      <c r="H579" s="64">
        <v>0.37</v>
      </c>
      <c r="I579" s="30">
        <f t="shared" si="37"/>
        <v>1.3447200000000001</v>
      </c>
      <c r="J579" s="177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0.19</v>
      </c>
      <c r="F580" s="30">
        <f t="shared" si="36"/>
        <v>0.39864000000000005</v>
      </c>
      <c r="G580" s="124" t="str">
        <f t="shared" si="34"/>
        <v>Ａ</v>
      </c>
      <c r="H580" s="64">
        <v>0.27</v>
      </c>
      <c r="I580" s="30">
        <f t="shared" si="37"/>
        <v>0.81912000000000007</v>
      </c>
      <c r="J580" s="177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0.19</v>
      </c>
      <c r="F581" s="30">
        <f t="shared" si="36"/>
        <v>0.39864000000000005</v>
      </c>
      <c r="G581" s="124" t="str">
        <f t="shared" si="34"/>
        <v>Ａ</v>
      </c>
      <c r="H581" s="64">
        <v>0.21</v>
      </c>
      <c r="I581" s="30">
        <f t="shared" si="37"/>
        <v>0.5037600000000001</v>
      </c>
      <c r="J581" s="177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1265</v>
      </c>
      <c r="E582" s="64">
        <v>0.26</v>
      </c>
      <c r="F582" s="30">
        <f t="shared" si="36"/>
        <v>0.76656000000000002</v>
      </c>
      <c r="G582" s="124" t="str">
        <f t="shared" si="34"/>
        <v>Ａ</v>
      </c>
      <c r="H582" s="64">
        <v>0.17</v>
      </c>
      <c r="I582" s="30">
        <f t="shared" si="37"/>
        <v>0.29352000000000011</v>
      </c>
      <c r="J582" s="177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0.21</v>
      </c>
      <c r="F583" s="30">
        <f t="shared" si="36"/>
        <v>0.5037600000000001</v>
      </c>
      <c r="G583" s="124" t="str">
        <f t="shared" ref="G583:G646" si="38">LOOKUP(F583,$P$21:$P$31,$Q$21:$Q$31)</f>
        <v>Ａ</v>
      </c>
      <c r="H583" s="64">
        <v>0.2</v>
      </c>
      <c r="I583" s="30">
        <f t="shared" si="37"/>
        <v>0.4512000000000001</v>
      </c>
      <c r="J583" s="177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0.16</v>
      </c>
      <c r="F584" s="30">
        <f t="shared" si="36"/>
        <v>0.24096000000000006</v>
      </c>
      <c r="G584" s="124" t="str">
        <f t="shared" si="38"/>
        <v>Ａ</v>
      </c>
      <c r="H584" s="64">
        <v>0.25</v>
      </c>
      <c r="I584" s="30">
        <f t="shared" si="37"/>
        <v>0.71400000000000008</v>
      </c>
      <c r="J584" s="177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0.19</v>
      </c>
      <c r="F585" s="30">
        <f t="shared" si="36"/>
        <v>0.39864000000000005</v>
      </c>
      <c r="G585" s="124" t="str">
        <f t="shared" si="38"/>
        <v>Ａ</v>
      </c>
      <c r="H585" s="64">
        <v>0.17</v>
      </c>
      <c r="I585" s="30">
        <f t="shared" si="37"/>
        <v>0.29352000000000011</v>
      </c>
      <c r="J585" s="177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0.19</v>
      </c>
      <c r="F586" s="30">
        <f t="shared" si="36"/>
        <v>0.39864000000000005</v>
      </c>
      <c r="G586" s="124" t="str">
        <f t="shared" si="38"/>
        <v>Ａ</v>
      </c>
      <c r="H586" s="64">
        <v>0.22</v>
      </c>
      <c r="I586" s="30">
        <f t="shared" si="37"/>
        <v>0.55632000000000004</v>
      </c>
      <c r="J586" s="177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0.2</v>
      </c>
      <c r="F587" s="30">
        <f t="shared" si="36"/>
        <v>0.4512000000000001</v>
      </c>
      <c r="G587" s="124" t="str">
        <f t="shared" si="38"/>
        <v>Ａ</v>
      </c>
      <c r="H587" s="64">
        <v>0.23</v>
      </c>
      <c r="I587" s="30">
        <f t="shared" si="37"/>
        <v>0.60888000000000009</v>
      </c>
      <c r="J587" s="177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0.15</v>
      </c>
      <c r="F588" s="30">
        <f t="shared" si="36"/>
        <v>0.18840000000000001</v>
      </c>
      <c r="G588" s="124" t="str">
        <f t="shared" si="38"/>
        <v>ＡＡ</v>
      </c>
      <c r="H588" s="64">
        <v>0.14000000000000001</v>
      </c>
      <c r="I588" s="30">
        <f t="shared" si="37"/>
        <v>0.1358400000000001</v>
      </c>
      <c r="J588" s="177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0.16</v>
      </c>
      <c r="F589" s="30">
        <f t="shared" si="36"/>
        <v>0.24096000000000006</v>
      </c>
      <c r="G589" s="124" t="str">
        <f t="shared" si="38"/>
        <v>Ａ</v>
      </c>
      <c r="H589" s="64">
        <v>0.17</v>
      </c>
      <c r="I589" s="30">
        <f t="shared" si="37"/>
        <v>0.29352000000000011</v>
      </c>
      <c r="J589" s="177" t="str">
        <f t="shared" si="39"/>
        <v>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0.23</v>
      </c>
      <c r="F590" s="30">
        <f t="shared" si="36"/>
        <v>0.60888000000000009</v>
      </c>
      <c r="G590" s="124" t="str">
        <f t="shared" si="38"/>
        <v>Ａ</v>
      </c>
      <c r="H590" s="64">
        <v>0.13</v>
      </c>
      <c r="I590" s="30">
        <f t="shared" si="37"/>
        <v>8.3280000000000062E-2</v>
      </c>
      <c r="J590" s="177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0.24</v>
      </c>
      <c r="F591" s="30">
        <f t="shared" si="36"/>
        <v>0.66144000000000003</v>
      </c>
      <c r="G591" s="124" t="str">
        <f t="shared" si="38"/>
        <v>Ａ</v>
      </c>
      <c r="H591" s="64">
        <v>0.16</v>
      </c>
      <c r="I591" s="30">
        <f t="shared" si="37"/>
        <v>0.24096000000000006</v>
      </c>
      <c r="J591" s="177" t="str">
        <f t="shared" si="39"/>
        <v>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1265</v>
      </c>
      <c r="E592" s="64">
        <v>0.1</v>
      </c>
      <c r="F592" s="30">
        <f t="shared" si="36"/>
        <v>-7.4399999999999938E-2</v>
      </c>
      <c r="G592" s="124" t="str">
        <f t="shared" si="38"/>
        <v>ＡＡ</v>
      </c>
      <c r="H592" s="64">
        <v>0.1</v>
      </c>
      <c r="I592" s="30">
        <f t="shared" si="37"/>
        <v>-7.4399999999999938E-2</v>
      </c>
      <c r="J592" s="177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0.33</v>
      </c>
      <c r="F593" s="30">
        <f t="shared" si="36"/>
        <v>1.1344799999999999</v>
      </c>
      <c r="G593" s="124" t="str">
        <f t="shared" si="38"/>
        <v>Ｂ</v>
      </c>
      <c r="H593" s="64">
        <v>0.31</v>
      </c>
      <c r="I593" s="30">
        <f t="shared" si="37"/>
        <v>1.0293600000000001</v>
      </c>
      <c r="J593" s="177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0.79</v>
      </c>
      <c r="F594" s="30">
        <f t="shared" si="36"/>
        <v>3.5522400000000007</v>
      </c>
      <c r="G594" s="124" t="str">
        <f t="shared" si="38"/>
        <v>Ｄ</v>
      </c>
      <c r="H594" s="64">
        <v>0.75</v>
      </c>
      <c r="I594" s="30">
        <f t="shared" si="37"/>
        <v>3.3420000000000005</v>
      </c>
      <c r="J594" s="177" t="str">
        <f t="shared" si="39"/>
        <v>Ｃ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0.26</v>
      </c>
      <c r="F595" s="30">
        <f t="shared" si="36"/>
        <v>0.76656000000000002</v>
      </c>
      <c r="G595" s="124" t="str">
        <f t="shared" si="38"/>
        <v>Ａ</v>
      </c>
      <c r="H595" s="64">
        <v>0.26</v>
      </c>
      <c r="I595" s="30">
        <f t="shared" si="37"/>
        <v>0.76656000000000002</v>
      </c>
      <c r="J595" s="177" t="str">
        <f t="shared" si="39"/>
        <v>Ａ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0.19</v>
      </c>
      <c r="F596" s="30">
        <f t="shared" si="36"/>
        <v>0.39864000000000005</v>
      </c>
      <c r="G596" s="124" t="str">
        <f t="shared" si="38"/>
        <v>Ａ</v>
      </c>
      <c r="H596" s="64">
        <v>0.23</v>
      </c>
      <c r="I596" s="30">
        <f t="shared" si="37"/>
        <v>0.60888000000000009</v>
      </c>
      <c r="J596" s="177" t="str">
        <f t="shared" si="39"/>
        <v>Ａ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24" t="str">
        <f t="shared" si="38"/>
        <v>Ａ</v>
      </c>
      <c r="H597" s="64">
        <v>0.22</v>
      </c>
      <c r="I597" s="30">
        <f t="shared" si="37"/>
        <v>0.55632000000000004</v>
      </c>
      <c r="J597" s="177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1263</v>
      </c>
      <c r="E598" s="64">
        <v>1.63</v>
      </c>
      <c r="F598" s="30">
        <f t="shared" si="36"/>
        <v>7.9672799999999997</v>
      </c>
      <c r="G598" s="124" t="str">
        <f t="shared" si="38"/>
        <v>Ｆ</v>
      </c>
      <c r="H598" s="64">
        <v>0.9</v>
      </c>
      <c r="I598" s="30">
        <f t="shared" si="37"/>
        <v>4.1303999999999998</v>
      </c>
      <c r="J598" s="177" t="str">
        <f t="shared" si="39"/>
        <v>Ｄ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0.19</v>
      </c>
      <c r="F599" s="30">
        <f t="shared" si="36"/>
        <v>0.39864000000000005</v>
      </c>
      <c r="G599" s="124" t="str">
        <f t="shared" si="38"/>
        <v>Ａ</v>
      </c>
      <c r="H599" s="64">
        <v>0.24</v>
      </c>
      <c r="I599" s="30">
        <f t="shared" si="37"/>
        <v>0.66144000000000003</v>
      </c>
      <c r="J599" s="177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24" t="str">
        <f t="shared" si="38"/>
        <v>Ａ</v>
      </c>
      <c r="H600" s="64">
        <v>0.23</v>
      </c>
      <c r="I600" s="30">
        <f t="shared" si="37"/>
        <v>0.60888000000000009</v>
      </c>
      <c r="J600" s="177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0.23</v>
      </c>
      <c r="F601" s="30">
        <f t="shared" si="36"/>
        <v>0.60888000000000009</v>
      </c>
      <c r="G601" s="124" t="str">
        <f t="shared" si="38"/>
        <v>Ａ</v>
      </c>
      <c r="H601" s="64">
        <v>0.23</v>
      </c>
      <c r="I601" s="30">
        <f t="shared" si="37"/>
        <v>0.60888000000000009</v>
      </c>
      <c r="J601" s="177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0.51</v>
      </c>
      <c r="F602" s="30">
        <v>0.51</v>
      </c>
      <c r="G602" s="124" t="str">
        <f t="shared" si="38"/>
        <v>Ａ</v>
      </c>
      <c r="H602" s="64">
        <v>0.24</v>
      </c>
      <c r="I602" s="30">
        <f t="shared" si="37"/>
        <v>0.66144000000000003</v>
      </c>
      <c r="J602" s="177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0.23</v>
      </c>
      <c r="F603" s="30">
        <f t="shared" si="36"/>
        <v>0.60888000000000009</v>
      </c>
      <c r="G603" s="124" t="str">
        <f t="shared" si="38"/>
        <v>Ａ</v>
      </c>
      <c r="H603" s="64">
        <v>0.16</v>
      </c>
      <c r="I603" s="30">
        <f t="shared" si="37"/>
        <v>0.24096000000000006</v>
      </c>
      <c r="J603" s="177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0.21</v>
      </c>
      <c r="F604" s="30">
        <f t="shared" si="36"/>
        <v>0.5037600000000001</v>
      </c>
      <c r="G604" s="124" t="str">
        <f t="shared" si="38"/>
        <v>Ａ</v>
      </c>
      <c r="H604" s="64">
        <v>0.19</v>
      </c>
      <c r="I604" s="30">
        <f t="shared" si="37"/>
        <v>0.39864000000000005</v>
      </c>
      <c r="J604" s="177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0.42</v>
      </c>
      <c r="F605" s="30">
        <f t="shared" si="36"/>
        <v>1.6075200000000001</v>
      </c>
      <c r="G605" s="124" t="str">
        <f t="shared" si="38"/>
        <v>Ｂ</v>
      </c>
      <c r="H605" s="64">
        <v>0.28000000000000003</v>
      </c>
      <c r="I605" s="30">
        <f t="shared" si="37"/>
        <v>0.87168000000000023</v>
      </c>
      <c r="J605" s="177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1265</v>
      </c>
      <c r="E606" s="64">
        <v>0.18</v>
      </c>
      <c r="F606" s="30">
        <f t="shared" si="36"/>
        <v>0.34608000000000005</v>
      </c>
      <c r="G606" s="124" t="str">
        <f t="shared" si="38"/>
        <v>Ａ</v>
      </c>
      <c r="H606" s="64">
        <v>0.23</v>
      </c>
      <c r="I606" s="30">
        <f t="shared" si="37"/>
        <v>0.60888000000000009</v>
      </c>
      <c r="J606" s="177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0.19</v>
      </c>
      <c r="F607" s="30">
        <f t="shared" si="36"/>
        <v>0.39864000000000005</v>
      </c>
      <c r="G607" s="124" t="str">
        <f t="shared" si="38"/>
        <v>Ａ</v>
      </c>
      <c r="H607" s="64">
        <v>0.22</v>
      </c>
      <c r="I607" s="30">
        <f t="shared" si="37"/>
        <v>0.55632000000000004</v>
      </c>
      <c r="J607" s="177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0.13</v>
      </c>
      <c r="F608" s="30">
        <f t="shared" si="36"/>
        <v>8.3280000000000062E-2</v>
      </c>
      <c r="G608" s="124" t="str">
        <f t="shared" si="38"/>
        <v>ＡＡ</v>
      </c>
      <c r="H608" s="64">
        <v>0.18</v>
      </c>
      <c r="I608" s="30">
        <f t="shared" si="37"/>
        <v>0.34608000000000005</v>
      </c>
      <c r="J608" s="177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0.14000000000000001</v>
      </c>
      <c r="F609" s="30">
        <f t="shared" si="36"/>
        <v>0.1358400000000001</v>
      </c>
      <c r="G609" s="124" t="str">
        <f t="shared" si="38"/>
        <v>ＡＡ</v>
      </c>
      <c r="H609" s="64">
        <v>0.13</v>
      </c>
      <c r="I609" s="30">
        <f t="shared" si="37"/>
        <v>8.3280000000000062E-2</v>
      </c>
      <c r="J609" s="177" t="str">
        <f t="shared" si="39"/>
        <v>ＡＡ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0.13</v>
      </c>
      <c r="F610" s="30">
        <f t="shared" si="36"/>
        <v>8.3280000000000062E-2</v>
      </c>
      <c r="G610" s="124" t="str">
        <f t="shared" si="38"/>
        <v>ＡＡ</v>
      </c>
      <c r="H610" s="64">
        <v>0.11</v>
      </c>
      <c r="I610" s="30">
        <f t="shared" si="37"/>
        <v>-2.1839999999999964E-2</v>
      </c>
      <c r="J610" s="177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0.11</v>
      </c>
      <c r="F611" s="30">
        <f t="shared" si="36"/>
        <v>-2.1839999999999964E-2</v>
      </c>
      <c r="G611" s="124" t="str">
        <f t="shared" si="38"/>
        <v>ＡＡ</v>
      </c>
      <c r="H611" s="64">
        <v>0.1</v>
      </c>
      <c r="I611" s="30">
        <f t="shared" si="37"/>
        <v>-7.4399999999999938E-2</v>
      </c>
      <c r="J611" s="177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0.22</v>
      </c>
      <c r="F612" s="30">
        <f t="shared" si="36"/>
        <v>0.55632000000000004</v>
      </c>
      <c r="G612" s="124" t="str">
        <f t="shared" si="38"/>
        <v>Ａ</v>
      </c>
      <c r="H612" s="64">
        <v>0.15</v>
      </c>
      <c r="I612" s="30">
        <f t="shared" si="37"/>
        <v>0.18840000000000001</v>
      </c>
      <c r="J612" s="177" t="str">
        <f t="shared" si="39"/>
        <v>ＡＡ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0.15</v>
      </c>
      <c r="F613" s="30">
        <f t="shared" si="36"/>
        <v>0.18840000000000001</v>
      </c>
      <c r="G613" s="124" t="str">
        <f t="shared" si="38"/>
        <v>ＡＡ</v>
      </c>
      <c r="H613" s="64">
        <v>0.1</v>
      </c>
      <c r="I613" s="30">
        <f t="shared" si="37"/>
        <v>-7.4399999999999938E-2</v>
      </c>
      <c r="J613" s="177" t="str">
        <f t="shared" si="39"/>
        <v>ＡＡ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24" t="str">
        <f t="shared" si="38"/>
        <v>Ｃ</v>
      </c>
      <c r="H614" s="64">
        <v>0.61</v>
      </c>
      <c r="I614" s="30">
        <f t="shared" si="37"/>
        <v>2.6061600000000005</v>
      </c>
      <c r="J614" s="177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0.48</v>
      </c>
      <c r="F615" s="30">
        <f t="shared" si="36"/>
        <v>1.9228799999999999</v>
      </c>
      <c r="G615" s="124" t="str">
        <f t="shared" si="38"/>
        <v>Ｂ</v>
      </c>
      <c r="H615" s="64">
        <v>0.51</v>
      </c>
      <c r="I615" s="30">
        <f t="shared" si="37"/>
        <v>2.0805599999999997</v>
      </c>
      <c r="J615" s="177" t="str">
        <f t="shared" si="39"/>
        <v>Ｃ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0.34</v>
      </c>
      <c r="F616" s="30">
        <f t="shared" si="36"/>
        <v>1.1870400000000001</v>
      </c>
      <c r="G616" s="124" t="str">
        <f t="shared" si="38"/>
        <v>Ｂ</v>
      </c>
      <c r="H616" s="64">
        <v>0.37</v>
      </c>
      <c r="I616" s="30">
        <f t="shared" si="37"/>
        <v>1.3447200000000001</v>
      </c>
      <c r="J616" s="177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</v>
      </c>
      <c r="F617" s="30">
        <f t="shared" si="36"/>
        <v>0.9768</v>
      </c>
      <c r="G617" s="124" t="str">
        <f t="shared" si="38"/>
        <v>Ａ</v>
      </c>
      <c r="H617" s="64">
        <v>0.3</v>
      </c>
      <c r="I617" s="30">
        <f t="shared" si="37"/>
        <v>0.9768</v>
      </c>
      <c r="J617" s="177" t="str">
        <f t="shared" si="39"/>
        <v>Ａ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0.3</v>
      </c>
      <c r="F618" s="30">
        <f t="shared" si="36"/>
        <v>0.9768</v>
      </c>
      <c r="G618" s="124" t="str">
        <f t="shared" si="38"/>
        <v>Ａ</v>
      </c>
      <c r="H618" s="64">
        <v>0.32</v>
      </c>
      <c r="I618" s="30">
        <f t="shared" si="37"/>
        <v>1.08192</v>
      </c>
      <c r="J618" s="177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0.22</v>
      </c>
      <c r="F619" s="30">
        <f t="shared" si="36"/>
        <v>0.55632000000000004</v>
      </c>
      <c r="G619" s="124" t="str">
        <f t="shared" si="38"/>
        <v>Ａ</v>
      </c>
      <c r="H619" s="64">
        <v>0.22</v>
      </c>
      <c r="I619" s="30">
        <f t="shared" si="37"/>
        <v>0.55632000000000004</v>
      </c>
      <c r="J619" s="177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0.56999999999999995</v>
      </c>
      <c r="F620" s="30">
        <f t="shared" si="36"/>
        <v>2.3959200000000003</v>
      </c>
      <c r="G620" s="124" t="str">
        <f t="shared" si="38"/>
        <v>Ｃ</v>
      </c>
      <c r="H620" s="64">
        <v>0.41</v>
      </c>
      <c r="I620" s="30">
        <f t="shared" si="37"/>
        <v>1.5549599999999999</v>
      </c>
      <c r="J620" s="177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0.27</v>
      </c>
      <c r="F621" s="30">
        <f t="shared" si="36"/>
        <v>0.81912000000000007</v>
      </c>
      <c r="G621" s="124" t="str">
        <f t="shared" si="38"/>
        <v>Ａ</v>
      </c>
      <c r="H621" s="64">
        <v>0.41</v>
      </c>
      <c r="I621" s="30">
        <f t="shared" si="37"/>
        <v>1.5549599999999999</v>
      </c>
      <c r="J621" s="177" t="str">
        <f t="shared" si="39"/>
        <v>Ｂ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0.24</v>
      </c>
      <c r="F622" s="30">
        <f t="shared" si="36"/>
        <v>0.66144000000000003</v>
      </c>
      <c r="G622" s="124" t="str">
        <f t="shared" si="38"/>
        <v>Ａ</v>
      </c>
      <c r="H622" s="64">
        <v>0.2</v>
      </c>
      <c r="I622" s="30">
        <f t="shared" si="37"/>
        <v>0.4512000000000001</v>
      </c>
      <c r="J622" s="177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0.19</v>
      </c>
      <c r="F623" s="30">
        <f t="shared" si="36"/>
        <v>0.39864000000000005</v>
      </c>
      <c r="G623" s="124" t="str">
        <f t="shared" si="38"/>
        <v>Ａ</v>
      </c>
      <c r="H623" s="64">
        <v>0.3</v>
      </c>
      <c r="I623" s="30">
        <f t="shared" si="37"/>
        <v>0.9768</v>
      </c>
      <c r="J623" s="177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</v>
      </c>
      <c r="F624" s="30">
        <f t="shared" si="36"/>
        <v>0.4512000000000001</v>
      </c>
      <c r="G624" s="124" t="str">
        <f t="shared" si="38"/>
        <v>Ａ</v>
      </c>
      <c r="H624" s="64">
        <v>0.19</v>
      </c>
      <c r="I624" s="30">
        <f t="shared" si="37"/>
        <v>0.39864000000000005</v>
      </c>
      <c r="J624" s="177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0.22</v>
      </c>
      <c r="F625" s="30">
        <f t="shared" si="36"/>
        <v>0.55632000000000004</v>
      </c>
      <c r="G625" s="124" t="str">
        <f t="shared" si="38"/>
        <v>Ａ</v>
      </c>
      <c r="H625" s="64">
        <v>0.22</v>
      </c>
      <c r="I625" s="30">
        <f t="shared" si="37"/>
        <v>0.55632000000000004</v>
      </c>
      <c r="J625" s="177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24" t="str">
        <f t="shared" si="38"/>
        <v>Ａ</v>
      </c>
      <c r="H626" s="64">
        <v>0.23</v>
      </c>
      <c r="I626" s="30">
        <f t="shared" si="37"/>
        <v>0.60888000000000009</v>
      </c>
      <c r="J626" s="177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0.25</v>
      </c>
      <c r="F627" s="30">
        <f t="shared" si="36"/>
        <v>0.71400000000000008</v>
      </c>
      <c r="G627" s="124" t="str">
        <f t="shared" si="38"/>
        <v>Ａ</v>
      </c>
      <c r="H627" s="64">
        <v>0.22</v>
      </c>
      <c r="I627" s="30">
        <f t="shared" si="37"/>
        <v>0.55632000000000004</v>
      </c>
      <c r="J627" s="177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0.14000000000000001</v>
      </c>
      <c r="F628" s="30">
        <f t="shared" si="36"/>
        <v>0.1358400000000001</v>
      </c>
      <c r="G628" s="124" t="str">
        <f t="shared" si="38"/>
        <v>ＡＡ</v>
      </c>
      <c r="H628" s="64">
        <v>0.23</v>
      </c>
      <c r="I628" s="30">
        <f t="shared" si="37"/>
        <v>0.60888000000000009</v>
      </c>
      <c r="J628" s="177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0.14000000000000001</v>
      </c>
      <c r="F629" s="30">
        <f t="shared" si="36"/>
        <v>0.1358400000000001</v>
      </c>
      <c r="G629" s="124" t="str">
        <f t="shared" si="38"/>
        <v>ＡＡ</v>
      </c>
      <c r="H629" s="64">
        <v>0.16</v>
      </c>
      <c r="I629" s="30">
        <f t="shared" si="37"/>
        <v>0.24096000000000006</v>
      </c>
      <c r="J629" s="177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1269</v>
      </c>
      <c r="D630" s="157" t="s">
        <v>236</v>
      </c>
      <c r="E630" s="64">
        <v>0.16</v>
      </c>
      <c r="F630" s="30">
        <f t="shared" si="36"/>
        <v>0.24096000000000006</v>
      </c>
      <c r="G630" s="124" t="str">
        <f t="shared" si="38"/>
        <v>Ａ</v>
      </c>
      <c r="H630" s="64">
        <v>0.2</v>
      </c>
      <c r="I630" s="30">
        <f t="shared" si="37"/>
        <v>0.4512000000000001</v>
      </c>
      <c r="J630" s="177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0.17</v>
      </c>
      <c r="F631" s="30">
        <f t="shared" si="36"/>
        <v>0.29352000000000011</v>
      </c>
      <c r="G631" s="124" t="str">
        <f t="shared" si="38"/>
        <v>Ａ</v>
      </c>
      <c r="H631" s="64">
        <v>0.15</v>
      </c>
      <c r="I631" s="30">
        <f t="shared" si="37"/>
        <v>0.18840000000000001</v>
      </c>
      <c r="J631" s="177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0.17</v>
      </c>
      <c r="F632" s="30">
        <f t="shared" si="36"/>
        <v>0.29352000000000011</v>
      </c>
      <c r="G632" s="124" t="str">
        <f t="shared" si="38"/>
        <v>Ａ</v>
      </c>
      <c r="H632" s="64">
        <v>0.16</v>
      </c>
      <c r="I632" s="30">
        <f t="shared" si="37"/>
        <v>0.24096000000000006</v>
      </c>
      <c r="J632" s="177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0.15</v>
      </c>
      <c r="F633" s="30">
        <f t="shared" si="36"/>
        <v>0.18840000000000001</v>
      </c>
      <c r="G633" s="124" t="str">
        <f t="shared" si="38"/>
        <v>ＡＡ</v>
      </c>
      <c r="H633" s="64">
        <v>0.17</v>
      </c>
      <c r="I633" s="30">
        <f t="shared" si="37"/>
        <v>0.29352000000000011</v>
      </c>
      <c r="J633" s="177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0.16</v>
      </c>
      <c r="F634" s="30">
        <f t="shared" si="36"/>
        <v>0.24096000000000006</v>
      </c>
      <c r="G634" s="124" t="str">
        <f t="shared" si="38"/>
        <v>Ａ</v>
      </c>
      <c r="H634" s="64">
        <v>0.16</v>
      </c>
      <c r="I634" s="30">
        <f t="shared" si="37"/>
        <v>0.24096000000000006</v>
      </c>
      <c r="J634" s="177" t="str">
        <f t="shared" si="39"/>
        <v>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0.17</v>
      </c>
      <c r="F635" s="30">
        <f t="shared" si="36"/>
        <v>0.29352000000000011</v>
      </c>
      <c r="G635" s="124" t="str">
        <f t="shared" si="38"/>
        <v>Ａ</v>
      </c>
      <c r="H635" s="64">
        <v>0.18</v>
      </c>
      <c r="I635" s="30">
        <f t="shared" si="37"/>
        <v>0.34608000000000005</v>
      </c>
      <c r="J635" s="177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0.13</v>
      </c>
      <c r="F636" s="30">
        <f t="shared" si="36"/>
        <v>8.3280000000000062E-2</v>
      </c>
      <c r="G636" s="124" t="str">
        <f t="shared" si="38"/>
        <v>ＡＡ</v>
      </c>
      <c r="H636" s="64">
        <v>0.14000000000000001</v>
      </c>
      <c r="I636" s="30">
        <f t="shared" si="37"/>
        <v>0.1358400000000001</v>
      </c>
      <c r="J636" s="177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0.82</v>
      </c>
      <c r="F637" s="30">
        <f t="shared" si="36"/>
        <v>3.7099199999999994</v>
      </c>
      <c r="G637" s="124" t="str">
        <f t="shared" si="38"/>
        <v>Ｄ</v>
      </c>
      <c r="H637" s="64">
        <v>0.73</v>
      </c>
      <c r="I637" s="30">
        <f t="shared" si="37"/>
        <v>3.2368800000000006</v>
      </c>
      <c r="J637" s="177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0.76</v>
      </c>
      <c r="F638" s="30">
        <f t="shared" si="36"/>
        <v>3.3945600000000002</v>
      </c>
      <c r="G638" s="124" t="str">
        <f t="shared" si="38"/>
        <v>Ｃ</v>
      </c>
      <c r="H638" s="64">
        <v>0.74</v>
      </c>
      <c r="I638" s="30">
        <f t="shared" si="37"/>
        <v>3.2894400000000004</v>
      </c>
      <c r="J638" s="177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0.62</v>
      </c>
      <c r="F639" s="30">
        <f t="shared" si="36"/>
        <v>2.6587199999999998</v>
      </c>
      <c r="G639" s="124" t="str">
        <f t="shared" si="38"/>
        <v>Ｃ</v>
      </c>
      <c r="H639" s="64">
        <v>0.5</v>
      </c>
      <c r="I639" s="30">
        <f t="shared" si="37"/>
        <v>2.028</v>
      </c>
      <c r="J639" s="177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1263</v>
      </c>
      <c r="E640" s="64">
        <v>0.28999999999999998</v>
      </c>
      <c r="F640" s="30">
        <f t="shared" si="36"/>
        <v>0.92423999999999995</v>
      </c>
      <c r="G640" s="124" t="str">
        <f t="shared" si="38"/>
        <v>Ａ</v>
      </c>
      <c r="H640" s="64">
        <v>0.33</v>
      </c>
      <c r="I640" s="30">
        <f t="shared" si="37"/>
        <v>1.1344799999999999</v>
      </c>
      <c r="J640" s="177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0.27</v>
      </c>
      <c r="F641" s="30">
        <f t="shared" si="36"/>
        <v>0.81912000000000007</v>
      </c>
      <c r="G641" s="124" t="str">
        <f t="shared" si="38"/>
        <v>Ａ</v>
      </c>
      <c r="H641" s="64">
        <v>0.3</v>
      </c>
      <c r="I641" s="30">
        <f t="shared" si="37"/>
        <v>0.9768</v>
      </c>
      <c r="J641" s="177" t="str">
        <f t="shared" si="39"/>
        <v>Ａ</v>
      </c>
      <c r="K641" s="123"/>
      <c r="L641" s="73"/>
    </row>
    <row r="642" spans="2:14" ht="15" customHeight="1">
      <c r="B642" s="156">
        <v>34</v>
      </c>
      <c r="C642" s="157" t="s">
        <v>1270</v>
      </c>
      <c r="D642" s="94" t="s">
        <v>236</v>
      </c>
      <c r="E642" s="64">
        <v>0.27</v>
      </c>
      <c r="F642" s="30">
        <f t="shared" ref="F642:F707" si="40">(E642-1000/(365*24))*(8+0.4*16)*365/1000</f>
        <v>0.81912000000000007</v>
      </c>
      <c r="G642" s="124" t="str">
        <f t="shared" si="38"/>
        <v>Ａ</v>
      </c>
      <c r="H642" s="64">
        <v>0.24</v>
      </c>
      <c r="I642" s="30">
        <f t="shared" ref="I642:I707" si="41">(H642-1000/(365*24))*(8+0.4*16)*365/1000</f>
        <v>0.66144000000000003</v>
      </c>
      <c r="J642" s="177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0.28000000000000003</v>
      </c>
      <c r="F643" s="30">
        <f t="shared" si="40"/>
        <v>0.87168000000000023</v>
      </c>
      <c r="G643" s="124" t="str">
        <f t="shared" si="38"/>
        <v>Ａ</v>
      </c>
      <c r="H643" s="64">
        <v>0.42</v>
      </c>
      <c r="I643" s="30">
        <f t="shared" si="41"/>
        <v>1.6075200000000001</v>
      </c>
      <c r="J643" s="177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0.35</v>
      </c>
      <c r="F644" s="30">
        <f t="shared" si="40"/>
        <v>1.2395999999999998</v>
      </c>
      <c r="G644" s="124" t="str">
        <f t="shared" si="38"/>
        <v>Ｂ</v>
      </c>
      <c r="H644" s="64">
        <v>0.31</v>
      </c>
      <c r="I644" s="30">
        <f t="shared" si="41"/>
        <v>1.0293600000000001</v>
      </c>
      <c r="J644" s="177" t="str">
        <f t="shared" si="39"/>
        <v>Ｂ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0.4</v>
      </c>
      <c r="F645" s="30">
        <f t="shared" si="40"/>
        <v>1.5024000000000002</v>
      </c>
      <c r="G645" s="124" t="str">
        <f t="shared" si="38"/>
        <v>Ｂ</v>
      </c>
      <c r="H645" s="64">
        <v>0.45</v>
      </c>
      <c r="I645" s="30">
        <f t="shared" si="41"/>
        <v>1.7652000000000001</v>
      </c>
      <c r="J645" s="177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0.53</v>
      </c>
      <c r="F646" s="30">
        <f t="shared" si="40"/>
        <v>2.1856800000000005</v>
      </c>
      <c r="G646" s="124" t="str">
        <f t="shared" si="38"/>
        <v>Ｃ</v>
      </c>
      <c r="H646" s="64">
        <v>0.32</v>
      </c>
      <c r="I646" s="30">
        <f t="shared" si="41"/>
        <v>1.08192</v>
      </c>
      <c r="J646" s="177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0.33</v>
      </c>
      <c r="F647" s="30">
        <f t="shared" si="40"/>
        <v>1.1344799999999999</v>
      </c>
      <c r="G647" s="124" t="str">
        <f t="shared" ref="G647:G710" si="42">LOOKUP(F647,$P$21:$P$31,$Q$21:$Q$31)</f>
        <v>Ｂ</v>
      </c>
      <c r="H647" s="64">
        <v>0.19</v>
      </c>
      <c r="I647" s="30">
        <f t="shared" si="41"/>
        <v>0.39864000000000005</v>
      </c>
      <c r="J647" s="177" t="str">
        <f t="shared" ref="J647:J710" si="43">LOOKUP(I647,$P$21:$P$31,$Q$21:$Q$31)</f>
        <v>Ａ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24" t="str">
        <f t="shared" si="42"/>
        <v>Ｂ</v>
      </c>
      <c r="H648" s="64">
        <v>0.28000000000000003</v>
      </c>
      <c r="I648" s="30">
        <f t="shared" si="41"/>
        <v>0.87168000000000023</v>
      </c>
      <c r="J648" s="177" t="str">
        <f t="shared" si="43"/>
        <v>Ａ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0.16</v>
      </c>
      <c r="F649" s="30">
        <f t="shared" si="40"/>
        <v>0.24096000000000006</v>
      </c>
      <c r="G649" s="124" t="str">
        <f t="shared" si="42"/>
        <v>Ａ</v>
      </c>
      <c r="H649" s="64">
        <v>0.2</v>
      </c>
      <c r="I649" s="30">
        <f t="shared" si="41"/>
        <v>0.4512000000000001</v>
      </c>
      <c r="J649" s="177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0.34</v>
      </c>
      <c r="F650" s="30">
        <f t="shared" si="40"/>
        <v>1.1870400000000001</v>
      </c>
      <c r="G650" s="124" t="str">
        <f t="shared" si="42"/>
        <v>Ｂ</v>
      </c>
      <c r="H650" s="64">
        <v>0.34</v>
      </c>
      <c r="I650" s="30">
        <f t="shared" si="41"/>
        <v>1.1870400000000001</v>
      </c>
      <c r="J650" s="177" t="str">
        <f t="shared" si="43"/>
        <v>Ｂ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24" t="str">
        <f t="shared" si="42"/>
        <v>Ａ</v>
      </c>
      <c r="H651" s="64">
        <v>0.28000000000000003</v>
      </c>
      <c r="I651" s="30">
        <f t="shared" si="41"/>
        <v>0.87168000000000023</v>
      </c>
      <c r="J651" s="177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0.17</v>
      </c>
      <c r="F652" s="30">
        <f t="shared" si="40"/>
        <v>0.29352000000000011</v>
      </c>
      <c r="G652" s="124" t="str">
        <f t="shared" si="42"/>
        <v>Ａ</v>
      </c>
      <c r="H652" s="64">
        <v>0.19</v>
      </c>
      <c r="I652" s="30">
        <f t="shared" si="41"/>
        <v>0.39864000000000005</v>
      </c>
      <c r="J652" s="177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0.12</v>
      </c>
      <c r="F653" s="30">
        <f t="shared" si="40"/>
        <v>3.0720000000000011E-2</v>
      </c>
      <c r="G653" s="124" t="str">
        <f t="shared" si="42"/>
        <v>ＡＡ</v>
      </c>
      <c r="H653" s="64">
        <v>0.13</v>
      </c>
      <c r="I653" s="30">
        <f t="shared" si="41"/>
        <v>8.3280000000000062E-2</v>
      </c>
      <c r="J653" s="177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0.14000000000000001</v>
      </c>
      <c r="F654" s="30">
        <f t="shared" si="40"/>
        <v>0.1358400000000001</v>
      </c>
      <c r="G654" s="124" t="str">
        <f t="shared" si="42"/>
        <v>ＡＡ</v>
      </c>
      <c r="H654" s="64">
        <v>0.16</v>
      </c>
      <c r="I654" s="30">
        <f t="shared" si="41"/>
        <v>0.24096000000000006</v>
      </c>
      <c r="J654" s="177" t="str">
        <f t="shared" si="43"/>
        <v>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0.09</v>
      </c>
      <c r="F655" s="30">
        <f t="shared" si="40"/>
        <v>-0.12695999999999999</v>
      </c>
      <c r="G655" s="124" t="str">
        <f t="shared" si="42"/>
        <v>ＡＡ</v>
      </c>
      <c r="H655" s="64">
        <v>0.13</v>
      </c>
      <c r="I655" s="30">
        <f t="shared" si="41"/>
        <v>8.3280000000000062E-2</v>
      </c>
      <c r="J655" s="177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0.18</v>
      </c>
      <c r="F656" s="30">
        <f t="shared" si="40"/>
        <v>0.34608000000000005</v>
      </c>
      <c r="G656" s="124" t="str">
        <f t="shared" si="42"/>
        <v>Ａ</v>
      </c>
      <c r="H656" s="64">
        <v>0.18</v>
      </c>
      <c r="I656" s="30">
        <f t="shared" si="41"/>
        <v>0.34608000000000005</v>
      </c>
      <c r="J656" s="177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0.13</v>
      </c>
      <c r="F657" s="30">
        <f t="shared" si="40"/>
        <v>8.3280000000000062E-2</v>
      </c>
      <c r="G657" s="124" t="str">
        <f t="shared" si="42"/>
        <v>ＡＡ</v>
      </c>
      <c r="H657" s="64">
        <v>0.11</v>
      </c>
      <c r="I657" s="30">
        <f t="shared" si="41"/>
        <v>-2.1839999999999964E-2</v>
      </c>
      <c r="J657" s="177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0.23</v>
      </c>
      <c r="F658" s="30">
        <f t="shared" si="40"/>
        <v>0.60888000000000009</v>
      </c>
      <c r="G658" s="124" t="str">
        <f t="shared" si="42"/>
        <v>Ａ</v>
      </c>
      <c r="H658" s="64">
        <v>0.2</v>
      </c>
      <c r="I658" s="30">
        <f t="shared" si="41"/>
        <v>0.4512000000000001</v>
      </c>
      <c r="J658" s="177" t="str">
        <f t="shared" si="43"/>
        <v>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0.18</v>
      </c>
      <c r="F659" s="30">
        <f t="shared" si="40"/>
        <v>0.34608000000000005</v>
      </c>
      <c r="G659" s="124" t="str">
        <f t="shared" si="42"/>
        <v>Ａ</v>
      </c>
      <c r="H659" s="64">
        <v>0.15</v>
      </c>
      <c r="I659" s="30">
        <f t="shared" si="41"/>
        <v>0.18840000000000001</v>
      </c>
      <c r="J659" s="177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0.77</v>
      </c>
      <c r="F660" s="30">
        <f t="shared" si="40"/>
        <v>3.4471200000000004</v>
      </c>
      <c r="G660" s="124" t="str">
        <f t="shared" si="42"/>
        <v>Ｃ</v>
      </c>
      <c r="H660" s="64">
        <v>0.39</v>
      </c>
      <c r="I660" s="30">
        <f t="shared" si="41"/>
        <v>1.4498400000000002</v>
      </c>
      <c r="J660" s="177" t="str">
        <f t="shared" si="43"/>
        <v>Ｂ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0.89</v>
      </c>
      <c r="F661" s="30">
        <f t="shared" si="40"/>
        <v>4.0778400000000001</v>
      </c>
      <c r="G661" s="124" t="str">
        <f t="shared" si="42"/>
        <v>Ｄ</v>
      </c>
      <c r="H661" s="64">
        <v>0.74</v>
      </c>
      <c r="I661" s="30">
        <f t="shared" si="41"/>
        <v>3.2894400000000004</v>
      </c>
      <c r="J661" s="177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0.24</v>
      </c>
      <c r="F662" s="30">
        <f t="shared" si="40"/>
        <v>0.66144000000000003</v>
      </c>
      <c r="G662" s="124" t="str">
        <f t="shared" si="42"/>
        <v>Ａ</v>
      </c>
      <c r="H662" s="64">
        <v>0.33</v>
      </c>
      <c r="I662" s="30">
        <f t="shared" si="41"/>
        <v>1.1344799999999999</v>
      </c>
      <c r="J662" s="177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0.31</v>
      </c>
      <c r="F663" s="30">
        <f t="shared" si="40"/>
        <v>1.0293600000000001</v>
      </c>
      <c r="G663" s="124" t="str">
        <f t="shared" si="42"/>
        <v>Ｂ</v>
      </c>
      <c r="H663" s="64">
        <v>0.28000000000000003</v>
      </c>
      <c r="I663" s="30">
        <f t="shared" si="41"/>
        <v>0.87168000000000023</v>
      </c>
      <c r="J663" s="177" t="str">
        <f t="shared" si="43"/>
        <v>Ａ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0.4</v>
      </c>
      <c r="F664" s="30">
        <f t="shared" si="40"/>
        <v>1.5024000000000002</v>
      </c>
      <c r="G664" s="124" t="str">
        <f t="shared" si="42"/>
        <v>Ｂ</v>
      </c>
      <c r="H664" s="64">
        <v>0.34</v>
      </c>
      <c r="I664" s="30">
        <f t="shared" si="41"/>
        <v>1.1870400000000001</v>
      </c>
      <c r="J664" s="177" t="str">
        <f t="shared" si="43"/>
        <v>Ｂ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1263</v>
      </c>
      <c r="E665" s="64">
        <v>0.23</v>
      </c>
      <c r="F665" s="30">
        <f t="shared" si="40"/>
        <v>0.60888000000000009</v>
      </c>
      <c r="G665" s="124" t="str">
        <f t="shared" si="42"/>
        <v>Ａ</v>
      </c>
      <c r="H665" s="64">
        <v>0.63</v>
      </c>
      <c r="I665" s="30">
        <f t="shared" si="41"/>
        <v>2.7112799999999999</v>
      </c>
      <c r="J665" s="177" t="str">
        <f t="shared" si="43"/>
        <v>Ｃ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0.76</v>
      </c>
      <c r="F666" s="30">
        <f t="shared" si="40"/>
        <v>3.3945600000000002</v>
      </c>
      <c r="G666" s="124" t="str">
        <f t="shared" si="42"/>
        <v>Ｃ</v>
      </c>
      <c r="H666" s="64">
        <v>0.52</v>
      </c>
      <c r="I666" s="30">
        <f t="shared" si="41"/>
        <v>2.1331199999999999</v>
      </c>
      <c r="J666" s="177" t="str">
        <f t="shared" si="43"/>
        <v>Ｃ</v>
      </c>
      <c r="K666" s="123"/>
      <c r="L666" s="73"/>
    </row>
    <row r="667" spans="1:12" ht="15" customHeight="1">
      <c r="B667" s="156">
        <v>35</v>
      </c>
      <c r="C667" s="157" t="s">
        <v>57</v>
      </c>
      <c r="D667" s="153" t="s">
        <v>259</v>
      </c>
      <c r="E667" s="64">
        <v>0.38</v>
      </c>
      <c r="F667" s="30">
        <f t="shared" si="40"/>
        <v>1.3972800000000001</v>
      </c>
      <c r="G667" s="124" t="str">
        <f t="shared" si="42"/>
        <v>Ｂ</v>
      </c>
      <c r="H667" s="64">
        <v>0.47</v>
      </c>
      <c r="I667" s="30">
        <f t="shared" si="41"/>
        <v>1.8703199999999998</v>
      </c>
      <c r="J667" s="177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1271</v>
      </c>
      <c r="D668" s="153" t="s">
        <v>259</v>
      </c>
      <c r="E668" s="64">
        <v>0.55000000000000004</v>
      </c>
      <c r="F668" s="30">
        <f t="shared" si="40"/>
        <v>2.2908000000000004</v>
      </c>
      <c r="G668" s="124" t="str">
        <f t="shared" si="42"/>
        <v>Ｃ</v>
      </c>
      <c r="H668" s="64">
        <v>0.45</v>
      </c>
      <c r="I668" s="30">
        <f t="shared" si="41"/>
        <v>1.7652000000000001</v>
      </c>
      <c r="J668" s="177" t="str">
        <f t="shared" si="43"/>
        <v>Ｂ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0.35</v>
      </c>
      <c r="F669" s="30">
        <f t="shared" si="40"/>
        <v>1.2395999999999998</v>
      </c>
      <c r="G669" s="124" t="str">
        <f t="shared" si="42"/>
        <v>Ｂ</v>
      </c>
      <c r="H669" s="64">
        <v>0.27</v>
      </c>
      <c r="I669" s="30">
        <f t="shared" si="41"/>
        <v>0.81912000000000007</v>
      </c>
      <c r="J669" s="177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0.34</v>
      </c>
      <c r="F670" s="30">
        <f t="shared" si="40"/>
        <v>1.1870400000000001</v>
      </c>
      <c r="G670" s="124" t="str">
        <f t="shared" si="42"/>
        <v>Ｂ</v>
      </c>
      <c r="H670" s="64">
        <v>0.24</v>
      </c>
      <c r="I670" s="30">
        <f t="shared" si="41"/>
        <v>0.66144000000000003</v>
      </c>
      <c r="J670" s="177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0.28000000000000003</v>
      </c>
      <c r="F671" s="30">
        <f t="shared" si="40"/>
        <v>0.87168000000000023</v>
      </c>
      <c r="G671" s="124" t="str">
        <f t="shared" si="42"/>
        <v>Ａ</v>
      </c>
      <c r="H671" s="64">
        <v>0.22</v>
      </c>
      <c r="I671" s="30">
        <f t="shared" si="41"/>
        <v>0.55632000000000004</v>
      </c>
      <c r="J671" s="177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0.23</v>
      </c>
      <c r="F672" s="30">
        <f t="shared" si="40"/>
        <v>0.60888000000000009</v>
      </c>
      <c r="G672" s="124" t="str">
        <f t="shared" si="42"/>
        <v>Ａ</v>
      </c>
      <c r="H672" s="64">
        <v>0.22</v>
      </c>
      <c r="I672" s="30">
        <f t="shared" si="41"/>
        <v>0.55632000000000004</v>
      </c>
      <c r="J672" s="177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0.26</v>
      </c>
      <c r="F673" s="30">
        <f t="shared" si="40"/>
        <v>0.76656000000000002</v>
      </c>
      <c r="G673" s="124" t="str">
        <f t="shared" si="42"/>
        <v>Ａ</v>
      </c>
      <c r="H673" s="64">
        <v>0.24</v>
      </c>
      <c r="I673" s="30">
        <f t="shared" si="41"/>
        <v>0.66144000000000003</v>
      </c>
      <c r="J673" s="177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0.18</v>
      </c>
      <c r="F674" s="30">
        <f t="shared" si="40"/>
        <v>0.34608000000000005</v>
      </c>
      <c r="G674" s="124" t="str">
        <f t="shared" si="42"/>
        <v>Ａ</v>
      </c>
      <c r="H674" s="64">
        <v>0.16</v>
      </c>
      <c r="I674" s="30">
        <f t="shared" si="41"/>
        <v>0.24096000000000006</v>
      </c>
      <c r="J674" s="177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0.17</v>
      </c>
      <c r="F675" s="30">
        <f t="shared" si="40"/>
        <v>0.29352000000000011</v>
      </c>
      <c r="G675" s="124" t="str">
        <f t="shared" si="42"/>
        <v>Ａ</v>
      </c>
      <c r="H675" s="64">
        <v>0.17</v>
      </c>
      <c r="I675" s="30">
        <f t="shared" si="41"/>
        <v>0.29352000000000011</v>
      </c>
      <c r="J675" s="177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0.28999999999999998</v>
      </c>
      <c r="F676" s="30">
        <f t="shared" si="40"/>
        <v>0.92423999999999995</v>
      </c>
      <c r="G676" s="124" t="str">
        <f t="shared" si="42"/>
        <v>Ａ</v>
      </c>
      <c r="H676" s="64">
        <v>0.16</v>
      </c>
      <c r="I676" s="30">
        <f t="shared" si="41"/>
        <v>0.24096000000000006</v>
      </c>
      <c r="J676" s="177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24" t="str">
        <f t="shared" si="42"/>
        <v>ＡＡ</v>
      </c>
      <c r="H677" s="64">
        <v>0.15</v>
      </c>
      <c r="I677" s="30">
        <f t="shared" si="41"/>
        <v>0.18840000000000001</v>
      </c>
      <c r="J677" s="177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0.21</v>
      </c>
      <c r="F678" s="30">
        <f t="shared" si="40"/>
        <v>0.5037600000000001</v>
      </c>
      <c r="G678" s="124" t="str">
        <f t="shared" si="42"/>
        <v>Ａ</v>
      </c>
      <c r="H678" s="64">
        <v>0.13</v>
      </c>
      <c r="I678" s="30">
        <f t="shared" si="41"/>
        <v>8.3280000000000062E-2</v>
      </c>
      <c r="J678" s="177" t="str">
        <f t="shared" si="43"/>
        <v>ＡＡ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0.17</v>
      </c>
      <c r="F679" s="30">
        <f t="shared" si="40"/>
        <v>0.29352000000000011</v>
      </c>
      <c r="G679" s="124" t="str">
        <f t="shared" si="42"/>
        <v>Ａ</v>
      </c>
      <c r="H679" s="64">
        <v>0.2</v>
      </c>
      <c r="I679" s="30">
        <f t="shared" si="41"/>
        <v>0.4512000000000001</v>
      </c>
      <c r="J679" s="177" t="str">
        <f t="shared" si="43"/>
        <v>Ａ</v>
      </c>
      <c r="K679" s="123"/>
      <c r="L679" s="73"/>
    </row>
    <row r="680" spans="2:12" ht="15" customHeight="1">
      <c r="B680" s="156">
        <v>35</v>
      </c>
      <c r="C680" s="157" t="s">
        <v>261</v>
      </c>
      <c r="D680" s="153" t="s">
        <v>259</v>
      </c>
      <c r="E680" s="64">
        <v>0.18</v>
      </c>
      <c r="F680" s="30">
        <f t="shared" si="40"/>
        <v>0.34608000000000005</v>
      </c>
      <c r="G680" s="124" t="str">
        <f t="shared" si="42"/>
        <v>Ａ</v>
      </c>
      <c r="H680" s="64">
        <v>0.14000000000000001</v>
      </c>
      <c r="I680" s="30">
        <f t="shared" si="41"/>
        <v>0.1358400000000001</v>
      </c>
      <c r="J680" s="177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0.15</v>
      </c>
      <c r="F681" s="30">
        <f t="shared" si="40"/>
        <v>0.18840000000000001</v>
      </c>
      <c r="G681" s="124" t="str">
        <f t="shared" si="42"/>
        <v>ＡＡ</v>
      </c>
      <c r="H681" s="64">
        <v>0.09</v>
      </c>
      <c r="I681" s="30">
        <f t="shared" si="41"/>
        <v>-0.12695999999999999</v>
      </c>
      <c r="J681" s="177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0.6</v>
      </c>
      <c r="F682" s="30">
        <f t="shared" si="40"/>
        <v>2.5535999999999999</v>
      </c>
      <c r="G682" s="124" t="str">
        <f t="shared" si="42"/>
        <v>Ｃ</v>
      </c>
      <c r="H682" s="64">
        <v>0.77</v>
      </c>
      <c r="I682" s="30">
        <f t="shared" si="41"/>
        <v>3.4471200000000004</v>
      </c>
      <c r="J682" s="177" t="str">
        <f t="shared" si="43"/>
        <v>Ｃ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0.25</v>
      </c>
      <c r="F683" s="30">
        <f t="shared" si="40"/>
        <v>0.71400000000000008</v>
      </c>
      <c r="G683" s="124" t="str">
        <f t="shared" si="42"/>
        <v>Ａ</v>
      </c>
      <c r="H683" s="64">
        <v>0.24</v>
      </c>
      <c r="I683" s="30">
        <f t="shared" si="41"/>
        <v>0.66144000000000003</v>
      </c>
      <c r="J683" s="177" t="str">
        <f t="shared" si="43"/>
        <v>Ａ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0.22</v>
      </c>
      <c r="F684" s="30">
        <f t="shared" si="40"/>
        <v>0.55632000000000004</v>
      </c>
      <c r="G684" s="124" t="str">
        <f t="shared" si="42"/>
        <v>Ａ</v>
      </c>
      <c r="H684" s="64">
        <v>0.26</v>
      </c>
      <c r="I684" s="30">
        <f t="shared" si="41"/>
        <v>0.76656000000000002</v>
      </c>
      <c r="J684" s="177" t="str">
        <f t="shared" si="43"/>
        <v>Ａ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0.55000000000000004</v>
      </c>
      <c r="F685" s="30">
        <f t="shared" si="40"/>
        <v>2.2908000000000004</v>
      </c>
      <c r="G685" s="124" t="str">
        <f t="shared" si="42"/>
        <v>Ｃ</v>
      </c>
      <c r="H685" s="64">
        <v>0.41</v>
      </c>
      <c r="I685" s="30">
        <f t="shared" si="41"/>
        <v>1.5549599999999999</v>
      </c>
      <c r="J685" s="177" t="str">
        <f t="shared" si="43"/>
        <v>Ｂ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0.34</v>
      </c>
      <c r="F686" s="30">
        <f t="shared" si="40"/>
        <v>1.1870400000000001</v>
      </c>
      <c r="G686" s="124" t="str">
        <f t="shared" si="42"/>
        <v>Ｂ</v>
      </c>
      <c r="H686" s="64">
        <v>0.4</v>
      </c>
      <c r="I686" s="30">
        <f t="shared" si="41"/>
        <v>1.5024000000000002</v>
      </c>
      <c r="J686" s="177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0.64</v>
      </c>
      <c r="F687" s="30">
        <f t="shared" si="40"/>
        <v>2.7638400000000001</v>
      </c>
      <c r="G687" s="124" t="str">
        <f t="shared" si="42"/>
        <v>Ｃ</v>
      </c>
      <c r="H687" s="64">
        <v>0.42</v>
      </c>
      <c r="I687" s="30">
        <f t="shared" si="41"/>
        <v>1.6075200000000001</v>
      </c>
      <c r="J687" s="177" t="str">
        <f t="shared" si="43"/>
        <v>Ｂ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0.51</v>
      </c>
      <c r="F688" s="30">
        <f t="shared" si="40"/>
        <v>2.0805599999999997</v>
      </c>
      <c r="G688" s="124" t="str">
        <f t="shared" si="42"/>
        <v>Ｃ</v>
      </c>
      <c r="H688" s="64">
        <v>0.43</v>
      </c>
      <c r="I688" s="30">
        <f t="shared" si="41"/>
        <v>1.66008</v>
      </c>
      <c r="J688" s="177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</v>
      </c>
      <c r="F689" s="30">
        <f t="shared" si="40"/>
        <v>0.9768</v>
      </c>
      <c r="G689" s="124" t="str">
        <f t="shared" si="42"/>
        <v>Ａ</v>
      </c>
      <c r="H689" s="64">
        <v>0.31</v>
      </c>
      <c r="I689" s="30">
        <f t="shared" si="41"/>
        <v>1.0293600000000001</v>
      </c>
      <c r="J689" s="177" t="str">
        <f t="shared" si="43"/>
        <v>Ｂ</v>
      </c>
      <c r="K689" s="123"/>
      <c r="L689" s="73"/>
    </row>
    <row r="690" spans="2:12" ht="15" customHeight="1">
      <c r="B690" s="156">
        <v>36</v>
      </c>
      <c r="C690" s="157" t="s">
        <v>87</v>
      </c>
      <c r="D690" s="153" t="s">
        <v>259</v>
      </c>
      <c r="E690" s="64">
        <v>0.3</v>
      </c>
      <c r="F690" s="30">
        <f t="shared" si="40"/>
        <v>0.9768</v>
      </c>
      <c r="G690" s="124" t="str">
        <f t="shared" si="42"/>
        <v>Ａ</v>
      </c>
      <c r="H690" s="64">
        <v>0.27</v>
      </c>
      <c r="I690" s="30">
        <f t="shared" si="41"/>
        <v>0.81912000000000007</v>
      </c>
      <c r="J690" s="177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0.32</v>
      </c>
      <c r="F691" s="30">
        <f t="shared" si="40"/>
        <v>1.08192</v>
      </c>
      <c r="G691" s="124" t="str">
        <f t="shared" si="42"/>
        <v>Ｂ</v>
      </c>
      <c r="H691" s="64">
        <v>0.28000000000000003</v>
      </c>
      <c r="I691" s="30">
        <f t="shared" si="41"/>
        <v>0.87168000000000023</v>
      </c>
      <c r="J691" s="177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0.25</v>
      </c>
      <c r="F692" s="30">
        <f t="shared" si="40"/>
        <v>0.71400000000000008</v>
      </c>
      <c r="G692" s="124" t="str">
        <f t="shared" si="42"/>
        <v>Ａ</v>
      </c>
      <c r="H692" s="64">
        <v>0.21</v>
      </c>
      <c r="I692" s="30">
        <f t="shared" si="41"/>
        <v>0.5037600000000001</v>
      </c>
      <c r="J692" s="177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0.24</v>
      </c>
      <c r="F693" s="30">
        <f t="shared" si="40"/>
        <v>0.66144000000000003</v>
      </c>
      <c r="G693" s="124" t="str">
        <f t="shared" si="42"/>
        <v>Ａ</v>
      </c>
      <c r="H693" s="64">
        <v>0.2</v>
      </c>
      <c r="I693" s="30">
        <f t="shared" si="41"/>
        <v>0.4512000000000001</v>
      </c>
      <c r="J693" s="177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0.25</v>
      </c>
      <c r="F694" s="30">
        <f t="shared" si="40"/>
        <v>0.71400000000000008</v>
      </c>
      <c r="G694" s="124" t="str">
        <f t="shared" si="42"/>
        <v>Ａ</v>
      </c>
      <c r="H694" s="64">
        <v>0.24</v>
      </c>
      <c r="I694" s="30">
        <f t="shared" si="41"/>
        <v>0.66144000000000003</v>
      </c>
      <c r="J694" s="177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0.3</v>
      </c>
      <c r="F695" s="30">
        <f t="shared" si="40"/>
        <v>0.9768</v>
      </c>
      <c r="G695" s="124" t="str">
        <f t="shared" si="42"/>
        <v>Ａ</v>
      </c>
      <c r="H695" s="64">
        <v>0.2</v>
      </c>
      <c r="I695" s="30">
        <f t="shared" si="41"/>
        <v>0.4512000000000001</v>
      </c>
      <c r="J695" s="177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0.13</v>
      </c>
      <c r="F696" s="30">
        <f t="shared" si="40"/>
        <v>8.3280000000000062E-2</v>
      </c>
      <c r="G696" s="124" t="str">
        <f t="shared" si="42"/>
        <v>ＡＡ</v>
      </c>
      <c r="H696" s="64">
        <v>0.2</v>
      </c>
      <c r="I696" s="30">
        <f t="shared" si="41"/>
        <v>0.4512000000000001</v>
      </c>
      <c r="J696" s="177" t="str">
        <f t="shared" si="43"/>
        <v>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0.14000000000000001</v>
      </c>
      <c r="F697" s="30">
        <f t="shared" si="40"/>
        <v>0.1358400000000001</v>
      </c>
      <c r="G697" s="124" t="str">
        <f t="shared" si="42"/>
        <v>ＡＡ</v>
      </c>
      <c r="H697" s="64">
        <v>0.13</v>
      </c>
      <c r="I697" s="30">
        <f t="shared" si="41"/>
        <v>8.3280000000000062E-2</v>
      </c>
      <c r="J697" s="177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0.12</v>
      </c>
      <c r="F698" s="30">
        <f t="shared" si="40"/>
        <v>3.0720000000000011E-2</v>
      </c>
      <c r="G698" s="124" t="str">
        <f t="shared" si="42"/>
        <v>ＡＡ</v>
      </c>
      <c r="H698" s="64">
        <v>0.12</v>
      </c>
      <c r="I698" s="30">
        <f t="shared" si="41"/>
        <v>3.0720000000000011E-2</v>
      </c>
      <c r="J698" s="177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0.13</v>
      </c>
      <c r="F699" s="30">
        <f t="shared" si="40"/>
        <v>8.3280000000000062E-2</v>
      </c>
      <c r="G699" s="124" t="str">
        <f t="shared" si="42"/>
        <v>ＡＡ</v>
      </c>
      <c r="H699" s="64">
        <v>0.11</v>
      </c>
      <c r="I699" s="30">
        <f t="shared" si="41"/>
        <v>-2.1839999999999964E-2</v>
      </c>
      <c r="J699" s="177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0.15</v>
      </c>
      <c r="F700" s="30">
        <f t="shared" si="40"/>
        <v>0.18840000000000001</v>
      </c>
      <c r="G700" s="124" t="str">
        <f t="shared" si="42"/>
        <v>ＡＡ</v>
      </c>
      <c r="H700" s="64">
        <v>0.18</v>
      </c>
      <c r="I700" s="30">
        <f t="shared" si="41"/>
        <v>0.34608000000000005</v>
      </c>
      <c r="J700" s="177" t="str">
        <f t="shared" si="43"/>
        <v>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0.83</v>
      </c>
      <c r="F701" s="30">
        <f t="shared" si="40"/>
        <v>3.7624799999999996</v>
      </c>
      <c r="G701" s="124" t="str">
        <f t="shared" si="42"/>
        <v>Ｄ</v>
      </c>
      <c r="H701" s="64">
        <v>0.64</v>
      </c>
      <c r="I701" s="30">
        <f t="shared" si="41"/>
        <v>2.7638400000000001</v>
      </c>
      <c r="J701" s="177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0.6</v>
      </c>
      <c r="F702" s="30">
        <f t="shared" si="40"/>
        <v>2.5535999999999999</v>
      </c>
      <c r="G702" s="124" t="str">
        <f t="shared" si="42"/>
        <v>Ｃ</v>
      </c>
      <c r="H702" s="64">
        <v>0.74</v>
      </c>
      <c r="I702" s="30">
        <f t="shared" si="41"/>
        <v>3.2894400000000004</v>
      </c>
      <c r="J702" s="177" t="str">
        <f t="shared" si="43"/>
        <v>Ｃ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</v>
      </c>
      <c r="F703" s="30">
        <f t="shared" si="40"/>
        <v>0.4512000000000001</v>
      </c>
      <c r="G703" s="124" t="str">
        <f t="shared" si="42"/>
        <v>Ａ</v>
      </c>
      <c r="H703" s="64">
        <v>0.26</v>
      </c>
      <c r="I703" s="30">
        <f t="shared" si="41"/>
        <v>0.76656000000000002</v>
      </c>
      <c r="J703" s="177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0.47</v>
      </c>
      <c r="F704" s="30">
        <f t="shared" si="40"/>
        <v>1.8703199999999998</v>
      </c>
      <c r="G704" s="124" t="str">
        <f t="shared" si="42"/>
        <v>Ｂ</v>
      </c>
      <c r="H704" s="64">
        <v>0.52</v>
      </c>
      <c r="I704" s="30">
        <f t="shared" si="41"/>
        <v>2.1331199999999999</v>
      </c>
      <c r="J704" s="177" t="str">
        <f t="shared" si="43"/>
        <v>Ｃ</v>
      </c>
      <c r="K704" s="123"/>
      <c r="L704" s="73"/>
    </row>
    <row r="705" spans="1:12" ht="15" customHeight="1">
      <c r="B705" s="156">
        <v>37</v>
      </c>
      <c r="C705" s="157" t="s">
        <v>1272</v>
      </c>
      <c r="D705" s="153" t="s">
        <v>414</v>
      </c>
      <c r="E705" s="64">
        <v>0.76</v>
      </c>
      <c r="F705" s="30">
        <f t="shared" si="40"/>
        <v>3.3945600000000002</v>
      </c>
      <c r="G705" s="124" t="str">
        <f t="shared" si="42"/>
        <v>Ｃ</v>
      </c>
      <c r="H705" s="64">
        <v>0.42</v>
      </c>
      <c r="I705" s="30">
        <f t="shared" si="41"/>
        <v>1.6075200000000001</v>
      </c>
      <c r="J705" s="177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0.37</v>
      </c>
      <c r="F706" s="30">
        <f t="shared" si="40"/>
        <v>1.3447200000000001</v>
      </c>
      <c r="G706" s="124" t="str">
        <f t="shared" si="42"/>
        <v>Ｂ</v>
      </c>
      <c r="H706" s="64">
        <v>0.28999999999999998</v>
      </c>
      <c r="I706" s="30">
        <f t="shared" si="41"/>
        <v>0.92423999999999995</v>
      </c>
      <c r="J706" s="177" t="str">
        <f t="shared" si="43"/>
        <v>Ａ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0.4</v>
      </c>
      <c r="F707" s="30">
        <f t="shared" si="40"/>
        <v>1.5024000000000002</v>
      </c>
      <c r="G707" s="124" t="str">
        <f t="shared" si="42"/>
        <v>Ｂ</v>
      </c>
      <c r="H707" s="64">
        <v>0.33</v>
      </c>
      <c r="I707" s="30">
        <f t="shared" si="41"/>
        <v>1.1344799999999999</v>
      </c>
      <c r="J707" s="177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0.6</v>
      </c>
      <c r="F708" s="30">
        <f t="shared" ref="F708:F771" si="44">(E708-1000/(365*24))*(8+0.4*16)*365/1000</f>
        <v>2.5535999999999999</v>
      </c>
      <c r="G708" s="124" t="str">
        <f t="shared" si="42"/>
        <v>Ｃ</v>
      </c>
      <c r="H708" s="64">
        <v>0.36</v>
      </c>
      <c r="I708" s="30">
        <f t="shared" ref="I708:I771" si="45">(H708-1000/(365*24))*(8+0.4*16)*365/1000</f>
        <v>1.2921599999999998</v>
      </c>
      <c r="J708" s="177" t="str">
        <f t="shared" si="43"/>
        <v>Ｂ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0.28000000000000003</v>
      </c>
      <c r="F709" s="30">
        <f t="shared" si="44"/>
        <v>0.87168000000000023</v>
      </c>
      <c r="G709" s="124" t="str">
        <f t="shared" si="42"/>
        <v>Ａ</v>
      </c>
      <c r="H709" s="64">
        <v>0.34</v>
      </c>
      <c r="I709" s="30">
        <f t="shared" si="45"/>
        <v>1.1870400000000001</v>
      </c>
      <c r="J709" s="177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0.28999999999999998</v>
      </c>
      <c r="F710" s="30">
        <f t="shared" si="44"/>
        <v>0.92423999999999995</v>
      </c>
      <c r="G710" s="124" t="str">
        <f t="shared" si="42"/>
        <v>Ａ</v>
      </c>
      <c r="H710" s="64">
        <v>0.25</v>
      </c>
      <c r="I710" s="30">
        <f t="shared" si="45"/>
        <v>0.71400000000000008</v>
      </c>
      <c r="J710" s="177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0.13</v>
      </c>
      <c r="F711" s="30">
        <f t="shared" si="44"/>
        <v>8.3280000000000062E-2</v>
      </c>
      <c r="G711" s="124" t="str">
        <f t="shared" ref="G711:G774" si="46">LOOKUP(F711,$P$21:$P$31,$Q$21:$Q$31)</f>
        <v>ＡＡ</v>
      </c>
      <c r="H711" s="64">
        <v>0.17</v>
      </c>
      <c r="I711" s="30">
        <f t="shared" si="45"/>
        <v>0.29352000000000011</v>
      </c>
      <c r="J711" s="177" t="str">
        <f t="shared" ref="J711:J774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0.24</v>
      </c>
      <c r="F712" s="30">
        <f t="shared" si="44"/>
        <v>0.66144000000000003</v>
      </c>
      <c r="G712" s="124" t="str">
        <f t="shared" si="46"/>
        <v>Ａ</v>
      </c>
      <c r="H712" s="64">
        <v>0.18</v>
      </c>
      <c r="I712" s="30">
        <f t="shared" si="45"/>
        <v>0.34608000000000005</v>
      </c>
      <c r="J712" s="177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0.13</v>
      </c>
      <c r="F713" s="30">
        <f t="shared" si="44"/>
        <v>8.3280000000000062E-2</v>
      </c>
      <c r="G713" s="124" t="str">
        <f t="shared" si="46"/>
        <v>ＡＡ</v>
      </c>
      <c r="H713" s="64">
        <v>0.18</v>
      </c>
      <c r="I713" s="30">
        <f t="shared" si="45"/>
        <v>0.34608000000000005</v>
      </c>
      <c r="J713" s="177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0.12</v>
      </c>
      <c r="F714" s="30">
        <f t="shared" si="44"/>
        <v>3.0720000000000011E-2</v>
      </c>
      <c r="G714" s="124" t="str">
        <f t="shared" si="46"/>
        <v>ＡＡ</v>
      </c>
      <c r="H714" s="64">
        <v>0.13</v>
      </c>
      <c r="I714" s="30">
        <f t="shared" si="45"/>
        <v>8.3280000000000062E-2</v>
      </c>
      <c r="J714" s="177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154</v>
      </c>
      <c r="D715" s="153" t="s">
        <v>259</v>
      </c>
      <c r="E715" s="64">
        <v>0.14000000000000001</v>
      </c>
      <c r="F715" s="30">
        <f t="shared" si="44"/>
        <v>0.1358400000000001</v>
      </c>
      <c r="G715" s="124" t="str">
        <f t="shared" si="46"/>
        <v>ＡＡ</v>
      </c>
      <c r="H715" s="64">
        <v>0.13</v>
      </c>
      <c r="I715" s="30">
        <f t="shared" si="45"/>
        <v>8.3280000000000062E-2</v>
      </c>
      <c r="J715" s="177" t="str">
        <f t="shared" si="47"/>
        <v>ＡＡ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0.18</v>
      </c>
      <c r="F716" s="30">
        <f t="shared" si="44"/>
        <v>0.34608000000000005</v>
      </c>
      <c r="G716" s="124" t="str">
        <f t="shared" si="46"/>
        <v>Ａ</v>
      </c>
      <c r="H716" s="64">
        <v>0.15</v>
      </c>
      <c r="I716" s="30">
        <f t="shared" si="45"/>
        <v>0.18840000000000001</v>
      </c>
      <c r="J716" s="177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0.23</v>
      </c>
      <c r="F717" s="30">
        <f t="shared" si="44"/>
        <v>0.60888000000000009</v>
      </c>
      <c r="G717" s="124" t="str">
        <f t="shared" si="46"/>
        <v>Ａ</v>
      </c>
      <c r="H717" s="64">
        <v>0.23</v>
      </c>
      <c r="I717" s="30">
        <f t="shared" si="45"/>
        <v>0.60888000000000009</v>
      </c>
      <c r="J717" s="177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0.1</v>
      </c>
      <c r="F718" s="30">
        <f t="shared" si="44"/>
        <v>-7.4399999999999938E-2</v>
      </c>
      <c r="G718" s="124" t="str">
        <f t="shared" si="46"/>
        <v>ＡＡ</v>
      </c>
      <c r="H718" s="64">
        <v>0.1</v>
      </c>
      <c r="I718" s="30">
        <f t="shared" si="45"/>
        <v>-7.4399999999999938E-2</v>
      </c>
      <c r="J718" s="177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1220</v>
      </c>
      <c r="D719" s="153" t="s">
        <v>259</v>
      </c>
      <c r="E719" s="80" t="s">
        <v>1223</v>
      </c>
      <c r="F719" s="30" t="e">
        <f t="shared" si="44"/>
        <v>#VALUE!</v>
      </c>
      <c r="G719" s="124" t="e">
        <f t="shared" si="46"/>
        <v>#VALUE!</v>
      </c>
      <c r="H719" s="80" t="s">
        <v>1223</v>
      </c>
      <c r="I719" s="30" t="e">
        <f t="shared" si="45"/>
        <v>#VALUE!</v>
      </c>
      <c r="J719" s="177" t="e">
        <f t="shared" si="47"/>
        <v>#VALUE!</v>
      </c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0.36</v>
      </c>
      <c r="F720" s="30">
        <f t="shared" si="44"/>
        <v>1.2921599999999998</v>
      </c>
      <c r="G720" s="18" t="str">
        <f t="shared" si="46"/>
        <v>Ｂ</v>
      </c>
      <c r="H720" s="64">
        <v>0.42</v>
      </c>
      <c r="I720" s="30">
        <f t="shared" si="45"/>
        <v>1.6075200000000001</v>
      </c>
      <c r="J720" s="119" t="str">
        <f t="shared" si="47"/>
        <v>Ｂ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0.55000000000000004</v>
      </c>
      <c r="F721" s="30">
        <f t="shared" si="44"/>
        <v>2.2908000000000004</v>
      </c>
      <c r="G721" s="18" t="str">
        <f t="shared" si="46"/>
        <v>Ｃ</v>
      </c>
      <c r="H721" s="64">
        <v>0.42</v>
      </c>
      <c r="I721" s="30">
        <f t="shared" si="45"/>
        <v>1.6075200000000001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0.45</v>
      </c>
      <c r="F722" s="30">
        <f t="shared" si="44"/>
        <v>1.7652000000000001</v>
      </c>
      <c r="G722" s="18" t="str">
        <f t="shared" si="46"/>
        <v>Ｂ</v>
      </c>
      <c r="H722" s="64">
        <v>0.44</v>
      </c>
      <c r="I722" s="30">
        <f t="shared" si="45"/>
        <v>1.7126399999999999</v>
      </c>
      <c r="J722" s="119" t="str">
        <f t="shared" si="47"/>
        <v>Ｂ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0.4</v>
      </c>
      <c r="F723" s="30">
        <f t="shared" si="44"/>
        <v>1.5024000000000002</v>
      </c>
      <c r="G723" s="18" t="str">
        <f t="shared" si="46"/>
        <v>Ｂ</v>
      </c>
      <c r="H723" s="64">
        <v>0.45</v>
      </c>
      <c r="I723" s="30">
        <f t="shared" si="45"/>
        <v>1.7652000000000001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0.33</v>
      </c>
      <c r="F724" s="30">
        <f t="shared" si="44"/>
        <v>1.1344799999999999</v>
      </c>
      <c r="G724" s="18" t="str">
        <f t="shared" si="46"/>
        <v>Ｂ</v>
      </c>
      <c r="H724" s="64">
        <v>0.3</v>
      </c>
      <c r="I724" s="30">
        <f t="shared" si="45"/>
        <v>0.9768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0.19</v>
      </c>
      <c r="F725" s="30">
        <f t="shared" si="44"/>
        <v>0.39864000000000005</v>
      </c>
      <c r="G725" s="18" t="str">
        <f t="shared" si="46"/>
        <v>Ａ</v>
      </c>
      <c r="H725" s="64">
        <v>0.17</v>
      </c>
      <c r="I725" s="30">
        <f t="shared" si="45"/>
        <v>0.29352000000000011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0.55000000000000004</v>
      </c>
      <c r="F726" s="30">
        <f t="shared" si="44"/>
        <v>2.2908000000000004</v>
      </c>
      <c r="G726" s="18" t="str">
        <f t="shared" si="46"/>
        <v>Ｃ</v>
      </c>
      <c r="H726" s="64">
        <v>0.43</v>
      </c>
      <c r="I726" s="30">
        <f t="shared" si="45"/>
        <v>1.66008</v>
      </c>
      <c r="J726" s="119" t="str">
        <f t="shared" si="47"/>
        <v>Ｂ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0.33</v>
      </c>
      <c r="F727" s="30">
        <f t="shared" si="44"/>
        <v>1.1344799999999999</v>
      </c>
      <c r="G727" s="18" t="str">
        <f t="shared" si="46"/>
        <v>Ｂ</v>
      </c>
      <c r="H727" s="64">
        <v>0.27</v>
      </c>
      <c r="I727" s="30">
        <f t="shared" si="45"/>
        <v>0.81912000000000007</v>
      </c>
      <c r="J727" s="119" t="str">
        <f t="shared" si="47"/>
        <v>Ａ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0.17</v>
      </c>
      <c r="F728" s="30">
        <f t="shared" si="44"/>
        <v>0.29352000000000011</v>
      </c>
      <c r="G728" s="18" t="str">
        <f t="shared" si="46"/>
        <v>Ａ</v>
      </c>
      <c r="H728" s="64">
        <v>0.2</v>
      </c>
      <c r="I728" s="30">
        <f t="shared" si="45"/>
        <v>0.4512000000000001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0.24</v>
      </c>
      <c r="F729" s="30">
        <f t="shared" si="44"/>
        <v>0.66144000000000003</v>
      </c>
      <c r="G729" s="18" t="str">
        <f t="shared" si="46"/>
        <v>Ａ</v>
      </c>
      <c r="H729" s="64">
        <v>0.18</v>
      </c>
      <c r="I729" s="30">
        <f t="shared" si="45"/>
        <v>0.34608000000000005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87</v>
      </c>
      <c r="D730" s="153" t="s">
        <v>179</v>
      </c>
      <c r="E730" s="64">
        <v>0.13</v>
      </c>
      <c r="F730" s="30">
        <f t="shared" si="44"/>
        <v>8.3280000000000062E-2</v>
      </c>
      <c r="G730" s="18" t="str">
        <f t="shared" si="46"/>
        <v>ＡＡ</v>
      </c>
      <c r="H730" s="64">
        <v>0.18</v>
      </c>
      <c r="I730" s="30">
        <f t="shared" si="45"/>
        <v>0.34608000000000005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0.27</v>
      </c>
      <c r="F731" s="30">
        <f>(E731-1000/(365*24))*(8+0.4*16)*365/1000</f>
        <v>0.81912000000000007</v>
      </c>
      <c r="G731" s="18" t="str">
        <f t="shared" si="46"/>
        <v>Ａ</v>
      </c>
      <c r="H731" s="64">
        <v>0.24</v>
      </c>
      <c r="I731" s="30">
        <f>(H731-1000/(365*24))*(8+0.4*16)*365/1000</f>
        <v>0.66144000000000003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0.24</v>
      </c>
      <c r="F732" s="30">
        <f t="shared" si="44"/>
        <v>0.66144000000000003</v>
      </c>
      <c r="G732" s="124" t="str">
        <f t="shared" si="46"/>
        <v>Ａ</v>
      </c>
      <c r="H732" s="64">
        <v>0.17</v>
      </c>
      <c r="I732" s="30">
        <f t="shared" si="45"/>
        <v>0.29352000000000011</v>
      </c>
      <c r="J732" s="177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0.22</v>
      </c>
      <c r="F733" s="30">
        <f t="shared" si="44"/>
        <v>0.55632000000000004</v>
      </c>
      <c r="G733" s="124" t="str">
        <f t="shared" si="46"/>
        <v>Ａ</v>
      </c>
      <c r="H733" s="64">
        <v>0.17</v>
      </c>
      <c r="I733" s="30">
        <f t="shared" si="45"/>
        <v>0.29352000000000011</v>
      </c>
      <c r="J733" s="177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0.18</v>
      </c>
      <c r="F734" s="30">
        <f t="shared" si="44"/>
        <v>0.34608000000000005</v>
      </c>
      <c r="G734" s="124" t="str">
        <f t="shared" si="46"/>
        <v>Ａ</v>
      </c>
      <c r="H734" s="64">
        <v>0.2</v>
      </c>
      <c r="I734" s="30">
        <f t="shared" si="45"/>
        <v>0.4512000000000001</v>
      </c>
      <c r="J734" s="177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</v>
      </c>
      <c r="F735" s="30">
        <f t="shared" si="44"/>
        <v>0.4512000000000001</v>
      </c>
      <c r="G735" s="124" t="str">
        <f t="shared" si="46"/>
        <v>Ａ</v>
      </c>
      <c r="H735" s="64">
        <v>0.23</v>
      </c>
      <c r="I735" s="30">
        <f t="shared" si="45"/>
        <v>0.60888000000000009</v>
      </c>
      <c r="J735" s="177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0.32</v>
      </c>
      <c r="F736" s="30">
        <f t="shared" si="44"/>
        <v>1.08192</v>
      </c>
      <c r="G736" s="124" t="str">
        <f t="shared" si="46"/>
        <v>Ｂ</v>
      </c>
      <c r="H736" s="64">
        <v>0.18</v>
      </c>
      <c r="I736" s="30">
        <f t="shared" si="45"/>
        <v>0.34608000000000005</v>
      </c>
      <c r="J736" s="177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0.18</v>
      </c>
      <c r="F737" s="30">
        <f t="shared" si="44"/>
        <v>0.34608000000000005</v>
      </c>
      <c r="G737" s="124" t="str">
        <f t="shared" si="46"/>
        <v>Ａ</v>
      </c>
      <c r="H737" s="64">
        <v>0.17</v>
      </c>
      <c r="I737" s="30">
        <f t="shared" si="45"/>
        <v>0.29352000000000011</v>
      </c>
      <c r="J737" s="177" t="str">
        <f t="shared" si="47"/>
        <v>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0.12</v>
      </c>
      <c r="F738" s="30">
        <f t="shared" si="44"/>
        <v>3.0720000000000011E-2</v>
      </c>
      <c r="G738" s="124" t="str">
        <f t="shared" si="46"/>
        <v>ＡＡ</v>
      </c>
      <c r="H738" s="64">
        <v>0.14000000000000001</v>
      </c>
      <c r="I738" s="30">
        <f t="shared" si="45"/>
        <v>0.1358400000000001</v>
      </c>
      <c r="J738" s="177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0.12</v>
      </c>
      <c r="F739" s="30">
        <f t="shared" si="44"/>
        <v>3.0720000000000011E-2</v>
      </c>
      <c r="G739" s="124" t="str">
        <f t="shared" si="46"/>
        <v>ＡＡ</v>
      </c>
      <c r="H739" s="64">
        <v>0.12</v>
      </c>
      <c r="I739" s="30">
        <f t="shared" si="45"/>
        <v>3.0720000000000011E-2</v>
      </c>
      <c r="J739" s="177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80" t="s">
        <v>1223</v>
      </c>
      <c r="F740" s="30" t="e">
        <f t="shared" si="44"/>
        <v>#VALUE!</v>
      </c>
      <c r="G740" s="124" t="e">
        <f t="shared" si="46"/>
        <v>#VALUE!</v>
      </c>
      <c r="H740" s="80" t="s">
        <v>1228</v>
      </c>
      <c r="I740" s="30" t="e">
        <f t="shared" si="45"/>
        <v>#VALUE!</v>
      </c>
      <c r="J740" s="177" t="e">
        <f t="shared" si="47"/>
        <v>#VALUE!</v>
      </c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2.4</v>
      </c>
      <c r="F741" s="30">
        <f t="shared" si="44"/>
        <v>12.0144</v>
      </c>
      <c r="G741" s="124" t="str">
        <f t="shared" si="46"/>
        <v>Ｇ</v>
      </c>
      <c r="H741" s="64">
        <v>2.1</v>
      </c>
      <c r="I741" s="30">
        <f t="shared" si="45"/>
        <v>10.4376</v>
      </c>
      <c r="J741" s="177" t="str">
        <f t="shared" si="47"/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0.32</v>
      </c>
      <c r="F742" s="30">
        <f t="shared" si="44"/>
        <v>1.08192</v>
      </c>
      <c r="G742" s="18" t="str">
        <f t="shared" si="46"/>
        <v>Ｂ</v>
      </c>
      <c r="H742" s="64">
        <v>0.31</v>
      </c>
      <c r="I742" s="30">
        <f t="shared" si="45"/>
        <v>1.0293600000000001</v>
      </c>
      <c r="J742" s="119" t="str">
        <f t="shared" si="47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0.41</v>
      </c>
      <c r="F743" s="30">
        <f t="shared" si="44"/>
        <v>1.5549599999999999</v>
      </c>
      <c r="G743" s="18" t="str">
        <f t="shared" si="46"/>
        <v>Ｂ</v>
      </c>
      <c r="H743" s="64">
        <v>0.37</v>
      </c>
      <c r="I743" s="30">
        <f t="shared" si="45"/>
        <v>1.3447200000000001</v>
      </c>
      <c r="J743" s="119" t="str">
        <f t="shared" si="47"/>
        <v>Ｂ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0.3</v>
      </c>
      <c r="F744" s="30">
        <f t="shared" si="44"/>
        <v>0.9768</v>
      </c>
      <c r="G744" s="18" t="str">
        <f t="shared" si="46"/>
        <v>Ａ</v>
      </c>
      <c r="H744" s="64">
        <v>0.2</v>
      </c>
      <c r="I744" s="30">
        <f t="shared" si="45"/>
        <v>0.4512000000000001</v>
      </c>
      <c r="J744" s="119" t="str">
        <f t="shared" si="47"/>
        <v>Ａ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0.84</v>
      </c>
      <c r="F745" s="30">
        <f t="shared" si="44"/>
        <v>3.8150399999999993</v>
      </c>
      <c r="G745" s="18" t="str">
        <f t="shared" si="46"/>
        <v>Ｄ</v>
      </c>
      <c r="H745" s="64">
        <v>0.55000000000000004</v>
      </c>
      <c r="I745" s="30">
        <f t="shared" si="45"/>
        <v>2.2908000000000004</v>
      </c>
      <c r="J745" s="119" t="str">
        <f t="shared" si="47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0.41</v>
      </c>
      <c r="F746" s="30">
        <f t="shared" si="44"/>
        <v>1.5549599999999999</v>
      </c>
      <c r="G746" s="18" t="str">
        <f t="shared" si="46"/>
        <v>Ｂ</v>
      </c>
      <c r="H746" s="64">
        <v>0.3</v>
      </c>
      <c r="I746" s="30">
        <f t="shared" si="45"/>
        <v>0.9768</v>
      </c>
      <c r="J746" s="119" t="str">
        <f t="shared" si="47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0.3</v>
      </c>
      <c r="F747" s="30">
        <f t="shared" si="44"/>
        <v>0.9768</v>
      </c>
      <c r="G747" s="18" t="str">
        <f t="shared" si="46"/>
        <v>Ａ</v>
      </c>
      <c r="H747" s="64">
        <v>0.18</v>
      </c>
      <c r="I747" s="30">
        <f t="shared" si="45"/>
        <v>0.34608000000000005</v>
      </c>
      <c r="J747" s="119" t="str">
        <f t="shared" si="47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0.18</v>
      </c>
      <c r="F748" s="30">
        <f t="shared" si="44"/>
        <v>0.34608000000000005</v>
      </c>
      <c r="G748" s="18" t="str">
        <f t="shared" si="46"/>
        <v>Ａ</v>
      </c>
      <c r="H748" s="64">
        <v>0.25</v>
      </c>
      <c r="I748" s="30">
        <f t="shared" si="45"/>
        <v>0.71400000000000008</v>
      </c>
      <c r="J748" s="119" t="str">
        <f t="shared" si="47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0.14000000000000001</v>
      </c>
      <c r="F749" s="30">
        <f t="shared" si="44"/>
        <v>0.1358400000000001</v>
      </c>
      <c r="G749" s="18" t="str">
        <f t="shared" si="46"/>
        <v>ＡＡ</v>
      </c>
      <c r="H749" s="64">
        <v>0.18</v>
      </c>
      <c r="I749" s="30">
        <f t="shared" si="45"/>
        <v>0.34608000000000005</v>
      </c>
      <c r="J749" s="119" t="str">
        <f t="shared" si="47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0.12</v>
      </c>
      <c r="F750" s="30">
        <f t="shared" si="44"/>
        <v>3.0720000000000011E-2</v>
      </c>
      <c r="G750" s="18" t="str">
        <f t="shared" si="46"/>
        <v>ＡＡ</v>
      </c>
      <c r="H750" s="64">
        <v>0.2</v>
      </c>
      <c r="I750" s="30">
        <f t="shared" si="45"/>
        <v>0.4512000000000001</v>
      </c>
      <c r="J750" s="119" t="str">
        <f t="shared" si="47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0.23</v>
      </c>
      <c r="F751" s="30">
        <f t="shared" si="44"/>
        <v>0.60888000000000009</v>
      </c>
      <c r="G751" s="18" t="str">
        <f t="shared" si="46"/>
        <v>Ａ</v>
      </c>
      <c r="H751" s="64">
        <v>0.16</v>
      </c>
      <c r="I751" s="30">
        <f t="shared" si="45"/>
        <v>0.24096000000000006</v>
      </c>
      <c r="J751" s="119" t="str">
        <f t="shared" si="47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0.16</v>
      </c>
      <c r="F752" s="30">
        <f t="shared" si="44"/>
        <v>0.24096000000000006</v>
      </c>
      <c r="G752" s="18" t="str">
        <f t="shared" si="46"/>
        <v>Ａ</v>
      </c>
      <c r="H752" s="64">
        <v>0.18</v>
      </c>
      <c r="I752" s="30">
        <f t="shared" si="45"/>
        <v>0.34608000000000005</v>
      </c>
      <c r="J752" s="119" t="str">
        <f t="shared" si="47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0.24</v>
      </c>
      <c r="F753" s="30">
        <f t="shared" si="44"/>
        <v>0.66144000000000003</v>
      </c>
      <c r="G753" s="18" t="str">
        <f t="shared" si="46"/>
        <v>Ａ</v>
      </c>
      <c r="H753" s="64">
        <v>0.17</v>
      </c>
      <c r="I753" s="30">
        <f t="shared" si="45"/>
        <v>0.29352000000000011</v>
      </c>
      <c r="J753" s="119" t="str">
        <f t="shared" si="47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0.25</v>
      </c>
      <c r="F754" s="30">
        <f t="shared" si="44"/>
        <v>0.71400000000000008</v>
      </c>
      <c r="G754" s="18" t="str">
        <f t="shared" si="46"/>
        <v>Ａ</v>
      </c>
      <c r="H754" s="64">
        <v>0.19</v>
      </c>
      <c r="I754" s="30">
        <f t="shared" si="45"/>
        <v>0.39864000000000005</v>
      </c>
      <c r="J754" s="119" t="str">
        <f t="shared" si="47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0.22</v>
      </c>
      <c r="F755" s="30">
        <f t="shared" si="44"/>
        <v>0.55632000000000004</v>
      </c>
      <c r="G755" s="18" t="str">
        <f t="shared" si="46"/>
        <v>Ａ</v>
      </c>
      <c r="H755" s="64">
        <v>0.22</v>
      </c>
      <c r="I755" s="30">
        <f t="shared" si="45"/>
        <v>0.55632000000000004</v>
      </c>
      <c r="J755" s="119" t="str">
        <f t="shared" si="47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0.16</v>
      </c>
      <c r="F756" s="30">
        <f t="shared" si="44"/>
        <v>0.24096000000000006</v>
      </c>
      <c r="G756" s="18" t="str">
        <f t="shared" si="46"/>
        <v>Ａ</v>
      </c>
      <c r="H756" s="64">
        <v>0.19</v>
      </c>
      <c r="I756" s="30">
        <f t="shared" si="45"/>
        <v>0.39864000000000005</v>
      </c>
      <c r="J756" s="119" t="str">
        <f t="shared" si="47"/>
        <v>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0.15</v>
      </c>
      <c r="F757" s="30">
        <f t="shared" si="44"/>
        <v>0.18840000000000001</v>
      </c>
      <c r="G757" s="18" t="str">
        <f t="shared" si="46"/>
        <v>ＡＡ</v>
      </c>
      <c r="H757" s="64">
        <v>0.13</v>
      </c>
      <c r="I757" s="30">
        <f t="shared" si="45"/>
        <v>8.3280000000000062E-2</v>
      </c>
      <c r="J757" s="119" t="str">
        <f t="shared" si="47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0.12</v>
      </c>
      <c r="F758" s="30">
        <f t="shared" si="44"/>
        <v>3.0720000000000011E-2</v>
      </c>
      <c r="G758" s="18" t="str">
        <f t="shared" si="46"/>
        <v>ＡＡ</v>
      </c>
      <c r="H758" s="64">
        <v>0.13</v>
      </c>
      <c r="I758" s="30">
        <f t="shared" si="45"/>
        <v>8.3280000000000062E-2</v>
      </c>
      <c r="J758" s="119" t="str">
        <f t="shared" si="47"/>
        <v>ＡＡ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2.4500000000000002</v>
      </c>
      <c r="F759" s="30">
        <f t="shared" si="44"/>
        <v>12.277199999999999</v>
      </c>
      <c r="G759" s="124" t="str">
        <f t="shared" si="46"/>
        <v>Ｇ</v>
      </c>
      <c r="H759" s="64">
        <v>1.99</v>
      </c>
      <c r="I759" s="30">
        <f t="shared" si="45"/>
        <v>9.8594400000000011</v>
      </c>
      <c r="J759" s="177" t="str">
        <f t="shared" si="47"/>
        <v>Ｆ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0.55000000000000004</v>
      </c>
      <c r="F760" s="30">
        <f t="shared" si="44"/>
        <v>2.2908000000000004</v>
      </c>
      <c r="G760" s="18" t="str">
        <f t="shared" si="46"/>
        <v>Ｃ</v>
      </c>
      <c r="H760" s="64">
        <v>0.73</v>
      </c>
      <c r="I760" s="30">
        <f t="shared" si="45"/>
        <v>3.2368800000000006</v>
      </c>
      <c r="J760" s="119" t="str">
        <f t="shared" si="47"/>
        <v>Ｃ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0.94</v>
      </c>
      <c r="F761" s="30">
        <f t="shared" si="44"/>
        <v>4.3406400000000005</v>
      </c>
      <c r="G761" s="18" t="str">
        <f t="shared" si="46"/>
        <v>Ｄ</v>
      </c>
      <c r="H761" s="64">
        <v>0.61</v>
      </c>
      <c r="I761" s="30">
        <f t="shared" si="45"/>
        <v>2.6061600000000005</v>
      </c>
      <c r="J761" s="119" t="str">
        <f t="shared" si="47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0.21</v>
      </c>
      <c r="F762" s="30">
        <f t="shared" si="44"/>
        <v>0.5037600000000001</v>
      </c>
      <c r="G762" s="18" t="str">
        <f t="shared" si="46"/>
        <v>Ａ</v>
      </c>
      <c r="H762" s="64">
        <v>0.28999999999999998</v>
      </c>
      <c r="I762" s="30">
        <f t="shared" si="45"/>
        <v>0.92423999999999995</v>
      </c>
      <c r="J762" s="119" t="str">
        <f t="shared" si="47"/>
        <v>Ａ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0.35</v>
      </c>
      <c r="F763" s="30">
        <f t="shared" si="44"/>
        <v>1.2395999999999998</v>
      </c>
      <c r="G763" s="18" t="str">
        <f t="shared" si="46"/>
        <v>Ｂ</v>
      </c>
      <c r="H763" s="64">
        <v>0.24</v>
      </c>
      <c r="I763" s="30">
        <f t="shared" si="45"/>
        <v>0.66144000000000003</v>
      </c>
      <c r="J763" s="119" t="str">
        <f t="shared" si="47"/>
        <v>Ａ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0.33</v>
      </c>
      <c r="F764" s="30">
        <f t="shared" si="44"/>
        <v>1.1344799999999999</v>
      </c>
      <c r="G764" s="18" t="str">
        <f t="shared" si="46"/>
        <v>Ｂ</v>
      </c>
      <c r="H764" s="64">
        <v>0.38</v>
      </c>
      <c r="I764" s="30">
        <f t="shared" si="45"/>
        <v>1.3972800000000001</v>
      </c>
      <c r="J764" s="119" t="str">
        <f t="shared" si="47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0.3</v>
      </c>
      <c r="F765" s="30">
        <f t="shared" si="44"/>
        <v>0.9768</v>
      </c>
      <c r="G765" s="18" t="str">
        <f t="shared" si="46"/>
        <v>Ａ</v>
      </c>
      <c r="H765" s="64">
        <v>0.32</v>
      </c>
      <c r="I765" s="30">
        <f t="shared" si="45"/>
        <v>1.08192</v>
      </c>
      <c r="J765" s="119" t="str">
        <f t="shared" si="47"/>
        <v>Ｂ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0.25</v>
      </c>
      <c r="F766" s="30">
        <f t="shared" si="44"/>
        <v>0.71400000000000008</v>
      </c>
      <c r="G766" s="18" t="str">
        <f t="shared" si="46"/>
        <v>Ａ</v>
      </c>
      <c r="H766" s="64">
        <v>0.27</v>
      </c>
      <c r="I766" s="30">
        <f t="shared" si="45"/>
        <v>0.81912000000000007</v>
      </c>
      <c r="J766" s="119" t="str">
        <f t="shared" si="47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0.16</v>
      </c>
      <c r="F767" s="30">
        <f t="shared" si="44"/>
        <v>0.24096000000000006</v>
      </c>
      <c r="G767" s="18" t="str">
        <f t="shared" si="46"/>
        <v>Ａ</v>
      </c>
      <c r="H767" s="64">
        <v>0.18</v>
      </c>
      <c r="I767" s="30">
        <f t="shared" si="45"/>
        <v>0.34608000000000005</v>
      </c>
      <c r="J767" s="119" t="str">
        <f t="shared" si="47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0.21</v>
      </c>
      <c r="F768" s="30">
        <f t="shared" si="44"/>
        <v>0.5037600000000001</v>
      </c>
      <c r="G768" s="18" t="str">
        <f t="shared" si="46"/>
        <v>Ａ</v>
      </c>
      <c r="H768" s="64">
        <v>0.25</v>
      </c>
      <c r="I768" s="30">
        <f t="shared" si="45"/>
        <v>0.71400000000000008</v>
      </c>
      <c r="J768" s="119" t="str">
        <f t="shared" si="47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0.19</v>
      </c>
      <c r="F769" s="30">
        <f t="shared" si="44"/>
        <v>0.39864000000000005</v>
      </c>
      <c r="G769" s="18" t="str">
        <f t="shared" si="46"/>
        <v>Ａ</v>
      </c>
      <c r="H769" s="64">
        <v>0.34</v>
      </c>
      <c r="I769" s="30">
        <f t="shared" si="45"/>
        <v>1.1870400000000001</v>
      </c>
      <c r="J769" s="119" t="str">
        <f t="shared" si="47"/>
        <v>Ｂ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0.17</v>
      </c>
      <c r="F770" s="30">
        <f t="shared" si="44"/>
        <v>0.29352000000000011</v>
      </c>
      <c r="G770" s="18" t="str">
        <f t="shared" si="46"/>
        <v>Ａ</v>
      </c>
      <c r="H770" s="64">
        <v>0.1</v>
      </c>
      <c r="I770" s="30">
        <f t="shared" si="45"/>
        <v>-7.4399999999999938E-2</v>
      </c>
      <c r="J770" s="119" t="str">
        <f t="shared" si="47"/>
        <v>ＡＡ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0.21</v>
      </c>
      <c r="F771" s="30">
        <f t="shared" si="44"/>
        <v>0.5037600000000001</v>
      </c>
      <c r="G771" s="18" t="str">
        <f t="shared" si="46"/>
        <v>Ａ</v>
      </c>
      <c r="H771" s="64">
        <v>0.21</v>
      </c>
      <c r="I771" s="30">
        <f t="shared" si="45"/>
        <v>0.5037600000000001</v>
      </c>
      <c r="J771" s="119" t="str">
        <f t="shared" si="47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0.17</v>
      </c>
      <c r="F772" s="30">
        <f t="shared" ref="F772:F835" si="48">(E772-1000/(365*24))*(8+0.4*16)*365/1000</f>
        <v>0.29352000000000011</v>
      </c>
      <c r="G772" s="18" t="str">
        <f t="shared" si="46"/>
        <v>Ａ</v>
      </c>
      <c r="H772" s="64">
        <v>0.17</v>
      </c>
      <c r="I772" s="30">
        <f t="shared" ref="I772:I835" si="49">(H772-1000/(365*24))*(8+0.4*16)*365/1000</f>
        <v>0.29352000000000011</v>
      </c>
      <c r="J772" s="119" t="str">
        <f t="shared" si="47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48"/>
        <v>0.1358400000000001</v>
      </c>
      <c r="G773" s="18" t="str">
        <f t="shared" si="46"/>
        <v>ＡＡ</v>
      </c>
      <c r="H773" s="64">
        <v>0.16</v>
      </c>
      <c r="I773" s="30">
        <f t="shared" si="49"/>
        <v>0.24096000000000006</v>
      </c>
      <c r="J773" s="119" t="str">
        <f t="shared" si="47"/>
        <v>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0.12</v>
      </c>
      <c r="F774" s="30">
        <f t="shared" si="48"/>
        <v>3.0720000000000011E-2</v>
      </c>
      <c r="G774" s="18" t="str">
        <f t="shared" si="46"/>
        <v>ＡＡ</v>
      </c>
      <c r="H774" s="64">
        <v>0.13</v>
      </c>
      <c r="I774" s="30">
        <f t="shared" si="49"/>
        <v>8.3280000000000062E-2</v>
      </c>
      <c r="J774" s="119" t="str">
        <f t="shared" si="47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0.17</v>
      </c>
      <c r="F775" s="30">
        <f t="shared" si="48"/>
        <v>0.29352000000000011</v>
      </c>
      <c r="G775" s="18" t="str">
        <f t="shared" ref="G775:G838" si="50">LOOKUP(F775,$P$21:$P$31,$Q$21:$Q$31)</f>
        <v>Ａ</v>
      </c>
      <c r="H775" s="64">
        <v>0.21</v>
      </c>
      <c r="I775" s="30">
        <f t="shared" si="49"/>
        <v>0.5037600000000001</v>
      </c>
      <c r="J775" s="119" t="str">
        <f t="shared" ref="J775:J838" si="51">LOOKUP(I775,$P$21:$P$31,$Q$21:$Q$31)</f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0.16</v>
      </c>
      <c r="F776" s="30">
        <f t="shared" si="48"/>
        <v>0.24096000000000006</v>
      </c>
      <c r="G776" s="18" t="str">
        <f t="shared" si="50"/>
        <v>Ａ</v>
      </c>
      <c r="H776" s="64">
        <v>0.16</v>
      </c>
      <c r="I776" s="30">
        <f t="shared" si="49"/>
        <v>0.24096000000000006</v>
      </c>
      <c r="J776" s="119" t="str">
        <f t="shared" si="51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0.12</v>
      </c>
      <c r="F777" s="30">
        <f t="shared" si="48"/>
        <v>3.0720000000000011E-2</v>
      </c>
      <c r="G777" s="18" t="str">
        <f t="shared" si="50"/>
        <v>ＡＡ</v>
      </c>
      <c r="H777" s="64">
        <v>0.1</v>
      </c>
      <c r="I777" s="30">
        <f t="shared" si="49"/>
        <v>-7.4399999999999938E-2</v>
      </c>
      <c r="J777" s="119" t="str">
        <f t="shared" si="51"/>
        <v>ＡＡ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1.23</v>
      </c>
      <c r="F778" s="30">
        <f t="shared" si="48"/>
        <v>5.8648800000000003</v>
      </c>
      <c r="G778" s="18" t="str">
        <f t="shared" si="50"/>
        <v>Ｅ</v>
      </c>
      <c r="H778" s="64">
        <v>0.75</v>
      </c>
      <c r="I778" s="30">
        <f t="shared" si="49"/>
        <v>3.3420000000000005</v>
      </c>
      <c r="J778" s="119" t="str">
        <f t="shared" si="51"/>
        <v>Ｃ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0.32</v>
      </c>
      <c r="F779" s="30">
        <f t="shared" si="48"/>
        <v>1.08192</v>
      </c>
      <c r="G779" s="18" t="str">
        <f t="shared" si="50"/>
        <v>Ｂ</v>
      </c>
      <c r="H779" s="64">
        <v>0.24</v>
      </c>
      <c r="I779" s="30">
        <f t="shared" si="49"/>
        <v>0.66144000000000003</v>
      </c>
      <c r="J779" s="119" t="str">
        <f t="shared" si="51"/>
        <v>Ａ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0.51</v>
      </c>
      <c r="F780" s="30">
        <f t="shared" si="48"/>
        <v>2.0805599999999997</v>
      </c>
      <c r="G780" s="18" t="str">
        <f t="shared" si="50"/>
        <v>Ｃ</v>
      </c>
      <c r="H780" s="64">
        <v>0.32</v>
      </c>
      <c r="I780" s="30">
        <f t="shared" si="49"/>
        <v>1.08192</v>
      </c>
      <c r="J780" s="119" t="str">
        <f t="shared" si="51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0.36</v>
      </c>
      <c r="F781" s="30">
        <f t="shared" si="48"/>
        <v>1.2921599999999998</v>
      </c>
      <c r="G781" s="18" t="str">
        <f t="shared" si="50"/>
        <v>Ｂ</v>
      </c>
      <c r="H781" s="64">
        <v>0.35</v>
      </c>
      <c r="I781" s="30">
        <f t="shared" si="49"/>
        <v>1.2395999999999998</v>
      </c>
      <c r="J781" s="119" t="str">
        <f t="shared" si="51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0.49</v>
      </c>
      <c r="F782" s="30">
        <f t="shared" si="48"/>
        <v>1.9754399999999999</v>
      </c>
      <c r="G782" s="18" t="str">
        <f t="shared" si="50"/>
        <v>Ｂ</v>
      </c>
      <c r="H782" s="64">
        <v>0.46</v>
      </c>
      <c r="I782" s="30">
        <f t="shared" si="49"/>
        <v>1.81776</v>
      </c>
      <c r="J782" s="119" t="str">
        <f t="shared" si="51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0.34</v>
      </c>
      <c r="F783" s="30">
        <f t="shared" si="48"/>
        <v>1.1870400000000001</v>
      </c>
      <c r="G783" s="18" t="str">
        <f t="shared" si="50"/>
        <v>Ｂ</v>
      </c>
      <c r="H783" s="64">
        <v>0.23</v>
      </c>
      <c r="I783" s="30">
        <f t="shared" si="49"/>
        <v>0.60888000000000009</v>
      </c>
      <c r="J783" s="119" t="str">
        <f t="shared" si="51"/>
        <v>Ａ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0.26</v>
      </c>
      <c r="F784" s="30">
        <f t="shared" si="48"/>
        <v>0.76656000000000002</v>
      </c>
      <c r="G784" s="18" t="str">
        <f t="shared" si="50"/>
        <v>Ａ</v>
      </c>
      <c r="H784" s="64">
        <v>0.38</v>
      </c>
      <c r="I784" s="30">
        <f t="shared" si="49"/>
        <v>1.3972800000000001</v>
      </c>
      <c r="J784" s="119" t="str">
        <f t="shared" si="51"/>
        <v>Ｂ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0.32</v>
      </c>
      <c r="F785" s="30">
        <f t="shared" si="48"/>
        <v>1.08192</v>
      </c>
      <c r="G785" s="18" t="str">
        <f t="shared" si="50"/>
        <v>Ｂ</v>
      </c>
      <c r="H785" s="64">
        <v>0.42</v>
      </c>
      <c r="I785" s="30">
        <f t="shared" si="49"/>
        <v>1.6075200000000001</v>
      </c>
      <c r="J785" s="119" t="str">
        <f t="shared" si="51"/>
        <v>Ｂ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0.34</v>
      </c>
      <c r="F786" s="30">
        <f t="shared" si="48"/>
        <v>1.1870400000000001</v>
      </c>
      <c r="G786" s="18" t="str">
        <f t="shared" si="50"/>
        <v>Ｂ</v>
      </c>
      <c r="H786" s="64">
        <v>0.38</v>
      </c>
      <c r="I786" s="30">
        <f t="shared" si="49"/>
        <v>1.3972800000000001</v>
      </c>
      <c r="J786" s="119" t="str">
        <f t="shared" si="51"/>
        <v>Ｂ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0.24</v>
      </c>
      <c r="F787" s="30">
        <f t="shared" si="48"/>
        <v>0.66144000000000003</v>
      </c>
      <c r="G787" s="18" t="str">
        <f t="shared" si="50"/>
        <v>Ａ</v>
      </c>
      <c r="H787" s="64">
        <v>0.46</v>
      </c>
      <c r="I787" s="30">
        <f t="shared" si="49"/>
        <v>1.81776</v>
      </c>
      <c r="J787" s="119" t="str">
        <f t="shared" si="51"/>
        <v>Ｂ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0.16</v>
      </c>
      <c r="F788" s="30">
        <f t="shared" si="48"/>
        <v>0.24096000000000006</v>
      </c>
      <c r="G788" s="18" t="str">
        <f t="shared" si="50"/>
        <v>Ａ</v>
      </c>
      <c r="H788" s="64">
        <v>0.26</v>
      </c>
      <c r="I788" s="30">
        <f t="shared" si="49"/>
        <v>0.76656000000000002</v>
      </c>
      <c r="J788" s="119" t="str">
        <f t="shared" si="51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0.16</v>
      </c>
      <c r="F789" s="30">
        <f t="shared" si="48"/>
        <v>0.24096000000000006</v>
      </c>
      <c r="G789" s="18" t="str">
        <f t="shared" si="50"/>
        <v>Ａ</v>
      </c>
      <c r="H789" s="64">
        <v>0.14000000000000001</v>
      </c>
      <c r="I789" s="30">
        <f t="shared" si="49"/>
        <v>0.1358400000000001</v>
      </c>
      <c r="J789" s="119" t="str">
        <f t="shared" si="51"/>
        <v>ＡＡ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48"/>
        <v>0.24096000000000006</v>
      </c>
      <c r="G790" s="18" t="str">
        <f t="shared" si="50"/>
        <v>Ａ</v>
      </c>
      <c r="H790" s="64">
        <v>0.15</v>
      </c>
      <c r="I790" s="30">
        <f t="shared" si="49"/>
        <v>0.18840000000000001</v>
      </c>
      <c r="J790" s="119" t="str">
        <f t="shared" si="51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0.19</v>
      </c>
      <c r="F791" s="30">
        <f t="shared" si="48"/>
        <v>0.39864000000000005</v>
      </c>
      <c r="G791" s="18" t="str">
        <f t="shared" si="50"/>
        <v>Ａ</v>
      </c>
      <c r="H791" s="64">
        <v>0.14000000000000001</v>
      </c>
      <c r="I791" s="30">
        <f t="shared" si="49"/>
        <v>0.1358400000000001</v>
      </c>
      <c r="J791" s="119" t="str">
        <f t="shared" si="51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0.14000000000000001</v>
      </c>
      <c r="F792" s="30">
        <f t="shared" si="48"/>
        <v>0.1358400000000001</v>
      </c>
      <c r="G792" s="18" t="str">
        <f t="shared" si="50"/>
        <v>ＡＡ</v>
      </c>
      <c r="H792" s="64">
        <v>0.15</v>
      </c>
      <c r="I792" s="30">
        <f t="shared" si="49"/>
        <v>0.18840000000000001</v>
      </c>
      <c r="J792" s="119" t="str">
        <f t="shared" si="51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0.14000000000000001</v>
      </c>
      <c r="F793" s="30">
        <f t="shared" si="48"/>
        <v>0.1358400000000001</v>
      </c>
      <c r="G793" s="18" t="str">
        <f t="shared" si="50"/>
        <v>ＡＡ</v>
      </c>
      <c r="H793" s="64">
        <v>0.15</v>
      </c>
      <c r="I793" s="30">
        <f t="shared" si="49"/>
        <v>0.18840000000000001</v>
      </c>
      <c r="J793" s="119" t="str">
        <f t="shared" si="51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0.16</v>
      </c>
      <c r="F794" s="30">
        <f t="shared" si="48"/>
        <v>0.24096000000000006</v>
      </c>
      <c r="G794" s="18" t="str">
        <f t="shared" si="50"/>
        <v>Ａ</v>
      </c>
      <c r="H794" s="64">
        <v>0.16</v>
      </c>
      <c r="I794" s="30">
        <f t="shared" si="49"/>
        <v>0.24096000000000006</v>
      </c>
      <c r="J794" s="119" t="str">
        <f t="shared" si="51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0.16</v>
      </c>
      <c r="F795" s="30">
        <f t="shared" si="48"/>
        <v>0.24096000000000006</v>
      </c>
      <c r="G795" s="18" t="str">
        <f t="shared" si="50"/>
        <v>Ａ</v>
      </c>
      <c r="H795" s="64">
        <v>0.15</v>
      </c>
      <c r="I795" s="30">
        <f t="shared" si="49"/>
        <v>0.18840000000000001</v>
      </c>
      <c r="J795" s="119" t="str">
        <f t="shared" si="51"/>
        <v>ＡＡ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0.13</v>
      </c>
      <c r="F796" s="30">
        <f t="shared" si="48"/>
        <v>8.3280000000000062E-2</v>
      </c>
      <c r="G796" s="18" t="str">
        <f t="shared" si="50"/>
        <v>ＡＡ</v>
      </c>
      <c r="H796" s="64">
        <v>0.14000000000000001</v>
      </c>
      <c r="I796" s="30">
        <f t="shared" si="49"/>
        <v>0.1358400000000001</v>
      </c>
      <c r="J796" s="119" t="str">
        <f t="shared" si="51"/>
        <v>ＡＡ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1.99</v>
      </c>
      <c r="F797" s="30">
        <f t="shared" si="48"/>
        <v>9.8594400000000011</v>
      </c>
      <c r="G797" s="18" t="str">
        <f t="shared" si="50"/>
        <v>Ｆ</v>
      </c>
      <c r="H797" s="64">
        <v>1.07</v>
      </c>
      <c r="I797" s="30">
        <f t="shared" si="49"/>
        <v>5.0239200000000013</v>
      </c>
      <c r="J797" s="119" t="str">
        <f t="shared" si="51"/>
        <v>Ｅ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0.5</v>
      </c>
      <c r="F798" s="30">
        <f t="shared" si="48"/>
        <v>2.028</v>
      </c>
      <c r="G798" s="18" t="str">
        <f t="shared" si="50"/>
        <v>Ｃ</v>
      </c>
      <c r="H798" s="64">
        <v>0.38</v>
      </c>
      <c r="I798" s="30">
        <f t="shared" si="49"/>
        <v>1.3972800000000001</v>
      </c>
      <c r="J798" s="119" t="str">
        <f t="shared" si="51"/>
        <v>Ｂ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0.97</v>
      </c>
      <c r="F799" s="30">
        <f t="shared" si="48"/>
        <v>4.4983200000000005</v>
      </c>
      <c r="G799" s="18" t="str">
        <f t="shared" si="50"/>
        <v>Ｄ</v>
      </c>
      <c r="H799" s="64">
        <v>0.68</v>
      </c>
      <c r="I799" s="30">
        <f t="shared" si="49"/>
        <v>2.9740799999999998</v>
      </c>
      <c r="J799" s="119" t="str">
        <f t="shared" si="51"/>
        <v>Ｃ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0.68</v>
      </c>
      <c r="F800" s="30">
        <f t="shared" si="48"/>
        <v>2.9740799999999998</v>
      </c>
      <c r="G800" s="18" t="str">
        <f t="shared" si="50"/>
        <v>Ｃ</v>
      </c>
      <c r="H800" s="64">
        <v>0.56000000000000005</v>
      </c>
      <c r="I800" s="30">
        <f t="shared" si="49"/>
        <v>2.3433600000000001</v>
      </c>
      <c r="J800" s="119" t="str">
        <f t="shared" si="51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0.76</v>
      </c>
      <c r="F801" s="30">
        <f t="shared" si="48"/>
        <v>3.3945600000000002</v>
      </c>
      <c r="G801" s="18" t="str">
        <f t="shared" si="50"/>
        <v>Ｃ</v>
      </c>
      <c r="H801" s="64">
        <v>0.62</v>
      </c>
      <c r="I801" s="30">
        <f t="shared" si="49"/>
        <v>2.6587199999999998</v>
      </c>
      <c r="J801" s="119" t="str">
        <f t="shared" si="51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0.53</v>
      </c>
      <c r="F802" s="30">
        <f t="shared" si="48"/>
        <v>2.1856800000000005</v>
      </c>
      <c r="G802" s="18" t="str">
        <f t="shared" si="50"/>
        <v>Ｃ</v>
      </c>
      <c r="H802" s="64">
        <v>0.37</v>
      </c>
      <c r="I802" s="30">
        <f t="shared" si="49"/>
        <v>1.3447200000000001</v>
      </c>
      <c r="J802" s="119" t="str">
        <f t="shared" si="51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0.42</v>
      </c>
      <c r="F803" s="30">
        <f t="shared" si="48"/>
        <v>1.6075200000000001</v>
      </c>
      <c r="G803" s="18" t="str">
        <f t="shared" si="50"/>
        <v>Ｂ</v>
      </c>
      <c r="H803" s="64">
        <v>0.35</v>
      </c>
      <c r="I803" s="30">
        <f t="shared" si="49"/>
        <v>1.2395999999999998</v>
      </c>
      <c r="J803" s="119" t="str">
        <f t="shared" si="51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</v>
      </c>
      <c r="F804" s="30">
        <f t="shared" si="48"/>
        <v>0.9768</v>
      </c>
      <c r="G804" s="18" t="str">
        <f t="shared" si="50"/>
        <v>Ａ</v>
      </c>
      <c r="H804" s="64">
        <v>0.33</v>
      </c>
      <c r="I804" s="30">
        <f t="shared" si="49"/>
        <v>1.1344799999999999</v>
      </c>
      <c r="J804" s="119" t="str">
        <f t="shared" si="51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</v>
      </c>
      <c r="F805" s="30">
        <f t="shared" si="48"/>
        <v>0.9768</v>
      </c>
      <c r="G805" s="18" t="str">
        <f t="shared" si="50"/>
        <v>Ａ</v>
      </c>
      <c r="H805" s="64">
        <v>0.26</v>
      </c>
      <c r="I805" s="30">
        <f t="shared" si="49"/>
        <v>0.76656000000000002</v>
      </c>
      <c r="J805" s="119" t="str">
        <f t="shared" si="51"/>
        <v>Ａ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0.22</v>
      </c>
      <c r="F806" s="30">
        <f t="shared" si="48"/>
        <v>0.55632000000000004</v>
      </c>
      <c r="G806" s="18" t="str">
        <f t="shared" si="50"/>
        <v>Ａ</v>
      </c>
      <c r="H806" s="64">
        <v>0.16</v>
      </c>
      <c r="I806" s="30">
        <f t="shared" si="49"/>
        <v>0.24096000000000006</v>
      </c>
      <c r="J806" s="119" t="str">
        <f t="shared" si="51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0.18</v>
      </c>
      <c r="F807" s="30">
        <f t="shared" si="48"/>
        <v>0.34608000000000005</v>
      </c>
      <c r="G807" s="18" t="str">
        <f t="shared" si="50"/>
        <v>Ａ</v>
      </c>
      <c r="H807" s="64">
        <v>0.2</v>
      </c>
      <c r="I807" s="30">
        <f t="shared" si="49"/>
        <v>0.4512000000000001</v>
      </c>
      <c r="J807" s="119" t="str">
        <f t="shared" si="51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0.21</v>
      </c>
      <c r="F808" s="30">
        <f t="shared" si="48"/>
        <v>0.5037600000000001</v>
      </c>
      <c r="G808" s="18" t="str">
        <f t="shared" si="50"/>
        <v>Ａ</v>
      </c>
      <c r="H808" s="64">
        <v>0.18</v>
      </c>
      <c r="I808" s="30">
        <f t="shared" si="49"/>
        <v>0.34608000000000005</v>
      </c>
      <c r="J808" s="119" t="str">
        <f t="shared" si="51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0.16</v>
      </c>
      <c r="F809" s="30">
        <f t="shared" si="48"/>
        <v>0.24096000000000006</v>
      </c>
      <c r="G809" s="18" t="str">
        <f t="shared" si="50"/>
        <v>Ａ</v>
      </c>
      <c r="H809" s="64">
        <v>0.16</v>
      </c>
      <c r="I809" s="30">
        <f t="shared" si="49"/>
        <v>0.24096000000000006</v>
      </c>
      <c r="J809" s="119" t="str">
        <f t="shared" si="51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0.14000000000000001</v>
      </c>
      <c r="F810" s="30">
        <f t="shared" si="48"/>
        <v>0.1358400000000001</v>
      </c>
      <c r="G810" s="18" t="str">
        <f t="shared" si="50"/>
        <v>ＡＡ</v>
      </c>
      <c r="H810" s="64">
        <v>0.15</v>
      </c>
      <c r="I810" s="30">
        <f t="shared" si="49"/>
        <v>0.18840000000000001</v>
      </c>
      <c r="J810" s="119" t="str">
        <f t="shared" si="51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0.17</v>
      </c>
      <c r="F811" s="30">
        <f t="shared" si="48"/>
        <v>0.29352000000000011</v>
      </c>
      <c r="G811" s="18" t="str">
        <f t="shared" si="50"/>
        <v>Ａ</v>
      </c>
      <c r="H811" s="64">
        <v>0.15</v>
      </c>
      <c r="I811" s="30">
        <f t="shared" si="49"/>
        <v>0.18840000000000001</v>
      </c>
      <c r="J811" s="119" t="str">
        <f t="shared" si="51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0.16</v>
      </c>
      <c r="F812" s="30">
        <f t="shared" si="48"/>
        <v>0.24096000000000006</v>
      </c>
      <c r="G812" s="18" t="str">
        <f t="shared" si="50"/>
        <v>Ａ</v>
      </c>
      <c r="H812" s="64">
        <v>0.15</v>
      </c>
      <c r="I812" s="30">
        <f t="shared" si="49"/>
        <v>0.18840000000000001</v>
      </c>
      <c r="J812" s="119" t="str">
        <f t="shared" si="51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</v>
      </c>
      <c r="F813" s="30">
        <f t="shared" si="48"/>
        <v>-7.4399999999999938E-2</v>
      </c>
      <c r="G813" s="18" t="str">
        <f t="shared" si="50"/>
        <v>ＡＡ</v>
      </c>
      <c r="H813" s="64">
        <v>0.14000000000000001</v>
      </c>
      <c r="I813" s="30">
        <f t="shared" si="49"/>
        <v>0.1358400000000001</v>
      </c>
      <c r="J813" s="119" t="str">
        <f t="shared" si="51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0.31</v>
      </c>
      <c r="F814" s="30">
        <f t="shared" si="48"/>
        <v>1.0293600000000001</v>
      </c>
      <c r="G814" s="18" t="str">
        <f t="shared" si="50"/>
        <v>Ｂ</v>
      </c>
      <c r="H814" s="64">
        <v>0.25</v>
      </c>
      <c r="I814" s="30">
        <f t="shared" si="49"/>
        <v>0.71400000000000008</v>
      </c>
      <c r="J814" s="119" t="str">
        <f t="shared" si="51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0.16</v>
      </c>
      <c r="F815" s="30">
        <f t="shared" si="48"/>
        <v>0.24096000000000006</v>
      </c>
      <c r="G815" s="18" t="str">
        <f t="shared" si="50"/>
        <v>Ａ</v>
      </c>
      <c r="H815" s="64">
        <v>0.12</v>
      </c>
      <c r="I815" s="30">
        <f t="shared" si="49"/>
        <v>3.0720000000000011E-2</v>
      </c>
      <c r="J815" s="119" t="str">
        <f t="shared" si="51"/>
        <v>ＡＡ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0.77</v>
      </c>
      <c r="F816" s="30">
        <f t="shared" si="48"/>
        <v>3.4471200000000004</v>
      </c>
      <c r="G816" s="18" t="str">
        <f t="shared" si="50"/>
        <v>Ｃ</v>
      </c>
      <c r="H816" s="64">
        <v>0.73</v>
      </c>
      <c r="I816" s="30">
        <f t="shared" si="49"/>
        <v>3.2368800000000006</v>
      </c>
      <c r="J816" s="119" t="str">
        <f t="shared" si="51"/>
        <v>Ｃ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1.08</v>
      </c>
      <c r="F817" s="30">
        <f t="shared" si="48"/>
        <v>5.0764800000000001</v>
      </c>
      <c r="G817" s="18" t="str">
        <f t="shared" si="50"/>
        <v>Ｅ</v>
      </c>
      <c r="H817" s="64">
        <v>0.77</v>
      </c>
      <c r="I817" s="30">
        <f t="shared" si="49"/>
        <v>3.4471200000000004</v>
      </c>
      <c r="J817" s="119" t="str">
        <f t="shared" si="51"/>
        <v>Ｃ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0.59</v>
      </c>
      <c r="F818" s="30">
        <f t="shared" si="48"/>
        <v>2.5010400000000002</v>
      </c>
      <c r="G818" s="18" t="str">
        <f t="shared" si="50"/>
        <v>Ｃ</v>
      </c>
      <c r="H818" s="64">
        <v>0.56000000000000005</v>
      </c>
      <c r="I818" s="30">
        <f t="shared" si="49"/>
        <v>2.3433600000000001</v>
      </c>
      <c r="J818" s="119" t="str">
        <f t="shared" si="51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1.01</v>
      </c>
      <c r="F819" s="30">
        <f t="shared" si="48"/>
        <v>4.7085600000000003</v>
      </c>
      <c r="G819" s="18" t="str">
        <f t="shared" si="50"/>
        <v>Ｄ</v>
      </c>
      <c r="H819" s="64">
        <v>0.82</v>
      </c>
      <c r="I819" s="30">
        <f t="shared" si="49"/>
        <v>3.7099199999999994</v>
      </c>
      <c r="J819" s="119" t="str">
        <f t="shared" si="51"/>
        <v>Ｄ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0.56000000000000005</v>
      </c>
      <c r="F820" s="30">
        <f t="shared" si="48"/>
        <v>2.3433600000000001</v>
      </c>
      <c r="G820" s="18" t="str">
        <f t="shared" si="50"/>
        <v>Ｃ</v>
      </c>
      <c r="H820" s="64">
        <v>0.67</v>
      </c>
      <c r="I820" s="30">
        <f t="shared" si="49"/>
        <v>2.9215200000000001</v>
      </c>
      <c r="J820" s="119" t="str">
        <f t="shared" si="51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0.43</v>
      </c>
      <c r="F821" s="30">
        <f t="shared" si="48"/>
        <v>1.66008</v>
      </c>
      <c r="G821" s="18" t="str">
        <f t="shared" si="50"/>
        <v>Ｂ</v>
      </c>
      <c r="H821" s="64">
        <v>0.65</v>
      </c>
      <c r="I821" s="30">
        <f t="shared" si="49"/>
        <v>2.8164000000000002</v>
      </c>
      <c r="J821" s="119" t="str">
        <f t="shared" si="51"/>
        <v>Ｃ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0.39</v>
      </c>
      <c r="F822" s="30">
        <f t="shared" si="48"/>
        <v>1.4498400000000002</v>
      </c>
      <c r="G822" s="18" t="str">
        <f t="shared" si="50"/>
        <v>Ｂ</v>
      </c>
      <c r="H822" s="64">
        <v>0.59</v>
      </c>
      <c r="I822" s="30">
        <f t="shared" si="49"/>
        <v>2.5010400000000002</v>
      </c>
      <c r="J822" s="119" t="str">
        <f t="shared" si="51"/>
        <v>Ｃ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0.33</v>
      </c>
      <c r="F823" s="30">
        <f t="shared" si="48"/>
        <v>1.1344799999999999</v>
      </c>
      <c r="G823" s="18" t="str">
        <f t="shared" si="50"/>
        <v>Ｂ</v>
      </c>
      <c r="H823" s="64">
        <v>0.38</v>
      </c>
      <c r="I823" s="30">
        <f t="shared" si="49"/>
        <v>1.3972800000000001</v>
      </c>
      <c r="J823" s="119" t="str">
        <f t="shared" si="51"/>
        <v>Ｂ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0.2</v>
      </c>
      <c r="F824" s="30">
        <f t="shared" si="48"/>
        <v>0.4512000000000001</v>
      </c>
      <c r="G824" s="18" t="str">
        <f t="shared" si="50"/>
        <v>Ａ</v>
      </c>
      <c r="H824" s="64">
        <v>0.3</v>
      </c>
      <c r="I824" s="30">
        <f t="shared" si="49"/>
        <v>0.9768</v>
      </c>
      <c r="J824" s="119" t="str">
        <f t="shared" si="51"/>
        <v>Ａ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0.2</v>
      </c>
      <c r="F825" s="30">
        <f t="shared" si="48"/>
        <v>0.4512000000000001</v>
      </c>
      <c r="G825" s="18" t="str">
        <f t="shared" si="50"/>
        <v>Ａ</v>
      </c>
      <c r="H825" s="64">
        <v>0.21</v>
      </c>
      <c r="I825" s="30">
        <f t="shared" si="49"/>
        <v>0.5037600000000001</v>
      </c>
      <c r="J825" s="119" t="str">
        <f t="shared" si="51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0.28000000000000003</v>
      </c>
      <c r="F826" s="30">
        <f t="shared" si="48"/>
        <v>0.87168000000000023</v>
      </c>
      <c r="G826" s="18" t="str">
        <f t="shared" si="50"/>
        <v>Ａ</v>
      </c>
      <c r="H826" s="64">
        <v>0.32</v>
      </c>
      <c r="I826" s="30">
        <f t="shared" si="49"/>
        <v>1.08192</v>
      </c>
      <c r="J826" s="119" t="str">
        <f t="shared" si="51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</v>
      </c>
      <c r="F827" s="30">
        <f t="shared" si="48"/>
        <v>0.4512000000000001</v>
      </c>
      <c r="G827" s="18" t="str">
        <f t="shared" si="50"/>
        <v>Ａ</v>
      </c>
      <c r="H827" s="64">
        <v>0.21</v>
      </c>
      <c r="I827" s="30">
        <f t="shared" si="49"/>
        <v>0.5037600000000001</v>
      </c>
      <c r="J827" s="119" t="str">
        <f t="shared" si="51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0.2</v>
      </c>
      <c r="F828" s="30">
        <f t="shared" si="48"/>
        <v>0.4512000000000001</v>
      </c>
      <c r="G828" s="18" t="str">
        <f t="shared" si="50"/>
        <v>Ａ</v>
      </c>
      <c r="H828" s="64">
        <v>0.21</v>
      </c>
      <c r="I828" s="30">
        <f t="shared" si="49"/>
        <v>0.5037600000000001</v>
      </c>
      <c r="J828" s="119" t="str">
        <f t="shared" si="51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0.28000000000000003</v>
      </c>
      <c r="F829" s="30">
        <f t="shared" si="48"/>
        <v>0.87168000000000023</v>
      </c>
      <c r="G829" s="18" t="str">
        <f t="shared" si="50"/>
        <v>Ａ</v>
      </c>
      <c r="H829" s="64">
        <v>0.23</v>
      </c>
      <c r="I829" s="30">
        <f t="shared" si="49"/>
        <v>0.60888000000000009</v>
      </c>
      <c r="J829" s="119" t="str">
        <f t="shared" si="51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0.19</v>
      </c>
      <c r="F830" s="30">
        <f t="shared" si="48"/>
        <v>0.39864000000000005</v>
      </c>
      <c r="G830" s="18" t="str">
        <f t="shared" si="50"/>
        <v>Ａ</v>
      </c>
      <c r="H830" s="64">
        <v>0.15</v>
      </c>
      <c r="I830" s="30">
        <f t="shared" si="49"/>
        <v>0.18840000000000001</v>
      </c>
      <c r="J830" s="119" t="str">
        <f t="shared" si="51"/>
        <v>ＡＡ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0.2</v>
      </c>
      <c r="F831" s="30">
        <f t="shared" si="48"/>
        <v>0.4512000000000001</v>
      </c>
      <c r="G831" s="18" t="str">
        <f t="shared" si="50"/>
        <v>Ａ</v>
      </c>
      <c r="H831" s="64">
        <v>0.18</v>
      </c>
      <c r="I831" s="30">
        <f t="shared" si="49"/>
        <v>0.34608000000000005</v>
      </c>
      <c r="J831" s="119" t="str">
        <f t="shared" si="51"/>
        <v>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0.25</v>
      </c>
      <c r="F832" s="30">
        <f t="shared" si="48"/>
        <v>0.71400000000000008</v>
      </c>
      <c r="G832" s="18" t="str">
        <f t="shared" si="50"/>
        <v>Ａ</v>
      </c>
      <c r="H832" s="64">
        <v>0.24</v>
      </c>
      <c r="I832" s="30">
        <f t="shared" si="49"/>
        <v>0.66144000000000003</v>
      </c>
      <c r="J832" s="119" t="str">
        <f t="shared" si="51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0.09</v>
      </c>
      <c r="F833" s="30">
        <f t="shared" si="48"/>
        <v>-0.12695999999999999</v>
      </c>
      <c r="G833" s="18" t="str">
        <f t="shared" si="50"/>
        <v>ＡＡ</v>
      </c>
      <c r="H833" s="64">
        <v>0.09</v>
      </c>
      <c r="I833" s="30">
        <f t="shared" si="49"/>
        <v>-0.12695999999999999</v>
      </c>
      <c r="J833" s="119" t="str">
        <f t="shared" si="51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0.14000000000000001</v>
      </c>
      <c r="F834" s="30">
        <f t="shared" si="48"/>
        <v>0.1358400000000001</v>
      </c>
      <c r="G834" s="18" t="str">
        <f t="shared" si="50"/>
        <v>ＡＡ</v>
      </c>
      <c r="H834" s="64">
        <v>0.14000000000000001</v>
      </c>
      <c r="I834" s="30">
        <f t="shared" si="49"/>
        <v>0.1358400000000001</v>
      </c>
      <c r="J834" s="119" t="str">
        <f t="shared" si="51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0.11</v>
      </c>
      <c r="F835" s="30">
        <f t="shared" si="48"/>
        <v>-2.1839999999999964E-2</v>
      </c>
      <c r="G835" s="18" t="str">
        <f t="shared" si="50"/>
        <v>ＡＡ</v>
      </c>
      <c r="H835" s="64">
        <v>0.1</v>
      </c>
      <c r="I835" s="30">
        <f t="shared" si="49"/>
        <v>-7.4399999999999938E-2</v>
      </c>
      <c r="J835" s="119" t="str">
        <f t="shared" si="51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0.7</v>
      </c>
      <c r="F836" s="30">
        <f t="shared" ref="F836:F899" si="52">(E836-1000/(365*24))*(8+0.4*16)*365/1000</f>
        <v>3.0792000000000002</v>
      </c>
      <c r="G836" s="18" t="str">
        <f t="shared" si="50"/>
        <v>Ｃ</v>
      </c>
      <c r="H836" s="64">
        <v>0.86</v>
      </c>
      <c r="I836" s="30">
        <f t="shared" ref="I836:I899" si="53">(H836-1000/(365*24))*(8+0.4*16)*365/1000</f>
        <v>3.9201599999999996</v>
      </c>
      <c r="J836" s="119" t="str">
        <f t="shared" si="51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0.37</v>
      </c>
      <c r="F837" s="30">
        <f t="shared" si="52"/>
        <v>1.3447200000000001</v>
      </c>
      <c r="G837" s="18" t="str">
        <f t="shared" si="50"/>
        <v>Ｂ</v>
      </c>
      <c r="H837" s="64">
        <v>0.34</v>
      </c>
      <c r="I837" s="30">
        <f t="shared" si="53"/>
        <v>1.1870400000000001</v>
      </c>
      <c r="J837" s="119" t="str">
        <f t="shared" si="51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0.33</v>
      </c>
      <c r="F838" s="30">
        <f t="shared" si="52"/>
        <v>1.1344799999999999</v>
      </c>
      <c r="G838" s="18" t="str">
        <f t="shared" si="50"/>
        <v>Ｂ</v>
      </c>
      <c r="H838" s="64">
        <v>0.36</v>
      </c>
      <c r="I838" s="30">
        <f t="shared" si="53"/>
        <v>1.2921599999999998</v>
      </c>
      <c r="J838" s="119" t="str">
        <f t="shared" si="51"/>
        <v>Ｂ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2"/>
        <v>2.1331199999999999</v>
      </c>
      <c r="G839" s="18" t="str">
        <f t="shared" ref="G839:G884" si="54">LOOKUP(F839,$P$21:$P$31,$Q$21:$Q$31)</f>
        <v>Ｃ</v>
      </c>
      <c r="H839" s="64">
        <v>0.56000000000000005</v>
      </c>
      <c r="I839" s="30">
        <f t="shared" si="53"/>
        <v>2.3433600000000001</v>
      </c>
      <c r="J839" s="119" t="str">
        <f t="shared" ref="J839:J902" si="55">LOOKUP(I839,$P$21:$P$31,$Q$21:$Q$31)</f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0.24</v>
      </c>
      <c r="F840" s="30">
        <f t="shared" si="52"/>
        <v>0.66144000000000003</v>
      </c>
      <c r="G840" s="18" t="str">
        <f t="shared" si="54"/>
        <v>Ａ</v>
      </c>
      <c r="H840" s="64">
        <v>0.3</v>
      </c>
      <c r="I840" s="30">
        <f t="shared" si="53"/>
        <v>0.9768</v>
      </c>
      <c r="J840" s="119" t="str">
        <f t="shared" si="55"/>
        <v>Ａ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</v>
      </c>
      <c r="F841" s="30">
        <f t="shared" si="52"/>
        <v>0.9768</v>
      </c>
      <c r="G841" s="18" t="str">
        <f t="shared" si="54"/>
        <v>Ａ</v>
      </c>
      <c r="H841" s="64">
        <v>0.47</v>
      </c>
      <c r="I841" s="30">
        <f t="shared" si="53"/>
        <v>1.8703199999999998</v>
      </c>
      <c r="J841" s="119" t="str">
        <f t="shared" si="55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0.85</v>
      </c>
      <c r="F842" s="30">
        <f t="shared" si="52"/>
        <v>3.8675999999999995</v>
      </c>
      <c r="G842" s="18" t="str">
        <f t="shared" si="54"/>
        <v>Ｄ</v>
      </c>
      <c r="H842" s="64">
        <v>0.74</v>
      </c>
      <c r="I842" s="30">
        <f t="shared" si="53"/>
        <v>3.2894400000000004</v>
      </c>
      <c r="J842" s="119" t="str">
        <f t="shared" si="55"/>
        <v>Ｃ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0.71</v>
      </c>
      <c r="F843" s="30">
        <f t="shared" si="52"/>
        <v>3.1317600000000003</v>
      </c>
      <c r="G843" s="18" t="str">
        <f t="shared" si="54"/>
        <v>Ｃ</v>
      </c>
      <c r="H843" s="64">
        <v>0.68</v>
      </c>
      <c r="I843" s="30">
        <f t="shared" si="53"/>
        <v>2.9740799999999998</v>
      </c>
      <c r="J843" s="119" t="str">
        <f t="shared" si="55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0.35</v>
      </c>
      <c r="F844" s="30">
        <f t="shared" si="52"/>
        <v>1.2395999999999998</v>
      </c>
      <c r="G844" s="18" t="str">
        <f t="shared" si="54"/>
        <v>Ｂ</v>
      </c>
      <c r="H844" s="64">
        <v>0.32</v>
      </c>
      <c r="I844" s="30">
        <f t="shared" si="53"/>
        <v>1.08192</v>
      </c>
      <c r="J844" s="119" t="str">
        <f t="shared" si="55"/>
        <v>Ｂ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0.34</v>
      </c>
      <c r="F845" s="30">
        <f t="shared" si="52"/>
        <v>1.1870400000000001</v>
      </c>
      <c r="G845" s="18" t="str">
        <f t="shared" si="54"/>
        <v>Ｂ</v>
      </c>
      <c r="H845" s="64">
        <v>0.28999999999999998</v>
      </c>
      <c r="I845" s="30">
        <f t="shared" si="53"/>
        <v>0.92423999999999995</v>
      </c>
      <c r="J845" s="119" t="str">
        <f t="shared" si="55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2"/>
        <v>0.24096000000000006</v>
      </c>
      <c r="G846" s="18" t="str">
        <f t="shared" si="54"/>
        <v>Ａ</v>
      </c>
      <c r="H846" s="64">
        <v>0.21</v>
      </c>
      <c r="I846" s="30">
        <f t="shared" si="53"/>
        <v>0.5037600000000001</v>
      </c>
      <c r="J846" s="119" t="str">
        <f t="shared" si="55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2"/>
        <v>0.76656000000000002</v>
      </c>
      <c r="G847" s="18" t="str">
        <f t="shared" si="54"/>
        <v>Ａ</v>
      </c>
      <c r="H847" s="64">
        <v>0.23</v>
      </c>
      <c r="I847" s="30">
        <f t="shared" si="53"/>
        <v>0.60888000000000009</v>
      </c>
      <c r="J847" s="119" t="str">
        <f t="shared" si="55"/>
        <v>Ａ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0.21</v>
      </c>
      <c r="F848" s="30">
        <f t="shared" si="52"/>
        <v>0.5037600000000001</v>
      </c>
      <c r="G848" s="18" t="str">
        <f t="shared" si="54"/>
        <v>Ａ</v>
      </c>
      <c r="H848" s="64">
        <v>0.22</v>
      </c>
      <c r="I848" s="30">
        <f t="shared" si="53"/>
        <v>0.55632000000000004</v>
      </c>
      <c r="J848" s="119" t="str">
        <f t="shared" si="55"/>
        <v>Ａ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0.21</v>
      </c>
      <c r="F849" s="30">
        <f t="shared" si="52"/>
        <v>0.5037600000000001</v>
      </c>
      <c r="G849" s="18" t="str">
        <f t="shared" si="54"/>
        <v>Ａ</v>
      </c>
      <c r="H849" s="64">
        <v>0.23</v>
      </c>
      <c r="I849" s="30">
        <f t="shared" si="53"/>
        <v>0.60888000000000009</v>
      </c>
      <c r="J849" s="119" t="str">
        <f t="shared" si="55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0.25</v>
      </c>
      <c r="F850" s="30">
        <f t="shared" si="52"/>
        <v>0.71400000000000008</v>
      </c>
      <c r="G850" s="18" t="str">
        <f t="shared" si="54"/>
        <v>Ａ</v>
      </c>
      <c r="H850" s="64">
        <v>0.2</v>
      </c>
      <c r="I850" s="30">
        <f t="shared" si="53"/>
        <v>0.4512000000000001</v>
      </c>
      <c r="J850" s="119" t="str">
        <f t="shared" si="55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0.21</v>
      </c>
      <c r="F851" s="30">
        <f t="shared" si="52"/>
        <v>0.5037600000000001</v>
      </c>
      <c r="G851" s="18" t="str">
        <f t="shared" si="54"/>
        <v>Ａ</v>
      </c>
      <c r="H851" s="64">
        <v>0.24</v>
      </c>
      <c r="I851" s="30">
        <f t="shared" si="53"/>
        <v>0.66144000000000003</v>
      </c>
      <c r="J851" s="119" t="str">
        <f t="shared" si="55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0.15</v>
      </c>
      <c r="F852" s="30">
        <f t="shared" si="52"/>
        <v>0.18840000000000001</v>
      </c>
      <c r="G852" s="18" t="str">
        <f t="shared" si="54"/>
        <v>ＡＡ</v>
      </c>
      <c r="H852" s="64">
        <v>0.16</v>
      </c>
      <c r="I852" s="30">
        <f t="shared" si="53"/>
        <v>0.24096000000000006</v>
      </c>
      <c r="J852" s="119" t="str">
        <f t="shared" si="55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0.11</v>
      </c>
      <c r="F853" s="30">
        <f t="shared" si="52"/>
        <v>-2.1839999999999964E-2</v>
      </c>
      <c r="G853" s="18" t="str">
        <f t="shared" si="54"/>
        <v>ＡＡ</v>
      </c>
      <c r="H853" s="64">
        <v>0.15</v>
      </c>
      <c r="I853" s="30">
        <f t="shared" si="53"/>
        <v>0.18840000000000001</v>
      </c>
      <c r="J853" s="119" t="str">
        <f t="shared" si="55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0.18</v>
      </c>
      <c r="F854" s="30">
        <f t="shared" si="52"/>
        <v>0.34608000000000005</v>
      </c>
      <c r="G854" s="18" t="str">
        <f t="shared" si="54"/>
        <v>Ａ</v>
      </c>
      <c r="H854" s="64">
        <v>0.1</v>
      </c>
      <c r="I854" s="30">
        <f t="shared" si="53"/>
        <v>-7.4399999999999938E-2</v>
      </c>
      <c r="J854" s="119" t="str">
        <f t="shared" si="55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0.12</v>
      </c>
      <c r="F855" s="30">
        <f t="shared" si="52"/>
        <v>3.0720000000000011E-2</v>
      </c>
      <c r="G855" s="18" t="str">
        <f t="shared" si="54"/>
        <v>ＡＡ</v>
      </c>
      <c r="H855" s="64">
        <v>0.11</v>
      </c>
      <c r="I855" s="30">
        <f t="shared" si="53"/>
        <v>-2.1839999999999964E-2</v>
      </c>
      <c r="J855" s="119" t="str">
        <f t="shared" si="55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0.39</v>
      </c>
      <c r="F856" s="30">
        <f t="shared" si="52"/>
        <v>1.4498400000000002</v>
      </c>
      <c r="G856" s="18" t="str">
        <f t="shared" si="54"/>
        <v>Ｂ</v>
      </c>
      <c r="H856" s="64">
        <v>0.65</v>
      </c>
      <c r="I856" s="30">
        <f t="shared" si="53"/>
        <v>2.8164000000000002</v>
      </c>
      <c r="J856" s="119" t="str">
        <f t="shared" si="55"/>
        <v>Ｃ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0.54</v>
      </c>
      <c r="F857" s="30">
        <f t="shared" si="52"/>
        <v>2.2382400000000002</v>
      </c>
      <c r="G857" s="18" t="str">
        <f t="shared" si="54"/>
        <v>Ｃ</v>
      </c>
      <c r="H857" s="64">
        <v>0.75</v>
      </c>
      <c r="I857" s="30">
        <f t="shared" si="53"/>
        <v>3.3420000000000005</v>
      </c>
      <c r="J857" s="119" t="str">
        <f t="shared" si="55"/>
        <v>Ｃ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0.35</v>
      </c>
      <c r="F858" s="30">
        <f t="shared" si="52"/>
        <v>1.2395999999999998</v>
      </c>
      <c r="G858" s="18" t="str">
        <f t="shared" si="54"/>
        <v>Ｂ</v>
      </c>
      <c r="H858" s="64">
        <v>0.56000000000000005</v>
      </c>
      <c r="I858" s="30">
        <f t="shared" si="53"/>
        <v>2.3433600000000001</v>
      </c>
      <c r="J858" s="119" t="str">
        <f t="shared" si="55"/>
        <v>Ｃ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0.31</v>
      </c>
      <c r="F859" s="30">
        <f t="shared" si="52"/>
        <v>1.0293600000000001</v>
      </c>
      <c r="G859" s="18" t="str">
        <f t="shared" si="54"/>
        <v>Ｂ</v>
      </c>
      <c r="H859" s="64">
        <v>0.34</v>
      </c>
      <c r="I859" s="30">
        <f t="shared" si="53"/>
        <v>1.1870400000000001</v>
      </c>
      <c r="J859" s="119" t="str">
        <f t="shared" si="55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0.47</v>
      </c>
      <c r="F860" s="30">
        <f t="shared" si="52"/>
        <v>1.8703199999999998</v>
      </c>
      <c r="G860" s="18" t="str">
        <f t="shared" si="54"/>
        <v>Ｂ</v>
      </c>
      <c r="H860" s="64">
        <v>0.38</v>
      </c>
      <c r="I860" s="30">
        <f t="shared" si="53"/>
        <v>1.3972800000000001</v>
      </c>
      <c r="J860" s="119" t="str">
        <f t="shared" si="55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0.28999999999999998</v>
      </c>
      <c r="F861" s="30">
        <f t="shared" si="52"/>
        <v>0.92423999999999995</v>
      </c>
      <c r="G861" s="18" t="str">
        <f t="shared" si="54"/>
        <v>Ａ</v>
      </c>
      <c r="H861" s="64">
        <v>0.27</v>
      </c>
      <c r="I861" s="30">
        <f t="shared" si="53"/>
        <v>0.81912000000000007</v>
      </c>
      <c r="J861" s="119" t="str">
        <f t="shared" si="55"/>
        <v>Ａ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0.59</v>
      </c>
      <c r="F862" s="30">
        <f t="shared" si="52"/>
        <v>2.5010400000000002</v>
      </c>
      <c r="G862" s="18" t="str">
        <f t="shared" si="54"/>
        <v>Ｃ</v>
      </c>
      <c r="H862" s="64">
        <v>0.76</v>
      </c>
      <c r="I862" s="30">
        <f t="shared" si="53"/>
        <v>3.3945600000000002</v>
      </c>
      <c r="J862" s="119" t="str">
        <f t="shared" si="55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0.27</v>
      </c>
      <c r="F863" s="30">
        <f t="shared" si="52"/>
        <v>0.81912000000000007</v>
      </c>
      <c r="G863" s="18" t="str">
        <f t="shared" si="54"/>
        <v>Ａ</v>
      </c>
      <c r="H863" s="64">
        <v>0.31</v>
      </c>
      <c r="I863" s="30">
        <f t="shared" si="53"/>
        <v>1.0293600000000001</v>
      </c>
      <c r="J863" s="119" t="str">
        <f t="shared" si="55"/>
        <v>Ｂ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0.28000000000000003</v>
      </c>
      <c r="F864" s="30">
        <f t="shared" si="52"/>
        <v>0.87168000000000023</v>
      </c>
      <c r="G864" s="18" t="str">
        <f t="shared" si="54"/>
        <v>Ａ</v>
      </c>
      <c r="H864" s="64">
        <v>0.28000000000000003</v>
      </c>
      <c r="I864" s="30">
        <f t="shared" si="53"/>
        <v>0.87168000000000023</v>
      </c>
      <c r="J864" s="119" t="str">
        <f t="shared" si="55"/>
        <v>Ａ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0.28000000000000003</v>
      </c>
      <c r="F865" s="30">
        <f t="shared" si="52"/>
        <v>0.87168000000000023</v>
      </c>
      <c r="G865" s="18" t="str">
        <f t="shared" si="54"/>
        <v>Ａ</v>
      </c>
      <c r="H865" s="64">
        <v>0.27</v>
      </c>
      <c r="I865" s="30">
        <f t="shared" si="53"/>
        <v>0.81912000000000007</v>
      </c>
      <c r="J865" s="119" t="str">
        <f t="shared" si="55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0.26</v>
      </c>
      <c r="F866" s="30">
        <f t="shared" si="52"/>
        <v>0.76656000000000002</v>
      </c>
      <c r="G866" s="18" t="str">
        <f t="shared" si="54"/>
        <v>Ａ</v>
      </c>
      <c r="H866" s="64">
        <v>0.32</v>
      </c>
      <c r="I866" s="30">
        <f t="shared" si="53"/>
        <v>1.08192</v>
      </c>
      <c r="J866" s="119" t="str">
        <f t="shared" si="55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0.16</v>
      </c>
      <c r="F867" s="30">
        <f t="shared" si="52"/>
        <v>0.24096000000000006</v>
      </c>
      <c r="G867" s="18" t="str">
        <f t="shared" si="54"/>
        <v>Ａ</v>
      </c>
      <c r="H867" s="64">
        <v>0.21</v>
      </c>
      <c r="I867" s="30">
        <f t="shared" si="53"/>
        <v>0.5037600000000001</v>
      </c>
      <c r="J867" s="119" t="str">
        <f t="shared" si="55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0.18</v>
      </c>
      <c r="F868" s="30">
        <f t="shared" si="52"/>
        <v>0.34608000000000005</v>
      </c>
      <c r="G868" s="18" t="str">
        <f t="shared" si="54"/>
        <v>Ａ</v>
      </c>
      <c r="H868" s="64">
        <v>0.19</v>
      </c>
      <c r="I868" s="30">
        <f t="shared" si="53"/>
        <v>0.39864000000000005</v>
      </c>
      <c r="J868" s="119" t="str">
        <f t="shared" si="55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0.21</v>
      </c>
      <c r="F869" s="30">
        <f t="shared" si="52"/>
        <v>0.5037600000000001</v>
      </c>
      <c r="G869" s="18" t="str">
        <f t="shared" si="54"/>
        <v>Ａ</v>
      </c>
      <c r="H869" s="64">
        <v>0.18</v>
      </c>
      <c r="I869" s="30">
        <f t="shared" si="53"/>
        <v>0.34608000000000005</v>
      </c>
      <c r="J869" s="119" t="str">
        <f t="shared" si="55"/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0.14000000000000001</v>
      </c>
      <c r="F870" s="30">
        <f t="shared" si="52"/>
        <v>0.1358400000000001</v>
      </c>
      <c r="G870" s="18" t="str">
        <f t="shared" si="54"/>
        <v>ＡＡ</v>
      </c>
      <c r="H870" s="64">
        <v>0.17</v>
      </c>
      <c r="I870" s="30">
        <f t="shared" si="53"/>
        <v>0.29352000000000011</v>
      </c>
      <c r="J870" s="119" t="str">
        <f t="shared" si="55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0.12</v>
      </c>
      <c r="F871" s="30">
        <f t="shared" si="52"/>
        <v>3.0720000000000011E-2</v>
      </c>
      <c r="G871" s="18" t="str">
        <f t="shared" si="54"/>
        <v>ＡＡ</v>
      </c>
      <c r="H871" s="64">
        <v>0.14000000000000001</v>
      </c>
      <c r="I871" s="30">
        <f t="shared" si="53"/>
        <v>0.1358400000000001</v>
      </c>
      <c r="J871" s="119" t="str">
        <f t="shared" si="55"/>
        <v>ＡＡ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0.16</v>
      </c>
      <c r="F872" s="30">
        <f t="shared" si="52"/>
        <v>0.24096000000000006</v>
      </c>
      <c r="G872" s="18" t="str">
        <f t="shared" si="54"/>
        <v>Ａ</v>
      </c>
      <c r="H872" s="64">
        <v>0.17</v>
      </c>
      <c r="I872" s="30">
        <f t="shared" si="53"/>
        <v>0.29352000000000011</v>
      </c>
      <c r="J872" s="119" t="str">
        <f t="shared" si="55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0.19</v>
      </c>
      <c r="F873" s="30">
        <f t="shared" si="52"/>
        <v>0.39864000000000005</v>
      </c>
      <c r="G873" s="18" t="str">
        <f t="shared" si="54"/>
        <v>Ａ</v>
      </c>
      <c r="H873" s="64">
        <v>0.18</v>
      </c>
      <c r="I873" s="30">
        <f t="shared" si="53"/>
        <v>0.34608000000000005</v>
      </c>
      <c r="J873" s="119" t="str">
        <f t="shared" si="55"/>
        <v>Ａ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0.11</v>
      </c>
      <c r="F874" s="30">
        <f t="shared" si="52"/>
        <v>-2.1839999999999964E-2</v>
      </c>
      <c r="G874" s="18" t="str">
        <f t="shared" si="54"/>
        <v>ＡＡ</v>
      </c>
      <c r="H874" s="64">
        <v>0.1</v>
      </c>
      <c r="I874" s="30">
        <f t="shared" si="53"/>
        <v>-7.4399999999999938E-2</v>
      </c>
      <c r="J874" s="119" t="str">
        <f t="shared" si="55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0.39</v>
      </c>
      <c r="F875" s="30">
        <f t="shared" si="52"/>
        <v>1.4498400000000002</v>
      </c>
      <c r="G875" s="18" t="str">
        <f t="shared" si="54"/>
        <v>Ｂ</v>
      </c>
      <c r="H875" s="64">
        <v>0.64</v>
      </c>
      <c r="I875" s="30">
        <f t="shared" si="53"/>
        <v>2.7638400000000001</v>
      </c>
      <c r="J875" s="119" t="str">
        <f t="shared" si="55"/>
        <v>Ｃ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0.57999999999999996</v>
      </c>
      <c r="F876" s="30">
        <f t="shared" si="52"/>
        <v>2.44848</v>
      </c>
      <c r="G876" s="18" t="str">
        <f t="shared" si="54"/>
        <v>Ｃ</v>
      </c>
      <c r="H876" s="64">
        <v>0.84</v>
      </c>
      <c r="I876" s="30">
        <f t="shared" si="53"/>
        <v>3.8150399999999993</v>
      </c>
      <c r="J876" s="119" t="str">
        <f t="shared" si="55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0.41</v>
      </c>
      <c r="F877" s="30">
        <f t="shared" si="52"/>
        <v>1.5549599999999999</v>
      </c>
      <c r="G877" s="18" t="str">
        <f t="shared" si="54"/>
        <v>Ｂ</v>
      </c>
      <c r="H877" s="64">
        <v>0.39</v>
      </c>
      <c r="I877" s="30">
        <f t="shared" si="53"/>
        <v>1.4498400000000002</v>
      </c>
      <c r="J877" s="119" t="str">
        <f t="shared" si="55"/>
        <v>Ｂ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0.26</v>
      </c>
      <c r="F878" s="30">
        <f t="shared" si="52"/>
        <v>0.76656000000000002</v>
      </c>
      <c r="G878" s="18" t="str">
        <f t="shared" si="54"/>
        <v>Ａ</v>
      </c>
      <c r="H878" s="64">
        <v>0.42</v>
      </c>
      <c r="I878" s="30">
        <f t="shared" si="53"/>
        <v>1.6075200000000001</v>
      </c>
      <c r="J878" s="119" t="str">
        <f t="shared" si="55"/>
        <v>Ｂ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0.77</v>
      </c>
      <c r="F879" s="30">
        <f t="shared" si="52"/>
        <v>3.4471200000000004</v>
      </c>
      <c r="G879" s="18" t="str">
        <f t="shared" si="54"/>
        <v>Ｃ</v>
      </c>
      <c r="H879" s="64">
        <v>0.77</v>
      </c>
      <c r="I879" s="30">
        <f t="shared" si="53"/>
        <v>3.4471200000000004</v>
      </c>
      <c r="J879" s="119" t="str">
        <f t="shared" si="55"/>
        <v>Ｃ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0.51</v>
      </c>
      <c r="F880" s="30">
        <f t="shared" si="52"/>
        <v>2.0805599999999997</v>
      </c>
      <c r="G880" s="18" t="str">
        <f t="shared" si="54"/>
        <v>Ｃ</v>
      </c>
      <c r="H880" s="64">
        <v>0.52</v>
      </c>
      <c r="I880" s="30">
        <f t="shared" si="53"/>
        <v>2.1331199999999999</v>
      </c>
      <c r="J880" s="119" t="str">
        <f t="shared" si="55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0.42</v>
      </c>
      <c r="F881" s="30">
        <f t="shared" si="52"/>
        <v>1.6075200000000001</v>
      </c>
      <c r="G881" s="18" t="str">
        <f t="shared" si="54"/>
        <v>Ｂ</v>
      </c>
      <c r="H881" s="64">
        <v>0.42</v>
      </c>
      <c r="I881" s="30">
        <f t="shared" si="53"/>
        <v>1.6075200000000001</v>
      </c>
      <c r="J881" s="119" t="str">
        <f t="shared" si="55"/>
        <v>Ｂ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0.67</v>
      </c>
      <c r="F882" s="30">
        <f t="shared" si="52"/>
        <v>2.9215200000000001</v>
      </c>
      <c r="G882" s="18" t="str">
        <f t="shared" si="54"/>
        <v>Ｃ</v>
      </c>
      <c r="H882" s="64">
        <v>0.57999999999999996</v>
      </c>
      <c r="I882" s="30">
        <f t="shared" si="53"/>
        <v>2.44848</v>
      </c>
      <c r="J882" s="119" t="str">
        <f t="shared" si="55"/>
        <v>Ｃ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0.27</v>
      </c>
      <c r="F883" s="30">
        <f t="shared" si="52"/>
        <v>0.81912000000000007</v>
      </c>
      <c r="G883" s="18" t="str">
        <f t="shared" si="54"/>
        <v>Ａ</v>
      </c>
      <c r="H883" s="64">
        <v>0.28000000000000003</v>
      </c>
      <c r="I883" s="30">
        <f t="shared" si="53"/>
        <v>0.87168000000000023</v>
      </c>
      <c r="J883" s="119" t="str">
        <f t="shared" si="55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0.18</v>
      </c>
      <c r="F884" s="30">
        <f t="shared" si="52"/>
        <v>0.34608000000000005</v>
      </c>
      <c r="G884" s="18" t="str">
        <f t="shared" si="54"/>
        <v>Ａ</v>
      </c>
      <c r="H884" s="64">
        <v>0.17</v>
      </c>
      <c r="I884" s="30">
        <f t="shared" si="53"/>
        <v>0.29352000000000011</v>
      </c>
      <c r="J884" s="119" t="str">
        <f t="shared" si="55"/>
        <v>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0.13</v>
      </c>
      <c r="F885" s="30">
        <f t="shared" si="52"/>
        <v>8.3280000000000062E-2</v>
      </c>
      <c r="G885" s="18" t="str">
        <f>LOOKUP(F885,$P$21:$P$31,$Q$21:$Q$31)</f>
        <v>ＡＡ</v>
      </c>
      <c r="H885" s="64">
        <v>0.13</v>
      </c>
      <c r="I885" s="30">
        <f t="shared" si="53"/>
        <v>8.3280000000000062E-2</v>
      </c>
      <c r="J885" s="119" t="str">
        <f t="shared" si="55"/>
        <v>ＡＡ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0.17</v>
      </c>
      <c r="F886" s="30">
        <f t="shared" si="52"/>
        <v>0.29352000000000011</v>
      </c>
      <c r="G886" s="18" t="str">
        <f>LOOKUP(F886,$P$21:$P$31,$Q$21:$Q$31)</f>
        <v>Ａ</v>
      </c>
      <c r="H886" s="64">
        <v>0.15</v>
      </c>
      <c r="I886" s="30">
        <f t="shared" si="53"/>
        <v>0.18840000000000001</v>
      </c>
      <c r="J886" s="119" t="str">
        <f t="shared" si="55"/>
        <v>ＡＡ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0.16</v>
      </c>
      <c r="F887" s="30">
        <f t="shared" si="52"/>
        <v>0.24096000000000006</v>
      </c>
      <c r="G887" s="18" t="str">
        <f>LOOKUP(F887,$P$21:$P$31,$Q$21:$Q$31)</f>
        <v>Ａ</v>
      </c>
      <c r="H887" s="64">
        <v>0.15</v>
      </c>
      <c r="I887" s="30">
        <f t="shared" si="53"/>
        <v>0.18840000000000001</v>
      </c>
      <c r="J887" s="119" t="str">
        <f t="shared" si="55"/>
        <v>ＡＡ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0.18</v>
      </c>
      <c r="F888" s="30">
        <f t="shared" si="52"/>
        <v>0.34608000000000005</v>
      </c>
      <c r="G888" s="18" t="str">
        <f>LOOKUP(F888,$P$21:$P$31,$Q$21:$Q$31)</f>
        <v>Ａ</v>
      </c>
      <c r="H888" s="64">
        <v>0.2</v>
      </c>
      <c r="I888" s="30">
        <f t="shared" si="53"/>
        <v>0.4512000000000001</v>
      </c>
      <c r="J888" s="119" t="str">
        <f t="shared" si="55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0.11</v>
      </c>
      <c r="F889" s="30">
        <f t="shared" si="52"/>
        <v>-2.1839999999999964E-2</v>
      </c>
      <c r="G889" s="18" t="str">
        <f>LOOKUP(F889,$P$21:$P$31,$Q$21:$Q$31)</f>
        <v>ＡＡ</v>
      </c>
      <c r="H889" s="64">
        <v>0.11</v>
      </c>
      <c r="I889" s="30">
        <f t="shared" si="53"/>
        <v>-2.1839999999999964E-2</v>
      </c>
      <c r="J889" s="119" t="str">
        <f t="shared" si="55"/>
        <v>ＡＡ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0.27</v>
      </c>
      <c r="F890" s="30">
        <f t="shared" si="52"/>
        <v>0.81912000000000007</v>
      </c>
      <c r="G890" s="18" t="str">
        <f t="shared" ref="G890:G953" si="56">LOOKUP(F890,$P$21:$P$31,$Q$21:$Q$31)</f>
        <v>Ａ</v>
      </c>
      <c r="H890" s="64">
        <v>0.27</v>
      </c>
      <c r="I890" s="30">
        <f t="shared" si="53"/>
        <v>0.81912000000000007</v>
      </c>
      <c r="J890" s="119" t="str">
        <f t="shared" si="55"/>
        <v>Ａ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0.5</v>
      </c>
      <c r="F891" s="30">
        <f t="shared" si="52"/>
        <v>2.028</v>
      </c>
      <c r="G891" s="18" t="str">
        <f t="shared" si="56"/>
        <v>Ｃ</v>
      </c>
      <c r="H891" s="64">
        <v>0.72</v>
      </c>
      <c r="I891" s="30">
        <f t="shared" si="53"/>
        <v>3.18432</v>
      </c>
      <c r="J891" s="119" t="str">
        <f t="shared" si="55"/>
        <v>Ｃ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0.49</v>
      </c>
      <c r="F892" s="30">
        <f t="shared" si="52"/>
        <v>1.9754399999999999</v>
      </c>
      <c r="G892" s="18" t="str">
        <f t="shared" si="56"/>
        <v>Ｂ</v>
      </c>
      <c r="H892" s="64">
        <v>0.78</v>
      </c>
      <c r="I892" s="30">
        <f t="shared" si="53"/>
        <v>3.4996800000000006</v>
      </c>
      <c r="J892" s="119" t="str">
        <f t="shared" si="55"/>
        <v>Ｃ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0.68</v>
      </c>
      <c r="F893" s="30">
        <f t="shared" si="52"/>
        <v>2.9740799999999998</v>
      </c>
      <c r="G893" s="18" t="str">
        <f t="shared" si="56"/>
        <v>Ｃ</v>
      </c>
      <c r="H893" s="64">
        <v>0.68</v>
      </c>
      <c r="I893" s="30">
        <f t="shared" si="53"/>
        <v>2.9740799999999998</v>
      </c>
      <c r="J893" s="119" t="str">
        <f t="shared" si="55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0.69</v>
      </c>
      <c r="F894" s="30">
        <f t="shared" si="52"/>
        <v>3.0266400000000004</v>
      </c>
      <c r="G894" s="18" t="str">
        <f t="shared" si="56"/>
        <v>Ｃ</v>
      </c>
      <c r="H894" s="64">
        <v>1.18</v>
      </c>
      <c r="I894" s="30">
        <f t="shared" si="53"/>
        <v>5.6020799999999999</v>
      </c>
      <c r="J894" s="119" t="str">
        <f t="shared" si="55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0.25</v>
      </c>
      <c r="F895" s="30">
        <f t="shared" si="52"/>
        <v>0.71400000000000008</v>
      </c>
      <c r="G895" s="18" t="str">
        <f t="shared" si="56"/>
        <v>Ａ</v>
      </c>
      <c r="H895" s="64">
        <v>0.2</v>
      </c>
      <c r="I895" s="30">
        <f t="shared" si="53"/>
        <v>0.4512000000000001</v>
      </c>
      <c r="J895" s="119" t="str">
        <f t="shared" si="55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0.26</v>
      </c>
      <c r="F896" s="30">
        <f t="shared" si="52"/>
        <v>0.76656000000000002</v>
      </c>
      <c r="G896" s="18" t="str">
        <f t="shared" si="56"/>
        <v>Ａ</v>
      </c>
      <c r="H896" s="64">
        <v>0.22</v>
      </c>
      <c r="I896" s="30">
        <f t="shared" si="53"/>
        <v>0.55632000000000004</v>
      </c>
      <c r="J896" s="119" t="str">
        <f t="shared" si="55"/>
        <v>Ａ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0.35</v>
      </c>
      <c r="F897" s="30">
        <f t="shared" si="52"/>
        <v>1.2395999999999998</v>
      </c>
      <c r="G897" s="18" t="str">
        <f t="shared" si="56"/>
        <v>Ｂ</v>
      </c>
      <c r="H897" s="64">
        <v>0.3</v>
      </c>
      <c r="I897" s="30">
        <f t="shared" si="53"/>
        <v>0.9768</v>
      </c>
      <c r="J897" s="119" t="str">
        <f t="shared" si="55"/>
        <v>Ａ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0.13</v>
      </c>
      <c r="F898" s="30">
        <f t="shared" si="52"/>
        <v>8.3280000000000062E-2</v>
      </c>
      <c r="G898" s="18" t="str">
        <f t="shared" si="56"/>
        <v>ＡＡ</v>
      </c>
      <c r="H898" s="64">
        <v>0.13</v>
      </c>
      <c r="I898" s="30">
        <f t="shared" si="53"/>
        <v>8.3280000000000062E-2</v>
      </c>
      <c r="J898" s="119" t="str">
        <f t="shared" si="55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2"/>
        <v>0.4512000000000001</v>
      </c>
      <c r="G899" s="18" t="str">
        <f t="shared" si="56"/>
        <v>Ａ</v>
      </c>
      <c r="H899" s="64">
        <v>0.23</v>
      </c>
      <c r="I899" s="30">
        <f t="shared" si="53"/>
        <v>0.60888000000000009</v>
      </c>
      <c r="J899" s="119" t="str">
        <f t="shared" si="55"/>
        <v>Ａ</v>
      </c>
      <c r="K899" s="123"/>
      <c r="L899" s="73"/>
    </row>
    <row r="900" spans="1:12" ht="15" customHeight="1">
      <c r="A900" s="122" t="s">
        <v>1221</v>
      </c>
      <c r="B900" s="156">
        <v>47</v>
      </c>
      <c r="C900" s="157" t="s">
        <v>1232</v>
      </c>
      <c r="D900" s="153" t="s">
        <v>179</v>
      </c>
      <c r="E900" s="80" t="s">
        <v>1223</v>
      </c>
      <c r="F900" s="30" t="e">
        <f t="shared" ref="F900:F964" si="57">(E900-1000/(365*24))*(8+0.4*16)*365/1000</f>
        <v>#VALUE!</v>
      </c>
      <c r="G900" s="124" t="e">
        <f t="shared" si="56"/>
        <v>#VALUE!</v>
      </c>
      <c r="H900" s="80" t="s">
        <v>1223</v>
      </c>
      <c r="I900" s="30" t="e">
        <f t="shared" ref="I900:I964" si="58">(H900-1000/(365*24))*(8+0.4*16)*365/1000</f>
        <v>#VALUE!</v>
      </c>
      <c r="J900" s="177" t="e">
        <f t="shared" si="55"/>
        <v>#VALUE!</v>
      </c>
      <c r="K900" s="123" t="s">
        <v>1224</v>
      </c>
      <c r="L900" s="73"/>
    </row>
    <row r="901" spans="1:12" ht="15" customHeight="1">
      <c r="B901" s="156">
        <v>47</v>
      </c>
      <c r="C901" s="157" t="s">
        <v>1227</v>
      </c>
      <c r="D901" s="153" t="s">
        <v>179</v>
      </c>
      <c r="E901" s="64">
        <v>0.2</v>
      </c>
      <c r="F901" s="30">
        <f t="shared" si="57"/>
        <v>0.4512000000000001</v>
      </c>
      <c r="G901" s="18" t="str">
        <f t="shared" si="56"/>
        <v>Ａ</v>
      </c>
      <c r="H901" s="64">
        <v>0.19</v>
      </c>
      <c r="I901" s="30">
        <f t="shared" si="58"/>
        <v>0.39864000000000005</v>
      </c>
      <c r="J901" s="119" t="str">
        <f t="shared" si="55"/>
        <v>Ａ</v>
      </c>
      <c r="K901" s="123"/>
      <c r="L901" s="73"/>
    </row>
    <row r="902" spans="1:12" ht="15" customHeight="1">
      <c r="B902" s="156">
        <v>47</v>
      </c>
      <c r="C902" s="157" t="s">
        <v>1222</v>
      </c>
      <c r="D902" s="153" t="s">
        <v>179</v>
      </c>
      <c r="E902" s="64">
        <v>0.18</v>
      </c>
      <c r="F902" s="30">
        <f t="shared" si="57"/>
        <v>0.34608000000000005</v>
      </c>
      <c r="G902" s="18" t="str">
        <f t="shared" si="56"/>
        <v>Ａ</v>
      </c>
      <c r="H902" s="64">
        <v>0.15</v>
      </c>
      <c r="I902" s="30">
        <f t="shared" si="58"/>
        <v>0.18840000000000001</v>
      </c>
      <c r="J902" s="119" t="str">
        <f t="shared" si="55"/>
        <v>ＡＡ</v>
      </c>
      <c r="K902" s="123"/>
      <c r="L902" s="73"/>
    </row>
    <row r="903" spans="1:12" ht="15" customHeight="1">
      <c r="B903" s="185">
        <v>47</v>
      </c>
      <c r="C903" s="186" t="s">
        <v>1273</v>
      </c>
      <c r="D903" s="191" t="s">
        <v>179</v>
      </c>
      <c r="E903" s="187">
        <v>0.14000000000000001</v>
      </c>
      <c r="F903" s="188">
        <f t="shared" si="57"/>
        <v>0.1358400000000001</v>
      </c>
      <c r="G903" s="189" t="str">
        <f t="shared" si="56"/>
        <v>ＡＡ</v>
      </c>
      <c r="H903" s="187">
        <v>0.15</v>
      </c>
      <c r="I903" s="188">
        <f t="shared" si="58"/>
        <v>0.18840000000000001</v>
      </c>
      <c r="J903" s="190" t="str">
        <f t="shared" ref="J903:J967" si="59">LOOKUP(I903,$P$21:$P$31,$Q$21:$Q$31)</f>
        <v>ＡＡ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1.36</v>
      </c>
      <c r="F904" s="30">
        <f t="shared" si="57"/>
        <v>6.548160000000002</v>
      </c>
      <c r="G904" s="124" t="str">
        <f t="shared" si="56"/>
        <v>Ｅ</v>
      </c>
      <c r="H904" s="64">
        <v>1.5</v>
      </c>
      <c r="I904" s="30">
        <f t="shared" si="58"/>
        <v>7.2840000000000007</v>
      </c>
      <c r="J904" s="177" t="str">
        <f t="shared" si="59"/>
        <v>Ｅ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0.52</v>
      </c>
      <c r="F905" s="30">
        <f t="shared" si="57"/>
        <v>2.1331199999999999</v>
      </c>
      <c r="G905" s="124" t="str">
        <f t="shared" si="56"/>
        <v>Ｃ</v>
      </c>
      <c r="H905" s="64">
        <v>0.7</v>
      </c>
      <c r="I905" s="30">
        <f t="shared" si="58"/>
        <v>3.0792000000000002</v>
      </c>
      <c r="J905" s="177" t="str">
        <f t="shared" si="59"/>
        <v>Ｃ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0.56000000000000005</v>
      </c>
      <c r="F906" s="30">
        <f t="shared" si="57"/>
        <v>2.3433600000000001</v>
      </c>
      <c r="G906" s="124" t="str">
        <f t="shared" si="56"/>
        <v>Ｃ</v>
      </c>
      <c r="H906" s="64">
        <v>0.95</v>
      </c>
      <c r="I906" s="30">
        <f t="shared" si="58"/>
        <v>4.3932000000000002</v>
      </c>
      <c r="J906" s="177" t="str">
        <f t="shared" si="59"/>
        <v>Ｄ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1.87</v>
      </c>
      <c r="F907" s="30">
        <f t="shared" si="57"/>
        <v>9.2287200000000009</v>
      </c>
      <c r="G907" s="124" t="str">
        <f t="shared" si="56"/>
        <v>Ｆ</v>
      </c>
      <c r="H907" s="64">
        <v>1.46</v>
      </c>
      <c r="I907" s="30">
        <f t="shared" si="58"/>
        <v>7.07376</v>
      </c>
      <c r="J907" s="177" t="str">
        <f t="shared" si="59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2.17</v>
      </c>
      <c r="F908" s="30">
        <f t="shared" si="57"/>
        <v>10.805519999999998</v>
      </c>
      <c r="G908" s="124" t="str">
        <f t="shared" si="56"/>
        <v>Ｇ</v>
      </c>
      <c r="H908" s="64">
        <v>1.49</v>
      </c>
      <c r="I908" s="30">
        <f t="shared" si="58"/>
        <v>7.2314399999999992</v>
      </c>
      <c r="J908" s="177" t="str">
        <f t="shared" si="59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0.44</v>
      </c>
      <c r="F909" s="30">
        <f t="shared" si="57"/>
        <v>1.7126399999999999</v>
      </c>
      <c r="G909" s="124" t="str">
        <f t="shared" si="56"/>
        <v>Ｂ</v>
      </c>
      <c r="H909" s="64">
        <v>0.45</v>
      </c>
      <c r="I909" s="30">
        <f t="shared" si="58"/>
        <v>1.7652000000000001</v>
      </c>
      <c r="J909" s="177" t="str">
        <f t="shared" si="59"/>
        <v>Ｂ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2.66</v>
      </c>
      <c r="F910" s="30">
        <f t="shared" si="57"/>
        <v>13.38096</v>
      </c>
      <c r="G910" s="124" t="str">
        <f t="shared" si="56"/>
        <v>Ｇ</v>
      </c>
      <c r="H910" s="64">
        <v>1.57</v>
      </c>
      <c r="I910" s="30">
        <f t="shared" si="58"/>
        <v>7.6519200000000005</v>
      </c>
      <c r="J910" s="177" t="str">
        <f t="shared" si="59"/>
        <v>Ｆ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0.22</v>
      </c>
      <c r="F911" s="30">
        <f t="shared" si="57"/>
        <v>0.55632000000000004</v>
      </c>
      <c r="G911" s="124" t="str">
        <f t="shared" si="56"/>
        <v>Ａ</v>
      </c>
      <c r="H911" s="64">
        <v>0.2</v>
      </c>
      <c r="I911" s="30">
        <f t="shared" si="58"/>
        <v>0.4512000000000001</v>
      </c>
      <c r="J911" s="177" t="str">
        <f t="shared" si="59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</v>
      </c>
      <c r="F912" s="30">
        <f t="shared" si="57"/>
        <v>0.4512000000000001</v>
      </c>
      <c r="G912" s="124" t="str">
        <f t="shared" si="56"/>
        <v>Ａ</v>
      </c>
      <c r="H912" s="64">
        <v>0.2</v>
      </c>
      <c r="I912" s="30">
        <f t="shared" si="58"/>
        <v>0.4512000000000001</v>
      </c>
      <c r="J912" s="177" t="str">
        <f t="shared" si="59"/>
        <v>Ａ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1209</v>
      </c>
      <c r="D913" s="153" t="s">
        <v>179</v>
      </c>
      <c r="E913" s="80" t="s">
        <v>1223</v>
      </c>
      <c r="F913" s="30" t="e">
        <f t="shared" si="57"/>
        <v>#VALUE!</v>
      </c>
      <c r="G913" s="124" t="e">
        <f t="shared" si="56"/>
        <v>#VALUE!</v>
      </c>
      <c r="H913" s="80" t="s">
        <v>1228</v>
      </c>
      <c r="I913" s="30" t="e">
        <f t="shared" si="58"/>
        <v>#VALUE!</v>
      </c>
      <c r="J913" s="177" t="e">
        <f t="shared" si="59"/>
        <v>#VALUE!</v>
      </c>
      <c r="K913" s="123" t="s">
        <v>1224</v>
      </c>
      <c r="L913" s="73"/>
    </row>
    <row r="914" spans="1:12" ht="15" customHeight="1">
      <c r="B914" s="185">
        <v>48</v>
      </c>
      <c r="C914" s="186" t="s">
        <v>1210</v>
      </c>
      <c r="D914" s="191" t="s">
        <v>179</v>
      </c>
      <c r="E914" s="187">
        <v>0.18</v>
      </c>
      <c r="F914" s="188">
        <f t="shared" si="57"/>
        <v>0.34608000000000005</v>
      </c>
      <c r="G914" s="189" t="str">
        <f t="shared" si="56"/>
        <v>Ａ</v>
      </c>
      <c r="H914" s="187">
        <v>0.15</v>
      </c>
      <c r="I914" s="188">
        <f t="shared" si="58"/>
        <v>0.18840000000000001</v>
      </c>
      <c r="J914" s="190" t="str">
        <f t="shared" si="59"/>
        <v>ＡＡ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0.21</v>
      </c>
      <c r="F915" s="30">
        <f t="shared" si="57"/>
        <v>0.5037600000000001</v>
      </c>
      <c r="G915" s="18" t="str">
        <f t="shared" si="56"/>
        <v>Ａ</v>
      </c>
      <c r="H915" s="64">
        <v>0.12</v>
      </c>
      <c r="I915" s="30">
        <f t="shared" si="58"/>
        <v>3.0720000000000011E-2</v>
      </c>
      <c r="J915" s="119" t="str">
        <f t="shared" si="59"/>
        <v>ＡＡ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0.13</v>
      </c>
      <c r="F916" s="30">
        <f t="shared" si="57"/>
        <v>8.3280000000000062E-2</v>
      </c>
      <c r="G916" s="18" t="str">
        <f t="shared" si="56"/>
        <v>ＡＡ</v>
      </c>
      <c r="H916" s="64">
        <v>0.13</v>
      </c>
      <c r="I916" s="30">
        <f t="shared" si="58"/>
        <v>8.3280000000000062E-2</v>
      </c>
      <c r="J916" s="119" t="str">
        <f t="shared" si="59"/>
        <v>ＡＡ</v>
      </c>
      <c r="K916" s="123"/>
      <c r="L916" s="73"/>
    </row>
    <row r="917" spans="1:12" ht="15" customHeight="1">
      <c r="B917" s="156">
        <v>48</v>
      </c>
      <c r="C917" s="157" t="s">
        <v>1232</v>
      </c>
      <c r="D917" s="153" t="s">
        <v>179</v>
      </c>
      <c r="E917" s="64">
        <v>0.19</v>
      </c>
      <c r="F917" s="30">
        <f t="shared" si="57"/>
        <v>0.39864000000000005</v>
      </c>
      <c r="G917" s="18" t="str">
        <f t="shared" si="56"/>
        <v>Ａ</v>
      </c>
      <c r="H917" s="64">
        <v>0.13</v>
      </c>
      <c r="I917" s="30">
        <f t="shared" si="58"/>
        <v>8.3280000000000062E-2</v>
      </c>
      <c r="J917" s="119" t="str">
        <f t="shared" si="59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0.13</v>
      </c>
      <c r="F918" s="30">
        <f t="shared" si="57"/>
        <v>8.3280000000000062E-2</v>
      </c>
      <c r="G918" s="18" t="str">
        <f t="shared" si="56"/>
        <v>ＡＡ</v>
      </c>
      <c r="H918" s="64">
        <v>0.15</v>
      </c>
      <c r="I918" s="30">
        <f t="shared" si="58"/>
        <v>0.18840000000000001</v>
      </c>
      <c r="J918" s="119" t="str">
        <f t="shared" si="59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0.14000000000000001</v>
      </c>
      <c r="F919" s="30">
        <f t="shared" si="57"/>
        <v>0.1358400000000001</v>
      </c>
      <c r="G919" s="18" t="str">
        <f t="shared" si="56"/>
        <v>ＡＡ</v>
      </c>
      <c r="H919" s="64">
        <v>0.21</v>
      </c>
      <c r="I919" s="30">
        <f t="shared" si="58"/>
        <v>0.5037600000000001</v>
      </c>
      <c r="J919" s="119" t="str">
        <f t="shared" si="59"/>
        <v>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</v>
      </c>
      <c r="F920" s="30">
        <f t="shared" si="57"/>
        <v>-7.4399999999999938E-2</v>
      </c>
      <c r="G920" s="18" t="str">
        <f t="shared" si="56"/>
        <v>ＡＡ</v>
      </c>
      <c r="H920" s="64">
        <v>7.0000000000000007E-2</v>
      </c>
      <c r="I920" s="30">
        <f t="shared" si="58"/>
        <v>-0.23207999999999993</v>
      </c>
      <c r="J920" s="119" t="str">
        <f t="shared" si="59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0.59</v>
      </c>
      <c r="F921" s="30">
        <f t="shared" si="57"/>
        <v>2.5010400000000002</v>
      </c>
      <c r="G921" s="18" t="str">
        <f t="shared" si="56"/>
        <v>Ｃ</v>
      </c>
      <c r="H921" s="64">
        <v>0.65</v>
      </c>
      <c r="I921" s="30">
        <f t="shared" si="58"/>
        <v>2.8164000000000002</v>
      </c>
      <c r="J921" s="119" t="str">
        <f t="shared" si="59"/>
        <v>Ｃ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0.71</v>
      </c>
      <c r="F922" s="30">
        <f t="shared" si="57"/>
        <v>3.1317600000000003</v>
      </c>
      <c r="G922" s="18" t="str">
        <f t="shared" si="56"/>
        <v>Ｃ</v>
      </c>
      <c r="H922" s="64">
        <v>0.93</v>
      </c>
      <c r="I922" s="30">
        <f t="shared" si="58"/>
        <v>4.2880799999999999</v>
      </c>
      <c r="J922" s="119" t="str">
        <f t="shared" si="59"/>
        <v>Ｄ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0.9</v>
      </c>
      <c r="F923" s="30">
        <f t="shared" si="57"/>
        <v>4.1303999999999998</v>
      </c>
      <c r="G923" s="18" t="str">
        <f t="shared" si="56"/>
        <v>Ｄ</v>
      </c>
      <c r="H923" s="64">
        <v>0.81</v>
      </c>
      <c r="I923" s="30">
        <f t="shared" si="58"/>
        <v>3.6573600000000006</v>
      </c>
      <c r="J923" s="119" t="str">
        <f t="shared" si="59"/>
        <v>Ｄ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0.8</v>
      </c>
      <c r="F924" s="30">
        <f t="shared" si="57"/>
        <v>3.6048000000000004</v>
      </c>
      <c r="G924" s="18" t="str">
        <f t="shared" si="56"/>
        <v>Ｄ</v>
      </c>
      <c r="H924" s="64">
        <v>0.73</v>
      </c>
      <c r="I924" s="30">
        <f t="shared" si="58"/>
        <v>3.2368800000000006</v>
      </c>
      <c r="J924" s="119" t="str">
        <f t="shared" si="59"/>
        <v>Ｃ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1.1399999999999999</v>
      </c>
      <c r="F925" s="30">
        <f t="shared" si="57"/>
        <v>5.3918399999999993</v>
      </c>
      <c r="G925" s="18" t="str">
        <f t="shared" si="56"/>
        <v>Ｅ</v>
      </c>
      <c r="H925" s="64">
        <v>0.86</v>
      </c>
      <c r="I925" s="30">
        <f t="shared" si="58"/>
        <v>3.9201599999999996</v>
      </c>
      <c r="J925" s="119" t="str">
        <f t="shared" si="59"/>
        <v>Ｄ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0.56999999999999995</v>
      </c>
      <c r="F926" s="30">
        <f t="shared" si="57"/>
        <v>2.3959200000000003</v>
      </c>
      <c r="G926" s="18" t="str">
        <f t="shared" si="56"/>
        <v>Ｃ</v>
      </c>
      <c r="H926" s="64">
        <v>0.51</v>
      </c>
      <c r="I926" s="30">
        <f t="shared" si="58"/>
        <v>2.0805599999999997</v>
      </c>
      <c r="J926" s="119" t="str">
        <f t="shared" si="59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0.28999999999999998</v>
      </c>
      <c r="F927" s="30">
        <f t="shared" si="57"/>
        <v>0.92423999999999995</v>
      </c>
      <c r="G927" s="18" t="str">
        <f t="shared" si="56"/>
        <v>Ａ</v>
      </c>
      <c r="H927" s="64">
        <v>0.31</v>
      </c>
      <c r="I927" s="30">
        <f t="shared" si="58"/>
        <v>1.0293600000000001</v>
      </c>
      <c r="J927" s="119" t="str">
        <f t="shared" si="59"/>
        <v>Ｂ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0.46</v>
      </c>
      <c r="F928" s="30">
        <f t="shared" si="57"/>
        <v>1.81776</v>
      </c>
      <c r="G928" s="18" t="str">
        <f t="shared" si="56"/>
        <v>Ｂ</v>
      </c>
      <c r="H928" s="64">
        <v>0.57999999999999996</v>
      </c>
      <c r="I928" s="30">
        <f t="shared" si="58"/>
        <v>2.44848</v>
      </c>
      <c r="J928" s="119" t="str">
        <f t="shared" si="59"/>
        <v>Ｃ</v>
      </c>
      <c r="K928" s="123"/>
      <c r="L928" s="73"/>
    </row>
    <row r="929" spans="2:12" ht="15" customHeight="1">
      <c r="B929" s="156">
        <v>49</v>
      </c>
      <c r="C929" s="157" t="s">
        <v>1207</v>
      </c>
      <c r="D929" s="153" t="s">
        <v>179</v>
      </c>
      <c r="E929" s="64">
        <v>0.32</v>
      </c>
      <c r="F929" s="30">
        <f t="shared" si="57"/>
        <v>1.08192</v>
      </c>
      <c r="G929" s="18" t="str">
        <f t="shared" si="56"/>
        <v>Ｂ</v>
      </c>
      <c r="H929" s="64">
        <v>0.37</v>
      </c>
      <c r="I929" s="30">
        <f t="shared" si="58"/>
        <v>1.3447200000000001</v>
      </c>
      <c r="J929" s="119" t="str">
        <f t="shared" si="59"/>
        <v>Ｂ</v>
      </c>
      <c r="K929" s="123"/>
      <c r="L929" s="73"/>
    </row>
    <row r="930" spans="2:12" ht="15" customHeight="1">
      <c r="B930" s="156">
        <v>49</v>
      </c>
      <c r="C930" s="157" t="s">
        <v>1208</v>
      </c>
      <c r="D930" s="153" t="s">
        <v>179</v>
      </c>
      <c r="E930" s="64">
        <v>0.22</v>
      </c>
      <c r="F930" s="30">
        <f t="shared" si="57"/>
        <v>0.55632000000000004</v>
      </c>
      <c r="G930" s="18" t="str">
        <f t="shared" si="56"/>
        <v>Ａ</v>
      </c>
      <c r="H930" s="64">
        <v>0.18</v>
      </c>
      <c r="I930" s="30">
        <f t="shared" si="58"/>
        <v>0.34608000000000005</v>
      </c>
      <c r="J930" s="119" t="str">
        <f t="shared" si="59"/>
        <v>Ａ</v>
      </c>
      <c r="K930" s="123"/>
      <c r="L930" s="73"/>
    </row>
    <row r="931" spans="2:12" ht="15" customHeight="1">
      <c r="B931" s="156">
        <v>49</v>
      </c>
      <c r="C931" s="157" t="s">
        <v>1209</v>
      </c>
      <c r="D931" s="153" t="s">
        <v>179</v>
      </c>
      <c r="E931" s="64">
        <v>0.45</v>
      </c>
      <c r="F931" s="30">
        <f t="shared" si="57"/>
        <v>1.7652000000000001</v>
      </c>
      <c r="G931" s="18" t="str">
        <f t="shared" si="56"/>
        <v>Ｂ</v>
      </c>
      <c r="H931" s="64">
        <v>0.23</v>
      </c>
      <c r="I931" s="30">
        <f t="shared" si="58"/>
        <v>0.60888000000000009</v>
      </c>
      <c r="J931" s="119" t="str">
        <f t="shared" si="59"/>
        <v>Ａ</v>
      </c>
      <c r="K931" s="123"/>
      <c r="L931" s="73"/>
    </row>
    <row r="932" spans="2:12" ht="15" customHeight="1">
      <c r="B932" s="156">
        <v>49</v>
      </c>
      <c r="C932" s="157" t="s">
        <v>1210</v>
      </c>
      <c r="D932" s="153" t="s">
        <v>179</v>
      </c>
      <c r="E932" s="64">
        <v>0.28000000000000003</v>
      </c>
      <c r="F932" s="30">
        <f t="shared" si="57"/>
        <v>0.87168000000000023</v>
      </c>
      <c r="G932" s="18" t="str">
        <f t="shared" si="56"/>
        <v>Ａ</v>
      </c>
      <c r="H932" s="64">
        <v>0.18</v>
      </c>
      <c r="I932" s="30">
        <f t="shared" si="58"/>
        <v>0.34608000000000005</v>
      </c>
      <c r="J932" s="119" t="str">
        <f t="shared" si="59"/>
        <v>Ａ</v>
      </c>
      <c r="K932" s="123"/>
      <c r="L932" s="73"/>
    </row>
    <row r="933" spans="2:12" ht="15" customHeight="1">
      <c r="B933" s="156">
        <v>49</v>
      </c>
      <c r="C933" s="157" t="s">
        <v>1211</v>
      </c>
      <c r="D933" s="153" t="s">
        <v>179</v>
      </c>
      <c r="E933" s="64">
        <v>0.21</v>
      </c>
      <c r="F933" s="30">
        <f t="shared" si="57"/>
        <v>0.5037600000000001</v>
      </c>
      <c r="G933" s="18" t="str">
        <f t="shared" si="56"/>
        <v>Ａ</v>
      </c>
      <c r="H933" s="64">
        <v>0.12</v>
      </c>
      <c r="I933" s="30">
        <f t="shared" si="58"/>
        <v>3.0720000000000011E-2</v>
      </c>
      <c r="J933" s="119" t="str">
        <f t="shared" si="59"/>
        <v>ＡＡ</v>
      </c>
      <c r="K933" s="123"/>
      <c r="L933" s="73"/>
    </row>
    <row r="934" spans="2:12" ht="15" customHeight="1">
      <c r="B934" s="156">
        <v>49</v>
      </c>
      <c r="C934" s="157" t="s">
        <v>1212</v>
      </c>
      <c r="D934" s="153" t="s">
        <v>179</v>
      </c>
      <c r="E934" s="64">
        <v>0.18</v>
      </c>
      <c r="F934" s="30">
        <f t="shared" si="57"/>
        <v>0.34608000000000005</v>
      </c>
      <c r="G934" s="18" t="str">
        <f t="shared" si="56"/>
        <v>Ａ</v>
      </c>
      <c r="H934" s="64">
        <v>0.18</v>
      </c>
      <c r="I934" s="30">
        <f t="shared" si="58"/>
        <v>0.34608000000000005</v>
      </c>
      <c r="J934" s="119" t="str">
        <f t="shared" si="59"/>
        <v>Ａ</v>
      </c>
      <c r="K934" s="123"/>
      <c r="L934" s="73"/>
    </row>
    <row r="935" spans="2:12" ht="15" customHeight="1">
      <c r="B935" s="156">
        <v>49</v>
      </c>
      <c r="C935" s="157" t="s">
        <v>1213</v>
      </c>
      <c r="D935" s="153" t="s">
        <v>179</v>
      </c>
      <c r="E935" s="64">
        <v>0.22</v>
      </c>
      <c r="F935" s="30">
        <f t="shared" si="57"/>
        <v>0.55632000000000004</v>
      </c>
      <c r="G935" s="18" t="str">
        <f t="shared" si="56"/>
        <v>Ａ</v>
      </c>
      <c r="H935" s="64">
        <v>0.14000000000000001</v>
      </c>
      <c r="I935" s="30">
        <f t="shared" si="58"/>
        <v>0.1358400000000001</v>
      </c>
      <c r="J935" s="119" t="str">
        <f t="shared" si="59"/>
        <v>ＡＡ</v>
      </c>
      <c r="K935" s="123"/>
      <c r="L935" s="73"/>
    </row>
    <row r="936" spans="2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7"/>
        <v>-2.1839999999999964E-2</v>
      </c>
      <c r="G936" s="18" t="str">
        <f t="shared" si="56"/>
        <v>ＡＡ</v>
      </c>
      <c r="H936" s="64">
        <v>0.12</v>
      </c>
      <c r="I936" s="30">
        <f t="shared" si="58"/>
        <v>3.0720000000000011E-2</v>
      </c>
      <c r="J936" s="119" t="str">
        <f t="shared" si="59"/>
        <v>ＡＡ</v>
      </c>
      <c r="K936" s="123"/>
      <c r="L936" s="73"/>
    </row>
    <row r="937" spans="2:12" ht="15" customHeight="1">
      <c r="B937" s="156">
        <v>49</v>
      </c>
      <c r="C937" s="157" t="s">
        <v>1220</v>
      </c>
      <c r="D937" s="153" t="s">
        <v>179</v>
      </c>
      <c r="E937" s="64">
        <v>0.08</v>
      </c>
      <c r="F937" s="30">
        <f t="shared" si="57"/>
        <v>-0.17951999999999996</v>
      </c>
      <c r="G937" s="18" t="str">
        <f t="shared" si="56"/>
        <v>ＡＡ</v>
      </c>
      <c r="H937" s="64">
        <v>0.13</v>
      </c>
      <c r="I937" s="30">
        <f t="shared" si="58"/>
        <v>8.3280000000000062E-2</v>
      </c>
      <c r="J937" s="119" t="str">
        <f t="shared" si="59"/>
        <v>ＡＡ</v>
      </c>
      <c r="K937" s="123"/>
      <c r="L937" s="73"/>
    </row>
    <row r="938" spans="2:12" ht="15" customHeight="1">
      <c r="B938" s="156">
        <v>49</v>
      </c>
      <c r="C938" s="157" t="s">
        <v>1233</v>
      </c>
      <c r="D938" s="153" t="s">
        <v>179</v>
      </c>
      <c r="E938" s="64">
        <v>0.12</v>
      </c>
      <c r="F938" s="30">
        <f t="shared" si="57"/>
        <v>3.0720000000000011E-2</v>
      </c>
      <c r="G938" s="18" t="str">
        <f t="shared" si="56"/>
        <v>ＡＡ</v>
      </c>
      <c r="H938" s="64">
        <v>0.11</v>
      </c>
      <c r="I938" s="30">
        <f t="shared" si="58"/>
        <v>-2.1839999999999964E-2</v>
      </c>
      <c r="J938" s="119" t="str">
        <f t="shared" si="59"/>
        <v>ＡＡ</v>
      </c>
      <c r="K938" s="123"/>
      <c r="L938" s="73"/>
    </row>
    <row r="939" spans="2:12" ht="15" customHeight="1">
      <c r="B939" s="156">
        <v>50</v>
      </c>
      <c r="C939" s="157" t="s">
        <v>1203</v>
      </c>
      <c r="D939" s="153" t="s">
        <v>179</v>
      </c>
      <c r="E939" s="64">
        <v>0.56000000000000005</v>
      </c>
      <c r="F939" s="30">
        <f t="shared" si="57"/>
        <v>2.3433600000000001</v>
      </c>
      <c r="G939" s="18" t="str">
        <f t="shared" si="56"/>
        <v>Ｃ</v>
      </c>
      <c r="H939" s="64">
        <v>1.18</v>
      </c>
      <c r="I939" s="30">
        <f t="shared" si="58"/>
        <v>5.6020799999999999</v>
      </c>
      <c r="J939" s="119" t="str">
        <f t="shared" si="59"/>
        <v>Ｅ</v>
      </c>
      <c r="K939" s="123"/>
      <c r="L939" s="73"/>
    </row>
    <row r="940" spans="2:12" ht="15" customHeight="1">
      <c r="B940" s="156">
        <v>50</v>
      </c>
      <c r="C940" s="157" t="s">
        <v>1204</v>
      </c>
      <c r="D940" s="153" t="s">
        <v>179</v>
      </c>
      <c r="E940" s="64">
        <v>0.41</v>
      </c>
      <c r="F940" s="30">
        <f t="shared" si="57"/>
        <v>1.5549599999999999</v>
      </c>
      <c r="G940" s="18" t="str">
        <f t="shared" si="56"/>
        <v>Ｂ</v>
      </c>
      <c r="H940" s="64">
        <v>0.59</v>
      </c>
      <c r="I940" s="30">
        <f t="shared" si="58"/>
        <v>2.5010400000000002</v>
      </c>
      <c r="J940" s="119" t="str">
        <f t="shared" si="59"/>
        <v>Ｃ</v>
      </c>
      <c r="K940" s="123"/>
      <c r="L940" s="73"/>
    </row>
    <row r="941" spans="2:12" ht="15" customHeight="1">
      <c r="B941" s="156">
        <v>50</v>
      </c>
      <c r="C941" s="157" t="s">
        <v>1205</v>
      </c>
      <c r="D941" s="153" t="s">
        <v>179</v>
      </c>
      <c r="E941" s="64">
        <v>0.3</v>
      </c>
      <c r="F941" s="30">
        <f t="shared" si="57"/>
        <v>0.9768</v>
      </c>
      <c r="G941" s="18" t="str">
        <f t="shared" si="56"/>
        <v>Ａ</v>
      </c>
      <c r="H941" s="64">
        <v>0.26</v>
      </c>
      <c r="I941" s="30">
        <f t="shared" si="58"/>
        <v>0.76656000000000002</v>
      </c>
      <c r="J941" s="119" t="str">
        <f t="shared" si="59"/>
        <v>Ａ</v>
      </c>
      <c r="K941" s="123"/>
      <c r="L941" s="73"/>
    </row>
    <row r="942" spans="2:12" ht="15" customHeight="1">
      <c r="B942" s="156">
        <v>50</v>
      </c>
      <c r="C942" s="157" t="s">
        <v>1206</v>
      </c>
      <c r="D942" s="153" t="s">
        <v>179</v>
      </c>
      <c r="E942" s="64">
        <v>0.24</v>
      </c>
      <c r="F942" s="30">
        <f t="shared" si="57"/>
        <v>0.66144000000000003</v>
      </c>
      <c r="G942" s="18" t="str">
        <f t="shared" si="56"/>
        <v>Ａ</v>
      </c>
      <c r="H942" s="64">
        <v>0.26</v>
      </c>
      <c r="I942" s="30">
        <f t="shared" si="58"/>
        <v>0.76656000000000002</v>
      </c>
      <c r="J942" s="119" t="str">
        <f t="shared" si="59"/>
        <v>Ａ</v>
      </c>
      <c r="K942" s="123"/>
      <c r="L942" s="73"/>
    </row>
    <row r="943" spans="2:12" ht="15" customHeight="1">
      <c r="B943" s="156">
        <v>50</v>
      </c>
      <c r="C943" s="157" t="s">
        <v>1207</v>
      </c>
      <c r="D943" s="153" t="s">
        <v>179</v>
      </c>
      <c r="E943" s="64">
        <v>0.24</v>
      </c>
      <c r="F943" s="30">
        <f t="shared" si="57"/>
        <v>0.66144000000000003</v>
      </c>
      <c r="G943" s="18" t="str">
        <f t="shared" si="56"/>
        <v>Ａ</v>
      </c>
      <c r="H943" s="64">
        <v>0.28000000000000003</v>
      </c>
      <c r="I943" s="30">
        <f t="shared" si="58"/>
        <v>0.87168000000000023</v>
      </c>
      <c r="J943" s="119" t="str">
        <f t="shared" si="59"/>
        <v>Ａ</v>
      </c>
      <c r="K943" s="123"/>
      <c r="L943" s="73"/>
    </row>
    <row r="944" spans="2:12" ht="15" customHeight="1">
      <c r="B944" s="156">
        <v>50</v>
      </c>
      <c r="C944" s="157" t="s">
        <v>1208</v>
      </c>
      <c r="D944" s="153" t="s">
        <v>179</v>
      </c>
      <c r="E944" s="64">
        <v>0.17</v>
      </c>
      <c r="F944" s="30">
        <f t="shared" si="57"/>
        <v>0.29352000000000011</v>
      </c>
      <c r="G944" s="18" t="str">
        <f t="shared" si="56"/>
        <v>Ａ</v>
      </c>
      <c r="H944" s="64">
        <v>0.22</v>
      </c>
      <c r="I944" s="30">
        <f t="shared" si="58"/>
        <v>0.55632000000000004</v>
      </c>
      <c r="J944" s="119" t="str">
        <f t="shared" si="59"/>
        <v>Ａ</v>
      </c>
      <c r="K944" s="123"/>
      <c r="L944" s="73"/>
    </row>
    <row r="945" spans="2:12" ht="15" customHeight="1">
      <c r="B945" s="156">
        <v>50</v>
      </c>
      <c r="C945" s="157" t="s">
        <v>1209</v>
      </c>
      <c r="D945" s="153" t="s">
        <v>179</v>
      </c>
      <c r="E945" s="64">
        <v>0.18</v>
      </c>
      <c r="F945" s="30">
        <f t="shared" si="57"/>
        <v>0.34608000000000005</v>
      </c>
      <c r="G945" s="18" t="str">
        <f t="shared" si="56"/>
        <v>Ａ</v>
      </c>
      <c r="H945" s="64">
        <v>0.21</v>
      </c>
      <c r="I945" s="30">
        <f t="shared" si="58"/>
        <v>0.5037600000000001</v>
      </c>
      <c r="J945" s="119" t="str">
        <f t="shared" si="59"/>
        <v>Ａ</v>
      </c>
      <c r="K945" s="123"/>
      <c r="L945" s="73"/>
    </row>
    <row r="946" spans="2:12" ht="15" customHeight="1">
      <c r="B946" s="156">
        <v>50</v>
      </c>
      <c r="C946" s="157" t="s">
        <v>1210</v>
      </c>
      <c r="D946" s="153" t="s">
        <v>179</v>
      </c>
      <c r="E946" s="64">
        <v>0.14000000000000001</v>
      </c>
      <c r="F946" s="30">
        <f t="shared" si="57"/>
        <v>0.1358400000000001</v>
      </c>
      <c r="G946" s="18" t="str">
        <f t="shared" si="56"/>
        <v>ＡＡ</v>
      </c>
      <c r="H946" s="64">
        <v>0.14000000000000001</v>
      </c>
      <c r="I946" s="30">
        <f t="shared" si="58"/>
        <v>0.1358400000000001</v>
      </c>
      <c r="J946" s="119" t="str">
        <f t="shared" si="59"/>
        <v>ＡＡ</v>
      </c>
      <c r="K946" s="123"/>
      <c r="L946" s="73"/>
    </row>
    <row r="947" spans="2:12" ht="15" customHeight="1">
      <c r="B947" s="156">
        <v>50</v>
      </c>
      <c r="C947" s="157" t="s">
        <v>1211</v>
      </c>
      <c r="D947" s="153" t="s">
        <v>179</v>
      </c>
      <c r="E947" s="64">
        <v>0.12</v>
      </c>
      <c r="F947" s="30">
        <f t="shared" si="57"/>
        <v>3.0720000000000011E-2</v>
      </c>
      <c r="G947" s="18" t="str">
        <f t="shared" si="56"/>
        <v>ＡＡ</v>
      </c>
      <c r="H947" s="64">
        <v>0.17</v>
      </c>
      <c r="I947" s="30">
        <f t="shared" si="58"/>
        <v>0.29352000000000011</v>
      </c>
      <c r="J947" s="119" t="str">
        <f t="shared" si="59"/>
        <v>Ａ</v>
      </c>
      <c r="K947" s="123"/>
      <c r="L947" s="73"/>
    </row>
    <row r="948" spans="2:12" ht="15" customHeight="1">
      <c r="B948" s="156">
        <v>50</v>
      </c>
      <c r="C948" s="157" t="s">
        <v>1212</v>
      </c>
      <c r="D948" s="153" t="s">
        <v>179</v>
      </c>
      <c r="E948" s="64">
        <v>0.1</v>
      </c>
      <c r="F948" s="30">
        <f t="shared" si="57"/>
        <v>-7.4399999999999938E-2</v>
      </c>
      <c r="G948" s="18" t="str">
        <f t="shared" si="56"/>
        <v>ＡＡ</v>
      </c>
      <c r="H948" s="64">
        <v>0.12</v>
      </c>
      <c r="I948" s="30">
        <f t="shared" si="58"/>
        <v>3.0720000000000011E-2</v>
      </c>
      <c r="J948" s="119" t="str">
        <f t="shared" si="59"/>
        <v>ＡＡ</v>
      </c>
      <c r="K948" s="123"/>
      <c r="L948" s="73"/>
    </row>
    <row r="949" spans="2:12" ht="15" customHeight="1">
      <c r="B949" s="156">
        <v>50</v>
      </c>
      <c r="C949" s="157" t="s">
        <v>1213</v>
      </c>
      <c r="D949" s="153" t="s">
        <v>179</v>
      </c>
      <c r="E949" s="64">
        <v>0.1</v>
      </c>
      <c r="F949" s="30">
        <f t="shared" si="57"/>
        <v>-7.4399999999999938E-2</v>
      </c>
      <c r="G949" s="18" t="str">
        <f t="shared" si="56"/>
        <v>ＡＡ</v>
      </c>
      <c r="H949" s="64">
        <v>0.11</v>
      </c>
      <c r="I949" s="30">
        <f t="shared" si="58"/>
        <v>-2.1839999999999964E-2</v>
      </c>
      <c r="J949" s="119" t="str">
        <f t="shared" si="59"/>
        <v>ＡＡ</v>
      </c>
      <c r="K949" s="123"/>
      <c r="L949" s="73"/>
    </row>
    <row r="950" spans="2:12" ht="15" customHeight="1">
      <c r="B950" s="156">
        <v>50</v>
      </c>
      <c r="C950" s="157" t="s">
        <v>1214</v>
      </c>
      <c r="D950" s="153" t="s">
        <v>179</v>
      </c>
      <c r="E950" s="64">
        <v>0.1</v>
      </c>
      <c r="F950" s="30">
        <f t="shared" si="57"/>
        <v>-7.4399999999999938E-2</v>
      </c>
      <c r="G950" s="18" t="str">
        <f t="shared" si="56"/>
        <v>ＡＡ</v>
      </c>
      <c r="H950" s="64">
        <v>0.1</v>
      </c>
      <c r="I950" s="30">
        <f t="shared" si="58"/>
        <v>-7.4399999999999938E-2</v>
      </c>
      <c r="J950" s="119" t="str">
        <f t="shared" si="59"/>
        <v>ＡＡ</v>
      </c>
      <c r="K950" s="123"/>
      <c r="L950" s="73"/>
    </row>
    <row r="951" spans="2:12" ht="15" customHeight="1">
      <c r="B951" s="156">
        <v>50</v>
      </c>
      <c r="C951" s="157" t="s">
        <v>1220</v>
      </c>
      <c r="D951" s="153" t="s">
        <v>179</v>
      </c>
      <c r="E951" s="64">
        <v>0.15</v>
      </c>
      <c r="F951" s="30">
        <f t="shared" si="57"/>
        <v>0.18840000000000001</v>
      </c>
      <c r="G951" s="18" t="str">
        <f t="shared" si="56"/>
        <v>ＡＡ</v>
      </c>
      <c r="H951" s="64">
        <v>0.08</v>
      </c>
      <c r="I951" s="30">
        <f t="shared" si="58"/>
        <v>-0.17951999999999996</v>
      </c>
      <c r="J951" s="119" t="str">
        <f t="shared" si="59"/>
        <v>ＡＡ</v>
      </c>
      <c r="L951" s="73"/>
    </row>
    <row r="952" spans="2:12" ht="15" customHeight="1">
      <c r="B952" s="156">
        <v>50</v>
      </c>
      <c r="C952" s="157" t="s">
        <v>1230</v>
      </c>
      <c r="D952" s="153" t="s">
        <v>179</v>
      </c>
      <c r="E952" s="64">
        <v>0.12</v>
      </c>
      <c r="F952" s="30">
        <f t="shared" si="57"/>
        <v>3.0720000000000011E-2</v>
      </c>
      <c r="G952" s="18" t="str">
        <f t="shared" si="56"/>
        <v>ＡＡ</v>
      </c>
      <c r="H952" s="64">
        <v>0.09</v>
      </c>
      <c r="I952" s="30">
        <f t="shared" si="58"/>
        <v>-0.12695999999999999</v>
      </c>
      <c r="J952" s="119" t="str">
        <f t="shared" si="59"/>
        <v>ＡＡ</v>
      </c>
      <c r="K952" s="123"/>
      <c r="L952" s="73"/>
    </row>
    <row r="953" spans="2:12" ht="15" customHeight="1">
      <c r="B953" s="156">
        <v>51</v>
      </c>
      <c r="C953" s="157" t="s">
        <v>1205</v>
      </c>
      <c r="D953" s="153" t="s">
        <v>179</v>
      </c>
      <c r="E953" s="64">
        <v>0.39</v>
      </c>
      <c r="F953" s="30">
        <f t="shared" si="57"/>
        <v>1.4498400000000002</v>
      </c>
      <c r="G953" s="18" t="str">
        <f t="shared" si="56"/>
        <v>Ｂ</v>
      </c>
      <c r="H953" s="64">
        <v>0.48</v>
      </c>
      <c r="I953" s="30">
        <f t="shared" si="58"/>
        <v>1.9228799999999999</v>
      </c>
      <c r="J953" s="119" t="str">
        <f t="shared" si="59"/>
        <v>Ｂ</v>
      </c>
      <c r="K953" s="123"/>
      <c r="L953" s="73"/>
    </row>
    <row r="954" spans="2:12" ht="15" customHeight="1">
      <c r="B954" s="156">
        <v>51</v>
      </c>
      <c r="C954" s="157" t="s">
        <v>1206</v>
      </c>
      <c r="D954" s="153" t="s">
        <v>179</v>
      </c>
      <c r="E954" s="64">
        <v>0.56000000000000005</v>
      </c>
      <c r="F954" s="30">
        <f t="shared" si="57"/>
        <v>2.3433600000000001</v>
      </c>
      <c r="G954" s="18" t="str">
        <f t="shared" ref="G954:G976" si="60">LOOKUP(F954,$P$21:$P$31,$Q$21:$Q$31)</f>
        <v>Ｃ</v>
      </c>
      <c r="H954" s="64">
        <v>0.28000000000000003</v>
      </c>
      <c r="I954" s="30">
        <f t="shared" si="58"/>
        <v>0.87168000000000023</v>
      </c>
      <c r="J954" s="119" t="str">
        <f t="shared" si="59"/>
        <v>Ａ</v>
      </c>
      <c r="K954" s="176"/>
      <c r="L954" s="123"/>
    </row>
    <row r="955" spans="2:12" ht="15" customHeight="1">
      <c r="B955" s="156">
        <v>51</v>
      </c>
      <c r="C955" s="157" t="s">
        <v>1207</v>
      </c>
      <c r="D955" s="153" t="s">
        <v>179</v>
      </c>
      <c r="E955" s="64">
        <v>0.44</v>
      </c>
      <c r="F955" s="30">
        <f t="shared" si="57"/>
        <v>1.7126399999999999</v>
      </c>
      <c r="G955" s="18" t="str">
        <f t="shared" si="60"/>
        <v>Ｂ</v>
      </c>
      <c r="H955" s="64">
        <v>0.47</v>
      </c>
      <c r="I955" s="30">
        <f t="shared" si="58"/>
        <v>1.8703199999999998</v>
      </c>
      <c r="J955" s="119" t="str">
        <f t="shared" si="59"/>
        <v>Ｂ</v>
      </c>
      <c r="K955" s="123"/>
      <c r="L955" s="123"/>
    </row>
    <row r="956" spans="2:12" ht="15" customHeight="1">
      <c r="B956" s="156">
        <v>51</v>
      </c>
      <c r="C956" s="157" t="s">
        <v>1208</v>
      </c>
      <c r="D956" s="153" t="s">
        <v>179</v>
      </c>
      <c r="E956" s="64">
        <v>0.25</v>
      </c>
      <c r="F956" s="30">
        <f t="shared" si="57"/>
        <v>0.71400000000000008</v>
      </c>
      <c r="G956" s="18" t="str">
        <f t="shared" si="60"/>
        <v>Ａ</v>
      </c>
      <c r="H956" s="64">
        <v>0.25</v>
      </c>
      <c r="I956" s="30">
        <f t="shared" si="58"/>
        <v>0.71400000000000008</v>
      </c>
      <c r="J956" s="119" t="str">
        <f t="shared" si="59"/>
        <v>Ａ</v>
      </c>
      <c r="K956" s="123"/>
      <c r="L956" s="73"/>
    </row>
    <row r="957" spans="2:12" ht="15" customHeight="1">
      <c r="B957" s="156">
        <v>51</v>
      </c>
      <c r="C957" s="157" t="s">
        <v>1209</v>
      </c>
      <c r="D957" s="153" t="s">
        <v>179</v>
      </c>
      <c r="E957" s="64">
        <v>0.27</v>
      </c>
      <c r="F957" s="30">
        <f t="shared" si="57"/>
        <v>0.81912000000000007</v>
      </c>
      <c r="G957" s="18" t="str">
        <f t="shared" si="60"/>
        <v>Ａ</v>
      </c>
      <c r="H957" s="64">
        <v>0.39</v>
      </c>
      <c r="I957" s="30">
        <f t="shared" si="58"/>
        <v>1.4498400000000002</v>
      </c>
      <c r="J957" s="119" t="str">
        <f t="shared" si="59"/>
        <v>Ｂ</v>
      </c>
      <c r="K957" s="123"/>
      <c r="L957" s="73"/>
    </row>
    <row r="958" spans="2:12" ht="15" customHeight="1">
      <c r="B958" s="156">
        <v>51</v>
      </c>
      <c r="C958" s="157" t="s">
        <v>1210</v>
      </c>
      <c r="D958" s="153" t="s">
        <v>179</v>
      </c>
      <c r="E958" s="64">
        <v>0.22</v>
      </c>
      <c r="F958" s="30">
        <f t="shared" si="57"/>
        <v>0.55632000000000004</v>
      </c>
      <c r="G958" s="18" t="str">
        <f t="shared" si="60"/>
        <v>Ａ</v>
      </c>
      <c r="H958" s="64">
        <v>0.18</v>
      </c>
      <c r="I958" s="30">
        <f t="shared" si="58"/>
        <v>0.34608000000000005</v>
      </c>
      <c r="J958" s="119" t="str">
        <f t="shared" si="59"/>
        <v>Ａ</v>
      </c>
      <c r="K958" s="123"/>
      <c r="L958" s="73"/>
    </row>
    <row r="959" spans="2:12" ht="15" customHeight="1">
      <c r="B959" s="156">
        <v>51</v>
      </c>
      <c r="C959" s="157" t="s">
        <v>1211</v>
      </c>
      <c r="D959" s="153" t="s">
        <v>179</v>
      </c>
      <c r="E959" s="64">
        <v>0.14000000000000001</v>
      </c>
      <c r="F959" s="30">
        <f t="shared" si="57"/>
        <v>0.1358400000000001</v>
      </c>
      <c r="G959" s="18" t="str">
        <f t="shared" si="60"/>
        <v>ＡＡ</v>
      </c>
      <c r="H959" s="64">
        <v>0.12</v>
      </c>
      <c r="I959" s="30">
        <f t="shared" si="58"/>
        <v>3.0720000000000011E-2</v>
      </c>
      <c r="J959" s="119" t="str">
        <f t="shared" si="59"/>
        <v>ＡＡ</v>
      </c>
      <c r="K959" s="123"/>
      <c r="L959" s="73"/>
    </row>
    <row r="960" spans="2:12" ht="15" customHeight="1">
      <c r="B960" s="156">
        <v>51</v>
      </c>
      <c r="C960" s="157" t="s">
        <v>1212</v>
      </c>
      <c r="D960" s="153" t="s">
        <v>179</v>
      </c>
      <c r="E960" s="64">
        <v>0.15</v>
      </c>
      <c r="F960" s="30">
        <f t="shared" si="57"/>
        <v>0.18840000000000001</v>
      </c>
      <c r="G960" s="18" t="str">
        <f t="shared" si="60"/>
        <v>ＡＡ</v>
      </c>
      <c r="H960" s="64">
        <v>0.21</v>
      </c>
      <c r="I960" s="30">
        <f t="shared" si="58"/>
        <v>0.5037600000000001</v>
      </c>
      <c r="J960" s="119" t="str">
        <f t="shared" si="59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0.19</v>
      </c>
      <c r="F961" s="30">
        <f t="shared" si="57"/>
        <v>0.39864000000000005</v>
      </c>
      <c r="G961" s="18" t="str">
        <f t="shared" si="60"/>
        <v>Ａ</v>
      </c>
      <c r="H961" s="64">
        <v>0.15</v>
      </c>
      <c r="I961" s="30">
        <f t="shared" si="58"/>
        <v>0.18840000000000001</v>
      </c>
      <c r="J961" s="119" t="str">
        <f t="shared" si="59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0.28999999999999998</v>
      </c>
      <c r="F962" s="30">
        <f t="shared" si="57"/>
        <v>0.92423999999999995</v>
      </c>
      <c r="G962" s="18" t="str">
        <f t="shared" si="60"/>
        <v>Ａ</v>
      </c>
      <c r="H962" s="64">
        <v>0.21</v>
      </c>
      <c r="I962" s="30">
        <f t="shared" si="58"/>
        <v>0.5037600000000001</v>
      </c>
      <c r="J962" s="119" t="str">
        <f t="shared" si="59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0.19</v>
      </c>
      <c r="F963" s="30">
        <f t="shared" si="57"/>
        <v>0.39864000000000005</v>
      </c>
      <c r="G963" s="18" t="str">
        <f t="shared" si="60"/>
        <v>Ａ</v>
      </c>
      <c r="H963" s="64">
        <v>0.15</v>
      </c>
      <c r="I963" s="30">
        <f t="shared" si="58"/>
        <v>0.18840000000000001</v>
      </c>
      <c r="J963" s="119" t="str">
        <f t="shared" si="59"/>
        <v>ＡＡ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7"/>
        <v>8.3280000000000062E-2</v>
      </c>
      <c r="G964" s="18" t="str">
        <f t="shared" si="60"/>
        <v>ＡＡ</v>
      </c>
      <c r="H964" s="64">
        <v>0.22</v>
      </c>
      <c r="I964" s="30">
        <f t="shared" si="58"/>
        <v>0.55632000000000004</v>
      </c>
      <c r="J964" s="119" t="str">
        <f t="shared" si="59"/>
        <v>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0.45</v>
      </c>
      <c r="F965" s="30">
        <f t="shared" ref="F965:F976" si="61">(E965-1000/(365*24))*(8+0.4*16)*365/1000</f>
        <v>1.7652000000000001</v>
      </c>
      <c r="G965" s="18" t="str">
        <f t="shared" si="60"/>
        <v>Ｂ</v>
      </c>
      <c r="H965" s="64">
        <v>0.32</v>
      </c>
      <c r="I965" s="30">
        <f t="shared" ref="I965:I976" si="62">(H965-1000/(365*24))*(8+0.4*16)*365/1000</f>
        <v>1.08192</v>
      </c>
      <c r="J965" s="119" t="str">
        <f t="shared" si="59"/>
        <v>Ｂ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0.32</v>
      </c>
      <c r="F966" s="30">
        <f t="shared" si="61"/>
        <v>1.08192</v>
      </c>
      <c r="G966" s="18" t="str">
        <f t="shared" si="60"/>
        <v>Ｂ</v>
      </c>
      <c r="H966" s="64">
        <v>0.35</v>
      </c>
      <c r="I966" s="30">
        <f t="shared" si="62"/>
        <v>1.2395999999999998</v>
      </c>
      <c r="J966" s="119" t="str">
        <f t="shared" si="59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1209</v>
      </c>
      <c r="D967" s="153" t="s">
        <v>179</v>
      </c>
      <c r="E967" s="80" t="s">
        <v>1228</v>
      </c>
      <c r="F967" s="30" t="e">
        <f t="shared" si="61"/>
        <v>#VALUE!</v>
      </c>
      <c r="G967" s="124" t="e">
        <f t="shared" si="60"/>
        <v>#VALUE!</v>
      </c>
      <c r="H967" s="80" t="s">
        <v>1228</v>
      </c>
      <c r="I967" s="30" t="e">
        <f t="shared" si="62"/>
        <v>#VALUE!</v>
      </c>
      <c r="J967" s="177" t="e">
        <f t="shared" si="59"/>
        <v>#VALUE!</v>
      </c>
      <c r="K967" s="123" t="s">
        <v>1274</v>
      </c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0.38</v>
      </c>
      <c r="F968" s="30">
        <f t="shared" si="61"/>
        <v>1.3972800000000001</v>
      </c>
      <c r="G968" s="18" t="str">
        <f t="shared" si="60"/>
        <v>Ｂ</v>
      </c>
      <c r="H968" s="64">
        <v>0.24</v>
      </c>
      <c r="I968" s="30">
        <f t="shared" si="62"/>
        <v>0.66144000000000003</v>
      </c>
      <c r="J968" s="119" t="str">
        <f t="shared" ref="J968:J976" si="63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1275</v>
      </c>
      <c r="D969" s="153" t="s">
        <v>179</v>
      </c>
      <c r="E969" s="64">
        <v>0.12</v>
      </c>
      <c r="F969" s="30">
        <f t="shared" si="61"/>
        <v>3.0720000000000011E-2</v>
      </c>
      <c r="G969" s="18" t="str">
        <f t="shared" si="60"/>
        <v>ＡＡ</v>
      </c>
      <c r="H969" s="64">
        <v>0.2</v>
      </c>
      <c r="I969" s="30">
        <f t="shared" si="62"/>
        <v>0.4512000000000001</v>
      </c>
      <c r="J969" s="119" t="str">
        <f t="shared" si="63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0.16</v>
      </c>
      <c r="F970" s="30">
        <f t="shared" si="61"/>
        <v>0.24096000000000006</v>
      </c>
      <c r="G970" s="18" t="str">
        <f t="shared" si="60"/>
        <v>Ａ</v>
      </c>
      <c r="H970" s="64">
        <v>0.19</v>
      </c>
      <c r="I970" s="30">
        <f t="shared" si="62"/>
        <v>0.39864000000000005</v>
      </c>
      <c r="J970" s="119" t="str">
        <f t="shared" si="63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0.17</v>
      </c>
      <c r="F971" s="30">
        <f t="shared" si="61"/>
        <v>0.29352000000000011</v>
      </c>
      <c r="G971" s="18" t="str">
        <f t="shared" si="60"/>
        <v>Ａ</v>
      </c>
      <c r="H971" s="64">
        <v>0.22</v>
      </c>
      <c r="I971" s="30">
        <f t="shared" si="62"/>
        <v>0.55632000000000004</v>
      </c>
      <c r="J971" s="119" t="str">
        <f t="shared" si="63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0.22</v>
      </c>
      <c r="F972" s="30">
        <f t="shared" si="61"/>
        <v>0.55632000000000004</v>
      </c>
      <c r="G972" s="18" t="str">
        <f t="shared" si="60"/>
        <v>Ａ</v>
      </c>
      <c r="H972" s="64">
        <v>0.22</v>
      </c>
      <c r="I972" s="30">
        <f t="shared" si="62"/>
        <v>0.55632000000000004</v>
      </c>
      <c r="J972" s="119" t="str">
        <f t="shared" si="63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0.21</v>
      </c>
      <c r="F973" s="30">
        <f t="shared" si="61"/>
        <v>0.5037600000000001</v>
      </c>
      <c r="G973" s="18" t="str">
        <f t="shared" si="60"/>
        <v>Ａ</v>
      </c>
      <c r="H973" s="64">
        <v>0.15</v>
      </c>
      <c r="I973" s="30">
        <f t="shared" si="62"/>
        <v>0.18840000000000001</v>
      </c>
      <c r="J973" s="119" t="str">
        <f t="shared" si="63"/>
        <v>ＡＡ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0.18</v>
      </c>
      <c r="F974" s="30">
        <f t="shared" si="61"/>
        <v>0.34608000000000005</v>
      </c>
      <c r="G974" s="18" t="str">
        <f t="shared" si="60"/>
        <v>Ａ</v>
      </c>
      <c r="H974" s="64">
        <v>0.15</v>
      </c>
      <c r="I974" s="30">
        <f t="shared" si="62"/>
        <v>0.18840000000000001</v>
      </c>
      <c r="J974" s="119" t="str">
        <f t="shared" si="63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1276</v>
      </c>
      <c r="D975" s="153" t="s">
        <v>414</v>
      </c>
      <c r="E975" s="80" t="s">
        <v>1228</v>
      </c>
      <c r="F975" s="30" t="e">
        <f t="shared" si="61"/>
        <v>#VALUE!</v>
      </c>
      <c r="G975" s="124" t="e">
        <f t="shared" si="60"/>
        <v>#VALUE!</v>
      </c>
      <c r="H975" s="80" t="s">
        <v>1228</v>
      </c>
      <c r="I975" s="30" t="e">
        <f t="shared" si="62"/>
        <v>#VALUE!</v>
      </c>
      <c r="J975" s="177" t="e">
        <f t="shared" si="63"/>
        <v>#VALUE!</v>
      </c>
      <c r="K975" s="123" t="s">
        <v>1274</v>
      </c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0.15</v>
      </c>
      <c r="F976" s="30">
        <f t="shared" si="61"/>
        <v>0.18840000000000001</v>
      </c>
      <c r="G976" s="18" t="str">
        <f t="shared" si="60"/>
        <v>ＡＡ</v>
      </c>
      <c r="H976" s="64">
        <v>0.19</v>
      </c>
      <c r="I976" s="30">
        <f t="shared" si="62"/>
        <v>0.39864000000000005</v>
      </c>
      <c r="J976" s="119" t="str">
        <f t="shared" si="63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G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998"/>
  <sheetViews>
    <sheetView workbookViewId="0">
      <selection activeCell="B5" sqref="B5:I976"/>
    </sheetView>
  </sheetViews>
  <sheetFormatPr baseColWidth="10" defaultColWidth="10.1640625" defaultRowHeight="16"/>
  <cols>
    <col min="1" max="1" width="4.1640625" style="122" customWidth="1"/>
    <col min="2" max="3" width="4.6640625" style="155" customWidth="1"/>
    <col min="4" max="4" width="8.1640625" style="155" customWidth="1"/>
    <col min="5" max="5" width="10.6640625" style="155" customWidth="1"/>
    <col min="6" max="6" width="13.6640625" style="57" customWidth="1"/>
    <col min="7" max="7" width="7.6640625" style="155" customWidth="1"/>
    <col min="8" max="8" width="10.6640625" style="155" customWidth="1"/>
    <col min="9" max="9" width="13.6640625" style="57" customWidth="1"/>
    <col min="10" max="10" width="7.6640625" style="155" customWidth="1"/>
    <col min="11" max="11" width="10" style="173" customWidth="1"/>
    <col min="12" max="12" width="4.6640625" style="155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1:19" ht="15" customHeight="1">
      <c r="B1" s="394" t="s">
        <v>1188</v>
      </c>
      <c r="C1" s="394"/>
      <c r="D1" s="394"/>
      <c r="E1" s="394"/>
      <c r="F1" s="394"/>
      <c r="I1" s="390" t="s">
        <v>1189</v>
      </c>
      <c r="J1" s="390"/>
      <c r="K1" s="155" t="s">
        <v>1190</v>
      </c>
      <c r="L1" s="107"/>
    </row>
    <row r="2" spans="1:19" s="58" customFormat="1" ht="15" customHeight="1">
      <c r="A2" s="122"/>
      <c r="B2" s="108"/>
      <c r="C2" s="108"/>
      <c r="D2" s="108"/>
      <c r="E2" s="341" t="s">
        <v>1</v>
      </c>
      <c r="F2" s="342"/>
      <c r="G2" s="343"/>
      <c r="H2" s="344" t="s">
        <v>1191</v>
      </c>
      <c r="I2" s="345"/>
      <c r="J2" s="346"/>
      <c r="K2" s="167"/>
      <c r="L2" s="168"/>
    </row>
    <row r="3" spans="1:19" ht="15" customHeight="1">
      <c r="B3" s="349" t="s">
        <v>3</v>
      </c>
      <c r="C3" s="350"/>
      <c r="D3" s="353" t="s">
        <v>174</v>
      </c>
      <c r="E3" s="110" t="s">
        <v>6</v>
      </c>
      <c r="F3" s="159" t="s">
        <v>7</v>
      </c>
      <c r="G3" s="159" t="s">
        <v>8</v>
      </c>
      <c r="H3" s="112" t="s">
        <v>6</v>
      </c>
      <c r="I3" s="113" t="s">
        <v>7</v>
      </c>
      <c r="J3" s="159" t="s">
        <v>8</v>
      </c>
      <c r="K3" s="169"/>
      <c r="L3" s="170"/>
      <c r="O3" s="335" t="s">
        <v>10</v>
      </c>
      <c r="P3" s="336"/>
      <c r="Q3" s="59" t="s">
        <v>8</v>
      </c>
      <c r="R3" s="335" t="s">
        <v>12</v>
      </c>
      <c r="S3" s="336"/>
    </row>
    <row r="4" spans="1:19" ht="15" customHeight="1">
      <c r="B4" s="351"/>
      <c r="C4" s="352"/>
      <c r="D4" s="354"/>
      <c r="E4" s="115" t="s">
        <v>1192</v>
      </c>
      <c r="F4" s="115" t="s">
        <v>1193</v>
      </c>
      <c r="G4" s="115"/>
      <c r="H4" s="158" t="s">
        <v>1192</v>
      </c>
      <c r="I4" s="115" t="s">
        <v>1193</v>
      </c>
      <c r="J4" s="115"/>
      <c r="K4" s="123"/>
      <c r="L4" s="170"/>
      <c r="O4" s="337" t="s">
        <v>1193</v>
      </c>
      <c r="P4" s="338"/>
      <c r="Q4" s="60"/>
      <c r="R4" s="337" t="s">
        <v>1192</v>
      </c>
      <c r="S4" s="338"/>
    </row>
    <row r="5" spans="1:19" ht="15" customHeight="1">
      <c r="B5" s="126">
        <v>1</v>
      </c>
      <c r="C5" s="94" t="s">
        <v>15</v>
      </c>
      <c r="D5" s="153" t="s">
        <v>1194</v>
      </c>
      <c r="E5" s="96">
        <v>0.3</v>
      </c>
      <c r="F5" s="17">
        <f>(E5-1000/(365*24))*(8+0.4*16)*365/1000</f>
        <v>0.9768</v>
      </c>
      <c r="G5" s="18" t="str">
        <f t="shared" ref="G5:G68" si="0">LOOKUP(F5,$P$21:$P$31,$Q$21:$Q$31)</f>
        <v>Ａ</v>
      </c>
      <c r="H5" s="64">
        <v>0.28000000000000003</v>
      </c>
      <c r="I5" s="17">
        <f>(H5-1000/(365*24))*(8+0.4*16)*365/1000</f>
        <v>0.87168000000000023</v>
      </c>
      <c r="J5" s="119" t="str">
        <f t="shared" ref="J5:J68" si="1">LOOKUP(I5,$P$21:$P$31,$Q$21:$Q$31)</f>
        <v>Ａ</v>
      </c>
      <c r="K5" s="123"/>
      <c r="L5" s="73"/>
      <c r="O5" s="381" t="s">
        <v>463</v>
      </c>
      <c r="P5" s="381"/>
      <c r="Q5" s="154" t="s">
        <v>464</v>
      </c>
      <c r="R5" s="381" t="s">
        <v>465</v>
      </c>
      <c r="S5" s="381"/>
    </row>
    <row r="6" spans="1:19" ht="15" customHeight="1">
      <c r="B6" s="156">
        <v>1</v>
      </c>
      <c r="C6" s="157" t="s">
        <v>17</v>
      </c>
      <c r="D6" s="153" t="s">
        <v>180</v>
      </c>
      <c r="E6" s="64">
        <v>0.19</v>
      </c>
      <c r="F6" s="17">
        <f t="shared" ref="F6:F71" si="2">(E6-1000/(365*24))*(8+0.4*16)*365/1000</f>
        <v>0.39864000000000005</v>
      </c>
      <c r="G6" s="18" t="str">
        <f t="shared" si="0"/>
        <v>Ａ</v>
      </c>
      <c r="H6" s="64">
        <v>0.19</v>
      </c>
      <c r="I6" s="17">
        <f t="shared" ref="I6:I71" si="3">(H6-1000/(365*24))*(8+0.4*16)*365/1000</f>
        <v>0.39864000000000005</v>
      </c>
      <c r="J6" s="119" t="str">
        <f t="shared" si="1"/>
        <v>Ａ</v>
      </c>
      <c r="K6" s="123"/>
      <c r="L6" s="120"/>
      <c r="M6" s="121"/>
      <c r="O6" s="387" t="s">
        <v>466</v>
      </c>
      <c r="P6" s="388"/>
      <c r="Q6" s="66" t="s">
        <v>19</v>
      </c>
      <c r="R6" s="387" t="s">
        <v>468</v>
      </c>
      <c r="S6" s="388"/>
    </row>
    <row r="7" spans="1:19" ht="15" customHeight="1">
      <c r="B7" s="156">
        <v>1</v>
      </c>
      <c r="C7" s="157" t="s">
        <v>21</v>
      </c>
      <c r="D7" s="153" t="s">
        <v>180</v>
      </c>
      <c r="E7" s="64">
        <v>0.17</v>
      </c>
      <c r="F7" s="17">
        <f t="shared" si="2"/>
        <v>0.29352000000000011</v>
      </c>
      <c r="G7" s="18" t="str">
        <f t="shared" si="0"/>
        <v>Ａ</v>
      </c>
      <c r="H7" s="64">
        <v>0.12</v>
      </c>
      <c r="I7" s="17">
        <f t="shared" si="3"/>
        <v>3.0720000000000011E-2</v>
      </c>
      <c r="J7" s="119" t="str">
        <f t="shared" si="1"/>
        <v>ＡＡ</v>
      </c>
      <c r="K7" s="123"/>
      <c r="L7" s="121"/>
      <c r="M7" s="121"/>
      <c r="O7" s="384" t="s">
        <v>22</v>
      </c>
      <c r="P7" s="385"/>
      <c r="Q7" s="67" t="s">
        <v>23</v>
      </c>
      <c r="R7" s="384" t="s">
        <v>24</v>
      </c>
      <c r="S7" s="385"/>
    </row>
    <row r="8" spans="1:19" ht="15" customHeight="1">
      <c r="B8" s="156">
        <v>1</v>
      </c>
      <c r="C8" s="157" t="s">
        <v>25</v>
      </c>
      <c r="D8" s="153" t="s">
        <v>180</v>
      </c>
      <c r="E8" s="64">
        <v>0.16</v>
      </c>
      <c r="F8" s="17">
        <f t="shared" si="2"/>
        <v>0.24096000000000006</v>
      </c>
      <c r="G8" s="18" t="str">
        <f t="shared" si="0"/>
        <v>Ａ</v>
      </c>
      <c r="H8" s="64">
        <v>0.18</v>
      </c>
      <c r="I8" s="17">
        <f t="shared" si="3"/>
        <v>0.34608000000000005</v>
      </c>
      <c r="J8" s="119" t="str">
        <f t="shared" si="1"/>
        <v>Ａ</v>
      </c>
      <c r="K8" s="12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1:19" ht="15" customHeight="1">
      <c r="B9" s="156">
        <v>1</v>
      </c>
      <c r="C9" s="157" t="s">
        <v>29</v>
      </c>
      <c r="D9" s="153" t="s">
        <v>180</v>
      </c>
      <c r="E9" s="64">
        <v>0.17</v>
      </c>
      <c r="F9" s="17">
        <f t="shared" si="2"/>
        <v>0.29352000000000011</v>
      </c>
      <c r="G9" s="18" t="str">
        <f t="shared" si="0"/>
        <v>Ａ</v>
      </c>
      <c r="H9" s="64">
        <v>0.19</v>
      </c>
      <c r="I9" s="17">
        <f t="shared" si="3"/>
        <v>0.39864000000000005</v>
      </c>
      <c r="J9" s="119" t="str">
        <f t="shared" si="1"/>
        <v>Ａ</v>
      </c>
      <c r="K9" s="12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1:19" ht="15" customHeight="1">
      <c r="B10" s="156">
        <v>1</v>
      </c>
      <c r="C10" s="157" t="s">
        <v>33</v>
      </c>
      <c r="D10" s="153" t="s">
        <v>180</v>
      </c>
      <c r="E10" s="64">
        <v>0.14000000000000001</v>
      </c>
      <c r="F10" s="17">
        <f t="shared" si="2"/>
        <v>0.1358400000000001</v>
      </c>
      <c r="G10" s="18" t="str">
        <f t="shared" si="0"/>
        <v>ＡＡ</v>
      </c>
      <c r="H10" s="64">
        <v>0.18</v>
      </c>
      <c r="I10" s="17">
        <f t="shared" si="3"/>
        <v>0.34608000000000005</v>
      </c>
      <c r="J10" s="119" t="str">
        <f t="shared" si="1"/>
        <v>Ａ</v>
      </c>
      <c r="K10" s="12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1:19" ht="15" customHeight="1">
      <c r="B11" s="156">
        <v>1</v>
      </c>
      <c r="C11" s="157" t="s">
        <v>38</v>
      </c>
      <c r="D11" s="153" t="s">
        <v>1195</v>
      </c>
      <c r="E11" s="64">
        <v>0.32</v>
      </c>
      <c r="F11" s="17">
        <f t="shared" si="2"/>
        <v>1.08192</v>
      </c>
      <c r="G11" s="18" t="str">
        <f t="shared" si="0"/>
        <v>Ｂ</v>
      </c>
      <c r="H11" s="64">
        <v>0.22</v>
      </c>
      <c r="I11" s="17">
        <f t="shared" si="3"/>
        <v>0.55632000000000004</v>
      </c>
      <c r="J11" s="119" t="str">
        <f t="shared" si="1"/>
        <v>Ａ</v>
      </c>
      <c r="K11" s="12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1:19" ht="15" customHeight="1">
      <c r="B12" s="156">
        <v>2</v>
      </c>
      <c r="C12" s="157" t="s">
        <v>42</v>
      </c>
      <c r="D12" s="153" t="s">
        <v>180</v>
      </c>
      <c r="E12" s="64">
        <v>0.49</v>
      </c>
      <c r="F12" s="17">
        <f t="shared" si="2"/>
        <v>1.9754399999999999</v>
      </c>
      <c r="G12" s="18" t="str">
        <f t="shared" si="0"/>
        <v>Ｂ</v>
      </c>
      <c r="H12" s="64">
        <v>0.26</v>
      </c>
      <c r="I12" s="17">
        <f t="shared" si="3"/>
        <v>0.76656000000000002</v>
      </c>
      <c r="J12" s="119" t="str">
        <f t="shared" si="1"/>
        <v>Ａ</v>
      </c>
      <c r="K12" s="123"/>
      <c r="L12" s="73"/>
      <c r="O12" s="384" t="s">
        <v>45</v>
      </c>
      <c r="P12" s="385"/>
      <c r="Q12" s="67" t="s">
        <v>46</v>
      </c>
      <c r="R12" s="384" t="s">
        <v>47</v>
      </c>
      <c r="S12" s="385"/>
    </row>
    <row r="13" spans="1:19" ht="15" customHeight="1">
      <c r="B13" s="156">
        <v>2</v>
      </c>
      <c r="C13" s="157" t="s">
        <v>15</v>
      </c>
      <c r="D13" s="153" t="s">
        <v>180</v>
      </c>
      <c r="E13" s="64">
        <v>0.24</v>
      </c>
      <c r="F13" s="17">
        <f t="shared" si="2"/>
        <v>0.66144000000000003</v>
      </c>
      <c r="G13" s="18" t="str">
        <f t="shared" si="0"/>
        <v>Ａ</v>
      </c>
      <c r="H13" s="64">
        <v>0.22</v>
      </c>
      <c r="I13" s="17">
        <f t="shared" si="3"/>
        <v>0.55632000000000004</v>
      </c>
      <c r="J13" s="119" t="str">
        <f t="shared" si="1"/>
        <v>Ａ</v>
      </c>
      <c r="K13" s="123"/>
      <c r="L13" s="73"/>
      <c r="O13" s="384" t="s">
        <v>49</v>
      </c>
      <c r="P13" s="385"/>
      <c r="Q13" s="67" t="s">
        <v>50</v>
      </c>
      <c r="R13" s="384" t="s">
        <v>51</v>
      </c>
      <c r="S13" s="385"/>
    </row>
    <row r="14" spans="1:19" ht="15" customHeight="1">
      <c r="B14" s="156">
        <v>2</v>
      </c>
      <c r="C14" s="157" t="s">
        <v>44</v>
      </c>
      <c r="D14" s="153" t="s">
        <v>180</v>
      </c>
      <c r="E14" s="64">
        <v>0.17</v>
      </c>
      <c r="F14" s="17">
        <f t="shared" si="2"/>
        <v>0.29352000000000011</v>
      </c>
      <c r="G14" s="18" t="str">
        <f t="shared" si="0"/>
        <v>Ａ</v>
      </c>
      <c r="H14" s="64">
        <v>0.19</v>
      </c>
      <c r="I14" s="17">
        <f t="shared" si="3"/>
        <v>0.39864000000000005</v>
      </c>
      <c r="J14" s="119" t="str">
        <f t="shared" si="1"/>
        <v>Ａ</v>
      </c>
      <c r="K14" s="123"/>
      <c r="L14" s="73"/>
      <c r="O14" s="382" t="s">
        <v>52</v>
      </c>
      <c r="P14" s="383"/>
      <c r="Q14" s="71" t="s">
        <v>53</v>
      </c>
      <c r="R14" s="382" t="s">
        <v>54</v>
      </c>
      <c r="S14" s="383"/>
    </row>
    <row r="15" spans="1:19" ht="15" customHeight="1">
      <c r="B15" s="156">
        <v>2</v>
      </c>
      <c r="C15" s="157" t="s">
        <v>48</v>
      </c>
      <c r="D15" s="153" t="s">
        <v>180</v>
      </c>
      <c r="E15" s="64">
        <v>0.14000000000000001</v>
      </c>
      <c r="F15" s="17">
        <f t="shared" si="2"/>
        <v>0.1358400000000001</v>
      </c>
      <c r="G15" s="18" t="str">
        <f t="shared" si="0"/>
        <v>ＡＡ</v>
      </c>
      <c r="H15" s="64">
        <v>0.19</v>
      </c>
      <c r="I15" s="17">
        <f t="shared" si="3"/>
        <v>0.39864000000000005</v>
      </c>
      <c r="J15" s="119" t="str">
        <f t="shared" si="1"/>
        <v>Ａ</v>
      </c>
      <c r="K15" s="123"/>
      <c r="L15" s="73"/>
    </row>
    <row r="16" spans="1:19" ht="15" customHeight="1">
      <c r="B16" s="156">
        <v>2</v>
      </c>
      <c r="C16" s="157" t="s">
        <v>17</v>
      </c>
      <c r="D16" s="153" t="s">
        <v>180</v>
      </c>
      <c r="E16" s="64">
        <v>0.2</v>
      </c>
      <c r="F16" s="17">
        <f t="shared" si="2"/>
        <v>0.4512000000000001</v>
      </c>
      <c r="G16" s="18" t="str">
        <f t="shared" si="0"/>
        <v>Ａ</v>
      </c>
      <c r="H16" s="64">
        <v>0.17</v>
      </c>
      <c r="I16" s="17">
        <f t="shared" si="3"/>
        <v>0.29352000000000011</v>
      </c>
      <c r="J16" s="119" t="str">
        <f t="shared" si="1"/>
        <v>Ａ</v>
      </c>
      <c r="K16" s="123"/>
      <c r="L16" s="73"/>
    </row>
    <row r="17" spans="2:20" ht="15" customHeight="1">
      <c r="B17" s="156">
        <v>2</v>
      </c>
      <c r="C17" s="157" t="s">
        <v>55</v>
      </c>
      <c r="D17" s="153" t="s">
        <v>180</v>
      </c>
      <c r="E17" s="64">
        <v>0.24</v>
      </c>
      <c r="F17" s="17">
        <f t="shared" si="2"/>
        <v>0.66144000000000003</v>
      </c>
      <c r="G17" s="18" t="str">
        <f t="shared" si="0"/>
        <v>Ａ</v>
      </c>
      <c r="H17" s="64">
        <v>0.2</v>
      </c>
      <c r="I17" s="17">
        <f t="shared" si="3"/>
        <v>0.4512000000000001</v>
      </c>
      <c r="J17" s="119" t="str">
        <f t="shared" si="1"/>
        <v>Ａ</v>
      </c>
      <c r="K17" s="123"/>
      <c r="L17" s="73"/>
      <c r="O17" s="72" t="s">
        <v>59</v>
      </c>
      <c r="R17" s="73"/>
      <c r="S17" s="73"/>
    </row>
    <row r="18" spans="2:20" ht="15" customHeight="1">
      <c r="B18" s="156">
        <v>2</v>
      </c>
      <c r="C18" s="157" t="s">
        <v>56</v>
      </c>
      <c r="D18" s="153" t="s">
        <v>180</v>
      </c>
      <c r="E18" s="64">
        <v>0.28000000000000003</v>
      </c>
      <c r="F18" s="17">
        <f t="shared" si="2"/>
        <v>0.87168000000000023</v>
      </c>
      <c r="G18" s="18" t="str">
        <f t="shared" si="0"/>
        <v>Ａ</v>
      </c>
      <c r="H18" s="64">
        <v>0.32</v>
      </c>
      <c r="I18" s="17">
        <f t="shared" si="3"/>
        <v>1.08192</v>
      </c>
      <c r="J18" s="119" t="str">
        <f t="shared" si="1"/>
        <v>Ｂ</v>
      </c>
      <c r="K18" s="123"/>
      <c r="L18" s="73"/>
      <c r="O18" s="72"/>
      <c r="R18" s="73"/>
      <c r="S18" s="73"/>
    </row>
    <row r="19" spans="2:20" ht="15" customHeight="1">
      <c r="B19" s="156">
        <v>2</v>
      </c>
      <c r="C19" s="157" t="s">
        <v>57</v>
      </c>
      <c r="D19" s="153" t="s">
        <v>180</v>
      </c>
      <c r="E19" s="64">
        <v>0.24</v>
      </c>
      <c r="F19" s="17">
        <f t="shared" si="2"/>
        <v>0.66144000000000003</v>
      </c>
      <c r="G19" s="18" t="str">
        <f t="shared" si="0"/>
        <v>Ａ</v>
      </c>
      <c r="H19" s="64">
        <v>0.17</v>
      </c>
      <c r="I19" s="17">
        <f t="shared" si="3"/>
        <v>0.29352000000000011</v>
      </c>
      <c r="J19" s="119" t="str">
        <f t="shared" si="1"/>
        <v>Ａ</v>
      </c>
      <c r="K19" s="123"/>
      <c r="L19" s="73"/>
      <c r="R19" s="73"/>
      <c r="S19" s="73"/>
    </row>
    <row r="20" spans="2:20" ht="15" customHeight="1">
      <c r="B20" s="156">
        <v>2</v>
      </c>
      <c r="C20" s="157" t="s">
        <v>58</v>
      </c>
      <c r="D20" s="153" t="s">
        <v>180</v>
      </c>
      <c r="E20" s="64">
        <v>0.17</v>
      </c>
      <c r="F20" s="17">
        <f t="shared" si="2"/>
        <v>0.29352000000000011</v>
      </c>
      <c r="G20" s="18" t="str">
        <f t="shared" si="0"/>
        <v>Ａ</v>
      </c>
      <c r="H20" s="64">
        <v>0.14000000000000001</v>
      </c>
      <c r="I20" s="17">
        <f t="shared" si="3"/>
        <v>0.1358400000000001</v>
      </c>
      <c r="J20" s="119" t="str">
        <f t="shared" si="1"/>
        <v>ＡＡ</v>
      </c>
      <c r="K20" s="123"/>
      <c r="L20" s="73"/>
      <c r="P20" s="74" t="s">
        <v>63</v>
      </c>
      <c r="Q20" s="75" t="s">
        <v>8</v>
      </c>
    </row>
    <row r="21" spans="2:20" ht="15" customHeight="1">
      <c r="B21" s="156">
        <v>2</v>
      </c>
      <c r="C21" s="157" t="s">
        <v>60</v>
      </c>
      <c r="D21" s="153" t="s">
        <v>180</v>
      </c>
      <c r="E21" s="64">
        <v>0.13</v>
      </c>
      <c r="F21" s="17">
        <f t="shared" si="2"/>
        <v>8.3280000000000062E-2</v>
      </c>
      <c r="G21" s="18" t="str">
        <f t="shared" si="0"/>
        <v>ＡＡ</v>
      </c>
      <c r="H21" s="64">
        <v>0.18</v>
      </c>
      <c r="I21" s="17">
        <f t="shared" si="3"/>
        <v>0.34608000000000005</v>
      </c>
      <c r="J21" s="119" t="str">
        <f t="shared" si="1"/>
        <v>Ａ</v>
      </c>
      <c r="K21" s="123"/>
      <c r="L21" s="73"/>
      <c r="P21" s="154">
        <v>-0.55000000000000004</v>
      </c>
      <c r="Q21" s="154" t="s">
        <v>464</v>
      </c>
    </row>
    <row r="22" spans="2:20" ht="15" customHeight="1">
      <c r="B22" s="156">
        <v>2</v>
      </c>
      <c r="C22" s="157" t="s">
        <v>61</v>
      </c>
      <c r="D22" s="153" t="s">
        <v>180</v>
      </c>
      <c r="E22" s="64">
        <v>0.14000000000000001</v>
      </c>
      <c r="F22" s="17">
        <f t="shared" si="2"/>
        <v>0.1358400000000001</v>
      </c>
      <c r="G22" s="18" t="str">
        <f t="shared" si="0"/>
        <v>ＡＡ</v>
      </c>
      <c r="H22" s="64">
        <v>0.18</v>
      </c>
      <c r="I22" s="17">
        <f t="shared" si="3"/>
        <v>0.34608000000000005</v>
      </c>
      <c r="J22" s="119" t="str">
        <f t="shared" si="1"/>
        <v>Ａ</v>
      </c>
      <c r="K22" s="123"/>
      <c r="L22" s="73"/>
      <c r="P22" s="76">
        <v>0.2</v>
      </c>
      <c r="Q22" s="76" t="s">
        <v>66</v>
      </c>
      <c r="T22" s="155"/>
    </row>
    <row r="23" spans="2:20" ht="15" customHeight="1">
      <c r="B23" s="156">
        <v>2</v>
      </c>
      <c r="C23" s="157" t="s">
        <v>62</v>
      </c>
      <c r="D23" s="153" t="s">
        <v>180</v>
      </c>
      <c r="E23" s="64">
        <v>0.12</v>
      </c>
      <c r="F23" s="17">
        <f t="shared" si="2"/>
        <v>3.0720000000000011E-2</v>
      </c>
      <c r="G23" s="18" t="str">
        <f t="shared" si="0"/>
        <v>ＡＡ</v>
      </c>
      <c r="H23" s="64">
        <v>0.13</v>
      </c>
      <c r="I23" s="17">
        <f t="shared" si="3"/>
        <v>8.3280000000000062E-2</v>
      </c>
      <c r="J23" s="119" t="str">
        <f t="shared" si="1"/>
        <v>ＡＡ</v>
      </c>
      <c r="K23" s="123"/>
      <c r="L23" s="73"/>
      <c r="P23" s="77">
        <v>1</v>
      </c>
      <c r="Q23" s="77" t="s">
        <v>69</v>
      </c>
      <c r="T23" s="70"/>
    </row>
    <row r="24" spans="2:20" ht="15" customHeight="1">
      <c r="B24" s="156">
        <v>2</v>
      </c>
      <c r="C24" s="157" t="s">
        <v>64</v>
      </c>
      <c r="D24" s="153" t="s">
        <v>180</v>
      </c>
      <c r="E24" s="64">
        <v>0.14000000000000001</v>
      </c>
      <c r="F24" s="17">
        <f t="shared" si="2"/>
        <v>0.1358400000000001</v>
      </c>
      <c r="G24" s="18" t="str">
        <f t="shared" si="0"/>
        <v>ＡＡ</v>
      </c>
      <c r="H24" s="64">
        <v>0.1</v>
      </c>
      <c r="I24" s="17">
        <f t="shared" si="3"/>
        <v>-7.4399999999999938E-2</v>
      </c>
      <c r="J24" s="119" t="str">
        <f t="shared" si="1"/>
        <v>ＡＡ</v>
      </c>
      <c r="K24" s="123"/>
      <c r="L24" s="73"/>
      <c r="P24" s="77">
        <v>2</v>
      </c>
      <c r="Q24" s="77" t="s">
        <v>70</v>
      </c>
      <c r="T24" s="70"/>
    </row>
    <row r="25" spans="2:20" ht="15" customHeight="1">
      <c r="B25" s="156">
        <v>3</v>
      </c>
      <c r="C25" s="157" t="s">
        <v>65</v>
      </c>
      <c r="D25" s="153" t="s">
        <v>180</v>
      </c>
      <c r="E25" s="64">
        <v>0.28999999999999998</v>
      </c>
      <c r="F25" s="17">
        <f t="shared" si="2"/>
        <v>0.92423999999999995</v>
      </c>
      <c r="G25" s="18" t="str">
        <f t="shared" si="0"/>
        <v>Ａ</v>
      </c>
      <c r="H25" s="64">
        <v>0.26</v>
      </c>
      <c r="I25" s="17">
        <f t="shared" si="3"/>
        <v>0.76656000000000002</v>
      </c>
      <c r="J25" s="119" t="str">
        <f t="shared" si="1"/>
        <v>Ａ</v>
      </c>
      <c r="K25" s="123"/>
      <c r="L25" s="73"/>
      <c r="P25" s="77">
        <v>3.5</v>
      </c>
      <c r="Q25" s="77" t="s">
        <v>71</v>
      </c>
      <c r="T25" s="70"/>
    </row>
    <row r="26" spans="2:20" ht="15" customHeight="1">
      <c r="B26" s="156">
        <v>3</v>
      </c>
      <c r="C26" s="157" t="s">
        <v>42</v>
      </c>
      <c r="D26" s="153" t="s">
        <v>180</v>
      </c>
      <c r="E26" s="64">
        <v>0.2</v>
      </c>
      <c r="F26" s="17">
        <f t="shared" si="2"/>
        <v>0.4512000000000001</v>
      </c>
      <c r="G26" s="18" t="str">
        <f t="shared" si="0"/>
        <v>Ａ</v>
      </c>
      <c r="H26" s="64">
        <v>0.24</v>
      </c>
      <c r="I26" s="17">
        <f t="shared" si="3"/>
        <v>0.66144000000000003</v>
      </c>
      <c r="J26" s="119" t="str">
        <f t="shared" si="1"/>
        <v>Ａ</v>
      </c>
      <c r="K26" s="123"/>
      <c r="L26" s="73"/>
      <c r="P26" s="77">
        <v>5</v>
      </c>
      <c r="Q26" s="77" t="s">
        <v>72</v>
      </c>
      <c r="T26" s="70"/>
    </row>
    <row r="27" spans="2:20" ht="15" customHeight="1">
      <c r="B27" s="156">
        <v>3</v>
      </c>
      <c r="C27" s="157" t="s">
        <v>68</v>
      </c>
      <c r="D27" s="153" t="s">
        <v>180</v>
      </c>
      <c r="E27" s="64">
        <v>0.3</v>
      </c>
      <c r="F27" s="17">
        <f t="shared" si="2"/>
        <v>0.9768</v>
      </c>
      <c r="G27" s="18" t="str">
        <f t="shared" si="0"/>
        <v>Ａ</v>
      </c>
      <c r="H27" s="64">
        <v>0.23</v>
      </c>
      <c r="I27" s="17">
        <f t="shared" si="3"/>
        <v>0.60888000000000009</v>
      </c>
      <c r="J27" s="119" t="str">
        <f t="shared" si="1"/>
        <v>Ａ</v>
      </c>
      <c r="K27" s="123"/>
      <c r="L27" s="73"/>
      <c r="P27" s="77">
        <v>7.5</v>
      </c>
      <c r="Q27" s="77" t="s">
        <v>76</v>
      </c>
      <c r="T27" s="70"/>
    </row>
    <row r="28" spans="2:20" ht="15" customHeight="1">
      <c r="B28" s="156">
        <v>3</v>
      </c>
      <c r="C28" s="157" t="s">
        <v>572</v>
      </c>
      <c r="D28" s="153" t="s">
        <v>180</v>
      </c>
      <c r="E28" s="64">
        <v>0.31</v>
      </c>
      <c r="F28" s="17">
        <f t="shared" si="2"/>
        <v>1.0293600000000001</v>
      </c>
      <c r="G28" s="18" t="str">
        <f t="shared" si="0"/>
        <v>Ｂ</v>
      </c>
      <c r="H28" s="64">
        <v>0.21</v>
      </c>
      <c r="I28" s="17">
        <f t="shared" si="3"/>
        <v>0.5037600000000001</v>
      </c>
      <c r="J28" s="119" t="str">
        <f t="shared" si="1"/>
        <v>Ａ</v>
      </c>
      <c r="K28" s="123"/>
      <c r="L28" s="73"/>
      <c r="P28" s="77">
        <v>10</v>
      </c>
      <c r="Q28" s="77" t="s">
        <v>77</v>
      </c>
      <c r="T28" s="70"/>
    </row>
    <row r="29" spans="2:20" ht="15" customHeight="1">
      <c r="B29" s="156">
        <v>3</v>
      </c>
      <c r="C29" s="157" t="s">
        <v>48</v>
      </c>
      <c r="D29" s="153" t="s">
        <v>180</v>
      </c>
      <c r="E29" s="64">
        <v>0.25</v>
      </c>
      <c r="F29" s="17">
        <f t="shared" si="2"/>
        <v>0.71400000000000008</v>
      </c>
      <c r="G29" s="18" t="str">
        <f t="shared" si="0"/>
        <v>Ａ</v>
      </c>
      <c r="H29" s="64">
        <v>0.21</v>
      </c>
      <c r="I29" s="17">
        <f t="shared" si="3"/>
        <v>0.5037600000000001</v>
      </c>
      <c r="J29" s="119" t="str">
        <f t="shared" si="1"/>
        <v>Ａ</v>
      </c>
      <c r="K29" s="123"/>
      <c r="L29" s="73"/>
      <c r="P29" s="77">
        <v>15</v>
      </c>
      <c r="Q29" s="77" t="s">
        <v>78</v>
      </c>
      <c r="T29" s="70"/>
    </row>
    <row r="30" spans="2:20" ht="15" customHeight="1">
      <c r="B30" s="156">
        <v>3</v>
      </c>
      <c r="C30" s="157" t="s">
        <v>17</v>
      </c>
      <c r="D30" s="153" t="s">
        <v>180</v>
      </c>
      <c r="E30" s="64">
        <v>0.18</v>
      </c>
      <c r="F30" s="17">
        <f t="shared" si="2"/>
        <v>0.34608000000000005</v>
      </c>
      <c r="G30" s="18" t="str">
        <f t="shared" si="0"/>
        <v>Ａ</v>
      </c>
      <c r="H30" s="64">
        <v>0.15</v>
      </c>
      <c r="I30" s="17">
        <f t="shared" si="3"/>
        <v>0.18840000000000001</v>
      </c>
      <c r="J30" s="119" t="str">
        <f t="shared" si="1"/>
        <v>ＡＡ</v>
      </c>
      <c r="K30" s="123"/>
      <c r="L30" s="73"/>
      <c r="P30" s="77">
        <v>20</v>
      </c>
      <c r="Q30" s="77" t="s">
        <v>79</v>
      </c>
      <c r="T30" s="70"/>
    </row>
    <row r="31" spans="2:20" ht="15" customHeight="1">
      <c r="B31" s="156">
        <v>3</v>
      </c>
      <c r="C31" s="157" t="s">
        <v>55</v>
      </c>
      <c r="D31" s="153" t="s">
        <v>180</v>
      </c>
      <c r="E31" s="64">
        <v>0.2</v>
      </c>
      <c r="F31" s="17">
        <f t="shared" si="2"/>
        <v>0.4512000000000001</v>
      </c>
      <c r="G31" s="18" t="str">
        <f t="shared" si="0"/>
        <v>Ａ</v>
      </c>
      <c r="H31" s="64">
        <v>0.22</v>
      </c>
      <c r="I31" s="17">
        <f t="shared" si="3"/>
        <v>0.55632000000000004</v>
      </c>
      <c r="J31" s="119" t="str">
        <f t="shared" si="1"/>
        <v>Ａ</v>
      </c>
      <c r="K31" s="123"/>
      <c r="L31" s="73"/>
      <c r="P31" s="78">
        <v>100</v>
      </c>
      <c r="Q31" s="78" t="s">
        <v>15</v>
      </c>
      <c r="T31" s="70"/>
    </row>
    <row r="32" spans="2:20" ht="15" customHeight="1">
      <c r="B32" s="156">
        <v>3</v>
      </c>
      <c r="C32" s="157" t="s">
        <v>56</v>
      </c>
      <c r="D32" s="153" t="s">
        <v>180</v>
      </c>
      <c r="E32" s="64">
        <v>0.33</v>
      </c>
      <c r="F32" s="17">
        <f t="shared" si="2"/>
        <v>1.1344799999999999</v>
      </c>
      <c r="G32" s="18" t="str">
        <f t="shared" si="0"/>
        <v>Ｂ</v>
      </c>
      <c r="H32" s="64">
        <v>0.26</v>
      </c>
      <c r="I32" s="17">
        <f t="shared" si="3"/>
        <v>0.76656000000000002</v>
      </c>
      <c r="J32" s="119" t="str">
        <f t="shared" si="1"/>
        <v>Ａ</v>
      </c>
      <c r="K32" s="123"/>
      <c r="L32" s="73"/>
      <c r="T32" s="70"/>
    </row>
    <row r="33" spans="2:12" ht="15" customHeight="1">
      <c r="B33" s="156">
        <v>3</v>
      </c>
      <c r="C33" s="157" t="s">
        <v>57</v>
      </c>
      <c r="D33" s="153" t="s">
        <v>180</v>
      </c>
      <c r="E33" s="64">
        <v>0.1</v>
      </c>
      <c r="F33" s="17">
        <f t="shared" si="2"/>
        <v>-7.4399999999999938E-2</v>
      </c>
      <c r="G33" s="18" t="str">
        <f t="shared" si="0"/>
        <v>ＡＡ</v>
      </c>
      <c r="H33" s="64">
        <v>0.14000000000000001</v>
      </c>
      <c r="I33" s="17">
        <f t="shared" si="3"/>
        <v>0.1358400000000001</v>
      </c>
      <c r="J33" s="119" t="str">
        <f t="shared" si="1"/>
        <v>ＡＡ</v>
      </c>
      <c r="K33" s="123"/>
      <c r="L33" s="73"/>
    </row>
    <row r="34" spans="2:12" ht="15" customHeight="1">
      <c r="B34" s="156">
        <v>3</v>
      </c>
      <c r="C34" s="157" t="s">
        <v>33</v>
      </c>
      <c r="D34" s="153" t="s">
        <v>180</v>
      </c>
      <c r="E34" s="64">
        <v>0.18</v>
      </c>
      <c r="F34" s="17">
        <f t="shared" si="2"/>
        <v>0.34608000000000005</v>
      </c>
      <c r="G34" s="18" t="str">
        <f t="shared" si="0"/>
        <v>Ａ</v>
      </c>
      <c r="H34" s="64">
        <v>0.12</v>
      </c>
      <c r="I34" s="17">
        <f t="shared" si="3"/>
        <v>3.0720000000000011E-2</v>
      </c>
      <c r="J34" s="119" t="str">
        <f t="shared" si="1"/>
        <v>ＡＡ</v>
      </c>
      <c r="K34" s="123"/>
      <c r="L34" s="73"/>
    </row>
    <row r="35" spans="2:12" ht="15" customHeight="1">
      <c r="B35" s="156">
        <v>3</v>
      </c>
      <c r="C35" s="157" t="s">
        <v>38</v>
      </c>
      <c r="D35" s="153" t="s">
        <v>180</v>
      </c>
      <c r="E35" s="64">
        <v>0.28999999999999998</v>
      </c>
      <c r="F35" s="17">
        <f t="shared" si="2"/>
        <v>0.92423999999999995</v>
      </c>
      <c r="G35" s="18" t="str">
        <f t="shared" si="0"/>
        <v>Ａ</v>
      </c>
      <c r="H35" s="64">
        <v>0.21</v>
      </c>
      <c r="I35" s="17">
        <f t="shared" si="3"/>
        <v>0.5037600000000001</v>
      </c>
      <c r="J35" s="119" t="str">
        <f t="shared" si="1"/>
        <v>Ａ</v>
      </c>
      <c r="K35" s="123"/>
      <c r="L35" s="73"/>
    </row>
    <row r="36" spans="2:12" ht="15" customHeight="1">
      <c r="B36" s="156">
        <v>3</v>
      </c>
      <c r="C36" s="157" t="s">
        <v>61</v>
      </c>
      <c r="D36" s="153" t="s">
        <v>180</v>
      </c>
      <c r="E36" s="64">
        <v>0.19</v>
      </c>
      <c r="F36" s="30">
        <f t="shared" si="2"/>
        <v>0.39864000000000005</v>
      </c>
      <c r="G36" s="18" t="str">
        <f t="shared" si="0"/>
        <v>Ａ</v>
      </c>
      <c r="H36" s="64">
        <v>0.17</v>
      </c>
      <c r="I36" s="30">
        <f t="shared" si="3"/>
        <v>0.29352000000000011</v>
      </c>
      <c r="J36" s="119" t="str">
        <f t="shared" si="1"/>
        <v>Ａ</v>
      </c>
      <c r="K36" s="123"/>
      <c r="L36" s="73"/>
    </row>
    <row r="37" spans="2:12" ht="15" customHeight="1">
      <c r="B37" s="156">
        <v>3</v>
      </c>
      <c r="C37" s="157" t="s">
        <v>62</v>
      </c>
      <c r="D37" s="153" t="s">
        <v>180</v>
      </c>
      <c r="E37" s="64">
        <v>0.12</v>
      </c>
      <c r="F37" s="17">
        <f t="shared" si="2"/>
        <v>3.0720000000000011E-2</v>
      </c>
      <c r="G37" s="18" t="str">
        <f t="shared" si="0"/>
        <v>ＡＡ</v>
      </c>
      <c r="H37" s="64">
        <v>0.12</v>
      </c>
      <c r="I37" s="17">
        <f t="shared" si="3"/>
        <v>3.0720000000000011E-2</v>
      </c>
      <c r="J37" s="119" t="str">
        <f t="shared" si="1"/>
        <v>ＡＡ</v>
      </c>
      <c r="K37" s="123"/>
      <c r="L37" s="73"/>
    </row>
    <row r="38" spans="2:12" ht="15" customHeight="1">
      <c r="B38" s="156">
        <v>3</v>
      </c>
      <c r="C38" s="157" t="s">
        <v>80</v>
      </c>
      <c r="D38" s="153" t="s">
        <v>180</v>
      </c>
      <c r="E38" s="64">
        <v>0.13</v>
      </c>
      <c r="F38" s="17">
        <f t="shared" si="2"/>
        <v>8.3280000000000062E-2</v>
      </c>
      <c r="G38" s="18" t="str">
        <f t="shared" si="0"/>
        <v>ＡＡ</v>
      </c>
      <c r="H38" s="64">
        <v>0.17</v>
      </c>
      <c r="I38" s="17">
        <f t="shared" si="3"/>
        <v>0.29352000000000011</v>
      </c>
      <c r="J38" s="119" t="str">
        <f t="shared" si="1"/>
        <v>Ａ</v>
      </c>
      <c r="K38" s="123"/>
      <c r="L38" s="73"/>
    </row>
    <row r="39" spans="2:12" ht="15" customHeight="1">
      <c r="B39" s="156">
        <v>3</v>
      </c>
      <c r="C39" s="157" t="s">
        <v>82</v>
      </c>
      <c r="D39" s="153" t="s">
        <v>180</v>
      </c>
      <c r="E39" s="64">
        <v>0.09</v>
      </c>
      <c r="F39" s="17">
        <f t="shared" si="2"/>
        <v>-0.12695999999999999</v>
      </c>
      <c r="G39" s="18" t="str">
        <f t="shared" si="0"/>
        <v>ＡＡ</v>
      </c>
      <c r="H39" s="64">
        <v>0.12</v>
      </c>
      <c r="I39" s="17">
        <f t="shared" si="3"/>
        <v>3.0720000000000011E-2</v>
      </c>
      <c r="J39" s="119" t="str">
        <f t="shared" si="1"/>
        <v>ＡＡ</v>
      </c>
      <c r="K39" s="123"/>
      <c r="L39" s="73"/>
    </row>
    <row r="40" spans="2:12" ht="15" customHeight="1">
      <c r="B40" s="156">
        <v>3</v>
      </c>
      <c r="C40" s="157" t="s">
        <v>83</v>
      </c>
      <c r="D40" s="153" t="s">
        <v>180</v>
      </c>
      <c r="E40" s="64">
        <v>0.13</v>
      </c>
      <c r="F40" s="17">
        <f t="shared" si="2"/>
        <v>8.3280000000000062E-2</v>
      </c>
      <c r="G40" s="18" t="str">
        <f t="shared" si="0"/>
        <v>ＡＡ</v>
      </c>
      <c r="H40" s="64">
        <v>0.11</v>
      </c>
      <c r="I40" s="17">
        <f t="shared" si="3"/>
        <v>-2.1839999999999964E-2</v>
      </c>
      <c r="J40" s="119" t="str">
        <f t="shared" si="1"/>
        <v>ＡＡ</v>
      </c>
      <c r="K40" s="123"/>
      <c r="L40" s="73"/>
    </row>
    <row r="41" spans="2:12" ht="15" customHeight="1">
      <c r="B41" s="156">
        <v>4</v>
      </c>
      <c r="C41" s="157" t="s">
        <v>84</v>
      </c>
      <c r="D41" s="153" t="s">
        <v>180</v>
      </c>
      <c r="E41" s="64">
        <v>0.24</v>
      </c>
      <c r="F41" s="17">
        <f t="shared" si="2"/>
        <v>0.66144000000000003</v>
      </c>
      <c r="G41" s="18" t="str">
        <f t="shared" si="0"/>
        <v>Ａ</v>
      </c>
      <c r="H41" s="64">
        <v>0.26</v>
      </c>
      <c r="I41" s="17">
        <f t="shared" si="3"/>
        <v>0.76656000000000002</v>
      </c>
      <c r="J41" s="119" t="str">
        <f t="shared" si="1"/>
        <v>Ａ</v>
      </c>
      <c r="K41" s="123"/>
      <c r="L41" s="73"/>
    </row>
    <row r="42" spans="2:12" ht="15" customHeight="1">
      <c r="B42" s="156">
        <v>4</v>
      </c>
      <c r="C42" s="157" t="s">
        <v>337</v>
      </c>
      <c r="D42" s="153" t="s">
        <v>180</v>
      </c>
      <c r="E42" s="64">
        <v>0.27</v>
      </c>
      <c r="F42" s="17">
        <f t="shared" si="2"/>
        <v>0.81912000000000007</v>
      </c>
      <c r="G42" s="18" t="str">
        <f t="shared" si="0"/>
        <v>Ａ</v>
      </c>
      <c r="H42" s="64">
        <v>0.21</v>
      </c>
      <c r="I42" s="17">
        <f t="shared" si="3"/>
        <v>0.5037600000000001</v>
      </c>
      <c r="J42" s="119" t="str">
        <f t="shared" si="1"/>
        <v>Ａ</v>
      </c>
      <c r="K42" s="123"/>
      <c r="L42" s="73"/>
    </row>
    <row r="43" spans="2:12" ht="15" customHeight="1">
      <c r="B43" s="156">
        <v>4</v>
      </c>
      <c r="C43" s="157" t="s">
        <v>332</v>
      </c>
      <c r="D43" s="153" t="s">
        <v>180</v>
      </c>
      <c r="E43" s="64">
        <v>0.17</v>
      </c>
      <c r="F43" s="17">
        <f t="shared" si="2"/>
        <v>0.29352000000000011</v>
      </c>
      <c r="G43" s="18" t="str">
        <f t="shared" si="0"/>
        <v>Ａ</v>
      </c>
      <c r="H43" s="64">
        <v>0.18</v>
      </c>
      <c r="I43" s="17">
        <f t="shared" si="3"/>
        <v>0.34608000000000005</v>
      </c>
      <c r="J43" s="119" t="str">
        <f t="shared" si="1"/>
        <v>Ａ</v>
      </c>
      <c r="K43" s="123"/>
      <c r="L43" s="73"/>
    </row>
    <row r="44" spans="2:12" ht="15" customHeight="1">
      <c r="B44" s="171">
        <v>4</v>
      </c>
      <c r="C44" s="172" t="s">
        <v>361</v>
      </c>
      <c r="D44" s="153" t="s">
        <v>180</v>
      </c>
      <c r="E44" s="64">
        <v>0.14000000000000001</v>
      </c>
      <c r="F44" s="17">
        <f t="shared" si="2"/>
        <v>0.1358400000000001</v>
      </c>
      <c r="G44" s="18" t="str">
        <f t="shared" si="0"/>
        <v>ＡＡ</v>
      </c>
      <c r="H44" s="64">
        <v>0.15</v>
      </c>
      <c r="I44" s="17">
        <f t="shared" si="3"/>
        <v>0.18840000000000001</v>
      </c>
      <c r="J44" s="119" t="str">
        <f t="shared" si="1"/>
        <v>ＡＡ</v>
      </c>
      <c r="K44" s="123"/>
      <c r="L44" s="73"/>
    </row>
    <row r="45" spans="2:12" ht="15" customHeight="1">
      <c r="B45" s="156">
        <v>4</v>
      </c>
      <c r="C45" s="157" t="s">
        <v>65</v>
      </c>
      <c r="D45" s="153" t="s">
        <v>180</v>
      </c>
      <c r="E45" s="64">
        <v>0.62</v>
      </c>
      <c r="F45" s="17">
        <f t="shared" si="2"/>
        <v>2.6587199999999998</v>
      </c>
      <c r="G45" s="18" t="str">
        <f t="shared" si="0"/>
        <v>Ｃ</v>
      </c>
      <c r="H45" s="64">
        <v>0.24</v>
      </c>
      <c r="I45" s="17">
        <f t="shared" si="3"/>
        <v>0.66144000000000003</v>
      </c>
      <c r="J45" s="119" t="str">
        <f t="shared" si="1"/>
        <v>Ａ</v>
      </c>
      <c r="K45" s="123"/>
      <c r="L45" s="73"/>
    </row>
    <row r="46" spans="2:12" ht="15" customHeight="1">
      <c r="B46" s="156">
        <v>4</v>
      </c>
      <c r="C46" s="157" t="s">
        <v>85</v>
      </c>
      <c r="D46" s="153" t="s">
        <v>180</v>
      </c>
      <c r="E46" s="64">
        <v>0.96</v>
      </c>
      <c r="F46" s="17">
        <f t="shared" si="2"/>
        <v>4.4457599999999999</v>
      </c>
      <c r="G46" s="18" t="str">
        <f t="shared" si="0"/>
        <v>Ｄ</v>
      </c>
      <c r="H46" s="64">
        <v>0.26</v>
      </c>
      <c r="I46" s="17">
        <f t="shared" si="3"/>
        <v>0.76656000000000002</v>
      </c>
      <c r="J46" s="119" t="str">
        <f t="shared" si="1"/>
        <v>Ａ</v>
      </c>
      <c r="K46" s="123"/>
      <c r="L46" s="73"/>
    </row>
    <row r="47" spans="2:12" ht="15" customHeight="1">
      <c r="B47" s="156">
        <v>4</v>
      </c>
      <c r="C47" s="157" t="s">
        <v>86</v>
      </c>
      <c r="D47" s="153" t="s">
        <v>180</v>
      </c>
      <c r="E47" s="64">
        <v>0.49</v>
      </c>
      <c r="F47" s="17">
        <f t="shared" si="2"/>
        <v>1.9754399999999999</v>
      </c>
      <c r="G47" s="18" t="str">
        <f t="shared" si="0"/>
        <v>Ｂ</v>
      </c>
      <c r="H47" s="64">
        <v>0.22</v>
      </c>
      <c r="I47" s="17">
        <f t="shared" si="3"/>
        <v>0.55632000000000004</v>
      </c>
      <c r="J47" s="119" t="str">
        <f t="shared" si="1"/>
        <v>Ａ</v>
      </c>
      <c r="K47" s="123"/>
      <c r="L47" s="73"/>
    </row>
    <row r="48" spans="2:12" ht="15" customHeight="1">
      <c r="B48" s="156">
        <v>4</v>
      </c>
      <c r="C48" s="157" t="s">
        <v>15</v>
      </c>
      <c r="D48" s="153" t="s">
        <v>180</v>
      </c>
      <c r="E48" s="64">
        <v>0.45</v>
      </c>
      <c r="F48" s="17">
        <f t="shared" si="2"/>
        <v>1.7652000000000001</v>
      </c>
      <c r="G48" s="18" t="str">
        <f t="shared" si="0"/>
        <v>Ｂ</v>
      </c>
      <c r="H48" s="64">
        <v>0.33</v>
      </c>
      <c r="I48" s="17">
        <f t="shared" si="3"/>
        <v>1.1344799999999999</v>
      </c>
      <c r="J48" s="119" t="str">
        <f t="shared" si="1"/>
        <v>Ｂ</v>
      </c>
      <c r="K48" s="123"/>
      <c r="L48" s="73"/>
    </row>
    <row r="49" spans="2:22" ht="15" customHeight="1">
      <c r="B49" s="156">
        <v>4</v>
      </c>
      <c r="C49" s="157" t="s">
        <v>572</v>
      </c>
      <c r="D49" s="153" t="s">
        <v>180</v>
      </c>
      <c r="E49" s="64">
        <v>0.17</v>
      </c>
      <c r="F49" s="17">
        <f t="shared" si="2"/>
        <v>0.29352000000000011</v>
      </c>
      <c r="G49" s="18" t="str">
        <f t="shared" si="0"/>
        <v>Ａ</v>
      </c>
      <c r="H49" s="64">
        <v>0.19</v>
      </c>
      <c r="I49" s="17">
        <f t="shared" si="3"/>
        <v>0.39864000000000005</v>
      </c>
      <c r="J49" s="119" t="str">
        <f t="shared" si="1"/>
        <v>Ａ</v>
      </c>
      <c r="K49" s="123"/>
      <c r="L49" s="73"/>
    </row>
    <row r="50" spans="2:22" ht="15" customHeight="1">
      <c r="B50" s="156">
        <v>4</v>
      </c>
      <c r="C50" s="157" t="s">
        <v>48</v>
      </c>
      <c r="D50" s="153" t="s">
        <v>180</v>
      </c>
      <c r="E50" s="64">
        <v>0.19</v>
      </c>
      <c r="F50" s="17">
        <f t="shared" si="2"/>
        <v>0.39864000000000005</v>
      </c>
      <c r="G50" s="18" t="str">
        <f t="shared" si="0"/>
        <v>Ａ</v>
      </c>
      <c r="H50" s="64">
        <v>0.14000000000000001</v>
      </c>
      <c r="I50" s="17">
        <f t="shared" si="3"/>
        <v>0.1358400000000001</v>
      </c>
      <c r="J50" s="119" t="str">
        <f t="shared" si="1"/>
        <v>ＡＡ</v>
      </c>
      <c r="K50" s="123"/>
      <c r="L50" s="73"/>
    </row>
    <row r="51" spans="2:22" ht="15" customHeight="1">
      <c r="B51" s="156">
        <v>4</v>
      </c>
      <c r="C51" s="157" t="s">
        <v>17</v>
      </c>
      <c r="D51" s="153" t="s">
        <v>180</v>
      </c>
      <c r="E51" s="64">
        <v>0.2</v>
      </c>
      <c r="F51" s="17">
        <f t="shared" si="2"/>
        <v>0.4512000000000001</v>
      </c>
      <c r="G51" s="18" t="str">
        <f t="shared" si="0"/>
        <v>Ａ</v>
      </c>
      <c r="H51" s="64">
        <v>0.18</v>
      </c>
      <c r="I51" s="17">
        <f t="shared" si="3"/>
        <v>0.34608000000000005</v>
      </c>
      <c r="J51" s="119" t="str">
        <f t="shared" si="1"/>
        <v>Ａ</v>
      </c>
      <c r="K51" s="123"/>
      <c r="L51" s="73"/>
    </row>
    <row r="52" spans="2:22" ht="15" customHeight="1">
      <c r="B52" s="156">
        <v>4</v>
      </c>
      <c r="C52" s="157" t="s">
        <v>21</v>
      </c>
      <c r="D52" s="153" t="s">
        <v>180</v>
      </c>
      <c r="E52" s="64">
        <v>0.14000000000000001</v>
      </c>
      <c r="F52" s="17">
        <f t="shared" si="2"/>
        <v>0.1358400000000001</v>
      </c>
      <c r="G52" s="18" t="str">
        <f t="shared" si="0"/>
        <v>ＡＡ</v>
      </c>
      <c r="H52" s="64">
        <v>0.16</v>
      </c>
      <c r="I52" s="17">
        <f t="shared" si="3"/>
        <v>0.24096000000000006</v>
      </c>
      <c r="J52" s="119" t="str">
        <f t="shared" si="1"/>
        <v>Ａ</v>
      </c>
      <c r="K52" s="123"/>
      <c r="L52" s="73"/>
    </row>
    <row r="53" spans="2:22" ht="15" customHeight="1">
      <c r="B53" s="156">
        <v>4</v>
      </c>
      <c r="C53" s="157" t="s">
        <v>25</v>
      </c>
      <c r="D53" s="153" t="s">
        <v>180</v>
      </c>
      <c r="E53" s="64">
        <v>0.18</v>
      </c>
      <c r="F53" s="17">
        <f t="shared" si="2"/>
        <v>0.34608000000000005</v>
      </c>
      <c r="G53" s="18" t="str">
        <f t="shared" si="0"/>
        <v>Ａ</v>
      </c>
      <c r="H53" s="64">
        <v>0.18</v>
      </c>
      <c r="I53" s="17">
        <f t="shared" si="3"/>
        <v>0.34608000000000005</v>
      </c>
      <c r="J53" s="119" t="str">
        <f t="shared" si="1"/>
        <v>Ａ</v>
      </c>
      <c r="K53" s="123"/>
      <c r="L53" s="73"/>
    </row>
    <row r="54" spans="2:22" ht="15" customHeight="1">
      <c r="B54" s="156">
        <v>4</v>
      </c>
      <c r="C54" s="157" t="s">
        <v>29</v>
      </c>
      <c r="D54" s="153" t="s">
        <v>180</v>
      </c>
      <c r="E54" s="64">
        <v>0.17</v>
      </c>
      <c r="F54" s="17">
        <f t="shared" si="2"/>
        <v>0.29352000000000011</v>
      </c>
      <c r="G54" s="18" t="str">
        <f t="shared" si="0"/>
        <v>Ａ</v>
      </c>
      <c r="H54" s="64">
        <v>0.2</v>
      </c>
      <c r="I54" s="17">
        <f t="shared" si="3"/>
        <v>0.4512000000000001</v>
      </c>
      <c r="J54" s="119" t="str">
        <f t="shared" si="1"/>
        <v>Ａ</v>
      </c>
      <c r="L54" s="73"/>
    </row>
    <row r="55" spans="2:22" ht="15" customHeight="1">
      <c r="B55" s="156">
        <v>4</v>
      </c>
      <c r="C55" s="157" t="s">
        <v>33</v>
      </c>
      <c r="D55" s="153" t="s">
        <v>180</v>
      </c>
      <c r="E55" s="64">
        <v>0.12</v>
      </c>
      <c r="F55" s="17">
        <f t="shared" si="2"/>
        <v>3.0720000000000011E-2</v>
      </c>
      <c r="G55" s="18" t="str">
        <f t="shared" si="0"/>
        <v>ＡＡ</v>
      </c>
      <c r="H55" s="64">
        <v>0.13</v>
      </c>
      <c r="I55" s="17">
        <f t="shared" si="3"/>
        <v>8.3280000000000062E-2</v>
      </c>
      <c r="J55" s="119" t="str">
        <f t="shared" si="1"/>
        <v>ＡＡ</v>
      </c>
      <c r="K55" s="123"/>
      <c r="L55" s="73"/>
      <c r="U55" s="155"/>
      <c r="V55" s="155"/>
    </row>
    <row r="56" spans="2:22" ht="15" customHeight="1">
      <c r="B56" s="156">
        <v>4</v>
      </c>
      <c r="C56" s="157" t="s">
        <v>38</v>
      </c>
      <c r="D56" s="153" t="s">
        <v>180</v>
      </c>
      <c r="E56" s="64">
        <v>0.11</v>
      </c>
      <c r="F56" s="17">
        <f t="shared" si="2"/>
        <v>-2.1839999999999964E-2</v>
      </c>
      <c r="G56" s="18" t="str">
        <f t="shared" si="0"/>
        <v>ＡＡ</v>
      </c>
      <c r="H56" s="64">
        <v>0.18</v>
      </c>
      <c r="I56" s="17">
        <f t="shared" si="3"/>
        <v>0.34608000000000005</v>
      </c>
      <c r="J56" s="119" t="str">
        <f t="shared" si="1"/>
        <v>Ａ</v>
      </c>
      <c r="K56" s="123"/>
      <c r="L56" s="73"/>
      <c r="T56" s="155"/>
      <c r="U56" s="155"/>
      <c r="V56" s="155"/>
    </row>
    <row r="57" spans="2:22" ht="15" customHeight="1">
      <c r="B57" s="156">
        <v>4</v>
      </c>
      <c r="C57" s="157" t="s">
        <v>61</v>
      </c>
      <c r="D57" s="153" t="s">
        <v>180</v>
      </c>
      <c r="E57" s="64">
        <v>0.19</v>
      </c>
      <c r="F57" s="17">
        <f t="shared" si="2"/>
        <v>0.39864000000000005</v>
      </c>
      <c r="G57" s="18" t="str">
        <f t="shared" si="0"/>
        <v>Ａ</v>
      </c>
      <c r="H57" s="64">
        <v>0.19</v>
      </c>
      <c r="I57" s="17">
        <f t="shared" si="3"/>
        <v>0.39864000000000005</v>
      </c>
      <c r="J57" s="119" t="str">
        <f t="shared" si="1"/>
        <v>Ａ</v>
      </c>
      <c r="K57" s="123"/>
      <c r="L57" s="73"/>
      <c r="T57" s="155"/>
      <c r="U57" s="155"/>
      <c r="V57" s="155"/>
    </row>
    <row r="58" spans="2:22" ht="15" customHeight="1">
      <c r="B58" s="156">
        <v>4</v>
      </c>
      <c r="C58" s="157" t="s">
        <v>87</v>
      </c>
      <c r="D58" s="153" t="s">
        <v>180</v>
      </c>
      <c r="E58" s="64">
        <v>0.16</v>
      </c>
      <c r="F58" s="17">
        <f t="shared" si="2"/>
        <v>0.24096000000000006</v>
      </c>
      <c r="G58" s="18" t="str">
        <f t="shared" si="0"/>
        <v>Ａ</v>
      </c>
      <c r="H58" s="64">
        <v>0.19</v>
      </c>
      <c r="I58" s="17">
        <f t="shared" si="3"/>
        <v>0.39864000000000005</v>
      </c>
      <c r="J58" s="119" t="str">
        <f t="shared" si="1"/>
        <v>Ａ</v>
      </c>
      <c r="K58" s="123"/>
      <c r="L58" s="73"/>
      <c r="T58" s="155"/>
      <c r="U58" s="155"/>
      <c r="V58" s="155"/>
    </row>
    <row r="59" spans="2:22" ht="15" customHeight="1">
      <c r="B59" s="156">
        <v>4</v>
      </c>
      <c r="C59" s="157" t="s">
        <v>80</v>
      </c>
      <c r="D59" s="153" t="s">
        <v>180</v>
      </c>
      <c r="E59" s="64">
        <v>0.2</v>
      </c>
      <c r="F59" s="17">
        <f t="shared" si="2"/>
        <v>0.4512000000000001</v>
      </c>
      <c r="G59" s="18" t="str">
        <f t="shared" si="0"/>
        <v>Ａ</v>
      </c>
      <c r="H59" s="64">
        <v>0.23</v>
      </c>
      <c r="I59" s="17">
        <f t="shared" si="3"/>
        <v>0.60888000000000009</v>
      </c>
      <c r="J59" s="119" t="str">
        <f t="shared" si="1"/>
        <v>Ａ</v>
      </c>
      <c r="K59" s="123"/>
      <c r="L59" s="73"/>
      <c r="T59" s="155"/>
      <c r="U59" s="155"/>
      <c r="V59" s="155"/>
    </row>
    <row r="60" spans="2:22" ht="15" customHeight="1">
      <c r="B60" s="156">
        <v>4</v>
      </c>
      <c r="C60" s="157" t="s">
        <v>82</v>
      </c>
      <c r="D60" s="153" t="s">
        <v>180</v>
      </c>
      <c r="E60" s="64">
        <v>0.13</v>
      </c>
      <c r="F60" s="17">
        <f t="shared" si="2"/>
        <v>8.3280000000000062E-2</v>
      </c>
      <c r="G60" s="18" t="str">
        <f t="shared" si="0"/>
        <v>ＡＡ</v>
      </c>
      <c r="H60" s="64">
        <v>0.11</v>
      </c>
      <c r="I60" s="17">
        <f t="shared" si="3"/>
        <v>-2.1839999999999964E-2</v>
      </c>
      <c r="J60" s="119" t="str">
        <f t="shared" si="1"/>
        <v>ＡＡ</v>
      </c>
      <c r="K60" s="123"/>
      <c r="L60" s="73"/>
      <c r="T60" s="155"/>
      <c r="U60" s="155"/>
      <c r="V60" s="155"/>
    </row>
    <row r="61" spans="2:22" ht="15" customHeight="1">
      <c r="B61" s="156">
        <v>4</v>
      </c>
      <c r="C61" s="157" t="s">
        <v>83</v>
      </c>
      <c r="D61" s="153" t="s">
        <v>180</v>
      </c>
      <c r="E61" s="64">
        <v>0.09</v>
      </c>
      <c r="F61" s="17">
        <f t="shared" si="2"/>
        <v>-0.12695999999999999</v>
      </c>
      <c r="G61" s="18" t="str">
        <f t="shared" si="0"/>
        <v>ＡＡ</v>
      </c>
      <c r="H61" s="64">
        <v>0.1</v>
      </c>
      <c r="I61" s="17">
        <f t="shared" si="3"/>
        <v>-7.4399999999999938E-2</v>
      </c>
      <c r="J61" s="119" t="str">
        <f t="shared" si="1"/>
        <v>ＡＡ</v>
      </c>
      <c r="K61" s="123"/>
      <c r="L61" s="73"/>
      <c r="T61" s="155"/>
      <c r="U61" s="155"/>
      <c r="V61" s="155"/>
    </row>
    <row r="62" spans="2:22" ht="15" customHeight="1">
      <c r="B62" s="156">
        <v>4</v>
      </c>
      <c r="C62" s="157" t="s">
        <v>88</v>
      </c>
      <c r="D62" s="153" t="s">
        <v>180</v>
      </c>
      <c r="E62" s="64">
        <v>0.11</v>
      </c>
      <c r="F62" s="17">
        <f t="shared" si="2"/>
        <v>-2.1839999999999964E-2</v>
      </c>
      <c r="G62" s="18" t="str">
        <f t="shared" si="0"/>
        <v>ＡＡ</v>
      </c>
      <c r="H62" s="64">
        <v>0.11</v>
      </c>
      <c r="I62" s="17">
        <f t="shared" si="3"/>
        <v>-2.1839999999999964E-2</v>
      </c>
      <c r="J62" s="119" t="str">
        <f t="shared" si="1"/>
        <v>ＡＡ</v>
      </c>
      <c r="K62" s="123"/>
      <c r="L62" s="73"/>
      <c r="T62" s="155"/>
      <c r="U62" s="155"/>
      <c r="V62" s="155"/>
    </row>
    <row r="63" spans="2:22" ht="15" customHeight="1">
      <c r="B63" s="156">
        <v>4</v>
      </c>
      <c r="C63" s="157" t="s">
        <v>89</v>
      </c>
      <c r="D63" s="153" t="s">
        <v>180</v>
      </c>
      <c r="E63" s="64">
        <v>0.13</v>
      </c>
      <c r="F63" s="17">
        <f t="shared" si="2"/>
        <v>8.3280000000000062E-2</v>
      </c>
      <c r="G63" s="18" t="str">
        <f t="shared" si="0"/>
        <v>ＡＡ</v>
      </c>
      <c r="H63" s="64">
        <v>0.12</v>
      </c>
      <c r="I63" s="17">
        <f t="shared" si="3"/>
        <v>3.0720000000000011E-2</v>
      </c>
      <c r="J63" s="119" t="str">
        <f t="shared" si="1"/>
        <v>ＡＡ</v>
      </c>
      <c r="K63" s="123"/>
      <c r="L63" s="73"/>
      <c r="T63" s="155"/>
      <c r="U63" s="155"/>
      <c r="V63" s="155"/>
    </row>
    <row r="64" spans="2:22" ht="15" customHeight="1">
      <c r="B64" s="156">
        <v>5</v>
      </c>
      <c r="C64" s="157" t="s">
        <v>509</v>
      </c>
      <c r="D64" s="153" t="s">
        <v>180</v>
      </c>
      <c r="E64" s="64">
        <v>0.27</v>
      </c>
      <c r="F64" s="17">
        <f t="shared" si="2"/>
        <v>0.81912000000000007</v>
      </c>
      <c r="G64" s="18" t="str">
        <f t="shared" si="0"/>
        <v>Ａ</v>
      </c>
      <c r="H64" s="64">
        <v>0.26</v>
      </c>
      <c r="I64" s="17">
        <f t="shared" si="3"/>
        <v>0.76656000000000002</v>
      </c>
      <c r="J64" s="119" t="str">
        <f t="shared" si="1"/>
        <v>Ａ</v>
      </c>
      <c r="K64" s="123"/>
      <c r="L64" s="73"/>
      <c r="T64" s="155"/>
      <c r="U64" s="155"/>
      <c r="V64" s="155"/>
    </row>
    <row r="65" spans="2:22" ht="15" customHeight="1">
      <c r="B65" s="156">
        <v>5</v>
      </c>
      <c r="C65" s="157" t="s">
        <v>84</v>
      </c>
      <c r="D65" s="153" t="s">
        <v>180</v>
      </c>
      <c r="E65" s="64">
        <v>0.25</v>
      </c>
      <c r="F65" s="17">
        <f t="shared" si="2"/>
        <v>0.71400000000000008</v>
      </c>
      <c r="G65" s="18" t="str">
        <f t="shared" si="0"/>
        <v>Ａ</v>
      </c>
      <c r="H65" s="64">
        <v>0.19</v>
      </c>
      <c r="I65" s="17">
        <f t="shared" si="3"/>
        <v>0.39864000000000005</v>
      </c>
      <c r="J65" s="119" t="str">
        <f t="shared" si="1"/>
        <v>Ａ</v>
      </c>
      <c r="K65" s="123"/>
      <c r="L65" s="73"/>
      <c r="T65" s="155"/>
      <c r="U65" s="155"/>
      <c r="V65" s="155"/>
    </row>
    <row r="66" spans="2:22" ht="15" customHeight="1">
      <c r="B66" s="156">
        <v>5</v>
      </c>
      <c r="C66" s="157" t="s">
        <v>90</v>
      </c>
      <c r="D66" s="153" t="s">
        <v>180</v>
      </c>
      <c r="E66" s="64">
        <v>0.16</v>
      </c>
      <c r="F66" s="17">
        <f t="shared" si="2"/>
        <v>0.24096000000000006</v>
      </c>
      <c r="G66" s="18" t="str">
        <f t="shared" si="0"/>
        <v>Ａ</v>
      </c>
      <c r="H66" s="64">
        <v>0.26</v>
      </c>
      <c r="I66" s="17">
        <f t="shared" si="3"/>
        <v>0.76656000000000002</v>
      </c>
      <c r="J66" s="119" t="str">
        <f t="shared" si="1"/>
        <v>Ａ</v>
      </c>
      <c r="K66" s="123"/>
      <c r="L66" s="73"/>
      <c r="T66" s="155"/>
      <c r="U66" s="155"/>
      <c r="V66" s="155"/>
    </row>
    <row r="67" spans="2:22" ht="15" customHeight="1">
      <c r="B67" s="156">
        <v>5</v>
      </c>
      <c r="C67" s="157" t="s">
        <v>91</v>
      </c>
      <c r="D67" s="153" t="s">
        <v>180</v>
      </c>
      <c r="E67" s="64">
        <v>0.27</v>
      </c>
      <c r="F67" s="17">
        <f t="shared" si="2"/>
        <v>0.81912000000000007</v>
      </c>
      <c r="G67" s="18" t="str">
        <f t="shared" si="0"/>
        <v>Ａ</v>
      </c>
      <c r="H67" s="64">
        <v>0.23</v>
      </c>
      <c r="I67" s="17">
        <f t="shared" si="3"/>
        <v>0.60888000000000009</v>
      </c>
      <c r="J67" s="119" t="str">
        <f t="shared" si="1"/>
        <v>Ａ</v>
      </c>
      <c r="K67" s="123"/>
      <c r="L67" s="73"/>
      <c r="T67" s="155"/>
      <c r="U67" s="155"/>
      <c r="V67" s="155"/>
    </row>
    <row r="68" spans="2:22" ht="15" customHeight="1">
      <c r="B68" s="156">
        <v>5</v>
      </c>
      <c r="C68" s="157" t="s">
        <v>92</v>
      </c>
      <c r="D68" s="153" t="s">
        <v>180</v>
      </c>
      <c r="E68" s="64">
        <v>0.17</v>
      </c>
      <c r="F68" s="17">
        <f t="shared" si="2"/>
        <v>0.29352000000000011</v>
      </c>
      <c r="G68" s="18" t="str">
        <f t="shared" si="0"/>
        <v>Ａ</v>
      </c>
      <c r="H68" s="64">
        <v>0.18</v>
      </c>
      <c r="I68" s="17">
        <f t="shared" si="3"/>
        <v>0.34608000000000005</v>
      </c>
      <c r="J68" s="119" t="str">
        <f t="shared" si="1"/>
        <v>Ａ</v>
      </c>
      <c r="K68" s="123"/>
      <c r="L68" s="73"/>
      <c r="T68" s="155"/>
      <c r="U68" s="155"/>
      <c r="V68" s="155"/>
    </row>
    <row r="69" spans="2:22" ht="15" customHeight="1">
      <c r="B69" s="156">
        <v>5</v>
      </c>
      <c r="C69" s="157" t="s">
        <v>93</v>
      </c>
      <c r="D69" s="153" t="s">
        <v>180</v>
      </c>
      <c r="E69" s="64">
        <v>0.86</v>
      </c>
      <c r="F69" s="17">
        <f t="shared" si="2"/>
        <v>3.9201599999999996</v>
      </c>
      <c r="G69" s="18" t="str">
        <f t="shared" ref="G69:G132" si="4">LOOKUP(F69,$P$21:$P$31,$Q$21:$Q$31)</f>
        <v>Ｄ</v>
      </c>
      <c r="H69" s="64">
        <v>0.34</v>
      </c>
      <c r="I69" s="17">
        <f t="shared" si="3"/>
        <v>1.1870400000000001</v>
      </c>
      <c r="J69" s="119" t="str">
        <f t="shared" ref="J69:J132" si="5">LOOKUP(I69,$P$21:$P$31,$Q$21:$Q$31)</f>
        <v>Ｂ</v>
      </c>
      <c r="K69" s="123"/>
      <c r="L69" s="73"/>
    </row>
    <row r="70" spans="2:22" ht="15" customHeight="1">
      <c r="B70" s="156">
        <v>5</v>
      </c>
      <c r="C70" s="157" t="s">
        <v>65</v>
      </c>
      <c r="D70" s="153" t="s">
        <v>180</v>
      </c>
      <c r="E70" s="64">
        <v>0.67</v>
      </c>
      <c r="F70" s="17">
        <f t="shared" si="2"/>
        <v>2.9215200000000001</v>
      </c>
      <c r="G70" s="18" t="str">
        <f t="shared" si="4"/>
        <v>Ｃ</v>
      </c>
      <c r="H70" s="64">
        <v>0.36</v>
      </c>
      <c r="I70" s="17">
        <f t="shared" si="3"/>
        <v>1.2921599999999998</v>
      </c>
      <c r="J70" s="119" t="str">
        <f t="shared" si="5"/>
        <v>Ｂ</v>
      </c>
      <c r="K70" s="123"/>
      <c r="L70" s="73"/>
    </row>
    <row r="71" spans="2:22" ht="15" customHeight="1">
      <c r="B71" s="156">
        <v>5</v>
      </c>
      <c r="C71" s="157" t="s">
        <v>85</v>
      </c>
      <c r="D71" s="153" t="s">
        <v>180</v>
      </c>
      <c r="E71" s="64">
        <v>0.43</v>
      </c>
      <c r="F71" s="17">
        <f t="shared" si="2"/>
        <v>1.66008</v>
      </c>
      <c r="G71" s="18" t="str">
        <f t="shared" si="4"/>
        <v>Ｂ</v>
      </c>
      <c r="H71" s="64">
        <v>0.28000000000000003</v>
      </c>
      <c r="I71" s="17">
        <f t="shared" si="3"/>
        <v>0.87168000000000023</v>
      </c>
      <c r="J71" s="119" t="str">
        <f t="shared" si="5"/>
        <v>Ａ</v>
      </c>
      <c r="K71" s="123"/>
      <c r="L71" s="73"/>
    </row>
    <row r="72" spans="2:22" ht="15" customHeight="1">
      <c r="B72" s="156">
        <v>5</v>
      </c>
      <c r="C72" s="157" t="s">
        <v>572</v>
      </c>
      <c r="D72" s="153" t="s">
        <v>180</v>
      </c>
      <c r="E72" s="64">
        <v>0.15</v>
      </c>
      <c r="F72" s="17">
        <f t="shared" ref="F72:F135" si="6">(E72-1000/(365*24))*(8+0.4*16)*365/1000</f>
        <v>0.18840000000000001</v>
      </c>
      <c r="G72" s="18" t="str">
        <f t="shared" si="4"/>
        <v>ＡＡ</v>
      </c>
      <c r="H72" s="64">
        <v>0.2</v>
      </c>
      <c r="I72" s="17">
        <f t="shared" ref="I72:I135" si="7">(H72-1000/(365*24))*(8+0.4*16)*365/1000</f>
        <v>0.4512000000000001</v>
      </c>
      <c r="J72" s="119" t="str">
        <f t="shared" si="5"/>
        <v>Ａ</v>
      </c>
      <c r="K72" s="123"/>
      <c r="L72" s="73"/>
    </row>
    <row r="73" spans="2:22" ht="15" customHeight="1">
      <c r="B73" s="156">
        <v>5</v>
      </c>
      <c r="C73" s="157" t="s">
        <v>48</v>
      </c>
      <c r="D73" s="153" t="s">
        <v>180</v>
      </c>
      <c r="E73" s="64">
        <v>0.17</v>
      </c>
      <c r="F73" s="17">
        <f t="shared" si="6"/>
        <v>0.29352000000000011</v>
      </c>
      <c r="G73" s="18" t="str">
        <f t="shared" si="4"/>
        <v>Ａ</v>
      </c>
      <c r="H73" s="64">
        <v>0.17</v>
      </c>
      <c r="I73" s="17">
        <f t="shared" si="7"/>
        <v>0.29352000000000011</v>
      </c>
      <c r="J73" s="119" t="str">
        <f t="shared" si="5"/>
        <v>Ａ</v>
      </c>
      <c r="K73" s="123"/>
      <c r="L73" s="73"/>
    </row>
    <row r="74" spans="2:22" ht="15" customHeight="1">
      <c r="B74" s="156">
        <v>5</v>
      </c>
      <c r="C74" s="157" t="s">
        <v>17</v>
      </c>
      <c r="D74" s="153" t="s">
        <v>180</v>
      </c>
      <c r="E74" s="64">
        <v>0.18</v>
      </c>
      <c r="F74" s="17">
        <f t="shared" si="6"/>
        <v>0.34608000000000005</v>
      </c>
      <c r="G74" s="18" t="str">
        <f t="shared" si="4"/>
        <v>Ａ</v>
      </c>
      <c r="H74" s="64">
        <v>0.17</v>
      </c>
      <c r="I74" s="17">
        <f t="shared" si="7"/>
        <v>0.29352000000000011</v>
      </c>
      <c r="J74" s="119" t="str">
        <f t="shared" si="5"/>
        <v>Ａ</v>
      </c>
      <c r="K74" s="123"/>
      <c r="L74" s="73"/>
    </row>
    <row r="75" spans="2:22" ht="15" customHeight="1">
      <c r="B75" s="156">
        <v>5</v>
      </c>
      <c r="C75" s="157" t="s">
        <v>21</v>
      </c>
      <c r="D75" s="153" t="s">
        <v>180</v>
      </c>
      <c r="E75" s="64">
        <v>0.17</v>
      </c>
      <c r="F75" s="17">
        <f t="shared" si="6"/>
        <v>0.29352000000000011</v>
      </c>
      <c r="G75" s="18" t="str">
        <f t="shared" si="4"/>
        <v>Ａ</v>
      </c>
      <c r="H75" s="64">
        <v>0.17</v>
      </c>
      <c r="I75" s="17">
        <f t="shared" si="7"/>
        <v>0.29352000000000011</v>
      </c>
      <c r="J75" s="119" t="str">
        <f t="shared" si="5"/>
        <v>Ａ</v>
      </c>
      <c r="K75" s="123"/>
      <c r="L75" s="73"/>
    </row>
    <row r="76" spans="2:22" ht="15" customHeight="1">
      <c r="B76" s="156">
        <v>5</v>
      </c>
      <c r="C76" s="157" t="s">
        <v>25</v>
      </c>
      <c r="D76" s="153" t="s">
        <v>180</v>
      </c>
      <c r="E76" s="64">
        <v>0.24</v>
      </c>
      <c r="F76" s="17">
        <f t="shared" si="6"/>
        <v>0.66144000000000003</v>
      </c>
      <c r="G76" s="18" t="str">
        <f t="shared" si="4"/>
        <v>Ａ</v>
      </c>
      <c r="H76" s="64">
        <v>0.16</v>
      </c>
      <c r="I76" s="17">
        <f t="shared" si="7"/>
        <v>0.24096000000000006</v>
      </c>
      <c r="J76" s="119" t="str">
        <f t="shared" si="5"/>
        <v>Ａ</v>
      </c>
      <c r="K76" s="123"/>
      <c r="L76" s="73"/>
    </row>
    <row r="77" spans="2:22" ht="15" customHeight="1">
      <c r="B77" s="156">
        <v>5</v>
      </c>
      <c r="C77" s="157" t="s">
        <v>29</v>
      </c>
      <c r="D77" s="153" t="s">
        <v>180</v>
      </c>
      <c r="E77" s="64">
        <v>0.19</v>
      </c>
      <c r="F77" s="17">
        <f t="shared" si="6"/>
        <v>0.39864000000000005</v>
      </c>
      <c r="G77" s="18" t="str">
        <f t="shared" si="4"/>
        <v>Ａ</v>
      </c>
      <c r="H77" s="64">
        <v>0.17</v>
      </c>
      <c r="I77" s="17">
        <f t="shared" si="7"/>
        <v>0.29352000000000011</v>
      </c>
      <c r="J77" s="119" t="str">
        <f t="shared" si="5"/>
        <v>Ａ</v>
      </c>
      <c r="K77" s="123"/>
      <c r="L77" s="73"/>
    </row>
    <row r="78" spans="2:22" ht="15" customHeight="1">
      <c r="B78" s="156">
        <v>5</v>
      </c>
      <c r="C78" s="157" t="s">
        <v>33</v>
      </c>
      <c r="D78" s="153" t="s">
        <v>180</v>
      </c>
      <c r="E78" s="64">
        <v>0.1</v>
      </c>
      <c r="F78" s="17">
        <f t="shared" si="6"/>
        <v>-7.4399999999999938E-2</v>
      </c>
      <c r="G78" s="18" t="str">
        <f t="shared" si="4"/>
        <v>ＡＡ</v>
      </c>
      <c r="H78" s="64">
        <v>0.19</v>
      </c>
      <c r="I78" s="17">
        <f t="shared" si="7"/>
        <v>0.39864000000000005</v>
      </c>
      <c r="J78" s="119" t="str">
        <f t="shared" si="5"/>
        <v>Ａ</v>
      </c>
      <c r="K78" s="123"/>
      <c r="L78" s="73"/>
    </row>
    <row r="79" spans="2:22" ht="15" customHeight="1">
      <c r="B79" s="156">
        <v>5</v>
      </c>
      <c r="C79" s="157" t="s">
        <v>60</v>
      </c>
      <c r="D79" s="153" t="s">
        <v>180</v>
      </c>
      <c r="E79" s="64">
        <v>0.24</v>
      </c>
      <c r="F79" s="17">
        <f t="shared" si="6"/>
        <v>0.66144000000000003</v>
      </c>
      <c r="G79" s="18" t="str">
        <f t="shared" si="4"/>
        <v>Ａ</v>
      </c>
      <c r="H79" s="64">
        <v>0.3</v>
      </c>
      <c r="I79" s="17">
        <f t="shared" si="7"/>
        <v>0.9768</v>
      </c>
      <c r="J79" s="119" t="str">
        <f t="shared" si="5"/>
        <v>Ａ</v>
      </c>
      <c r="K79" s="123"/>
      <c r="L79" s="73"/>
    </row>
    <row r="80" spans="2:22" ht="15" customHeight="1">
      <c r="B80" s="156">
        <v>5</v>
      </c>
      <c r="C80" s="157" t="s">
        <v>61</v>
      </c>
      <c r="D80" s="153" t="s">
        <v>180</v>
      </c>
      <c r="E80" s="64">
        <v>0.3</v>
      </c>
      <c r="F80" s="17">
        <f t="shared" si="6"/>
        <v>0.9768</v>
      </c>
      <c r="G80" s="18" t="str">
        <f t="shared" si="4"/>
        <v>Ａ</v>
      </c>
      <c r="H80" s="64">
        <v>0.26</v>
      </c>
      <c r="I80" s="17">
        <f t="shared" si="7"/>
        <v>0.76656000000000002</v>
      </c>
      <c r="J80" s="119" t="str">
        <f t="shared" si="5"/>
        <v>Ａ</v>
      </c>
      <c r="K80" s="123"/>
      <c r="L80" s="73"/>
    </row>
    <row r="81" spans="2:12" ht="15" customHeight="1">
      <c r="B81" s="156">
        <v>5</v>
      </c>
      <c r="C81" s="157" t="s">
        <v>62</v>
      </c>
      <c r="D81" s="153" t="s">
        <v>180</v>
      </c>
      <c r="E81" s="64">
        <v>0.15</v>
      </c>
      <c r="F81" s="17">
        <f t="shared" si="6"/>
        <v>0.18840000000000001</v>
      </c>
      <c r="G81" s="18" t="str">
        <f t="shared" si="4"/>
        <v>ＡＡ</v>
      </c>
      <c r="H81" s="64">
        <v>0.16</v>
      </c>
      <c r="I81" s="17">
        <f t="shared" si="7"/>
        <v>0.24096000000000006</v>
      </c>
      <c r="J81" s="119" t="str">
        <f t="shared" si="5"/>
        <v>Ａ</v>
      </c>
      <c r="K81" s="123"/>
      <c r="L81" s="73"/>
    </row>
    <row r="82" spans="2:12" ht="15" customHeight="1">
      <c r="B82" s="156">
        <v>5</v>
      </c>
      <c r="C82" s="157" t="s">
        <v>64</v>
      </c>
      <c r="D82" s="153" t="s">
        <v>180</v>
      </c>
      <c r="E82" s="64">
        <v>0.25</v>
      </c>
      <c r="F82" s="17">
        <f t="shared" si="6"/>
        <v>0.71400000000000008</v>
      </c>
      <c r="G82" s="18" t="str">
        <f t="shared" si="4"/>
        <v>Ａ</v>
      </c>
      <c r="H82" s="64">
        <v>0.15</v>
      </c>
      <c r="I82" s="17">
        <f t="shared" si="7"/>
        <v>0.18840000000000001</v>
      </c>
      <c r="J82" s="119" t="str">
        <f t="shared" si="5"/>
        <v>ＡＡ</v>
      </c>
      <c r="K82" s="123"/>
      <c r="L82" s="73"/>
    </row>
    <row r="83" spans="2:12" ht="15" customHeight="1">
      <c r="B83" s="156">
        <v>5</v>
      </c>
      <c r="C83" s="157" t="s">
        <v>82</v>
      </c>
      <c r="D83" s="153" t="s">
        <v>180</v>
      </c>
      <c r="E83" s="64">
        <v>0.12</v>
      </c>
      <c r="F83" s="17">
        <f t="shared" si="6"/>
        <v>3.0720000000000011E-2</v>
      </c>
      <c r="G83" s="18" t="str">
        <f t="shared" si="4"/>
        <v>ＡＡ</v>
      </c>
      <c r="H83" s="64">
        <v>0.18</v>
      </c>
      <c r="I83" s="17">
        <f t="shared" si="7"/>
        <v>0.34608000000000005</v>
      </c>
      <c r="J83" s="119" t="str">
        <f t="shared" si="5"/>
        <v>Ａ</v>
      </c>
      <c r="K83" s="123"/>
      <c r="L83" s="73"/>
    </row>
    <row r="84" spans="2:12" ht="15" customHeight="1">
      <c r="B84" s="156">
        <v>5</v>
      </c>
      <c r="C84" s="157" t="s">
        <v>83</v>
      </c>
      <c r="D84" s="153" t="s">
        <v>180</v>
      </c>
      <c r="E84" s="64">
        <v>0.14000000000000001</v>
      </c>
      <c r="F84" s="17">
        <f t="shared" si="6"/>
        <v>0.1358400000000001</v>
      </c>
      <c r="G84" s="18" t="str">
        <f t="shared" si="4"/>
        <v>ＡＡ</v>
      </c>
      <c r="H84" s="64">
        <v>0.18</v>
      </c>
      <c r="I84" s="17">
        <f t="shared" si="7"/>
        <v>0.34608000000000005</v>
      </c>
      <c r="J84" s="119" t="str">
        <f t="shared" si="5"/>
        <v>Ａ</v>
      </c>
      <c r="K84" s="123"/>
      <c r="L84" s="73"/>
    </row>
    <row r="85" spans="2:12" ht="15" customHeight="1">
      <c r="B85" s="156">
        <v>5</v>
      </c>
      <c r="C85" s="157" t="s">
        <v>88</v>
      </c>
      <c r="D85" s="153" t="s">
        <v>180</v>
      </c>
      <c r="E85" s="64">
        <v>0.11</v>
      </c>
      <c r="F85" s="17">
        <f t="shared" si="6"/>
        <v>-2.1839999999999964E-2</v>
      </c>
      <c r="G85" s="18" t="str">
        <f t="shared" si="4"/>
        <v>ＡＡ</v>
      </c>
      <c r="H85" s="64">
        <v>0.13</v>
      </c>
      <c r="I85" s="17">
        <f t="shared" si="7"/>
        <v>8.3280000000000062E-2</v>
      </c>
      <c r="J85" s="119" t="str">
        <f t="shared" si="5"/>
        <v>ＡＡ</v>
      </c>
      <c r="K85" s="123"/>
      <c r="L85" s="73"/>
    </row>
    <row r="86" spans="2:12" ht="15" customHeight="1">
      <c r="B86" s="156">
        <v>5</v>
      </c>
      <c r="C86" s="157" t="s">
        <v>98</v>
      </c>
      <c r="D86" s="153" t="s">
        <v>180</v>
      </c>
      <c r="E86" s="64">
        <v>0.1</v>
      </c>
      <c r="F86" s="17">
        <f t="shared" si="6"/>
        <v>-7.4399999999999938E-2</v>
      </c>
      <c r="G86" s="18" t="str">
        <f t="shared" si="4"/>
        <v>ＡＡ</v>
      </c>
      <c r="H86" s="64">
        <v>0.11</v>
      </c>
      <c r="I86" s="17">
        <f t="shared" si="7"/>
        <v>-2.1839999999999964E-2</v>
      </c>
      <c r="J86" s="119" t="str">
        <f t="shared" si="5"/>
        <v>ＡＡ</v>
      </c>
      <c r="K86" s="174"/>
      <c r="L86" s="73"/>
    </row>
    <row r="87" spans="2:12" ht="15" customHeight="1">
      <c r="B87" s="156">
        <v>6</v>
      </c>
      <c r="C87" s="157" t="s">
        <v>99</v>
      </c>
      <c r="D87" s="153" t="s">
        <v>180</v>
      </c>
      <c r="E87" s="64">
        <v>0.74</v>
      </c>
      <c r="F87" s="17">
        <f t="shared" si="6"/>
        <v>3.2894400000000004</v>
      </c>
      <c r="G87" s="18" t="str">
        <f t="shared" si="4"/>
        <v>Ｃ</v>
      </c>
      <c r="H87" s="64">
        <v>0.51</v>
      </c>
      <c r="I87" s="17">
        <f t="shared" si="7"/>
        <v>2.0805599999999997</v>
      </c>
      <c r="J87" s="119" t="str">
        <f t="shared" si="5"/>
        <v>Ｃ</v>
      </c>
      <c r="K87" s="123"/>
      <c r="L87" s="73"/>
    </row>
    <row r="88" spans="2:12" ht="15" customHeight="1">
      <c r="B88" s="156">
        <v>6</v>
      </c>
      <c r="C88" s="157" t="s">
        <v>84</v>
      </c>
      <c r="D88" s="153" t="s">
        <v>180</v>
      </c>
      <c r="E88" s="64">
        <v>1</v>
      </c>
      <c r="F88" s="17">
        <f t="shared" si="6"/>
        <v>4.6559999999999997</v>
      </c>
      <c r="G88" s="18" t="str">
        <f t="shared" si="4"/>
        <v>Ｄ</v>
      </c>
      <c r="H88" s="64">
        <v>0.49</v>
      </c>
      <c r="I88" s="17">
        <f t="shared" si="7"/>
        <v>1.9754399999999999</v>
      </c>
      <c r="J88" s="119" t="str">
        <f t="shared" si="5"/>
        <v>Ｂ</v>
      </c>
      <c r="K88" s="123"/>
      <c r="L88" s="73"/>
    </row>
    <row r="89" spans="2:12" ht="15" customHeight="1">
      <c r="B89" s="156">
        <v>6</v>
      </c>
      <c r="C89" s="157" t="s">
        <v>90</v>
      </c>
      <c r="D89" s="153" t="s">
        <v>180</v>
      </c>
      <c r="E89" s="64">
        <v>0.22</v>
      </c>
      <c r="F89" s="17">
        <f t="shared" si="6"/>
        <v>0.55632000000000004</v>
      </c>
      <c r="G89" s="18" t="str">
        <f t="shared" si="4"/>
        <v>Ａ</v>
      </c>
      <c r="H89" s="64">
        <v>0.51</v>
      </c>
      <c r="I89" s="17">
        <f t="shared" si="7"/>
        <v>2.0805599999999997</v>
      </c>
      <c r="J89" s="119" t="str">
        <f t="shared" si="5"/>
        <v>Ｃ</v>
      </c>
      <c r="K89" s="123"/>
      <c r="L89" s="73"/>
    </row>
    <row r="90" spans="2:12" ht="15" customHeight="1">
      <c r="B90" s="156">
        <v>6</v>
      </c>
      <c r="C90" s="157" t="s">
        <v>91</v>
      </c>
      <c r="D90" s="153" t="s">
        <v>180</v>
      </c>
      <c r="E90" s="64">
        <v>0.39</v>
      </c>
      <c r="F90" s="17">
        <f t="shared" si="6"/>
        <v>1.4498400000000002</v>
      </c>
      <c r="G90" s="18" t="str">
        <f t="shared" si="4"/>
        <v>Ｂ</v>
      </c>
      <c r="H90" s="64">
        <v>0.56999999999999995</v>
      </c>
      <c r="I90" s="17">
        <f t="shared" si="7"/>
        <v>2.3959200000000003</v>
      </c>
      <c r="J90" s="119" t="str">
        <f t="shared" si="5"/>
        <v>Ｃ</v>
      </c>
      <c r="K90" s="123"/>
      <c r="L90" s="73"/>
    </row>
    <row r="91" spans="2:12" ht="15" customHeight="1">
      <c r="B91" s="156">
        <v>6</v>
      </c>
      <c r="C91" s="157" t="s">
        <v>100</v>
      </c>
      <c r="D91" s="153" t="s">
        <v>180</v>
      </c>
      <c r="E91" s="64">
        <v>0.21</v>
      </c>
      <c r="F91" s="17">
        <f t="shared" si="6"/>
        <v>0.5037600000000001</v>
      </c>
      <c r="G91" s="18" t="str">
        <f t="shared" si="4"/>
        <v>Ａ</v>
      </c>
      <c r="H91" s="64">
        <v>0.38</v>
      </c>
      <c r="I91" s="17">
        <f t="shared" si="7"/>
        <v>1.3972800000000001</v>
      </c>
      <c r="J91" s="119" t="str">
        <f t="shared" si="5"/>
        <v>Ｂ</v>
      </c>
      <c r="K91" s="123"/>
      <c r="L91" s="73"/>
    </row>
    <row r="92" spans="2:12" ht="15" customHeight="1">
      <c r="B92" s="156">
        <v>6</v>
      </c>
      <c r="C92" s="157" t="s">
        <v>93</v>
      </c>
      <c r="D92" s="153" t="s">
        <v>180</v>
      </c>
      <c r="E92" s="64">
        <v>0.3</v>
      </c>
      <c r="F92" s="17">
        <f t="shared" si="6"/>
        <v>0.9768</v>
      </c>
      <c r="G92" s="18" t="str">
        <f t="shared" si="4"/>
        <v>Ａ</v>
      </c>
      <c r="H92" s="64">
        <v>0.85</v>
      </c>
      <c r="I92" s="17">
        <f t="shared" si="7"/>
        <v>3.8675999999999995</v>
      </c>
      <c r="J92" s="119" t="str">
        <f t="shared" si="5"/>
        <v>Ｄ</v>
      </c>
      <c r="K92" s="123"/>
      <c r="L92" s="73"/>
    </row>
    <row r="93" spans="2:12" ht="15" customHeight="1">
      <c r="B93" s="156">
        <v>6</v>
      </c>
      <c r="C93" s="157" t="s">
        <v>110</v>
      </c>
      <c r="D93" s="153" t="s">
        <v>180</v>
      </c>
      <c r="E93" s="64">
        <v>0.15</v>
      </c>
      <c r="F93" s="17">
        <f t="shared" si="6"/>
        <v>0.18840000000000001</v>
      </c>
      <c r="G93" s="18" t="str">
        <f t="shared" si="4"/>
        <v>ＡＡ</v>
      </c>
      <c r="H93" s="64">
        <v>0.18</v>
      </c>
      <c r="I93" s="17">
        <f t="shared" si="7"/>
        <v>0.34608000000000005</v>
      </c>
      <c r="J93" s="119" t="str">
        <f t="shared" si="5"/>
        <v>Ａ</v>
      </c>
      <c r="K93" s="123"/>
      <c r="L93" s="73"/>
    </row>
    <row r="94" spans="2:12" ht="15" customHeight="1">
      <c r="B94" s="156">
        <v>6</v>
      </c>
      <c r="C94" s="157" t="s">
        <v>48</v>
      </c>
      <c r="D94" s="153" t="s">
        <v>180</v>
      </c>
      <c r="E94" s="64">
        <v>0.2</v>
      </c>
      <c r="F94" s="17">
        <f t="shared" si="6"/>
        <v>0.4512000000000001</v>
      </c>
      <c r="G94" s="18" t="str">
        <f t="shared" si="4"/>
        <v>Ａ</v>
      </c>
      <c r="H94" s="64">
        <v>0.17</v>
      </c>
      <c r="I94" s="17">
        <f t="shared" si="7"/>
        <v>0.29352000000000011</v>
      </c>
      <c r="J94" s="119" t="str">
        <f t="shared" si="5"/>
        <v>Ａ</v>
      </c>
      <c r="K94" s="123"/>
      <c r="L94" s="73"/>
    </row>
    <row r="95" spans="2:12" ht="15" customHeight="1">
      <c r="B95" s="156">
        <v>6</v>
      </c>
      <c r="C95" s="157" t="s">
        <v>17</v>
      </c>
      <c r="D95" s="153" t="s">
        <v>180</v>
      </c>
      <c r="E95" s="64">
        <v>0.18</v>
      </c>
      <c r="F95" s="17">
        <f t="shared" si="6"/>
        <v>0.34608000000000005</v>
      </c>
      <c r="G95" s="18" t="str">
        <f t="shared" si="4"/>
        <v>Ａ</v>
      </c>
      <c r="H95" s="64">
        <v>0.11</v>
      </c>
      <c r="I95" s="17">
        <f t="shared" si="7"/>
        <v>-2.1839999999999964E-2</v>
      </c>
      <c r="J95" s="119" t="str">
        <f t="shared" si="5"/>
        <v>ＡＡ</v>
      </c>
      <c r="K95" s="123"/>
      <c r="L95" s="73"/>
    </row>
    <row r="96" spans="2:12" ht="15" customHeight="1">
      <c r="B96" s="156">
        <v>6</v>
      </c>
      <c r="C96" s="157" t="s">
        <v>21</v>
      </c>
      <c r="D96" s="153" t="s">
        <v>180</v>
      </c>
      <c r="E96" s="64">
        <v>0.37</v>
      </c>
      <c r="F96" s="17">
        <f t="shared" si="6"/>
        <v>1.3447200000000001</v>
      </c>
      <c r="G96" s="18" t="str">
        <f t="shared" si="4"/>
        <v>Ｂ</v>
      </c>
      <c r="H96" s="64">
        <v>0.24</v>
      </c>
      <c r="I96" s="17">
        <f t="shared" si="7"/>
        <v>0.66144000000000003</v>
      </c>
      <c r="J96" s="119" t="str">
        <f t="shared" si="5"/>
        <v>Ａ</v>
      </c>
      <c r="K96" s="123"/>
      <c r="L96" s="73"/>
    </row>
    <row r="97" spans="2:14" ht="15" customHeight="1">
      <c r="B97" s="156">
        <v>6</v>
      </c>
      <c r="C97" s="157" t="s">
        <v>25</v>
      </c>
      <c r="D97" s="153" t="s">
        <v>180</v>
      </c>
      <c r="E97" s="64">
        <v>0.22</v>
      </c>
      <c r="F97" s="17">
        <f t="shared" si="6"/>
        <v>0.55632000000000004</v>
      </c>
      <c r="G97" s="18" t="str">
        <f t="shared" si="4"/>
        <v>Ａ</v>
      </c>
      <c r="H97" s="64">
        <v>0.2</v>
      </c>
      <c r="I97" s="17">
        <f t="shared" si="7"/>
        <v>0.4512000000000001</v>
      </c>
      <c r="J97" s="119" t="str">
        <f t="shared" si="5"/>
        <v>Ａ</v>
      </c>
      <c r="K97" s="123"/>
      <c r="L97" s="73"/>
    </row>
    <row r="98" spans="2:14" ht="15" customHeight="1">
      <c r="B98" s="156">
        <v>6</v>
      </c>
      <c r="C98" s="157" t="s">
        <v>29</v>
      </c>
      <c r="D98" s="153" t="s">
        <v>180</v>
      </c>
      <c r="E98" s="64">
        <v>0.25</v>
      </c>
      <c r="F98" s="17">
        <f t="shared" si="6"/>
        <v>0.71400000000000008</v>
      </c>
      <c r="G98" s="18" t="str">
        <f t="shared" si="4"/>
        <v>Ａ</v>
      </c>
      <c r="H98" s="64">
        <v>0.19</v>
      </c>
      <c r="I98" s="17">
        <f t="shared" si="7"/>
        <v>0.39864000000000005</v>
      </c>
      <c r="J98" s="119" t="str">
        <f t="shared" si="5"/>
        <v>Ａ</v>
      </c>
      <c r="K98" s="123"/>
      <c r="L98" s="73"/>
    </row>
    <row r="99" spans="2:14" ht="15" customHeight="1">
      <c r="B99" s="156">
        <v>6</v>
      </c>
      <c r="C99" s="157" t="s">
        <v>33</v>
      </c>
      <c r="D99" s="153" t="s">
        <v>180</v>
      </c>
      <c r="E99" s="64">
        <v>0.14000000000000001</v>
      </c>
      <c r="F99" s="17">
        <f t="shared" si="6"/>
        <v>0.1358400000000001</v>
      </c>
      <c r="G99" s="18" t="str">
        <f t="shared" si="4"/>
        <v>ＡＡ</v>
      </c>
      <c r="H99" s="64">
        <v>0.18</v>
      </c>
      <c r="I99" s="17">
        <f t="shared" si="7"/>
        <v>0.34608000000000005</v>
      </c>
      <c r="J99" s="119" t="str">
        <f t="shared" si="5"/>
        <v>Ａ</v>
      </c>
      <c r="K99" s="123"/>
      <c r="L99" s="73"/>
    </row>
    <row r="100" spans="2:14" ht="15" customHeight="1">
      <c r="B100" s="156">
        <v>6</v>
      </c>
      <c r="C100" s="157" t="s">
        <v>38</v>
      </c>
      <c r="D100" s="153" t="s">
        <v>180</v>
      </c>
      <c r="E100" s="64">
        <v>0.1</v>
      </c>
      <c r="F100" s="17">
        <f t="shared" si="6"/>
        <v>-7.4399999999999938E-2</v>
      </c>
      <c r="G100" s="18" t="str">
        <f t="shared" si="4"/>
        <v>ＡＡ</v>
      </c>
      <c r="H100" s="64">
        <v>0.15</v>
      </c>
      <c r="I100" s="17">
        <f t="shared" si="7"/>
        <v>0.18840000000000001</v>
      </c>
      <c r="J100" s="119" t="str">
        <f t="shared" si="5"/>
        <v>ＡＡ</v>
      </c>
      <c r="K100" s="123"/>
      <c r="L100" s="73"/>
    </row>
    <row r="101" spans="2:14" ht="15" customHeight="1">
      <c r="B101" s="156">
        <v>6</v>
      </c>
      <c r="C101" s="157" t="s">
        <v>61</v>
      </c>
      <c r="D101" s="153" t="s">
        <v>180</v>
      </c>
      <c r="E101" s="64">
        <v>0.26</v>
      </c>
      <c r="F101" s="17">
        <f t="shared" si="6"/>
        <v>0.76656000000000002</v>
      </c>
      <c r="G101" s="18" t="str">
        <f t="shared" si="4"/>
        <v>Ａ</v>
      </c>
      <c r="H101" s="64">
        <v>0.18</v>
      </c>
      <c r="I101" s="17">
        <f t="shared" si="7"/>
        <v>0.34608000000000005</v>
      </c>
      <c r="J101" s="119" t="str">
        <f t="shared" si="5"/>
        <v>Ａ</v>
      </c>
      <c r="K101" s="123"/>
      <c r="L101" s="73"/>
    </row>
    <row r="102" spans="2:14" ht="15" customHeight="1">
      <c r="B102" s="156">
        <v>6</v>
      </c>
      <c r="C102" s="157" t="s">
        <v>87</v>
      </c>
      <c r="D102" s="153" t="s">
        <v>180</v>
      </c>
      <c r="E102" s="64">
        <v>0.24</v>
      </c>
      <c r="F102" s="17">
        <f t="shared" si="6"/>
        <v>0.66144000000000003</v>
      </c>
      <c r="G102" s="18" t="str">
        <f t="shared" si="4"/>
        <v>Ａ</v>
      </c>
      <c r="H102" s="64">
        <v>0.23</v>
      </c>
      <c r="I102" s="17">
        <f t="shared" si="7"/>
        <v>0.60888000000000009</v>
      </c>
      <c r="J102" s="119" t="str">
        <f t="shared" si="5"/>
        <v>Ａ</v>
      </c>
      <c r="K102" s="123"/>
      <c r="L102" s="73"/>
    </row>
    <row r="103" spans="2:14" ht="15" customHeight="1">
      <c r="B103" s="156">
        <v>6</v>
      </c>
      <c r="C103" s="157" t="s">
        <v>421</v>
      </c>
      <c r="D103" s="153" t="s">
        <v>180</v>
      </c>
      <c r="E103" s="64">
        <v>0.27</v>
      </c>
      <c r="F103" s="17">
        <f t="shared" si="6"/>
        <v>0.81912000000000007</v>
      </c>
      <c r="G103" s="18" t="str">
        <f t="shared" si="4"/>
        <v>Ａ</v>
      </c>
      <c r="H103" s="64">
        <v>0.27</v>
      </c>
      <c r="I103" s="17">
        <f t="shared" si="7"/>
        <v>0.81912000000000007</v>
      </c>
      <c r="J103" s="119" t="str">
        <f t="shared" si="5"/>
        <v>Ａ</v>
      </c>
      <c r="K103" s="123"/>
      <c r="L103" s="73"/>
    </row>
    <row r="104" spans="2:14" ht="15" customHeight="1">
      <c r="B104" s="156">
        <v>6</v>
      </c>
      <c r="C104" s="157" t="s">
        <v>82</v>
      </c>
      <c r="D104" s="153" t="s">
        <v>180</v>
      </c>
      <c r="E104" s="64">
        <v>0.14000000000000001</v>
      </c>
      <c r="F104" s="17">
        <f t="shared" si="6"/>
        <v>0.1358400000000001</v>
      </c>
      <c r="G104" s="18" t="str">
        <f t="shared" si="4"/>
        <v>ＡＡ</v>
      </c>
      <c r="H104" s="64">
        <v>0.14000000000000001</v>
      </c>
      <c r="I104" s="17">
        <f t="shared" si="7"/>
        <v>0.1358400000000001</v>
      </c>
      <c r="J104" s="119" t="str">
        <f t="shared" si="5"/>
        <v>ＡＡ</v>
      </c>
      <c r="K104" s="123"/>
      <c r="L104" s="73"/>
    </row>
    <row r="105" spans="2:14" ht="15" customHeight="1">
      <c r="B105" s="156">
        <v>6</v>
      </c>
      <c r="C105" s="157" t="s">
        <v>83</v>
      </c>
      <c r="D105" s="153" t="s">
        <v>180</v>
      </c>
      <c r="E105" s="64">
        <v>0.16</v>
      </c>
      <c r="F105" s="17">
        <f t="shared" si="6"/>
        <v>0.24096000000000006</v>
      </c>
      <c r="G105" s="18" t="str">
        <f t="shared" si="4"/>
        <v>Ａ</v>
      </c>
      <c r="H105" s="64">
        <v>0.14000000000000001</v>
      </c>
      <c r="I105" s="17">
        <f t="shared" si="7"/>
        <v>0.1358400000000001</v>
      </c>
      <c r="J105" s="119" t="str">
        <f t="shared" si="5"/>
        <v>ＡＡ</v>
      </c>
      <c r="K105" s="123"/>
      <c r="L105" s="73"/>
    </row>
    <row r="106" spans="2:14" ht="15" customHeight="1">
      <c r="B106" s="156">
        <v>6</v>
      </c>
      <c r="C106" s="157" t="s">
        <v>88</v>
      </c>
      <c r="D106" s="153" t="s">
        <v>180</v>
      </c>
      <c r="E106" s="64">
        <v>0.11</v>
      </c>
      <c r="F106" s="17">
        <f t="shared" si="6"/>
        <v>-2.1839999999999964E-2</v>
      </c>
      <c r="G106" s="18" t="str">
        <f t="shared" si="4"/>
        <v>ＡＡ</v>
      </c>
      <c r="H106" s="64">
        <v>0.15</v>
      </c>
      <c r="I106" s="17">
        <f t="shared" si="7"/>
        <v>0.18840000000000001</v>
      </c>
      <c r="J106" s="119" t="str">
        <f t="shared" si="5"/>
        <v>ＡＡ</v>
      </c>
      <c r="K106" s="123"/>
      <c r="L106" s="73"/>
    </row>
    <row r="107" spans="2:14" ht="15" customHeight="1">
      <c r="B107" s="156">
        <v>6</v>
      </c>
      <c r="C107" s="157" t="s">
        <v>98</v>
      </c>
      <c r="D107" s="153" t="s">
        <v>180</v>
      </c>
      <c r="E107" s="64">
        <v>0.09</v>
      </c>
      <c r="F107" s="17">
        <f t="shared" si="6"/>
        <v>-0.12695999999999999</v>
      </c>
      <c r="G107" s="18" t="str">
        <f t="shared" si="4"/>
        <v>ＡＡ</v>
      </c>
      <c r="H107" s="64">
        <v>0.15</v>
      </c>
      <c r="I107" s="17">
        <f t="shared" si="7"/>
        <v>0.18840000000000001</v>
      </c>
      <c r="J107" s="119" t="str">
        <f t="shared" si="5"/>
        <v>ＡＡ</v>
      </c>
      <c r="K107" s="123"/>
      <c r="L107" s="73"/>
    </row>
    <row r="108" spans="2:14" ht="15" customHeight="1">
      <c r="B108" s="156">
        <v>6</v>
      </c>
      <c r="C108" s="157" t="s">
        <v>346</v>
      </c>
      <c r="D108" s="153" t="s">
        <v>180</v>
      </c>
      <c r="E108" s="64">
        <v>0.14000000000000001</v>
      </c>
      <c r="F108" s="17">
        <f t="shared" si="6"/>
        <v>0.1358400000000001</v>
      </c>
      <c r="G108" s="18" t="str">
        <f t="shared" si="4"/>
        <v>ＡＡ</v>
      </c>
      <c r="H108" s="64">
        <v>0.12</v>
      </c>
      <c r="I108" s="17">
        <f t="shared" si="7"/>
        <v>3.0720000000000011E-2</v>
      </c>
      <c r="J108" s="119" t="str">
        <f t="shared" si="5"/>
        <v>ＡＡ</v>
      </c>
      <c r="K108" s="123"/>
      <c r="L108" s="73"/>
    </row>
    <row r="109" spans="2:14" ht="15" customHeight="1">
      <c r="B109" s="156">
        <v>7</v>
      </c>
      <c r="C109" s="157" t="s">
        <v>509</v>
      </c>
      <c r="D109" s="153" t="s">
        <v>180</v>
      </c>
      <c r="E109" s="64">
        <v>0.22</v>
      </c>
      <c r="F109" s="17">
        <f t="shared" si="6"/>
        <v>0.55632000000000004</v>
      </c>
      <c r="G109" s="18" t="str">
        <f t="shared" si="4"/>
        <v>Ａ</v>
      </c>
      <c r="H109" s="64">
        <v>0.32</v>
      </c>
      <c r="I109" s="17">
        <f t="shared" si="7"/>
        <v>1.08192</v>
      </c>
      <c r="J109" s="119" t="str">
        <f t="shared" si="5"/>
        <v>Ｂ</v>
      </c>
      <c r="K109" s="123"/>
      <c r="L109" s="73"/>
    </row>
    <row r="110" spans="2:14" ht="15" customHeight="1">
      <c r="B110" s="156">
        <v>7</v>
      </c>
      <c r="C110" s="157" t="s">
        <v>331</v>
      </c>
      <c r="D110" s="153" t="s">
        <v>180</v>
      </c>
      <c r="E110" s="64">
        <v>0.46</v>
      </c>
      <c r="F110" s="17">
        <f t="shared" si="6"/>
        <v>1.81776</v>
      </c>
      <c r="G110" s="18" t="str">
        <f t="shared" si="4"/>
        <v>Ｂ</v>
      </c>
      <c r="H110" s="64">
        <v>0.33</v>
      </c>
      <c r="I110" s="17">
        <f t="shared" si="7"/>
        <v>1.1344799999999999</v>
      </c>
      <c r="J110" s="119" t="str">
        <f t="shared" si="5"/>
        <v>Ｂ</v>
      </c>
      <c r="K110" s="123"/>
      <c r="L110" s="73"/>
    </row>
    <row r="111" spans="2:14" ht="15" customHeight="1">
      <c r="B111" s="156">
        <v>7</v>
      </c>
      <c r="C111" s="157" t="s">
        <v>102</v>
      </c>
      <c r="D111" s="153" t="s">
        <v>180</v>
      </c>
      <c r="E111" s="64">
        <v>0.32</v>
      </c>
      <c r="F111" s="17">
        <f t="shared" si="6"/>
        <v>1.08192</v>
      </c>
      <c r="G111" s="18" t="str">
        <f t="shared" si="4"/>
        <v>Ｂ</v>
      </c>
      <c r="H111" s="64">
        <v>0.89</v>
      </c>
      <c r="I111" s="17">
        <f t="shared" si="7"/>
        <v>4.0778400000000001</v>
      </c>
      <c r="J111" s="119" t="str">
        <f t="shared" si="5"/>
        <v>Ｄ</v>
      </c>
      <c r="K111" s="123"/>
      <c r="L111" s="73"/>
      <c r="M111" s="97"/>
      <c r="N111" s="97"/>
    </row>
    <row r="112" spans="2:14" ht="15" customHeight="1">
      <c r="B112" s="156">
        <v>7</v>
      </c>
      <c r="C112" s="157" t="s">
        <v>332</v>
      </c>
      <c r="D112" s="153" t="s">
        <v>180</v>
      </c>
      <c r="E112" s="64">
        <v>0.42</v>
      </c>
      <c r="F112" s="17">
        <f t="shared" si="6"/>
        <v>1.6075200000000001</v>
      </c>
      <c r="G112" s="18" t="str">
        <f t="shared" si="4"/>
        <v>Ｂ</v>
      </c>
      <c r="H112" s="64">
        <v>0.38</v>
      </c>
      <c r="I112" s="17">
        <f t="shared" si="7"/>
        <v>1.3972800000000001</v>
      </c>
      <c r="J112" s="119" t="str">
        <f t="shared" si="5"/>
        <v>Ｂ</v>
      </c>
      <c r="K112" s="123"/>
      <c r="L112" s="73"/>
      <c r="M112" s="97"/>
      <c r="N112" s="97"/>
    </row>
    <row r="113" spans="2:14" ht="15" customHeight="1">
      <c r="B113" s="156">
        <v>7</v>
      </c>
      <c r="C113" s="157" t="s">
        <v>92</v>
      </c>
      <c r="D113" s="153" t="s">
        <v>180</v>
      </c>
      <c r="E113" s="64">
        <v>0.55000000000000004</v>
      </c>
      <c r="F113" s="17">
        <f t="shared" si="6"/>
        <v>2.2908000000000004</v>
      </c>
      <c r="G113" s="18" t="str">
        <f t="shared" si="4"/>
        <v>Ｃ</v>
      </c>
      <c r="H113" s="64">
        <v>0.57999999999999996</v>
      </c>
      <c r="I113" s="17">
        <f t="shared" si="7"/>
        <v>2.44848</v>
      </c>
      <c r="J113" s="119" t="str">
        <f t="shared" si="5"/>
        <v>Ｃ</v>
      </c>
      <c r="K113" s="123"/>
      <c r="L113" s="73"/>
      <c r="M113" s="97"/>
      <c r="N113" s="97"/>
    </row>
    <row r="114" spans="2:14" ht="15" customHeight="1">
      <c r="B114" s="156">
        <v>7</v>
      </c>
      <c r="C114" s="157" t="s">
        <v>44</v>
      </c>
      <c r="D114" s="153" t="s">
        <v>180</v>
      </c>
      <c r="E114" s="64">
        <v>0.15</v>
      </c>
      <c r="F114" s="17">
        <f t="shared" si="6"/>
        <v>0.18840000000000001</v>
      </c>
      <c r="G114" s="18" t="str">
        <f t="shared" si="4"/>
        <v>ＡＡ</v>
      </c>
      <c r="H114" s="64">
        <v>0.13</v>
      </c>
      <c r="I114" s="17">
        <f t="shared" si="7"/>
        <v>8.3280000000000062E-2</v>
      </c>
      <c r="J114" s="119" t="str">
        <f t="shared" si="5"/>
        <v>ＡＡ</v>
      </c>
      <c r="K114" s="123"/>
      <c r="L114" s="73"/>
      <c r="M114" s="97"/>
      <c r="N114" s="97"/>
    </row>
    <row r="115" spans="2:14" ht="15" customHeight="1">
      <c r="B115" s="156">
        <v>7</v>
      </c>
      <c r="C115" s="157" t="s">
        <v>48</v>
      </c>
      <c r="D115" s="153" t="s">
        <v>180</v>
      </c>
      <c r="E115" s="64">
        <v>0.13</v>
      </c>
      <c r="F115" s="17">
        <f t="shared" si="6"/>
        <v>8.3280000000000062E-2</v>
      </c>
      <c r="G115" s="18" t="str">
        <f t="shared" si="4"/>
        <v>ＡＡ</v>
      </c>
      <c r="H115" s="64">
        <v>0.18</v>
      </c>
      <c r="I115" s="17">
        <f t="shared" si="7"/>
        <v>0.34608000000000005</v>
      </c>
      <c r="J115" s="119" t="str">
        <f t="shared" si="5"/>
        <v>Ａ</v>
      </c>
      <c r="K115" s="123"/>
      <c r="L115" s="73"/>
    </row>
    <row r="116" spans="2:14" ht="15" customHeight="1">
      <c r="B116" s="156">
        <v>7</v>
      </c>
      <c r="C116" s="157" t="s">
        <v>17</v>
      </c>
      <c r="D116" s="153" t="s">
        <v>180</v>
      </c>
      <c r="E116" s="64">
        <v>0.17</v>
      </c>
      <c r="F116" s="17">
        <f t="shared" si="6"/>
        <v>0.29352000000000011</v>
      </c>
      <c r="G116" s="18" t="str">
        <f t="shared" si="4"/>
        <v>Ａ</v>
      </c>
      <c r="H116" s="64">
        <v>0.13</v>
      </c>
      <c r="I116" s="17">
        <f t="shared" si="7"/>
        <v>8.3280000000000062E-2</v>
      </c>
      <c r="J116" s="119" t="str">
        <f t="shared" si="5"/>
        <v>ＡＡ</v>
      </c>
      <c r="K116" s="123"/>
      <c r="L116" s="73"/>
    </row>
    <row r="117" spans="2:14" ht="15" customHeight="1">
      <c r="B117" s="156">
        <v>7</v>
      </c>
      <c r="C117" s="157" t="s">
        <v>21</v>
      </c>
      <c r="D117" s="153" t="s">
        <v>180</v>
      </c>
      <c r="E117" s="64">
        <v>0.22</v>
      </c>
      <c r="F117" s="17">
        <f t="shared" si="6"/>
        <v>0.55632000000000004</v>
      </c>
      <c r="G117" s="18" t="str">
        <f t="shared" si="4"/>
        <v>Ａ</v>
      </c>
      <c r="H117" s="64">
        <v>0.26</v>
      </c>
      <c r="I117" s="17">
        <f t="shared" si="7"/>
        <v>0.76656000000000002</v>
      </c>
      <c r="J117" s="119" t="str">
        <f t="shared" si="5"/>
        <v>Ａ</v>
      </c>
      <c r="K117" s="123"/>
      <c r="L117" s="73"/>
    </row>
    <row r="118" spans="2:14" ht="15" customHeight="1">
      <c r="B118" s="156">
        <v>7</v>
      </c>
      <c r="C118" s="157" t="s">
        <v>25</v>
      </c>
      <c r="D118" s="153" t="s">
        <v>180</v>
      </c>
      <c r="E118" s="64">
        <v>0.17</v>
      </c>
      <c r="F118" s="17">
        <f t="shared" si="6"/>
        <v>0.29352000000000011</v>
      </c>
      <c r="G118" s="18" t="str">
        <f t="shared" si="4"/>
        <v>Ａ</v>
      </c>
      <c r="H118" s="64">
        <v>0.15</v>
      </c>
      <c r="I118" s="17">
        <f t="shared" si="7"/>
        <v>0.18840000000000001</v>
      </c>
      <c r="J118" s="119" t="str">
        <f t="shared" si="5"/>
        <v>ＡＡ</v>
      </c>
      <c r="K118" s="123"/>
      <c r="L118" s="73"/>
    </row>
    <row r="119" spans="2:14" ht="15" customHeight="1">
      <c r="B119" s="156">
        <v>7</v>
      </c>
      <c r="C119" s="157" t="s">
        <v>29</v>
      </c>
      <c r="D119" s="153" t="s">
        <v>180</v>
      </c>
      <c r="E119" s="64">
        <v>0.21</v>
      </c>
      <c r="F119" s="17">
        <f t="shared" si="6"/>
        <v>0.5037600000000001</v>
      </c>
      <c r="G119" s="18" t="str">
        <f t="shared" si="4"/>
        <v>Ａ</v>
      </c>
      <c r="H119" s="64">
        <v>0.23</v>
      </c>
      <c r="I119" s="17">
        <f t="shared" si="7"/>
        <v>0.60888000000000009</v>
      </c>
      <c r="J119" s="119" t="str">
        <f t="shared" si="5"/>
        <v>Ａ</v>
      </c>
      <c r="K119" s="123"/>
      <c r="L119" s="73"/>
    </row>
    <row r="120" spans="2:14" ht="15" customHeight="1">
      <c r="B120" s="156">
        <v>7</v>
      </c>
      <c r="C120" s="157" t="s">
        <v>33</v>
      </c>
      <c r="D120" s="153" t="s">
        <v>180</v>
      </c>
      <c r="E120" s="64">
        <v>0.13</v>
      </c>
      <c r="F120" s="17">
        <f t="shared" si="6"/>
        <v>8.3280000000000062E-2</v>
      </c>
      <c r="G120" s="18" t="str">
        <f t="shared" si="4"/>
        <v>ＡＡ</v>
      </c>
      <c r="H120" s="64">
        <v>0.24</v>
      </c>
      <c r="I120" s="17">
        <f t="shared" si="7"/>
        <v>0.66144000000000003</v>
      </c>
      <c r="J120" s="119" t="str">
        <f t="shared" si="5"/>
        <v>Ａ</v>
      </c>
      <c r="K120" s="123"/>
      <c r="L120" s="73"/>
    </row>
    <row r="121" spans="2:14" ht="15" customHeight="1">
      <c r="B121" s="156">
        <v>7</v>
      </c>
      <c r="C121" s="157" t="s">
        <v>38</v>
      </c>
      <c r="D121" s="153" t="s">
        <v>180</v>
      </c>
      <c r="E121" s="64">
        <v>0.11</v>
      </c>
      <c r="F121" s="17">
        <f t="shared" si="6"/>
        <v>-2.1839999999999964E-2</v>
      </c>
      <c r="G121" s="18" t="str">
        <f t="shared" si="4"/>
        <v>ＡＡ</v>
      </c>
      <c r="H121" s="64">
        <v>0.17</v>
      </c>
      <c r="I121" s="17">
        <f t="shared" si="7"/>
        <v>0.29352000000000011</v>
      </c>
      <c r="J121" s="119" t="str">
        <f t="shared" si="5"/>
        <v>Ａ</v>
      </c>
      <c r="K121" s="123"/>
      <c r="L121" s="73"/>
    </row>
    <row r="122" spans="2:14" ht="15" customHeight="1">
      <c r="B122" s="156">
        <v>7</v>
      </c>
      <c r="C122" s="157" t="s">
        <v>61</v>
      </c>
      <c r="D122" s="153" t="s">
        <v>180</v>
      </c>
      <c r="E122" s="64">
        <v>0.15</v>
      </c>
      <c r="F122" s="17">
        <f t="shared" si="6"/>
        <v>0.18840000000000001</v>
      </c>
      <c r="G122" s="18" t="str">
        <f t="shared" si="4"/>
        <v>ＡＡ</v>
      </c>
      <c r="H122" s="64">
        <v>0.15</v>
      </c>
      <c r="I122" s="17">
        <f t="shared" si="7"/>
        <v>0.18840000000000001</v>
      </c>
      <c r="J122" s="119" t="str">
        <f t="shared" si="5"/>
        <v>ＡＡ</v>
      </c>
      <c r="K122" s="123"/>
      <c r="L122" s="73"/>
    </row>
    <row r="123" spans="2:14" ht="15" customHeight="1">
      <c r="B123" s="156">
        <v>7</v>
      </c>
      <c r="C123" s="157" t="s">
        <v>62</v>
      </c>
      <c r="D123" s="153" t="s">
        <v>180</v>
      </c>
      <c r="E123" s="64">
        <v>0.31</v>
      </c>
      <c r="F123" s="17">
        <f t="shared" si="6"/>
        <v>1.0293600000000001</v>
      </c>
      <c r="G123" s="18" t="str">
        <f t="shared" si="4"/>
        <v>Ｂ</v>
      </c>
      <c r="H123" s="64">
        <v>0.24</v>
      </c>
      <c r="I123" s="17">
        <f t="shared" si="7"/>
        <v>0.66144000000000003</v>
      </c>
      <c r="J123" s="119" t="str">
        <f t="shared" si="5"/>
        <v>Ａ</v>
      </c>
      <c r="L123" s="73"/>
    </row>
    <row r="124" spans="2:14" ht="15" customHeight="1">
      <c r="B124" s="156">
        <v>7</v>
      </c>
      <c r="C124" s="157" t="s">
        <v>80</v>
      </c>
      <c r="D124" s="153" t="s">
        <v>180</v>
      </c>
      <c r="E124" s="64">
        <v>0.25</v>
      </c>
      <c r="F124" s="30">
        <f t="shared" si="6"/>
        <v>0.71400000000000008</v>
      </c>
      <c r="G124" s="124" t="str">
        <f t="shared" si="4"/>
        <v>Ａ</v>
      </c>
      <c r="H124" s="64">
        <v>0.22</v>
      </c>
      <c r="I124" s="30">
        <f t="shared" si="7"/>
        <v>0.55632000000000004</v>
      </c>
      <c r="J124" s="119" t="str">
        <f t="shared" si="5"/>
        <v>Ａ</v>
      </c>
      <c r="K124" s="123"/>
      <c r="L124" s="73"/>
    </row>
    <row r="125" spans="2:14" ht="15" customHeight="1">
      <c r="B125" s="156">
        <v>7</v>
      </c>
      <c r="C125" s="157" t="s">
        <v>82</v>
      </c>
      <c r="D125" s="153" t="s">
        <v>180</v>
      </c>
      <c r="E125" s="64">
        <v>0.2</v>
      </c>
      <c r="F125" s="17">
        <f t="shared" si="6"/>
        <v>0.4512000000000001</v>
      </c>
      <c r="G125" s="18" t="str">
        <f t="shared" si="4"/>
        <v>Ａ</v>
      </c>
      <c r="H125" s="64">
        <v>0.2</v>
      </c>
      <c r="I125" s="17">
        <f t="shared" si="7"/>
        <v>0.4512000000000001</v>
      </c>
      <c r="J125" s="119" t="str">
        <f t="shared" si="5"/>
        <v>Ａ</v>
      </c>
      <c r="K125" s="123"/>
      <c r="L125" s="73"/>
    </row>
    <row r="126" spans="2:14" ht="15" customHeight="1">
      <c r="B126" s="156">
        <v>7</v>
      </c>
      <c r="C126" s="157" t="s">
        <v>83</v>
      </c>
      <c r="D126" s="153" t="s">
        <v>180</v>
      </c>
      <c r="E126" s="64">
        <v>0.25</v>
      </c>
      <c r="F126" s="17">
        <f t="shared" si="6"/>
        <v>0.71400000000000008</v>
      </c>
      <c r="G126" s="18" t="str">
        <f t="shared" si="4"/>
        <v>Ａ</v>
      </c>
      <c r="H126" s="64">
        <v>0.27</v>
      </c>
      <c r="I126" s="17">
        <f t="shared" si="7"/>
        <v>0.81912000000000007</v>
      </c>
      <c r="J126" s="119" t="str">
        <f t="shared" si="5"/>
        <v>Ａ</v>
      </c>
      <c r="K126" s="123"/>
      <c r="L126" s="73"/>
    </row>
    <row r="127" spans="2:14" ht="15" customHeight="1">
      <c r="B127" s="156">
        <v>7</v>
      </c>
      <c r="C127" s="157" t="s">
        <v>103</v>
      </c>
      <c r="D127" s="153" t="s">
        <v>180</v>
      </c>
      <c r="E127" s="64">
        <v>0.12</v>
      </c>
      <c r="F127" s="17">
        <f t="shared" si="6"/>
        <v>3.0720000000000011E-2</v>
      </c>
      <c r="G127" s="18" t="str">
        <f t="shared" si="4"/>
        <v>ＡＡ</v>
      </c>
      <c r="H127" s="64">
        <v>0.15</v>
      </c>
      <c r="I127" s="17">
        <f t="shared" si="7"/>
        <v>0.18840000000000001</v>
      </c>
      <c r="J127" s="119" t="str">
        <f t="shared" si="5"/>
        <v>ＡＡ</v>
      </c>
      <c r="K127" s="123"/>
      <c r="L127" s="73"/>
    </row>
    <row r="128" spans="2:14" ht="15" customHeight="1">
      <c r="B128" s="156">
        <v>7</v>
      </c>
      <c r="C128" s="157" t="s">
        <v>98</v>
      </c>
      <c r="D128" s="153" t="s">
        <v>180</v>
      </c>
      <c r="E128" s="64">
        <v>0.12</v>
      </c>
      <c r="F128" s="17">
        <f t="shared" si="6"/>
        <v>3.0720000000000011E-2</v>
      </c>
      <c r="G128" s="18" t="str">
        <f t="shared" si="4"/>
        <v>ＡＡ</v>
      </c>
      <c r="H128" s="64">
        <v>0.15</v>
      </c>
      <c r="I128" s="17">
        <f t="shared" si="7"/>
        <v>0.18840000000000001</v>
      </c>
      <c r="J128" s="119" t="str">
        <f t="shared" si="5"/>
        <v>ＡＡ</v>
      </c>
      <c r="K128" s="123"/>
      <c r="L128" s="73"/>
    </row>
    <row r="129" spans="2:12" ht="15" customHeight="1">
      <c r="B129" s="156">
        <v>7</v>
      </c>
      <c r="C129" s="157" t="s">
        <v>346</v>
      </c>
      <c r="D129" s="153" t="s">
        <v>180</v>
      </c>
      <c r="E129" s="64">
        <v>0.12</v>
      </c>
      <c r="F129" s="17">
        <f t="shared" si="6"/>
        <v>3.0720000000000011E-2</v>
      </c>
      <c r="G129" s="18" t="str">
        <f t="shared" si="4"/>
        <v>ＡＡ</v>
      </c>
      <c r="H129" s="64">
        <v>0.11</v>
      </c>
      <c r="I129" s="17">
        <f t="shared" si="7"/>
        <v>-2.1839999999999964E-2</v>
      </c>
      <c r="J129" s="119" t="str">
        <f t="shared" si="5"/>
        <v>ＡＡ</v>
      </c>
      <c r="K129" s="123"/>
      <c r="L129" s="73"/>
    </row>
    <row r="130" spans="2:12" ht="15" customHeight="1">
      <c r="B130" s="156">
        <v>8</v>
      </c>
      <c r="C130" s="157" t="s">
        <v>91</v>
      </c>
      <c r="D130" s="153" t="s">
        <v>180</v>
      </c>
      <c r="E130" s="64">
        <v>0.25</v>
      </c>
      <c r="F130" s="17">
        <f t="shared" si="6"/>
        <v>0.71400000000000008</v>
      </c>
      <c r="G130" s="18" t="str">
        <f t="shared" si="4"/>
        <v>Ａ</v>
      </c>
      <c r="H130" s="64">
        <v>0.25</v>
      </c>
      <c r="I130" s="17">
        <f t="shared" si="7"/>
        <v>0.71400000000000008</v>
      </c>
      <c r="J130" s="119" t="str">
        <f t="shared" si="5"/>
        <v>Ａ</v>
      </c>
      <c r="K130" s="123"/>
      <c r="L130" s="73"/>
    </row>
    <row r="131" spans="2:12" ht="15" customHeight="1">
      <c r="B131" s="156">
        <v>8</v>
      </c>
      <c r="C131" s="157" t="s">
        <v>100</v>
      </c>
      <c r="D131" s="153" t="s">
        <v>180</v>
      </c>
      <c r="E131" s="64">
        <v>1.31</v>
      </c>
      <c r="F131" s="17">
        <f t="shared" si="6"/>
        <v>6.2853600000000007</v>
      </c>
      <c r="G131" s="18" t="str">
        <f t="shared" si="4"/>
        <v>Ｅ</v>
      </c>
      <c r="H131" s="64">
        <v>0.49</v>
      </c>
      <c r="I131" s="17">
        <f t="shared" si="7"/>
        <v>1.9754399999999999</v>
      </c>
      <c r="J131" s="119" t="str">
        <f t="shared" si="5"/>
        <v>Ｂ</v>
      </c>
      <c r="K131" s="123"/>
      <c r="L131" s="73"/>
    </row>
    <row r="132" spans="2:12" ht="15" customHeight="1">
      <c r="B132" s="156">
        <v>8</v>
      </c>
      <c r="C132" s="157" t="s">
        <v>44</v>
      </c>
      <c r="D132" s="153" t="s">
        <v>180</v>
      </c>
      <c r="E132" s="64">
        <v>0.25</v>
      </c>
      <c r="F132" s="17">
        <f t="shared" si="6"/>
        <v>0.71400000000000008</v>
      </c>
      <c r="G132" s="18" t="str">
        <f t="shared" si="4"/>
        <v>Ａ</v>
      </c>
      <c r="H132" s="64">
        <v>0.32</v>
      </c>
      <c r="I132" s="17">
        <f t="shared" si="7"/>
        <v>1.08192</v>
      </c>
      <c r="J132" s="119" t="str">
        <f t="shared" si="5"/>
        <v>Ｂ</v>
      </c>
      <c r="K132" s="123"/>
      <c r="L132" s="73"/>
    </row>
    <row r="133" spans="2:12" ht="15" customHeight="1">
      <c r="B133" s="156">
        <v>8</v>
      </c>
      <c r="C133" s="157" t="s">
        <v>48</v>
      </c>
      <c r="D133" s="153" t="s">
        <v>180</v>
      </c>
      <c r="E133" s="64">
        <v>0.25</v>
      </c>
      <c r="F133" s="17">
        <f t="shared" si="6"/>
        <v>0.71400000000000008</v>
      </c>
      <c r="G133" s="18" t="str">
        <f t="shared" ref="G133:G197" si="8">LOOKUP(F133,$P$21:$P$31,$Q$21:$Q$31)</f>
        <v>Ａ</v>
      </c>
      <c r="H133" s="64">
        <v>0.23</v>
      </c>
      <c r="I133" s="17">
        <f t="shared" si="7"/>
        <v>0.60888000000000009</v>
      </c>
      <c r="J133" s="119" t="str">
        <f t="shared" ref="J133:J197" si="9">LOOKUP(I133,$P$21:$P$31,$Q$21:$Q$31)</f>
        <v>Ａ</v>
      </c>
      <c r="K133" s="123"/>
      <c r="L133" s="73"/>
    </row>
    <row r="134" spans="2:12" ht="15" customHeight="1">
      <c r="B134" s="156">
        <v>8</v>
      </c>
      <c r="C134" s="157" t="s">
        <v>105</v>
      </c>
      <c r="D134" s="153" t="s">
        <v>180</v>
      </c>
      <c r="E134" s="64">
        <v>0.14000000000000001</v>
      </c>
      <c r="F134" s="17">
        <f t="shared" si="6"/>
        <v>0.1358400000000001</v>
      </c>
      <c r="G134" s="18" t="str">
        <f t="shared" si="8"/>
        <v>ＡＡ</v>
      </c>
      <c r="H134" s="64">
        <v>0.2</v>
      </c>
      <c r="I134" s="17">
        <f t="shared" si="7"/>
        <v>0.4512000000000001</v>
      </c>
      <c r="J134" s="119" t="str">
        <f t="shared" si="9"/>
        <v>Ａ</v>
      </c>
      <c r="K134" s="123"/>
      <c r="L134" s="73"/>
    </row>
    <row r="135" spans="2:12" ht="15" customHeight="1">
      <c r="B135" s="156">
        <v>8</v>
      </c>
      <c r="C135" s="157" t="s">
        <v>55</v>
      </c>
      <c r="D135" s="153" t="s">
        <v>180</v>
      </c>
      <c r="E135" s="64">
        <v>0.28999999999999998</v>
      </c>
      <c r="F135" s="17">
        <f t="shared" si="6"/>
        <v>0.92423999999999995</v>
      </c>
      <c r="G135" s="18" t="str">
        <f t="shared" si="8"/>
        <v>Ａ</v>
      </c>
      <c r="H135" s="64">
        <v>0.24</v>
      </c>
      <c r="I135" s="17">
        <f t="shared" si="7"/>
        <v>0.66144000000000003</v>
      </c>
      <c r="J135" s="119" t="str">
        <f t="shared" si="9"/>
        <v>Ａ</v>
      </c>
      <c r="K135" s="123"/>
      <c r="L135" s="73"/>
    </row>
    <row r="136" spans="2:12" ht="15" customHeight="1">
      <c r="B136" s="156">
        <v>8</v>
      </c>
      <c r="C136" s="157" t="s">
        <v>25</v>
      </c>
      <c r="D136" s="153" t="s">
        <v>180</v>
      </c>
      <c r="E136" s="64">
        <v>0.23</v>
      </c>
      <c r="F136" s="17">
        <f t="shared" ref="F136:F202" si="10">(E136-1000/(365*24))*(8+0.4*16)*365/1000</f>
        <v>0.60888000000000009</v>
      </c>
      <c r="G136" s="18" t="str">
        <f t="shared" si="8"/>
        <v>Ａ</v>
      </c>
      <c r="H136" s="64">
        <v>0.25</v>
      </c>
      <c r="I136" s="17">
        <f t="shared" ref="I136:I203" si="11">(H136-1000/(365*24))*(8+0.4*16)*365/1000</f>
        <v>0.71400000000000008</v>
      </c>
      <c r="J136" s="119" t="str">
        <f t="shared" si="9"/>
        <v>Ａ</v>
      </c>
      <c r="K136" s="123"/>
      <c r="L136" s="73"/>
    </row>
    <row r="137" spans="2:12" ht="15" customHeight="1">
      <c r="B137" s="156">
        <v>8</v>
      </c>
      <c r="C137" s="157" t="s">
        <v>29</v>
      </c>
      <c r="D137" s="153" t="s">
        <v>180</v>
      </c>
      <c r="E137" s="64">
        <v>0.11</v>
      </c>
      <c r="F137" s="17">
        <f t="shared" si="10"/>
        <v>-2.1839999999999964E-2</v>
      </c>
      <c r="G137" s="18" t="str">
        <f t="shared" si="8"/>
        <v>ＡＡ</v>
      </c>
      <c r="H137" s="64">
        <v>0.17</v>
      </c>
      <c r="I137" s="17">
        <f t="shared" si="11"/>
        <v>0.29352000000000011</v>
      </c>
      <c r="J137" s="119" t="str">
        <f t="shared" si="9"/>
        <v>Ａ</v>
      </c>
      <c r="K137" s="123"/>
      <c r="L137" s="73"/>
    </row>
    <row r="138" spans="2:12" ht="15" customHeight="1">
      <c r="B138" s="156">
        <v>8</v>
      </c>
      <c r="C138" s="157" t="s">
        <v>33</v>
      </c>
      <c r="D138" s="153" t="s">
        <v>180</v>
      </c>
      <c r="E138" s="64">
        <v>0.1</v>
      </c>
      <c r="F138" s="17">
        <f t="shared" si="10"/>
        <v>-7.4399999999999938E-2</v>
      </c>
      <c r="G138" s="18" t="str">
        <f t="shared" si="8"/>
        <v>ＡＡ</v>
      </c>
      <c r="H138" s="64">
        <v>0.17</v>
      </c>
      <c r="I138" s="17">
        <f t="shared" si="11"/>
        <v>0.29352000000000011</v>
      </c>
      <c r="J138" s="119" t="str">
        <f t="shared" si="9"/>
        <v>Ａ</v>
      </c>
      <c r="K138" s="123"/>
      <c r="L138" s="73"/>
    </row>
    <row r="139" spans="2:12" ht="15" customHeight="1">
      <c r="B139" s="156">
        <v>8</v>
      </c>
      <c r="C139" s="157" t="s">
        <v>38</v>
      </c>
      <c r="D139" s="153" t="s">
        <v>180</v>
      </c>
      <c r="E139" s="64">
        <v>0.2</v>
      </c>
      <c r="F139" s="17">
        <f t="shared" si="10"/>
        <v>0.4512000000000001</v>
      </c>
      <c r="G139" s="18" t="str">
        <f t="shared" si="8"/>
        <v>Ａ</v>
      </c>
      <c r="H139" s="64">
        <v>0.15</v>
      </c>
      <c r="I139" s="17">
        <f t="shared" si="11"/>
        <v>0.18840000000000001</v>
      </c>
      <c r="J139" s="119" t="str">
        <f t="shared" si="9"/>
        <v>ＡＡ</v>
      </c>
      <c r="K139" s="123"/>
      <c r="L139" s="73"/>
    </row>
    <row r="140" spans="2:12" ht="15" customHeight="1">
      <c r="B140" s="156">
        <v>8</v>
      </c>
      <c r="C140" s="157" t="s">
        <v>61</v>
      </c>
      <c r="D140" s="153" t="s">
        <v>180</v>
      </c>
      <c r="E140" s="64">
        <v>0.23</v>
      </c>
      <c r="F140" s="17">
        <f t="shared" si="10"/>
        <v>0.60888000000000009</v>
      </c>
      <c r="G140" s="18" t="str">
        <f t="shared" si="8"/>
        <v>Ａ</v>
      </c>
      <c r="H140" s="64">
        <v>0.18</v>
      </c>
      <c r="I140" s="17">
        <f t="shared" si="11"/>
        <v>0.34608000000000005</v>
      </c>
      <c r="J140" s="119" t="str">
        <f t="shared" si="9"/>
        <v>Ａ</v>
      </c>
      <c r="K140" s="123"/>
      <c r="L140" s="73"/>
    </row>
    <row r="141" spans="2:12" ht="15" customHeight="1">
      <c r="B141" s="156">
        <v>8</v>
      </c>
      <c r="C141" s="157" t="s">
        <v>62</v>
      </c>
      <c r="D141" s="153" t="s">
        <v>180</v>
      </c>
      <c r="E141" s="64">
        <v>0.17</v>
      </c>
      <c r="F141" s="17">
        <f t="shared" si="10"/>
        <v>0.29352000000000011</v>
      </c>
      <c r="G141" s="18" t="str">
        <f t="shared" si="8"/>
        <v>Ａ</v>
      </c>
      <c r="H141" s="64">
        <v>0.21</v>
      </c>
      <c r="I141" s="17">
        <f t="shared" si="11"/>
        <v>0.5037600000000001</v>
      </c>
      <c r="J141" s="119" t="str">
        <f t="shared" si="9"/>
        <v>Ａ</v>
      </c>
      <c r="K141" s="123"/>
      <c r="L141" s="73"/>
    </row>
    <row r="142" spans="2:12" ht="15" customHeight="1">
      <c r="B142" s="156">
        <v>8</v>
      </c>
      <c r="C142" s="157" t="s">
        <v>80</v>
      </c>
      <c r="D142" s="153" t="s">
        <v>180</v>
      </c>
      <c r="E142" s="64">
        <v>0.19</v>
      </c>
      <c r="F142" s="17">
        <f t="shared" si="10"/>
        <v>0.39864000000000005</v>
      </c>
      <c r="G142" s="18" t="str">
        <f t="shared" si="8"/>
        <v>Ａ</v>
      </c>
      <c r="H142" s="64">
        <v>0.18</v>
      </c>
      <c r="I142" s="17">
        <f t="shared" si="11"/>
        <v>0.34608000000000005</v>
      </c>
      <c r="J142" s="119" t="str">
        <f t="shared" si="9"/>
        <v>Ａ</v>
      </c>
      <c r="K142" s="123"/>
      <c r="L142" s="73"/>
    </row>
    <row r="143" spans="2:12" ht="15" customHeight="1">
      <c r="B143" s="156">
        <v>8</v>
      </c>
      <c r="C143" s="157" t="s">
        <v>82</v>
      </c>
      <c r="D143" s="153" t="s">
        <v>180</v>
      </c>
      <c r="E143" s="64">
        <v>0.19</v>
      </c>
      <c r="F143" s="17">
        <f t="shared" si="10"/>
        <v>0.39864000000000005</v>
      </c>
      <c r="G143" s="18" t="str">
        <f t="shared" si="8"/>
        <v>Ａ</v>
      </c>
      <c r="H143" s="64">
        <v>0.13</v>
      </c>
      <c r="I143" s="17">
        <f t="shared" si="11"/>
        <v>8.3280000000000062E-2</v>
      </c>
      <c r="J143" s="119" t="str">
        <f t="shared" si="9"/>
        <v>ＡＡ</v>
      </c>
      <c r="K143" s="123"/>
      <c r="L143" s="73"/>
    </row>
    <row r="144" spans="2:12" ht="15" customHeight="1">
      <c r="B144" s="156">
        <v>8</v>
      </c>
      <c r="C144" s="157" t="s">
        <v>83</v>
      </c>
      <c r="D144" s="153" t="s">
        <v>180</v>
      </c>
      <c r="E144" s="64">
        <v>0.11</v>
      </c>
      <c r="F144" s="17">
        <f t="shared" si="10"/>
        <v>-2.1839999999999964E-2</v>
      </c>
      <c r="G144" s="18" t="str">
        <f t="shared" si="8"/>
        <v>ＡＡ</v>
      </c>
      <c r="H144" s="64">
        <v>0.13</v>
      </c>
      <c r="I144" s="17">
        <f t="shared" si="11"/>
        <v>8.3280000000000062E-2</v>
      </c>
      <c r="J144" s="119" t="str">
        <f t="shared" si="9"/>
        <v>ＡＡ</v>
      </c>
      <c r="L144" s="73"/>
    </row>
    <row r="145" spans="2:12" ht="15" customHeight="1">
      <c r="B145" s="156">
        <v>8</v>
      </c>
      <c r="C145" s="157" t="s">
        <v>88</v>
      </c>
      <c r="D145" s="153" t="s">
        <v>180</v>
      </c>
      <c r="E145" s="64">
        <v>0.18</v>
      </c>
      <c r="F145" s="17">
        <f t="shared" si="10"/>
        <v>0.34608000000000005</v>
      </c>
      <c r="G145" s="18" t="str">
        <f t="shared" si="8"/>
        <v>Ａ</v>
      </c>
      <c r="H145" s="64">
        <v>0.24</v>
      </c>
      <c r="I145" s="17">
        <f t="shared" si="11"/>
        <v>0.66144000000000003</v>
      </c>
      <c r="J145" s="119" t="str">
        <f t="shared" si="9"/>
        <v>Ａ</v>
      </c>
      <c r="K145" s="123"/>
      <c r="L145" s="73"/>
    </row>
    <row r="146" spans="2:12" ht="15" customHeight="1">
      <c r="B146" s="156">
        <v>8</v>
      </c>
      <c r="C146" s="157" t="s">
        <v>89</v>
      </c>
      <c r="D146" s="153" t="s">
        <v>180</v>
      </c>
      <c r="E146" s="64">
        <v>0.15</v>
      </c>
      <c r="F146" s="17">
        <f t="shared" si="10"/>
        <v>0.18840000000000001</v>
      </c>
      <c r="G146" s="18" t="str">
        <f t="shared" si="8"/>
        <v>ＡＡ</v>
      </c>
      <c r="H146" s="64">
        <v>0.17</v>
      </c>
      <c r="I146" s="17">
        <f t="shared" si="11"/>
        <v>0.29352000000000011</v>
      </c>
      <c r="J146" s="119" t="str">
        <f t="shared" si="9"/>
        <v>Ａ</v>
      </c>
      <c r="K146" s="123"/>
      <c r="L146" s="73"/>
    </row>
    <row r="147" spans="2:12" ht="15" customHeight="1">
      <c r="B147" s="156">
        <v>8</v>
      </c>
      <c r="C147" s="157" t="s">
        <v>346</v>
      </c>
      <c r="D147" s="153" t="s">
        <v>180</v>
      </c>
      <c r="E147" s="64">
        <v>0.16</v>
      </c>
      <c r="F147" s="17">
        <f t="shared" si="10"/>
        <v>0.24096000000000006</v>
      </c>
      <c r="G147" s="18" t="str">
        <f t="shared" si="8"/>
        <v>Ａ</v>
      </c>
      <c r="H147" s="64">
        <v>0.16</v>
      </c>
      <c r="I147" s="17">
        <f t="shared" si="11"/>
        <v>0.24096000000000006</v>
      </c>
      <c r="J147" s="119" t="str">
        <f t="shared" si="9"/>
        <v>Ａ</v>
      </c>
      <c r="K147" s="123"/>
      <c r="L147" s="73"/>
    </row>
    <row r="148" spans="2:12" ht="15" customHeight="1">
      <c r="B148" s="156">
        <v>9</v>
      </c>
      <c r="C148" s="157" t="s">
        <v>109</v>
      </c>
      <c r="D148" s="153" t="s">
        <v>180</v>
      </c>
      <c r="E148" s="64">
        <v>0.28000000000000003</v>
      </c>
      <c r="F148" s="17">
        <f t="shared" si="10"/>
        <v>0.87168000000000023</v>
      </c>
      <c r="G148" s="18" t="str">
        <f t="shared" si="8"/>
        <v>Ａ</v>
      </c>
      <c r="H148" s="64">
        <v>0.28000000000000003</v>
      </c>
      <c r="I148" s="17">
        <f t="shared" si="11"/>
        <v>0.87168000000000023</v>
      </c>
      <c r="J148" s="119" t="str">
        <f t="shared" si="9"/>
        <v>Ａ</v>
      </c>
      <c r="K148" s="123"/>
      <c r="L148" s="73"/>
    </row>
    <row r="149" spans="2:12" ht="15" customHeight="1">
      <c r="B149" s="156">
        <v>9</v>
      </c>
      <c r="C149" s="157" t="s">
        <v>110</v>
      </c>
      <c r="D149" s="153" t="s">
        <v>180</v>
      </c>
      <c r="E149" s="64">
        <v>0.24</v>
      </c>
      <c r="F149" s="17">
        <f t="shared" si="10"/>
        <v>0.66144000000000003</v>
      </c>
      <c r="G149" s="18" t="str">
        <f t="shared" si="8"/>
        <v>Ａ</v>
      </c>
      <c r="H149" s="64">
        <v>0.33</v>
      </c>
      <c r="I149" s="17">
        <f t="shared" si="11"/>
        <v>1.1344799999999999</v>
      </c>
      <c r="J149" s="119" t="str">
        <f t="shared" si="9"/>
        <v>Ｂ</v>
      </c>
      <c r="K149" s="123"/>
      <c r="L149" s="73"/>
    </row>
    <row r="150" spans="2:12" ht="15" customHeight="1">
      <c r="B150" s="156">
        <v>9</v>
      </c>
      <c r="C150" s="157" t="s">
        <v>48</v>
      </c>
      <c r="D150" s="153" t="s">
        <v>180</v>
      </c>
      <c r="E150" s="64">
        <v>0.11</v>
      </c>
      <c r="F150" s="17">
        <f t="shared" si="10"/>
        <v>-2.1839999999999964E-2</v>
      </c>
      <c r="G150" s="18" t="str">
        <f t="shared" si="8"/>
        <v>ＡＡ</v>
      </c>
      <c r="H150" s="64">
        <v>0.19</v>
      </c>
      <c r="I150" s="17">
        <f t="shared" si="11"/>
        <v>0.39864000000000005</v>
      </c>
      <c r="J150" s="119" t="str">
        <f t="shared" si="9"/>
        <v>Ａ</v>
      </c>
      <c r="K150" s="123"/>
      <c r="L150" s="73"/>
    </row>
    <row r="151" spans="2:12" ht="15" customHeight="1">
      <c r="B151" s="156">
        <v>9</v>
      </c>
      <c r="C151" s="157" t="s">
        <v>17</v>
      </c>
      <c r="D151" s="153" t="s">
        <v>180</v>
      </c>
      <c r="E151" s="64">
        <v>0.51</v>
      </c>
      <c r="F151" s="17">
        <f t="shared" si="10"/>
        <v>2.0805599999999997</v>
      </c>
      <c r="G151" s="18" t="str">
        <f t="shared" si="8"/>
        <v>Ｃ</v>
      </c>
      <c r="H151" s="64">
        <v>0.21</v>
      </c>
      <c r="I151" s="17">
        <f t="shared" si="11"/>
        <v>0.5037600000000001</v>
      </c>
      <c r="J151" s="119" t="str">
        <f t="shared" si="9"/>
        <v>Ａ</v>
      </c>
      <c r="K151" s="123"/>
      <c r="L151" s="73"/>
    </row>
    <row r="152" spans="2:12" ht="15" customHeight="1">
      <c r="B152" s="156">
        <v>9</v>
      </c>
      <c r="C152" s="157" t="s">
        <v>21</v>
      </c>
      <c r="D152" s="153" t="s">
        <v>180</v>
      </c>
      <c r="E152" s="64">
        <v>0.28999999999999998</v>
      </c>
      <c r="F152" s="17">
        <f t="shared" si="10"/>
        <v>0.92423999999999995</v>
      </c>
      <c r="G152" s="18" t="str">
        <f t="shared" si="8"/>
        <v>Ａ</v>
      </c>
      <c r="H152" s="64">
        <v>0.3</v>
      </c>
      <c r="I152" s="17">
        <f t="shared" si="11"/>
        <v>0.9768</v>
      </c>
      <c r="J152" s="119" t="str">
        <f t="shared" si="9"/>
        <v>Ａ</v>
      </c>
      <c r="K152" s="123"/>
      <c r="L152" s="73"/>
    </row>
    <row r="153" spans="2:12" ht="15" customHeight="1">
      <c r="B153" s="156">
        <v>9</v>
      </c>
      <c r="C153" s="157" t="s">
        <v>25</v>
      </c>
      <c r="D153" s="153" t="s">
        <v>180</v>
      </c>
      <c r="E153" s="64">
        <v>0.16</v>
      </c>
      <c r="F153" s="17">
        <f t="shared" si="10"/>
        <v>0.24096000000000006</v>
      </c>
      <c r="G153" s="18" t="str">
        <f t="shared" si="8"/>
        <v>Ａ</v>
      </c>
      <c r="H153" s="64">
        <v>0.2</v>
      </c>
      <c r="I153" s="17">
        <f t="shared" si="11"/>
        <v>0.4512000000000001</v>
      </c>
      <c r="J153" s="119" t="str">
        <f t="shared" si="9"/>
        <v>Ａ</v>
      </c>
      <c r="K153" s="123"/>
      <c r="L153" s="73"/>
    </row>
    <row r="154" spans="2:12" ht="15" customHeight="1">
      <c r="B154" s="156">
        <v>9</v>
      </c>
      <c r="C154" s="157" t="s">
        <v>29</v>
      </c>
      <c r="D154" s="153" t="s">
        <v>180</v>
      </c>
      <c r="E154" s="64">
        <v>0.12</v>
      </c>
      <c r="F154" s="17">
        <f t="shared" si="10"/>
        <v>3.0720000000000011E-2</v>
      </c>
      <c r="G154" s="18" t="str">
        <f t="shared" si="8"/>
        <v>ＡＡ</v>
      </c>
      <c r="H154" s="64">
        <v>0.17</v>
      </c>
      <c r="I154" s="17">
        <f t="shared" si="11"/>
        <v>0.29352000000000011</v>
      </c>
      <c r="J154" s="119" t="str">
        <f t="shared" si="9"/>
        <v>Ａ</v>
      </c>
      <c r="K154" s="123"/>
      <c r="L154" s="73"/>
    </row>
    <row r="155" spans="2:12" ht="15" customHeight="1">
      <c r="B155" s="156">
        <v>9</v>
      </c>
      <c r="C155" s="157" t="s">
        <v>33</v>
      </c>
      <c r="D155" s="153" t="s">
        <v>180</v>
      </c>
      <c r="E155" s="64">
        <v>0.13</v>
      </c>
      <c r="F155" s="17">
        <f t="shared" si="10"/>
        <v>8.3280000000000062E-2</v>
      </c>
      <c r="G155" s="18" t="str">
        <f t="shared" si="8"/>
        <v>ＡＡ</v>
      </c>
      <c r="H155" s="64">
        <v>0.18</v>
      </c>
      <c r="I155" s="17">
        <f t="shared" si="11"/>
        <v>0.34608000000000005</v>
      </c>
      <c r="J155" s="119" t="str">
        <f t="shared" si="9"/>
        <v>Ａ</v>
      </c>
      <c r="K155" s="123"/>
      <c r="L155" s="73"/>
    </row>
    <row r="156" spans="2:12" ht="15" customHeight="1">
      <c r="B156" s="156">
        <v>9</v>
      </c>
      <c r="C156" s="157" t="s">
        <v>38</v>
      </c>
      <c r="D156" s="153" t="s">
        <v>180</v>
      </c>
      <c r="E156" s="64">
        <v>0.25</v>
      </c>
      <c r="F156" s="17">
        <f t="shared" si="10"/>
        <v>0.71400000000000008</v>
      </c>
      <c r="G156" s="18" t="str">
        <f t="shared" si="8"/>
        <v>Ａ</v>
      </c>
      <c r="H156" s="64">
        <v>0.21</v>
      </c>
      <c r="I156" s="17">
        <f t="shared" si="11"/>
        <v>0.5037600000000001</v>
      </c>
      <c r="J156" s="119" t="str">
        <f t="shared" si="9"/>
        <v>Ａ</v>
      </c>
      <c r="K156" s="123"/>
      <c r="L156" s="73"/>
    </row>
    <row r="157" spans="2:12" ht="15" customHeight="1">
      <c r="B157" s="156">
        <v>9</v>
      </c>
      <c r="C157" s="157" t="s">
        <v>61</v>
      </c>
      <c r="D157" s="153" t="s">
        <v>180</v>
      </c>
      <c r="E157" s="64">
        <v>0.15</v>
      </c>
      <c r="F157" s="17">
        <f t="shared" si="10"/>
        <v>0.18840000000000001</v>
      </c>
      <c r="G157" s="18" t="str">
        <f t="shared" si="8"/>
        <v>ＡＡ</v>
      </c>
      <c r="H157" s="64">
        <v>0.12</v>
      </c>
      <c r="I157" s="17">
        <f t="shared" si="11"/>
        <v>3.0720000000000011E-2</v>
      </c>
      <c r="J157" s="119" t="str">
        <f t="shared" si="9"/>
        <v>ＡＡ</v>
      </c>
      <c r="K157" s="123"/>
      <c r="L157" s="73"/>
    </row>
    <row r="158" spans="2:12" ht="15" customHeight="1">
      <c r="B158" s="156">
        <v>9</v>
      </c>
      <c r="C158" s="157" t="s">
        <v>62</v>
      </c>
      <c r="D158" s="153" t="s">
        <v>180</v>
      </c>
      <c r="E158" s="64">
        <v>0.17</v>
      </c>
      <c r="F158" s="17">
        <f t="shared" si="10"/>
        <v>0.29352000000000011</v>
      </c>
      <c r="G158" s="18" t="str">
        <f t="shared" si="8"/>
        <v>Ａ</v>
      </c>
      <c r="H158" s="64">
        <v>0.25</v>
      </c>
      <c r="I158" s="17">
        <f t="shared" si="11"/>
        <v>0.71400000000000008</v>
      </c>
      <c r="J158" s="119" t="str">
        <f t="shared" si="9"/>
        <v>Ａ</v>
      </c>
      <c r="K158" s="123"/>
      <c r="L158" s="73"/>
    </row>
    <row r="159" spans="2:12" ht="15" customHeight="1">
      <c r="B159" s="156">
        <v>9</v>
      </c>
      <c r="C159" s="157" t="s">
        <v>80</v>
      </c>
      <c r="D159" s="153" t="s">
        <v>180</v>
      </c>
      <c r="E159" s="64">
        <v>0.15</v>
      </c>
      <c r="F159" s="30">
        <f t="shared" si="10"/>
        <v>0.18840000000000001</v>
      </c>
      <c r="G159" s="18" t="str">
        <f t="shared" si="8"/>
        <v>ＡＡ</v>
      </c>
      <c r="H159" s="64">
        <v>0.17</v>
      </c>
      <c r="I159" s="30">
        <f t="shared" si="11"/>
        <v>0.29352000000000011</v>
      </c>
      <c r="J159" s="119" t="str">
        <f t="shared" si="9"/>
        <v>Ａ</v>
      </c>
      <c r="K159" s="123"/>
      <c r="L159" s="73"/>
    </row>
    <row r="160" spans="2:12" ht="15" customHeight="1">
      <c r="B160" s="156">
        <v>9</v>
      </c>
      <c r="C160" s="157" t="s">
        <v>112</v>
      </c>
      <c r="D160" s="153" t="s">
        <v>180</v>
      </c>
      <c r="E160" s="64">
        <v>0.14000000000000001</v>
      </c>
      <c r="F160" s="17">
        <f t="shared" si="10"/>
        <v>0.1358400000000001</v>
      </c>
      <c r="G160" s="18" t="str">
        <f t="shared" si="8"/>
        <v>ＡＡ</v>
      </c>
      <c r="H160" s="64">
        <v>0.13</v>
      </c>
      <c r="I160" s="17">
        <f t="shared" si="11"/>
        <v>8.3280000000000062E-2</v>
      </c>
      <c r="J160" s="119" t="str">
        <f t="shared" si="9"/>
        <v>ＡＡ</v>
      </c>
      <c r="K160" s="123"/>
      <c r="L160" s="73"/>
    </row>
    <row r="161" spans="2:12" ht="15" customHeight="1">
      <c r="B161" s="156">
        <v>9</v>
      </c>
      <c r="C161" s="157" t="s">
        <v>83</v>
      </c>
      <c r="D161" s="153" t="s">
        <v>180</v>
      </c>
      <c r="E161" s="64">
        <v>0.14000000000000001</v>
      </c>
      <c r="F161" s="17">
        <f t="shared" si="10"/>
        <v>0.1358400000000001</v>
      </c>
      <c r="G161" s="18" t="str">
        <f t="shared" si="8"/>
        <v>ＡＡ</v>
      </c>
      <c r="H161" s="64">
        <v>0.15</v>
      </c>
      <c r="I161" s="17">
        <f t="shared" si="11"/>
        <v>0.18840000000000001</v>
      </c>
      <c r="J161" s="119" t="str">
        <f t="shared" si="9"/>
        <v>ＡＡ</v>
      </c>
      <c r="K161" s="123"/>
      <c r="L161" s="73"/>
    </row>
    <row r="162" spans="2:12" ht="15" customHeight="1">
      <c r="B162" s="156">
        <v>9</v>
      </c>
      <c r="C162" s="157" t="s">
        <v>88</v>
      </c>
      <c r="D162" s="153" t="s">
        <v>180</v>
      </c>
      <c r="E162" s="64">
        <v>0.14000000000000001</v>
      </c>
      <c r="F162" s="17">
        <f t="shared" si="10"/>
        <v>0.1358400000000001</v>
      </c>
      <c r="G162" s="18" t="str">
        <f t="shared" si="8"/>
        <v>ＡＡ</v>
      </c>
      <c r="H162" s="64">
        <v>0.11</v>
      </c>
      <c r="I162" s="17">
        <f t="shared" si="11"/>
        <v>-2.1839999999999964E-2</v>
      </c>
      <c r="J162" s="119" t="str">
        <f t="shared" si="9"/>
        <v>ＡＡ</v>
      </c>
      <c r="K162" s="123"/>
      <c r="L162" s="73"/>
    </row>
    <row r="163" spans="2:12" ht="15" customHeight="1">
      <c r="B163" s="156">
        <v>9</v>
      </c>
      <c r="C163" s="157" t="s">
        <v>98</v>
      </c>
      <c r="D163" s="153" t="s">
        <v>180</v>
      </c>
      <c r="E163" s="64">
        <v>0.17</v>
      </c>
      <c r="F163" s="17">
        <f t="shared" si="10"/>
        <v>0.29352000000000011</v>
      </c>
      <c r="G163" s="18" t="str">
        <f t="shared" si="8"/>
        <v>Ａ</v>
      </c>
      <c r="H163" s="64">
        <v>0.13</v>
      </c>
      <c r="I163" s="17">
        <f t="shared" si="11"/>
        <v>8.3280000000000062E-2</v>
      </c>
      <c r="J163" s="119" t="str">
        <f t="shared" si="9"/>
        <v>ＡＡ</v>
      </c>
      <c r="K163" s="123"/>
      <c r="L163" s="73"/>
    </row>
    <row r="164" spans="2:12" ht="15" customHeight="1">
      <c r="B164" s="156">
        <v>9</v>
      </c>
      <c r="C164" s="157" t="s">
        <v>346</v>
      </c>
      <c r="D164" s="153" t="s">
        <v>180</v>
      </c>
      <c r="E164" s="64">
        <v>0.11</v>
      </c>
      <c r="F164" s="17">
        <f t="shared" si="10"/>
        <v>-2.1839999999999964E-2</v>
      </c>
      <c r="G164" s="18" t="str">
        <f t="shared" si="8"/>
        <v>ＡＡ</v>
      </c>
      <c r="H164" s="64">
        <v>0.11</v>
      </c>
      <c r="I164" s="17">
        <f t="shared" si="11"/>
        <v>-2.1839999999999964E-2</v>
      </c>
      <c r="J164" s="119" t="str">
        <f t="shared" si="9"/>
        <v>ＡＡ</v>
      </c>
      <c r="K164" s="123"/>
      <c r="L164" s="73"/>
    </row>
    <row r="165" spans="2:12" ht="15" customHeight="1">
      <c r="B165" s="156">
        <v>10</v>
      </c>
      <c r="C165" s="157" t="s">
        <v>109</v>
      </c>
      <c r="D165" s="153" t="s">
        <v>180</v>
      </c>
      <c r="E165" s="64">
        <v>0.84</v>
      </c>
      <c r="F165" s="17">
        <f t="shared" si="10"/>
        <v>3.8150399999999993</v>
      </c>
      <c r="G165" s="18" t="str">
        <f t="shared" si="8"/>
        <v>Ｄ</v>
      </c>
      <c r="H165" s="64">
        <v>0.51</v>
      </c>
      <c r="I165" s="17">
        <f t="shared" si="11"/>
        <v>2.0805599999999997</v>
      </c>
      <c r="J165" s="119" t="str">
        <f t="shared" si="9"/>
        <v>Ｃ</v>
      </c>
      <c r="K165" s="123"/>
      <c r="L165" s="73"/>
    </row>
    <row r="166" spans="2:12" ht="15" customHeight="1">
      <c r="B166" s="156">
        <v>10</v>
      </c>
      <c r="C166" s="157" t="s">
        <v>110</v>
      </c>
      <c r="D166" s="153" t="s">
        <v>180</v>
      </c>
      <c r="E166" s="64">
        <v>0.25</v>
      </c>
      <c r="F166" s="17">
        <f t="shared" si="10"/>
        <v>0.71400000000000008</v>
      </c>
      <c r="G166" s="18" t="str">
        <f t="shared" si="8"/>
        <v>Ａ</v>
      </c>
      <c r="H166" s="64">
        <v>0.27</v>
      </c>
      <c r="I166" s="17">
        <f t="shared" si="11"/>
        <v>0.81912000000000007</v>
      </c>
      <c r="J166" s="119" t="str">
        <f t="shared" si="9"/>
        <v>Ａ</v>
      </c>
      <c r="K166" s="123"/>
      <c r="L166" s="73"/>
    </row>
    <row r="167" spans="2:12" ht="15" customHeight="1">
      <c r="B167" s="156">
        <v>10</v>
      </c>
      <c r="C167" s="157" t="s">
        <v>48</v>
      </c>
      <c r="D167" s="153" t="s">
        <v>180</v>
      </c>
      <c r="E167" s="64">
        <v>0.28999999999999998</v>
      </c>
      <c r="F167" s="17">
        <f t="shared" si="10"/>
        <v>0.92423999999999995</v>
      </c>
      <c r="G167" s="18" t="str">
        <f t="shared" si="8"/>
        <v>Ａ</v>
      </c>
      <c r="H167" s="64">
        <v>0.39</v>
      </c>
      <c r="I167" s="17">
        <f t="shared" si="11"/>
        <v>1.4498400000000002</v>
      </c>
      <c r="J167" s="119" t="str">
        <f t="shared" si="9"/>
        <v>Ｂ</v>
      </c>
      <c r="K167" s="123"/>
      <c r="L167" s="73"/>
    </row>
    <row r="168" spans="2:12" ht="15" customHeight="1">
      <c r="B168" s="156">
        <v>10</v>
      </c>
      <c r="C168" s="157" t="s">
        <v>17</v>
      </c>
      <c r="D168" s="153" t="s">
        <v>180</v>
      </c>
      <c r="E168" s="64">
        <v>0.16</v>
      </c>
      <c r="F168" s="17">
        <f t="shared" si="10"/>
        <v>0.24096000000000006</v>
      </c>
      <c r="G168" s="18" t="str">
        <f t="shared" si="8"/>
        <v>Ａ</v>
      </c>
      <c r="H168" s="64">
        <v>0.22</v>
      </c>
      <c r="I168" s="17">
        <f t="shared" si="11"/>
        <v>0.55632000000000004</v>
      </c>
      <c r="J168" s="119" t="str">
        <f t="shared" si="9"/>
        <v>Ａ</v>
      </c>
      <c r="K168" s="123"/>
      <c r="L168" s="73"/>
    </row>
    <row r="169" spans="2:12" ht="15" customHeight="1">
      <c r="B169" s="156">
        <v>10</v>
      </c>
      <c r="C169" s="157" t="s">
        <v>21</v>
      </c>
      <c r="D169" s="153" t="s">
        <v>180</v>
      </c>
      <c r="E169" s="64">
        <v>0.24</v>
      </c>
      <c r="F169" s="17">
        <f t="shared" si="10"/>
        <v>0.66144000000000003</v>
      </c>
      <c r="G169" s="18" t="str">
        <f t="shared" si="8"/>
        <v>Ａ</v>
      </c>
      <c r="H169" s="64">
        <v>0.21</v>
      </c>
      <c r="I169" s="17">
        <f t="shared" si="11"/>
        <v>0.5037600000000001</v>
      </c>
      <c r="J169" s="119" t="str">
        <f t="shared" si="9"/>
        <v>Ａ</v>
      </c>
      <c r="K169" s="123"/>
      <c r="L169" s="73"/>
    </row>
    <row r="170" spans="2:12" ht="15" customHeight="1">
      <c r="B170" s="156">
        <v>10</v>
      </c>
      <c r="C170" s="157" t="s">
        <v>25</v>
      </c>
      <c r="D170" s="153" t="s">
        <v>180</v>
      </c>
      <c r="E170" s="64">
        <v>0.17</v>
      </c>
      <c r="F170" s="17">
        <f t="shared" si="10"/>
        <v>0.29352000000000011</v>
      </c>
      <c r="G170" s="18" t="str">
        <f t="shared" si="8"/>
        <v>Ａ</v>
      </c>
      <c r="H170" s="64">
        <v>0.17</v>
      </c>
      <c r="I170" s="17">
        <f t="shared" si="11"/>
        <v>0.29352000000000011</v>
      </c>
      <c r="J170" s="119" t="str">
        <f t="shared" si="9"/>
        <v>Ａ</v>
      </c>
      <c r="K170" s="123"/>
      <c r="L170" s="73"/>
    </row>
    <row r="171" spans="2:12" ht="15" customHeight="1">
      <c r="B171" s="156">
        <v>10</v>
      </c>
      <c r="C171" s="157" t="s">
        <v>57</v>
      </c>
      <c r="D171" s="153" t="s">
        <v>180</v>
      </c>
      <c r="E171" s="64">
        <v>0.12</v>
      </c>
      <c r="F171" s="17">
        <f t="shared" si="10"/>
        <v>3.0720000000000011E-2</v>
      </c>
      <c r="G171" s="18" t="str">
        <f t="shared" si="8"/>
        <v>ＡＡ</v>
      </c>
      <c r="H171" s="64">
        <v>0.19</v>
      </c>
      <c r="I171" s="17">
        <f t="shared" si="11"/>
        <v>0.39864000000000005</v>
      </c>
      <c r="J171" s="119" t="str">
        <f t="shared" si="9"/>
        <v>Ａ</v>
      </c>
      <c r="K171" s="123"/>
      <c r="L171" s="73"/>
    </row>
    <row r="172" spans="2:12" ht="15" customHeight="1">
      <c r="B172" s="156">
        <v>10</v>
      </c>
      <c r="C172" s="157" t="s">
        <v>33</v>
      </c>
      <c r="D172" s="153" t="s">
        <v>180</v>
      </c>
      <c r="E172" s="64">
        <v>0.11</v>
      </c>
      <c r="F172" s="17">
        <f t="shared" si="10"/>
        <v>-2.1839999999999964E-2</v>
      </c>
      <c r="G172" s="18" t="str">
        <f t="shared" si="8"/>
        <v>ＡＡ</v>
      </c>
      <c r="H172" s="64">
        <v>0.16</v>
      </c>
      <c r="I172" s="17">
        <f t="shared" si="11"/>
        <v>0.24096000000000006</v>
      </c>
      <c r="J172" s="119" t="str">
        <f t="shared" si="9"/>
        <v>Ａ</v>
      </c>
      <c r="K172" s="123"/>
      <c r="L172" s="73"/>
    </row>
    <row r="173" spans="2:12" ht="15" customHeight="1">
      <c r="B173" s="156">
        <v>10</v>
      </c>
      <c r="C173" s="157" t="s">
        <v>38</v>
      </c>
      <c r="D173" s="153" t="s">
        <v>180</v>
      </c>
      <c r="E173" s="64">
        <v>0.19</v>
      </c>
      <c r="F173" s="17">
        <f t="shared" si="10"/>
        <v>0.39864000000000005</v>
      </c>
      <c r="G173" s="18" t="str">
        <f t="shared" si="8"/>
        <v>Ａ</v>
      </c>
      <c r="H173" s="64">
        <v>0.23</v>
      </c>
      <c r="I173" s="17">
        <f t="shared" si="11"/>
        <v>0.60888000000000009</v>
      </c>
      <c r="J173" s="119" t="str">
        <f t="shared" si="9"/>
        <v>Ａ</v>
      </c>
      <c r="K173" s="123"/>
      <c r="L173" s="73"/>
    </row>
    <row r="174" spans="2:12" ht="15" customHeight="1">
      <c r="B174" s="156">
        <v>10</v>
      </c>
      <c r="C174" s="157" t="s">
        <v>61</v>
      </c>
      <c r="D174" s="153" t="s">
        <v>180</v>
      </c>
      <c r="E174" s="64">
        <v>0.18</v>
      </c>
      <c r="F174" s="17">
        <f t="shared" si="10"/>
        <v>0.34608000000000005</v>
      </c>
      <c r="G174" s="18" t="str">
        <f t="shared" si="8"/>
        <v>Ａ</v>
      </c>
      <c r="H174" s="64">
        <v>0.19</v>
      </c>
      <c r="I174" s="17">
        <f t="shared" si="11"/>
        <v>0.39864000000000005</v>
      </c>
      <c r="J174" s="119" t="str">
        <f t="shared" si="9"/>
        <v>Ａ</v>
      </c>
      <c r="K174" s="123"/>
      <c r="L174" s="73"/>
    </row>
    <row r="175" spans="2:12" ht="15" customHeight="1">
      <c r="B175" s="156">
        <v>10</v>
      </c>
      <c r="C175" s="157" t="s">
        <v>62</v>
      </c>
      <c r="D175" s="153" t="s">
        <v>180</v>
      </c>
      <c r="E175" s="64">
        <v>0.17</v>
      </c>
      <c r="F175" s="17">
        <f t="shared" si="10"/>
        <v>0.29352000000000011</v>
      </c>
      <c r="G175" s="18" t="str">
        <f t="shared" si="8"/>
        <v>Ａ</v>
      </c>
      <c r="H175" s="64">
        <v>0.12</v>
      </c>
      <c r="I175" s="17">
        <f t="shared" si="11"/>
        <v>3.0720000000000011E-2</v>
      </c>
      <c r="J175" s="119" t="str">
        <f t="shared" si="9"/>
        <v>ＡＡ</v>
      </c>
      <c r="K175" s="123"/>
      <c r="L175" s="73"/>
    </row>
    <row r="176" spans="2:12" ht="15" customHeight="1">
      <c r="B176" s="156">
        <v>10</v>
      </c>
      <c r="C176" s="157" t="s">
        <v>80</v>
      </c>
      <c r="D176" s="153" t="s">
        <v>180</v>
      </c>
      <c r="E176" s="64">
        <v>0.18</v>
      </c>
      <c r="F176" s="17">
        <f t="shared" si="10"/>
        <v>0.34608000000000005</v>
      </c>
      <c r="G176" s="18" t="str">
        <f t="shared" si="8"/>
        <v>Ａ</v>
      </c>
      <c r="H176" s="64">
        <v>0.18</v>
      </c>
      <c r="I176" s="17">
        <f t="shared" si="11"/>
        <v>0.34608000000000005</v>
      </c>
      <c r="J176" s="119" t="str">
        <f t="shared" si="9"/>
        <v>Ａ</v>
      </c>
      <c r="K176" s="123"/>
      <c r="L176" s="73"/>
    </row>
    <row r="177" spans="2:12" ht="15" customHeight="1">
      <c r="B177" s="156">
        <v>10</v>
      </c>
      <c r="C177" s="157" t="s">
        <v>82</v>
      </c>
      <c r="D177" s="153" t="s">
        <v>180</v>
      </c>
      <c r="E177" s="64">
        <v>0.12</v>
      </c>
      <c r="F177" s="17">
        <f t="shared" si="10"/>
        <v>3.0720000000000011E-2</v>
      </c>
      <c r="G177" s="18" t="str">
        <f t="shared" si="8"/>
        <v>ＡＡ</v>
      </c>
      <c r="H177" s="64">
        <v>0.13</v>
      </c>
      <c r="I177" s="17">
        <f t="shared" si="11"/>
        <v>8.3280000000000062E-2</v>
      </c>
      <c r="J177" s="119" t="str">
        <f t="shared" si="9"/>
        <v>ＡＡ</v>
      </c>
      <c r="K177" s="123"/>
      <c r="L177" s="73"/>
    </row>
    <row r="178" spans="2:12" ht="15" customHeight="1">
      <c r="B178" s="156">
        <v>10</v>
      </c>
      <c r="C178" s="157" t="s">
        <v>83</v>
      </c>
      <c r="D178" s="153" t="s">
        <v>180</v>
      </c>
      <c r="E178" s="64">
        <v>0.14000000000000001</v>
      </c>
      <c r="F178" s="17">
        <f t="shared" si="10"/>
        <v>0.1358400000000001</v>
      </c>
      <c r="G178" s="18" t="str">
        <f t="shared" si="8"/>
        <v>ＡＡ</v>
      </c>
      <c r="H178" s="64">
        <v>0.15</v>
      </c>
      <c r="I178" s="17">
        <f t="shared" si="11"/>
        <v>0.18840000000000001</v>
      </c>
      <c r="J178" s="119" t="str">
        <f t="shared" si="9"/>
        <v>ＡＡ</v>
      </c>
      <c r="K178" s="123"/>
      <c r="L178" s="73"/>
    </row>
    <row r="179" spans="2:12" ht="15" customHeight="1">
      <c r="B179" s="156">
        <v>10</v>
      </c>
      <c r="C179" s="157" t="s">
        <v>103</v>
      </c>
      <c r="D179" s="153" t="s">
        <v>180</v>
      </c>
      <c r="E179" s="64">
        <v>0.16</v>
      </c>
      <c r="F179" s="17">
        <f t="shared" si="10"/>
        <v>0.24096000000000006</v>
      </c>
      <c r="G179" s="18" t="str">
        <f t="shared" si="8"/>
        <v>Ａ</v>
      </c>
      <c r="H179" s="64">
        <v>0.19</v>
      </c>
      <c r="I179" s="17">
        <f t="shared" si="11"/>
        <v>0.39864000000000005</v>
      </c>
      <c r="J179" s="119" t="str">
        <f t="shared" si="9"/>
        <v>Ａ</v>
      </c>
      <c r="K179" s="123"/>
      <c r="L179" s="73"/>
    </row>
    <row r="180" spans="2:12" ht="15" customHeight="1">
      <c r="B180" s="156">
        <v>10</v>
      </c>
      <c r="C180" s="157" t="s">
        <v>89</v>
      </c>
      <c r="D180" s="153" t="s">
        <v>180</v>
      </c>
      <c r="E180" s="64">
        <v>0.15</v>
      </c>
      <c r="F180" s="17">
        <f t="shared" si="10"/>
        <v>0.18840000000000001</v>
      </c>
      <c r="G180" s="18" t="str">
        <f t="shared" si="8"/>
        <v>ＡＡ</v>
      </c>
      <c r="H180" s="64">
        <v>0.11</v>
      </c>
      <c r="I180" s="17">
        <f t="shared" si="11"/>
        <v>-2.1839999999999964E-2</v>
      </c>
      <c r="J180" s="119" t="str">
        <f t="shared" si="9"/>
        <v>ＡＡ</v>
      </c>
      <c r="K180" s="123"/>
      <c r="L180" s="73"/>
    </row>
    <row r="181" spans="2:12" ht="15" customHeight="1">
      <c r="B181" s="156">
        <v>10</v>
      </c>
      <c r="C181" s="157" t="s">
        <v>346</v>
      </c>
      <c r="D181" s="153" t="s">
        <v>180</v>
      </c>
      <c r="E181" s="64">
        <v>0.12</v>
      </c>
      <c r="F181" s="17">
        <f t="shared" si="10"/>
        <v>3.0720000000000011E-2</v>
      </c>
      <c r="G181" s="18" t="str">
        <f t="shared" si="8"/>
        <v>ＡＡ</v>
      </c>
      <c r="H181" s="64">
        <v>0.14000000000000001</v>
      </c>
      <c r="I181" s="17">
        <f t="shared" si="11"/>
        <v>0.1358400000000001</v>
      </c>
      <c r="J181" s="119" t="str">
        <f t="shared" si="9"/>
        <v>ＡＡ</v>
      </c>
      <c r="K181" s="123"/>
      <c r="L181" s="73"/>
    </row>
    <row r="182" spans="2:12" ht="15" customHeight="1">
      <c r="B182" s="156">
        <v>11</v>
      </c>
      <c r="C182" s="157" t="s">
        <v>109</v>
      </c>
      <c r="D182" s="153" t="s">
        <v>180</v>
      </c>
      <c r="E182" s="64">
        <v>1.35</v>
      </c>
      <c r="F182" s="17">
        <f t="shared" si="10"/>
        <v>6.4956000000000005</v>
      </c>
      <c r="G182" s="18" t="str">
        <f t="shared" si="8"/>
        <v>Ｅ</v>
      </c>
      <c r="H182" s="64">
        <v>0.59</v>
      </c>
      <c r="I182" s="17">
        <f t="shared" si="11"/>
        <v>2.5010400000000002</v>
      </c>
      <c r="J182" s="119" t="str">
        <f t="shared" si="9"/>
        <v>Ｃ</v>
      </c>
      <c r="K182" s="123"/>
      <c r="L182" s="73"/>
    </row>
    <row r="183" spans="2:12" ht="15" customHeight="1">
      <c r="B183" s="156">
        <v>11</v>
      </c>
      <c r="C183" s="157" t="s">
        <v>361</v>
      </c>
      <c r="D183" s="153" t="s">
        <v>180</v>
      </c>
      <c r="E183" s="64">
        <v>0.4</v>
      </c>
      <c r="F183" s="30">
        <f t="shared" si="10"/>
        <v>1.5024000000000002</v>
      </c>
      <c r="G183" s="18" t="str">
        <f t="shared" si="8"/>
        <v>Ｂ</v>
      </c>
      <c r="H183" s="64">
        <v>0.4</v>
      </c>
      <c r="I183" s="30">
        <f t="shared" si="11"/>
        <v>1.5024000000000002</v>
      </c>
      <c r="J183" s="119" t="str">
        <f t="shared" si="9"/>
        <v>Ｂ</v>
      </c>
      <c r="K183" s="123"/>
      <c r="L183" s="73"/>
    </row>
    <row r="184" spans="2:12" ht="15" customHeight="1">
      <c r="B184" s="156">
        <v>11</v>
      </c>
      <c r="C184" s="157" t="s">
        <v>48</v>
      </c>
      <c r="D184" s="157" t="s">
        <v>180</v>
      </c>
      <c r="E184" s="64">
        <v>0.27</v>
      </c>
      <c r="F184" s="17">
        <f t="shared" si="10"/>
        <v>0.81912000000000007</v>
      </c>
      <c r="G184" s="18" t="str">
        <f t="shared" si="8"/>
        <v>Ａ</v>
      </c>
      <c r="H184" s="64">
        <v>0.26</v>
      </c>
      <c r="I184" s="17">
        <f t="shared" si="11"/>
        <v>0.76656000000000002</v>
      </c>
      <c r="J184" s="119" t="str">
        <f t="shared" si="9"/>
        <v>Ａ</v>
      </c>
      <c r="K184" s="123"/>
      <c r="L184" s="73"/>
    </row>
    <row r="185" spans="2:12" ht="15" customHeight="1">
      <c r="B185" s="156">
        <v>11</v>
      </c>
      <c r="C185" s="157" t="s">
        <v>17</v>
      </c>
      <c r="D185" s="157" t="s">
        <v>180</v>
      </c>
      <c r="E185" s="64">
        <v>0.16</v>
      </c>
      <c r="F185" s="17">
        <f t="shared" si="10"/>
        <v>0.24096000000000006</v>
      </c>
      <c r="G185" s="18" t="str">
        <f t="shared" si="8"/>
        <v>Ａ</v>
      </c>
      <c r="H185" s="64">
        <v>0.23</v>
      </c>
      <c r="I185" s="17">
        <f t="shared" si="11"/>
        <v>0.60888000000000009</v>
      </c>
      <c r="J185" s="119" t="str">
        <f t="shared" si="9"/>
        <v>Ａ</v>
      </c>
      <c r="K185" s="123"/>
      <c r="L185" s="73"/>
    </row>
    <row r="186" spans="2:12" ht="15" customHeight="1">
      <c r="B186" s="156">
        <v>11</v>
      </c>
      <c r="C186" s="157" t="s">
        <v>21</v>
      </c>
      <c r="D186" s="157" t="s">
        <v>180</v>
      </c>
      <c r="E186" s="64">
        <v>0.18</v>
      </c>
      <c r="F186" s="17">
        <f t="shared" si="10"/>
        <v>0.34608000000000005</v>
      </c>
      <c r="G186" s="18" t="str">
        <f t="shared" si="8"/>
        <v>Ａ</v>
      </c>
      <c r="H186" s="64">
        <v>0.18</v>
      </c>
      <c r="I186" s="17">
        <f t="shared" si="11"/>
        <v>0.34608000000000005</v>
      </c>
      <c r="J186" s="119" t="str">
        <f t="shared" si="9"/>
        <v>Ａ</v>
      </c>
      <c r="K186" s="123"/>
      <c r="L186" s="73"/>
    </row>
    <row r="187" spans="2:12" ht="15" customHeight="1">
      <c r="B187" s="156">
        <v>11</v>
      </c>
      <c r="C187" s="157" t="s">
        <v>25</v>
      </c>
      <c r="D187" s="157" t="s">
        <v>180</v>
      </c>
      <c r="E187" s="64">
        <v>0.38</v>
      </c>
      <c r="F187" s="17">
        <f t="shared" si="10"/>
        <v>1.3972800000000001</v>
      </c>
      <c r="G187" s="18" t="str">
        <f t="shared" si="8"/>
        <v>Ｂ</v>
      </c>
      <c r="H187" s="64">
        <v>0.32</v>
      </c>
      <c r="I187" s="17">
        <f t="shared" si="11"/>
        <v>1.08192</v>
      </c>
      <c r="J187" s="119" t="str">
        <f t="shared" si="9"/>
        <v>Ｂ</v>
      </c>
      <c r="K187" s="123"/>
      <c r="L187" s="73"/>
    </row>
    <row r="188" spans="2:12" ht="15" customHeight="1">
      <c r="B188" s="156">
        <v>11</v>
      </c>
      <c r="C188" s="157" t="s">
        <v>29</v>
      </c>
      <c r="D188" s="157" t="s">
        <v>180</v>
      </c>
      <c r="E188" s="64">
        <v>0.17</v>
      </c>
      <c r="F188" s="17">
        <f t="shared" si="10"/>
        <v>0.29352000000000011</v>
      </c>
      <c r="G188" s="18" t="str">
        <f t="shared" si="8"/>
        <v>Ａ</v>
      </c>
      <c r="H188" s="64">
        <v>0.18</v>
      </c>
      <c r="I188" s="17">
        <f t="shared" si="11"/>
        <v>0.34608000000000005</v>
      </c>
      <c r="J188" s="119" t="str">
        <f t="shared" si="9"/>
        <v>Ａ</v>
      </c>
      <c r="K188" s="123"/>
      <c r="L188" s="73"/>
    </row>
    <row r="189" spans="2:12" ht="15" customHeight="1">
      <c r="B189" s="156">
        <v>11</v>
      </c>
      <c r="C189" s="157" t="s">
        <v>33</v>
      </c>
      <c r="D189" s="157" t="s">
        <v>180</v>
      </c>
      <c r="E189" s="64">
        <v>0.19</v>
      </c>
      <c r="F189" s="17">
        <f t="shared" si="10"/>
        <v>0.39864000000000005</v>
      </c>
      <c r="G189" s="18" t="str">
        <f t="shared" si="8"/>
        <v>Ａ</v>
      </c>
      <c r="H189" s="64">
        <v>0.2</v>
      </c>
      <c r="I189" s="17">
        <f t="shared" si="11"/>
        <v>0.4512000000000001</v>
      </c>
      <c r="J189" s="119" t="str">
        <f t="shared" si="9"/>
        <v>Ａ</v>
      </c>
      <c r="L189" s="73"/>
    </row>
    <row r="190" spans="2:12" ht="15" customHeight="1">
      <c r="B190" s="156">
        <v>11</v>
      </c>
      <c r="C190" s="157" t="s">
        <v>38</v>
      </c>
      <c r="D190" s="157" t="s">
        <v>180</v>
      </c>
      <c r="E190" s="64">
        <v>0.14000000000000001</v>
      </c>
      <c r="F190" s="17">
        <f t="shared" si="10"/>
        <v>0.1358400000000001</v>
      </c>
      <c r="G190" s="18" t="str">
        <f t="shared" si="8"/>
        <v>ＡＡ</v>
      </c>
      <c r="H190" s="64">
        <v>0.16</v>
      </c>
      <c r="I190" s="17">
        <f t="shared" si="11"/>
        <v>0.24096000000000006</v>
      </c>
      <c r="J190" s="119" t="str">
        <f t="shared" si="9"/>
        <v>Ａ</v>
      </c>
      <c r="K190" s="123"/>
      <c r="L190" s="73"/>
    </row>
    <row r="191" spans="2:12" ht="15" customHeight="1">
      <c r="B191" s="156">
        <v>11</v>
      </c>
      <c r="C191" s="157" t="s">
        <v>61</v>
      </c>
      <c r="D191" s="157" t="s">
        <v>180</v>
      </c>
      <c r="E191" s="64">
        <v>0.19</v>
      </c>
      <c r="F191" s="17">
        <f t="shared" si="10"/>
        <v>0.39864000000000005</v>
      </c>
      <c r="G191" s="18" t="str">
        <f t="shared" si="8"/>
        <v>Ａ</v>
      </c>
      <c r="H191" s="64">
        <v>0.17</v>
      </c>
      <c r="I191" s="17">
        <f t="shared" si="11"/>
        <v>0.29352000000000011</v>
      </c>
      <c r="J191" s="119" t="str">
        <f t="shared" si="9"/>
        <v>Ａ</v>
      </c>
      <c r="K191" s="123"/>
      <c r="L191" s="73"/>
    </row>
    <row r="192" spans="2:12" ht="15" customHeight="1">
      <c r="B192" s="156">
        <v>11</v>
      </c>
      <c r="C192" s="157" t="s">
        <v>62</v>
      </c>
      <c r="D192" s="157" t="s">
        <v>180</v>
      </c>
      <c r="E192" s="64">
        <v>0.2</v>
      </c>
      <c r="F192" s="17">
        <f t="shared" si="10"/>
        <v>0.4512000000000001</v>
      </c>
      <c r="G192" s="18" t="str">
        <f t="shared" si="8"/>
        <v>Ａ</v>
      </c>
      <c r="H192" s="64">
        <v>0.2</v>
      </c>
      <c r="I192" s="17">
        <f t="shared" si="11"/>
        <v>0.4512000000000001</v>
      </c>
      <c r="J192" s="119" t="str">
        <f t="shared" si="9"/>
        <v>Ａ</v>
      </c>
      <c r="K192" s="123"/>
      <c r="L192" s="73"/>
    </row>
    <row r="193" spans="2:12" ht="15" customHeight="1">
      <c r="B193" s="156">
        <v>11</v>
      </c>
      <c r="C193" s="157" t="s">
        <v>80</v>
      </c>
      <c r="D193" s="157" t="s">
        <v>180</v>
      </c>
      <c r="E193" s="64">
        <v>0.13</v>
      </c>
      <c r="F193" s="17">
        <f t="shared" si="10"/>
        <v>8.3280000000000062E-2</v>
      </c>
      <c r="G193" s="18" t="str">
        <f t="shared" si="8"/>
        <v>ＡＡ</v>
      </c>
      <c r="H193" s="64">
        <v>0.2</v>
      </c>
      <c r="I193" s="17">
        <f t="shared" si="11"/>
        <v>0.4512000000000001</v>
      </c>
      <c r="J193" s="119" t="str">
        <f t="shared" si="9"/>
        <v>Ａ</v>
      </c>
      <c r="K193" s="123"/>
      <c r="L193" s="73"/>
    </row>
    <row r="194" spans="2:12" ht="15" customHeight="1">
      <c r="B194" s="156">
        <v>11</v>
      </c>
      <c r="C194" s="157" t="s">
        <v>112</v>
      </c>
      <c r="D194" s="157" t="s">
        <v>180</v>
      </c>
      <c r="E194" s="64">
        <v>0.17</v>
      </c>
      <c r="F194" s="17">
        <f t="shared" si="10"/>
        <v>0.29352000000000011</v>
      </c>
      <c r="G194" s="18" t="str">
        <f t="shared" si="8"/>
        <v>Ａ</v>
      </c>
      <c r="H194" s="64">
        <v>0.16</v>
      </c>
      <c r="I194" s="17">
        <f t="shared" si="11"/>
        <v>0.24096000000000006</v>
      </c>
      <c r="J194" s="119" t="str">
        <f t="shared" si="9"/>
        <v>Ａ</v>
      </c>
      <c r="K194" s="123"/>
      <c r="L194" s="73"/>
    </row>
    <row r="195" spans="2:12" ht="15" customHeight="1">
      <c r="B195" s="156">
        <v>11</v>
      </c>
      <c r="C195" s="157" t="s">
        <v>83</v>
      </c>
      <c r="D195" s="157" t="s">
        <v>180</v>
      </c>
      <c r="E195" s="64">
        <v>0.09</v>
      </c>
      <c r="F195" s="17">
        <f t="shared" si="10"/>
        <v>-0.12695999999999999</v>
      </c>
      <c r="G195" s="18" t="str">
        <f t="shared" si="8"/>
        <v>ＡＡ</v>
      </c>
      <c r="H195" s="64">
        <v>0.1</v>
      </c>
      <c r="I195" s="17">
        <f t="shared" si="11"/>
        <v>-7.4399999999999938E-2</v>
      </c>
      <c r="J195" s="119" t="str">
        <f t="shared" si="9"/>
        <v>ＡＡ</v>
      </c>
      <c r="K195" s="123"/>
      <c r="L195" s="73"/>
    </row>
    <row r="196" spans="2:12" ht="15" customHeight="1">
      <c r="B196" s="156">
        <v>11</v>
      </c>
      <c r="C196" s="157" t="s">
        <v>88</v>
      </c>
      <c r="D196" s="157" t="s">
        <v>180</v>
      </c>
      <c r="E196" s="64">
        <v>0.09</v>
      </c>
      <c r="F196" s="17">
        <f t="shared" si="10"/>
        <v>-0.12695999999999999</v>
      </c>
      <c r="G196" s="18" t="str">
        <f t="shared" si="8"/>
        <v>ＡＡ</v>
      </c>
      <c r="H196" s="64">
        <v>0.17</v>
      </c>
      <c r="I196" s="17">
        <f t="shared" si="11"/>
        <v>0.29352000000000011</v>
      </c>
      <c r="J196" s="119" t="str">
        <f t="shared" si="9"/>
        <v>Ａ</v>
      </c>
      <c r="K196" s="123"/>
      <c r="L196" s="73"/>
    </row>
    <row r="197" spans="2:12" ht="15" customHeight="1">
      <c r="B197" s="156">
        <v>11</v>
      </c>
      <c r="C197" s="157" t="s">
        <v>98</v>
      </c>
      <c r="D197" s="157" t="s">
        <v>180</v>
      </c>
      <c r="E197" s="64">
        <v>0.14000000000000001</v>
      </c>
      <c r="F197" s="17">
        <f t="shared" si="10"/>
        <v>0.1358400000000001</v>
      </c>
      <c r="G197" s="18" t="str">
        <f t="shared" si="8"/>
        <v>ＡＡ</v>
      </c>
      <c r="H197" s="64">
        <v>0.16</v>
      </c>
      <c r="I197" s="17">
        <f t="shared" si="11"/>
        <v>0.24096000000000006</v>
      </c>
      <c r="J197" s="119" t="str">
        <f t="shared" si="9"/>
        <v>Ａ</v>
      </c>
      <c r="K197" s="123"/>
      <c r="L197" s="73"/>
    </row>
    <row r="198" spans="2:12" ht="15" customHeight="1">
      <c r="B198" s="156">
        <v>11</v>
      </c>
      <c r="C198" s="157" t="s">
        <v>346</v>
      </c>
      <c r="D198" s="157" t="s">
        <v>180</v>
      </c>
      <c r="E198" s="64">
        <v>0.14000000000000001</v>
      </c>
      <c r="F198" s="17">
        <f t="shared" si="10"/>
        <v>0.1358400000000001</v>
      </c>
      <c r="G198" s="18" t="str">
        <f t="shared" ref="G198:G261" si="12">LOOKUP(F198,$P$21:$P$31,$Q$21:$Q$31)</f>
        <v>ＡＡ</v>
      </c>
      <c r="H198" s="64">
        <v>0.12</v>
      </c>
      <c r="I198" s="17">
        <f t="shared" si="11"/>
        <v>3.0720000000000011E-2</v>
      </c>
      <c r="J198" s="119" t="str">
        <f t="shared" ref="J198:J261" si="13">LOOKUP(I198,$P$21:$P$31,$Q$21:$Q$31)</f>
        <v>ＡＡ</v>
      </c>
      <c r="K198" s="123"/>
      <c r="L198" s="73"/>
    </row>
    <row r="199" spans="2:12" ht="15" customHeight="1">
      <c r="B199" s="156">
        <v>12</v>
      </c>
      <c r="C199" s="157" t="s">
        <v>100</v>
      </c>
      <c r="D199" s="157" t="s">
        <v>180</v>
      </c>
      <c r="E199" s="64">
        <v>0.47</v>
      </c>
      <c r="F199" s="17">
        <f t="shared" si="10"/>
        <v>1.8703199999999998</v>
      </c>
      <c r="G199" s="18" t="str">
        <f t="shared" si="12"/>
        <v>Ｂ</v>
      </c>
      <c r="H199" s="64">
        <v>0.47</v>
      </c>
      <c r="I199" s="17">
        <f t="shared" si="11"/>
        <v>1.8703199999999998</v>
      </c>
      <c r="J199" s="119" t="str">
        <f t="shared" si="13"/>
        <v>Ｂ</v>
      </c>
      <c r="K199" s="123"/>
      <c r="L199" s="73"/>
    </row>
    <row r="200" spans="2:12" ht="15" customHeight="1">
      <c r="B200" s="156">
        <v>12</v>
      </c>
      <c r="C200" s="157" t="s">
        <v>93</v>
      </c>
      <c r="D200" s="157" t="s">
        <v>180</v>
      </c>
      <c r="E200" s="64">
        <v>0.28000000000000003</v>
      </c>
      <c r="F200" s="17">
        <f t="shared" si="10"/>
        <v>0.87168000000000023</v>
      </c>
      <c r="G200" s="18" t="str">
        <f t="shared" si="12"/>
        <v>Ａ</v>
      </c>
      <c r="H200" s="64">
        <v>0.26</v>
      </c>
      <c r="I200" s="17">
        <f t="shared" si="11"/>
        <v>0.76656000000000002</v>
      </c>
      <c r="J200" s="119" t="str">
        <f t="shared" si="13"/>
        <v>Ａ</v>
      </c>
      <c r="K200" s="123"/>
      <c r="L200" s="73"/>
    </row>
    <row r="201" spans="2:12" ht="15" customHeight="1">
      <c r="B201" s="156">
        <v>12</v>
      </c>
      <c r="C201" s="157" t="s">
        <v>48</v>
      </c>
      <c r="D201" s="157" t="s">
        <v>180</v>
      </c>
      <c r="E201" s="64">
        <v>0.3</v>
      </c>
      <c r="F201" s="17">
        <f t="shared" si="10"/>
        <v>0.9768</v>
      </c>
      <c r="G201" s="18" t="str">
        <f t="shared" si="12"/>
        <v>Ａ</v>
      </c>
      <c r="H201" s="64">
        <v>0.24</v>
      </c>
      <c r="I201" s="17">
        <f t="shared" si="11"/>
        <v>0.66144000000000003</v>
      </c>
      <c r="J201" s="119" t="str">
        <f t="shared" si="13"/>
        <v>Ａ</v>
      </c>
      <c r="K201" s="123"/>
      <c r="L201" s="73"/>
    </row>
    <row r="202" spans="2:12" ht="15" customHeight="1">
      <c r="B202" s="156">
        <v>12</v>
      </c>
      <c r="C202" s="157" t="s">
        <v>17</v>
      </c>
      <c r="D202" s="157" t="s">
        <v>180</v>
      </c>
      <c r="E202" s="64">
        <v>0.19</v>
      </c>
      <c r="F202" s="17">
        <f t="shared" si="10"/>
        <v>0.39864000000000005</v>
      </c>
      <c r="G202" s="18" t="str">
        <f t="shared" si="12"/>
        <v>Ａ</v>
      </c>
      <c r="H202" s="64">
        <v>0.23</v>
      </c>
      <c r="I202" s="17">
        <f t="shared" si="11"/>
        <v>0.60888000000000009</v>
      </c>
      <c r="J202" s="119" t="str">
        <f t="shared" si="13"/>
        <v>Ａ</v>
      </c>
      <c r="K202" s="123"/>
      <c r="L202" s="73"/>
    </row>
    <row r="203" spans="2:12" ht="15" customHeight="1">
      <c r="B203" s="156">
        <v>12</v>
      </c>
      <c r="C203" s="157" t="s">
        <v>21</v>
      </c>
      <c r="D203" s="157" t="s">
        <v>180</v>
      </c>
      <c r="E203" s="64">
        <v>0.17</v>
      </c>
      <c r="F203" s="17">
        <f t="shared" ref="F203:F266" si="14">(E203-1000/(365*24))*(8+0.4*16)*365/1000</f>
        <v>0.29352000000000011</v>
      </c>
      <c r="G203" s="18" t="str">
        <f t="shared" si="12"/>
        <v>Ａ</v>
      </c>
      <c r="H203" s="64">
        <v>0.17</v>
      </c>
      <c r="I203" s="17">
        <f t="shared" si="11"/>
        <v>0.29352000000000011</v>
      </c>
      <c r="J203" s="119" t="str">
        <f t="shared" si="13"/>
        <v>Ａ</v>
      </c>
      <c r="K203" s="123"/>
      <c r="L203" s="73"/>
    </row>
    <row r="204" spans="2:12" ht="15" customHeight="1">
      <c r="B204" s="156">
        <v>12</v>
      </c>
      <c r="C204" s="157" t="s">
        <v>25</v>
      </c>
      <c r="D204" s="157" t="s">
        <v>180</v>
      </c>
      <c r="E204" s="64">
        <v>0.22</v>
      </c>
      <c r="F204" s="17">
        <f t="shared" si="14"/>
        <v>0.55632000000000004</v>
      </c>
      <c r="G204" s="18" t="str">
        <f t="shared" si="12"/>
        <v>Ａ</v>
      </c>
      <c r="H204" s="64">
        <v>0.19</v>
      </c>
      <c r="I204" s="17">
        <f t="shared" ref="I204:I267" si="15">(H204-1000/(365*24))*(8+0.4*16)*365/1000</f>
        <v>0.39864000000000005</v>
      </c>
      <c r="J204" s="119" t="str">
        <f t="shared" si="13"/>
        <v>Ａ</v>
      </c>
      <c r="K204" s="123"/>
      <c r="L204" s="73"/>
    </row>
    <row r="205" spans="2:12" ht="15" customHeight="1">
      <c r="B205" s="156">
        <v>12</v>
      </c>
      <c r="C205" s="157" t="s">
        <v>29</v>
      </c>
      <c r="D205" s="157" t="s">
        <v>180</v>
      </c>
      <c r="E205" s="64">
        <v>0.33</v>
      </c>
      <c r="F205" s="17">
        <f t="shared" si="14"/>
        <v>1.1344799999999999</v>
      </c>
      <c r="G205" s="18" t="str">
        <f t="shared" si="12"/>
        <v>Ｂ</v>
      </c>
      <c r="H205" s="64">
        <v>0.42</v>
      </c>
      <c r="I205" s="17">
        <f t="shared" si="15"/>
        <v>1.6075200000000001</v>
      </c>
      <c r="J205" s="119" t="str">
        <f t="shared" si="13"/>
        <v>Ｂ</v>
      </c>
      <c r="K205" s="123"/>
      <c r="L205" s="73"/>
    </row>
    <row r="206" spans="2:12" ht="15" customHeight="1">
      <c r="B206" s="156">
        <v>12</v>
      </c>
      <c r="C206" s="157" t="s">
        <v>33</v>
      </c>
      <c r="D206" s="157" t="s">
        <v>180</v>
      </c>
      <c r="E206" s="64">
        <v>0.16</v>
      </c>
      <c r="F206" s="17">
        <f t="shared" si="14"/>
        <v>0.24096000000000006</v>
      </c>
      <c r="G206" s="18" t="str">
        <f t="shared" si="12"/>
        <v>Ａ</v>
      </c>
      <c r="H206" s="64">
        <v>0.17</v>
      </c>
      <c r="I206" s="17">
        <f t="shared" si="15"/>
        <v>0.29352000000000011</v>
      </c>
      <c r="J206" s="119" t="str">
        <f t="shared" si="13"/>
        <v>Ａ</v>
      </c>
      <c r="K206" s="123"/>
      <c r="L206" s="73"/>
    </row>
    <row r="207" spans="2:12" ht="15" customHeight="1">
      <c r="B207" s="156">
        <v>12</v>
      </c>
      <c r="C207" s="157" t="s">
        <v>38</v>
      </c>
      <c r="D207" s="157" t="s">
        <v>180</v>
      </c>
      <c r="E207" s="64">
        <v>0.28000000000000003</v>
      </c>
      <c r="F207" s="17">
        <f t="shared" si="14"/>
        <v>0.87168000000000023</v>
      </c>
      <c r="G207" s="18" t="str">
        <f t="shared" si="12"/>
        <v>Ａ</v>
      </c>
      <c r="H207" s="64">
        <v>0.19</v>
      </c>
      <c r="I207" s="17">
        <f t="shared" si="15"/>
        <v>0.39864000000000005</v>
      </c>
      <c r="J207" s="119" t="str">
        <f t="shared" si="13"/>
        <v>Ａ</v>
      </c>
      <c r="K207" s="123"/>
      <c r="L207" s="73"/>
    </row>
    <row r="208" spans="2:12" ht="15" customHeight="1">
      <c r="B208" s="156">
        <v>12</v>
      </c>
      <c r="C208" s="157" t="s">
        <v>117</v>
      </c>
      <c r="D208" s="157" t="s">
        <v>180</v>
      </c>
      <c r="E208" s="64">
        <v>0.26</v>
      </c>
      <c r="F208" s="17">
        <f t="shared" si="14"/>
        <v>0.76656000000000002</v>
      </c>
      <c r="G208" s="18" t="str">
        <f t="shared" si="12"/>
        <v>Ａ</v>
      </c>
      <c r="H208" s="64">
        <v>0.18</v>
      </c>
      <c r="I208" s="17">
        <f t="shared" si="15"/>
        <v>0.34608000000000005</v>
      </c>
      <c r="J208" s="119" t="str">
        <f t="shared" si="13"/>
        <v>Ａ</v>
      </c>
      <c r="K208" s="123"/>
      <c r="L208" s="73"/>
    </row>
    <row r="209" spans="2:12" ht="15" customHeight="1">
      <c r="B209" s="156">
        <v>12</v>
      </c>
      <c r="C209" s="157" t="s">
        <v>62</v>
      </c>
      <c r="D209" s="157" t="s">
        <v>180</v>
      </c>
      <c r="E209" s="64">
        <v>0.21</v>
      </c>
      <c r="F209" s="17">
        <f t="shared" si="14"/>
        <v>0.5037600000000001</v>
      </c>
      <c r="G209" s="18" t="str">
        <f t="shared" si="12"/>
        <v>Ａ</v>
      </c>
      <c r="H209" s="64">
        <v>0.17</v>
      </c>
      <c r="I209" s="17">
        <f t="shared" si="15"/>
        <v>0.29352000000000011</v>
      </c>
      <c r="J209" s="119" t="str">
        <f t="shared" si="13"/>
        <v>Ａ</v>
      </c>
      <c r="K209" s="123"/>
      <c r="L209" s="73"/>
    </row>
    <row r="210" spans="2:12" ht="15" customHeight="1">
      <c r="B210" s="156">
        <v>12</v>
      </c>
      <c r="C210" s="157" t="s">
        <v>80</v>
      </c>
      <c r="D210" s="157" t="s">
        <v>180</v>
      </c>
      <c r="E210" s="64">
        <v>0.16</v>
      </c>
      <c r="F210" s="17">
        <f t="shared" si="14"/>
        <v>0.24096000000000006</v>
      </c>
      <c r="G210" s="18" t="str">
        <f t="shared" si="12"/>
        <v>Ａ</v>
      </c>
      <c r="H210" s="64">
        <v>0.21</v>
      </c>
      <c r="I210" s="17">
        <f t="shared" si="15"/>
        <v>0.5037600000000001</v>
      </c>
      <c r="J210" s="119" t="str">
        <f t="shared" si="13"/>
        <v>Ａ</v>
      </c>
      <c r="K210" s="123"/>
      <c r="L210" s="73"/>
    </row>
    <row r="211" spans="2:12" ht="15" customHeight="1">
      <c r="B211" s="156">
        <v>12</v>
      </c>
      <c r="C211" s="157" t="s">
        <v>82</v>
      </c>
      <c r="D211" s="157" t="s">
        <v>180</v>
      </c>
      <c r="E211" s="64">
        <v>0.16</v>
      </c>
      <c r="F211" s="17">
        <f t="shared" si="14"/>
        <v>0.24096000000000006</v>
      </c>
      <c r="G211" s="18" t="str">
        <f t="shared" si="12"/>
        <v>Ａ</v>
      </c>
      <c r="H211" s="64">
        <v>0.2</v>
      </c>
      <c r="I211" s="17">
        <f t="shared" si="15"/>
        <v>0.4512000000000001</v>
      </c>
      <c r="J211" s="119" t="str">
        <f t="shared" si="13"/>
        <v>Ａ</v>
      </c>
      <c r="K211" s="123"/>
      <c r="L211" s="73"/>
    </row>
    <row r="212" spans="2:12" ht="15" customHeight="1">
      <c r="B212" s="156">
        <v>12</v>
      </c>
      <c r="C212" s="157" t="s">
        <v>83</v>
      </c>
      <c r="D212" s="157" t="s">
        <v>180</v>
      </c>
      <c r="E212" s="64">
        <v>0.13</v>
      </c>
      <c r="F212" s="17">
        <f t="shared" si="14"/>
        <v>8.3280000000000062E-2</v>
      </c>
      <c r="G212" s="18" t="str">
        <f t="shared" si="12"/>
        <v>ＡＡ</v>
      </c>
      <c r="H212" s="64">
        <v>0.17</v>
      </c>
      <c r="I212" s="17">
        <f t="shared" si="15"/>
        <v>0.29352000000000011</v>
      </c>
      <c r="J212" s="119" t="str">
        <f t="shared" si="13"/>
        <v>Ａ</v>
      </c>
      <c r="K212" s="123"/>
      <c r="L212" s="73"/>
    </row>
    <row r="213" spans="2:12" ht="15" customHeight="1">
      <c r="B213" s="156">
        <v>12</v>
      </c>
      <c r="C213" s="157" t="s">
        <v>88</v>
      </c>
      <c r="D213" s="157" t="s">
        <v>180</v>
      </c>
      <c r="E213" s="64">
        <v>0.11</v>
      </c>
      <c r="F213" s="17">
        <f t="shared" si="14"/>
        <v>-2.1839999999999964E-2</v>
      </c>
      <c r="G213" s="18" t="str">
        <f t="shared" si="12"/>
        <v>ＡＡ</v>
      </c>
      <c r="H213" s="64">
        <v>0.15</v>
      </c>
      <c r="I213" s="17">
        <f t="shared" si="15"/>
        <v>0.18840000000000001</v>
      </c>
      <c r="J213" s="119" t="str">
        <f t="shared" si="13"/>
        <v>ＡＡ</v>
      </c>
      <c r="K213" s="123"/>
      <c r="L213" s="73"/>
    </row>
    <row r="214" spans="2:12" ht="15" customHeight="1">
      <c r="B214" s="156">
        <v>12</v>
      </c>
      <c r="C214" s="157" t="s">
        <v>98</v>
      </c>
      <c r="D214" s="157" t="s">
        <v>180</v>
      </c>
      <c r="E214" s="64">
        <v>0.19</v>
      </c>
      <c r="F214" s="17">
        <f t="shared" si="14"/>
        <v>0.39864000000000005</v>
      </c>
      <c r="G214" s="18" t="str">
        <f t="shared" si="12"/>
        <v>Ａ</v>
      </c>
      <c r="H214" s="64">
        <v>0.19</v>
      </c>
      <c r="I214" s="17">
        <f t="shared" si="15"/>
        <v>0.39864000000000005</v>
      </c>
      <c r="J214" s="119" t="str">
        <f t="shared" si="13"/>
        <v>Ａ</v>
      </c>
      <c r="K214" s="123"/>
      <c r="L214" s="73"/>
    </row>
    <row r="215" spans="2:12" ht="15" customHeight="1">
      <c r="B215" s="156">
        <v>12</v>
      </c>
      <c r="C215" s="157" t="s">
        <v>346</v>
      </c>
      <c r="D215" s="157" t="s">
        <v>180</v>
      </c>
      <c r="E215" s="64">
        <v>0.16</v>
      </c>
      <c r="F215" s="17">
        <f t="shared" si="14"/>
        <v>0.24096000000000006</v>
      </c>
      <c r="G215" s="18" t="str">
        <f t="shared" si="12"/>
        <v>Ａ</v>
      </c>
      <c r="H215" s="64">
        <v>0.12</v>
      </c>
      <c r="I215" s="17">
        <f t="shared" si="15"/>
        <v>3.0720000000000011E-2</v>
      </c>
      <c r="J215" s="119" t="str">
        <f t="shared" si="13"/>
        <v>ＡＡ</v>
      </c>
      <c r="K215" s="123"/>
      <c r="L215" s="73"/>
    </row>
    <row r="216" spans="2:12" ht="15" customHeight="1">
      <c r="B216" s="156">
        <v>13</v>
      </c>
      <c r="C216" s="157" t="s">
        <v>92</v>
      </c>
      <c r="D216" s="157" t="s">
        <v>180</v>
      </c>
      <c r="E216" s="64">
        <v>0.49</v>
      </c>
      <c r="F216" s="17">
        <f t="shared" si="14"/>
        <v>1.9754399999999999</v>
      </c>
      <c r="G216" s="18" t="str">
        <f t="shared" si="12"/>
        <v>Ｂ</v>
      </c>
      <c r="H216" s="64">
        <v>0.41</v>
      </c>
      <c r="I216" s="17">
        <f t="shared" si="15"/>
        <v>1.5549599999999999</v>
      </c>
      <c r="J216" s="119" t="str">
        <f t="shared" si="13"/>
        <v>Ｂ</v>
      </c>
      <c r="K216" s="123"/>
      <c r="L216" s="73"/>
    </row>
    <row r="217" spans="2:12" ht="15" customHeight="1">
      <c r="B217" s="156">
        <v>13</v>
      </c>
      <c r="C217" s="157" t="s">
        <v>93</v>
      </c>
      <c r="D217" s="157" t="s">
        <v>180</v>
      </c>
      <c r="E217" s="64">
        <v>0.35</v>
      </c>
      <c r="F217" s="17">
        <f t="shared" si="14"/>
        <v>1.2395999999999998</v>
      </c>
      <c r="G217" s="18" t="str">
        <f t="shared" si="12"/>
        <v>Ｂ</v>
      </c>
      <c r="H217" s="64">
        <v>0.38</v>
      </c>
      <c r="I217" s="17">
        <f t="shared" si="15"/>
        <v>1.3972800000000001</v>
      </c>
      <c r="J217" s="119" t="str">
        <f t="shared" si="13"/>
        <v>Ｂ</v>
      </c>
      <c r="K217" s="123"/>
      <c r="L217" s="73"/>
    </row>
    <row r="218" spans="2:12" ht="15" customHeight="1">
      <c r="B218" s="156">
        <v>13</v>
      </c>
      <c r="C218" s="157" t="s">
        <v>65</v>
      </c>
      <c r="D218" s="157" t="s">
        <v>180</v>
      </c>
      <c r="E218" s="64">
        <v>0.25</v>
      </c>
      <c r="F218" s="17">
        <f t="shared" si="14"/>
        <v>0.71400000000000008</v>
      </c>
      <c r="G218" s="18" t="str">
        <f t="shared" si="12"/>
        <v>Ａ</v>
      </c>
      <c r="H218" s="64">
        <v>0.35</v>
      </c>
      <c r="I218" s="17">
        <f t="shared" si="15"/>
        <v>1.2395999999999998</v>
      </c>
      <c r="J218" s="119" t="str">
        <f t="shared" si="13"/>
        <v>Ｂ</v>
      </c>
      <c r="K218" s="123"/>
      <c r="L218" s="73"/>
    </row>
    <row r="219" spans="2:12" ht="15" customHeight="1">
      <c r="B219" s="156">
        <v>13</v>
      </c>
      <c r="C219" s="157" t="s">
        <v>85</v>
      </c>
      <c r="D219" s="157" t="s">
        <v>180</v>
      </c>
      <c r="E219" s="64">
        <v>0.28000000000000003</v>
      </c>
      <c r="F219" s="17">
        <f t="shared" si="14"/>
        <v>0.87168000000000023</v>
      </c>
      <c r="G219" s="18" t="str">
        <f t="shared" si="12"/>
        <v>Ａ</v>
      </c>
      <c r="H219" s="64">
        <v>0.39</v>
      </c>
      <c r="I219" s="17">
        <f t="shared" si="15"/>
        <v>1.4498400000000002</v>
      </c>
      <c r="J219" s="119" t="str">
        <f t="shared" si="13"/>
        <v>Ｂ</v>
      </c>
      <c r="K219" s="123"/>
      <c r="L219" s="73"/>
    </row>
    <row r="220" spans="2:12" ht="15" customHeight="1">
      <c r="B220" s="156">
        <v>13</v>
      </c>
      <c r="C220" s="157" t="s">
        <v>86</v>
      </c>
      <c r="D220" s="157" t="s">
        <v>180</v>
      </c>
      <c r="E220" s="64">
        <v>0.3</v>
      </c>
      <c r="F220" s="17">
        <f t="shared" si="14"/>
        <v>0.9768</v>
      </c>
      <c r="G220" s="18" t="str">
        <f t="shared" si="12"/>
        <v>Ａ</v>
      </c>
      <c r="H220" s="64">
        <v>0.27</v>
      </c>
      <c r="I220" s="17">
        <f t="shared" si="15"/>
        <v>0.81912000000000007</v>
      </c>
      <c r="J220" s="119" t="str">
        <f t="shared" si="13"/>
        <v>Ａ</v>
      </c>
      <c r="K220" s="123"/>
      <c r="L220" s="73"/>
    </row>
    <row r="221" spans="2:12" ht="15" customHeight="1">
      <c r="B221" s="156">
        <v>13</v>
      </c>
      <c r="C221" s="157" t="s">
        <v>68</v>
      </c>
      <c r="D221" s="157" t="s">
        <v>180</v>
      </c>
      <c r="E221" s="64">
        <v>0.38</v>
      </c>
      <c r="F221" s="17">
        <f t="shared" si="14"/>
        <v>1.3972800000000001</v>
      </c>
      <c r="G221" s="18" t="str">
        <f t="shared" si="12"/>
        <v>Ｂ</v>
      </c>
      <c r="H221" s="64">
        <v>0.5</v>
      </c>
      <c r="I221" s="17">
        <f t="shared" si="15"/>
        <v>2.028</v>
      </c>
      <c r="J221" s="119" t="str">
        <f t="shared" si="13"/>
        <v>Ｃ</v>
      </c>
      <c r="K221" s="123"/>
      <c r="L221" s="73"/>
    </row>
    <row r="222" spans="2:12" ht="15" customHeight="1">
      <c r="B222" s="156">
        <v>13</v>
      </c>
      <c r="C222" s="157" t="s">
        <v>44</v>
      </c>
      <c r="D222" s="157" t="s">
        <v>180</v>
      </c>
      <c r="E222" s="64">
        <v>0.37</v>
      </c>
      <c r="F222" s="17">
        <f t="shared" si="14"/>
        <v>1.3447200000000001</v>
      </c>
      <c r="G222" s="18" t="str">
        <f t="shared" si="12"/>
        <v>Ｂ</v>
      </c>
      <c r="H222" s="64">
        <v>0.3</v>
      </c>
      <c r="I222" s="17">
        <f t="shared" si="15"/>
        <v>0.9768</v>
      </c>
      <c r="J222" s="119" t="str">
        <f t="shared" si="13"/>
        <v>Ａ</v>
      </c>
      <c r="K222" s="123"/>
      <c r="L222" s="73"/>
    </row>
    <row r="223" spans="2:12" ht="15" customHeight="1">
      <c r="B223" s="156">
        <v>13</v>
      </c>
      <c r="C223" s="157" t="s">
        <v>48</v>
      </c>
      <c r="D223" s="157" t="s">
        <v>180</v>
      </c>
      <c r="E223" s="64">
        <v>0.18</v>
      </c>
      <c r="F223" s="17">
        <f t="shared" si="14"/>
        <v>0.34608000000000005</v>
      </c>
      <c r="G223" s="18" t="str">
        <f t="shared" si="12"/>
        <v>Ａ</v>
      </c>
      <c r="H223" s="64">
        <v>0.19</v>
      </c>
      <c r="I223" s="17">
        <f t="shared" si="15"/>
        <v>0.39864000000000005</v>
      </c>
      <c r="J223" s="119" t="str">
        <f t="shared" si="13"/>
        <v>Ａ</v>
      </c>
      <c r="K223" s="123"/>
      <c r="L223" s="73"/>
    </row>
    <row r="224" spans="2:12" ht="15" customHeight="1">
      <c r="B224" s="156">
        <v>13</v>
      </c>
      <c r="C224" s="157" t="s">
        <v>17</v>
      </c>
      <c r="D224" s="157" t="s">
        <v>180</v>
      </c>
      <c r="E224" s="64">
        <v>0.24</v>
      </c>
      <c r="F224" s="17">
        <f t="shared" si="14"/>
        <v>0.66144000000000003</v>
      </c>
      <c r="G224" s="18" t="str">
        <f t="shared" si="12"/>
        <v>Ａ</v>
      </c>
      <c r="H224" s="64">
        <v>0.26</v>
      </c>
      <c r="I224" s="17">
        <f t="shared" si="15"/>
        <v>0.76656000000000002</v>
      </c>
      <c r="J224" s="119" t="str">
        <f t="shared" si="13"/>
        <v>Ａ</v>
      </c>
      <c r="K224" s="123"/>
      <c r="L224" s="73"/>
    </row>
    <row r="225" spans="2:12" ht="15" customHeight="1">
      <c r="B225" s="156">
        <v>13</v>
      </c>
      <c r="C225" s="157" t="s">
        <v>21</v>
      </c>
      <c r="D225" s="157" t="s">
        <v>180</v>
      </c>
      <c r="E225" s="64">
        <v>0.18</v>
      </c>
      <c r="F225" s="17">
        <f t="shared" si="14"/>
        <v>0.34608000000000005</v>
      </c>
      <c r="G225" s="18" t="str">
        <f t="shared" si="12"/>
        <v>Ａ</v>
      </c>
      <c r="H225" s="64">
        <v>0.2</v>
      </c>
      <c r="I225" s="17">
        <f t="shared" si="15"/>
        <v>0.4512000000000001</v>
      </c>
      <c r="J225" s="119" t="str">
        <f t="shared" si="13"/>
        <v>Ａ</v>
      </c>
      <c r="K225" s="123"/>
      <c r="L225" s="73"/>
    </row>
    <row r="226" spans="2:12" ht="15" customHeight="1">
      <c r="B226" s="156">
        <v>13</v>
      </c>
      <c r="C226" s="157" t="s">
        <v>56</v>
      </c>
      <c r="D226" s="157" t="s">
        <v>180</v>
      </c>
      <c r="E226" s="64">
        <v>0.23</v>
      </c>
      <c r="F226" s="17">
        <f t="shared" si="14"/>
        <v>0.60888000000000009</v>
      </c>
      <c r="G226" s="18" t="str">
        <f t="shared" si="12"/>
        <v>Ａ</v>
      </c>
      <c r="H226" s="64">
        <v>0.19</v>
      </c>
      <c r="I226" s="17">
        <f t="shared" si="15"/>
        <v>0.39864000000000005</v>
      </c>
      <c r="J226" s="119" t="str">
        <f t="shared" si="13"/>
        <v>Ａ</v>
      </c>
      <c r="K226" s="123"/>
      <c r="L226" s="73"/>
    </row>
    <row r="227" spans="2:12" ht="15" customHeight="1">
      <c r="B227" s="156">
        <v>13</v>
      </c>
      <c r="C227" s="157" t="s">
        <v>29</v>
      </c>
      <c r="D227" s="157" t="s">
        <v>180</v>
      </c>
      <c r="E227" s="64">
        <v>0.25</v>
      </c>
      <c r="F227" s="17">
        <f t="shared" si="14"/>
        <v>0.71400000000000008</v>
      </c>
      <c r="G227" s="18" t="str">
        <f t="shared" si="12"/>
        <v>Ａ</v>
      </c>
      <c r="H227" s="64">
        <v>0.23</v>
      </c>
      <c r="I227" s="17">
        <f t="shared" si="15"/>
        <v>0.60888000000000009</v>
      </c>
      <c r="J227" s="119" t="str">
        <f t="shared" si="13"/>
        <v>Ａ</v>
      </c>
      <c r="K227" s="123"/>
      <c r="L227" s="73"/>
    </row>
    <row r="228" spans="2:12" ht="15" customHeight="1">
      <c r="B228" s="156">
        <v>13</v>
      </c>
      <c r="C228" s="157" t="s">
        <v>33</v>
      </c>
      <c r="D228" s="157" t="s">
        <v>180</v>
      </c>
      <c r="E228" s="64">
        <v>0.2</v>
      </c>
      <c r="F228" s="17">
        <f t="shared" si="14"/>
        <v>0.4512000000000001</v>
      </c>
      <c r="G228" s="18" t="str">
        <f t="shared" si="12"/>
        <v>Ａ</v>
      </c>
      <c r="H228" s="64">
        <v>0.2</v>
      </c>
      <c r="I228" s="17">
        <f t="shared" si="15"/>
        <v>0.4512000000000001</v>
      </c>
      <c r="J228" s="119" t="str">
        <f t="shared" si="13"/>
        <v>Ａ</v>
      </c>
      <c r="K228" s="123"/>
      <c r="L228" s="73"/>
    </row>
    <row r="229" spans="2:12" ht="15" customHeight="1">
      <c r="B229" s="156">
        <v>13</v>
      </c>
      <c r="C229" s="157" t="s">
        <v>38</v>
      </c>
      <c r="D229" s="157" t="s">
        <v>180</v>
      </c>
      <c r="E229" s="64">
        <v>0.21</v>
      </c>
      <c r="F229" s="17">
        <f t="shared" si="14"/>
        <v>0.5037600000000001</v>
      </c>
      <c r="G229" s="18" t="str">
        <f t="shared" si="12"/>
        <v>Ａ</v>
      </c>
      <c r="H229" s="64">
        <v>0.19</v>
      </c>
      <c r="I229" s="17">
        <f t="shared" si="15"/>
        <v>0.39864000000000005</v>
      </c>
      <c r="J229" s="119" t="str">
        <f t="shared" si="13"/>
        <v>Ａ</v>
      </c>
      <c r="K229" s="123"/>
      <c r="L229" s="73"/>
    </row>
    <row r="230" spans="2:12" ht="15" customHeight="1">
      <c r="B230" s="156">
        <v>13</v>
      </c>
      <c r="C230" s="157" t="s">
        <v>117</v>
      </c>
      <c r="D230" s="157" t="s">
        <v>180</v>
      </c>
      <c r="E230" s="64">
        <v>0.13</v>
      </c>
      <c r="F230" s="17">
        <f t="shared" si="14"/>
        <v>8.3280000000000062E-2</v>
      </c>
      <c r="G230" s="18" t="str">
        <f t="shared" si="12"/>
        <v>ＡＡ</v>
      </c>
      <c r="H230" s="64">
        <v>0.16</v>
      </c>
      <c r="I230" s="17">
        <f t="shared" si="15"/>
        <v>0.24096000000000006</v>
      </c>
      <c r="J230" s="119" t="str">
        <f t="shared" si="13"/>
        <v>Ａ</v>
      </c>
      <c r="K230" s="123"/>
      <c r="L230" s="73"/>
    </row>
    <row r="231" spans="2:12" ht="15" customHeight="1">
      <c r="B231" s="156">
        <v>13</v>
      </c>
      <c r="C231" s="157" t="s">
        <v>62</v>
      </c>
      <c r="D231" s="157" t="s">
        <v>180</v>
      </c>
      <c r="E231" s="64">
        <v>0.22</v>
      </c>
      <c r="F231" s="17">
        <f t="shared" si="14"/>
        <v>0.55632000000000004</v>
      </c>
      <c r="G231" s="18" t="str">
        <f t="shared" si="12"/>
        <v>Ａ</v>
      </c>
      <c r="H231" s="64">
        <v>0.22</v>
      </c>
      <c r="I231" s="17">
        <f t="shared" si="15"/>
        <v>0.55632000000000004</v>
      </c>
      <c r="J231" s="119" t="str">
        <f t="shared" si="13"/>
        <v>Ａ</v>
      </c>
      <c r="K231" s="123"/>
      <c r="L231" s="73"/>
    </row>
    <row r="232" spans="2:12" ht="15" customHeight="1">
      <c r="B232" s="156">
        <v>13</v>
      </c>
      <c r="C232" s="157" t="s">
        <v>80</v>
      </c>
      <c r="D232" s="157" t="s">
        <v>180</v>
      </c>
      <c r="E232" s="64">
        <v>0.15</v>
      </c>
      <c r="F232" s="17">
        <f t="shared" si="14"/>
        <v>0.18840000000000001</v>
      </c>
      <c r="G232" s="18" t="str">
        <f t="shared" si="12"/>
        <v>ＡＡ</v>
      </c>
      <c r="H232" s="64">
        <v>0.19</v>
      </c>
      <c r="I232" s="17">
        <f t="shared" si="15"/>
        <v>0.39864000000000005</v>
      </c>
      <c r="J232" s="119" t="str">
        <f t="shared" si="13"/>
        <v>Ａ</v>
      </c>
      <c r="K232" s="123"/>
      <c r="L232" s="73"/>
    </row>
    <row r="233" spans="2:12" ht="15" customHeight="1">
      <c r="B233" s="156">
        <v>13</v>
      </c>
      <c r="C233" s="157" t="s">
        <v>82</v>
      </c>
      <c r="D233" s="157" t="s">
        <v>180</v>
      </c>
      <c r="E233" s="64">
        <v>0.16</v>
      </c>
      <c r="F233" s="17">
        <f t="shared" si="14"/>
        <v>0.24096000000000006</v>
      </c>
      <c r="G233" s="18" t="str">
        <f t="shared" si="12"/>
        <v>Ａ</v>
      </c>
      <c r="H233" s="64">
        <v>0.19</v>
      </c>
      <c r="I233" s="17">
        <f t="shared" si="15"/>
        <v>0.39864000000000005</v>
      </c>
      <c r="J233" s="119" t="str">
        <f t="shared" si="13"/>
        <v>Ａ</v>
      </c>
      <c r="K233" s="123"/>
      <c r="L233" s="73"/>
    </row>
    <row r="234" spans="2:12" ht="15" customHeight="1">
      <c r="B234" s="156">
        <v>13</v>
      </c>
      <c r="C234" s="157" t="s">
        <v>83</v>
      </c>
      <c r="D234" s="157" t="s">
        <v>180</v>
      </c>
      <c r="E234" s="64">
        <v>0.13</v>
      </c>
      <c r="F234" s="17">
        <f t="shared" si="14"/>
        <v>8.3280000000000062E-2</v>
      </c>
      <c r="G234" s="18" t="str">
        <f t="shared" si="12"/>
        <v>ＡＡ</v>
      </c>
      <c r="H234" s="64">
        <v>0.13</v>
      </c>
      <c r="I234" s="17">
        <f t="shared" si="15"/>
        <v>8.3280000000000062E-2</v>
      </c>
      <c r="J234" s="119" t="str">
        <f t="shared" si="13"/>
        <v>ＡＡ</v>
      </c>
      <c r="K234" s="123"/>
      <c r="L234" s="73"/>
    </row>
    <row r="235" spans="2:12" ht="15" customHeight="1">
      <c r="B235" s="156">
        <v>13</v>
      </c>
      <c r="C235" s="157" t="s">
        <v>88</v>
      </c>
      <c r="D235" s="157" t="s">
        <v>180</v>
      </c>
      <c r="E235" s="64">
        <v>0.24</v>
      </c>
      <c r="F235" s="17">
        <f t="shared" si="14"/>
        <v>0.66144000000000003</v>
      </c>
      <c r="G235" s="18" t="str">
        <f t="shared" si="12"/>
        <v>Ａ</v>
      </c>
      <c r="H235" s="64">
        <v>0.21</v>
      </c>
      <c r="I235" s="17">
        <f t="shared" si="15"/>
        <v>0.5037600000000001</v>
      </c>
      <c r="J235" s="119" t="str">
        <f t="shared" si="13"/>
        <v>Ａ</v>
      </c>
      <c r="K235" s="123"/>
      <c r="L235" s="73"/>
    </row>
    <row r="236" spans="2:12" ht="15" customHeight="1">
      <c r="B236" s="156">
        <v>13</v>
      </c>
      <c r="C236" s="157" t="s">
        <v>89</v>
      </c>
      <c r="D236" s="157" t="s">
        <v>180</v>
      </c>
      <c r="E236" s="64">
        <v>0.15</v>
      </c>
      <c r="F236" s="17">
        <f t="shared" si="14"/>
        <v>0.18840000000000001</v>
      </c>
      <c r="G236" s="18" t="str">
        <f t="shared" si="12"/>
        <v>ＡＡ</v>
      </c>
      <c r="H236" s="64">
        <v>0.11</v>
      </c>
      <c r="I236" s="17">
        <f t="shared" si="15"/>
        <v>-2.1839999999999964E-2</v>
      </c>
      <c r="J236" s="119" t="str">
        <f t="shared" si="13"/>
        <v>ＡＡ</v>
      </c>
      <c r="K236" s="123"/>
      <c r="L236" s="73"/>
    </row>
    <row r="237" spans="2:12" ht="15" customHeight="1">
      <c r="B237" s="156">
        <v>13</v>
      </c>
      <c r="C237" s="157" t="s">
        <v>346</v>
      </c>
      <c r="D237" s="157" t="s">
        <v>180</v>
      </c>
      <c r="E237" s="64">
        <v>0.15</v>
      </c>
      <c r="F237" s="17">
        <f t="shared" si="14"/>
        <v>0.18840000000000001</v>
      </c>
      <c r="G237" s="18" t="str">
        <f t="shared" si="12"/>
        <v>ＡＡ</v>
      </c>
      <c r="H237" s="64">
        <v>0.12</v>
      </c>
      <c r="I237" s="17">
        <f t="shared" si="15"/>
        <v>3.0720000000000011E-2</v>
      </c>
      <c r="J237" s="119" t="str">
        <f t="shared" si="13"/>
        <v>ＡＡ</v>
      </c>
      <c r="K237" s="123"/>
      <c r="L237" s="73"/>
    </row>
    <row r="238" spans="2:12" ht="15" customHeight="1">
      <c r="B238" s="156">
        <v>14</v>
      </c>
      <c r="C238" s="157" t="s">
        <v>93</v>
      </c>
      <c r="D238" s="157" t="s">
        <v>180</v>
      </c>
      <c r="E238" s="64">
        <v>0.52</v>
      </c>
      <c r="F238" s="17">
        <f t="shared" si="14"/>
        <v>2.1331199999999999</v>
      </c>
      <c r="G238" s="18" t="str">
        <f t="shared" si="12"/>
        <v>Ｃ</v>
      </c>
      <c r="H238" s="64">
        <v>0.54</v>
      </c>
      <c r="I238" s="17">
        <f t="shared" si="15"/>
        <v>2.2382400000000002</v>
      </c>
      <c r="J238" s="119" t="str">
        <f t="shared" si="13"/>
        <v>Ｃ</v>
      </c>
      <c r="K238" s="123"/>
      <c r="L238" s="73"/>
    </row>
    <row r="239" spans="2:12" ht="15" customHeight="1">
      <c r="B239" s="156">
        <v>14</v>
      </c>
      <c r="C239" s="157" t="s">
        <v>121</v>
      </c>
      <c r="D239" s="157" t="s">
        <v>180</v>
      </c>
      <c r="E239" s="64">
        <v>0.68</v>
      </c>
      <c r="F239" s="17">
        <f t="shared" si="14"/>
        <v>2.9740799999999998</v>
      </c>
      <c r="G239" s="18" t="str">
        <f t="shared" si="12"/>
        <v>Ｃ</v>
      </c>
      <c r="H239" s="64">
        <v>0.46</v>
      </c>
      <c r="I239" s="17">
        <f t="shared" si="15"/>
        <v>1.81776</v>
      </c>
      <c r="J239" s="119" t="str">
        <f t="shared" si="13"/>
        <v>Ｂ</v>
      </c>
      <c r="K239" s="123"/>
      <c r="L239" s="73"/>
    </row>
    <row r="240" spans="2:12" ht="15" customHeight="1">
      <c r="B240" s="156">
        <v>14</v>
      </c>
      <c r="C240" s="157" t="s">
        <v>86</v>
      </c>
      <c r="D240" s="157" t="s">
        <v>180</v>
      </c>
      <c r="E240" s="64">
        <v>0.36</v>
      </c>
      <c r="F240" s="17">
        <f t="shared" si="14"/>
        <v>1.2921599999999998</v>
      </c>
      <c r="G240" s="18" t="str">
        <f t="shared" si="12"/>
        <v>Ｂ</v>
      </c>
      <c r="H240" s="64">
        <v>0.46</v>
      </c>
      <c r="I240" s="17">
        <f t="shared" si="15"/>
        <v>1.81776</v>
      </c>
      <c r="J240" s="119" t="str">
        <f t="shared" si="13"/>
        <v>Ｂ</v>
      </c>
      <c r="K240" s="123"/>
      <c r="L240" s="73"/>
    </row>
    <row r="241" spans="2:12" ht="15" customHeight="1">
      <c r="B241" s="156">
        <v>14</v>
      </c>
      <c r="C241" s="157" t="s">
        <v>68</v>
      </c>
      <c r="D241" s="157" t="s">
        <v>180</v>
      </c>
      <c r="E241" s="64">
        <v>0.43</v>
      </c>
      <c r="F241" s="17">
        <f t="shared" si="14"/>
        <v>1.66008</v>
      </c>
      <c r="G241" s="18" t="str">
        <f t="shared" si="12"/>
        <v>Ｂ</v>
      </c>
      <c r="H241" s="64">
        <v>0.46</v>
      </c>
      <c r="I241" s="17">
        <f t="shared" si="15"/>
        <v>1.81776</v>
      </c>
      <c r="J241" s="119" t="str">
        <f t="shared" si="13"/>
        <v>Ｂ</v>
      </c>
      <c r="K241" s="123"/>
      <c r="L241" s="73"/>
    </row>
    <row r="242" spans="2:12" ht="15" customHeight="1">
      <c r="B242" s="156">
        <v>14</v>
      </c>
      <c r="C242" s="157" t="s">
        <v>110</v>
      </c>
      <c r="D242" s="157" t="s">
        <v>180</v>
      </c>
      <c r="E242" s="64">
        <v>0.28000000000000003</v>
      </c>
      <c r="F242" s="17">
        <f t="shared" si="14"/>
        <v>0.87168000000000023</v>
      </c>
      <c r="G242" s="18" t="str">
        <f t="shared" si="12"/>
        <v>Ａ</v>
      </c>
      <c r="H242" s="64">
        <v>0.36</v>
      </c>
      <c r="I242" s="17">
        <f t="shared" si="15"/>
        <v>1.2921599999999998</v>
      </c>
      <c r="J242" s="119" t="str">
        <f t="shared" si="13"/>
        <v>Ｂ</v>
      </c>
      <c r="K242" s="123"/>
      <c r="L242" s="73"/>
    </row>
    <row r="243" spans="2:12" ht="15" customHeight="1">
      <c r="B243" s="156">
        <v>14</v>
      </c>
      <c r="C243" s="157" t="s">
        <v>48</v>
      </c>
      <c r="D243" s="157" t="s">
        <v>180</v>
      </c>
      <c r="E243" s="64">
        <v>0.24</v>
      </c>
      <c r="F243" s="17">
        <f t="shared" si="14"/>
        <v>0.66144000000000003</v>
      </c>
      <c r="G243" s="18" t="str">
        <f t="shared" si="12"/>
        <v>Ａ</v>
      </c>
      <c r="H243" s="64">
        <v>0.19</v>
      </c>
      <c r="I243" s="17">
        <f t="shared" si="15"/>
        <v>0.39864000000000005</v>
      </c>
      <c r="J243" s="119" t="str">
        <f t="shared" si="13"/>
        <v>Ａ</v>
      </c>
      <c r="K243" s="123"/>
      <c r="L243" s="73"/>
    </row>
    <row r="244" spans="2:12" ht="15" customHeight="1">
      <c r="B244" s="156">
        <v>14</v>
      </c>
      <c r="C244" s="157" t="s">
        <v>105</v>
      </c>
      <c r="D244" s="157" t="s">
        <v>180</v>
      </c>
      <c r="E244" s="64">
        <v>0.31</v>
      </c>
      <c r="F244" s="17">
        <f t="shared" si="14"/>
        <v>1.0293600000000001</v>
      </c>
      <c r="G244" s="18" t="str">
        <f t="shared" si="12"/>
        <v>Ｂ</v>
      </c>
      <c r="H244" s="64">
        <v>0.31</v>
      </c>
      <c r="I244" s="17">
        <f t="shared" si="15"/>
        <v>1.0293600000000001</v>
      </c>
      <c r="J244" s="119" t="str">
        <f t="shared" si="13"/>
        <v>Ｂ</v>
      </c>
      <c r="K244" s="123"/>
      <c r="L244" s="73"/>
    </row>
    <row r="245" spans="2:12" ht="15" customHeight="1">
      <c r="B245" s="156">
        <v>14</v>
      </c>
      <c r="C245" s="157" t="s">
        <v>21</v>
      </c>
      <c r="D245" s="157" t="s">
        <v>180</v>
      </c>
      <c r="E245" s="64">
        <v>0.28999999999999998</v>
      </c>
      <c r="F245" s="17">
        <f t="shared" si="14"/>
        <v>0.92423999999999995</v>
      </c>
      <c r="G245" s="18" t="str">
        <f t="shared" si="12"/>
        <v>Ａ</v>
      </c>
      <c r="H245" s="64">
        <v>0.27</v>
      </c>
      <c r="I245" s="17">
        <f t="shared" si="15"/>
        <v>0.81912000000000007</v>
      </c>
      <c r="J245" s="119" t="str">
        <f t="shared" si="13"/>
        <v>Ａ</v>
      </c>
      <c r="K245" s="123"/>
      <c r="L245" s="73"/>
    </row>
    <row r="246" spans="2:12" ht="15" customHeight="1">
      <c r="B246" s="156">
        <v>14</v>
      </c>
      <c r="C246" s="157" t="s">
        <v>25</v>
      </c>
      <c r="D246" s="157" t="s">
        <v>180</v>
      </c>
      <c r="E246" s="64">
        <v>0.15</v>
      </c>
      <c r="F246" s="17">
        <f t="shared" si="14"/>
        <v>0.18840000000000001</v>
      </c>
      <c r="G246" s="18" t="str">
        <f t="shared" si="12"/>
        <v>ＡＡ</v>
      </c>
      <c r="H246" s="64">
        <v>0.19</v>
      </c>
      <c r="I246" s="17">
        <f t="shared" si="15"/>
        <v>0.39864000000000005</v>
      </c>
      <c r="J246" s="119" t="str">
        <f t="shared" si="13"/>
        <v>Ａ</v>
      </c>
      <c r="K246" s="123"/>
      <c r="L246" s="73"/>
    </row>
    <row r="247" spans="2:12" ht="15" customHeight="1">
      <c r="B247" s="156">
        <v>14</v>
      </c>
      <c r="C247" s="157" t="s">
        <v>29</v>
      </c>
      <c r="D247" s="157" t="s">
        <v>180</v>
      </c>
      <c r="E247" s="64">
        <v>0.36</v>
      </c>
      <c r="F247" s="17">
        <f t="shared" si="14"/>
        <v>1.2921599999999998</v>
      </c>
      <c r="G247" s="18" t="str">
        <f t="shared" si="12"/>
        <v>Ｂ</v>
      </c>
      <c r="H247" s="64">
        <v>0.24</v>
      </c>
      <c r="I247" s="17">
        <f t="shared" si="15"/>
        <v>0.66144000000000003</v>
      </c>
      <c r="J247" s="119" t="str">
        <f t="shared" si="13"/>
        <v>Ａ</v>
      </c>
      <c r="K247" s="123"/>
      <c r="L247" s="73"/>
    </row>
    <row r="248" spans="2:12" ht="15" customHeight="1">
      <c r="B248" s="156">
        <v>14</v>
      </c>
      <c r="C248" s="157" t="s">
        <v>33</v>
      </c>
      <c r="D248" s="157" t="s">
        <v>180</v>
      </c>
      <c r="E248" s="64">
        <v>0.25</v>
      </c>
      <c r="F248" s="17">
        <f t="shared" si="14"/>
        <v>0.71400000000000008</v>
      </c>
      <c r="G248" s="18" t="str">
        <f t="shared" si="12"/>
        <v>Ａ</v>
      </c>
      <c r="H248" s="64">
        <v>0.19</v>
      </c>
      <c r="I248" s="17">
        <f t="shared" si="15"/>
        <v>0.39864000000000005</v>
      </c>
      <c r="J248" s="119" t="str">
        <f t="shared" si="13"/>
        <v>Ａ</v>
      </c>
      <c r="K248" s="123"/>
      <c r="L248" s="73"/>
    </row>
    <row r="249" spans="2:12" ht="15" customHeight="1">
      <c r="B249" s="156">
        <v>14</v>
      </c>
      <c r="C249" s="157" t="s">
        <v>60</v>
      </c>
      <c r="D249" s="157" t="s">
        <v>180</v>
      </c>
      <c r="E249" s="64">
        <v>0.23</v>
      </c>
      <c r="F249" s="17">
        <f t="shared" si="14"/>
        <v>0.60888000000000009</v>
      </c>
      <c r="G249" s="18" t="str">
        <f t="shared" si="12"/>
        <v>Ａ</v>
      </c>
      <c r="H249" s="64">
        <v>0.26</v>
      </c>
      <c r="I249" s="17">
        <f t="shared" si="15"/>
        <v>0.76656000000000002</v>
      </c>
      <c r="J249" s="119" t="str">
        <f t="shared" si="13"/>
        <v>Ａ</v>
      </c>
      <c r="K249" s="123"/>
      <c r="L249" s="73"/>
    </row>
    <row r="250" spans="2:12" ht="15" customHeight="1">
      <c r="B250" s="156">
        <v>14</v>
      </c>
      <c r="C250" s="157" t="s">
        <v>61</v>
      </c>
      <c r="D250" s="157" t="s">
        <v>180</v>
      </c>
      <c r="E250" s="64">
        <v>0.17</v>
      </c>
      <c r="F250" s="17">
        <f t="shared" si="14"/>
        <v>0.29352000000000011</v>
      </c>
      <c r="G250" s="18" t="str">
        <f t="shared" si="12"/>
        <v>Ａ</v>
      </c>
      <c r="H250" s="64">
        <v>0.24</v>
      </c>
      <c r="I250" s="17">
        <f t="shared" si="15"/>
        <v>0.66144000000000003</v>
      </c>
      <c r="J250" s="119" t="str">
        <f t="shared" si="13"/>
        <v>Ａ</v>
      </c>
      <c r="K250" s="123"/>
      <c r="L250" s="73"/>
    </row>
    <row r="251" spans="2:12" ht="15" customHeight="1">
      <c r="B251" s="156">
        <v>14</v>
      </c>
      <c r="C251" s="157" t="s">
        <v>62</v>
      </c>
      <c r="D251" s="157" t="s">
        <v>180</v>
      </c>
      <c r="E251" s="64">
        <v>0.19</v>
      </c>
      <c r="F251" s="17">
        <f t="shared" si="14"/>
        <v>0.39864000000000005</v>
      </c>
      <c r="G251" s="18" t="str">
        <f t="shared" si="12"/>
        <v>Ａ</v>
      </c>
      <c r="H251" s="64">
        <v>0.2</v>
      </c>
      <c r="I251" s="17">
        <f t="shared" si="15"/>
        <v>0.4512000000000001</v>
      </c>
      <c r="J251" s="119" t="str">
        <f t="shared" si="13"/>
        <v>Ａ</v>
      </c>
      <c r="K251" s="123"/>
      <c r="L251" s="73"/>
    </row>
    <row r="252" spans="2:12" ht="15" customHeight="1">
      <c r="B252" s="156">
        <v>14</v>
      </c>
      <c r="C252" s="157" t="s">
        <v>80</v>
      </c>
      <c r="D252" s="157" t="s">
        <v>180</v>
      </c>
      <c r="E252" s="64">
        <v>0.24</v>
      </c>
      <c r="F252" s="17">
        <f t="shared" si="14"/>
        <v>0.66144000000000003</v>
      </c>
      <c r="G252" s="18" t="str">
        <f t="shared" si="12"/>
        <v>Ａ</v>
      </c>
      <c r="H252" s="64">
        <v>0.18</v>
      </c>
      <c r="I252" s="17">
        <f t="shared" si="15"/>
        <v>0.34608000000000005</v>
      </c>
      <c r="J252" s="119" t="str">
        <f t="shared" si="13"/>
        <v>Ａ</v>
      </c>
      <c r="K252" s="123"/>
      <c r="L252" s="73"/>
    </row>
    <row r="253" spans="2:12" ht="15" customHeight="1">
      <c r="B253" s="156">
        <v>14</v>
      </c>
      <c r="C253" s="157" t="s">
        <v>82</v>
      </c>
      <c r="D253" s="157" t="s">
        <v>180</v>
      </c>
      <c r="E253" s="64">
        <v>0.15</v>
      </c>
      <c r="F253" s="17">
        <f t="shared" si="14"/>
        <v>0.18840000000000001</v>
      </c>
      <c r="G253" s="18" t="str">
        <f t="shared" si="12"/>
        <v>ＡＡ</v>
      </c>
      <c r="H253" s="64">
        <v>0.12</v>
      </c>
      <c r="I253" s="17">
        <f t="shared" si="15"/>
        <v>3.0720000000000011E-2</v>
      </c>
      <c r="J253" s="119" t="str">
        <f t="shared" si="13"/>
        <v>ＡＡ</v>
      </c>
      <c r="K253" s="123"/>
      <c r="L253" s="73"/>
    </row>
    <row r="254" spans="2:12" ht="15" customHeight="1">
      <c r="B254" s="156">
        <v>14</v>
      </c>
      <c r="C254" s="157" t="s">
        <v>127</v>
      </c>
      <c r="D254" s="157" t="s">
        <v>180</v>
      </c>
      <c r="E254" s="64">
        <v>0.2</v>
      </c>
      <c r="F254" s="17">
        <f t="shared" si="14"/>
        <v>0.4512000000000001</v>
      </c>
      <c r="G254" s="18" t="str">
        <f t="shared" si="12"/>
        <v>Ａ</v>
      </c>
      <c r="H254" s="64">
        <v>0.19</v>
      </c>
      <c r="I254" s="17">
        <f t="shared" si="15"/>
        <v>0.39864000000000005</v>
      </c>
      <c r="J254" s="119" t="str">
        <f t="shared" si="13"/>
        <v>Ａ</v>
      </c>
      <c r="K254" s="123"/>
      <c r="L254" s="73"/>
    </row>
    <row r="255" spans="2:12" ht="15" customHeight="1">
      <c r="B255" s="156">
        <v>14</v>
      </c>
      <c r="C255" s="157" t="s">
        <v>88</v>
      </c>
      <c r="D255" s="157" t="s">
        <v>180</v>
      </c>
      <c r="E255" s="64">
        <v>0.13</v>
      </c>
      <c r="F255" s="17">
        <f t="shared" si="14"/>
        <v>8.3280000000000062E-2</v>
      </c>
      <c r="G255" s="18" t="str">
        <f t="shared" si="12"/>
        <v>ＡＡ</v>
      </c>
      <c r="H255" s="64">
        <v>0.14000000000000001</v>
      </c>
      <c r="I255" s="17">
        <f t="shared" si="15"/>
        <v>0.1358400000000001</v>
      </c>
      <c r="J255" s="119" t="str">
        <f t="shared" si="13"/>
        <v>ＡＡ</v>
      </c>
      <c r="K255" s="123"/>
      <c r="L255" s="73"/>
    </row>
    <row r="256" spans="2:12" ht="15" customHeight="1">
      <c r="B256" s="156">
        <v>14</v>
      </c>
      <c r="C256" s="157" t="s">
        <v>98</v>
      </c>
      <c r="D256" s="157" t="s">
        <v>180</v>
      </c>
      <c r="E256" s="64">
        <v>0.14000000000000001</v>
      </c>
      <c r="F256" s="17">
        <f t="shared" si="14"/>
        <v>0.1358400000000001</v>
      </c>
      <c r="G256" s="18" t="str">
        <f t="shared" si="12"/>
        <v>ＡＡ</v>
      </c>
      <c r="H256" s="64">
        <v>0.12</v>
      </c>
      <c r="I256" s="17">
        <f t="shared" si="15"/>
        <v>3.0720000000000011E-2</v>
      </c>
      <c r="J256" s="119" t="str">
        <f t="shared" si="13"/>
        <v>ＡＡ</v>
      </c>
      <c r="K256" s="123"/>
      <c r="L256" s="73"/>
    </row>
    <row r="257" spans="1:12" ht="15" customHeight="1">
      <c r="B257" s="156">
        <v>14</v>
      </c>
      <c r="C257" s="157" t="s">
        <v>346</v>
      </c>
      <c r="D257" s="157" t="s">
        <v>180</v>
      </c>
      <c r="E257" s="64">
        <v>0.16</v>
      </c>
      <c r="F257" s="17">
        <f t="shared" si="14"/>
        <v>0.24096000000000006</v>
      </c>
      <c r="G257" s="18" t="str">
        <f t="shared" si="12"/>
        <v>Ａ</v>
      </c>
      <c r="H257" s="64">
        <v>0.17</v>
      </c>
      <c r="I257" s="17">
        <f t="shared" si="15"/>
        <v>0.29352000000000011</v>
      </c>
      <c r="J257" s="119" t="str">
        <f t="shared" si="13"/>
        <v>Ａ</v>
      </c>
      <c r="K257" s="123"/>
      <c r="L257" s="73"/>
    </row>
    <row r="258" spans="1:12" ht="15" customHeight="1">
      <c r="B258" s="156">
        <v>15</v>
      </c>
      <c r="C258" s="157" t="s">
        <v>128</v>
      </c>
      <c r="D258" s="157" t="s">
        <v>180</v>
      </c>
      <c r="E258" s="64">
        <v>0.46</v>
      </c>
      <c r="F258" s="17">
        <f t="shared" si="14"/>
        <v>1.81776</v>
      </c>
      <c r="G258" s="18" t="str">
        <f t="shared" si="12"/>
        <v>Ｂ</v>
      </c>
      <c r="H258" s="64">
        <v>0.36</v>
      </c>
      <c r="I258" s="17">
        <f t="shared" si="15"/>
        <v>1.2921599999999998</v>
      </c>
      <c r="J258" s="119" t="str">
        <f t="shared" si="13"/>
        <v>Ｂ</v>
      </c>
      <c r="K258" s="123"/>
      <c r="L258" s="73"/>
    </row>
    <row r="259" spans="1:12" ht="15" customHeight="1">
      <c r="B259" s="156">
        <v>15</v>
      </c>
      <c r="C259" s="157" t="s">
        <v>85</v>
      </c>
      <c r="D259" s="157" t="s">
        <v>180</v>
      </c>
      <c r="E259" s="64">
        <v>0.33</v>
      </c>
      <c r="F259" s="17">
        <f t="shared" si="14"/>
        <v>1.1344799999999999</v>
      </c>
      <c r="G259" s="18" t="str">
        <f t="shared" si="12"/>
        <v>Ｂ</v>
      </c>
      <c r="H259" s="64">
        <v>0.44</v>
      </c>
      <c r="I259" s="17">
        <f t="shared" si="15"/>
        <v>1.7126399999999999</v>
      </c>
      <c r="J259" s="119" t="str">
        <f t="shared" si="13"/>
        <v>Ｂ</v>
      </c>
      <c r="K259" s="123"/>
      <c r="L259" s="73"/>
    </row>
    <row r="260" spans="1:12" ht="15" customHeight="1">
      <c r="B260" s="156">
        <v>15</v>
      </c>
      <c r="C260" s="157" t="s">
        <v>110</v>
      </c>
      <c r="D260" s="157" t="s">
        <v>236</v>
      </c>
      <c r="E260" s="64">
        <v>0.23</v>
      </c>
      <c r="F260" s="17">
        <f t="shared" si="14"/>
        <v>0.60888000000000009</v>
      </c>
      <c r="G260" s="18" t="str">
        <f t="shared" si="12"/>
        <v>Ａ</v>
      </c>
      <c r="H260" s="64">
        <v>0.21</v>
      </c>
      <c r="I260" s="17">
        <f t="shared" si="15"/>
        <v>0.5037600000000001</v>
      </c>
      <c r="J260" s="119" t="str">
        <f t="shared" si="13"/>
        <v>Ａ</v>
      </c>
      <c r="K260" s="123"/>
      <c r="L260" s="73"/>
    </row>
    <row r="261" spans="1:12" ht="15" customHeight="1">
      <c r="A261" s="122" t="s">
        <v>1196</v>
      </c>
      <c r="B261" s="156">
        <v>15</v>
      </c>
      <c r="C261" s="157" t="s">
        <v>413</v>
      </c>
      <c r="D261" s="157" t="s">
        <v>259</v>
      </c>
      <c r="E261" s="64">
        <v>0.32</v>
      </c>
      <c r="F261" s="17">
        <f t="shared" si="14"/>
        <v>1.08192</v>
      </c>
      <c r="G261" s="18" t="str">
        <f t="shared" si="12"/>
        <v>Ｂ</v>
      </c>
      <c r="H261" s="64">
        <v>0.35</v>
      </c>
      <c r="I261" s="17">
        <f t="shared" si="15"/>
        <v>1.2395999999999998</v>
      </c>
      <c r="J261" s="119" t="str">
        <f t="shared" si="13"/>
        <v>Ｂ</v>
      </c>
      <c r="K261" s="123"/>
      <c r="L261" s="73"/>
    </row>
    <row r="262" spans="1:12" ht="15" customHeight="1">
      <c r="B262" s="156">
        <v>15</v>
      </c>
      <c r="C262" s="157" t="s">
        <v>105</v>
      </c>
      <c r="D262" s="157" t="s">
        <v>236</v>
      </c>
      <c r="E262" s="64">
        <v>0.2</v>
      </c>
      <c r="F262" s="17">
        <f t="shared" si="14"/>
        <v>0.4512000000000001</v>
      </c>
      <c r="G262" s="18" t="str">
        <f t="shared" ref="G262:G326" si="16">LOOKUP(F262,$P$21:$P$31,$Q$21:$Q$31)</f>
        <v>Ａ</v>
      </c>
      <c r="H262" s="64">
        <v>0.12</v>
      </c>
      <c r="I262" s="17">
        <f t="shared" si="15"/>
        <v>3.0720000000000011E-2</v>
      </c>
      <c r="J262" s="119" t="str">
        <f t="shared" ref="J262:J326" si="17">LOOKUP(I262,$P$21:$P$31,$Q$21:$Q$31)</f>
        <v>ＡＡ</v>
      </c>
      <c r="K262" s="123"/>
      <c r="L262" s="73"/>
    </row>
    <row r="263" spans="1:12" ht="15" customHeight="1">
      <c r="B263" s="156">
        <v>15</v>
      </c>
      <c r="C263" s="157" t="s">
        <v>55</v>
      </c>
      <c r="D263" s="157" t="s">
        <v>236</v>
      </c>
      <c r="E263" s="64">
        <v>0.22</v>
      </c>
      <c r="F263" s="17">
        <f t="shared" si="14"/>
        <v>0.55632000000000004</v>
      </c>
      <c r="G263" s="18" t="str">
        <f t="shared" si="16"/>
        <v>Ａ</v>
      </c>
      <c r="H263" s="64">
        <v>0.24</v>
      </c>
      <c r="I263" s="17">
        <f t="shared" si="15"/>
        <v>0.66144000000000003</v>
      </c>
      <c r="J263" s="119" t="str">
        <f t="shared" si="17"/>
        <v>Ａ</v>
      </c>
      <c r="K263" s="123"/>
      <c r="L263" s="73"/>
    </row>
    <row r="264" spans="1:12" ht="15" customHeight="1">
      <c r="B264" s="156">
        <v>15</v>
      </c>
      <c r="C264" s="157" t="s">
        <v>56</v>
      </c>
      <c r="D264" s="157" t="s">
        <v>180</v>
      </c>
      <c r="E264" s="64">
        <v>0.33</v>
      </c>
      <c r="F264" s="17">
        <f t="shared" si="14"/>
        <v>1.1344799999999999</v>
      </c>
      <c r="G264" s="18" t="str">
        <f t="shared" si="16"/>
        <v>Ｂ</v>
      </c>
      <c r="H264" s="64">
        <v>0.23</v>
      </c>
      <c r="I264" s="17">
        <f t="shared" si="15"/>
        <v>0.60888000000000009</v>
      </c>
      <c r="J264" s="119" t="str">
        <f t="shared" si="17"/>
        <v>Ａ</v>
      </c>
      <c r="K264" s="123"/>
      <c r="L264" s="73"/>
    </row>
    <row r="265" spans="1:12" ht="15" customHeight="1">
      <c r="B265" s="156">
        <v>15</v>
      </c>
      <c r="C265" s="157" t="s">
        <v>57</v>
      </c>
      <c r="D265" s="157" t="s">
        <v>180</v>
      </c>
      <c r="E265" s="64">
        <v>0.22</v>
      </c>
      <c r="F265" s="17">
        <f t="shared" si="14"/>
        <v>0.55632000000000004</v>
      </c>
      <c r="G265" s="18" t="str">
        <f t="shared" si="16"/>
        <v>Ａ</v>
      </c>
      <c r="H265" s="64">
        <v>0.18</v>
      </c>
      <c r="I265" s="17">
        <f t="shared" si="15"/>
        <v>0.34608000000000005</v>
      </c>
      <c r="J265" s="119" t="str">
        <f t="shared" si="17"/>
        <v>Ａ</v>
      </c>
      <c r="K265" s="123"/>
      <c r="L265" s="73"/>
    </row>
    <row r="266" spans="1:12" ht="15" customHeight="1">
      <c r="B266" s="156">
        <v>15</v>
      </c>
      <c r="C266" s="157" t="s">
        <v>58</v>
      </c>
      <c r="D266" s="157" t="s">
        <v>180</v>
      </c>
      <c r="E266" s="64">
        <v>0.24</v>
      </c>
      <c r="F266" s="17">
        <f t="shared" si="14"/>
        <v>0.66144000000000003</v>
      </c>
      <c r="G266" s="18" t="str">
        <f t="shared" si="16"/>
        <v>Ａ</v>
      </c>
      <c r="H266" s="64">
        <v>0.24</v>
      </c>
      <c r="I266" s="17">
        <f t="shared" si="15"/>
        <v>0.66144000000000003</v>
      </c>
      <c r="J266" s="119" t="str">
        <f t="shared" si="17"/>
        <v>Ａ</v>
      </c>
      <c r="K266" s="123"/>
      <c r="L266" s="73"/>
    </row>
    <row r="267" spans="1:12" ht="15" customHeight="1">
      <c r="B267" s="156">
        <v>15</v>
      </c>
      <c r="C267" s="157" t="s">
        <v>60</v>
      </c>
      <c r="D267" s="157" t="s">
        <v>180</v>
      </c>
      <c r="E267" s="64">
        <v>0.24</v>
      </c>
      <c r="F267" s="17">
        <f t="shared" ref="F267:F331" si="18">(E267-1000/(365*24))*(8+0.4*16)*365/1000</f>
        <v>0.66144000000000003</v>
      </c>
      <c r="G267" s="18" t="str">
        <f t="shared" si="16"/>
        <v>Ａ</v>
      </c>
      <c r="H267" s="64">
        <v>0.2</v>
      </c>
      <c r="I267" s="17">
        <f t="shared" si="15"/>
        <v>0.4512000000000001</v>
      </c>
      <c r="J267" s="119" t="str">
        <f t="shared" si="17"/>
        <v>Ａ</v>
      </c>
      <c r="K267" s="123"/>
      <c r="L267" s="73"/>
    </row>
    <row r="268" spans="1:12" ht="15" customHeight="1">
      <c r="B268" s="156">
        <v>15</v>
      </c>
      <c r="C268" s="157" t="s">
        <v>117</v>
      </c>
      <c r="D268" s="157" t="s">
        <v>180</v>
      </c>
      <c r="E268" s="64">
        <v>0.23</v>
      </c>
      <c r="F268" s="17">
        <f t="shared" si="18"/>
        <v>0.60888000000000009</v>
      </c>
      <c r="G268" s="18" t="str">
        <f t="shared" si="16"/>
        <v>Ａ</v>
      </c>
      <c r="H268" s="64">
        <v>0.21</v>
      </c>
      <c r="I268" s="17">
        <f t="shared" ref="I268:I332" si="19">(H268-1000/(365*24))*(8+0.4*16)*365/1000</f>
        <v>0.5037600000000001</v>
      </c>
      <c r="J268" s="119" t="str">
        <f t="shared" si="17"/>
        <v>Ａ</v>
      </c>
      <c r="K268" s="123"/>
      <c r="L268" s="73"/>
    </row>
    <row r="269" spans="1:12" ht="15" customHeight="1">
      <c r="B269" s="156">
        <v>15</v>
      </c>
      <c r="C269" s="157" t="s">
        <v>62</v>
      </c>
      <c r="D269" s="157" t="s">
        <v>180</v>
      </c>
      <c r="E269" s="64">
        <v>0.17</v>
      </c>
      <c r="F269" s="17">
        <f t="shared" si="18"/>
        <v>0.29352000000000011</v>
      </c>
      <c r="G269" s="18" t="str">
        <f t="shared" si="16"/>
        <v>Ａ</v>
      </c>
      <c r="H269" s="64">
        <v>0.15</v>
      </c>
      <c r="I269" s="17">
        <f t="shared" si="19"/>
        <v>0.18840000000000001</v>
      </c>
      <c r="J269" s="119" t="str">
        <f t="shared" si="17"/>
        <v>ＡＡ</v>
      </c>
      <c r="K269" s="123"/>
      <c r="L269" s="73"/>
    </row>
    <row r="270" spans="1:12" ht="15" customHeight="1">
      <c r="B270" s="156">
        <v>15</v>
      </c>
      <c r="C270" s="157" t="s">
        <v>80</v>
      </c>
      <c r="D270" s="157" t="s">
        <v>180</v>
      </c>
      <c r="E270" s="64">
        <v>0.2</v>
      </c>
      <c r="F270" s="17">
        <f t="shared" si="18"/>
        <v>0.4512000000000001</v>
      </c>
      <c r="G270" s="18" t="str">
        <f t="shared" si="16"/>
        <v>Ａ</v>
      </c>
      <c r="H270" s="64">
        <v>0.2</v>
      </c>
      <c r="I270" s="17">
        <f t="shared" si="19"/>
        <v>0.4512000000000001</v>
      </c>
      <c r="J270" s="119" t="str">
        <f t="shared" si="17"/>
        <v>Ａ</v>
      </c>
      <c r="K270" s="123"/>
      <c r="L270" s="73"/>
    </row>
    <row r="271" spans="1:12" ht="15" customHeight="1">
      <c r="B271" s="156">
        <v>15</v>
      </c>
      <c r="C271" s="157" t="s">
        <v>82</v>
      </c>
      <c r="D271" s="157" t="s">
        <v>180</v>
      </c>
      <c r="E271" s="64">
        <v>0.13</v>
      </c>
      <c r="F271" s="17">
        <f t="shared" si="18"/>
        <v>8.3280000000000062E-2</v>
      </c>
      <c r="G271" s="18" t="str">
        <f t="shared" si="16"/>
        <v>ＡＡ</v>
      </c>
      <c r="H271" s="64">
        <v>0.12</v>
      </c>
      <c r="I271" s="17">
        <f t="shared" si="19"/>
        <v>3.0720000000000011E-2</v>
      </c>
      <c r="J271" s="119" t="str">
        <f t="shared" si="17"/>
        <v>ＡＡ</v>
      </c>
      <c r="K271" s="123"/>
      <c r="L271" s="73"/>
    </row>
    <row r="272" spans="1:12" ht="15" customHeight="1">
      <c r="B272" s="156">
        <v>15</v>
      </c>
      <c r="C272" s="157" t="s">
        <v>83</v>
      </c>
      <c r="D272" s="157" t="s">
        <v>180</v>
      </c>
      <c r="E272" s="64">
        <v>0.17</v>
      </c>
      <c r="F272" s="17">
        <f t="shared" si="18"/>
        <v>0.29352000000000011</v>
      </c>
      <c r="G272" s="18" t="str">
        <f t="shared" si="16"/>
        <v>Ａ</v>
      </c>
      <c r="H272" s="64">
        <v>0.15</v>
      </c>
      <c r="I272" s="17">
        <f t="shared" si="19"/>
        <v>0.18840000000000001</v>
      </c>
      <c r="J272" s="119" t="str">
        <f t="shared" si="17"/>
        <v>ＡＡ</v>
      </c>
      <c r="K272" s="123"/>
      <c r="L272" s="73"/>
    </row>
    <row r="273" spans="2:12" ht="15" customHeight="1">
      <c r="B273" s="156">
        <v>15</v>
      </c>
      <c r="C273" s="157" t="s">
        <v>103</v>
      </c>
      <c r="D273" s="157" t="s">
        <v>180</v>
      </c>
      <c r="E273" s="64">
        <v>0.14000000000000001</v>
      </c>
      <c r="F273" s="17">
        <f t="shared" si="18"/>
        <v>0.1358400000000001</v>
      </c>
      <c r="G273" s="18" t="str">
        <f t="shared" si="16"/>
        <v>ＡＡ</v>
      </c>
      <c r="H273" s="64">
        <v>0.12</v>
      </c>
      <c r="I273" s="17">
        <f t="shared" si="19"/>
        <v>3.0720000000000011E-2</v>
      </c>
      <c r="J273" s="119" t="str">
        <f t="shared" si="17"/>
        <v>ＡＡ</v>
      </c>
      <c r="K273" s="123"/>
      <c r="L273" s="73"/>
    </row>
    <row r="274" spans="2:12" ht="15" customHeight="1">
      <c r="B274" s="156">
        <v>15</v>
      </c>
      <c r="C274" s="157" t="s">
        <v>98</v>
      </c>
      <c r="D274" s="157" t="s">
        <v>180</v>
      </c>
      <c r="E274" s="64">
        <v>0.18</v>
      </c>
      <c r="F274" s="17">
        <f t="shared" si="18"/>
        <v>0.34608000000000005</v>
      </c>
      <c r="G274" s="18" t="str">
        <f t="shared" si="16"/>
        <v>Ａ</v>
      </c>
      <c r="H274" s="64">
        <v>0.14000000000000001</v>
      </c>
      <c r="I274" s="17">
        <f t="shared" si="19"/>
        <v>0.1358400000000001</v>
      </c>
      <c r="J274" s="119" t="str">
        <f t="shared" si="17"/>
        <v>ＡＡ</v>
      </c>
      <c r="K274" s="123"/>
      <c r="L274" s="73"/>
    </row>
    <row r="275" spans="2:12" ht="15" customHeight="1">
      <c r="B275" s="156">
        <v>15</v>
      </c>
      <c r="C275" s="157" t="s">
        <v>346</v>
      </c>
      <c r="D275" s="157" t="s">
        <v>180</v>
      </c>
      <c r="E275" s="64">
        <v>0.16</v>
      </c>
      <c r="F275" s="17">
        <f t="shared" si="18"/>
        <v>0.24096000000000006</v>
      </c>
      <c r="G275" s="18" t="str">
        <f t="shared" si="16"/>
        <v>Ａ</v>
      </c>
      <c r="H275" s="64">
        <v>0.13</v>
      </c>
      <c r="I275" s="17">
        <f t="shared" si="19"/>
        <v>8.3280000000000062E-2</v>
      </c>
      <c r="J275" s="119" t="str">
        <f t="shared" si="17"/>
        <v>ＡＡ</v>
      </c>
      <c r="K275" s="123"/>
      <c r="L275" s="73"/>
    </row>
    <row r="276" spans="2:12" ht="15" customHeight="1">
      <c r="B276" s="156">
        <v>16</v>
      </c>
      <c r="C276" s="157" t="s">
        <v>93</v>
      </c>
      <c r="D276" s="157" t="s">
        <v>236</v>
      </c>
      <c r="E276" s="64">
        <v>0.56000000000000005</v>
      </c>
      <c r="F276" s="17">
        <f t="shared" si="18"/>
        <v>2.3433600000000001</v>
      </c>
      <c r="G276" s="18" t="str">
        <f t="shared" si="16"/>
        <v>Ｃ</v>
      </c>
      <c r="H276" s="64">
        <v>0.52</v>
      </c>
      <c r="I276" s="17">
        <f t="shared" si="19"/>
        <v>2.1331199999999999</v>
      </c>
      <c r="J276" s="119" t="str">
        <f t="shared" si="17"/>
        <v>Ｃ</v>
      </c>
      <c r="K276" s="123"/>
      <c r="L276" s="73"/>
    </row>
    <row r="277" spans="2:12" ht="15" customHeight="1">
      <c r="B277" s="156">
        <v>16</v>
      </c>
      <c r="C277" s="157" t="s">
        <v>44</v>
      </c>
      <c r="D277" s="157" t="s">
        <v>236</v>
      </c>
      <c r="E277" s="64">
        <v>0.23</v>
      </c>
      <c r="F277" s="17">
        <f t="shared" si="18"/>
        <v>0.60888000000000009</v>
      </c>
      <c r="G277" s="18" t="str">
        <f t="shared" si="16"/>
        <v>Ａ</v>
      </c>
      <c r="H277" s="64">
        <v>0.22</v>
      </c>
      <c r="I277" s="17">
        <f t="shared" si="19"/>
        <v>0.55632000000000004</v>
      </c>
      <c r="J277" s="119" t="str">
        <f t="shared" si="17"/>
        <v>Ａ</v>
      </c>
      <c r="K277" s="123"/>
      <c r="L277" s="73"/>
    </row>
    <row r="278" spans="2:12" ht="15" customHeight="1">
      <c r="B278" s="156">
        <v>16</v>
      </c>
      <c r="C278" s="157" t="s">
        <v>48</v>
      </c>
      <c r="D278" s="157" t="s">
        <v>236</v>
      </c>
      <c r="E278" s="64">
        <v>0.5</v>
      </c>
      <c r="F278" s="17">
        <f t="shared" si="18"/>
        <v>2.028</v>
      </c>
      <c r="G278" s="18" t="str">
        <f t="shared" si="16"/>
        <v>Ｃ</v>
      </c>
      <c r="H278" s="64">
        <v>0.33</v>
      </c>
      <c r="I278" s="17">
        <f t="shared" si="19"/>
        <v>1.1344799999999999</v>
      </c>
      <c r="J278" s="119" t="str">
        <f t="shared" si="17"/>
        <v>Ｂ</v>
      </c>
      <c r="K278" s="123"/>
      <c r="L278" s="73"/>
    </row>
    <row r="279" spans="2:12" ht="15" customHeight="1">
      <c r="B279" s="156">
        <v>16</v>
      </c>
      <c r="C279" s="157" t="s">
        <v>17</v>
      </c>
      <c r="D279" s="157" t="s">
        <v>236</v>
      </c>
      <c r="E279" s="64">
        <v>0.22</v>
      </c>
      <c r="F279" s="17">
        <f t="shared" si="18"/>
        <v>0.55632000000000004</v>
      </c>
      <c r="G279" s="18" t="str">
        <f t="shared" si="16"/>
        <v>Ａ</v>
      </c>
      <c r="H279" s="64">
        <v>0.18</v>
      </c>
      <c r="I279" s="17">
        <f t="shared" si="19"/>
        <v>0.34608000000000005</v>
      </c>
      <c r="J279" s="119" t="str">
        <f t="shared" si="17"/>
        <v>Ａ</v>
      </c>
      <c r="K279" s="123"/>
      <c r="L279" s="73"/>
    </row>
    <row r="280" spans="2:12" ht="15" customHeight="1">
      <c r="B280" s="156">
        <v>16</v>
      </c>
      <c r="C280" s="157" t="s">
        <v>21</v>
      </c>
      <c r="D280" s="157" t="s">
        <v>236</v>
      </c>
      <c r="E280" s="64">
        <v>0.16</v>
      </c>
      <c r="F280" s="17">
        <f t="shared" si="18"/>
        <v>0.24096000000000006</v>
      </c>
      <c r="G280" s="18" t="str">
        <f t="shared" si="16"/>
        <v>Ａ</v>
      </c>
      <c r="H280" s="64">
        <v>0.18</v>
      </c>
      <c r="I280" s="17">
        <f t="shared" si="19"/>
        <v>0.34608000000000005</v>
      </c>
      <c r="J280" s="119" t="str">
        <f t="shared" si="17"/>
        <v>Ａ</v>
      </c>
      <c r="K280" s="123"/>
      <c r="L280" s="73"/>
    </row>
    <row r="281" spans="2:12" ht="15" customHeight="1">
      <c r="B281" s="156">
        <v>16</v>
      </c>
      <c r="C281" s="157" t="s">
        <v>25</v>
      </c>
      <c r="D281" s="157" t="s">
        <v>236</v>
      </c>
      <c r="E281" s="64">
        <v>0.34</v>
      </c>
      <c r="F281" s="17">
        <f t="shared" si="18"/>
        <v>1.1870400000000001</v>
      </c>
      <c r="G281" s="18" t="str">
        <f t="shared" si="16"/>
        <v>Ｂ</v>
      </c>
      <c r="H281" s="64">
        <v>0.26</v>
      </c>
      <c r="I281" s="17">
        <f t="shared" si="19"/>
        <v>0.76656000000000002</v>
      </c>
      <c r="J281" s="119" t="str">
        <f t="shared" si="17"/>
        <v>Ａ</v>
      </c>
      <c r="K281" s="123"/>
      <c r="L281" s="73"/>
    </row>
    <row r="282" spans="2:12" ht="15" customHeight="1">
      <c r="B282" s="156">
        <v>16</v>
      </c>
      <c r="C282" s="157" t="s">
        <v>29</v>
      </c>
      <c r="D282" s="157" t="s">
        <v>236</v>
      </c>
      <c r="E282" s="64">
        <v>0.17</v>
      </c>
      <c r="F282" s="17">
        <f t="shared" si="18"/>
        <v>0.29352000000000011</v>
      </c>
      <c r="G282" s="18" t="str">
        <f t="shared" si="16"/>
        <v>Ａ</v>
      </c>
      <c r="H282" s="64">
        <v>0.21</v>
      </c>
      <c r="I282" s="17">
        <f t="shared" si="19"/>
        <v>0.5037600000000001</v>
      </c>
      <c r="J282" s="119" t="str">
        <f t="shared" si="17"/>
        <v>Ａ</v>
      </c>
      <c r="K282" s="123"/>
      <c r="L282" s="73"/>
    </row>
    <row r="283" spans="2:12" ht="15" customHeight="1">
      <c r="B283" s="156">
        <v>16</v>
      </c>
      <c r="C283" s="157" t="s">
        <v>117</v>
      </c>
      <c r="D283" s="157" t="s">
        <v>180</v>
      </c>
      <c r="E283" s="64">
        <v>0.2</v>
      </c>
      <c r="F283" s="17">
        <f t="shared" si="18"/>
        <v>0.4512000000000001</v>
      </c>
      <c r="G283" s="18" t="str">
        <f t="shared" si="16"/>
        <v>Ａ</v>
      </c>
      <c r="H283" s="64">
        <v>0.18</v>
      </c>
      <c r="I283" s="17">
        <f t="shared" si="19"/>
        <v>0.34608000000000005</v>
      </c>
      <c r="J283" s="119" t="str">
        <f t="shared" si="17"/>
        <v>Ａ</v>
      </c>
      <c r="K283" s="123"/>
      <c r="L283" s="73"/>
    </row>
    <row r="284" spans="2:12" ht="15" customHeight="1">
      <c r="B284" s="156">
        <v>16</v>
      </c>
      <c r="C284" s="157" t="s">
        <v>87</v>
      </c>
      <c r="D284" s="157" t="s">
        <v>180</v>
      </c>
      <c r="E284" s="64">
        <v>0.2</v>
      </c>
      <c r="F284" s="17">
        <f t="shared" si="18"/>
        <v>0.4512000000000001</v>
      </c>
      <c r="G284" s="18" t="str">
        <f t="shared" si="16"/>
        <v>Ａ</v>
      </c>
      <c r="H284" s="64">
        <v>0.15</v>
      </c>
      <c r="I284" s="17">
        <f t="shared" si="19"/>
        <v>0.18840000000000001</v>
      </c>
      <c r="J284" s="119" t="str">
        <f t="shared" si="17"/>
        <v>ＡＡ</v>
      </c>
      <c r="K284" s="123"/>
      <c r="L284" s="73"/>
    </row>
    <row r="285" spans="2:12" ht="15" customHeight="1">
      <c r="B285" s="156">
        <v>16</v>
      </c>
      <c r="C285" s="157" t="s">
        <v>80</v>
      </c>
      <c r="D285" s="157" t="s">
        <v>180</v>
      </c>
      <c r="E285" s="64">
        <v>0.21</v>
      </c>
      <c r="F285" s="17">
        <f t="shared" si="18"/>
        <v>0.5037600000000001</v>
      </c>
      <c r="G285" s="18" t="str">
        <f t="shared" si="16"/>
        <v>Ａ</v>
      </c>
      <c r="H285" s="64">
        <v>0.19</v>
      </c>
      <c r="I285" s="17">
        <f t="shared" si="19"/>
        <v>0.39864000000000005</v>
      </c>
      <c r="J285" s="119" t="str">
        <f t="shared" si="17"/>
        <v>Ａ</v>
      </c>
      <c r="K285" s="123"/>
      <c r="L285" s="73"/>
    </row>
    <row r="286" spans="2:12" ht="15" customHeight="1">
      <c r="B286" s="156">
        <v>16</v>
      </c>
      <c r="C286" s="157" t="s">
        <v>82</v>
      </c>
      <c r="D286" s="157" t="s">
        <v>180</v>
      </c>
      <c r="E286" s="64">
        <v>0.28000000000000003</v>
      </c>
      <c r="F286" s="17">
        <f t="shared" si="18"/>
        <v>0.87168000000000023</v>
      </c>
      <c r="G286" s="18" t="str">
        <f t="shared" si="16"/>
        <v>Ａ</v>
      </c>
      <c r="H286" s="64">
        <v>0.22</v>
      </c>
      <c r="I286" s="17">
        <f t="shared" si="19"/>
        <v>0.55632000000000004</v>
      </c>
      <c r="J286" s="119" t="str">
        <f t="shared" si="17"/>
        <v>Ａ</v>
      </c>
      <c r="K286" s="123"/>
      <c r="L286" s="73"/>
    </row>
    <row r="287" spans="2:12" ht="15" customHeight="1">
      <c r="B287" s="156">
        <v>16</v>
      </c>
      <c r="C287" s="157" t="s">
        <v>83</v>
      </c>
      <c r="D287" s="157" t="s">
        <v>180</v>
      </c>
      <c r="E287" s="64">
        <v>0.16</v>
      </c>
      <c r="F287" s="17">
        <f t="shared" si="18"/>
        <v>0.24096000000000006</v>
      </c>
      <c r="G287" s="18" t="str">
        <f t="shared" si="16"/>
        <v>Ａ</v>
      </c>
      <c r="H287" s="64">
        <v>0.15</v>
      </c>
      <c r="I287" s="17">
        <f t="shared" si="19"/>
        <v>0.18840000000000001</v>
      </c>
      <c r="J287" s="119" t="str">
        <f t="shared" si="17"/>
        <v>ＡＡ</v>
      </c>
      <c r="K287" s="123"/>
      <c r="L287" s="73"/>
    </row>
    <row r="288" spans="2:12" ht="15" customHeight="1">
      <c r="B288" s="156">
        <v>16</v>
      </c>
      <c r="C288" s="157" t="s">
        <v>88</v>
      </c>
      <c r="D288" s="157" t="s">
        <v>236</v>
      </c>
      <c r="E288" s="64">
        <v>0.18</v>
      </c>
      <c r="F288" s="17">
        <f t="shared" si="18"/>
        <v>0.34608000000000005</v>
      </c>
      <c r="G288" s="18" t="str">
        <f t="shared" si="16"/>
        <v>Ａ</v>
      </c>
      <c r="H288" s="64">
        <v>0.15</v>
      </c>
      <c r="I288" s="17">
        <f t="shared" si="19"/>
        <v>0.18840000000000001</v>
      </c>
      <c r="J288" s="119" t="str">
        <f t="shared" si="17"/>
        <v>ＡＡ</v>
      </c>
      <c r="K288" s="123"/>
      <c r="L288" s="73"/>
    </row>
    <row r="289" spans="2:12" ht="15" customHeight="1">
      <c r="B289" s="156">
        <v>16</v>
      </c>
      <c r="C289" s="157" t="s">
        <v>89</v>
      </c>
      <c r="D289" s="157" t="s">
        <v>180</v>
      </c>
      <c r="E289" s="64">
        <v>0.16</v>
      </c>
      <c r="F289" s="17">
        <f t="shared" si="18"/>
        <v>0.24096000000000006</v>
      </c>
      <c r="G289" s="18" t="str">
        <f t="shared" si="16"/>
        <v>Ａ</v>
      </c>
      <c r="H289" s="64">
        <v>0.15</v>
      </c>
      <c r="I289" s="17">
        <f t="shared" si="19"/>
        <v>0.18840000000000001</v>
      </c>
      <c r="J289" s="119" t="str">
        <f t="shared" si="17"/>
        <v>ＡＡ</v>
      </c>
      <c r="K289" s="123"/>
      <c r="L289" s="73"/>
    </row>
    <row r="290" spans="2:12" ht="15" customHeight="1">
      <c r="B290" s="156">
        <v>16</v>
      </c>
      <c r="C290" s="157" t="s">
        <v>346</v>
      </c>
      <c r="D290" s="157" t="s">
        <v>236</v>
      </c>
      <c r="E290" s="64">
        <v>0.13</v>
      </c>
      <c r="F290" s="17">
        <f t="shared" si="18"/>
        <v>8.3280000000000062E-2</v>
      </c>
      <c r="G290" s="18" t="str">
        <f t="shared" si="16"/>
        <v>ＡＡ</v>
      </c>
      <c r="H290" s="64">
        <v>0.14000000000000001</v>
      </c>
      <c r="I290" s="17">
        <f t="shared" si="19"/>
        <v>0.1358400000000001</v>
      </c>
      <c r="J290" s="119" t="str">
        <f t="shared" si="17"/>
        <v>ＡＡ</v>
      </c>
      <c r="K290" s="123"/>
      <c r="L290" s="73"/>
    </row>
    <row r="291" spans="2:12" ht="15" customHeight="1">
      <c r="B291" s="156">
        <v>17</v>
      </c>
      <c r="C291" s="157" t="s">
        <v>100</v>
      </c>
      <c r="D291" s="157" t="s">
        <v>236</v>
      </c>
      <c r="E291" s="64">
        <v>0.38</v>
      </c>
      <c r="F291" s="17">
        <f t="shared" si="18"/>
        <v>1.3972800000000001</v>
      </c>
      <c r="G291" s="18" t="str">
        <f t="shared" si="16"/>
        <v>Ｂ</v>
      </c>
      <c r="H291" s="64">
        <v>0.45</v>
      </c>
      <c r="I291" s="17">
        <f t="shared" si="19"/>
        <v>1.7652000000000001</v>
      </c>
      <c r="J291" s="119" t="str">
        <f t="shared" si="17"/>
        <v>Ｂ</v>
      </c>
      <c r="K291" s="123"/>
      <c r="L291" s="73"/>
    </row>
    <row r="292" spans="2:12" ht="15" customHeight="1">
      <c r="B292" s="156">
        <v>17</v>
      </c>
      <c r="C292" s="157" t="s">
        <v>65</v>
      </c>
      <c r="D292" s="157" t="s">
        <v>236</v>
      </c>
      <c r="E292" s="64">
        <v>0.67</v>
      </c>
      <c r="F292" s="17">
        <f t="shared" si="18"/>
        <v>2.9215200000000001</v>
      </c>
      <c r="G292" s="18" t="str">
        <f t="shared" si="16"/>
        <v>Ｃ</v>
      </c>
      <c r="H292" s="64">
        <v>0.47</v>
      </c>
      <c r="I292" s="17">
        <f t="shared" si="19"/>
        <v>1.8703199999999998</v>
      </c>
      <c r="J292" s="119" t="str">
        <f t="shared" si="17"/>
        <v>Ｂ</v>
      </c>
      <c r="K292" s="123"/>
      <c r="L292" s="73"/>
    </row>
    <row r="293" spans="2:12" ht="15" customHeight="1">
      <c r="B293" s="156">
        <v>17</v>
      </c>
      <c r="C293" s="157" t="s">
        <v>44</v>
      </c>
      <c r="D293" s="157" t="s">
        <v>236</v>
      </c>
      <c r="E293" s="64">
        <v>0.43</v>
      </c>
      <c r="F293" s="17">
        <f t="shared" si="18"/>
        <v>1.66008</v>
      </c>
      <c r="G293" s="18" t="str">
        <f t="shared" si="16"/>
        <v>Ｂ</v>
      </c>
      <c r="H293" s="64">
        <v>0.32</v>
      </c>
      <c r="I293" s="17">
        <f t="shared" si="19"/>
        <v>1.08192</v>
      </c>
      <c r="J293" s="119" t="str">
        <f t="shared" si="17"/>
        <v>Ｂ</v>
      </c>
      <c r="K293" s="123"/>
      <c r="L293" s="73"/>
    </row>
    <row r="294" spans="2:12" ht="15" customHeight="1">
      <c r="B294" s="156">
        <v>17</v>
      </c>
      <c r="C294" s="157" t="s">
        <v>48</v>
      </c>
      <c r="D294" s="157" t="s">
        <v>236</v>
      </c>
      <c r="E294" s="64">
        <v>0.27</v>
      </c>
      <c r="F294" s="17">
        <f t="shared" si="18"/>
        <v>0.81912000000000007</v>
      </c>
      <c r="G294" s="18" t="str">
        <f t="shared" si="16"/>
        <v>Ａ</v>
      </c>
      <c r="H294" s="64">
        <v>0.28000000000000003</v>
      </c>
      <c r="I294" s="17">
        <f t="shared" si="19"/>
        <v>0.87168000000000023</v>
      </c>
      <c r="J294" s="119" t="str">
        <f t="shared" si="17"/>
        <v>Ａ</v>
      </c>
      <c r="K294" s="123"/>
      <c r="L294" s="73"/>
    </row>
    <row r="295" spans="2:12" ht="15" customHeight="1">
      <c r="B295" s="156">
        <v>17</v>
      </c>
      <c r="C295" s="157" t="s">
        <v>17</v>
      </c>
      <c r="D295" s="157" t="s">
        <v>236</v>
      </c>
      <c r="E295" s="64">
        <v>0.21</v>
      </c>
      <c r="F295" s="17">
        <f t="shared" si="18"/>
        <v>0.5037600000000001</v>
      </c>
      <c r="G295" s="18" t="str">
        <f t="shared" si="16"/>
        <v>Ａ</v>
      </c>
      <c r="H295" s="64">
        <v>0.25</v>
      </c>
      <c r="I295" s="17">
        <f t="shared" si="19"/>
        <v>0.71400000000000008</v>
      </c>
      <c r="J295" s="119" t="str">
        <f t="shared" si="17"/>
        <v>Ａ</v>
      </c>
      <c r="K295" s="123"/>
      <c r="L295" s="73"/>
    </row>
    <row r="296" spans="2:12" ht="15" customHeight="1">
      <c r="B296" s="156">
        <v>17</v>
      </c>
      <c r="C296" s="157" t="s">
        <v>21</v>
      </c>
      <c r="D296" s="157" t="s">
        <v>236</v>
      </c>
      <c r="E296" s="64">
        <v>0.17</v>
      </c>
      <c r="F296" s="17">
        <f t="shared" si="18"/>
        <v>0.29352000000000011</v>
      </c>
      <c r="G296" s="18" t="str">
        <f t="shared" si="16"/>
        <v>Ａ</v>
      </c>
      <c r="H296" s="64">
        <v>0.18</v>
      </c>
      <c r="I296" s="17">
        <f t="shared" si="19"/>
        <v>0.34608000000000005</v>
      </c>
      <c r="J296" s="119" t="str">
        <f t="shared" si="17"/>
        <v>Ａ</v>
      </c>
      <c r="K296" s="123"/>
      <c r="L296" s="73"/>
    </row>
    <row r="297" spans="2:12" ht="15" customHeight="1">
      <c r="B297" s="156">
        <v>17</v>
      </c>
      <c r="C297" s="157" t="s">
        <v>25</v>
      </c>
      <c r="D297" s="157" t="s">
        <v>236</v>
      </c>
      <c r="E297" s="64">
        <v>0.25</v>
      </c>
      <c r="F297" s="17">
        <f t="shared" si="18"/>
        <v>0.71400000000000008</v>
      </c>
      <c r="G297" s="18" t="str">
        <f t="shared" si="16"/>
        <v>Ａ</v>
      </c>
      <c r="H297" s="64">
        <v>0.21</v>
      </c>
      <c r="I297" s="17">
        <f t="shared" si="19"/>
        <v>0.5037600000000001</v>
      </c>
      <c r="J297" s="119" t="str">
        <f t="shared" si="17"/>
        <v>Ａ</v>
      </c>
      <c r="K297" s="123"/>
      <c r="L297" s="73"/>
    </row>
    <row r="298" spans="2:12" ht="15" customHeight="1">
      <c r="B298" s="156">
        <v>17</v>
      </c>
      <c r="C298" s="157" t="s">
        <v>29</v>
      </c>
      <c r="D298" s="157" t="s">
        <v>236</v>
      </c>
      <c r="E298" s="64">
        <v>0.17</v>
      </c>
      <c r="F298" s="17">
        <f t="shared" si="18"/>
        <v>0.29352000000000011</v>
      </c>
      <c r="G298" s="18" t="str">
        <f t="shared" si="16"/>
        <v>Ａ</v>
      </c>
      <c r="H298" s="64">
        <v>0.21</v>
      </c>
      <c r="I298" s="17">
        <f t="shared" si="19"/>
        <v>0.5037600000000001</v>
      </c>
      <c r="J298" s="119" t="str">
        <f t="shared" si="17"/>
        <v>Ａ</v>
      </c>
      <c r="K298" s="123"/>
      <c r="L298" s="73"/>
    </row>
    <row r="299" spans="2:12" ht="15" customHeight="1">
      <c r="B299" s="156">
        <v>17</v>
      </c>
      <c r="C299" s="157" t="s">
        <v>33</v>
      </c>
      <c r="D299" s="157" t="s">
        <v>236</v>
      </c>
      <c r="E299" s="64">
        <v>0.2</v>
      </c>
      <c r="F299" s="17">
        <f t="shared" si="18"/>
        <v>0.4512000000000001</v>
      </c>
      <c r="G299" s="18" t="str">
        <f t="shared" si="16"/>
        <v>Ａ</v>
      </c>
      <c r="H299" s="64">
        <v>0.19</v>
      </c>
      <c r="I299" s="17">
        <f t="shared" si="19"/>
        <v>0.39864000000000005</v>
      </c>
      <c r="J299" s="119" t="str">
        <f t="shared" si="17"/>
        <v>Ａ</v>
      </c>
      <c r="K299" s="123"/>
      <c r="L299" s="73"/>
    </row>
    <row r="300" spans="2:12" ht="15" customHeight="1">
      <c r="B300" s="156">
        <v>17</v>
      </c>
      <c r="C300" s="157" t="s">
        <v>117</v>
      </c>
      <c r="D300" s="157" t="s">
        <v>180</v>
      </c>
      <c r="E300" s="64">
        <v>0.22</v>
      </c>
      <c r="F300" s="17">
        <f t="shared" si="18"/>
        <v>0.55632000000000004</v>
      </c>
      <c r="G300" s="18" t="str">
        <f t="shared" si="16"/>
        <v>Ａ</v>
      </c>
      <c r="H300" s="64">
        <v>0.2</v>
      </c>
      <c r="I300" s="17">
        <f t="shared" si="19"/>
        <v>0.4512000000000001</v>
      </c>
      <c r="J300" s="119" t="str">
        <f t="shared" si="17"/>
        <v>Ａ</v>
      </c>
      <c r="K300" s="123"/>
      <c r="L300" s="73"/>
    </row>
    <row r="301" spans="2:12" ht="15" customHeight="1">
      <c r="B301" s="156">
        <v>17</v>
      </c>
      <c r="C301" s="157" t="s">
        <v>62</v>
      </c>
      <c r="D301" s="157" t="s">
        <v>180</v>
      </c>
      <c r="E301" s="64">
        <v>0.23</v>
      </c>
      <c r="F301" s="17">
        <f t="shared" si="18"/>
        <v>0.60888000000000009</v>
      </c>
      <c r="G301" s="18" t="str">
        <f t="shared" si="16"/>
        <v>Ａ</v>
      </c>
      <c r="H301" s="64">
        <v>0.21</v>
      </c>
      <c r="I301" s="17">
        <f t="shared" si="19"/>
        <v>0.5037600000000001</v>
      </c>
      <c r="J301" s="119" t="str">
        <f t="shared" si="17"/>
        <v>Ａ</v>
      </c>
      <c r="K301" s="123"/>
      <c r="L301" s="73"/>
    </row>
    <row r="302" spans="2:12" ht="15" customHeight="1">
      <c r="B302" s="156">
        <v>17</v>
      </c>
      <c r="C302" s="157" t="s">
        <v>64</v>
      </c>
      <c r="D302" s="157" t="s">
        <v>180</v>
      </c>
      <c r="E302" s="64">
        <v>0.22</v>
      </c>
      <c r="F302" s="17">
        <f t="shared" si="18"/>
        <v>0.55632000000000004</v>
      </c>
      <c r="G302" s="18" t="str">
        <f t="shared" si="16"/>
        <v>Ａ</v>
      </c>
      <c r="H302" s="64">
        <v>0.21</v>
      </c>
      <c r="I302" s="17">
        <f t="shared" si="19"/>
        <v>0.5037600000000001</v>
      </c>
      <c r="J302" s="119" t="str">
        <f t="shared" si="17"/>
        <v>Ａ</v>
      </c>
      <c r="K302" s="123"/>
      <c r="L302" s="73"/>
    </row>
    <row r="303" spans="2:12" ht="15" customHeight="1">
      <c r="B303" s="156">
        <v>17</v>
      </c>
      <c r="C303" s="157" t="s">
        <v>82</v>
      </c>
      <c r="D303" s="157" t="s">
        <v>180</v>
      </c>
      <c r="E303" s="64">
        <v>0.2</v>
      </c>
      <c r="F303" s="17">
        <f t="shared" si="18"/>
        <v>0.4512000000000001</v>
      </c>
      <c r="G303" s="18" t="str">
        <f t="shared" si="16"/>
        <v>Ａ</v>
      </c>
      <c r="H303" s="64">
        <v>0.19</v>
      </c>
      <c r="I303" s="17">
        <f t="shared" si="19"/>
        <v>0.39864000000000005</v>
      </c>
      <c r="J303" s="119" t="str">
        <f t="shared" si="17"/>
        <v>Ａ</v>
      </c>
      <c r="K303" s="123"/>
      <c r="L303" s="73"/>
    </row>
    <row r="304" spans="2:12" ht="15" customHeight="1">
      <c r="B304" s="156">
        <v>17</v>
      </c>
      <c r="C304" s="157" t="s">
        <v>127</v>
      </c>
      <c r="D304" s="157" t="s">
        <v>180</v>
      </c>
      <c r="E304" s="64">
        <v>0.18</v>
      </c>
      <c r="F304" s="17">
        <f t="shared" si="18"/>
        <v>0.34608000000000005</v>
      </c>
      <c r="G304" s="18" t="str">
        <f t="shared" si="16"/>
        <v>Ａ</v>
      </c>
      <c r="H304" s="64">
        <v>0.15</v>
      </c>
      <c r="I304" s="17">
        <f t="shared" si="19"/>
        <v>0.18840000000000001</v>
      </c>
      <c r="J304" s="119" t="str">
        <f t="shared" si="17"/>
        <v>ＡＡ</v>
      </c>
      <c r="K304" s="123"/>
      <c r="L304" s="73"/>
    </row>
    <row r="305" spans="2:12" ht="15" customHeight="1">
      <c r="B305" s="156">
        <v>17</v>
      </c>
      <c r="C305" s="157" t="s">
        <v>103</v>
      </c>
      <c r="D305" s="157" t="s">
        <v>236</v>
      </c>
      <c r="E305" s="64">
        <v>0.15</v>
      </c>
      <c r="F305" s="17">
        <f t="shared" si="18"/>
        <v>0.18840000000000001</v>
      </c>
      <c r="G305" s="18" t="str">
        <f t="shared" si="16"/>
        <v>ＡＡ</v>
      </c>
      <c r="H305" s="64">
        <v>0.12</v>
      </c>
      <c r="I305" s="17">
        <f t="shared" si="19"/>
        <v>3.0720000000000011E-2</v>
      </c>
      <c r="J305" s="119" t="str">
        <f t="shared" si="17"/>
        <v>ＡＡ</v>
      </c>
      <c r="K305" s="123"/>
      <c r="L305" s="73"/>
    </row>
    <row r="306" spans="2:12" ht="15" customHeight="1">
      <c r="B306" s="156">
        <v>17</v>
      </c>
      <c r="C306" s="157" t="s">
        <v>98</v>
      </c>
      <c r="D306" s="157" t="s">
        <v>180</v>
      </c>
      <c r="E306" s="64">
        <v>0.2</v>
      </c>
      <c r="F306" s="17">
        <f t="shared" si="18"/>
        <v>0.4512000000000001</v>
      </c>
      <c r="G306" s="18" t="str">
        <f t="shared" si="16"/>
        <v>Ａ</v>
      </c>
      <c r="H306" s="64">
        <v>0.2</v>
      </c>
      <c r="I306" s="17">
        <f t="shared" si="19"/>
        <v>0.4512000000000001</v>
      </c>
      <c r="J306" s="119" t="str">
        <f t="shared" si="17"/>
        <v>Ａ</v>
      </c>
      <c r="K306" s="123"/>
      <c r="L306" s="73"/>
    </row>
    <row r="307" spans="2:12" ht="15" customHeight="1">
      <c r="B307" s="156">
        <v>17</v>
      </c>
      <c r="C307" s="157" t="s">
        <v>346</v>
      </c>
      <c r="D307" s="157" t="s">
        <v>236</v>
      </c>
      <c r="E307" s="64">
        <v>0.14000000000000001</v>
      </c>
      <c r="F307" s="17">
        <f t="shared" si="18"/>
        <v>0.1358400000000001</v>
      </c>
      <c r="G307" s="18" t="str">
        <f t="shared" si="16"/>
        <v>ＡＡ</v>
      </c>
      <c r="H307" s="64">
        <v>0.12</v>
      </c>
      <c r="I307" s="17">
        <f t="shared" si="19"/>
        <v>3.0720000000000011E-2</v>
      </c>
      <c r="J307" s="119" t="str">
        <f t="shared" si="17"/>
        <v>ＡＡ</v>
      </c>
      <c r="K307" s="123"/>
      <c r="L307" s="73"/>
    </row>
    <row r="308" spans="2:12" ht="15" customHeight="1">
      <c r="B308" s="156">
        <v>18</v>
      </c>
      <c r="C308" s="157" t="s">
        <v>100</v>
      </c>
      <c r="D308" s="157" t="s">
        <v>236</v>
      </c>
      <c r="E308" s="64">
        <v>0.69</v>
      </c>
      <c r="F308" s="17">
        <f t="shared" si="18"/>
        <v>3.0266400000000004</v>
      </c>
      <c r="G308" s="18" t="str">
        <f t="shared" si="16"/>
        <v>Ｃ</v>
      </c>
      <c r="H308" s="64">
        <v>0.45</v>
      </c>
      <c r="I308" s="17">
        <f t="shared" si="19"/>
        <v>1.7652000000000001</v>
      </c>
      <c r="J308" s="119" t="str">
        <f t="shared" si="17"/>
        <v>Ｂ</v>
      </c>
      <c r="K308" s="123"/>
      <c r="L308" s="73"/>
    </row>
    <row r="309" spans="2:12" ht="15" customHeight="1">
      <c r="B309" s="156">
        <v>18</v>
      </c>
      <c r="C309" s="157" t="s">
        <v>93</v>
      </c>
      <c r="D309" s="157" t="s">
        <v>236</v>
      </c>
      <c r="E309" s="64">
        <v>1.72</v>
      </c>
      <c r="F309" s="17">
        <f t="shared" si="18"/>
        <v>8.4403199999999998</v>
      </c>
      <c r="G309" s="18" t="str">
        <f t="shared" si="16"/>
        <v>Ｆ</v>
      </c>
      <c r="H309" s="64">
        <v>0.9</v>
      </c>
      <c r="I309" s="17">
        <f t="shared" si="19"/>
        <v>4.1303999999999998</v>
      </c>
      <c r="J309" s="119" t="str">
        <f t="shared" si="17"/>
        <v>Ｄ</v>
      </c>
      <c r="K309" s="123"/>
      <c r="L309" s="73"/>
    </row>
    <row r="310" spans="2:12" ht="15" customHeight="1">
      <c r="B310" s="156">
        <v>18</v>
      </c>
      <c r="C310" s="157" t="s">
        <v>65</v>
      </c>
      <c r="D310" s="157" t="s">
        <v>236</v>
      </c>
      <c r="E310" s="64">
        <v>0.35</v>
      </c>
      <c r="F310" s="17">
        <f t="shared" si="18"/>
        <v>1.2395999999999998</v>
      </c>
      <c r="G310" s="18" t="str">
        <f t="shared" si="16"/>
        <v>Ｂ</v>
      </c>
      <c r="H310" s="64">
        <v>0.36</v>
      </c>
      <c r="I310" s="17">
        <f t="shared" si="19"/>
        <v>1.2921599999999998</v>
      </c>
      <c r="J310" s="119" t="str">
        <f t="shared" si="17"/>
        <v>Ｂ</v>
      </c>
      <c r="K310" s="123"/>
      <c r="L310" s="73"/>
    </row>
    <row r="311" spans="2:12" ht="15" customHeight="1">
      <c r="B311" s="156">
        <v>18</v>
      </c>
      <c r="C311" s="157" t="s">
        <v>85</v>
      </c>
      <c r="D311" s="157" t="s">
        <v>236</v>
      </c>
      <c r="E311" s="64">
        <v>0.32</v>
      </c>
      <c r="F311" s="17">
        <f t="shared" si="18"/>
        <v>1.08192</v>
      </c>
      <c r="G311" s="18" t="str">
        <f t="shared" si="16"/>
        <v>Ｂ</v>
      </c>
      <c r="H311" s="64">
        <v>0.38</v>
      </c>
      <c r="I311" s="17">
        <f t="shared" si="19"/>
        <v>1.3972800000000001</v>
      </c>
      <c r="J311" s="119" t="str">
        <f t="shared" si="17"/>
        <v>Ｂ</v>
      </c>
      <c r="K311" s="123"/>
      <c r="L311" s="73"/>
    </row>
    <row r="312" spans="2:12" ht="15" customHeight="1">
      <c r="B312" s="156">
        <v>18</v>
      </c>
      <c r="C312" s="157" t="s">
        <v>86</v>
      </c>
      <c r="D312" s="157" t="s">
        <v>236</v>
      </c>
      <c r="E312" s="64">
        <v>0.4</v>
      </c>
      <c r="F312" s="17">
        <f t="shared" si="18"/>
        <v>1.5024000000000002</v>
      </c>
      <c r="G312" s="18" t="str">
        <f t="shared" si="16"/>
        <v>Ｂ</v>
      </c>
      <c r="H312" s="64">
        <v>0.39</v>
      </c>
      <c r="I312" s="17">
        <f t="shared" si="19"/>
        <v>1.4498400000000002</v>
      </c>
      <c r="J312" s="119" t="str">
        <f t="shared" si="17"/>
        <v>Ｂ</v>
      </c>
      <c r="K312" s="123"/>
      <c r="L312" s="73"/>
    </row>
    <row r="313" spans="2:12" ht="15" customHeight="1">
      <c r="B313" s="156">
        <v>18</v>
      </c>
      <c r="C313" s="157" t="s">
        <v>68</v>
      </c>
      <c r="D313" s="157" t="s">
        <v>236</v>
      </c>
      <c r="E313" s="64">
        <v>0.46</v>
      </c>
      <c r="F313" s="17">
        <f t="shared" si="18"/>
        <v>1.81776</v>
      </c>
      <c r="G313" s="18" t="str">
        <f t="shared" si="16"/>
        <v>Ｂ</v>
      </c>
      <c r="H313" s="64">
        <v>0.46</v>
      </c>
      <c r="I313" s="17">
        <f t="shared" si="19"/>
        <v>1.81776</v>
      </c>
      <c r="J313" s="119" t="str">
        <f t="shared" si="17"/>
        <v>Ｂ</v>
      </c>
      <c r="K313" s="123"/>
      <c r="L313" s="73"/>
    </row>
    <row r="314" spans="2:12" ht="15" customHeight="1">
      <c r="B314" s="156">
        <v>18</v>
      </c>
      <c r="C314" s="157" t="s">
        <v>44</v>
      </c>
      <c r="D314" s="157" t="s">
        <v>236</v>
      </c>
      <c r="E314" s="64">
        <v>0.25</v>
      </c>
      <c r="F314" s="17">
        <f t="shared" si="18"/>
        <v>0.71400000000000008</v>
      </c>
      <c r="G314" s="18" t="str">
        <f t="shared" si="16"/>
        <v>Ａ</v>
      </c>
      <c r="H314" s="64">
        <v>0.23</v>
      </c>
      <c r="I314" s="17">
        <f t="shared" si="19"/>
        <v>0.60888000000000009</v>
      </c>
      <c r="J314" s="119" t="str">
        <f t="shared" si="17"/>
        <v>Ａ</v>
      </c>
      <c r="K314" s="123"/>
      <c r="L314" s="73"/>
    </row>
    <row r="315" spans="2:12" ht="15" customHeight="1">
      <c r="B315" s="156">
        <v>18</v>
      </c>
      <c r="C315" s="157" t="s">
        <v>48</v>
      </c>
      <c r="D315" s="157" t="s">
        <v>236</v>
      </c>
      <c r="E315" s="64">
        <v>0.22</v>
      </c>
      <c r="F315" s="17">
        <f t="shared" si="18"/>
        <v>0.55632000000000004</v>
      </c>
      <c r="G315" s="18" t="str">
        <f t="shared" si="16"/>
        <v>Ａ</v>
      </c>
      <c r="H315" s="64">
        <v>0.19</v>
      </c>
      <c r="I315" s="17">
        <f t="shared" si="19"/>
        <v>0.39864000000000005</v>
      </c>
      <c r="J315" s="119" t="str">
        <f t="shared" si="17"/>
        <v>Ａ</v>
      </c>
      <c r="K315" s="123"/>
      <c r="L315" s="73"/>
    </row>
    <row r="316" spans="2:12" ht="15" customHeight="1">
      <c r="B316" s="156">
        <v>18</v>
      </c>
      <c r="C316" s="157" t="s">
        <v>17</v>
      </c>
      <c r="D316" s="157" t="s">
        <v>236</v>
      </c>
      <c r="E316" s="64">
        <v>0.23</v>
      </c>
      <c r="F316" s="17">
        <f t="shared" si="18"/>
        <v>0.60888000000000009</v>
      </c>
      <c r="G316" s="18" t="str">
        <f t="shared" si="16"/>
        <v>Ａ</v>
      </c>
      <c r="H316" s="64">
        <v>0.31</v>
      </c>
      <c r="I316" s="17">
        <f t="shared" si="19"/>
        <v>1.0293600000000001</v>
      </c>
      <c r="J316" s="119" t="str">
        <f t="shared" si="17"/>
        <v>Ｂ</v>
      </c>
      <c r="K316" s="123"/>
      <c r="L316" s="73"/>
    </row>
    <row r="317" spans="2:12" ht="15" customHeight="1">
      <c r="B317" s="156">
        <v>18</v>
      </c>
      <c r="C317" s="157" t="s">
        <v>21</v>
      </c>
      <c r="D317" s="157" t="s">
        <v>236</v>
      </c>
      <c r="E317" s="64">
        <v>0.24</v>
      </c>
      <c r="F317" s="17">
        <f t="shared" si="18"/>
        <v>0.66144000000000003</v>
      </c>
      <c r="G317" s="18" t="str">
        <f t="shared" si="16"/>
        <v>Ａ</v>
      </c>
      <c r="H317" s="64">
        <v>0.24</v>
      </c>
      <c r="I317" s="17">
        <f t="shared" si="19"/>
        <v>0.66144000000000003</v>
      </c>
      <c r="J317" s="119" t="str">
        <f t="shared" si="17"/>
        <v>Ａ</v>
      </c>
      <c r="K317" s="123"/>
      <c r="L317" s="73"/>
    </row>
    <row r="318" spans="2:12" ht="15" customHeight="1">
      <c r="B318" s="156">
        <v>18</v>
      </c>
      <c r="C318" s="157" t="s">
        <v>25</v>
      </c>
      <c r="D318" s="157" t="s">
        <v>236</v>
      </c>
      <c r="E318" s="64">
        <v>0.14000000000000001</v>
      </c>
      <c r="F318" s="30">
        <f t="shared" si="18"/>
        <v>0.1358400000000001</v>
      </c>
      <c r="G318" s="18" t="str">
        <f t="shared" si="16"/>
        <v>ＡＡ</v>
      </c>
      <c r="H318" s="64">
        <v>0.24</v>
      </c>
      <c r="I318" s="30">
        <f t="shared" si="19"/>
        <v>0.66144000000000003</v>
      </c>
      <c r="J318" s="119" t="str">
        <f t="shared" si="17"/>
        <v>Ａ</v>
      </c>
      <c r="K318" s="123"/>
      <c r="L318" s="73"/>
    </row>
    <row r="319" spans="2:12" ht="15" customHeight="1">
      <c r="B319" s="156">
        <v>18</v>
      </c>
      <c r="C319" s="157" t="s">
        <v>29</v>
      </c>
      <c r="D319" s="157" t="s">
        <v>236</v>
      </c>
      <c r="E319" s="64">
        <v>0.21</v>
      </c>
      <c r="F319" s="30">
        <f t="shared" si="18"/>
        <v>0.5037600000000001</v>
      </c>
      <c r="G319" s="18" t="str">
        <f t="shared" si="16"/>
        <v>Ａ</v>
      </c>
      <c r="H319" s="64">
        <v>0.19</v>
      </c>
      <c r="I319" s="30">
        <f t="shared" si="19"/>
        <v>0.39864000000000005</v>
      </c>
      <c r="J319" s="119" t="str">
        <f t="shared" si="17"/>
        <v>Ａ</v>
      </c>
      <c r="K319" s="123"/>
      <c r="L319" s="73"/>
    </row>
    <row r="320" spans="2:12" ht="15" customHeight="1">
      <c r="B320" s="156">
        <v>18</v>
      </c>
      <c r="C320" s="157" t="s">
        <v>33</v>
      </c>
      <c r="D320" s="157" t="s">
        <v>236</v>
      </c>
      <c r="E320" s="64">
        <v>0.15</v>
      </c>
      <c r="F320" s="30">
        <f t="shared" si="18"/>
        <v>0.18840000000000001</v>
      </c>
      <c r="G320" s="18" t="str">
        <f t="shared" si="16"/>
        <v>ＡＡ</v>
      </c>
      <c r="H320" s="64">
        <v>0.25</v>
      </c>
      <c r="I320" s="30">
        <f t="shared" si="19"/>
        <v>0.71400000000000008</v>
      </c>
      <c r="J320" s="119" t="str">
        <f t="shared" si="17"/>
        <v>Ａ</v>
      </c>
      <c r="K320" s="123"/>
      <c r="L320" s="73"/>
    </row>
    <row r="321" spans="2:12" ht="15" customHeight="1">
      <c r="B321" s="156">
        <v>18</v>
      </c>
      <c r="C321" s="157" t="s">
        <v>38</v>
      </c>
      <c r="D321" s="157" t="s">
        <v>236</v>
      </c>
      <c r="E321" s="64">
        <v>0.17</v>
      </c>
      <c r="F321" s="30">
        <f t="shared" si="18"/>
        <v>0.29352000000000011</v>
      </c>
      <c r="G321" s="18" t="str">
        <f t="shared" si="16"/>
        <v>Ａ</v>
      </c>
      <c r="H321" s="64">
        <v>0.23</v>
      </c>
      <c r="I321" s="30">
        <f t="shared" si="19"/>
        <v>0.60888000000000009</v>
      </c>
      <c r="J321" s="119" t="str">
        <f t="shared" si="17"/>
        <v>Ａ</v>
      </c>
      <c r="K321" s="123"/>
      <c r="L321" s="73"/>
    </row>
    <row r="322" spans="2:12" ht="15" customHeight="1">
      <c r="B322" s="156">
        <v>18</v>
      </c>
      <c r="C322" s="157" t="s">
        <v>61</v>
      </c>
      <c r="D322" s="157" t="s">
        <v>236</v>
      </c>
      <c r="E322" s="64">
        <v>0.22</v>
      </c>
      <c r="F322" s="17">
        <f t="shared" si="18"/>
        <v>0.55632000000000004</v>
      </c>
      <c r="G322" s="18" t="str">
        <f t="shared" si="16"/>
        <v>Ａ</v>
      </c>
      <c r="H322" s="64">
        <v>0.2</v>
      </c>
      <c r="I322" s="17">
        <f t="shared" si="19"/>
        <v>0.4512000000000001</v>
      </c>
      <c r="J322" s="119" t="str">
        <f t="shared" si="17"/>
        <v>Ａ</v>
      </c>
      <c r="K322" s="123"/>
      <c r="L322" s="73"/>
    </row>
    <row r="323" spans="2:12" ht="15" customHeight="1">
      <c r="B323" s="156">
        <v>18</v>
      </c>
      <c r="C323" s="157" t="s">
        <v>62</v>
      </c>
      <c r="D323" s="157" t="s">
        <v>236</v>
      </c>
      <c r="E323" s="64">
        <v>0.23</v>
      </c>
      <c r="F323" s="30">
        <f t="shared" si="18"/>
        <v>0.60888000000000009</v>
      </c>
      <c r="G323" s="18" t="str">
        <f t="shared" si="16"/>
        <v>Ａ</v>
      </c>
      <c r="H323" s="64">
        <v>0.22</v>
      </c>
      <c r="I323" s="30">
        <f t="shared" si="19"/>
        <v>0.55632000000000004</v>
      </c>
      <c r="J323" s="119" t="str">
        <f t="shared" si="17"/>
        <v>Ａ</v>
      </c>
      <c r="L323" s="73"/>
    </row>
    <row r="324" spans="2:12" ht="15" customHeight="1">
      <c r="B324" s="156">
        <v>18</v>
      </c>
      <c r="C324" s="157" t="s">
        <v>80</v>
      </c>
      <c r="D324" s="157" t="s">
        <v>180</v>
      </c>
      <c r="E324" s="64">
        <v>0.19</v>
      </c>
      <c r="F324" s="30">
        <f t="shared" si="18"/>
        <v>0.39864000000000005</v>
      </c>
      <c r="G324" s="18" t="str">
        <f t="shared" si="16"/>
        <v>Ａ</v>
      </c>
      <c r="H324" s="64">
        <v>0.15</v>
      </c>
      <c r="I324" s="30">
        <f t="shared" si="19"/>
        <v>0.18840000000000001</v>
      </c>
      <c r="J324" s="119" t="str">
        <f t="shared" si="17"/>
        <v>ＡＡ</v>
      </c>
      <c r="K324" s="123"/>
      <c r="L324" s="73"/>
    </row>
    <row r="325" spans="2:12" ht="15" customHeight="1">
      <c r="B325" s="156">
        <v>18</v>
      </c>
      <c r="C325" s="157" t="s">
        <v>82</v>
      </c>
      <c r="D325" s="157" t="s">
        <v>180</v>
      </c>
      <c r="E325" s="64">
        <v>0.17</v>
      </c>
      <c r="F325" s="30">
        <f t="shared" si="18"/>
        <v>0.29352000000000011</v>
      </c>
      <c r="G325" s="18" t="str">
        <f t="shared" si="16"/>
        <v>Ａ</v>
      </c>
      <c r="H325" s="64">
        <v>0.19</v>
      </c>
      <c r="I325" s="30">
        <f t="shared" si="19"/>
        <v>0.39864000000000005</v>
      </c>
      <c r="J325" s="119" t="str">
        <f t="shared" si="17"/>
        <v>Ａ</v>
      </c>
      <c r="L325" s="73"/>
    </row>
    <row r="326" spans="2:12" ht="15" customHeight="1">
      <c r="B326" s="156">
        <v>18</v>
      </c>
      <c r="C326" s="157" t="s">
        <v>83</v>
      </c>
      <c r="D326" s="157" t="s">
        <v>236</v>
      </c>
      <c r="E326" s="64">
        <v>0.15</v>
      </c>
      <c r="F326" s="30">
        <f t="shared" si="18"/>
        <v>0.18840000000000001</v>
      </c>
      <c r="G326" s="18" t="str">
        <f t="shared" si="16"/>
        <v>ＡＡ</v>
      </c>
      <c r="H326" s="64">
        <v>0.17</v>
      </c>
      <c r="I326" s="30">
        <f t="shared" si="19"/>
        <v>0.29352000000000011</v>
      </c>
      <c r="J326" s="119" t="str">
        <f t="shared" si="17"/>
        <v>Ａ</v>
      </c>
      <c r="L326" s="73"/>
    </row>
    <row r="327" spans="2:12" ht="15" customHeight="1">
      <c r="B327" s="156">
        <v>18</v>
      </c>
      <c r="C327" s="157" t="s">
        <v>88</v>
      </c>
      <c r="D327" s="157" t="s">
        <v>236</v>
      </c>
      <c r="E327" s="64">
        <v>0.13</v>
      </c>
      <c r="F327" s="30">
        <f t="shared" si="18"/>
        <v>8.3280000000000062E-2</v>
      </c>
      <c r="G327" s="18" t="str">
        <f t="shared" ref="G327:G390" si="20">LOOKUP(F327,$P$21:$P$31,$Q$21:$Q$31)</f>
        <v>ＡＡ</v>
      </c>
      <c r="H327" s="64">
        <v>0.18</v>
      </c>
      <c r="I327" s="30">
        <f t="shared" si="19"/>
        <v>0.34608000000000005</v>
      </c>
      <c r="J327" s="119" t="str">
        <f t="shared" ref="J327:J390" si="21">LOOKUP(I327,$P$21:$P$31,$Q$21:$Q$31)</f>
        <v>Ａ</v>
      </c>
      <c r="L327" s="73"/>
    </row>
    <row r="328" spans="2:12" ht="15" customHeight="1">
      <c r="B328" s="156">
        <v>18</v>
      </c>
      <c r="C328" s="157" t="s">
        <v>98</v>
      </c>
      <c r="D328" s="157" t="s">
        <v>236</v>
      </c>
      <c r="E328" s="64">
        <v>0.13</v>
      </c>
      <c r="F328" s="17">
        <f t="shared" si="18"/>
        <v>8.3280000000000062E-2</v>
      </c>
      <c r="G328" s="18" t="str">
        <f t="shared" si="20"/>
        <v>ＡＡ</v>
      </c>
      <c r="H328" s="64">
        <v>0.13</v>
      </c>
      <c r="I328" s="17">
        <f t="shared" si="19"/>
        <v>8.3280000000000062E-2</v>
      </c>
      <c r="J328" s="119" t="str">
        <f t="shared" si="21"/>
        <v>ＡＡ</v>
      </c>
      <c r="L328" s="73"/>
    </row>
    <row r="329" spans="2:12" ht="15" customHeight="1">
      <c r="B329" s="156">
        <v>18</v>
      </c>
      <c r="C329" s="157" t="s">
        <v>346</v>
      </c>
      <c r="D329" s="157" t="s">
        <v>236</v>
      </c>
      <c r="E329" s="64">
        <v>0.1</v>
      </c>
      <c r="F329" s="17">
        <f t="shared" si="18"/>
        <v>-7.4399999999999938E-2</v>
      </c>
      <c r="G329" s="18" t="str">
        <f t="shared" si="20"/>
        <v>ＡＡ</v>
      </c>
      <c r="H329" s="64">
        <v>0.18</v>
      </c>
      <c r="I329" s="17">
        <f t="shared" si="19"/>
        <v>0.34608000000000005</v>
      </c>
      <c r="J329" s="119" t="str">
        <f t="shared" si="21"/>
        <v>Ａ</v>
      </c>
      <c r="K329" s="123"/>
      <c r="L329" s="73"/>
    </row>
    <row r="330" spans="2:12" ht="15" customHeight="1">
      <c r="B330" s="156">
        <v>19</v>
      </c>
      <c r="C330" s="157" t="s">
        <v>109</v>
      </c>
      <c r="D330" s="157" t="s">
        <v>236</v>
      </c>
      <c r="E330" s="64">
        <v>0.4</v>
      </c>
      <c r="F330" s="17">
        <f t="shared" si="18"/>
        <v>1.5024000000000002</v>
      </c>
      <c r="G330" s="18" t="str">
        <f t="shared" si="20"/>
        <v>Ｂ</v>
      </c>
      <c r="H330" s="64">
        <v>1.1000000000000001</v>
      </c>
      <c r="I330" s="17">
        <f t="shared" si="19"/>
        <v>5.1816000000000004</v>
      </c>
      <c r="J330" s="119" t="str">
        <f t="shared" si="21"/>
        <v>Ｅ</v>
      </c>
      <c r="K330" s="123"/>
      <c r="L330" s="73"/>
    </row>
    <row r="331" spans="2:12" ht="15" customHeight="1">
      <c r="B331" s="156">
        <v>19</v>
      </c>
      <c r="C331" s="157" t="s">
        <v>92</v>
      </c>
      <c r="D331" s="157" t="s">
        <v>236</v>
      </c>
      <c r="E331" s="64">
        <v>0.68</v>
      </c>
      <c r="F331" s="17">
        <f t="shared" si="18"/>
        <v>2.9740799999999998</v>
      </c>
      <c r="G331" s="18" t="str">
        <f t="shared" si="20"/>
        <v>Ｃ</v>
      </c>
      <c r="H331" s="64">
        <v>0.45</v>
      </c>
      <c r="I331" s="17">
        <f t="shared" si="19"/>
        <v>1.7652000000000001</v>
      </c>
      <c r="J331" s="119" t="str">
        <f t="shared" si="21"/>
        <v>Ｂ</v>
      </c>
      <c r="K331" s="123"/>
      <c r="L331" s="73"/>
    </row>
    <row r="332" spans="2:12" ht="15" customHeight="1">
      <c r="B332" s="156">
        <v>19</v>
      </c>
      <c r="C332" s="157" t="s">
        <v>93</v>
      </c>
      <c r="D332" s="157" t="s">
        <v>236</v>
      </c>
      <c r="E332" s="64">
        <v>0.6</v>
      </c>
      <c r="F332" s="17">
        <f t="shared" ref="F332:F395" si="22">(E332-1000/(365*24))*(8+0.4*16)*365/1000</f>
        <v>2.5535999999999999</v>
      </c>
      <c r="G332" s="18" t="str">
        <f t="shared" si="20"/>
        <v>Ｃ</v>
      </c>
      <c r="H332" s="64">
        <v>0.57999999999999996</v>
      </c>
      <c r="I332" s="17">
        <f t="shared" si="19"/>
        <v>2.44848</v>
      </c>
      <c r="J332" s="119" t="str">
        <f t="shared" si="21"/>
        <v>Ｃ</v>
      </c>
      <c r="K332" s="123"/>
      <c r="L332" s="73"/>
    </row>
    <row r="333" spans="2:12" ht="15" customHeight="1">
      <c r="B333" s="156">
        <v>19</v>
      </c>
      <c r="C333" s="157" t="s">
        <v>65</v>
      </c>
      <c r="D333" s="157" t="s">
        <v>236</v>
      </c>
      <c r="E333" s="64">
        <v>0.37</v>
      </c>
      <c r="F333" s="17">
        <f t="shared" si="22"/>
        <v>1.3447200000000001</v>
      </c>
      <c r="G333" s="18" t="str">
        <f t="shared" si="20"/>
        <v>Ｂ</v>
      </c>
      <c r="H333" s="64">
        <v>0.47</v>
      </c>
      <c r="I333" s="17">
        <f t="shared" ref="I333:I396" si="23">(H333-1000/(365*24))*(8+0.4*16)*365/1000</f>
        <v>1.8703199999999998</v>
      </c>
      <c r="J333" s="119" t="str">
        <f t="shared" si="21"/>
        <v>Ｂ</v>
      </c>
      <c r="K333" s="123"/>
      <c r="L333" s="73"/>
    </row>
    <row r="334" spans="2:12" ht="15" customHeight="1">
      <c r="B334" s="156">
        <v>19</v>
      </c>
      <c r="C334" s="157" t="s">
        <v>85</v>
      </c>
      <c r="D334" s="157" t="s">
        <v>236</v>
      </c>
      <c r="E334" s="64">
        <v>0.2</v>
      </c>
      <c r="F334" s="17">
        <f t="shared" si="22"/>
        <v>0.4512000000000001</v>
      </c>
      <c r="G334" s="18" t="str">
        <f t="shared" si="20"/>
        <v>Ａ</v>
      </c>
      <c r="H334" s="64">
        <v>0.39</v>
      </c>
      <c r="I334" s="17">
        <f t="shared" si="23"/>
        <v>1.4498400000000002</v>
      </c>
      <c r="J334" s="119" t="str">
        <f t="shared" si="21"/>
        <v>Ｂ</v>
      </c>
      <c r="K334" s="123"/>
      <c r="L334" s="73"/>
    </row>
    <row r="335" spans="2:12" ht="15" customHeight="1">
      <c r="B335" s="156">
        <v>19</v>
      </c>
      <c r="C335" s="157" t="s">
        <v>86</v>
      </c>
      <c r="D335" s="157" t="s">
        <v>236</v>
      </c>
      <c r="E335" s="64">
        <v>0.32</v>
      </c>
      <c r="F335" s="17">
        <f t="shared" si="22"/>
        <v>1.08192</v>
      </c>
      <c r="G335" s="18" t="str">
        <f t="shared" si="20"/>
        <v>Ｂ</v>
      </c>
      <c r="H335" s="64">
        <v>0.35</v>
      </c>
      <c r="I335" s="17">
        <f t="shared" si="23"/>
        <v>1.2395999999999998</v>
      </c>
      <c r="J335" s="119" t="str">
        <f t="shared" si="21"/>
        <v>Ｂ</v>
      </c>
      <c r="K335" s="123"/>
      <c r="L335" s="73"/>
    </row>
    <row r="336" spans="2:12" ht="15" customHeight="1">
      <c r="B336" s="156">
        <v>19</v>
      </c>
      <c r="C336" s="157" t="s">
        <v>68</v>
      </c>
      <c r="D336" s="157" t="s">
        <v>236</v>
      </c>
      <c r="E336" s="64">
        <v>0.27</v>
      </c>
      <c r="F336" s="17">
        <f t="shared" si="22"/>
        <v>0.81912000000000007</v>
      </c>
      <c r="G336" s="18" t="str">
        <f t="shared" si="20"/>
        <v>Ａ</v>
      </c>
      <c r="H336" s="64">
        <v>0.2</v>
      </c>
      <c r="I336" s="17">
        <f t="shared" si="23"/>
        <v>0.4512000000000001</v>
      </c>
      <c r="J336" s="119" t="str">
        <f t="shared" si="21"/>
        <v>Ａ</v>
      </c>
      <c r="K336" s="123"/>
      <c r="L336" s="73"/>
    </row>
    <row r="337" spans="2:12" ht="15" customHeight="1">
      <c r="B337" s="156">
        <v>19</v>
      </c>
      <c r="C337" s="157" t="s">
        <v>44</v>
      </c>
      <c r="D337" s="157" t="s">
        <v>236</v>
      </c>
      <c r="E337" s="64">
        <v>0.32</v>
      </c>
      <c r="F337" s="17">
        <f t="shared" si="22"/>
        <v>1.08192</v>
      </c>
      <c r="G337" s="18" t="str">
        <f t="shared" si="20"/>
        <v>Ｂ</v>
      </c>
      <c r="H337" s="64">
        <v>0.28999999999999998</v>
      </c>
      <c r="I337" s="17">
        <f t="shared" si="23"/>
        <v>0.92423999999999995</v>
      </c>
      <c r="J337" s="119" t="str">
        <f t="shared" si="21"/>
        <v>Ａ</v>
      </c>
      <c r="K337" s="123"/>
      <c r="L337" s="73"/>
    </row>
    <row r="338" spans="2:12" ht="15" customHeight="1">
      <c r="B338" s="156">
        <v>19</v>
      </c>
      <c r="C338" s="157" t="s">
        <v>48</v>
      </c>
      <c r="D338" s="157" t="s">
        <v>236</v>
      </c>
      <c r="E338" s="64">
        <v>0.25</v>
      </c>
      <c r="F338" s="17">
        <f t="shared" si="22"/>
        <v>0.71400000000000008</v>
      </c>
      <c r="G338" s="18" t="str">
        <f t="shared" si="20"/>
        <v>Ａ</v>
      </c>
      <c r="H338" s="64">
        <v>0.18</v>
      </c>
      <c r="I338" s="17">
        <f t="shared" si="23"/>
        <v>0.34608000000000005</v>
      </c>
      <c r="J338" s="119" t="str">
        <f t="shared" si="21"/>
        <v>Ａ</v>
      </c>
      <c r="K338" s="123"/>
      <c r="L338" s="73"/>
    </row>
    <row r="339" spans="2:12" ht="15" customHeight="1">
      <c r="B339" s="156">
        <v>19</v>
      </c>
      <c r="C339" s="157" t="s">
        <v>17</v>
      </c>
      <c r="D339" s="157" t="s">
        <v>236</v>
      </c>
      <c r="E339" s="64">
        <v>0.2</v>
      </c>
      <c r="F339" s="17">
        <f t="shared" si="22"/>
        <v>0.4512000000000001</v>
      </c>
      <c r="G339" s="18" t="str">
        <f t="shared" si="20"/>
        <v>Ａ</v>
      </c>
      <c r="H339" s="64">
        <v>0.25</v>
      </c>
      <c r="I339" s="17">
        <f t="shared" si="23"/>
        <v>0.71400000000000008</v>
      </c>
      <c r="J339" s="119" t="str">
        <f t="shared" si="21"/>
        <v>Ａ</v>
      </c>
      <c r="K339" s="123"/>
      <c r="L339" s="73"/>
    </row>
    <row r="340" spans="2:12" ht="15" customHeight="1">
      <c r="B340" s="156">
        <v>19</v>
      </c>
      <c r="C340" s="157" t="s">
        <v>21</v>
      </c>
      <c r="D340" s="157" t="s">
        <v>236</v>
      </c>
      <c r="E340" s="64">
        <v>0.3</v>
      </c>
      <c r="F340" s="17">
        <f t="shared" si="22"/>
        <v>0.9768</v>
      </c>
      <c r="G340" s="18" t="str">
        <f t="shared" si="20"/>
        <v>Ａ</v>
      </c>
      <c r="H340" s="64">
        <v>0.23</v>
      </c>
      <c r="I340" s="17">
        <f t="shared" si="23"/>
        <v>0.60888000000000009</v>
      </c>
      <c r="J340" s="119" t="str">
        <f t="shared" si="21"/>
        <v>Ａ</v>
      </c>
      <c r="K340" s="123"/>
      <c r="L340" s="73"/>
    </row>
    <row r="341" spans="2:12" ht="15" customHeight="1">
      <c r="B341" s="156">
        <v>19</v>
      </c>
      <c r="C341" s="157" t="s">
        <v>25</v>
      </c>
      <c r="D341" s="157" t="s">
        <v>236</v>
      </c>
      <c r="E341" s="64">
        <v>0.19</v>
      </c>
      <c r="F341" s="30">
        <f t="shared" si="22"/>
        <v>0.39864000000000005</v>
      </c>
      <c r="G341" s="18" t="str">
        <f t="shared" si="20"/>
        <v>Ａ</v>
      </c>
      <c r="H341" s="64">
        <v>0.23</v>
      </c>
      <c r="I341" s="30">
        <f t="shared" si="23"/>
        <v>0.60888000000000009</v>
      </c>
      <c r="J341" s="119" t="str">
        <f t="shared" si="21"/>
        <v>Ａ</v>
      </c>
      <c r="K341" s="123"/>
      <c r="L341" s="73"/>
    </row>
    <row r="342" spans="2:12" ht="15" customHeight="1">
      <c r="B342" s="156">
        <v>19</v>
      </c>
      <c r="C342" s="157" t="s">
        <v>29</v>
      </c>
      <c r="D342" s="157" t="s">
        <v>236</v>
      </c>
      <c r="E342" s="64">
        <v>0.35</v>
      </c>
      <c r="F342" s="30">
        <f t="shared" si="22"/>
        <v>1.2395999999999998</v>
      </c>
      <c r="G342" s="18" t="str">
        <f t="shared" si="20"/>
        <v>Ｂ</v>
      </c>
      <c r="H342" s="64">
        <v>0.47</v>
      </c>
      <c r="I342" s="30">
        <f t="shared" si="23"/>
        <v>1.8703199999999998</v>
      </c>
      <c r="J342" s="119" t="str">
        <f t="shared" si="21"/>
        <v>Ｂ</v>
      </c>
      <c r="K342" s="123"/>
      <c r="L342" s="73"/>
    </row>
    <row r="343" spans="2:12" ht="15" customHeight="1">
      <c r="B343" s="156">
        <v>19</v>
      </c>
      <c r="C343" s="157" t="s">
        <v>33</v>
      </c>
      <c r="D343" s="157" t="s">
        <v>236</v>
      </c>
      <c r="E343" s="64">
        <v>0.26</v>
      </c>
      <c r="F343" s="30">
        <f t="shared" si="22"/>
        <v>0.76656000000000002</v>
      </c>
      <c r="G343" s="18" t="str">
        <f t="shared" si="20"/>
        <v>Ａ</v>
      </c>
      <c r="H343" s="64">
        <v>0.19</v>
      </c>
      <c r="I343" s="30">
        <f t="shared" si="23"/>
        <v>0.39864000000000005</v>
      </c>
      <c r="J343" s="119" t="str">
        <f t="shared" si="21"/>
        <v>Ａ</v>
      </c>
      <c r="K343" s="123"/>
      <c r="L343" s="73"/>
    </row>
    <row r="344" spans="2:12" ht="15" customHeight="1">
      <c r="B344" s="156">
        <v>19</v>
      </c>
      <c r="C344" s="157" t="s">
        <v>38</v>
      </c>
      <c r="D344" s="157" t="s">
        <v>236</v>
      </c>
      <c r="E344" s="64">
        <v>0.41</v>
      </c>
      <c r="F344" s="30">
        <f t="shared" si="22"/>
        <v>1.5549599999999999</v>
      </c>
      <c r="G344" s="18" t="str">
        <f t="shared" si="20"/>
        <v>Ｂ</v>
      </c>
      <c r="H344" s="64">
        <v>0.24</v>
      </c>
      <c r="I344" s="30">
        <f t="shared" si="23"/>
        <v>0.66144000000000003</v>
      </c>
      <c r="J344" s="119" t="str">
        <f t="shared" si="21"/>
        <v>Ａ</v>
      </c>
      <c r="K344" s="123"/>
      <c r="L344" s="73"/>
    </row>
    <row r="345" spans="2:12" ht="15" customHeight="1">
      <c r="B345" s="156">
        <v>19</v>
      </c>
      <c r="C345" s="157" t="s">
        <v>61</v>
      </c>
      <c r="D345" s="157" t="s">
        <v>236</v>
      </c>
      <c r="E345" s="64">
        <v>0.21</v>
      </c>
      <c r="F345" s="30">
        <f t="shared" si="22"/>
        <v>0.5037600000000001</v>
      </c>
      <c r="G345" s="18" t="str">
        <f t="shared" si="20"/>
        <v>Ａ</v>
      </c>
      <c r="H345" s="64">
        <v>0.18</v>
      </c>
      <c r="I345" s="30">
        <f t="shared" si="23"/>
        <v>0.34608000000000005</v>
      </c>
      <c r="J345" s="119" t="str">
        <f t="shared" si="21"/>
        <v>Ａ</v>
      </c>
      <c r="L345" s="73"/>
    </row>
    <row r="346" spans="2:12" ht="15" customHeight="1">
      <c r="B346" s="156">
        <v>19</v>
      </c>
      <c r="C346" s="157" t="s">
        <v>62</v>
      </c>
      <c r="D346" s="157" t="s">
        <v>236</v>
      </c>
      <c r="E346" s="64">
        <v>0.15</v>
      </c>
      <c r="F346" s="30">
        <f t="shared" si="22"/>
        <v>0.18840000000000001</v>
      </c>
      <c r="G346" s="18" t="str">
        <f t="shared" si="20"/>
        <v>ＡＡ</v>
      </c>
      <c r="H346" s="64">
        <v>0.15</v>
      </c>
      <c r="I346" s="30">
        <f t="shared" si="23"/>
        <v>0.18840000000000001</v>
      </c>
      <c r="J346" s="119" t="str">
        <f t="shared" si="21"/>
        <v>ＡＡ</v>
      </c>
      <c r="L346" s="73"/>
    </row>
    <row r="347" spans="2:12" ht="15" customHeight="1">
      <c r="B347" s="156">
        <v>19</v>
      </c>
      <c r="C347" s="157" t="s">
        <v>80</v>
      </c>
      <c r="D347" s="157" t="s">
        <v>236</v>
      </c>
      <c r="E347" s="64">
        <v>0.17</v>
      </c>
      <c r="F347" s="30">
        <f t="shared" si="22"/>
        <v>0.29352000000000011</v>
      </c>
      <c r="G347" s="18" t="str">
        <f t="shared" si="20"/>
        <v>Ａ</v>
      </c>
      <c r="H347" s="64">
        <v>0.18</v>
      </c>
      <c r="I347" s="30">
        <f t="shared" si="23"/>
        <v>0.34608000000000005</v>
      </c>
      <c r="J347" s="119" t="str">
        <f t="shared" si="21"/>
        <v>Ａ</v>
      </c>
      <c r="L347" s="73"/>
    </row>
    <row r="348" spans="2:12" ht="15" customHeight="1">
      <c r="B348" s="156">
        <v>19</v>
      </c>
      <c r="C348" s="157" t="s">
        <v>82</v>
      </c>
      <c r="D348" s="157" t="s">
        <v>236</v>
      </c>
      <c r="E348" s="64">
        <v>0.2</v>
      </c>
      <c r="F348" s="30">
        <f t="shared" si="22"/>
        <v>0.4512000000000001</v>
      </c>
      <c r="G348" s="18" t="str">
        <f t="shared" si="20"/>
        <v>Ａ</v>
      </c>
      <c r="H348" s="64">
        <v>0.19</v>
      </c>
      <c r="I348" s="30">
        <f t="shared" si="23"/>
        <v>0.39864000000000005</v>
      </c>
      <c r="J348" s="119" t="str">
        <f t="shared" si="21"/>
        <v>Ａ</v>
      </c>
      <c r="L348" s="73"/>
    </row>
    <row r="349" spans="2:12" ht="15" customHeight="1">
      <c r="B349" s="156">
        <v>19</v>
      </c>
      <c r="C349" s="157" t="s">
        <v>83</v>
      </c>
      <c r="D349" s="157" t="s">
        <v>236</v>
      </c>
      <c r="E349" s="64">
        <v>0.16</v>
      </c>
      <c r="F349" s="30">
        <f t="shared" si="22"/>
        <v>0.24096000000000006</v>
      </c>
      <c r="G349" s="18" t="str">
        <f t="shared" si="20"/>
        <v>Ａ</v>
      </c>
      <c r="H349" s="64">
        <v>0.14000000000000001</v>
      </c>
      <c r="I349" s="30">
        <f t="shared" si="23"/>
        <v>0.1358400000000001</v>
      </c>
      <c r="J349" s="119" t="str">
        <f t="shared" si="21"/>
        <v>ＡＡ</v>
      </c>
      <c r="L349" s="73"/>
    </row>
    <row r="350" spans="2:12" ht="15" customHeight="1">
      <c r="B350" s="156">
        <v>19</v>
      </c>
      <c r="C350" s="157" t="s">
        <v>88</v>
      </c>
      <c r="D350" s="157" t="s">
        <v>236</v>
      </c>
      <c r="E350" s="64">
        <v>0.17</v>
      </c>
      <c r="F350" s="30">
        <f t="shared" si="22"/>
        <v>0.29352000000000011</v>
      </c>
      <c r="G350" s="18" t="str">
        <f t="shared" si="20"/>
        <v>Ａ</v>
      </c>
      <c r="H350" s="64">
        <v>0.22</v>
      </c>
      <c r="I350" s="30">
        <f t="shared" si="23"/>
        <v>0.55632000000000004</v>
      </c>
      <c r="J350" s="119" t="str">
        <f t="shared" si="21"/>
        <v>Ａ</v>
      </c>
      <c r="L350" s="73"/>
    </row>
    <row r="351" spans="2:12" ht="15" customHeight="1">
      <c r="B351" s="156">
        <v>19</v>
      </c>
      <c r="C351" s="157" t="s">
        <v>98</v>
      </c>
      <c r="D351" s="157" t="s">
        <v>236</v>
      </c>
      <c r="E351" s="64">
        <v>0.13</v>
      </c>
      <c r="F351" s="17">
        <f t="shared" si="22"/>
        <v>8.3280000000000062E-2</v>
      </c>
      <c r="G351" s="18" t="str">
        <f t="shared" si="20"/>
        <v>ＡＡ</v>
      </c>
      <c r="H351" s="64">
        <v>0.15</v>
      </c>
      <c r="I351" s="17">
        <f t="shared" si="23"/>
        <v>0.18840000000000001</v>
      </c>
      <c r="J351" s="119" t="str">
        <f t="shared" si="21"/>
        <v>ＡＡ</v>
      </c>
      <c r="L351" s="73"/>
    </row>
    <row r="352" spans="2:12" ht="15" customHeight="1">
      <c r="B352" s="156">
        <v>19</v>
      </c>
      <c r="C352" s="157" t="s">
        <v>346</v>
      </c>
      <c r="D352" s="157" t="s">
        <v>236</v>
      </c>
      <c r="E352" s="64">
        <v>0.33</v>
      </c>
      <c r="F352" s="17">
        <f t="shared" si="22"/>
        <v>1.1344799999999999</v>
      </c>
      <c r="G352" s="18" t="str">
        <f t="shared" si="20"/>
        <v>Ｂ</v>
      </c>
      <c r="H352" s="64">
        <v>0.17</v>
      </c>
      <c r="I352" s="17">
        <f t="shared" si="23"/>
        <v>0.29352000000000011</v>
      </c>
      <c r="J352" s="119" t="str">
        <f t="shared" si="21"/>
        <v>Ａ</v>
      </c>
      <c r="K352" s="123"/>
      <c r="L352" s="73"/>
    </row>
    <row r="353" spans="2:12" ht="15" customHeight="1">
      <c r="B353" s="156">
        <v>20</v>
      </c>
      <c r="C353" s="157" t="s">
        <v>65</v>
      </c>
      <c r="D353" s="157" t="s">
        <v>236</v>
      </c>
      <c r="E353" s="64">
        <v>0.24</v>
      </c>
      <c r="F353" s="17">
        <f t="shared" si="22"/>
        <v>0.66144000000000003</v>
      </c>
      <c r="G353" s="18" t="str">
        <f t="shared" si="20"/>
        <v>Ａ</v>
      </c>
      <c r="H353" s="64">
        <v>0.37</v>
      </c>
      <c r="I353" s="17">
        <f t="shared" si="23"/>
        <v>1.3447200000000001</v>
      </c>
      <c r="J353" s="119" t="str">
        <f t="shared" si="21"/>
        <v>Ｂ</v>
      </c>
      <c r="K353" s="123"/>
      <c r="L353" s="73"/>
    </row>
    <row r="354" spans="2:12" ht="15" customHeight="1">
      <c r="B354" s="156">
        <v>20</v>
      </c>
      <c r="C354" s="157" t="s">
        <v>85</v>
      </c>
      <c r="D354" s="157" t="s">
        <v>236</v>
      </c>
      <c r="E354" s="64">
        <v>0.45</v>
      </c>
      <c r="F354" s="17">
        <f t="shared" si="22"/>
        <v>1.7652000000000001</v>
      </c>
      <c r="G354" s="18" t="str">
        <f t="shared" si="20"/>
        <v>Ｂ</v>
      </c>
      <c r="H354" s="64">
        <v>0.42</v>
      </c>
      <c r="I354" s="17">
        <f t="shared" si="23"/>
        <v>1.6075200000000001</v>
      </c>
      <c r="J354" s="119" t="str">
        <f t="shared" si="21"/>
        <v>Ｂ</v>
      </c>
      <c r="K354" s="123"/>
      <c r="L354" s="73"/>
    </row>
    <row r="355" spans="2:12" ht="15" customHeight="1">
      <c r="B355" s="156">
        <v>20</v>
      </c>
      <c r="C355" s="157" t="s">
        <v>42</v>
      </c>
      <c r="D355" s="157" t="s">
        <v>236</v>
      </c>
      <c r="E355" s="64">
        <v>1.1499999999999999</v>
      </c>
      <c r="F355" s="17">
        <f t="shared" si="22"/>
        <v>5.4443999999999999</v>
      </c>
      <c r="G355" s="18" t="str">
        <f t="shared" si="20"/>
        <v>Ｅ</v>
      </c>
      <c r="H355" s="64">
        <v>0.87</v>
      </c>
      <c r="I355" s="17">
        <f t="shared" si="23"/>
        <v>3.9727199999999998</v>
      </c>
      <c r="J355" s="119" t="str">
        <f t="shared" si="21"/>
        <v>Ｄ</v>
      </c>
      <c r="K355" s="123"/>
      <c r="L355" s="73"/>
    </row>
    <row r="356" spans="2:12" ht="15" customHeight="1">
      <c r="B356" s="156">
        <v>20</v>
      </c>
      <c r="C356" s="157" t="s">
        <v>68</v>
      </c>
      <c r="D356" s="157" t="s">
        <v>236</v>
      </c>
      <c r="E356" s="64">
        <v>0.31</v>
      </c>
      <c r="F356" s="17">
        <f t="shared" si="22"/>
        <v>1.0293600000000001</v>
      </c>
      <c r="G356" s="18" t="str">
        <f t="shared" si="20"/>
        <v>Ｂ</v>
      </c>
      <c r="H356" s="64">
        <v>0.22</v>
      </c>
      <c r="I356" s="17">
        <f t="shared" si="23"/>
        <v>0.55632000000000004</v>
      </c>
      <c r="J356" s="119" t="str">
        <f t="shared" si="21"/>
        <v>Ａ</v>
      </c>
      <c r="K356" s="123"/>
      <c r="L356" s="73"/>
    </row>
    <row r="357" spans="2:12" ht="15" customHeight="1">
      <c r="B357" s="156">
        <v>20</v>
      </c>
      <c r="C357" s="157" t="s">
        <v>44</v>
      </c>
      <c r="D357" s="157" t="s">
        <v>236</v>
      </c>
      <c r="E357" s="64">
        <v>0.27</v>
      </c>
      <c r="F357" s="17">
        <f t="shared" si="22"/>
        <v>0.81912000000000007</v>
      </c>
      <c r="G357" s="18" t="str">
        <f t="shared" si="20"/>
        <v>Ａ</v>
      </c>
      <c r="H357" s="64">
        <v>0.25</v>
      </c>
      <c r="I357" s="17">
        <f t="shared" si="23"/>
        <v>0.71400000000000008</v>
      </c>
      <c r="J357" s="119" t="str">
        <f t="shared" si="21"/>
        <v>Ａ</v>
      </c>
      <c r="K357" s="123"/>
      <c r="L357" s="73"/>
    </row>
    <row r="358" spans="2:12" ht="15" customHeight="1">
      <c r="B358" s="156">
        <v>20</v>
      </c>
      <c r="C358" s="157" t="s">
        <v>48</v>
      </c>
      <c r="D358" s="157" t="s">
        <v>236</v>
      </c>
      <c r="E358" s="64">
        <v>0.39</v>
      </c>
      <c r="F358" s="17">
        <f t="shared" si="22"/>
        <v>1.4498400000000002</v>
      </c>
      <c r="G358" s="18" t="str">
        <f t="shared" si="20"/>
        <v>Ｂ</v>
      </c>
      <c r="H358" s="64">
        <v>0.36</v>
      </c>
      <c r="I358" s="17">
        <f t="shared" si="23"/>
        <v>1.2921599999999998</v>
      </c>
      <c r="J358" s="119" t="str">
        <f t="shared" si="21"/>
        <v>Ｂ</v>
      </c>
      <c r="K358" s="123"/>
      <c r="L358" s="73"/>
    </row>
    <row r="359" spans="2:12" ht="15" customHeight="1">
      <c r="B359" s="156">
        <v>20</v>
      </c>
      <c r="C359" s="157" t="s">
        <v>17</v>
      </c>
      <c r="D359" s="157" t="s">
        <v>236</v>
      </c>
      <c r="E359" s="64">
        <v>0.25</v>
      </c>
      <c r="F359" s="30">
        <f t="shared" si="22"/>
        <v>0.71400000000000008</v>
      </c>
      <c r="G359" s="18" t="str">
        <f t="shared" si="20"/>
        <v>Ａ</v>
      </c>
      <c r="H359" s="64">
        <v>0.3</v>
      </c>
      <c r="I359" s="30">
        <f t="shared" si="23"/>
        <v>0.9768</v>
      </c>
      <c r="J359" s="119" t="str">
        <f t="shared" si="21"/>
        <v>Ａ</v>
      </c>
      <c r="K359" s="123"/>
      <c r="L359" s="73"/>
    </row>
    <row r="360" spans="2:12" ht="15" customHeight="1">
      <c r="B360" s="156">
        <v>20</v>
      </c>
      <c r="C360" s="157" t="s">
        <v>21</v>
      </c>
      <c r="D360" s="157" t="s">
        <v>236</v>
      </c>
      <c r="E360" s="64">
        <v>0.18</v>
      </c>
      <c r="F360" s="30">
        <f t="shared" si="22"/>
        <v>0.34608000000000005</v>
      </c>
      <c r="G360" s="18" t="str">
        <f t="shared" si="20"/>
        <v>Ａ</v>
      </c>
      <c r="H360" s="64">
        <v>0.16</v>
      </c>
      <c r="I360" s="30">
        <f t="shared" si="23"/>
        <v>0.24096000000000006</v>
      </c>
      <c r="J360" s="119" t="str">
        <f t="shared" si="21"/>
        <v>Ａ</v>
      </c>
      <c r="K360" s="123"/>
      <c r="L360" s="73"/>
    </row>
    <row r="361" spans="2:12" ht="15" customHeight="1">
      <c r="B361" s="156">
        <v>20</v>
      </c>
      <c r="C361" s="157" t="s">
        <v>25</v>
      </c>
      <c r="D361" s="157" t="s">
        <v>236</v>
      </c>
      <c r="E361" s="64">
        <v>0.26</v>
      </c>
      <c r="F361" s="30">
        <f t="shared" si="22"/>
        <v>0.76656000000000002</v>
      </c>
      <c r="G361" s="18" t="str">
        <f t="shared" si="20"/>
        <v>Ａ</v>
      </c>
      <c r="H361" s="64">
        <v>0.32</v>
      </c>
      <c r="I361" s="30">
        <f t="shared" si="23"/>
        <v>1.08192</v>
      </c>
      <c r="J361" s="119" t="str">
        <f t="shared" si="21"/>
        <v>Ｂ</v>
      </c>
      <c r="K361" s="123"/>
      <c r="L361" s="73"/>
    </row>
    <row r="362" spans="2:12" ht="15" customHeight="1">
      <c r="B362" s="156">
        <v>20</v>
      </c>
      <c r="C362" s="157" t="s">
        <v>29</v>
      </c>
      <c r="D362" s="157" t="s">
        <v>236</v>
      </c>
      <c r="E362" s="64">
        <v>0.22</v>
      </c>
      <c r="F362" s="30">
        <f t="shared" si="22"/>
        <v>0.55632000000000004</v>
      </c>
      <c r="G362" s="18" t="str">
        <f t="shared" si="20"/>
        <v>Ａ</v>
      </c>
      <c r="H362" s="64">
        <v>0.22</v>
      </c>
      <c r="I362" s="30">
        <f t="shared" si="23"/>
        <v>0.55632000000000004</v>
      </c>
      <c r="J362" s="119" t="str">
        <f t="shared" si="21"/>
        <v>Ａ</v>
      </c>
      <c r="K362" s="123"/>
      <c r="L362" s="73"/>
    </row>
    <row r="363" spans="2:12" ht="15" customHeight="1">
      <c r="B363" s="156">
        <v>20</v>
      </c>
      <c r="C363" s="157" t="s">
        <v>33</v>
      </c>
      <c r="D363" s="157" t="s">
        <v>236</v>
      </c>
      <c r="E363" s="64">
        <v>0.28000000000000003</v>
      </c>
      <c r="F363" s="30">
        <f t="shared" si="22"/>
        <v>0.87168000000000023</v>
      </c>
      <c r="G363" s="18" t="str">
        <f t="shared" si="20"/>
        <v>Ａ</v>
      </c>
      <c r="H363" s="64">
        <v>0.22</v>
      </c>
      <c r="I363" s="30">
        <f t="shared" si="23"/>
        <v>0.55632000000000004</v>
      </c>
      <c r="J363" s="119" t="str">
        <f t="shared" si="21"/>
        <v>Ａ</v>
      </c>
      <c r="K363" s="123"/>
      <c r="L363" s="73"/>
    </row>
    <row r="364" spans="2:12" ht="15" customHeight="1">
      <c r="B364" s="156">
        <v>20</v>
      </c>
      <c r="C364" s="157" t="s">
        <v>38</v>
      </c>
      <c r="D364" s="157" t="s">
        <v>236</v>
      </c>
      <c r="E364" s="64">
        <v>0.19</v>
      </c>
      <c r="F364" s="30">
        <f t="shared" si="22"/>
        <v>0.39864000000000005</v>
      </c>
      <c r="G364" s="18" t="str">
        <f t="shared" si="20"/>
        <v>Ａ</v>
      </c>
      <c r="H364" s="64">
        <v>0.21</v>
      </c>
      <c r="I364" s="30">
        <f t="shared" si="23"/>
        <v>0.5037600000000001</v>
      </c>
      <c r="J364" s="119" t="str">
        <f t="shared" si="21"/>
        <v>Ａ</v>
      </c>
      <c r="K364" s="123"/>
      <c r="L364" s="73"/>
    </row>
    <row r="365" spans="2:12" ht="15" customHeight="1">
      <c r="B365" s="156">
        <v>20</v>
      </c>
      <c r="C365" s="157" t="s">
        <v>61</v>
      </c>
      <c r="D365" s="157" t="s">
        <v>236</v>
      </c>
      <c r="E365" s="64">
        <v>0.17</v>
      </c>
      <c r="F365" s="30">
        <f t="shared" si="22"/>
        <v>0.29352000000000011</v>
      </c>
      <c r="G365" s="18" t="str">
        <f t="shared" si="20"/>
        <v>Ａ</v>
      </c>
      <c r="H365" s="64">
        <v>0.15</v>
      </c>
      <c r="I365" s="30">
        <f t="shared" si="23"/>
        <v>0.18840000000000001</v>
      </c>
      <c r="J365" s="119" t="str">
        <f t="shared" si="21"/>
        <v>ＡＡ</v>
      </c>
      <c r="L365" s="73"/>
    </row>
    <row r="366" spans="2:12" ht="15" customHeight="1">
      <c r="B366" s="156">
        <v>20</v>
      </c>
      <c r="C366" s="157" t="s">
        <v>62</v>
      </c>
      <c r="D366" s="157" t="s">
        <v>236</v>
      </c>
      <c r="E366" s="64">
        <v>0.18</v>
      </c>
      <c r="F366" s="30">
        <f t="shared" si="22"/>
        <v>0.34608000000000005</v>
      </c>
      <c r="G366" s="18" t="str">
        <f t="shared" si="20"/>
        <v>Ａ</v>
      </c>
      <c r="H366" s="64">
        <v>0.15</v>
      </c>
      <c r="I366" s="30">
        <f t="shared" si="23"/>
        <v>0.18840000000000001</v>
      </c>
      <c r="J366" s="119" t="str">
        <f t="shared" si="21"/>
        <v>ＡＡ</v>
      </c>
      <c r="L366" s="73"/>
    </row>
    <row r="367" spans="2:12" ht="15" customHeight="1">
      <c r="B367" s="156">
        <v>20</v>
      </c>
      <c r="C367" s="157" t="s">
        <v>80</v>
      </c>
      <c r="D367" s="157" t="s">
        <v>236</v>
      </c>
      <c r="E367" s="64">
        <v>0.17</v>
      </c>
      <c r="F367" s="30">
        <f t="shared" si="22"/>
        <v>0.29352000000000011</v>
      </c>
      <c r="G367" s="18" t="str">
        <f t="shared" si="20"/>
        <v>Ａ</v>
      </c>
      <c r="H367" s="64">
        <v>0.16</v>
      </c>
      <c r="I367" s="30">
        <f t="shared" si="23"/>
        <v>0.24096000000000006</v>
      </c>
      <c r="J367" s="119" t="str">
        <f t="shared" si="21"/>
        <v>Ａ</v>
      </c>
      <c r="L367" s="73"/>
    </row>
    <row r="368" spans="2:12" ht="15" customHeight="1">
      <c r="B368" s="156">
        <v>20</v>
      </c>
      <c r="C368" s="157" t="s">
        <v>82</v>
      </c>
      <c r="D368" s="157" t="s">
        <v>236</v>
      </c>
      <c r="E368" s="64">
        <v>0.14000000000000001</v>
      </c>
      <c r="F368" s="30">
        <f t="shared" si="22"/>
        <v>0.1358400000000001</v>
      </c>
      <c r="G368" s="18" t="str">
        <f t="shared" si="20"/>
        <v>ＡＡ</v>
      </c>
      <c r="H368" s="64">
        <v>0.17</v>
      </c>
      <c r="I368" s="30">
        <f t="shared" si="23"/>
        <v>0.29352000000000011</v>
      </c>
      <c r="J368" s="119" t="str">
        <f t="shared" si="21"/>
        <v>Ａ</v>
      </c>
      <c r="L368" s="73"/>
    </row>
    <row r="369" spans="2:12" ht="15" customHeight="1">
      <c r="B369" s="156">
        <v>20</v>
      </c>
      <c r="C369" s="157" t="s">
        <v>83</v>
      </c>
      <c r="D369" s="157" t="s">
        <v>236</v>
      </c>
      <c r="E369" s="64">
        <v>0.19</v>
      </c>
      <c r="F369" s="30">
        <f t="shared" si="22"/>
        <v>0.39864000000000005</v>
      </c>
      <c r="G369" s="18" t="str">
        <f t="shared" si="20"/>
        <v>Ａ</v>
      </c>
      <c r="H369" s="64">
        <v>0.19</v>
      </c>
      <c r="I369" s="30">
        <f t="shared" si="23"/>
        <v>0.39864000000000005</v>
      </c>
      <c r="J369" s="119" t="str">
        <f t="shared" si="21"/>
        <v>Ａ</v>
      </c>
      <c r="L369" s="73"/>
    </row>
    <row r="370" spans="2:12" ht="15" customHeight="1">
      <c r="B370" s="156">
        <v>20</v>
      </c>
      <c r="C370" s="157" t="s">
        <v>88</v>
      </c>
      <c r="D370" s="157" t="s">
        <v>236</v>
      </c>
      <c r="E370" s="64">
        <v>0.13</v>
      </c>
      <c r="F370" s="30">
        <f t="shared" si="22"/>
        <v>8.3280000000000062E-2</v>
      </c>
      <c r="G370" s="18" t="str">
        <f t="shared" si="20"/>
        <v>ＡＡ</v>
      </c>
      <c r="H370" s="64">
        <v>0.16</v>
      </c>
      <c r="I370" s="30">
        <f t="shared" si="23"/>
        <v>0.24096000000000006</v>
      </c>
      <c r="J370" s="119" t="str">
        <f t="shared" si="21"/>
        <v>Ａ</v>
      </c>
      <c r="L370" s="73"/>
    </row>
    <row r="371" spans="2:12" ht="15" customHeight="1">
      <c r="B371" s="156">
        <v>20</v>
      </c>
      <c r="C371" s="157" t="s">
        <v>98</v>
      </c>
      <c r="D371" s="157" t="s">
        <v>236</v>
      </c>
      <c r="E371" s="64">
        <v>0.12</v>
      </c>
      <c r="F371" s="17">
        <f t="shared" si="22"/>
        <v>3.0720000000000011E-2</v>
      </c>
      <c r="G371" s="18" t="str">
        <f t="shared" si="20"/>
        <v>ＡＡ</v>
      </c>
      <c r="H371" s="64">
        <v>0.12</v>
      </c>
      <c r="I371" s="17">
        <f t="shared" si="23"/>
        <v>3.0720000000000011E-2</v>
      </c>
      <c r="J371" s="119" t="str">
        <f t="shared" si="21"/>
        <v>ＡＡ</v>
      </c>
      <c r="L371" s="73"/>
    </row>
    <row r="372" spans="2:12" ht="15" customHeight="1">
      <c r="B372" s="156">
        <v>20</v>
      </c>
      <c r="C372" s="157" t="s">
        <v>346</v>
      </c>
      <c r="D372" s="157" t="s">
        <v>236</v>
      </c>
      <c r="E372" s="64">
        <v>0.13</v>
      </c>
      <c r="F372" s="17">
        <f t="shared" si="22"/>
        <v>8.3280000000000062E-2</v>
      </c>
      <c r="G372" s="18" t="str">
        <f t="shared" si="20"/>
        <v>ＡＡ</v>
      </c>
      <c r="H372" s="64">
        <v>0.14000000000000001</v>
      </c>
      <c r="I372" s="17">
        <f t="shared" si="23"/>
        <v>0.1358400000000001</v>
      </c>
      <c r="J372" s="119" t="str">
        <f t="shared" si="21"/>
        <v>ＡＡ</v>
      </c>
      <c r="L372" s="73"/>
    </row>
    <row r="373" spans="2:12" ht="15" customHeight="1">
      <c r="B373" s="156">
        <v>21</v>
      </c>
      <c r="C373" s="157" t="s">
        <v>93</v>
      </c>
      <c r="D373" s="157" t="s">
        <v>236</v>
      </c>
      <c r="E373" s="64">
        <v>0.54</v>
      </c>
      <c r="F373" s="17">
        <f t="shared" si="22"/>
        <v>2.2382400000000002</v>
      </c>
      <c r="G373" s="18" t="str">
        <f t="shared" si="20"/>
        <v>Ｃ</v>
      </c>
      <c r="H373" s="64">
        <v>0.49</v>
      </c>
      <c r="I373" s="17">
        <f t="shared" si="23"/>
        <v>1.9754399999999999</v>
      </c>
      <c r="J373" s="119" t="str">
        <f t="shared" si="21"/>
        <v>Ｂ</v>
      </c>
      <c r="K373" s="123"/>
      <c r="L373" s="73"/>
    </row>
    <row r="374" spans="2:12" ht="15" customHeight="1">
      <c r="B374" s="156">
        <v>21</v>
      </c>
      <c r="C374" s="157" t="s">
        <v>65</v>
      </c>
      <c r="D374" s="157" t="s">
        <v>236</v>
      </c>
      <c r="E374" s="64">
        <v>0.44</v>
      </c>
      <c r="F374" s="17">
        <f t="shared" si="22"/>
        <v>1.7126399999999999</v>
      </c>
      <c r="G374" s="18" t="str">
        <f t="shared" si="20"/>
        <v>Ｂ</v>
      </c>
      <c r="H374" s="64">
        <v>0.56000000000000005</v>
      </c>
      <c r="I374" s="17">
        <f t="shared" si="23"/>
        <v>2.3433600000000001</v>
      </c>
      <c r="J374" s="119" t="str">
        <f t="shared" si="21"/>
        <v>Ｃ</v>
      </c>
      <c r="K374" s="123"/>
      <c r="L374" s="73"/>
    </row>
    <row r="375" spans="2:12" ht="15" customHeight="1">
      <c r="B375" s="156">
        <v>21</v>
      </c>
      <c r="C375" s="157" t="s">
        <v>85</v>
      </c>
      <c r="D375" s="157" t="s">
        <v>236</v>
      </c>
      <c r="E375" s="64">
        <v>0.24</v>
      </c>
      <c r="F375" s="17">
        <f t="shared" si="22"/>
        <v>0.66144000000000003</v>
      </c>
      <c r="G375" s="18" t="str">
        <f t="shared" si="20"/>
        <v>Ａ</v>
      </c>
      <c r="H375" s="64">
        <v>0.41</v>
      </c>
      <c r="I375" s="17">
        <f t="shared" si="23"/>
        <v>1.5549599999999999</v>
      </c>
      <c r="J375" s="119" t="str">
        <f t="shared" si="21"/>
        <v>Ｂ</v>
      </c>
      <c r="K375" s="123"/>
      <c r="L375" s="73"/>
    </row>
    <row r="376" spans="2:12" ht="15" customHeight="1">
      <c r="B376" s="156">
        <v>21</v>
      </c>
      <c r="C376" s="157" t="s">
        <v>44</v>
      </c>
      <c r="D376" s="157" t="s">
        <v>236</v>
      </c>
      <c r="E376" s="64">
        <v>0.28000000000000003</v>
      </c>
      <c r="F376" s="17">
        <f t="shared" si="22"/>
        <v>0.87168000000000023</v>
      </c>
      <c r="G376" s="18" t="str">
        <f t="shared" si="20"/>
        <v>Ａ</v>
      </c>
      <c r="H376" s="64">
        <v>0.28999999999999998</v>
      </c>
      <c r="I376" s="17">
        <f t="shared" si="23"/>
        <v>0.92423999999999995</v>
      </c>
      <c r="J376" s="119" t="str">
        <f t="shared" si="21"/>
        <v>Ａ</v>
      </c>
      <c r="K376" s="123"/>
      <c r="L376" s="73"/>
    </row>
    <row r="377" spans="2:12" ht="15" customHeight="1">
      <c r="B377" s="156">
        <v>21</v>
      </c>
      <c r="C377" s="157" t="s">
        <v>48</v>
      </c>
      <c r="D377" s="157" t="s">
        <v>236</v>
      </c>
      <c r="E377" s="64">
        <v>0.46</v>
      </c>
      <c r="F377" s="17">
        <f t="shared" si="22"/>
        <v>1.81776</v>
      </c>
      <c r="G377" s="18" t="str">
        <f t="shared" si="20"/>
        <v>Ｂ</v>
      </c>
      <c r="H377" s="64">
        <v>0.47</v>
      </c>
      <c r="I377" s="17">
        <f t="shared" si="23"/>
        <v>1.8703199999999998</v>
      </c>
      <c r="J377" s="119" t="str">
        <f t="shared" si="21"/>
        <v>Ｂ</v>
      </c>
      <c r="K377" s="123"/>
      <c r="L377" s="73"/>
    </row>
    <row r="378" spans="2:12" ht="15" customHeight="1">
      <c r="B378" s="156">
        <v>21</v>
      </c>
      <c r="C378" s="157" t="s">
        <v>17</v>
      </c>
      <c r="D378" s="157" t="s">
        <v>236</v>
      </c>
      <c r="E378" s="64">
        <v>0.26</v>
      </c>
      <c r="F378" s="30">
        <f t="shared" si="22"/>
        <v>0.76656000000000002</v>
      </c>
      <c r="G378" s="18" t="str">
        <f t="shared" si="20"/>
        <v>Ａ</v>
      </c>
      <c r="H378" s="64">
        <v>0.31</v>
      </c>
      <c r="I378" s="30">
        <f t="shared" si="23"/>
        <v>1.0293600000000001</v>
      </c>
      <c r="J378" s="119" t="str">
        <f t="shared" si="21"/>
        <v>Ｂ</v>
      </c>
      <c r="K378" s="123"/>
      <c r="L378" s="73"/>
    </row>
    <row r="379" spans="2:12" ht="15" customHeight="1">
      <c r="B379" s="156">
        <v>21</v>
      </c>
      <c r="C379" s="157" t="s">
        <v>21</v>
      </c>
      <c r="D379" s="157" t="s">
        <v>236</v>
      </c>
      <c r="E379" s="64">
        <v>0.4</v>
      </c>
      <c r="F379" s="30">
        <f t="shared" si="22"/>
        <v>1.5024000000000002</v>
      </c>
      <c r="G379" s="18" t="str">
        <f t="shared" si="20"/>
        <v>Ｂ</v>
      </c>
      <c r="H379" s="64">
        <v>0.28999999999999998</v>
      </c>
      <c r="I379" s="30">
        <f t="shared" si="23"/>
        <v>0.92423999999999995</v>
      </c>
      <c r="J379" s="119" t="str">
        <f t="shared" si="21"/>
        <v>Ａ</v>
      </c>
      <c r="K379" s="123"/>
      <c r="L379" s="73"/>
    </row>
    <row r="380" spans="2:12" ht="15" customHeight="1">
      <c r="B380" s="156">
        <v>21</v>
      </c>
      <c r="C380" s="157" t="s">
        <v>25</v>
      </c>
      <c r="D380" s="157" t="s">
        <v>236</v>
      </c>
      <c r="E380" s="64">
        <v>0.25</v>
      </c>
      <c r="F380" s="30">
        <f t="shared" si="22"/>
        <v>0.71400000000000008</v>
      </c>
      <c r="G380" s="18" t="str">
        <f t="shared" si="20"/>
        <v>Ａ</v>
      </c>
      <c r="H380" s="64">
        <v>0.15</v>
      </c>
      <c r="I380" s="30">
        <f t="shared" si="23"/>
        <v>0.18840000000000001</v>
      </c>
      <c r="J380" s="119" t="str">
        <f t="shared" si="21"/>
        <v>ＡＡ</v>
      </c>
      <c r="K380" s="123"/>
      <c r="L380" s="73"/>
    </row>
    <row r="381" spans="2:12" ht="15" customHeight="1">
      <c r="B381" s="156">
        <v>21</v>
      </c>
      <c r="C381" s="157" t="s">
        <v>29</v>
      </c>
      <c r="D381" s="157" t="s">
        <v>236</v>
      </c>
      <c r="E381" s="64">
        <v>0.15</v>
      </c>
      <c r="F381" s="30">
        <f t="shared" si="22"/>
        <v>0.18840000000000001</v>
      </c>
      <c r="G381" s="18" t="str">
        <f t="shared" si="20"/>
        <v>ＡＡ</v>
      </c>
      <c r="H381" s="64">
        <v>0.17</v>
      </c>
      <c r="I381" s="30">
        <f t="shared" si="23"/>
        <v>0.29352000000000011</v>
      </c>
      <c r="J381" s="119" t="str">
        <f t="shared" si="21"/>
        <v>Ａ</v>
      </c>
      <c r="K381" s="123"/>
      <c r="L381" s="73"/>
    </row>
    <row r="382" spans="2:12" ht="15" customHeight="1">
      <c r="B382" s="156">
        <v>21</v>
      </c>
      <c r="C382" s="157" t="s">
        <v>33</v>
      </c>
      <c r="D382" s="157" t="s">
        <v>236</v>
      </c>
      <c r="E382" s="64">
        <v>0.15</v>
      </c>
      <c r="F382" s="30">
        <f t="shared" si="22"/>
        <v>0.18840000000000001</v>
      </c>
      <c r="G382" s="18" t="str">
        <f t="shared" si="20"/>
        <v>ＡＡ</v>
      </c>
      <c r="H382" s="64">
        <v>0.16</v>
      </c>
      <c r="I382" s="30">
        <f t="shared" si="23"/>
        <v>0.24096000000000006</v>
      </c>
      <c r="J382" s="119" t="str">
        <f t="shared" si="21"/>
        <v>Ａ</v>
      </c>
      <c r="K382" s="123"/>
      <c r="L382" s="73"/>
    </row>
    <row r="383" spans="2:12" ht="15" customHeight="1">
      <c r="B383" s="156">
        <v>21</v>
      </c>
      <c r="C383" s="157" t="s">
        <v>38</v>
      </c>
      <c r="D383" s="157" t="s">
        <v>236</v>
      </c>
      <c r="E383" s="64">
        <v>0.2</v>
      </c>
      <c r="F383" s="30">
        <f t="shared" si="22"/>
        <v>0.4512000000000001</v>
      </c>
      <c r="G383" s="18" t="str">
        <f t="shared" si="20"/>
        <v>Ａ</v>
      </c>
      <c r="H383" s="64">
        <v>0.25</v>
      </c>
      <c r="I383" s="30">
        <f t="shared" si="23"/>
        <v>0.71400000000000008</v>
      </c>
      <c r="J383" s="119" t="str">
        <f t="shared" si="21"/>
        <v>Ａ</v>
      </c>
      <c r="K383" s="123"/>
      <c r="L383" s="73"/>
    </row>
    <row r="384" spans="2:12" ht="15" customHeight="1">
      <c r="B384" s="156">
        <v>21</v>
      </c>
      <c r="C384" s="157" t="s">
        <v>61</v>
      </c>
      <c r="D384" s="157" t="s">
        <v>236</v>
      </c>
      <c r="E384" s="64">
        <v>0.16</v>
      </c>
      <c r="F384" s="30">
        <f t="shared" si="22"/>
        <v>0.24096000000000006</v>
      </c>
      <c r="G384" s="18" t="str">
        <f t="shared" si="20"/>
        <v>Ａ</v>
      </c>
      <c r="H384" s="64">
        <v>0.16</v>
      </c>
      <c r="I384" s="30">
        <f t="shared" si="23"/>
        <v>0.24096000000000006</v>
      </c>
      <c r="J384" s="119" t="str">
        <f t="shared" si="21"/>
        <v>Ａ</v>
      </c>
      <c r="L384" s="73"/>
    </row>
    <row r="385" spans="2:12" ht="15" customHeight="1">
      <c r="B385" s="156">
        <v>21</v>
      </c>
      <c r="C385" s="157" t="s">
        <v>62</v>
      </c>
      <c r="D385" s="157" t="s">
        <v>236</v>
      </c>
      <c r="E385" s="64">
        <v>0.17</v>
      </c>
      <c r="F385" s="30">
        <f t="shared" si="22"/>
        <v>0.29352000000000011</v>
      </c>
      <c r="G385" s="18" t="str">
        <f t="shared" si="20"/>
        <v>Ａ</v>
      </c>
      <c r="H385" s="64">
        <v>0.19</v>
      </c>
      <c r="I385" s="30">
        <f t="shared" si="23"/>
        <v>0.39864000000000005</v>
      </c>
      <c r="J385" s="119" t="str">
        <f t="shared" si="21"/>
        <v>Ａ</v>
      </c>
      <c r="L385" s="73"/>
    </row>
    <row r="386" spans="2:12" ht="15" customHeight="1">
      <c r="B386" s="156">
        <v>21</v>
      </c>
      <c r="C386" s="157" t="s">
        <v>80</v>
      </c>
      <c r="D386" s="157" t="s">
        <v>236</v>
      </c>
      <c r="E386" s="64">
        <v>0.19</v>
      </c>
      <c r="F386" s="30">
        <f t="shared" si="22"/>
        <v>0.39864000000000005</v>
      </c>
      <c r="G386" s="18" t="str">
        <f t="shared" si="20"/>
        <v>Ａ</v>
      </c>
      <c r="H386" s="64">
        <v>0.16</v>
      </c>
      <c r="I386" s="30">
        <f t="shared" si="23"/>
        <v>0.24096000000000006</v>
      </c>
      <c r="J386" s="119" t="str">
        <f t="shared" si="21"/>
        <v>Ａ</v>
      </c>
      <c r="L386" s="73"/>
    </row>
    <row r="387" spans="2:12" ht="15" customHeight="1">
      <c r="B387" s="156">
        <v>21</v>
      </c>
      <c r="C387" s="157" t="s">
        <v>82</v>
      </c>
      <c r="D387" s="157" t="s">
        <v>236</v>
      </c>
      <c r="E387" s="64">
        <v>0.13</v>
      </c>
      <c r="F387" s="30">
        <f t="shared" si="22"/>
        <v>8.3280000000000062E-2</v>
      </c>
      <c r="G387" s="18" t="str">
        <f t="shared" si="20"/>
        <v>ＡＡ</v>
      </c>
      <c r="H387" s="64">
        <v>0.14000000000000001</v>
      </c>
      <c r="I387" s="30">
        <f t="shared" si="23"/>
        <v>0.1358400000000001</v>
      </c>
      <c r="J387" s="119" t="str">
        <f t="shared" si="21"/>
        <v>ＡＡ</v>
      </c>
      <c r="L387" s="73"/>
    </row>
    <row r="388" spans="2:12" ht="15" customHeight="1">
      <c r="B388" s="156">
        <v>21</v>
      </c>
      <c r="C388" s="157" t="s">
        <v>83</v>
      </c>
      <c r="D388" s="157" t="s">
        <v>236</v>
      </c>
      <c r="E388" s="64">
        <v>0.13</v>
      </c>
      <c r="F388" s="30">
        <f t="shared" si="22"/>
        <v>8.3280000000000062E-2</v>
      </c>
      <c r="G388" s="18" t="str">
        <f t="shared" si="20"/>
        <v>ＡＡ</v>
      </c>
      <c r="H388" s="64">
        <v>0.13</v>
      </c>
      <c r="I388" s="30">
        <f t="shared" si="23"/>
        <v>8.3280000000000062E-2</v>
      </c>
      <c r="J388" s="119" t="str">
        <f t="shared" si="21"/>
        <v>ＡＡ</v>
      </c>
      <c r="L388" s="73"/>
    </row>
    <row r="389" spans="2:12" ht="15" customHeight="1">
      <c r="B389" s="156">
        <v>21</v>
      </c>
      <c r="C389" s="157" t="s">
        <v>88</v>
      </c>
      <c r="D389" s="157" t="s">
        <v>236</v>
      </c>
      <c r="E389" s="64">
        <v>0.19</v>
      </c>
      <c r="F389" s="30">
        <f t="shared" si="22"/>
        <v>0.39864000000000005</v>
      </c>
      <c r="G389" s="18" t="str">
        <f t="shared" si="20"/>
        <v>Ａ</v>
      </c>
      <c r="H389" s="64">
        <v>0.17</v>
      </c>
      <c r="I389" s="30">
        <f t="shared" si="23"/>
        <v>0.29352000000000011</v>
      </c>
      <c r="J389" s="119" t="str">
        <f t="shared" si="21"/>
        <v>Ａ</v>
      </c>
      <c r="L389" s="73"/>
    </row>
    <row r="390" spans="2:12" ht="15" customHeight="1">
      <c r="B390" s="156">
        <v>21</v>
      </c>
      <c r="C390" s="157" t="s">
        <v>98</v>
      </c>
      <c r="D390" s="157" t="s">
        <v>236</v>
      </c>
      <c r="E390" s="64">
        <v>0.16</v>
      </c>
      <c r="F390" s="30">
        <f t="shared" si="22"/>
        <v>0.24096000000000006</v>
      </c>
      <c r="G390" s="18" t="str">
        <f t="shared" si="20"/>
        <v>Ａ</v>
      </c>
      <c r="H390" s="64">
        <v>0.18</v>
      </c>
      <c r="I390" s="30">
        <f t="shared" si="23"/>
        <v>0.34608000000000005</v>
      </c>
      <c r="J390" s="119" t="str">
        <f t="shared" si="21"/>
        <v>Ａ</v>
      </c>
      <c r="L390" s="73"/>
    </row>
    <row r="391" spans="2:12" ht="15" customHeight="1">
      <c r="B391" s="156">
        <v>21</v>
      </c>
      <c r="C391" s="157" t="s">
        <v>346</v>
      </c>
      <c r="D391" s="157" t="s">
        <v>236</v>
      </c>
      <c r="E391" s="64">
        <v>0.15</v>
      </c>
      <c r="F391" s="17">
        <f t="shared" si="22"/>
        <v>0.18840000000000001</v>
      </c>
      <c r="G391" s="18" t="str">
        <f t="shared" ref="G391:G454" si="24">LOOKUP(F391,$P$21:$P$31,$Q$21:$Q$31)</f>
        <v>ＡＡ</v>
      </c>
      <c r="H391" s="64">
        <v>0.13</v>
      </c>
      <c r="I391" s="17">
        <f t="shared" si="23"/>
        <v>8.3280000000000062E-2</v>
      </c>
      <c r="J391" s="119" t="str">
        <f t="shared" ref="J391:J454" si="25">LOOKUP(I391,$P$21:$P$31,$Q$21:$Q$31)</f>
        <v>ＡＡ</v>
      </c>
      <c r="K391" s="123"/>
      <c r="L391" s="73"/>
    </row>
    <row r="392" spans="2:12" ht="15" customHeight="1">
      <c r="B392" s="156">
        <v>22</v>
      </c>
      <c r="C392" s="157" t="s">
        <v>65</v>
      </c>
      <c r="D392" s="157" t="s">
        <v>236</v>
      </c>
      <c r="E392" s="64">
        <v>1.57</v>
      </c>
      <c r="F392" s="17">
        <f t="shared" si="22"/>
        <v>7.6519200000000005</v>
      </c>
      <c r="G392" s="18" t="str">
        <f t="shared" si="24"/>
        <v>Ｆ</v>
      </c>
      <c r="H392" s="64">
        <v>0.79</v>
      </c>
      <c r="I392" s="17">
        <f t="shared" si="23"/>
        <v>3.5522400000000007</v>
      </c>
      <c r="J392" s="119" t="str">
        <f t="shared" si="25"/>
        <v>Ｄ</v>
      </c>
      <c r="K392" s="123"/>
      <c r="L392" s="73"/>
    </row>
    <row r="393" spans="2:12" ht="15" customHeight="1">
      <c r="B393" s="156">
        <v>22</v>
      </c>
      <c r="C393" s="157" t="s">
        <v>85</v>
      </c>
      <c r="D393" s="157" t="s">
        <v>236</v>
      </c>
      <c r="E393" s="64">
        <v>0.47</v>
      </c>
      <c r="F393" s="17">
        <f t="shared" si="22"/>
        <v>1.8703199999999998</v>
      </c>
      <c r="G393" s="18" t="str">
        <f t="shared" si="24"/>
        <v>Ｂ</v>
      </c>
      <c r="H393" s="64">
        <v>0.46</v>
      </c>
      <c r="I393" s="17">
        <f t="shared" si="23"/>
        <v>1.81776</v>
      </c>
      <c r="J393" s="119" t="str">
        <f t="shared" si="25"/>
        <v>Ｂ</v>
      </c>
      <c r="K393" s="123"/>
      <c r="L393" s="73"/>
    </row>
    <row r="394" spans="2:12" ht="15" customHeight="1">
      <c r="B394" s="156">
        <v>22</v>
      </c>
      <c r="C394" s="157" t="s">
        <v>550</v>
      </c>
      <c r="D394" s="157" t="s">
        <v>236</v>
      </c>
      <c r="E394" s="64">
        <v>0.33</v>
      </c>
      <c r="F394" s="17">
        <f t="shared" si="22"/>
        <v>1.1344799999999999</v>
      </c>
      <c r="G394" s="18" t="str">
        <f t="shared" si="24"/>
        <v>Ｂ</v>
      </c>
      <c r="H394" s="64">
        <v>0.32</v>
      </c>
      <c r="I394" s="17">
        <f t="shared" si="23"/>
        <v>1.08192</v>
      </c>
      <c r="J394" s="119" t="str">
        <f t="shared" si="25"/>
        <v>Ｂ</v>
      </c>
      <c r="K394" s="123"/>
      <c r="L394" s="73"/>
    </row>
    <row r="395" spans="2:12" ht="15" customHeight="1">
      <c r="B395" s="156">
        <v>22</v>
      </c>
      <c r="C395" s="157" t="s">
        <v>44</v>
      </c>
      <c r="D395" s="157" t="s">
        <v>236</v>
      </c>
      <c r="E395" s="64">
        <v>0.37</v>
      </c>
      <c r="F395" s="17">
        <f t="shared" si="22"/>
        <v>1.3447200000000001</v>
      </c>
      <c r="G395" s="18" t="str">
        <f t="shared" si="24"/>
        <v>Ｂ</v>
      </c>
      <c r="H395" s="64">
        <v>0.34</v>
      </c>
      <c r="I395" s="17">
        <f t="shared" si="23"/>
        <v>1.1870400000000001</v>
      </c>
      <c r="J395" s="119" t="str">
        <f t="shared" si="25"/>
        <v>Ｂ</v>
      </c>
      <c r="K395" s="123"/>
      <c r="L395" s="73"/>
    </row>
    <row r="396" spans="2:12" ht="15" customHeight="1">
      <c r="B396" s="156">
        <v>22</v>
      </c>
      <c r="C396" s="157" t="s">
        <v>48</v>
      </c>
      <c r="D396" s="157" t="s">
        <v>236</v>
      </c>
      <c r="E396" s="64">
        <v>0.18</v>
      </c>
      <c r="F396" s="17">
        <f t="shared" ref="F396:F459" si="26">(E396-1000/(365*24))*(8+0.4*16)*365/1000</f>
        <v>0.34608000000000005</v>
      </c>
      <c r="G396" s="18" t="str">
        <f t="shared" si="24"/>
        <v>Ａ</v>
      </c>
      <c r="H396" s="64">
        <v>0.24</v>
      </c>
      <c r="I396" s="17">
        <f t="shared" si="23"/>
        <v>0.66144000000000003</v>
      </c>
      <c r="J396" s="119" t="str">
        <f t="shared" si="25"/>
        <v>Ａ</v>
      </c>
      <c r="K396" s="123"/>
      <c r="L396" s="73"/>
    </row>
    <row r="397" spans="2:12" ht="15" customHeight="1">
      <c r="B397" s="156">
        <v>22</v>
      </c>
      <c r="C397" s="157" t="s">
        <v>17</v>
      </c>
      <c r="D397" s="157" t="s">
        <v>236</v>
      </c>
      <c r="E397" s="64">
        <v>0.26</v>
      </c>
      <c r="F397" s="30">
        <f t="shared" si="26"/>
        <v>0.76656000000000002</v>
      </c>
      <c r="G397" s="18" t="str">
        <f t="shared" si="24"/>
        <v>Ａ</v>
      </c>
      <c r="H397" s="64">
        <v>0.31</v>
      </c>
      <c r="I397" s="30">
        <f t="shared" ref="I397:I460" si="27">(H397-1000/(365*24))*(8+0.4*16)*365/1000</f>
        <v>1.0293600000000001</v>
      </c>
      <c r="J397" s="119" t="str">
        <f t="shared" si="25"/>
        <v>Ｂ</v>
      </c>
      <c r="K397" s="123"/>
      <c r="L397" s="73"/>
    </row>
    <row r="398" spans="2:12" ht="15" customHeight="1">
      <c r="B398" s="156">
        <v>22</v>
      </c>
      <c r="C398" s="157" t="s">
        <v>21</v>
      </c>
      <c r="D398" s="157" t="s">
        <v>236</v>
      </c>
      <c r="E398" s="64">
        <v>0.18</v>
      </c>
      <c r="F398" s="30">
        <f t="shared" si="26"/>
        <v>0.34608000000000005</v>
      </c>
      <c r="G398" s="18" t="str">
        <f t="shared" si="24"/>
        <v>Ａ</v>
      </c>
      <c r="H398" s="64">
        <v>0.28999999999999998</v>
      </c>
      <c r="I398" s="30">
        <f t="shared" si="27"/>
        <v>0.92423999999999995</v>
      </c>
      <c r="J398" s="119" t="str">
        <f t="shared" si="25"/>
        <v>Ａ</v>
      </c>
      <c r="K398" s="123"/>
      <c r="L398" s="73"/>
    </row>
    <row r="399" spans="2:12" ht="15" customHeight="1">
      <c r="B399" s="156">
        <v>22</v>
      </c>
      <c r="C399" s="157" t="s">
        <v>25</v>
      </c>
      <c r="D399" s="157" t="s">
        <v>236</v>
      </c>
      <c r="E399" s="64">
        <v>0.28999999999999998</v>
      </c>
      <c r="F399" s="30">
        <f t="shared" si="26"/>
        <v>0.92423999999999995</v>
      </c>
      <c r="G399" s="18" t="str">
        <f t="shared" si="24"/>
        <v>Ａ</v>
      </c>
      <c r="H399" s="64">
        <v>0.27</v>
      </c>
      <c r="I399" s="30">
        <f t="shared" si="27"/>
        <v>0.81912000000000007</v>
      </c>
      <c r="J399" s="119" t="str">
        <f t="shared" si="25"/>
        <v>Ａ</v>
      </c>
      <c r="K399" s="123"/>
      <c r="L399" s="73"/>
    </row>
    <row r="400" spans="2:12" ht="15" customHeight="1">
      <c r="B400" s="156">
        <v>22</v>
      </c>
      <c r="C400" s="157" t="s">
        <v>29</v>
      </c>
      <c r="D400" s="157" t="s">
        <v>236</v>
      </c>
      <c r="E400" s="64">
        <v>0.17</v>
      </c>
      <c r="F400" s="30">
        <f t="shared" si="26"/>
        <v>0.29352000000000011</v>
      </c>
      <c r="G400" s="18" t="str">
        <f t="shared" si="24"/>
        <v>Ａ</v>
      </c>
      <c r="H400" s="64">
        <v>0.24</v>
      </c>
      <c r="I400" s="30">
        <f t="shared" si="27"/>
        <v>0.66144000000000003</v>
      </c>
      <c r="J400" s="119" t="str">
        <f t="shared" si="25"/>
        <v>Ａ</v>
      </c>
      <c r="K400" s="123"/>
      <c r="L400" s="73"/>
    </row>
    <row r="401" spans="2:12" ht="15" customHeight="1">
      <c r="B401" s="156">
        <v>22</v>
      </c>
      <c r="C401" s="157" t="s">
        <v>33</v>
      </c>
      <c r="D401" s="157" t="s">
        <v>236</v>
      </c>
      <c r="E401" s="64">
        <v>0.23</v>
      </c>
      <c r="F401" s="17">
        <f t="shared" si="26"/>
        <v>0.60888000000000009</v>
      </c>
      <c r="G401" s="18" t="str">
        <f t="shared" si="24"/>
        <v>Ａ</v>
      </c>
      <c r="H401" s="64">
        <v>0.22</v>
      </c>
      <c r="I401" s="17">
        <f t="shared" si="27"/>
        <v>0.55632000000000004</v>
      </c>
      <c r="J401" s="119" t="str">
        <f t="shared" si="25"/>
        <v>Ａ</v>
      </c>
      <c r="K401" s="123"/>
      <c r="L401" s="73"/>
    </row>
    <row r="402" spans="2:12" ht="15" customHeight="1">
      <c r="B402" s="156">
        <v>22</v>
      </c>
      <c r="C402" s="157" t="s">
        <v>38</v>
      </c>
      <c r="D402" s="157" t="s">
        <v>236</v>
      </c>
      <c r="E402" s="64">
        <v>0.23</v>
      </c>
      <c r="F402" s="17">
        <f t="shared" si="26"/>
        <v>0.60888000000000009</v>
      </c>
      <c r="G402" s="18" t="str">
        <f t="shared" si="24"/>
        <v>Ａ</v>
      </c>
      <c r="H402" s="64">
        <v>0.17</v>
      </c>
      <c r="I402" s="17">
        <f t="shared" si="27"/>
        <v>0.29352000000000011</v>
      </c>
      <c r="J402" s="119" t="str">
        <f t="shared" si="25"/>
        <v>Ａ</v>
      </c>
      <c r="K402" s="123"/>
      <c r="L402" s="73"/>
    </row>
    <row r="403" spans="2:12" ht="15" customHeight="1">
      <c r="B403" s="156">
        <v>22</v>
      </c>
      <c r="C403" s="157" t="s">
        <v>61</v>
      </c>
      <c r="D403" s="157" t="s">
        <v>236</v>
      </c>
      <c r="E403" s="64">
        <v>0.22</v>
      </c>
      <c r="F403" s="17">
        <f t="shared" si="26"/>
        <v>0.55632000000000004</v>
      </c>
      <c r="G403" s="18" t="str">
        <f t="shared" si="24"/>
        <v>Ａ</v>
      </c>
      <c r="H403" s="64">
        <v>0.19</v>
      </c>
      <c r="I403" s="17">
        <f t="shared" si="27"/>
        <v>0.39864000000000005</v>
      </c>
      <c r="J403" s="119" t="str">
        <f t="shared" si="25"/>
        <v>Ａ</v>
      </c>
      <c r="K403" s="123"/>
      <c r="L403" s="73"/>
    </row>
    <row r="404" spans="2:12" ht="15" customHeight="1">
      <c r="B404" s="156">
        <v>22</v>
      </c>
      <c r="C404" s="157" t="s">
        <v>62</v>
      </c>
      <c r="D404" s="157" t="s">
        <v>236</v>
      </c>
      <c r="E404" s="64">
        <v>0.32</v>
      </c>
      <c r="F404" s="17">
        <f t="shared" si="26"/>
        <v>1.08192</v>
      </c>
      <c r="G404" s="18" t="str">
        <f t="shared" si="24"/>
        <v>Ｂ</v>
      </c>
      <c r="H404" s="64">
        <v>0.31</v>
      </c>
      <c r="I404" s="17">
        <f t="shared" si="27"/>
        <v>1.0293600000000001</v>
      </c>
      <c r="J404" s="119" t="str">
        <f t="shared" si="25"/>
        <v>Ｂ</v>
      </c>
      <c r="K404" s="123"/>
      <c r="L404" s="73"/>
    </row>
    <row r="405" spans="2:12" ht="15" customHeight="1">
      <c r="B405" s="156">
        <v>22</v>
      </c>
      <c r="C405" s="157" t="s">
        <v>80</v>
      </c>
      <c r="D405" s="157" t="s">
        <v>236</v>
      </c>
      <c r="E405" s="64">
        <v>0.18</v>
      </c>
      <c r="F405" s="17">
        <f t="shared" si="26"/>
        <v>0.34608000000000005</v>
      </c>
      <c r="G405" s="18" t="str">
        <f t="shared" si="24"/>
        <v>Ａ</v>
      </c>
      <c r="H405" s="64">
        <v>0.22</v>
      </c>
      <c r="I405" s="17">
        <f t="shared" si="27"/>
        <v>0.55632000000000004</v>
      </c>
      <c r="J405" s="119" t="str">
        <f t="shared" si="25"/>
        <v>Ａ</v>
      </c>
      <c r="K405" s="123"/>
      <c r="L405" s="73"/>
    </row>
    <row r="406" spans="2:12" ht="15" customHeight="1">
      <c r="B406" s="156">
        <v>22</v>
      </c>
      <c r="C406" s="157" t="s">
        <v>82</v>
      </c>
      <c r="D406" s="157" t="s">
        <v>236</v>
      </c>
      <c r="E406" s="64">
        <v>0.18</v>
      </c>
      <c r="F406" s="17">
        <f t="shared" si="26"/>
        <v>0.34608000000000005</v>
      </c>
      <c r="G406" s="18" t="str">
        <f t="shared" si="24"/>
        <v>Ａ</v>
      </c>
      <c r="H406" s="64">
        <v>0.17</v>
      </c>
      <c r="I406" s="17">
        <f t="shared" si="27"/>
        <v>0.29352000000000011</v>
      </c>
      <c r="J406" s="119" t="str">
        <f t="shared" si="25"/>
        <v>Ａ</v>
      </c>
      <c r="K406" s="123"/>
      <c r="L406" s="73"/>
    </row>
    <row r="407" spans="2:12" ht="15" customHeight="1">
      <c r="B407" s="156">
        <v>22</v>
      </c>
      <c r="C407" s="157" t="s">
        <v>83</v>
      </c>
      <c r="D407" s="157" t="s">
        <v>236</v>
      </c>
      <c r="E407" s="64">
        <v>0.18</v>
      </c>
      <c r="F407" s="17">
        <f t="shared" si="26"/>
        <v>0.34608000000000005</v>
      </c>
      <c r="G407" s="18" t="str">
        <f t="shared" si="24"/>
        <v>Ａ</v>
      </c>
      <c r="H407" s="64">
        <v>0.19</v>
      </c>
      <c r="I407" s="17">
        <f t="shared" si="27"/>
        <v>0.39864000000000005</v>
      </c>
      <c r="J407" s="119" t="str">
        <f t="shared" si="25"/>
        <v>Ａ</v>
      </c>
      <c r="K407" s="123"/>
      <c r="L407" s="73"/>
    </row>
    <row r="408" spans="2:12" ht="15" customHeight="1">
      <c r="B408" s="156">
        <v>22</v>
      </c>
      <c r="C408" s="157" t="s">
        <v>88</v>
      </c>
      <c r="D408" s="157" t="s">
        <v>236</v>
      </c>
      <c r="E408" s="64">
        <v>0.15</v>
      </c>
      <c r="F408" s="17">
        <f t="shared" si="26"/>
        <v>0.18840000000000001</v>
      </c>
      <c r="G408" s="18" t="str">
        <f t="shared" si="24"/>
        <v>ＡＡ</v>
      </c>
      <c r="H408" s="64">
        <v>0.14000000000000001</v>
      </c>
      <c r="I408" s="17">
        <f t="shared" si="27"/>
        <v>0.1358400000000001</v>
      </c>
      <c r="J408" s="119" t="str">
        <f t="shared" si="25"/>
        <v>ＡＡ</v>
      </c>
      <c r="K408" s="123"/>
      <c r="L408" s="73"/>
    </row>
    <row r="409" spans="2:12" ht="15" customHeight="1">
      <c r="B409" s="156">
        <v>22</v>
      </c>
      <c r="C409" s="157" t="s">
        <v>98</v>
      </c>
      <c r="D409" s="157" t="s">
        <v>236</v>
      </c>
      <c r="E409" s="64">
        <v>0.17</v>
      </c>
      <c r="F409" s="17">
        <f>(E409-1000/(365*24))*(8+0.4*16)*365/1000</f>
        <v>0.29352000000000011</v>
      </c>
      <c r="G409" s="18" t="str">
        <f t="shared" si="24"/>
        <v>Ａ</v>
      </c>
      <c r="H409" s="64">
        <v>0.15</v>
      </c>
      <c r="I409" s="17">
        <f>(H409-1000/(365*24))*(8+0.4*16)*365/1000</f>
        <v>0.18840000000000001</v>
      </c>
      <c r="J409" s="119" t="str">
        <f t="shared" si="25"/>
        <v>ＡＡ</v>
      </c>
      <c r="K409" s="123"/>
      <c r="L409" s="73"/>
    </row>
    <row r="410" spans="2:12" ht="15" customHeight="1">
      <c r="B410" s="156">
        <v>22</v>
      </c>
      <c r="C410" s="157" t="s">
        <v>346</v>
      </c>
      <c r="D410" s="157" t="s">
        <v>236</v>
      </c>
      <c r="E410" s="64">
        <v>0.16</v>
      </c>
      <c r="F410" s="17">
        <f t="shared" si="26"/>
        <v>0.24096000000000006</v>
      </c>
      <c r="G410" s="18" t="str">
        <f t="shared" si="24"/>
        <v>Ａ</v>
      </c>
      <c r="H410" s="64">
        <v>0.16</v>
      </c>
      <c r="I410" s="17">
        <f t="shared" si="27"/>
        <v>0.24096000000000006</v>
      </c>
      <c r="J410" s="119" t="str">
        <f t="shared" si="25"/>
        <v>Ａ</v>
      </c>
      <c r="K410" s="123"/>
      <c r="L410" s="73"/>
    </row>
    <row r="411" spans="2:12" ht="15" customHeight="1">
      <c r="B411" s="156">
        <v>22</v>
      </c>
      <c r="C411" s="157" t="s">
        <v>383</v>
      </c>
      <c r="D411" s="157" t="s">
        <v>236</v>
      </c>
      <c r="E411" s="64">
        <v>0.13</v>
      </c>
      <c r="F411" s="17">
        <f t="shared" si="26"/>
        <v>8.3280000000000062E-2</v>
      </c>
      <c r="G411" s="18" t="str">
        <f t="shared" si="24"/>
        <v>ＡＡ</v>
      </c>
      <c r="H411" s="64">
        <v>0.12</v>
      </c>
      <c r="I411" s="17">
        <f t="shared" si="27"/>
        <v>3.0720000000000011E-2</v>
      </c>
      <c r="J411" s="119" t="str">
        <f t="shared" si="25"/>
        <v>ＡＡ</v>
      </c>
      <c r="K411" s="123"/>
      <c r="L411" s="73"/>
    </row>
    <row r="412" spans="2:12" ht="15" customHeight="1">
      <c r="B412" s="156">
        <v>23</v>
      </c>
      <c r="C412" s="157" t="s">
        <v>85</v>
      </c>
      <c r="D412" s="157" t="s">
        <v>236</v>
      </c>
      <c r="E412" s="64">
        <v>0.81</v>
      </c>
      <c r="F412" s="17">
        <f t="shared" si="26"/>
        <v>3.6573600000000006</v>
      </c>
      <c r="G412" s="18" t="str">
        <f t="shared" si="24"/>
        <v>Ｄ</v>
      </c>
      <c r="H412" s="64">
        <v>0.86</v>
      </c>
      <c r="I412" s="17">
        <f t="shared" si="27"/>
        <v>3.9201599999999996</v>
      </c>
      <c r="J412" s="119" t="str">
        <f t="shared" si="25"/>
        <v>Ｄ</v>
      </c>
      <c r="K412" s="123"/>
      <c r="L412" s="73"/>
    </row>
    <row r="413" spans="2:12" ht="15" customHeight="1">
      <c r="B413" s="156">
        <v>23</v>
      </c>
      <c r="C413" s="157" t="s">
        <v>15</v>
      </c>
      <c r="D413" s="157" t="s">
        <v>236</v>
      </c>
      <c r="E413" s="64">
        <v>0.42</v>
      </c>
      <c r="F413" s="17">
        <f t="shared" si="26"/>
        <v>1.6075200000000001</v>
      </c>
      <c r="G413" s="18" t="str">
        <f t="shared" si="24"/>
        <v>Ｂ</v>
      </c>
      <c r="H413" s="64">
        <v>0.63</v>
      </c>
      <c r="I413" s="17">
        <f t="shared" si="27"/>
        <v>2.7112799999999999</v>
      </c>
      <c r="J413" s="119" t="str">
        <f t="shared" si="25"/>
        <v>Ｃ</v>
      </c>
      <c r="K413" s="123"/>
      <c r="L413" s="73"/>
    </row>
    <row r="414" spans="2:12" ht="15" customHeight="1">
      <c r="B414" s="156">
        <v>23</v>
      </c>
      <c r="C414" s="157" t="s">
        <v>44</v>
      </c>
      <c r="D414" s="157" t="s">
        <v>236</v>
      </c>
      <c r="E414" s="64">
        <v>0.32</v>
      </c>
      <c r="F414" s="17">
        <f t="shared" si="26"/>
        <v>1.08192</v>
      </c>
      <c r="G414" s="18" t="str">
        <f t="shared" si="24"/>
        <v>Ｂ</v>
      </c>
      <c r="H414" s="64">
        <v>0.42</v>
      </c>
      <c r="I414" s="17">
        <f t="shared" si="27"/>
        <v>1.6075200000000001</v>
      </c>
      <c r="J414" s="119" t="str">
        <f t="shared" si="25"/>
        <v>Ｂ</v>
      </c>
      <c r="K414" s="123"/>
      <c r="L414" s="73"/>
    </row>
    <row r="415" spans="2:12" ht="15" customHeight="1">
      <c r="B415" s="156">
        <v>23</v>
      </c>
      <c r="C415" s="157" t="s">
        <v>48</v>
      </c>
      <c r="D415" s="157" t="s">
        <v>236</v>
      </c>
      <c r="E415" s="64">
        <v>0.45</v>
      </c>
      <c r="F415" s="17">
        <f t="shared" si="26"/>
        <v>1.7652000000000001</v>
      </c>
      <c r="G415" s="18" t="str">
        <f t="shared" si="24"/>
        <v>Ｂ</v>
      </c>
      <c r="H415" s="64">
        <v>0.57999999999999996</v>
      </c>
      <c r="I415" s="17">
        <f t="shared" si="27"/>
        <v>2.44848</v>
      </c>
      <c r="J415" s="119" t="str">
        <f t="shared" si="25"/>
        <v>Ｃ</v>
      </c>
      <c r="K415" s="123"/>
      <c r="L415" s="73"/>
    </row>
    <row r="416" spans="2:12" ht="15" customHeight="1">
      <c r="B416" s="156">
        <v>23</v>
      </c>
      <c r="C416" s="157" t="s">
        <v>105</v>
      </c>
      <c r="D416" s="157" t="s">
        <v>236</v>
      </c>
      <c r="E416" s="64">
        <v>0.21</v>
      </c>
      <c r="F416" s="30">
        <f t="shared" si="26"/>
        <v>0.5037600000000001</v>
      </c>
      <c r="G416" s="18" t="str">
        <f t="shared" si="24"/>
        <v>Ａ</v>
      </c>
      <c r="H416" s="64">
        <v>0.21</v>
      </c>
      <c r="I416" s="30">
        <f t="shared" si="27"/>
        <v>0.5037600000000001</v>
      </c>
      <c r="J416" s="119" t="str">
        <f t="shared" si="25"/>
        <v>Ａ</v>
      </c>
      <c r="K416" s="123"/>
      <c r="L416" s="73"/>
    </row>
    <row r="417" spans="2:12" ht="15" customHeight="1">
      <c r="B417" s="156">
        <v>23</v>
      </c>
      <c r="C417" s="157" t="s">
        <v>21</v>
      </c>
      <c r="D417" s="157" t="s">
        <v>236</v>
      </c>
      <c r="E417" s="64">
        <v>0.33</v>
      </c>
      <c r="F417" s="30">
        <f t="shared" si="26"/>
        <v>1.1344799999999999</v>
      </c>
      <c r="G417" s="18" t="str">
        <f t="shared" si="24"/>
        <v>Ｂ</v>
      </c>
      <c r="H417" s="64">
        <v>0.25</v>
      </c>
      <c r="I417" s="30">
        <f t="shared" si="27"/>
        <v>0.71400000000000008</v>
      </c>
      <c r="J417" s="119" t="str">
        <f t="shared" si="25"/>
        <v>Ａ</v>
      </c>
      <c r="K417" s="123"/>
      <c r="L417" s="73"/>
    </row>
    <row r="418" spans="2:12" ht="15" customHeight="1">
      <c r="B418" s="156">
        <v>23</v>
      </c>
      <c r="C418" s="157" t="s">
        <v>25</v>
      </c>
      <c r="D418" s="157" t="s">
        <v>236</v>
      </c>
      <c r="E418" s="64">
        <v>0.26</v>
      </c>
      <c r="F418" s="30">
        <f t="shared" si="26"/>
        <v>0.76656000000000002</v>
      </c>
      <c r="G418" s="124" t="str">
        <f t="shared" si="24"/>
        <v>Ａ</v>
      </c>
      <c r="H418" s="64">
        <v>0.28000000000000003</v>
      </c>
      <c r="I418" s="30">
        <f t="shared" si="27"/>
        <v>0.87168000000000023</v>
      </c>
      <c r="J418" s="119" t="str">
        <f t="shared" si="25"/>
        <v>Ａ</v>
      </c>
      <c r="K418" s="123"/>
      <c r="L418" s="73"/>
    </row>
    <row r="419" spans="2:12" ht="15" customHeight="1">
      <c r="B419" s="156">
        <v>23</v>
      </c>
      <c r="C419" s="157" t="s">
        <v>29</v>
      </c>
      <c r="D419" s="157" t="s">
        <v>236</v>
      </c>
      <c r="E419" s="64">
        <v>0.16</v>
      </c>
      <c r="F419" s="30">
        <f t="shared" si="26"/>
        <v>0.24096000000000006</v>
      </c>
      <c r="G419" s="18" t="str">
        <f t="shared" si="24"/>
        <v>Ａ</v>
      </c>
      <c r="H419" s="64">
        <v>0.18</v>
      </c>
      <c r="I419" s="30">
        <f t="shared" si="27"/>
        <v>0.34608000000000005</v>
      </c>
      <c r="J419" s="119" t="str">
        <f t="shared" si="25"/>
        <v>Ａ</v>
      </c>
      <c r="K419" s="123"/>
      <c r="L419" s="73"/>
    </row>
    <row r="420" spans="2:12" ht="15" customHeight="1">
      <c r="B420" s="156">
        <v>23</v>
      </c>
      <c r="C420" s="157" t="s">
        <v>33</v>
      </c>
      <c r="D420" s="157" t="s">
        <v>236</v>
      </c>
      <c r="E420" s="64">
        <v>0.39</v>
      </c>
      <c r="F420" s="30">
        <f t="shared" si="26"/>
        <v>1.4498400000000002</v>
      </c>
      <c r="G420" s="18" t="str">
        <f t="shared" si="24"/>
        <v>Ｂ</v>
      </c>
      <c r="H420" s="64">
        <v>0.2</v>
      </c>
      <c r="I420" s="30">
        <f t="shared" si="27"/>
        <v>0.4512000000000001</v>
      </c>
      <c r="J420" s="119" t="str">
        <f t="shared" si="25"/>
        <v>Ａ</v>
      </c>
      <c r="L420" s="73"/>
    </row>
    <row r="421" spans="2:12" ht="15" customHeight="1">
      <c r="B421" s="156">
        <v>23</v>
      </c>
      <c r="C421" s="157" t="s">
        <v>38</v>
      </c>
      <c r="D421" s="157" t="s">
        <v>236</v>
      </c>
      <c r="E421" s="64">
        <v>0.36</v>
      </c>
      <c r="F421" s="17">
        <f t="shared" si="26"/>
        <v>1.2921599999999998</v>
      </c>
      <c r="G421" s="18" t="str">
        <f t="shared" si="24"/>
        <v>Ｂ</v>
      </c>
      <c r="H421" s="64">
        <v>0.28999999999999998</v>
      </c>
      <c r="I421" s="17">
        <f t="shared" si="27"/>
        <v>0.92423999999999995</v>
      </c>
      <c r="J421" s="119" t="str">
        <f t="shared" si="25"/>
        <v>Ａ</v>
      </c>
      <c r="K421" s="123"/>
      <c r="L421" s="73"/>
    </row>
    <row r="422" spans="2:12" ht="15" customHeight="1">
      <c r="B422" s="156">
        <v>23</v>
      </c>
      <c r="C422" s="157" t="s">
        <v>61</v>
      </c>
      <c r="D422" s="157" t="s">
        <v>236</v>
      </c>
      <c r="E422" s="64">
        <v>0.19</v>
      </c>
      <c r="F422" s="17">
        <f t="shared" si="26"/>
        <v>0.39864000000000005</v>
      </c>
      <c r="G422" s="18" t="str">
        <f t="shared" si="24"/>
        <v>Ａ</v>
      </c>
      <c r="H422" s="64">
        <v>0.17</v>
      </c>
      <c r="I422" s="17">
        <f t="shared" si="27"/>
        <v>0.29352000000000011</v>
      </c>
      <c r="J422" s="119" t="str">
        <f t="shared" si="25"/>
        <v>Ａ</v>
      </c>
      <c r="K422" s="123"/>
      <c r="L422" s="73"/>
    </row>
    <row r="423" spans="2:12" ht="15" customHeight="1">
      <c r="B423" s="156">
        <v>23</v>
      </c>
      <c r="C423" s="157" t="s">
        <v>62</v>
      </c>
      <c r="D423" s="157" t="s">
        <v>236</v>
      </c>
      <c r="E423" s="64">
        <v>0.2</v>
      </c>
      <c r="F423" s="17">
        <f t="shared" si="26"/>
        <v>0.4512000000000001</v>
      </c>
      <c r="G423" s="18" t="str">
        <f t="shared" si="24"/>
        <v>Ａ</v>
      </c>
      <c r="H423" s="64">
        <v>0.15</v>
      </c>
      <c r="I423" s="17">
        <f t="shared" si="27"/>
        <v>0.18840000000000001</v>
      </c>
      <c r="J423" s="119" t="str">
        <f t="shared" si="25"/>
        <v>ＡＡ</v>
      </c>
      <c r="K423" s="123"/>
      <c r="L423" s="73"/>
    </row>
    <row r="424" spans="2:12" ht="15" customHeight="1">
      <c r="B424" s="156">
        <v>23</v>
      </c>
      <c r="C424" s="157" t="s">
        <v>80</v>
      </c>
      <c r="D424" s="157" t="s">
        <v>236</v>
      </c>
      <c r="E424" s="64">
        <v>0.23</v>
      </c>
      <c r="F424" s="17">
        <f t="shared" si="26"/>
        <v>0.60888000000000009</v>
      </c>
      <c r="G424" s="18" t="str">
        <f t="shared" si="24"/>
        <v>Ａ</v>
      </c>
      <c r="H424" s="64">
        <v>0.18</v>
      </c>
      <c r="I424" s="17">
        <f t="shared" si="27"/>
        <v>0.34608000000000005</v>
      </c>
      <c r="J424" s="119" t="str">
        <f t="shared" si="25"/>
        <v>Ａ</v>
      </c>
      <c r="K424" s="123"/>
      <c r="L424" s="73"/>
    </row>
    <row r="425" spans="2:12" ht="15" customHeight="1">
      <c r="B425" s="156">
        <v>23</v>
      </c>
      <c r="C425" s="157" t="s">
        <v>82</v>
      </c>
      <c r="D425" s="157" t="s">
        <v>236</v>
      </c>
      <c r="E425" s="64">
        <v>0.18</v>
      </c>
      <c r="F425" s="17">
        <f t="shared" si="26"/>
        <v>0.34608000000000005</v>
      </c>
      <c r="G425" s="18" t="str">
        <f t="shared" si="24"/>
        <v>Ａ</v>
      </c>
      <c r="H425" s="64">
        <v>0.17</v>
      </c>
      <c r="I425" s="17">
        <f t="shared" si="27"/>
        <v>0.29352000000000011</v>
      </c>
      <c r="J425" s="119" t="str">
        <f t="shared" si="25"/>
        <v>Ａ</v>
      </c>
      <c r="K425" s="123"/>
      <c r="L425" s="73"/>
    </row>
    <row r="426" spans="2:12" ht="15" customHeight="1">
      <c r="B426" s="156">
        <v>23</v>
      </c>
      <c r="C426" s="157" t="s">
        <v>83</v>
      </c>
      <c r="D426" s="157" t="s">
        <v>236</v>
      </c>
      <c r="E426" s="64">
        <v>0.19</v>
      </c>
      <c r="F426" s="17">
        <f t="shared" si="26"/>
        <v>0.39864000000000005</v>
      </c>
      <c r="G426" s="18" t="str">
        <f t="shared" si="24"/>
        <v>Ａ</v>
      </c>
      <c r="H426" s="64">
        <v>0.18</v>
      </c>
      <c r="I426" s="17">
        <f t="shared" si="27"/>
        <v>0.34608000000000005</v>
      </c>
      <c r="J426" s="119" t="str">
        <f t="shared" si="25"/>
        <v>Ａ</v>
      </c>
      <c r="K426" s="123"/>
      <c r="L426" s="73"/>
    </row>
    <row r="427" spans="2:12" ht="15" customHeight="1">
      <c r="B427" s="156">
        <v>23</v>
      </c>
      <c r="C427" s="157" t="s">
        <v>103</v>
      </c>
      <c r="D427" s="157" t="s">
        <v>236</v>
      </c>
      <c r="E427" s="64">
        <v>0.27</v>
      </c>
      <c r="F427" s="17">
        <f t="shared" si="26"/>
        <v>0.81912000000000007</v>
      </c>
      <c r="G427" s="18" t="str">
        <f t="shared" si="24"/>
        <v>Ａ</v>
      </c>
      <c r="H427" s="64">
        <v>0.19</v>
      </c>
      <c r="I427" s="17">
        <f t="shared" si="27"/>
        <v>0.39864000000000005</v>
      </c>
      <c r="J427" s="119" t="str">
        <f t="shared" si="25"/>
        <v>Ａ</v>
      </c>
      <c r="K427" s="123"/>
      <c r="L427" s="73"/>
    </row>
    <row r="428" spans="2:12" ht="15" customHeight="1">
      <c r="B428" s="156">
        <v>23</v>
      </c>
      <c r="C428" s="157" t="s">
        <v>98</v>
      </c>
      <c r="D428" s="157" t="s">
        <v>236</v>
      </c>
      <c r="E428" s="64">
        <v>0.28999999999999998</v>
      </c>
      <c r="F428" s="17">
        <f t="shared" si="26"/>
        <v>0.92423999999999995</v>
      </c>
      <c r="G428" s="18" t="str">
        <f t="shared" si="24"/>
        <v>Ａ</v>
      </c>
      <c r="H428" s="64">
        <v>0.26</v>
      </c>
      <c r="I428" s="17">
        <f t="shared" si="27"/>
        <v>0.76656000000000002</v>
      </c>
      <c r="J428" s="119" t="str">
        <f t="shared" si="25"/>
        <v>Ａ</v>
      </c>
      <c r="K428" s="123"/>
      <c r="L428" s="73"/>
    </row>
    <row r="429" spans="2:12" ht="15" customHeight="1">
      <c r="B429" s="156">
        <v>23</v>
      </c>
      <c r="C429" s="157" t="s">
        <v>346</v>
      </c>
      <c r="D429" s="157" t="s">
        <v>236</v>
      </c>
      <c r="E429" s="64">
        <v>0.15</v>
      </c>
      <c r="F429" s="17">
        <f>(E429-1000/(365*24))*(8+0.4*16)*365/1000</f>
        <v>0.18840000000000001</v>
      </c>
      <c r="G429" s="18" t="str">
        <f t="shared" si="24"/>
        <v>ＡＡ</v>
      </c>
      <c r="H429" s="64">
        <v>0.12</v>
      </c>
      <c r="I429" s="17">
        <f>(H429-1000/(365*24))*(8+0.4*16)*365/1000</f>
        <v>3.0720000000000011E-2</v>
      </c>
      <c r="J429" s="119" t="str">
        <f t="shared" si="25"/>
        <v>ＡＡ</v>
      </c>
      <c r="K429" s="123"/>
      <c r="L429" s="73"/>
    </row>
    <row r="430" spans="2:12" ht="15" customHeight="1">
      <c r="B430" s="156">
        <v>23</v>
      </c>
      <c r="C430" s="157" t="s">
        <v>383</v>
      </c>
      <c r="D430" s="157" t="s">
        <v>236</v>
      </c>
      <c r="E430" s="64">
        <v>0.12</v>
      </c>
      <c r="F430" s="17">
        <f>(E430-1000/(365*24))*(8+0.4*16)*365/1000</f>
        <v>3.0720000000000011E-2</v>
      </c>
      <c r="G430" s="18" t="str">
        <f t="shared" si="24"/>
        <v>ＡＡ</v>
      </c>
      <c r="H430" s="64">
        <v>0.1</v>
      </c>
      <c r="I430" s="17">
        <f>(H430-1000/(365*24))*(8+0.4*16)*365/1000</f>
        <v>-7.4399999999999938E-2</v>
      </c>
      <c r="J430" s="119" t="str">
        <f t="shared" si="25"/>
        <v>ＡＡ</v>
      </c>
      <c r="K430" s="123"/>
      <c r="L430" s="73"/>
    </row>
    <row r="431" spans="2:12" ht="15" customHeight="1">
      <c r="B431" s="156">
        <v>23</v>
      </c>
      <c r="C431" s="157" t="s">
        <v>385</v>
      </c>
      <c r="D431" s="157" t="s">
        <v>236</v>
      </c>
      <c r="E431" s="64">
        <v>0.12</v>
      </c>
      <c r="F431" s="17">
        <f t="shared" si="26"/>
        <v>3.0720000000000011E-2</v>
      </c>
      <c r="G431" s="18" t="str">
        <f t="shared" si="24"/>
        <v>ＡＡ</v>
      </c>
      <c r="H431" s="64">
        <v>0.1</v>
      </c>
      <c r="I431" s="17">
        <f t="shared" si="27"/>
        <v>-7.4399999999999938E-2</v>
      </c>
      <c r="J431" s="119" t="str">
        <f t="shared" si="25"/>
        <v>ＡＡ</v>
      </c>
      <c r="K431" s="123"/>
      <c r="L431" s="73"/>
    </row>
    <row r="432" spans="2:12" ht="15" customHeight="1">
      <c r="B432" s="156">
        <v>24</v>
      </c>
      <c r="C432" s="157" t="s">
        <v>85</v>
      </c>
      <c r="D432" s="157" t="s">
        <v>236</v>
      </c>
      <c r="E432" s="64">
        <v>0.39</v>
      </c>
      <c r="F432" s="17">
        <f t="shared" si="26"/>
        <v>1.4498400000000002</v>
      </c>
      <c r="G432" s="18" t="str">
        <f t="shared" si="24"/>
        <v>Ｂ</v>
      </c>
      <c r="H432" s="64">
        <v>0.38</v>
      </c>
      <c r="I432" s="17">
        <f t="shared" si="27"/>
        <v>1.3972800000000001</v>
      </c>
      <c r="J432" s="119" t="str">
        <f t="shared" si="25"/>
        <v>Ｂ</v>
      </c>
      <c r="K432" s="123"/>
      <c r="L432" s="73"/>
    </row>
    <row r="433" spans="2:12" ht="15" customHeight="1">
      <c r="B433" s="156">
        <v>24</v>
      </c>
      <c r="C433" s="157" t="s">
        <v>15</v>
      </c>
      <c r="D433" s="157" t="s">
        <v>236</v>
      </c>
      <c r="E433" s="64">
        <v>0.51</v>
      </c>
      <c r="F433" s="17">
        <f t="shared" si="26"/>
        <v>2.0805599999999997</v>
      </c>
      <c r="G433" s="18" t="str">
        <f t="shared" si="24"/>
        <v>Ｃ</v>
      </c>
      <c r="H433" s="64">
        <v>0.73</v>
      </c>
      <c r="I433" s="17">
        <f t="shared" si="27"/>
        <v>3.2368800000000006</v>
      </c>
      <c r="J433" s="119" t="str">
        <f t="shared" si="25"/>
        <v>Ｃ</v>
      </c>
      <c r="K433" s="123"/>
      <c r="L433" s="73"/>
    </row>
    <row r="434" spans="2:12" ht="15" customHeight="1">
      <c r="B434" s="156">
        <v>24</v>
      </c>
      <c r="C434" s="157" t="s">
        <v>110</v>
      </c>
      <c r="D434" s="157" t="s">
        <v>236</v>
      </c>
      <c r="E434" s="64">
        <v>0.35</v>
      </c>
      <c r="F434" s="17">
        <f t="shared" si="26"/>
        <v>1.2395999999999998</v>
      </c>
      <c r="G434" s="18" t="str">
        <f t="shared" si="24"/>
        <v>Ｂ</v>
      </c>
      <c r="H434" s="64">
        <v>0.34</v>
      </c>
      <c r="I434" s="17">
        <f t="shared" si="27"/>
        <v>1.1870400000000001</v>
      </c>
      <c r="J434" s="119" t="str">
        <f t="shared" si="25"/>
        <v>Ｂ</v>
      </c>
      <c r="K434" s="123"/>
      <c r="L434" s="73"/>
    </row>
    <row r="435" spans="2:12" ht="15" customHeight="1">
      <c r="B435" s="156">
        <v>24</v>
      </c>
      <c r="C435" s="157" t="s">
        <v>48</v>
      </c>
      <c r="D435" s="157" t="s">
        <v>236</v>
      </c>
      <c r="E435" s="64">
        <v>0.25</v>
      </c>
      <c r="F435" s="17">
        <f t="shared" si="26"/>
        <v>0.71400000000000008</v>
      </c>
      <c r="G435" s="18" t="str">
        <f t="shared" si="24"/>
        <v>Ａ</v>
      </c>
      <c r="H435" s="64">
        <v>0.28999999999999998</v>
      </c>
      <c r="I435" s="17">
        <f t="shared" si="27"/>
        <v>0.92423999999999995</v>
      </c>
      <c r="J435" s="119" t="str">
        <f t="shared" si="25"/>
        <v>Ａ</v>
      </c>
      <c r="K435" s="123"/>
      <c r="L435" s="73"/>
    </row>
    <row r="436" spans="2:12" ht="15" customHeight="1">
      <c r="B436" s="156">
        <v>24</v>
      </c>
      <c r="C436" s="157" t="s">
        <v>17</v>
      </c>
      <c r="D436" s="157" t="s">
        <v>236</v>
      </c>
      <c r="E436" s="64">
        <v>0.27</v>
      </c>
      <c r="F436" s="17">
        <f t="shared" si="26"/>
        <v>0.81912000000000007</v>
      </c>
      <c r="G436" s="18" t="str">
        <f t="shared" si="24"/>
        <v>Ａ</v>
      </c>
      <c r="H436" s="64">
        <v>0.27</v>
      </c>
      <c r="I436" s="17">
        <f t="shared" si="27"/>
        <v>0.81912000000000007</v>
      </c>
      <c r="J436" s="119" t="str">
        <f t="shared" si="25"/>
        <v>Ａ</v>
      </c>
      <c r="K436" s="123"/>
      <c r="L436" s="73"/>
    </row>
    <row r="437" spans="2:12" ht="15" customHeight="1">
      <c r="B437" s="156">
        <v>24</v>
      </c>
      <c r="C437" s="157" t="s">
        <v>21</v>
      </c>
      <c r="D437" s="157" t="s">
        <v>236</v>
      </c>
      <c r="E437" s="64">
        <v>0.16</v>
      </c>
      <c r="F437" s="30">
        <f t="shared" si="26"/>
        <v>0.24096000000000006</v>
      </c>
      <c r="G437" s="18" t="str">
        <f t="shared" si="24"/>
        <v>Ａ</v>
      </c>
      <c r="H437" s="64">
        <v>0.21</v>
      </c>
      <c r="I437" s="30">
        <f t="shared" si="27"/>
        <v>0.5037600000000001</v>
      </c>
      <c r="J437" s="119" t="str">
        <f t="shared" si="25"/>
        <v>Ａ</v>
      </c>
      <c r="K437" s="123"/>
      <c r="L437" s="73"/>
    </row>
    <row r="438" spans="2:12" ht="15" customHeight="1">
      <c r="B438" s="156">
        <v>24</v>
      </c>
      <c r="C438" s="157" t="s">
        <v>25</v>
      </c>
      <c r="D438" s="157" t="s">
        <v>236</v>
      </c>
      <c r="E438" s="64">
        <v>0.22</v>
      </c>
      <c r="F438" s="30">
        <f t="shared" si="26"/>
        <v>0.55632000000000004</v>
      </c>
      <c r="G438" s="18" t="str">
        <f t="shared" si="24"/>
        <v>Ａ</v>
      </c>
      <c r="H438" s="64">
        <v>0.2</v>
      </c>
      <c r="I438" s="30">
        <f t="shared" si="27"/>
        <v>0.4512000000000001</v>
      </c>
      <c r="J438" s="119" t="str">
        <f t="shared" si="25"/>
        <v>Ａ</v>
      </c>
      <c r="K438" s="123"/>
      <c r="L438" s="73"/>
    </row>
    <row r="439" spans="2:12" ht="15" customHeight="1">
      <c r="B439" s="156">
        <v>24</v>
      </c>
      <c r="C439" s="157" t="s">
        <v>57</v>
      </c>
      <c r="D439" s="157" t="s">
        <v>236</v>
      </c>
      <c r="E439" s="64">
        <v>0.23</v>
      </c>
      <c r="F439" s="30">
        <f t="shared" si="26"/>
        <v>0.60888000000000009</v>
      </c>
      <c r="G439" s="18" t="str">
        <f t="shared" si="24"/>
        <v>Ａ</v>
      </c>
      <c r="H439" s="64">
        <v>0.23</v>
      </c>
      <c r="I439" s="30">
        <f t="shared" si="27"/>
        <v>0.60888000000000009</v>
      </c>
      <c r="J439" s="119" t="str">
        <f t="shared" si="25"/>
        <v>Ａ</v>
      </c>
      <c r="K439" s="123"/>
      <c r="L439" s="73"/>
    </row>
    <row r="440" spans="2:12" ht="15" customHeight="1">
      <c r="B440" s="156">
        <v>24</v>
      </c>
      <c r="C440" s="157" t="s">
        <v>33</v>
      </c>
      <c r="D440" s="157" t="s">
        <v>236</v>
      </c>
      <c r="E440" s="64">
        <v>0.25</v>
      </c>
      <c r="F440" s="30">
        <f t="shared" si="26"/>
        <v>0.71400000000000008</v>
      </c>
      <c r="G440" s="18" t="str">
        <f t="shared" si="24"/>
        <v>Ａ</v>
      </c>
      <c r="H440" s="64">
        <v>0.25</v>
      </c>
      <c r="I440" s="30">
        <f t="shared" si="27"/>
        <v>0.71400000000000008</v>
      </c>
      <c r="J440" s="119" t="str">
        <f t="shared" si="25"/>
        <v>Ａ</v>
      </c>
      <c r="K440" s="123"/>
      <c r="L440" s="73"/>
    </row>
    <row r="441" spans="2:12" ht="15" customHeight="1">
      <c r="B441" s="156">
        <v>24</v>
      </c>
      <c r="C441" s="157" t="s">
        <v>38</v>
      </c>
      <c r="D441" s="157" t="s">
        <v>236</v>
      </c>
      <c r="E441" s="64">
        <v>0.18</v>
      </c>
      <c r="F441" s="17">
        <f t="shared" si="26"/>
        <v>0.34608000000000005</v>
      </c>
      <c r="G441" s="18" t="str">
        <f t="shared" si="24"/>
        <v>Ａ</v>
      </c>
      <c r="H441" s="64">
        <v>0.19</v>
      </c>
      <c r="I441" s="17">
        <f t="shared" si="27"/>
        <v>0.39864000000000005</v>
      </c>
      <c r="J441" s="119" t="str">
        <f t="shared" si="25"/>
        <v>Ａ</v>
      </c>
      <c r="K441" s="123"/>
      <c r="L441" s="73"/>
    </row>
    <row r="442" spans="2:12" ht="15" customHeight="1">
      <c r="B442" s="156">
        <v>24</v>
      </c>
      <c r="C442" s="157" t="s">
        <v>61</v>
      </c>
      <c r="D442" s="157" t="s">
        <v>236</v>
      </c>
      <c r="E442" s="64">
        <v>0.28000000000000003</v>
      </c>
      <c r="F442" s="17">
        <f t="shared" si="26"/>
        <v>0.87168000000000023</v>
      </c>
      <c r="G442" s="18" t="str">
        <f t="shared" si="24"/>
        <v>Ａ</v>
      </c>
      <c r="H442" s="64">
        <v>0.22</v>
      </c>
      <c r="I442" s="17">
        <f t="shared" si="27"/>
        <v>0.55632000000000004</v>
      </c>
      <c r="J442" s="119" t="str">
        <f t="shared" si="25"/>
        <v>Ａ</v>
      </c>
      <c r="K442" s="123"/>
      <c r="L442" s="73"/>
    </row>
    <row r="443" spans="2:12" ht="15" customHeight="1">
      <c r="B443" s="156">
        <v>24</v>
      </c>
      <c r="C443" s="157" t="s">
        <v>62</v>
      </c>
      <c r="D443" s="157" t="s">
        <v>236</v>
      </c>
      <c r="E443" s="64">
        <v>0.23</v>
      </c>
      <c r="F443" s="17">
        <f t="shared" si="26"/>
        <v>0.60888000000000009</v>
      </c>
      <c r="G443" s="18" t="str">
        <f t="shared" si="24"/>
        <v>Ａ</v>
      </c>
      <c r="H443" s="64">
        <v>0.19</v>
      </c>
      <c r="I443" s="17">
        <f t="shared" si="27"/>
        <v>0.39864000000000005</v>
      </c>
      <c r="J443" s="119" t="str">
        <f t="shared" si="25"/>
        <v>Ａ</v>
      </c>
      <c r="K443" s="123"/>
      <c r="L443" s="73"/>
    </row>
    <row r="444" spans="2:12" ht="15" customHeight="1">
      <c r="B444" s="156">
        <v>24</v>
      </c>
      <c r="C444" s="157" t="s">
        <v>80</v>
      </c>
      <c r="D444" s="157" t="s">
        <v>236</v>
      </c>
      <c r="E444" s="64">
        <v>0.33</v>
      </c>
      <c r="F444" s="17">
        <f t="shared" si="26"/>
        <v>1.1344799999999999</v>
      </c>
      <c r="G444" s="18" t="str">
        <f t="shared" si="24"/>
        <v>Ｂ</v>
      </c>
      <c r="H444" s="64">
        <v>0.22</v>
      </c>
      <c r="I444" s="17">
        <f t="shared" si="27"/>
        <v>0.55632000000000004</v>
      </c>
      <c r="J444" s="119" t="str">
        <f t="shared" si="25"/>
        <v>Ａ</v>
      </c>
      <c r="K444" s="123"/>
      <c r="L444" s="73"/>
    </row>
    <row r="445" spans="2:12" ht="15" customHeight="1">
      <c r="B445" s="156">
        <v>24</v>
      </c>
      <c r="C445" s="157" t="s">
        <v>82</v>
      </c>
      <c r="D445" s="157" t="s">
        <v>236</v>
      </c>
      <c r="E445" s="64">
        <v>0.2</v>
      </c>
      <c r="F445" s="17">
        <f t="shared" si="26"/>
        <v>0.4512000000000001</v>
      </c>
      <c r="G445" s="18" t="str">
        <f t="shared" si="24"/>
        <v>Ａ</v>
      </c>
      <c r="H445" s="64">
        <v>0.18</v>
      </c>
      <c r="I445" s="17">
        <f t="shared" si="27"/>
        <v>0.34608000000000005</v>
      </c>
      <c r="J445" s="119" t="str">
        <f t="shared" si="25"/>
        <v>Ａ</v>
      </c>
      <c r="K445" s="123"/>
      <c r="L445" s="73"/>
    </row>
    <row r="446" spans="2:12" ht="15" customHeight="1">
      <c r="B446" s="156">
        <v>24</v>
      </c>
      <c r="C446" s="157" t="s">
        <v>83</v>
      </c>
      <c r="D446" s="157" t="s">
        <v>236</v>
      </c>
      <c r="E446" s="64">
        <v>0.2</v>
      </c>
      <c r="F446" s="17">
        <f t="shared" si="26"/>
        <v>0.4512000000000001</v>
      </c>
      <c r="G446" s="18" t="str">
        <f t="shared" si="24"/>
        <v>Ａ</v>
      </c>
      <c r="H446" s="64">
        <v>0.22</v>
      </c>
      <c r="I446" s="17">
        <f t="shared" si="27"/>
        <v>0.55632000000000004</v>
      </c>
      <c r="J446" s="119" t="str">
        <f t="shared" si="25"/>
        <v>Ａ</v>
      </c>
      <c r="K446" s="123"/>
      <c r="L446" s="73"/>
    </row>
    <row r="447" spans="2:12" ht="15" customHeight="1">
      <c r="B447" s="156">
        <v>24</v>
      </c>
      <c r="C447" s="157" t="s">
        <v>88</v>
      </c>
      <c r="D447" s="157" t="s">
        <v>236</v>
      </c>
      <c r="E447" s="64">
        <v>0.21</v>
      </c>
      <c r="F447" s="17">
        <f t="shared" si="26"/>
        <v>0.5037600000000001</v>
      </c>
      <c r="G447" s="18" t="str">
        <f t="shared" si="24"/>
        <v>Ａ</v>
      </c>
      <c r="H447" s="64">
        <v>0.16</v>
      </c>
      <c r="I447" s="17">
        <f t="shared" si="27"/>
        <v>0.24096000000000006</v>
      </c>
      <c r="J447" s="119" t="str">
        <f t="shared" si="25"/>
        <v>Ａ</v>
      </c>
      <c r="K447" s="123"/>
      <c r="L447" s="73"/>
    </row>
    <row r="448" spans="2:12" ht="15" customHeight="1">
      <c r="B448" s="156">
        <v>24</v>
      </c>
      <c r="C448" s="157" t="s">
        <v>98</v>
      </c>
      <c r="D448" s="157" t="s">
        <v>236</v>
      </c>
      <c r="E448" s="64">
        <v>0.12</v>
      </c>
      <c r="F448" s="17">
        <f t="shared" si="26"/>
        <v>3.0720000000000011E-2</v>
      </c>
      <c r="G448" s="18" t="str">
        <f t="shared" si="24"/>
        <v>ＡＡ</v>
      </c>
      <c r="H448" s="64">
        <v>0.12</v>
      </c>
      <c r="I448" s="17">
        <f t="shared" si="27"/>
        <v>3.0720000000000011E-2</v>
      </c>
      <c r="J448" s="119" t="str">
        <f t="shared" si="25"/>
        <v>ＡＡ</v>
      </c>
      <c r="K448" s="123"/>
      <c r="L448" s="73"/>
    </row>
    <row r="449" spans="2:12" ht="15" customHeight="1">
      <c r="B449" s="156">
        <v>24</v>
      </c>
      <c r="C449" s="157" t="s">
        <v>346</v>
      </c>
      <c r="D449" s="157" t="s">
        <v>236</v>
      </c>
      <c r="E449" s="64">
        <v>0.14000000000000001</v>
      </c>
      <c r="F449" s="17">
        <f>(E449-1000/(365*24))*(8+0.4*16)*365/1000</f>
        <v>0.1358400000000001</v>
      </c>
      <c r="G449" s="18" t="str">
        <f t="shared" si="24"/>
        <v>ＡＡ</v>
      </c>
      <c r="H449" s="64">
        <v>0.12</v>
      </c>
      <c r="I449" s="17">
        <f>(H449-1000/(365*24))*(8+0.4*16)*365/1000</f>
        <v>3.0720000000000011E-2</v>
      </c>
      <c r="J449" s="119" t="str">
        <f t="shared" si="25"/>
        <v>ＡＡ</v>
      </c>
      <c r="K449" s="123"/>
      <c r="L449" s="73"/>
    </row>
    <row r="450" spans="2:12" ht="15" customHeight="1">
      <c r="B450" s="156">
        <v>24</v>
      </c>
      <c r="C450" s="157" t="s">
        <v>383</v>
      </c>
      <c r="D450" s="157" t="s">
        <v>236</v>
      </c>
      <c r="E450" s="64">
        <v>0.12</v>
      </c>
      <c r="F450" s="17">
        <f>(E450-1000/(365*24))*(8+0.4*16)*365/1000</f>
        <v>3.0720000000000011E-2</v>
      </c>
      <c r="G450" s="18" t="str">
        <f t="shared" si="24"/>
        <v>ＡＡ</v>
      </c>
      <c r="H450" s="64">
        <v>0.12</v>
      </c>
      <c r="I450" s="17">
        <f>(H450-1000/(365*24))*(8+0.4*16)*365/1000</f>
        <v>3.0720000000000011E-2</v>
      </c>
      <c r="J450" s="119" t="str">
        <f t="shared" si="25"/>
        <v>ＡＡ</v>
      </c>
      <c r="K450" s="123"/>
      <c r="L450" s="73"/>
    </row>
    <row r="451" spans="2:12" ht="15" customHeight="1">
      <c r="B451" s="156">
        <v>24</v>
      </c>
      <c r="C451" s="157" t="s">
        <v>385</v>
      </c>
      <c r="D451" s="157" t="s">
        <v>236</v>
      </c>
      <c r="E451" s="64">
        <v>0.12</v>
      </c>
      <c r="F451" s="17">
        <f t="shared" si="26"/>
        <v>3.0720000000000011E-2</v>
      </c>
      <c r="G451" s="18" t="str">
        <f t="shared" si="24"/>
        <v>ＡＡ</v>
      </c>
      <c r="H451" s="64">
        <v>0.12</v>
      </c>
      <c r="I451" s="17">
        <f t="shared" si="27"/>
        <v>3.0720000000000011E-2</v>
      </c>
      <c r="J451" s="119" t="str">
        <f t="shared" si="25"/>
        <v>ＡＡ</v>
      </c>
      <c r="K451" s="123"/>
      <c r="L451" s="73"/>
    </row>
    <row r="452" spans="2:12" ht="15" customHeight="1">
      <c r="B452" s="156">
        <v>25</v>
      </c>
      <c r="C452" s="157" t="s">
        <v>85</v>
      </c>
      <c r="D452" s="157" t="s">
        <v>236</v>
      </c>
      <c r="E452" s="64">
        <v>0.44</v>
      </c>
      <c r="F452" s="17">
        <f t="shared" si="26"/>
        <v>1.7126399999999999</v>
      </c>
      <c r="G452" s="18" t="str">
        <f t="shared" si="24"/>
        <v>Ｂ</v>
      </c>
      <c r="H452" s="64">
        <v>0.6</v>
      </c>
      <c r="I452" s="17">
        <f t="shared" si="27"/>
        <v>2.5535999999999999</v>
      </c>
      <c r="J452" s="119" t="str">
        <f t="shared" si="25"/>
        <v>Ｃ</v>
      </c>
      <c r="K452" s="123"/>
      <c r="L452" s="73"/>
    </row>
    <row r="453" spans="2:12" ht="15" customHeight="1">
      <c r="B453" s="156">
        <v>25</v>
      </c>
      <c r="C453" s="157" t="s">
        <v>42</v>
      </c>
      <c r="D453" s="157" t="s">
        <v>236</v>
      </c>
      <c r="E453" s="64">
        <v>0.52</v>
      </c>
      <c r="F453" s="17">
        <f t="shared" si="26"/>
        <v>2.1331199999999999</v>
      </c>
      <c r="G453" s="18" t="str">
        <f t="shared" si="24"/>
        <v>Ｃ</v>
      </c>
      <c r="H453" s="64">
        <v>0.41</v>
      </c>
      <c r="I453" s="17">
        <f t="shared" si="27"/>
        <v>1.5549599999999999</v>
      </c>
      <c r="J453" s="119" t="str">
        <f t="shared" si="25"/>
        <v>Ｂ</v>
      </c>
      <c r="K453" s="123"/>
      <c r="L453" s="73"/>
    </row>
    <row r="454" spans="2:12" ht="15" customHeight="1">
      <c r="B454" s="156">
        <v>25</v>
      </c>
      <c r="C454" s="157" t="s">
        <v>15</v>
      </c>
      <c r="D454" s="157" t="s">
        <v>236</v>
      </c>
      <c r="E454" s="64">
        <v>0.57999999999999996</v>
      </c>
      <c r="F454" s="17">
        <f t="shared" si="26"/>
        <v>2.44848</v>
      </c>
      <c r="G454" s="18" t="str">
        <f t="shared" si="24"/>
        <v>Ｃ</v>
      </c>
      <c r="H454" s="64">
        <v>0.26</v>
      </c>
      <c r="I454" s="17">
        <f t="shared" si="27"/>
        <v>0.76656000000000002</v>
      </c>
      <c r="J454" s="119" t="str">
        <f t="shared" si="25"/>
        <v>Ａ</v>
      </c>
      <c r="K454" s="123"/>
      <c r="L454" s="73"/>
    </row>
    <row r="455" spans="2:12" ht="15" customHeight="1">
      <c r="B455" s="156">
        <v>25</v>
      </c>
      <c r="C455" s="157" t="s">
        <v>44</v>
      </c>
      <c r="D455" s="157" t="s">
        <v>236</v>
      </c>
      <c r="E455" s="64">
        <v>0.23</v>
      </c>
      <c r="F455" s="17">
        <f t="shared" si="26"/>
        <v>0.60888000000000009</v>
      </c>
      <c r="G455" s="18" t="str">
        <f t="shared" ref="G455:G518" si="28">LOOKUP(F455,$P$21:$P$31,$Q$21:$Q$31)</f>
        <v>Ａ</v>
      </c>
      <c r="H455" s="64">
        <v>0.37</v>
      </c>
      <c r="I455" s="17">
        <f t="shared" si="27"/>
        <v>1.3447200000000001</v>
      </c>
      <c r="J455" s="119" t="str">
        <f t="shared" ref="J455:J518" si="29">LOOKUP(I455,$P$21:$P$31,$Q$21:$Q$31)</f>
        <v>Ｂ</v>
      </c>
      <c r="K455" s="123"/>
      <c r="L455" s="73"/>
    </row>
    <row r="456" spans="2:12" ht="15" customHeight="1">
      <c r="B456" s="156">
        <v>25</v>
      </c>
      <c r="C456" s="157" t="s">
        <v>48</v>
      </c>
      <c r="D456" s="157" t="s">
        <v>236</v>
      </c>
      <c r="E456" s="64">
        <v>0.23</v>
      </c>
      <c r="F456" s="17">
        <f t="shared" si="26"/>
        <v>0.60888000000000009</v>
      </c>
      <c r="G456" s="18" t="str">
        <f t="shared" si="28"/>
        <v>Ａ</v>
      </c>
      <c r="H456" s="64">
        <v>0.32</v>
      </c>
      <c r="I456" s="17">
        <f t="shared" si="27"/>
        <v>1.08192</v>
      </c>
      <c r="J456" s="119" t="str">
        <f t="shared" si="29"/>
        <v>Ｂ</v>
      </c>
      <c r="K456" s="123"/>
      <c r="L456" s="73"/>
    </row>
    <row r="457" spans="2:12" ht="15" customHeight="1">
      <c r="B457" s="156">
        <v>25</v>
      </c>
      <c r="C457" s="157" t="s">
        <v>105</v>
      </c>
      <c r="D457" s="157" t="s">
        <v>236</v>
      </c>
      <c r="E457" s="64">
        <v>0.21</v>
      </c>
      <c r="F457" s="17">
        <f t="shared" si="26"/>
        <v>0.5037600000000001</v>
      </c>
      <c r="G457" s="18" t="str">
        <f t="shared" si="28"/>
        <v>Ａ</v>
      </c>
      <c r="H457" s="64">
        <v>0.16</v>
      </c>
      <c r="I457" s="17">
        <f t="shared" si="27"/>
        <v>0.24096000000000006</v>
      </c>
      <c r="J457" s="119" t="str">
        <f t="shared" si="29"/>
        <v>Ａ</v>
      </c>
      <c r="K457" s="123"/>
      <c r="L457" s="73"/>
    </row>
    <row r="458" spans="2:12" ht="15" customHeight="1">
      <c r="B458" s="156">
        <v>25</v>
      </c>
      <c r="C458" s="157" t="s">
        <v>21</v>
      </c>
      <c r="D458" s="157" t="s">
        <v>236</v>
      </c>
      <c r="E458" s="64">
        <v>0.22</v>
      </c>
      <c r="F458" s="30">
        <f t="shared" si="26"/>
        <v>0.55632000000000004</v>
      </c>
      <c r="G458" s="18" t="str">
        <f t="shared" si="28"/>
        <v>Ａ</v>
      </c>
      <c r="H458" s="64">
        <v>0.28000000000000003</v>
      </c>
      <c r="I458" s="30">
        <f t="shared" si="27"/>
        <v>0.87168000000000023</v>
      </c>
      <c r="J458" s="119" t="str">
        <f t="shared" si="29"/>
        <v>Ａ</v>
      </c>
      <c r="K458" s="123"/>
      <c r="L458" s="73"/>
    </row>
    <row r="459" spans="2:12" ht="15" customHeight="1">
      <c r="B459" s="156">
        <v>25</v>
      </c>
      <c r="C459" s="157" t="s">
        <v>25</v>
      </c>
      <c r="D459" s="157" t="s">
        <v>236</v>
      </c>
      <c r="E459" s="64">
        <v>0.21</v>
      </c>
      <c r="F459" s="30">
        <f t="shared" si="26"/>
        <v>0.5037600000000001</v>
      </c>
      <c r="G459" s="18" t="str">
        <f t="shared" si="28"/>
        <v>Ａ</v>
      </c>
      <c r="H459" s="64">
        <v>0.22</v>
      </c>
      <c r="I459" s="30">
        <f t="shared" si="27"/>
        <v>0.55632000000000004</v>
      </c>
      <c r="J459" s="119" t="str">
        <f t="shared" si="29"/>
        <v>Ａ</v>
      </c>
      <c r="K459" s="123"/>
      <c r="L459" s="73"/>
    </row>
    <row r="460" spans="2:12" ht="15" customHeight="1">
      <c r="B460" s="156">
        <v>25</v>
      </c>
      <c r="C460" s="157" t="s">
        <v>29</v>
      </c>
      <c r="D460" s="157" t="s">
        <v>236</v>
      </c>
      <c r="E460" s="64">
        <v>0.22</v>
      </c>
      <c r="F460" s="30">
        <f t="shared" ref="F460:F511" si="30">(E460-1000/(365*24))*(8+0.4*16)*365/1000</f>
        <v>0.55632000000000004</v>
      </c>
      <c r="G460" s="18" t="str">
        <f t="shared" si="28"/>
        <v>Ａ</v>
      </c>
      <c r="H460" s="64">
        <v>0.28999999999999998</v>
      </c>
      <c r="I460" s="30">
        <f t="shared" si="27"/>
        <v>0.92423999999999995</v>
      </c>
      <c r="J460" s="119" t="str">
        <f t="shared" si="29"/>
        <v>Ａ</v>
      </c>
      <c r="K460" s="123"/>
      <c r="L460" s="73"/>
    </row>
    <row r="461" spans="2:12" ht="15" customHeight="1">
      <c r="B461" s="156">
        <v>25</v>
      </c>
      <c r="C461" s="157" t="s">
        <v>33</v>
      </c>
      <c r="D461" s="157" t="s">
        <v>236</v>
      </c>
      <c r="E461" s="64">
        <v>0.23</v>
      </c>
      <c r="F461" s="30">
        <f t="shared" si="30"/>
        <v>0.60888000000000009</v>
      </c>
      <c r="G461" s="18" t="str">
        <f t="shared" si="28"/>
        <v>Ａ</v>
      </c>
      <c r="H461" s="64">
        <v>0.16</v>
      </c>
      <c r="I461" s="30">
        <f t="shared" ref="I461:I511" si="31">(H461-1000/(365*24))*(8+0.4*16)*365/1000</f>
        <v>0.24096000000000006</v>
      </c>
      <c r="J461" s="119" t="str">
        <f t="shared" si="29"/>
        <v>Ａ</v>
      </c>
      <c r="K461" s="123"/>
      <c r="L461" s="73"/>
    </row>
    <row r="462" spans="2:12" ht="15" customHeight="1">
      <c r="B462" s="156">
        <v>25</v>
      </c>
      <c r="C462" s="157" t="s">
        <v>38</v>
      </c>
      <c r="D462" s="157" t="s">
        <v>236</v>
      </c>
      <c r="E462" s="64">
        <v>0.25</v>
      </c>
      <c r="F462" s="17">
        <f t="shared" si="30"/>
        <v>0.71400000000000008</v>
      </c>
      <c r="G462" s="18" t="str">
        <f t="shared" si="28"/>
        <v>Ａ</v>
      </c>
      <c r="H462" s="64">
        <v>0.16</v>
      </c>
      <c r="I462" s="17">
        <f t="shared" si="31"/>
        <v>0.24096000000000006</v>
      </c>
      <c r="J462" s="119" t="str">
        <f t="shared" si="29"/>
        <v>Ａ</v>
      </c>
      <c r="K462" s="123"/>
      <c r="L462" s="73"/>
    </row>
    <row r="463" spans="2:12" ht="15" customHeight="1">
      <c r="B463" s="156">
        <v>25</v>
      </c>
      <c r="C463" s="157" t="s">
        <v>61</v>
      </c>
      <c r="D463" s="157" t="s">
        <v>236</v>
      </c>
      <c r="E463" s="64">
        <v>0.23</v>
      </c>
      <c r="F463" s="17">
        <f t="shared" si="30"/>
        <v>0.60888000000000009</v>
      </c>
      <c r="G463" s="18" t="str">
        <f t="shared" si="28"/>
        <v>Ａ</v>
      </c>
      <c r="H463" s="64">
        <v>0.22</v>
      </c>
      <c r="I463" s="17">
        <f t="shared" si="31"/>
        <v>0.55632000000000004</v>
      </c>
      <c r="J463" s="119" t="str">
        <f t="shared" si="29"/>
        <v>Ａ</v>
      </c>
      <c r="K463" s="123"/>
      <c r="L463" s="73"/>
    </row>
    <row r="464" spans="2:12" ht="15" customHeight="1">
      <c r="B464" s="156">
        <v>25</v>
      </c>
      <c r="C464" s="157" t="s">
        <v>62</v>
      </c>
      <c r="D464" s="157" t="s">
        <v>236</v>
      </c>
      <c r="E464" s="64">
        <v>0.24</v>
      </c>
      <c r="F464" s="17">
        <f t="shared" si="30"/>
        <v>0.66144000000000003</v>
      </c>
      <c r="G464" s="18" t="str">
        <f t="shared" si="28"/>
        <v>Ａ</v>
      </c>
      <c r="H464" s="64">
        <v>0.2</v>
      </c>
      <c r="I464" s="17">
        <f t="shared" si="31"/>
        <v>0.4512000000000001</v>
      </c>
      <c r="J464" s="119" t="str">
        <f t="shared" si="29"/>
        <v>Ａ</v>
      </c>
      <c r="K464" s="123"/>
      <c r="L464" s="73"/>
    </row>
    <row r="465" spans="2:12" ht="15" customHeight="1">
      <c r="B465" s="156">
        <v>25</v>
      </c>
      <c r="C465" s="157" t="s">
        <v>80</v>
      </c>
      <c r="D465" s="157" t="s">
        <v>236</v>
      </c>
      <c r="E465" s="64">
        <v>0.23</v>
      </c>
      <c r="F465" s="17">
        <f t="shared" si="30"/>
        <v>0.60888000000000009</v>
      </c>
      <c r="G465" s="18" t="str">
        <f t="shared" si="28"/>
        <v>Ａ</v>
      </c>
      <c r="H465" s="64">
        <v>0.16</v>
      </c>
      <c r="I465" s="17">
        <f t="shared" si="31"/>
        <v>0.24096000000000006</v>
      </c>
      <c r="J465" s="119" t="str">
        <f t="shared" si="29"/>
        <v>Ａ</v>
      </c>
      <c r="K465" s="123"/>
      <c r="L465" s="73"/>
    </row>
    <row r="466" spans="2:12" ht="15" customHeight="1">
      <c r="B466" s="156">
        <v>25</v>
      </c>
      <c r="C466" s="157" t="s">
        <v>82</v>
      </c>
      <c r="D466" s="157" t="s">
        <v>236</v>
      </c>
      <c r="E466" s="64">
        <v>0.19</v>
      </c>
      <c r="F466" s="17">
        <f t="shared" si="30"/>
        <v>0.39864000000000005</v>
      </c>
      <c r="G466" s="18" t="str">
        <f t="shared" si="28"/>
        <v>Ａ</v>
      </c>
      <c r="H466" s="64">
        <v>0.15</v>
      </c>
      <c r="I466" s="17">
        <f t="shared" si="31"/>
        <v>0.18840000000000001</v>
      </c>
      <c r="J466" s="119" t="str">
        <f t="shared" si="29"/>
        <v>ＡＡ</v>
      </c>
      <c r="K466" s="123"/>
      <c r="L466" s="73"/>
    </row>
    <row r="467" spans="2:12" ht="15" customHeight="1">
      <c r="B467" s="156">
        <v>25</v>
      </c>
      <c r="C467" s="157" t="s">
        <v>83</v>
      </c>
      <c r="D467" s="157" t="s">
        <v>236</v>
      </c>
      <c r="E467" s="64">
        <v>0.18</v>
      </c>
      <c r="F467" s="17">
        <f t="shared" si="30"/>
        <v>0.34608000000000005</v>
      </c>
      <c r="G467" s="18" t="str">
        <f t="shared" si="28"/>
        <v>Ａ</v>
      </c>
      <c r="H467" s="64">
        <v>0.13</v>
      </c>
      <c r="I467" s="17">
        <f t="shared" si="31"/>
        <v>8.3280000000000062E-2</v>
      </c>
      <c r="J467" s="119" t="str">
        <f t="shared" si="29"/>
        <v>ＡＡ</v>
      </c>
      <c r="K467" s="123"/>
      <c r="L467" s="73"/>
    </row>
    <row r="468" spans="2:12" ht="15" customHeight="1">
      <c r="B468" s="156">
        <v>25</v>
      </c>
      <c r="C468" s="157" t="s">
        <v>88</v>
      </c>
      <c r="D468" s="157" t="s">
        <v>236</v>
      </c>
      <c r="E468" s="64">
        <v>0.13</v>
      </c>
      <c r="F468" s="17">
        <f t="shared" si="30"/>
        <v>8.3280000000000062E-2</v>
      </c>
      <c r="G468" s="18" t="str">
        <f t="shared" si="28"/>
        <v>ＡＡ</v>
      </c>
      <c r="H468" s="64">
        <v>0.11</v>
      </c>
      <c r="I468" s="17">
        <f t="shared" si="31"/>
        <v>-2.1839999999999964E-2</v>
      </c>
      <c r="J468" s="119" t="str">
        <f t="shared" si="29"/>
        <v>ＡＡ</v>
      </c>
      <c r="K468" s="123"/>
      <c r="L468" s="73"/>
    </row>
    <row r="469" spans="2:12" ht="15" customHeight="1">
      <c r="B469" s="156">
        <v>25</v>
      </c>
      <c r="C469" s="157" t="s">
        <v>98</v>
      </c>
      <c r="D469" s="157" t="s">
        <v>236</v>
      </c>
      <c r="E469" s="64">
        <v>0.23</v>
      </c>
      <c r="F469" s="17">
        <f t="shared" si="30"/>
        <v>0.60888000000000009</v>
      </c>
      <c r="G469" s="18" t="str">
        <f t="shared" si="28"/>
        <v>Ａ</v>
      </c>
      <c r="H469" s="64">
        <v>0.2</v>
      </c>
      <c r="I469" s="17">
        <f t="shared" si="31"/>
        <v>0.4512000000000001</v>
      </c>
      <c r="J469" s="119" t="str">
        <f t="shared" si="29"/>
        <v>Ａ</v>
      </c>
      <c r="K469" s="123"/>
      <c r="L469" s="73"/>
    </row>
    <row r="470" spans="2:12" ht="15" customHeight="1">
      <c r="B470" s="156">
        <v>25</v>
      </c>
      <c r="C470" s="157" t="s">
        <v>346</v>
      </c>
      <c r="D470" s="157" t="s">
        <v>236</v>
      </c>
      <c r="E470" s="64">
        <v>0.19</v>
      </c>
      <c r="F470" s="17">
        <f>(E470-1000/(365*24))*(8+0.4*16)*365/1000</f>
        <v>0.39864000000000005</v>
      </c>
      <c r="G470" s="18" t="str">
        <f t="shared" si="28"/>
        <v>Ａ</v>
      </c>
      <c r="H470" s="64">
        <v>0.15</v>
      </c>
      <c r="I470" s="17">
        <f>(H470-1000/(365*24))*(8+0.4*16)*365/1000</f>
        <v>0.18840000000000001</v>
      </c>
      <c r="J470" s="119" t="str">
        <f t="shared" si="29"/>
        <v>ＡＡ</v>
      </c>
      <c r="K470" s="123"/>
      <c r="L470" s="73"/>
    </row>
    <row r="471" spans="2:12" ht="15" customHeight="1">
      <c r="B471" s="156">
        <v>25</v>
      </c>
      <c r="C471" s="157" t="s">
        <v>383</v>
      </c>
      <c r="D471" s="157" t="s">
        <v>236</v>
      </c>
      <c r="E471" s="64">
        <v>0.14000000000000001</v>
      </c>
      <c r="F471" s="17">
        <f>(E471-1000/(365*24))*(8+0.4*16)*365/1000</f>
        <v>0.1358400000000001</v>
      </c>
      <c r="G471" s="18" t="str">
        <f t="shared" si="28"/>
        <v>ＡＡ</v>
      </c>
      <c r="H471" s="64">
        <v>0.11</v>
      </c>
      <c r="I471" s="17">
        <f>(H471-1000/(365*24))*(8+0.4*16)*365/1000</f>
        <v>-2.1839999999999964E-2</v>
      </c>
      <c r="J471" s="119" t="str">
        <f t="shared" si="29"/>
        <v>ＡＡ</v>
      </c>
      <c r="K471" s="123"/>
      <c r="L471" s="73"/>
    </row>
    <row r="472" spans="2:12" ht="15" customHeight="1">
      <c r="B472" s="156">
        <v>25</v>
      </c>
      <c r="C472" s="157" t="s">
        <v>385</v>
      </c>
      <c r="D472" s="157" t="s">
        <v>236</v>
      </c>
      <c r="E472" s="64">
        <v>0.1</v>
      </c>
      <c r="F472" s="17">
        <f t="shared" si="30"/>
        <v>-7.4399999999999938E-2</v>
      </c>
      <c r="G472" s="18" t="str">
        <f t="shared" si="28"/>
        <v>ＡＡ</v>
      </c>
      <c r="H472" s="64">
        <v>0.11</v>
      </c>
      <c r="I472" s="17">
        <f t="shared" si="31"/>
        <v>-2.1839999999999964E-2</v>
      </c>
      <c r="J472" s="119" t="str">
        <f t="shared" si="29"/>
        <v>ＡＡ</v>
      </c>
      <c r="K472" s="123"/>
      <c r="L472" s="73"/>
    </row>
    <row r="473" spans="2:12" ht="15" customHeight="1">
      <c r="B473" s="156">
        <v>26</v>
      </c>
      <c r="C473" s="157" t="s">
        <v>128</v>
      </c>
      <c r="D473" s="157" t="s">
        <v>236</v>
      </c>
      <c r="E473" s="64">
        <v>0.66</v>
      </c>
      <c r="F473" s="17">
        <f t="shared" si="30"/>
        <v>2.86896</v>
      </c>
      <c r="G473" s="18" t="str">
        <f t="shared" si="28"/>
        <v>Ｃ</v>
      </c>
      <c r="H473" s="64">
        <v>0.56000000000000005</v>
      </c>
      <c r="I473" s="17">
        <f t="shared" si="31"/>
        <v>2.3433600000000001</v>
      </c>
      <c r="J473" s="119" t="str">
        <f t="shared" si="29"/>
        <v>Ｃ</v>
      </c>
      <c r="K473" s="123"/>
      <c r="L473" s="73"/>
    </row>
    <row r="474" spans="2:12" ht="15" customHeight="1">
      <c r="B474" s="156">
        <v>26</v>
      </c>
      <c r="C474" s="157" t="s">
        <v>85</v>
      </c>
      <c r="D474" s="157" t="s">
        <v>236</v>
      </c>
      <c r="E474" s="64">
        <v>0.75</v>
      </c>
      <c r="F474" s="17">
        <f t="shared" si="30"/>
        <v>3.3420000000000005</v>
      </c>
      <c r="G474" s="18" t="str">
        <f t="shared" si="28"/>
        <v>Ｃ</v>
      </c>
      <c r="H474" s="64">
        <v>0.93</v>
      </c>
      <c r="I474" s="17">
        <f t="shared" si="31"/>
        <v>4.2880799999999999</v>
      </c>
      <c r="J474" s="119" t="str">
        <f t="shared" si="29"/>
        <v>Ｄ</v>
      </c>
      <c r="K474" s="123"/>
      <c r="L474" s="73"/>
    </row>
    <row r="475" spans="2:12" ht="15" customHeight="1">
      <c r="B475" s="156">
        <v>26</v>
      </c>
      <c r="C475" s="157" t="s">
        <v>86</v>
      </c>
      <c r="D475" s="157" t="s">
        <v>236</v>
      </c>
      <c r="E475" s="64">
        <v>0.26</v>
      </c>
      <c r="F475" s="17">
        <f t="shared" si="30"/>
        <v>0.76656000000000002</v>
      </c>
      <c r="G475" s="18" t="str">
        <f t="shared" si="28"/>
        <v>Ａ</v>
      </c>
      <c r="H475" s="64">
        <v>0.42</v>
      </c>
      <c r="I475" s="17">
        <f t="shared" si="31"/>
        <v>1.6075200000000001</v>
      </c>
      <c r="J475" s="119" t="str">
        <f t="shared" si="29"/>
        <v>Ｂ</v>
      </c>
      <c r="K475" s="123"/>
      <c r="L475" s="73"/>
    </row>
    <row r="476" spans="2:12" ht="15" customHeight="1">
      <c r="B476" s="156">
        <v>26</v>
      </c>
      <c r="C476" s="157" t="s">
        <v>68</v>
      </c>
      <c r="D476" s="157" t="s">
        <v>236</v>
      </c>
      <c r="E476" s="64">
        <v>0.24</v>
      </c>
      <c r="F476" s="30">
        <f t="shared" si="30"/>
        <v>0.66144000000000003</v>
      </c>
      <c r="G476" s="18" t="str">
        <f t="shared" si="28"/>
        <v>Ａ</v>
      </c>
      <c r="H476" s="64">
        <v>0.24</v>
      </c>
      <c r="I476" s="30">
        <f t="shared" si="31"/>
        <v>0.66144000000000003</v>
      </c>
      <c r="J476" s="119" t="str">
        <f t="shared" si="29"/>
        <v>Ａ</v>
      </c>
      <c r="K476" s="123"/>
      <c r="L476" s="73"/>
    </row>
    <row r="477" spans="2:12" ht="15" customHeight="1">
      <c r="B477" s="156">
        <v>26</v>
      </c>
      <c r="C477" s="157" t="s">
        <v>44</v>
      </c>
      <c r="D477" s="157" t="s">
        <v>236</v>
      </c>
      <c r="E477" s="64">
        <v>0.48</v>
      </c>
      <c r="F477" s="30">
        <f t="shared" si="30"/>
        <v>1.9228799999999999</v>
      </c>
      <c r="G477" s="18" t="str">
        <f t="shared" si="28"/>
        <v>Ｂ</v>
      </c>
      <c r="H477" s="64">
        <v>0.41</v>
      </c>
      <c r="I477" s="30">
        <f t="shared" si="31"/>
        <v>1.5549599999999999</v>
      </c>
      <c r="J477" s="119" t="str">
        <f t="shared" si="29"/>
        <v>Ｂ</v>
      </c>
      <c r="K477" s="123"/>
      <c r="L477" s="73"/>
    </row>
    <row r="478" spans="2:12" ht="15" customHeight="1">
      <c r="B478" s="156">
        <v>26</v>
      </c>
      <c r="C478" s="157" t="s">
        <v>150</v>
      </c>
      <c r="D478" s="157" t="s">
        <v>236</v>
      </c>
      <c r="E478" s="64">
        <v>0.27</v>
      </c>
      <c r="F478" s="30">
        <f t="shared" si="30"/>
        <v>0.81912000000000007</v>
      </c>
      <c r="G478" s="18" t="str">
        <f t="shared" si="28"/>
        <v>Ａ</v>
      </c>
      <c r="H478" s="64">
        <v>0.32</v>
      </c>
      <c r="I478" s="30">
        <f t="shared" si="31"/>
        <v>1.08192</v>
      </c>
      <c r="J478" s="119" t="str">
        <f t="shared" si="29"/>
        <v>Ｂ</v>
      </c>
      <c r="K478" s="123"/>
      <c r="L478" s="73"/>
    </row>
    <row r="479" spans="2:12" ht="15" customHeight="1">
      <c r="B479" s="156">
        <v>26</v>
      </c>
      <c r="C479" s="157" t="s">
        <v>17</v>
      </c>
      <c r="D479" s="157" t="s">
        <v>236</v>
      </c>
      <c r="E479" s="64">
        <v>0.23</v>
      </c>
      <c r="F479" s="30">
        <f t="shared" si="30"/>
        <v>0.60888000000000009</v>
      </c>
      <c r="G479" s="18" t="str">
        <f t="shared" si="28"/>
        <v>Ａ</v>
      </c>
      <c r="H479" s="64">
        <v>0.28000000000000003</v>
      </c>
      <c r="I479" s="30">
        <f t="shared" si="31"/>
        <v>0.87168000000000023</v>
      </c>
      <c r="J479" s="119" t="str">
        <f t="shared" si="29"/>
        <v>Ａ</v>
      </c>
      <c r="K479" s="123"/>
      <c r="L479" s="73"/>
    </row>
    <row r="480" spans="2:12" ht="15" customHeight="1">
      <c r="B480" s="156">
        <v>26</v>
      </c>
      <c r="C480" s="157" t="s">
        <v>21</v>
      </c>
      <c r="D480" s="157" t="s">
        <v>236</v>
      </c>
      <c r="E480" s="64">
        <v>0.26</v>
      </c>
      <c r="F480" s="30">
        <f t="shared" si="30"/>
        <v>0.76656000000000002</v>
      </c>
      <c r="G480" s="18" t="str">
        <f t="shared" si="28"/>
        <v>Ａ</v>
      </c>
      <c r="H480" s="64">
        <v>0.33</v>
      </c>
      <c r="I480" s="30">
        <f t="shared" si="31"/>
        <v>1.1344799999999999</v>
      </c>
      <c r="J480" s="119" t="str">
        <f t="shared" si="29"/>
        <v>Ｂ</v>
      </c>
      <c r="K480" s="123"/>
      <c r="L480" s="73"/>
    </row>
    <row r="481" spans="2:12" ht="15" customHeight="1">
      <c r="B481" s="156">
        <v>26</v>
      </c>
      <c r="C481" s="157" t="s">
        <v>25</v>
      </c>
      <c r="D481" s="157" t="s">
        <v>236</v>
      </c>
      <c r="E481" s="64">
        <v>0.18</v>
      </c>
      <c r="F481" s="30">
        <f t="shared" si="30"/>
        <v>0.34608000000000005</v>
      </c>
      <c r="G481" s="18" t="str">
        <f t="shared" si="28"/>
        <v>Ａ</v>
      </c>
      <c r="H481" s="64">
        <v>0.33</v>
      </c>
      <c r="I481" s="30">
        <f t="shared" si="31"/>
        <v>1.1344799999999999</v>
      </c>
      <c r="J481" s="119" t="str">
        <f t="shared" si="29"/>
        <v>Ｂ</v>
      </c>
      <c r="K481" s="123"/>
      <c r="L481" s="73"/>
    </row>
    <row r="482" spans="2:12" ht="15" customHeight="1">
      <c r="B482" s="156">
        <v>26</v>
      </c>
      <c r="C482" s="157" t="s">
        <v>29</v>
      </c>
      <c r="D482" s="157" t="s">
        <v>236</v>
      </c>
      <c r="E482" s="64">
        <v>0.3</v>
      </c>
      <c r="F482" s="30">
        <f t="shared" si="30"/>
        <v>0.9768</v>
      </c>
      <c r="G482" s="18" t="str">
        <f t="shared" si="28"/>
        <v>Ａ</v>
      </c>
      <c r="H482" s="64">
        <v>0.24</v>
      </c>
      <c r="I482" s="30">
        <f t="shared" si="31"/>
        <v>0.66144000000000003</v>
      </c>
      <c r="J482" s="119" t="str">
        <f t="shared" si="29"/>
        <v>Ａ</v>
      </c>
      <c r="K482" s="123"/>
      <c r="L482" s="73"/>
    </row>
    <row r="483" spans="2:12" ht="15" customHeight="1">
      <c r="B483" s="156">
        <v>26</v>
      </c>
      <c r="C483" s="157" t="s">
        <v>33</v>
      </c>
      <c r="D483" s="157" t="s">
        <v>236</v>
      </c>
      <c r="E483" s="64">
        <v>0.22</v>
      </c>
      <c r="F483" s="30">
        <f t="shared" si="30"/>
        <v>0.55632000000000004</v>
      </c>
      <c r="G483" s="18" t="str">
        <f t="shared" si="28"/>
        <v>Ａ</v>
      </c>
      <c r="H483" s="64">
        <v>0.17</v>
      </c>
      <c r="I483" s="30">
        <f t="shared" si="31"/>
        <v>0.29352000000000011</v>
      </c>
      <c r="J483" s="119" t="str">
        <f t="shared" si="29"/>
        <v>Ａ</v>
      </c>
      <c r="K483" s="123"/>
      <c r="L483" s="73"/>
    </row>
    <row r="484" spans="2:12" ht="15" customHeight="1">
      <c r="B484" s="156">
        <v>26</v>
      </c>
      <c r="C484" s="157" t="s">
        <v>38</v>
      </c>
      <c r="D484" s="157" t="s">
        <v>236</v>
      </c>
      <c r="E484" s="64">
        <v>0.22</v>
      </c>
      <c r="F484" s="17">
        <f t="shared" si="30"/>
        <v>0.55632000000000004</v>
      </c>
      <c r="G484" s="18" t="str">
        <f t="shared" si="28"/>
        <v>Ａ</v>
      </c>
      <c r="H484" s="64">
        <v>0.18</v>
      </c>
      <c r="I484" s="17">
        <f t="shared" si="31"/>
        <v>0.34608000000000005</v>
      </c>
      <c r="J484" s="119" t="str">
        <f t="shared" si="29"/>
        <v>Ａ</v>
      </c>
      <c r="K484" s="123"/>
      <c r="L484" s="73"/>
    </row>
    <row r="485" spans="2:12" ht="15" customHeight="1">
      <c r="B485" s="156">
        <v>26</v>
      </c>
      <c r="C485" s="157" t="s">
        <v>61</v>
      </c>
      <c r="D485" s="157" t="s">
        <v>236</v>
      </c>
      <c r="E485" s="64">
        <v>0.2</v>
      </c>
      <c r="F485" s="17">
        <f t="shared" si="30"/>
        <v>0.4512000000000001</v>
      </c>
      <c r="G485" s="18" t="str">
        <f t="shared" si="28"/>
        <v>Ａ</v>
      </c>
      <c r="H485" s="64">
        <v>0.19</v>
      </c>
      <c r="I485" s="17">
        <f t="shared" si="31"/>
        <v>0.39864000000000005</v>
      </c>
      <c r="J485" s="119" t="str">
        <f t="shared" si="29"/>
        <v>Ａ</v>
      </c>
      <c r="K485" s="123"/>
      <c r="L485" s="73"/>
    </row>
    <row r="486" spans="2:12" ht="15" customHeight="1">
      <c r="B486" s="156">
        <v>26</v>
      </c>
      <c r="C486" s="157" t="s">
        <v>62</v>
      </c>
      <c r="D486" s="157" t="s">
        <v>236</v>
      </c>
      <c r="E486" s="64">
        <v>0.41</v>
      </c>
      <c r="F486" s="17">
        <f t="shared" si="30"/>
        <v>1.5549599999999999</v>
      </c>
      <c r="G486" s="18" t="str">
        <f t="shared" si="28"/>
        <v>Ｂ</v>
      </c>
      <c r="H486" s="64">
        <v>0.31</v>
      </c>
      <c r="I486" s="17">
        <f t="shared" si="31"/>
        <v>1.0293600000000001</v>
      </c>
      <c r="J486" s="119" t="str">
        <f t="shared" si="29"/>
        <v>Ｂ</v>
      </c>
      <c r="K486" s="123"/>
      <c r="L486" s="73"/>
    </row>
    <row r="487" spans="2:12" ht="15" customHeight="1">
      <c r="B487" s="156">
        <v>26</v>
      </c>
      <c r="C487" s="157" t="s">
        <v>80</v>
      </c>
      <c r="D487" s="157" t="s">
        <v>236</v>
      </c>
      <c r="E487" s="64">
        <v>0.26</v>
      </c>
      <c r="F487" s="17">
        <f t="shared" si="30"/>
        <v>0.76656000000000002</v>
      </c>
      <c r="G487" s="18" t="str">
        <f t="shared" si="28"/>
        <v>Ａ</v>
      </c>
      <c r="H487" s="64">
        <v>0.25</v>
      </c>
      <c r="I487" s="17">
        <f t="shared" si="31"/>
        <v>0.71400000000000008</v>
      </c>
      <c r="J487" s="119" t="str">
        <f t="shared" si="29"/>
        <v>Ａ</v>
      </c>
      <c r="K487" s="123"/>
      <c r="L487" s="73"/>
    </row>
    <row r="488" spans="2:12" ht="15" customHeight="1">
      <c r="B488" s="156">
        <v>26</v>
      </c>
      <c r="C488" s="157" t="s">
        <v>82</v>
      </c>
      <c r="D488" s="157" t="s">
        <v>236</v>
      </c>
      <c r="E488" s="64">
        <v>0.18</v>
      </c>
      <c r="F488" s="17">
        <f t="shared" si="30"/>
        <v>0.34608000000000005</v>
      </c>
      <c r="G488" s="18" t="str">
        <f t="shared" si="28"/>
        <v>Ａ</v>
      </c>
      <c r="H488" s="64">
        <v>0.17</v>
      </c>
      <c r="I488" s="17">
        <f t="shared" si="31"/>
        <v>0.29352000000000011</v>
      </c>
      <c r="J488" s="119" t="str">
        <f t="shared" si="29"/>
        <v>Ａ</v>
      </c>
      <c r="K488" s="123"/>
      <c r="L488" s="73"/>
    </row>
    <row r="489" spans="2:12" ht="15" customHeight="1">
      <c r="B489" s="156">
        <v>26</v>
      </c>
      <c r="C489" s="157" t="s">
        <v>83</v>
      </c>
      <c r="D489" s="157" t="s">
        <v>236</v>
      </c>
      <c r="E489" s="64">
        <v>0.18</v>
      </c>
      <c r="F489" s="17">
        <f t="shared" si="30"/>
        <v>0.34608000000000005</v>
      </c>
      <c r="G489" s="18" t="str">
        <f t="shared" si="28"/>
        <v>Ａ</v>
      </c>
      <c r="H489" s="64">
        <v>0.18</v>
      </c>
      <c r="I489" s="17">
        <f t="shared" si="31"/>
        <v>0.34608000000000005</v>
      </c>
      <c r="J489" s="119" t="str">
        <f t="shared" si="29"/>
        <v>Ａ</v>
      </c>
      <c r="K489" s="123"/>
      <c r="L489" s="73"/>
    </row>
    <row r="490" spans="2:12" ht="15" customHeight="1">
      <c r="B490" s="156">
        <v>26</v>
      </c>
      <c r="C490" s="157" t="s">
        <v>88</v>
      </c>
      <c r="D490" s="157" t="s">
        <v>236</v>
      </c>
      <c r="E490" s="64">
        <v>0.14000000000000001</v>
      </c>
      <c r="F490" s="17">
        <f t="shared" si="30"/>
        <v>0.1358400000000001</v>
      </c>
      <c r="G490" s="18" t="str">
        <f t="shared" si="28"/>
        <v>ＡＡ</v>
      </c>
      <c r="H490" s="64">
        <v>0.14000000000000001</v>
      </c>
      <c r="I490" s="17">
        <f t="shared" si="31"/>
        <v>0.1358400000000001</v>
      </c>
      <c r="J490" s="119" t="str">
        <f t="shared" si="29"/>
        <v>ＡＡ</v>
      </c>
      <c r="K490" s="123"/>
      <c r="L490" s="73"/>
    </row>
    <row r="491" spans="2:12" ht="15" customHeight="1">
      <c r="B491" s="156">
        <v>26</v>
      </c>
      <c r="C491" s="157" t="s">
        <v>98</v>
      </c>
      <c r="D491" s="157" t="s">
        <v>236</v>
      </c>
      <c r="E491" s="64">
        <v>0.13</v>
      </c>
      <c r="F491" s="17">
        <f t="shared" si="30"/>
        <v>8.3280000000000062E-2</v>
      </c>
      <c r="G491" s="18" t="str">
        <f t="shared" si="28"/>
        <v>ＡＡ</v>
      </c>
      <c r="H491" s="64">
        <v>0.14000000000000001</v>
      </c>
      <c r="I491" s="17">
        <f t="shared" si="31"/>
        <v>0.1358400000000001</v>
      </c>
      <c r="J491" s="119" t="str">
        <f t="shared" si="29"/>
        <v>ＡＡ</v>
      </c>
      <c r="K491" s="123"/>
      <c r="L491" s="73"/>
    </row>
    <row r="492" spans="2:12" ht="15" customHeight="1">
      <c r="B492" s="156">
        <v>26</v>
      </c>
      <c r="C492" s="157" t="s">
        <v>346</v>
      </c>
      <c r="D492" s="157" t="s">
        <v>236</v>
      </c>
      <c r="E492" s="64">
        <v>0.18</v>
      </c>
      <c r="F492" s="17">
        <f>(E492-1000/(365*24))*(8+0.4*16)*365/1000</f>
        <v>0.34608000000000005</v>
      </c>
      <c r="G492" s="18" t="str">
        <f t="shared" si="28"/>
        <v>Ａ</v>
      </c>
      <c r="H492" s="64">
        <v>0.3</v>
      </c>
      <c r="I492" s="17">
        <f>(H492-1000/(365*24))*(8+0.4*16)*365/1000</f>
        <v>0.9768</v>
      </c>
      <c r="J492" s="119" t="str">
        <f t="shared" si="29"/>
        <v>Ａ</v>
      </c>
      <c r="K492" s="123"/>
      <c r="L492" s="73"/>
    </row>
    <row r="493" spans="2:12" ht="15" customHeight="1">
      <c r="B493" s="156">
        <v>26</v>
      </c>
      <c r="C493" s="157" t="s">
        <v>383</v>
      </c>
      <c r="D493" s="157" t="s">
        <v>236</v>
      </c>
      <c r="E493" s="64">
        <v>0.11</v>
      </c>
      <c r="F493" s="17">
        <f>(E493-1000/(365*24))*(8+0.4*16)*365/1000</f>
        <v>-2.1839999999999964E-2</v>
      </c>
      <c r="G493" s="18" t="str">
        <f t="shared" si="28"/>
        <v>ＡＡ</v>
      </c>
      <c r="H493" s="64">
        <v>0.14000000000000001</v>
      </c>
      <c r="I493" s="17">
        <f>(H493-1000/(365*24))*(8+0.4*16)*365/1000</f>
        <v>0.1358400000000001</v>
      </c>
      <c r="J493" s="119" t="str">
        <f t="shared" si="29"/>
        <v>ＡＡ</v>
      </c>
      <c r="K493" s="123"/>
      <c r="L493" s="73"/>
    </row>
    <row r="494" spans="2:12" ht="15" customHeight="1">
      <c r="B494" s="156">
        <v>26</v>
      </c>
      <c r="C494" s="157" t="s">
        <v>385</v>
      </c>
      <c r="D494" s="157" t="s">
        <v>236</v>
      </c>
      <c r="E494" s="64">
        <v>0.12</v>
      </c>
      <c r="F494" s="30">
        <f t="shared" si="30"/>
        <v>3.0720000000000011E-2</v>
      </c>
      <c r="G494" s="18" t="str">
        <f t="shared" si="28"/>
        <v>ＡＡ</v>
      </c>
      <c r="H494" s="64">
        <v>0.13</v>
      </c>
      <c r="I494" s="30">
        <f t="shared" si="31"/>
        <v>8.3280000000000062E-2</v>
      </c>
      <c r="J494" s="119" t="str">
        <f t="shared" si="29"/>
        <v>ＡＡ</v>
      </c>
      <c r="K494" s="123"/>
      <c r="L494" s="73"/>
    </row>
    <row r="495" spans="2:12" ht="15" customHeight="1">
      <c r="B495" s="156">
        <v>27</v>
      </c>
      <c r="C495" s="157" t="s">
        <v>86</v>
      </c>
      <c r="D495" s="157" t="s">
        <v>236</v>
      </c>
      <c r="E495" s="64">
        <v>0.41</v>
      </c>
      <c r="F495" s="30">
        <f t="shared" si="30"/>
        <v>1.5549599999999999</v>
      </c>
      <c r="G495" s="18" t="str">
        <f t="shared" si="28"/>
        <v>Ｂ</v>
      </c>
      <c r="H495" s="64">
        <v>0.59</v>
      </c>
      <c r="I495" s="30">
        <f t="shared" si="31"/>
        <v>2.5010400000000002</v>
      </c>
      <c r="J495" s="119" t="str">
        <f t="shared" si="29"/>
        <v>Ｃ</v>
      </c>
      <c r="K495" s="123"/>
      <c r="L495" s="73"/>
    </row>
    <row r="496" spans="2:12" ht="15" customHeight="1">
      <c r="B496" s="156">
        <v>27</v>
      </c>
      <c r="C496" s="157" t="s">
        <v>68</v>
      </c>
      <c r="D496" s="157" t="s">
        <v>236</v>
      </c>
      <c r="E496" s="64">
        <v>0.32</v>
      </c>
      <c r="F496" s="30">
        <f t="shared" si="30"/>
        <v>1.08192</v>
      </c>
      <c r="G496" s="18" t="str">
        <f t="shared" si="28"/>
        <v>Ｂ</v>
      </c>
      <c r="H496" s="64">
        <v>0.39</v>
      </c>
      <c r="I496" s="30">
        <f t="shared" si="31"/>
        <v>1.4498400000000002</v>
      </c>
      <c r="J496" s="119" t="str">
        <f t="shared" si="29"/>
        <v>Ｂ</v>
      </c>
      <c r="K496" s="123"/>
      <c r="L496" s="73"/>
    </row>
    <row r="497" spans="2:12" ht="15" customHeight="1">
      <c r="B497" s="156">
        <v>27</v>
      </c>
      <c r="C497" s="157" t="s">
        <v>44</v>
      </c>
      <c r="D497" s="157" t="s">
        <v>236</v>
      </c>
      <c r="E497" s="64">
        <v>0.19</v>
      </c>
      <c r="F497" s="30">
        <f t="shared" si="30"/>
        <v>0.39864000000000005</v>
      </c>
      <c r="G497" s="18" t="str">
        <f t="shared" si="28"/>
        <v>Ａ</v>
      </c>
      <c r="H497" s="64">
        <v>0.26</v>
      </c>
      <c r="I497" s="30">
        <f t="shared" si="31"/>
        <v>0.76656000000000002</v>
      </c>
      <c r="J497" s="119" t="str">
        <f t="shared" si="29"/>
        <v>Ａ</v>
      </c>
      <c r="K497" s="123"/>
      <c r="L497" s="73"/>
    </row>
    <row r="498" spans="2:12" ht="15" customHeight="1">
      <c r="B498" s="156">
        <v>27</v>
      </c>
      <c r="C498" s="157" t="s">
        <v>48</v>
      </c>
      <c r="D498" s="157" t="s">
        <v>236</v>
      </c>
      <c r="E498" s="64">
        <v>0.17</v>
      </c>
      <c r="F498" s="30">
        <f t="shared" si="30"/>
        <v>0.29352000000000011</v>
      </c>
      <c r="G498" s="18" t="str">
        <f t="shared" si="28"/>
        <v>Ａ</v>
      </c>
      <c r="H498" s="64">
        <v>0.14000000000000001</v>
      </c>
      <c r="I498" s="30">
        <f t="shared" si="31"/>
        <v>0.1358400000000001</v>
      </c>
      <c r="J498" s="119" t="str">
        <f t="shared" si="29"/>
        <v>ＡＡ</v>
      </c>
      <c r="K498" s="123"/>
      <c r="L498" s="73"/>
    </row>
    <row r="499" spans="2:12" ht="15" customHeight="1">
      <c r="B499" s="156">
        <v>27</v>
      </c>
      <c r="C499" s="157" t="s">
        <v>17</v>
      </c>
      <c r="D499" s="157" t="s">
        <v>236</v>
      </c>
      <c r="E499" s="64">
        <v>0.21</v>
      </c>
      <c r="F499" s="30">
        <f t="shared" si="30"/>
        <v>0.5037600000000001</v>
      </c>
      <c r="G499" s="18" t="str">
        <f t="shared" si="28"/>
        <v>Ａ</v>
      </c>
      <c r="H499" s="64">
        <v>0.32</v>
      </c>
      <c r="I499" s="30">
        <f t="shared" si="31"/>
        <v>1.08192</v>
      </c>
      <c r="J499" s="119" t="str">
        <f t="shared" si="29"/>
        <v>Ｂ</v>
      </c>
      <c r="K499" s="123"/>
      <c r="L499" s="73"/>
    </row>
    <row r="500" spans="2:12" ht="15" customHeight="1">
      <c r="B500" s="156">
        <v>27</v>
      </c>
      <c r="C500" s="157" t="s">
        <v>21</v>
      </c>
      <c r="D500" s="157" t="s">
        <v>236</v>
      </c>
      <c r="E500" s="64">
        <v>0.28000000000000003</v>
      </c>
      <c r="F500" s="30">
        <f t="shared" si="30"/>
        <v>0.87168000000000023</v>
      </c>
      <c r="G500" s="18" t="str">
        <f t="shared" si="28"/>
        <v>Ａ</v>
      </c>
      <c r="H500" s="64">
        <v>0.31</v>
      </c>
      <c r="I500" s="30">
        <f t="shared" si="31"/>
        <v>1.0293600000000001</v>
      </c>
      <c r="J500" s="119" t="str">
        <f t="shared" si="29"/>
        <v>Ｂ</v>
      </c>
      <c r="K500" s="123"/>
      <c r="L500" s="73"/>
    </row>
    <row r="501" spans="2:12" ht="15" customHeight="1">
      <c r="B501" s="156">
        <v>27</v>
      </c>
      <c r="C501" s="157" t="s">
        <v>25</v>
      </c>
      <c r="D501" s="157" t="s">
        <v>236</v>
      </c>
      <c r="E501" s="64">
        <v>0.24</v>
      </c>
      <c r="F501" s="30">
        <f t="shared" si="30"/>
        <v>0.66144000000000003</v>
      </c>
      <c r="G501" s="18" t="str">
        <f t="shared" si="28"/>
        <v>Ａ</v>
      </c>
      <c r="H501" s="64">
        <v>0.22</v>
      </c>
      <c r="I501" s="30">
        <f t="shared" si="31"/>
        <v>0.55632000000000004</v>
      </c>
      <c r="J501" s="119" t="str">
        <f t="shared" si="29"/>
        <v>Ａ</v>
      </c>
      <c r="K501" s="123"/>
      <c r="L501" s="73"/>
    </row>
    <row r="502" spans="2:12" ht="15" customHeight="1">
      <c r="B502" s="156">
        <v>27</v>
      </c>
      <c r="C502" s="157" t="s">
        <v>29</v>
      </c>
      <c r="D502" s="157" t="s">
        <v>236</v>
      </c>
      <c r="E502" s="64">
        <v>0.22</v>
      </c>
      <c r="F502" s="30">
        <f t="shared" si="30"/>
        <v>0.55632000000000004</v>
      </c>
      <c r="G502" s="18" t="str">
        <f t="shared" si="28"/>
        <v>Ａ</v>
      </c>
      <c r="H502" s="64">
        <v>0.22</v>
      </c>
      <c r="I502" s="30">
        <f t="shared" si="31"/>
        <v>0.55632000000000004</v>
      </c>
      <c r="J502" s="119" t="str">
        <f t="shared" si="29"/>
        <v>Ａ</v>
      </c>
      <c r="K502" s="123"/>
      <c r="L502" s="73"/>
    </row>
    <row r="503" spans="2:12" ht="15" customHeight="1">
      <c r="B503" s="156">
        <v>27</v>
      </c>
      <c r="C503" s="157" t="s">
        <v>33</v>
      </c>
      <c r="D503" s="157" t="s">
        <v>236</v>
      </c>
      <c r="E503" s="64">
        <v>0.2</v>
      </c>
      <c r="F503" s="30">
        <f t="shared" si="30"/>
        <v>0.4512000000000001</v>
      </c>
      <c r="G503" s="18" t="str">
        <f t="shared" si="28"/>
        <v>Ａ</v>
      </c>
      <c r="H503" s="64">
        <v>0.25</v>
      </c>
      <c r="I503" s="30">
        <f t="shared" si="31"/>
        <v>0.71400000000000008</v>
      </c>
      <c r="J503" s="119" t="str">
        <f t="shared" si="29"/>
        <v>Ａ</v>
      </c>
      <c r="K503" s="123"/>
      <c r="L503" s="73"/>
    </row>
    <row r="504" spans="2:12" ht="15" customHeight="1">
      <c r="B504" s="156">
        <v>27</v>
      </c>
      <c r="C504" s="157" t="s">
        <v>38</v>
      </c>
      <c r="D504" s="157" t="s">
        <v>236</v>
      </c>
      <c r="E504" s="64">
        <v>0.32</v>
      </c>
      <c r="F504" s="17">
        <f t="shared" si="30"/>
        <v>1.08192</v>
      </c>
      <c r="G504" s="18" t="str">
        <f t="shared" si="28"/>
        <v>Ｂ</v>
      </c>
      <c r="H504" s="64">
        <v>0.24</v>
      </c>
      <c r="I504" s="17">
        <f t="shared" si="31"/>
        <v>0.66144000000000003</v>
      </c>
      <c r="J504" s="119" t="str">
        <f t="shared" si="29"/>
        <v>Ａ</v>
      </c>
      <c r="K504" s="123"/>
      <c r="L504" s="73"/>
    </row>
    <row r="505" spans="2:12" ht="15" customHeight="1">
      <c r="B505" s="156">
        <v>27</v>
      </c>
      <c r="C505" s="157" t="s">
        <v>61</v>
      </c>
      <c r="D505" s="157" t="s">
        <v>236</v>
      </c>
      <c r="E505" s="64">
        <v>0.25</v>
      </c>
      <c r="F505" s="17">
        <f t="shared" si="30"/>
        <v>0.71400000000000008</v>
      </c>
      <c r="G505" s="18" t="str">
        <f t="shared" si="28"/>
        <v>Ａ</v>
      </c>
      <c r="H505" s="64">
        <v>0.28999999999999998</v>
      </c>
      <c r="I505" s="17">
        <f t="shared" si="31"/>
        <v>0.92423999999999995</v>
      </c>
      <c r="J505" s="119" t="str">
        <f t="shared" si="29"/>
        <v>Ａ</v>
      </c>
      <c r="K505" s="123"/>
      <c r="L505" s="73"/>
    </row>
    <row r="506" spans="2:12" ht="15" customHeight="1">
      <c r="B506" s="156">
        <v>27</v>
      </c>
      <c r="C506" s="157" t="s">
        <v>62</v>
      </c>
      <c r="D506" s="157" t="s">
        <v>236</v>
      </c>
      <c r="E506" s="64">
        <v>0.2</v>
      </c>
      <c r="F506" s="17">
        <f t="shared" si="30"/>
        <v>0.4512000000000001</v>
      </c>
      <c r="G506" s="18" t="str">
        <f t="shared" si="28"/>
        <v>Ａ</v>
      </c>
      <c r="H506" s="64">
        <v>0.23</v>
      </c>
      <c r="I506" s="17">
        <f t="shared" si="31"/>
        <v>0.60888000000000009</v>
      </c>
      <c r="J506" s="119" t="str">
        <f t="shared" si="29"/>
        <v>Ａ</v>
      </c>
      <c r="K506" s="123"/>
      <c r="L506" s="73"/>
    </row>
    <row r="507" spans="2:12" ht="15" customHeight="1">
      <c r="B507" s="156">
        <v>27</v>
      </c>
      <c r="C507" s="157" t="s">
        <v>80</v>
      </c>
      <c r="D507" s="157" t="s">
        <v>236</v>
      </c>
      <c r="E507" s="64">
        <v>0.21</v>
      </c>
      <c r="F507" s="17">
        <f t="shared" si="30"/>
        <v>0.5037600000000001</v>
      </c>
      <c r="G507" s="18" t="str">
        <f t="shared" si="28"/>
        <v>Ａ</v>
      </c>
      <c r="H507" s="64">
        <v>0.22</v>
      </c>
      <c r="I507" s="17">
        <f t="shared" si="31"/>
        <v>0.55632000000000004</v>
      </c>
      <c r="J507" s="119" t="str">
        <f t="shared" si="29"/>
        <v>Ａ</v>
      </c>
      <c r="K507" s="123"/>
      <c r="L507" s="73"/>
    </row>
    <row r="508" spans="2:12" ht="15" customHeight="1">
      <c r="B508" s="156">
        <v>27</v>
      </c>
      <c r="C508" s="157" t="s">
        <v>82</v>
      </c>
      <c r="D508" s="157" t="s">
        <v>236</v>
      </c>
      <c r="E508" s="64">
        <v>0.16</v>
      </c>
      <c r="F508" s="30">
        <f t="shared" si="30"/>
        <v>0.24096000000000006</v>
      </c>
      <c r="G508" s="18" t="str">
        <f t="shared" si="28"/>
        <v>Ａ</v>
      </c>
      <c r="H508" s="64">
        <v>0.14000000000000001</v>
      </c>
      <c r="I508" s="30">
        <f t="shared" si="31"/>
        <v>0.1358400000000001</v>
      </c>
      <c r="J508" s="119" t="str">
        <f t="shared" si="29"/>
        <v>ＡＡ</v>
      </c>
      <c r="K508" s="123"/>
      <c r="L508" s="73"/>
    </row>
    <row r="509" spans="2:12" ht="15" customHeight="1">
      <c r="B509" s="156">
        <v>27</v>
      </c>
      <c r="C509" s="157" t="s">
        <v>83</v>
      </c>
      <c r="D509" s="157" t="s">
        <v>236</v>
      </c>
      <c r="E509" s="64">
        <v>0.18</v>
      </c>
      <c r="F509" s="17">
        <f t="shared" si="30"/>
        <v>0.34608000000000005</v>
      </c>
      <c r="G509" s="18" t="str">
        <f t="shared" si="28"/>
        <v>Ａ</v>
      </c>
      <c r="H509" s="64">
        <v>0.21</v>
      </c>
      <c r="I509" s="17">
        <f t="shared" si="31"/>
        <v>0.5037600000000001</v>
      </c>
      <c r="J509" s="119" t="str">
        <f t="shared" si="29"/>
        <v>Ａ</v>
      </c>
      <c r="K509" s="123"/>
      <c r="L509" s="73"/>
    </row>
    <row r="510" spans="2:12" ht="15" customHeight="1">
      <c r="B510" s="156">
        <v>27</v>
      </c>
      <c r="C510" s="157" t="s">
        <v>88</v>
      </c>
      <c r="D510" s="157" t="s">
        <v>236</v>
      </c>
      <c r="E510" s="64">
        <v>0.13</v>
      </c>
      <c r="F510" s="17">
        <f t="shared" si="30"/>
        <v>8.3280000000000062E-2</v>
      </c>
      <c r="G510" s="18" t="str">
        <f t="shared" si="28"/>
        <v>ＡＡ</v>
      </c>
      <c r="H510" s="64">
        <v>0.18</v>
      </c>
      <c r="I510" s="17">
        <f t="shared" si="31"/>
        <v>0.34608000000000005</v>
      </c>
      <c r="J510" s="119" t="str">
        <f t="shared" si="29"/>
        <v>Ａ</v>
      </c>
      <c r="K510" s="123"/>
      <c r="L510" s="73"/>
    </row>
    <row r="511" spans="2:12" ht="15" customHeight="1">
      <c r="B511" s="156">
        <v>27</v>
      </c>
      <c r="C511" s="157" t="s">
        <v>98</v>
      </c>
      <c r="D511" s="157" t="s">
        <v>236</v>
      </c>
      <c r="E511" s="64">
        <v>0.15</v>
      </c>
      <c r="F511" s="17">
        <f t="shared" si="30"/>
        <v>0.18840000000000001</v>
      </c>
      <c r="G511" s="18" t="str">
        <f t="shared" si="28"/>
        <v>ＡＡ</v>
      </c>
      <c r="H511" s="64">
        <v>0.16</v>
      </c>
      <c r="I511" s="17">
        <f t="shared" si="31"/>
        <v>0.24096000000000006</v>
      </c>
      <c r="J511" s="119" t="str">
        <f t="shared" si="29"/>
        <v>Ａ</v>
      </c>
      <c r="K511" s="123"/>
      <c r="L511" s="73"/>
    </row>
    <row r="512" spans="2:12" ht="15" customHeight="1">
      <c r="B512" s="156">
        <v>27</v>
      </c>
      <c r="C512" s="157" t="s">
        <v>346</v>
      </c>
      <c r="D512" s="157" t="s">
        <v>236</v>
      </c>
      <c r="E512" s="64">
        <v>0.11</v>
      </c>
      <c r="F512" s="17">
        <f>(E512-1000/(365*24))*(8+0.4*16)*365/1000</f>
        <v>-2.1839999999999964E-2</v>
      </c>
      <c r="G512" s="18" t="str">
        <f t="shared" si="28"/>
        <v>ＡＡ</v>
      </c>
      <c r="H512" s="64">
        <v>0.11</v>
      </c>
      <c r="I512" s="17">
        <f>(H512-1000/(365*24))*(8+0.4*16)*365/1000</f>
        <v>-2.1839999999999964E-2</v>
      </c>
      <c r="J512" s="119" t="str">
        <f t="shared" si="29"/>
        <v>ＡＡ</v>
      </c>
      <c r="K512" s="123"/>
      <c r="L512" s="73"/>
    </row>
    <row r="513" spans="2:12" ht="15" customHeight="1">
      <c r="B513" s="156">
        <v>27</v>
      </c>
      <c r="C513" s="157" t="s">
        <v>383</v>
      </c>
      <c r="D513" s="157" t="s">
        <v>236</v>
      </c>
      <c r="E513" s="64">
        <v>0.11</v>
      </c>
      <c r="F513" s="17">
        <f>(E513-1000/(365*24))*(8+0.4*16)*365/1000</f>
        <v>-2.1839999999999964E-2</v>
      </c>
      <c r="G513" s="18" t="str">
        <f t="shared" si="28"/>
        <v>ＡＡ</v>
      </c>
      <c r="H513" s="64">
        <v>0.11</v>
      </c>
      <c r="I513" s="17">
        <f>(H513-1000/(365*24))*(8+0.4*16)*365/1000</f>
        <v>-2.1839999999999964E-2</v>
      </c>
      <c r="J513" s="119" t="str">
        <f t="shared" si="29"/>
        <v>ＡＡ</v>
      </c>
      <c r="K513" s="123"/>
      <c r="L513" s="73"/>
    </row>
    <row r="514" spans="2:12" ht="15" customHeight="1">
      <c r="B514" s="156">
        <v>27</v>
      </c>
      <c r="C514" s="157" t="s">
        <v>385</v>
      </c>
      <c r="D514" s="157" t="s">
        <v>236</v>
      </c>
      <c r="E514" s="64">
        <v>0.15</v>
      </c>
      <c r="F514" s="30">
        <f t="shared" ref="F514:F577" si="32">(E514-1000/(365*24))*(8+0.4*16)*365/1000</f>
        <v>0.18840000000000001</v>
      </c>
      <c r="G514" s="18" t="str">
        <f t="shared" si="28"/>
        <v>ＡＡ</v>
      </c>
      <c r="H514" s="64">
        <v>0.13</v>
      </c>
      <c r="I514" s="30">
        <f t="shared" ref="I514:I577" si="33">(H514-1000/(365*24))*(8+0.4*16)*365/1000</f>
        <v>8.3280000000000062E-2</v>
      </c>
      <c r="J514" s="119" t="str">
        <f t="shared" si="29"/>
        <v>ＡＡ</v>
      </c>
      <c r="K514" s="123"/>
      <c r="L514" s="73"/>
    </row>
    <row r="515" spans="2:12" ht="15" customHeight="1">
      <c r="B515" s="156">
        <v>28</v>
      </c>
      <c r="C515" s="157" t="s">
        <v>86</v>
      </c>
      <c r="D515" s="157" t="s">
        <v>236</v>
      </c>
      <c r="E515" s="64">
        <v>0.52</v>
      </c>
      <c r="F515" s="30">
        <f t="shared" si="32"/>
        <v>2.1331199999999999</v>
      </c>
      <c r="G515" s="18" t="str">
        <f t="shared" si="28"/>
        <v>Ｃ</v>
      </c>
      <c r="H515" s="64">
        <v>0.53</v>
      </c>
      <c r="I515" s="30">
        <f t="shared" si="33"/>
        <v>2.1856800000000005</v>
      </c>
      <c r="J515" s="119" t="str">
        <f t="shared" si="29"/>
        <v>Ｃ</v>
      </c>
      <c r="K515" s="123"/>
      <c r="L515" s="73"/>
    </row>
    <row r="516" spans="2:12" ht="15" customHeight="1">
      <c r="B516" s="156">
        <v>28</v>
      </c>
      <c r="C516" s="157" t="s">
        <v>15</v>
      </c>
      <c r="D516" s="157" t="s">
        <v>236</v>
      </c>
      <c r="E516" s="64">
        <v>0.44</v>
      </c>
      <c r="F516" s="30">
        <f t="shared" si="32"/>
        <v>1.7126399999999999</v>
      </c>
      <c r="G516" s="18" t="str">
        <f t="shared" si="28"/>
        <v>Ｂ</v>
      </c>
      <c r="H516" s="64">
        <v>0.49</v>
      </c>
      <c r="I516" s="30">
        <f t="shared" si="33"/>
        <v>1.9754399999999999</v>
      </c>
      <c r="J516" s="119" t="str">
        <f t="shared" si="29"/>
        <v>Ｂ</v>
      </c>
      <c r="K516" s="123"/>
      <c r="L516" s="73"/>
    </row>
    <row r="517" spans="2:12" ht="15" customHeight="1">
      <c r="B517" s="156">
        <v>28</v>
      </c>
      <c r="C517" s="157" t="s">
        <v>110</v>
      </c>
      <c r="D517" s="157" t="s">
        <v>236</v>
      </c>
      <c r="E517" s="64">
        <v>0.33</v>
      </c>
      <c r="F517" s="30">
        <f t="shared" si="32"/>
        <v>1.1344799999999999</v>
      </c>
      <c r="G517" s="18" t="str">
        <f t="shared" si="28"/>
        <v>Ｂ</v>
      </c>
      <c r="H517" s="64">
        <v>0.24</v>
      </c>
      <c r="I517" s="30">
        <f t="shared" si="33"/>
        <v>0.66144000000000003</v>
      </c>
      <c r="J517" s="119" t="str">
        <f t="shared" si="29"/>
        <v>Ａ</v>
      </c>
      <c r="K517" s="123"/>
      <c r="L517" s="73"/>
    </row>
    <row r="518" spans="2:12" ht="15" customHeight="1">
      <c r="B518" s="156">
        <v>28</v>
      </c>
      <c r="C518" s="157" t="s">
        <v>48</v>
      </c>
      <c r="D518" s="157" t="s">
        <v>236</v>
      </c>
      <c r="E518" s="64">
        <v>0.23</v>
      </c>
      <c r="F518" s="30">
        <f t="shared" si="32"/>
        <v>0.60888000000000009</v>
      </c>
      <c r="G518" s="18" t="str">
        <f t="shared" si="28"/>
        <v>Ａ</v>
      </c>
      <c r="H518" s="64">
        <v>0.27</v>
      </c>
      <c r="I518" s="30">
        <f t="shared" si="33"/>
        <v>0.81912000000000007</v>
      </c>
      <c r="J518" s="119" t="str">
        <f t="shared" si="29"/>
        <v>Ａ</v>
      </c>
      <c r="K518" s="123"/>
      <c r="L518" s="73"/>
    </row>
    <row r="519" spans="2:12" ht="15" customHeight="1">
      <c r="B519" s="156">
        <v>28</v>
      </c>
      <c r="C519" s="157" t="s">
        <v>17</v>
      </c>
      <c r="D519" s="157" t="s">
        <v>236</v>
      </c>
      <c r="E519" s="64">
        <v>0.12</v>
      </c>
      <c r="F519" s="30">
        <f t="shared" si="32"/>
        <v>3.0720000000000011E-2</v>
      </c>
      <c r="G519" s="18" t="str">
        <f t="shared" ref="G519:G582" si="34">LOOKUP(F519,$P$21:$P$31,$Q$21:$Q$31)</f>
        <v>ＡＡ</v>
      </c>
      <c r="H519" s="64">
        <v>0.22</v>
      </c>
      <c r="I519" s="30">
        <f t="shared" si="33"/>
        <v>0.55632000000000004</v>
      </c>
      <c r="J519" s="119" t="str">
        <f t="shared" ref="J519:J582" si="35">LOOKUP(I519,$P$21:$P$31,$Q$21:$Q$31)</f>
        <v>Ａ</v>
      </c>
      <c r="K519" s="123"/>
      <c r="L519" s="73"/>
    </row>
    <row r="520" spans="2:12" ht="15" customHeight="1">
      <c r="B520" s="156">
        <v>28</v>
      </c>
      <c r="C520" s="157" t="s">
        <v>21</v>
      </c>
      <c r="D520" s="157" t="s">
        <v>236</v>
      </c>
      <c r="E520" s="64">
        <v>0.26</v>
      </c>
      <c r="F520" s="30">
        <f t="shared" si="32"/>
        <v>0.76656000000000002</v>
      </c>
      <c r="G520" s="18" t="str">
        <f t="shared" si="34"/>
        <v>Ａ</v>
      </c>
      <c r="H520" s="64">
        <v>0.24</v>
      </c>
      <c r="I520" s="30">
        <f t="shared" si="33"/>
        <v>0.66144000000000003</v>
      </c>
      <c r="J520" s="119" t="str">
        <f t="shared" si="35"/>
        <v>Ａ</v>
      </c>
      <c r="K520" s="123"/>
      <c r="L520" s="73"/>
    </row>
    <row r="521" spans="2:12" ht="15" customHeight="1">
      <c r="B521" s="156">
        <v>28</v>
      </c>
      <c r="C521" s="157" t="s">
        <v>25</v>
      </c>
      <c r="D521" s="157" t="s">
        <v>236</v>
      </c>
      <c r="E521" s="64">
        <v>0.28999999999999998</v>
      </c>
      <c r="F521" s="30">
        <f t="shared" si="32"/>
        <v>0.92423999999999995</v>
      </c>
      <c r="G521" s="18" t="str">
        <f t="shared" si="34"/>
        <v>Ａ</v>
      </c>
      <c r="H521" s="64">
        <v>0.2</v>
      </c>
      <c r="I521" s="30">
        <f t="shared" si="33"/>
        <v>0.4512000000000001</v>
      </c>
      <c r="J521" s="119" t="str">
        <f t="shared" si="35"/>
        <v>Ａ</v>
      </c>
      <c r="K521" s="123"/>
      <c r="L521" s="73"/>
    </row>
    <row r="522" spans="2:12" ht="15" customHeight="1">
      <c r="B522" s="156">
        <v>28</v>
      </c>
      <c r="C522" s="157" t="s">
        <v>29</v>
      </c>
      <c r="D522" s="157" t="s">
        <v>236</v>
      </c>
      <c r="E522" s="64">
        <v>0.28999999999999998</v>
      </c>
      <c r="F522" s="30">
        <f t="shared" si="32"/>
        <v>0.92423999999999995</v>
      </c>
      <c r="G522" s="18" t="str">
        <f t="shared" si="34"/>
        <v>Ａ</v>
      </c>
      <c r="H522" s="64">
        <v>0.22</v>
      </c>
      <c r="I522" s="30">
        <f t="shared" si="33"/>
        <v>0.55632000000000004</v>
      </c>
      <c r="J522" s="119" t="str">
        <f t="shared" si="35"/>
        <v>Ａ</v>
      </c>
      <c r="K522" s="123"/>
      <c r="L522" s="73"/>
    </row>
    <row r="523" spans="2:12" ht="15" customHeight="1">
      <c r="B523" s="156">
        <v>28</v>
      </c>
      <c r="C523" s="157" t="s">
        <v>58</v>
      </c>
      <c r="D523" s="157" t="s">
        <v>236</v>
      </c>
      <c r="E523" s="64">
        <v>0.25</v>
      </c>
      <c r="F523" s="30">
        <f t="shared" si="32"/>
        <v>0.71400000000000008</v>
      </c>
      <c r="G523" s="18" t="str">
        <f t="shared" si="34"/>
        <v>Ａ</v>
      </c>
      <c r="H523" s="64">
        <v>0.22</v>
      </c>
      <c r="I523" s="30">
        <f t="shared" si="33"/>
        <v>0.55632000000000004</v>
      </c>
      <c r="J523" s="119" t="str">
        <f t="shared" si="35"/>
        <v>Ａ</v>
      </c>
      <c r="K523" s="123"/>
      <c r="L523" s="73"/>
    </row>
    <row r="524" spans="2:12" ht="15" customHeight="1">
      <c r="B524" s="156">
        <v>28</v>
      </c>
      <c r="C524" s="157" t="s">
        <v>38</v>
      </c>
      <c r="D524" s="157" t="s">
        <v>236</v>
      </c>
      <c r="E524" s="64">
        <v>0.26</v>
      </c>
      <c r="F524" s="30">
        <f t="shared" si="32"/>
        <v>0.76656000000000002</v>
      </c>
      <c r="G524" s="18" t="str">
        <f t="shared" si="34"/>
        <v>Ａ</v>
      </c>
      <c r="H524" s="64">
        <v>0.27</v>
      </c>
      <c r="I524" s="30">
        <f t="shared" si="33"/>
        <v>0.81912000000000007</v>
      </c>
      <c r="J524" s="119" t="str">
        <f t="shared" si="35"/>
        <v>Ａ</v>
      </c>
      <c r="K524" s="123"/>
      <c r="L524" s="73"/>
    </row>
    <row r="525" spans="2:12" ht="15" customHeight="1">
      <c r="B525" s="156">
        <v>28</v>
      </c>
      <c r="C525" s="157" t="s">
        <v>61</v>
      </c>
      <c r="D525" s="157" t="s">
        <v>236</v>
      </c>
      <c r="E525" s="64">
        <v>0.25</v>
      </c>
      <c r="F525" s="30">
        <f t="shared" si="32"/>
        <v>0.71400000000000008</v>
      </c>
      <c r="G525" s="18" t="str">
        <f t="shared" si="34"/>
        <v>Ａ</v>
      </c>
      <c r="H525" s="64">
        <v>0.3</v>
      </c>
      <c r="I525" s="30">
        <f t="shared" si="33"/>
        <v>0.9768</v>
      </c>
      <c r="J525" s="119" t="str">
        <f t="shared" si="35"/>
        <v>Ａ</v>
      </c>
      <c r="K525" s="123"/>
      <c r="L525" s="73"/>
    </row>
    <row r="526" spans="2:12" ht="15" customHeight="1">
      <c r="B526" s="156">
        <v>28</v>
      </c>
      <c r="C526" s="157" t="s">
        <v>62</v>
      </c>
      <c r="D526" s="157" t="s">
        <v>236</v>
      </c>
      <c r="E526" s="64">
        <v>0.23</v>
      </c>
      <c r="F526" s="30">
        <f t="shared" si="32"/>
        <v>0.60888000000000009</v>
      </c>
      <c r="G526" s="18" t="str">
        <f t="shared" si="34"/>
        <v>Ａ</v>
      </c>
      <c r="H526" s="64">
        <v>0.24</v>
      </c>
      <c r="I526" s="30">
        <f t="shared" si="33"/>
        <v>0.66144000000000003</v>
      </c>
      <c r="J526" s="119" t="str">
        <f t="shared" si="35"/>
        <v>Ａ</v>
      </c>
      <c r="K526" s="123"/>
      <c r="L526" s="73"/>
    </row>
    <row r="527" spans="2:12" ht="15" customHeight="1">
      <c r="B527" s="156">
        <v>28</v>
      </c>
      <c r="C527" s="157" t="s">
        <v>80</v>
      </c>
      <c r="D527" s="157" t="s">
        <v>236</v>
      </c>
      <c r="E527" s="64">
        <v>0.24</v>
      </c>
      <c r="F527" s="30">
        <f t="shared" si="32"/>
        <v>0.66144000000000003</v>
      </c>
      <c r="G527" s="18" t="str">
        <f t="shared" si="34"/>
        <v>Ａ</v>
      </c>
      <c r="H527" s="64">
        <v>0.26</v>
      </c>
      <c r="I527" s="30">
        <f t="shared" si="33"/>
        <v>0.76656000000000002</v>
      </c>
      <c r="J527" s="119" t="str">
        <f t="shared" si="35"/>
        <v>Ａ</v>
      </c>
      <c r="K527" s="123"/>
      <c r="L527" s="73"/>
    </row>
    <row r="528" spans="2:12" ht="15" customHeight="1">
      <c r="B528" s="156">
        <v>28</v>
      </c>
      <c r="C528" s="157" t="s">
        <v>82</v>
      </c>
      <c r="D528" s="157" t="s">
        <v>236</v>
      </c>
      <c r="E528" s="64">
        <v>0.28999999999999998</v>
      </c>
      <c r="F528" s="30">
        <f t="shared" si="32"/>
        <v>0.92423999999999995</v>
      </c>
      <c r="G528" s="18" t="str">
        <f t="shared" si="34"/>
        <v>Ａ</v>
      </c>
      <c r="H528" s="64">
        <v>0.23</v>
      </c>
      <c r="I528" s="30">
        <f t="shared" si="33"/>
        <v>0.60888000000000009</v>
      </c>
      <c r="J528" s="119" t="str">
        <f t="shared" si="35"/>
        <v>Ａ</v>
      </c>
      <c r="K528" s="123"/>
      <c r="L528" s="73"/>
    </row>
    <row r="529" spans="2:12" ht="15" customHeight="1">
      <c r="B529" s="156">
        <v>28</v>
      </c>
      <c r="C529" s="157" t="s">
        <v>83</v>
      </c>
      <c r="D529" s="157" t="s">
        <v>236</v>
      </c>
      <c r="E529" s="64">
        <v>0.21</v>
      </c>
      <c r="F529" s="30">
        <f t="shared" si="32"/>
        <v>0.5037600000000001</v>
      </c>
      <c r="G529" s="18" t="str">
        <f t="shared" si="34"/>
        <v>Ａ</v>
      </c>
      <c r="H529" s="64">
        <v>0.18</v>
      </c>
      <c r="I529" s="30">
        <f t="shared" si="33"/>
        <v>0.34608000000000005</v>
      </c>
      <c r="J529" s="119" t="str">
        <f t="shared" si="35"/>
        <v>Ａ</v>
      </c>
      <c r="K529" s="123"/>
      <c r="L529" s="73"/>
    </row>
    <row r="530" spans="2:12" ht="15" customHeight="1">
      <c r="B530" s="156">
        <v>28</v>
      </c>
      <c r="C530" s="157" t="s">
        <v>88</v>
      </c>
      <c r="D530" s="157" t="s">
        <v>236</v>
      </c>
      <c r="E530" s="64">
        <v>0.15</v>
      </c>
      <c r="F530" s="30">
        <f t="shared" si="32"/>
        <v>0.18840000000000001</v>
      </c>
      <c r="G530" s="18" t="str">
        <f t="shared" si="34"/>
        <v>ＡＡ</v>
      </c>
      <c r="H530" s="64">
        <v>0.14000000000000001</v>
      </c>
      <c r="I530" s="30">
        <f t="shared" si="33"/>
        <v>0.1358400000000001</v>
      </c>
      <c r="J530" s="119" t="str">
        <f t="shared" si="35"/>
        <v>ＡＡ</v>
      </c>
      <c r="K530" s="123"/>
      <c r="L530" s="73"/>
    </row>
    <row r="531" spans="2:12" ht="15" customHeight="1">
      <c r="B531" s="156">
        <v>28</v>
      </c>
      <c r="C531" s="157" t="s">
        <v>98</v>
      </c>
      <c r="D531" s="157" t="s">
        <v>236</v>
      </c>
      <c r="E531" s="64">
        <v>0.12</v>
      </c>
      <c r="F531" s="30">
        <f t="shared" si="32"/>
        <v>3.0720000000000011E-2</v>
      </c>
      <c r="G531" s="18" t="str">
        <f t="shared" si="34"/>
        <v>ＡＡ</v>
      </c>
      <c r="H531" s="64">
        <v>0.12</v>
      </c>
      <c r="I531" s="30">
        <f t="shared" si="33"/>
        <v>3.0720000000000011E-2</v>
      </c>
      <c r="J531" s="119" t="str">
        <f t="shared" si="35"/>
        <v>ＡＡ</v>
      </c>
      <c r="K531" s="123"/>
      <c r="L531" s="73"/>
    </row>
    <row r="532" spans="2:12" ht="15" customHeight="1">
      <c r="B532" s="156">
        <v>28</v>
      </c>
      <c r="C532" s="157" t="s">
        <v>346</v>
      </c>
      <c r="D532" s="157" t="s">
        <v>259</v>
      </c>
      <c r="E532" s="64">
        <v>0.11</v>
      </c>
      <c r="F532" s="30">
        <f t="shared" si="32"/>
        <v>-2.1839999999999964E-2</v>
      </c>
      <c r="G532" s="18" t="str">
        <f t="shared" si="34"/>
        <v>ＡＡ</v>
      </c>
      <c r="H532" s="64">
        <v>0.1</v>
      </c>
      <c r="I532" s="30">
        <f t="shared" si="33"/>
        <v>-7.4399999999999938E-2</v>
      </c>
      <c r="J532" s="119" t="str">
        <f t="shared" si="35"/>
        <v>ＡＡ</v>
      </c>
      <c r="K532" s="123"/>
      <c r="L532" s="73"/>
    </row>
    <row r="533" spans="2:12" ht="15" customHeight="1">
      <c r="B533" s="156">
        <v>28</v>
      </c>
      <c r="C533" s="157" t="s">
        <v>383</v>
      </c>
      <c r="D533" s="157" t="s">
        <v>259</v>
      </c>
      <c r="E533" s="64">
        <v>0.11</v>
      </c>
      <c r="F533" s="30">
        <f t="shared" si="32"/>
        <v>-2.1839999999999964E-2</v>
      </c>
      <c r="G533" s="18" t="str">
        <f t="shared" si="34"/>
        <v>ＡＡ</v>
      </c>
      <c r="H533" s="64">
        <v>0.13</v>
      </c>
      <c r="I533" s="30">
        <f t="shared" si="33"/>
        <v>8.3280000000000062E-2</v>
      </c>
      <c r="J533" s="119" t="str">
        <f t="shared" si="35"/>
        <v>ＡＡ</v>
      </c>
      <c r="K533" s="123"/>
      <c r="L533" s="73"/>
    </row>
    <row r="534" spans="2:12" ht="15" customHeight="1">
      <c r="B534" s="156">
        <v>28</v>
      </c>
      <c r="C534" s="157" t="s">
        <v>385</v>
      </c>
      <c r="D534" s="157" t="s">
        <v>259</v>
      </c>
      <c r="E534" s="64">
        <v>0.09</v>
      </c>
      <c r="F534" s="30">
        <f t="shared" si="32"/>
        <v>-0.12695999999999999</v>
      </c>
      <c r="G534" s="18" t="str">
        <f t="shared" si="34"/>
        <v>ＡＡ</v>
      </c>
      <c r="H534" s="64">
        <v>0.05</v>
      </c>
      <c r="I534" s="30">
        <f t="shared" si="33"/>
        <v>-0.3372</v>
      </c>
      <c r="J534" s="119" t="str">
        <f t="shared" si="35"/>
        <v>ＡＡ</v>
      </c>
      <c r="K534" s="123"/>
      <c r="L534" s="73"/>
    </row>
    <row r="535" spans="2:12" ht="15" customHeight="1">
      <c r="B535" s="156">
        <v>29</v>
      </c>
      <c r="C535" s="157" t="s">
        <v>42</v>
      </c>
      <c r="D535" s="157" t="s">
        <v>236</v>
      </c>
      <c r="E535" s="64">
        <v>0.65</v>
      </c>
      <c r="F535" s="30">
        <f t="shared" si="32"/>
        <v>2.8164000000000002</v>
      </c>
      <c r="G535" s="18" t="str">
        <f t="shared" si="34"/>
        <v>Ｃ</v>
      </c>
      <c r="H535" s="64">
        <v>0.47</v>
      </c>
      <c r="I535" s="30">
        <f t="shared" si="33"/>
        <v>1.8703199999999998</v>
      </c>
      <c r="J535" s="119" t="str">
        <f t="shared" si="35"/>
        <v>Ｂ</v>
      </c>
      <c r="K535" s="123"/>
      <c r="L535" s="73"/>
    </row>
    <row r="536" spans="2:12" ht="15" customHeight="1">
      <c r="B536" s="156">
        <v>29</v>
      </c>
      <c r="C536" s="157" t="s">
        <v>110</v>
      </c>
      <c r="D536" s="157" t="s">
        <v>236</v>
      </c>
      <c r="E536" s="64">
        <v>0.25</v>
      </c>
      <c r="F536" s="30">
        <f t="shared" si="32"/>
        <v>0.71400000000000008</v>
      </c>
      <c r="G536" s="18" t="str">
        <f t="shared" si="34"/>
        <v>Ａ</v>
      </c>
      <c r="H536" s="64">
        <v>0.31</v>
      </c>
      <c r="I536" s="30">
        <f t="shared" si="33"/>
        <v>1.0293600000000001</v>
      </c>
      <c r="J536" s="119" t="str">
        <f t="shared" si="35"/>
        <v>Ｂ</v>
      </c>
      <c r="K536" s="123"/>
      <c r="L536" s="73"/>
    </row>
    <row r="537" spans="2:12" ht="15" customHeight="1">
      <c r="B537" s="156">
        <v>29</v>
      </c>
      <c r="C537" s="157" t="s">
        <v>48</v>
      </c>
      <c r="D537" s="157" t="s">
        <v>236</v>
      </c>
      <c r="E537" s="64">
        <v>0.37</v>
      </c>
      <c r="F537" s="30">
        <f t="shared" si="32"/>
        <v>1.3447200000000001</v>
      </c>
      <c r="G537" s="18" t="str">
        <f t="shared" si="34"/>
        <v>Ｂ</v>
      </c>
      <c r="H537" s="64">
        <v>0.46</v>
      </c>
      <c r="I537" s="30">
        <f t="shared" si="33"/>
        <v>1.81776</v>
      </c>
      <c r="J537" s="119" t="str">
        <f t="shared" si="35"/>
        <v>Ｂ</v>
      </c>
      <c r="K537" s="123"/>
      <c r="L537" s="73"/>
    </row>
    <row r="538" spans="2:12" ht="15" customHeight="1">
      <c r="B538" s="156">
        <v>29</v>
      </c>
      <c r="C538" s="157" t="s">
        <v>17</v>
      </c>
      <c r="D538" s="157" t="s">
        <v>236</v>
      </c>
      <c r="E538" s="64">
        <v>0.21</v>
      </c>
      <c r="F538" s="30">
        <f t="shared" si="32"/>
        <v>0.5037600000000001</v>
      </c>
      <c r="G538" s="18" t="str">
        <f t="shared" si="34"/>
        <v>Ａ</v>
      </c>
      <c r="H538" s="64">
        <v>0.27</v>
      </c>
      <c r="I538" s="30">
        <f t="shared" si="33"/>
        <v>0.81912000000000007</v>
      </c>
      <c r="J538" s="119" t="str">
        <f t="shared" si="35"/>
        <v>Ａ</v>
      </c>
      <c r="K538" s="123"/>
      <c r="L538" s="73"/>
    </row>
    <row r="539" spans="2:12" ht="15" customHeight="1">
      <c r="B539" s="156">
        <v>29</v>
      </c>
      <c r="C539" s="157" t="s">
        <v>21</v>
      </c>
      <c r="D539" s="157" t="s">
        <v>236</v>
      </c>
      <c r="E539" s="64">
        <v>0.25</v>
      </c>
      <c r="F539" s="30">
        <f t="shared" si="32"/>
        <v>0.71400000000000008</v>
      </c>
      <c r="G539" s="18" t="str">
        <f t="shared" si="34"/>
        <v>Ａ</v>
      </c>
      <c r="H539" s="64">
        <v>0.25</v>
      </c>
      <c r="I539" s="30">
        <f t="shared" si="33"/>
        <v>0.71400000000000008</v>
      </c>
      <c r="J539" s="119" t="str">
        <f t="shared" si="35"/>
        <v>Ａ</v>
      </c>
      <c r="K539" s="123"/>
      <c r="L539" s="73"/>
    </row>
    <row r="540" spans="2:12" ht="15" customHeight="1">
      <c r="B540" s="156">
        <v>29</v>
      </c>
      <c r="C540" s="157" t="s">
        <v>56</v>
      </c>
      <c r="D540" s="157" t="s">
        <v>236</v>
      </c>
      <c r="E540" s="64">
        <v>0.26</v>
      </c>
      <c r="F540" s="30">
        <f t="shared" si="32"/>
        <v>0.76656000000000002</v>
      </c>
      <c r="G540" s="18" t="str">
        <f t="shared" si="34"/>
        <v>Ａ</v>
      </c>
      <c r="H540" s="64">
        <v>0.38</v>
      </c>
      <c r="I540" s="30">
        <f t="shared" si="33"/>
        <v>1.3972800000000001</v>
      </c>
      <c r="J540" s="119" t="str">
        <f t="shared" si="35"/>
        <v>Ｂ</v>
      </c>
      <c r="K540" s="123"/>
      <c r="L540" s="73"/>
    </row>
    <row r="541" spans="2:12" ht="15" customHeight="1">
      <c r="B541" s="156">
        <v>29</v>
      </c>
      <c r="C541" s="157" t="s">
        <v>29</v>
      </c>
      <c r="D541" s="157" t="s">
        <v>236</v>
      </c>
      <c r="E541" s="64">
        <v>0.39</v>
      </c>
      <c r="F541" s="30">
        <f t="shared" si="32"/>
        <v>1.4498400000000002</v>
      </c>
      <c r="G541" s="18" t="str">
        <f t="shared" si="34"/>
        <v>Ｂ</v>
      </c>
      <c r="H541" s="64">
        <v>0.25</v>
      </c>
      <c r="I541" s="30">
        <f t="shared" si="33"/>
        <v>0.71400000000000008</v>
      </c>
      <c r="J541" s="119" t="str">
        <f t="shared" si="35"/>
        <v>Ａ</v>
      </c>
      <c r="K541" s="123"/>
      <c r="L541" s="73"/>
    </row>
    <row r="542" spans="2:12" ht="15" customHeight="1">
      <c r="B542" s="156">
        <v>29</v>
      </c>
      <c r="C542" s="157" t="s">
        <v>33</v>
      </c>
      <c r="D542" s="157" t="s">
        <v>236</v>
      </c>
      <c r="E542" s="64">
        <v>0.24</v>
      </c>
      <c r="F542" s="30">
        <f t="shared" si="32"/>
        <v>0.66144000000000003</v>
      </c>
      <c r="G542" s="18" t="str">
        <f t="shared" si="34"/>
        <v>Ａ</v>
      </c>
      <c r="H542" s="64">
        <v>0.31</v>
      </c>
      <c r="I542" s="30">
        <f t="shared" si="33"/>
        <v>1.0293600000000001</v>
      </c>
      <c r="J542" s="119" t="str">
        <f t="shared" si="35"/>
        <v>Ｂ</v>
      </c>
      <c r="K542" s="123"/>
      <c r="L542" s="73"/>
    </row>
    <row r="543" spans="2:12" ht="15" customHeight="1">
      <c r="B543" s="156">
        <v>29</v>
      </c>
      <c r="C543" s="157" t="s">
        <v>38</v>
      </c>
      <c r="D543" s="157" t="s">
        <v>236</v>
      </c>
      <c r="E543" s="64">
        <v>0.28999999999999998</v>
      </c>
      <c r="F543" s="30">
        <f t="shared" si="32"/>
        <v>0.92423999999999995</v>
      </c>
      <c r="G543" s="18" t="str">
        <f t="shared" si="34"/>
        <v>Ａ</v>
      </c>
      <c r="H543" s="64">
        <v>0.24</v>
      </c>
      <c r="I543" s="30">
        <f t="shared" si="33"/>
        <v>0.66144000000000003</v>
      </c>
      <c r="J543" s="119" t="str">
        <f t="shared" si="35"/>
        <v>Ａ</v>
      </c>
      <c r="K543" s="123"/>
      <c r="L543" s="73"/>
    </row>
    <row r="544" spans="2:12" ht="15" customHeight="1">
      <c r="B544" s="156">
        <v>29</v>
      </c>
      <c r="C544" s="157" t="s">
        <v>61</v>
      </c>
      <c r="D544" s="157" t="s">
        <v>236</v>
      </c>
      <c r="E544" s="64">
        <v>0.19</v>
      </c>
      <c r="F544" s="30">
        <f t="shared" si="32"/>
        <v>0.39864000000000005</v>
      </c>
      <c r="G544" s="18" t="str">
        <f t="shared" si="34"/>
        <v>Ａ</v>
      </c>
      <c r="H544" s="64">
        <v>0.2</v>
      </c>
      <c r="I544" s="30">
        <f t="shared" si="33"/>
        <v>0.4512000000000001</v>
      </c>
      <c r="J544" s="119" t="str">
        <f t="shared" si="35"/>
        <v>Ａ</v>
      </c>
      <c r="K544" s="123"/>
      <c r="L544" s="73"/>
    </row>
    <row r="545" spans="2:12" ht="15" customHeight="1">
      <c r="B545" s="156">
        <v>29</v>
      </c>
      <c r="C545" s="157" t="s">
        <v>62</v>
      </c>
      <c r="D545" s="157" t="s">
        <v>236</v>
      </c>
      <c r="E545" s="64">
        <v>0.55000000000000004</v>
      </c>
      <c r="F545" s="30">
        <f t="shared" si="32"/>
        <v>2.2908000000000004</v>
      </c>
      <c r="G545" s="18" t="str">
        <f t="shared" si="34"/>
        <v>Ｃ</v>
      </c>
      <c r="H545" s="64">
        <v>0.3</v>
      </c>
      <c r="I545" s="30">
        <f t="shared" si="33"/>
        <v>0.9768</v>
      </c>
      <c r="J545" s="119" t="str">
        <f t="shared" si="35"/>
        <v>Ａ</v>
      </c>
      <c r="K545" s="123"/>
      <c r="L545" s="73"/>
    </row>
    <row r="546" spans="2:12" ht="15" customHeight="1">
      <c r="B546" s="156">
        <v>29</v>
      </c>
      <c r="C546" s="157" t="s">
        <v>80</v>
      </c>
      <c r="D546" s="157" t="s">
        <v>236</v>
      </c>
      <c r="E546" s="64">
        <v>0.2</v>
      </c>
      <c r="F546" s="30">
        <f t="shared" si="32"/>
        <v>0.4512000000000001</v>
      </c>
      <c r="G546" s="18" t="str">
        <f t="shared" si="34"/>
        <v>Ａ</v>
      </c>
      <c r="H546" s="64">
        <v>0.21</v>
      </c>
      <c r="I546" s="30">
        <f t="shared" si="33"/>
        <v>0.5037600000000001</v>
      </c>
      <c r="J546" s="119" t="str">
        <f t="shared" si="35"/>
        <v>Ａ</v>
      </c>
      <c r="K546" s="123"/>
      <c r="L546" s="73"/>
    </row>
    <row r="547" spans="2:12" ht="15" customHeight="1">
      <c r="B547" s="156">
        <v>29</v>
      </c>
      <c r="C547" s="157" t="s">
        <v>82</v>
      </c>
      <c r="D547" s="157" t="s">
        <v>236</v>
      </c>
      <c r="E547" s="64">
        <v>0.21</v>
      </c>
      <c r="F547" s="30">
        <f t="shared" si="32"/>
        <v>0.5037600000000001</v>
      </c>
      <c r="G547" s="18" t="str">
        <f t="shared" si="34"/>
        <v>Ａ</v>
      </c>
      <c r="H547" s="64">
        <v>0.2</v>
      </c>
      <c r="I547" s="30">
        <f t="shared" si="33"/>
        <v>0.4512000000000001</v>
      </c>
      <c r="J547" s="119" t="str">
        <f t="shared" si="35"/>
        <v>Ａ</v>
      </c>
      <c r="K547" s="123"/>
      <c r="L547" s="73"/>
    </row>
    <row r="548" spans="2:12" ht="15" customHeight="1">
      <c r="B548" s="156">
        <v>29</v>
      </c>
      <c r="C548" s="157" t="s">
        <v>83</v>
      </c>
      <c r="D548" s="157" t="s">
        <v>236</v>
      </c>
      <c r="E548" s="64">
        <v>0.18</v>
      </c>
      <c r="F548" s="30">
        <f t="shared" si="32"/>
        <v>0.34608000000000005</v>
      </c>
      <c r="G548" s="18" t="str">
        <f t="shared" si="34"/>
        <v>Ａ</v>
      </c>
      <c r="H548" s="64">
        <v>0.17</v>
      </c>
      <c r="I548" s="30">
        <f t="shared" si="33"/>
        <v>0.29352000000000011</v>
      </c>
      <c r="J548" s="119" t="str">
        <f t="shared" si="35"/>
        <v>Ａ</v>
      </c>
      <c r="K548" s="123"/>
      <c r="L548" s="73"/>
    </row>
    <row r="549" spans="2:12" ht="15" customHeight="1">
      <c r="B549" s="156">
        <v>29</v>
      </c>
      <c r="C549" s="157" t="s">
        <v>98</v>
      </c>
      <c r="D549" s="157" t="s">
        <v>236</v>
      </c>
      <c r="E549" s="64">
        <v>0.14000000000000001</v>
      </c>
      <c r="F549" s="30">
        <f t="shared" si="32"/>
        <v>0.1358400000000001</v>
      </c>
      <c r="G549" s="18" t="str">
        <f t="shared" si="34"/>
        <v>ＡＡ</v>
      </c>
      <c r="H549" s="64">
        <v>0.14000000000000001</v>
      </c>
      <c r="I549" s="30">
        <f t="shared" si="33"/>
        <v>0.1358400000000001</v>
      </c>
      <c r="J549" s="119" t="str">
        <f t="shared" si="35"/>
        <v>ＡＡ</v>
      </c>
      <c r="K549" s="123"/>
      <c r="L549" s="73"/>
    </row>
    <row r="550" spans="2:12" ht="15" customHeight="1">
      <c r="B550" s="156">
        <v>29</v>
      </c>
      <c r="C550" s="157" t="s">
        <v>154</v>
      </c>
      <c r="D550" s="157" t="s">
        <v>236</v>
      </c>
      <c r="E550" s="64">
        <v>0.21</v>
      </c>
      <c r="F550" s="30">
        <f t="shared" si="32"/>
        <v>0.5037600000000001</v>
      </c>
      <c r="G550" s="18" t="str">
        <f t="shared" si="34"/>
        <v>Ａ</v>
      </c>
      <c r="H550" s="64">
        <v>0.09</v>
      </c>
      <c r="I550" s="30">
        <f t="shared" si="33"/>
        <v>-0.12695999999999999</v>
      </c>
      <c r="J550" s="119" t="str">
        <f t="shared" si="35"/>
        <v>ＡＡ</v>
      </c>
      <c r="K550" s="123"/>
      <c r="L550" s="73"/>
    </row>
    <row r="551" spans="2:12" ht="15" customHeight="1">
      <c r="B551" s="156">
        <v>29</v>
      </c>
      <c r="C551" s="157" t="s">
        <v>383</v>
      </c>
      <c r="D551" s="157" t="s">
        <v>236</v>
      </c>
      <c r="E551" s="64">
        <v>0.09</v>
      </c>
      <c r="F551" s="30">
        <f t="shared" si="32"/>
        <v>-0.12695999999999999</v>
      </c>
      <c r="G551" s="18" t="str">
        <f t="shared" si="34"/>
        <v>ＡＡ</v>
      </c>
      <c r="H551" s="64">
        <v>0.13</v>
      </c>
      <c r="I551" s="30">
        <f t="shared" si="33"/>
        <v>8.3280000000000062E-2</v>
      </c>
      <c r="J551" s="119" t="str">
        <f t="shared" si="35"/>
        <v>ＡＡ</v>
      </c>
      <c r="K551" s="123"/>
      <c r="L551" s="73"/>
    </row>
    <row r="552" spans="2:12" ht="15" customHeight="1">
      <c r="B552" s="156">
        <v>29</v>
      </c>
      <c r="C552" s="157" t="s">
        <v>385</v>
      </c>
      <c r="D552" s="157" t="s">
        <v>236</v>
      </c>
      <c r="E552" s="64">
        <v>0.13</v>
      </c>
      <c r="F552" s="30">
        <f t="shared" si="32"/>
        <v>8.3280000000000062E-2</v>
      </c>
      <c r="G552" s="18" t="str">
        <f t="shared" si="34"/>
        <v>ＡＡ</v>
      </c>
      <c r="H552" s="64">
        <v>0.12</v>
      </c>
      <c r="I552" s="30">
        <f t="shared" si="33"/>
        <v>3.0720000000000011E-2</v>
      </c>
      <c r="J552" s="119" t="str">
        <f t="shared" si="35"/>
        <v>ＡＡ</v>
      </c>
      <c r="K552" s="123"/>
      <c r="L552" s="73"/>
    </row>
    <row r="553" spans="2:12" ht="15" customHeight="1">
      <c r="B553" s="156">
        <v>30</v>
      </c>
      <c r="C553" s="157" t="s">
        <v>86</v>
      </c>
      <c r="D553" s="157" t="s">
        <v>236</v>
      </c>
      <c r="E553" s="64">
        <v>0.36</v>
      </c>
      <c r="F553" s="30">
        <f t="shared" si="32"/>
        <v>1.2921599999999998</v>
      </c>
      <c r="G553" s="18" t="str">
        <f t="shared" si="34"/>
        <v>Ｂ</v>
      </c>
      <c r="H553" s="64">
        <v>0.35</v>
      </c>
      <c r="I553" s="30">
        <f t="shared" si="33"/>
        <v>1.2395999999999998</v>
      </c>
      <c r="J553" s="119" t="str">
        <f t="shared" si="35"/>
        <v>Ｂ</v>
      </c>
      <c r="K553" s="123"/>
      <c r="L553" s="73"/>
    </row>
    <row r="554" spans="2:12" ht="15" customHeight="1">
      <c r="B554" s="156">
        <v>30</v>
      </c>
      <c r="C554" s="157" t="s">
        <v>15</v>
      </c>
      <c r="D554" s="157" t="s">
        <v>236</v>
      </c>
      <c r="E554" s="64">
        <v>0.28999999999999998</v>
      </c>
      <c r="F554" s="30">
        <f t="shared" si="32"/>
        <v>0.92423999999999995</v>
      </c>
      <c r="G554" s="18" t="str">
        <f t="shared" si="34"/>
        <v>Ａ</v>
      </c>
      <c r="H554" s="64">
        <v>0.37</v>
      </c>
      <c r="I554" s="30">
        <f t="shared" si="33"/>
        <v>1.3447200000000001</v>
      </c>
      <c r="J554" s="119" t="str">
        <f t="shared" si="35"/>
        <v>Ｂ</v>
      </c>
      <c r="K554" s="123"/>
      <c r="L554" s="73"/>
    </row>
    <row r="555" spans="2:12" ht="15" customHeight="1">
      <c r="B555" s="156">
        <v>30</v>
      </c>
      <c r="C555" s="157" t="s">
        <v>44</v>
      </c>
      <c r="D555" s="157" t="s">
        <v>236</v>
      </c>
      <c r="E555" s="64">
        <v>0.26</v>
      </c>
      <c r="F555" s="30">
        <f t="shared" si="32"/>
        <v>0.76656000000000002</v>
      </c>
      <c r="G555" s="18" t="str">
        <f t="shared" si="34"/>
        <v>Ａ</v>
      </c>
      <c r="H555" s="64">
        <v>0.36</v>
      </c>
      <c r="I555" s="30">
        <f t="shared" si="33"/>
        <v>1.2921599999999998</v>
      </c>
      <c r="J555" s="119" t="str">
        <f t="shared" si="35"/>
        <v>Ｂ</v>
      </c>
      <c r="K555" s="123"/>
      <c r="L555" s="73"/>
    </row>
    <row r="556" spans="2:12" ht="15" customHeight="1">
      <c r="B556" s="156">
        <v>30</v>
      </c>
      <c r="C556" s="157" t="s">
        <v>48</v>
      </c>
      <c r="D556" s="157" t="s">
        <v>236</v>
      </c>
      <c r="E556" s="64">
        <v>0.35</v>
      </c>
      <c r="F556" s="30">
        <f t="shared" si="32"/>
        <v>1.2395999999999998</v>
      </c>
      <c r="G556" s="18" t="str">
        <f t="shared" si="34"/>
        <v>Ｂ</v>
      </c>
      <c r="H556" s="64">
        <v>0.42</v>
      </c>
      <c r="I556" s="30">
        <f t="shared" si="33"/>
        <v>1.6075200000000001</v>
      </c>
      <c r="J556" s="119" t="str">
        <f t="shared" si="35"/>
        <v>Ｂ</v>
      </c>
      <c r="K556" s="123"/>
      <c r="L556" s="73"/>
    </row>
    <row r="557" spans="2:12" ht="15" customHeight="1">
      <c r="B557" s="156">
        <v>30</v>
      </c>
      <c r="C557" s="157" t="s">
        <v>17</v>
      </c>
      <c r="D557" s="157" t="s">
        <v>236</v>
      </c>
      <c r="E557" s="64">
        <v>0.19</v>
      </c>
      <c r="F557" s="30">
        <f t="shared" si="32"/>
        <v>0.39864000000000005</v>
      </c>
      <c r="G557" s="18" t="str">
        <f t="shared" si="34"/>
        <v>Ａ</v>
      </c>
      <c r="H557" s="64">
        <v>0.34</v>
      </c>
      <c r="I557" s="30">
        <f t="shared" si="33"/>
        <v>1.1870400000000001</v>
      </c>
      <c r="J557" s="119" t="str">
        <f t="shared" si="35"/>
        <v>Ｂ</v>
      </c>
      <c r="K557" s="123"/>
      <c r="L557" s="73"/>
    </row>
    <row r="558" spans="2:12" ht="15" customHeight="1">
      <c r="B558" s="156">
        <v>30</v>
      </c>
      <c r="C558" s="157" t="s">
        <v>21</v>
      </c>
      <c r="D558" s="157" t="s">
        <v>236</v>
      </c>
      <c r="E558" s="64">
        <v>0.25</v>
      </c>
      <c r="F558" s="30">
        <f t="shared" si="32"/>
        <v>0.71400000000000008</v>
      </c>
      <c r="G558" s="18" t="str">
        <f t="shared" si="34"/>
        <v>Ａ</v>
      </c>
      <c r="H558" s="64">
        <v>0.28000000000000003</v>
      </c>
      <c r="I558" s="30">
        <f t="shared" si="33"/>
        <v>0.87168000000000023</v>
      </c>
      <c r="J558" s="119" t="str">
        <f t="shared" si="35"/>
        <v>Ａ</v>
      </c>
      <c r="K558" s="123"/>
      <c r="L558" s="73"/>
    </row>
    <row r="559" spans="2:12" ht="15" customHeight="1">
      <c r="B559" s="156">
        <v>30</v>
      </c>
      <c r="C559" s="157" t="s">
        <v>25</v>
      </c>
      <c r="D559" s="157" t="s">
        <v>236</v>
      </c>
      <c r="E559" s="64">
        <v>0.31</v>
      </c>
      <c r="F559" s="30">
        <f t="shared" si="32"/>
        <v>1.0293600000000001</v>
      </c>
      <c r="G559" s="18" t="str">
        <f t="shared" si="34"/>
        <v>Ｂ</v>
      </c>
      <c r="H559" s="64">
        <v>0.26</v>
      </c>
      <c r="I559" s="30">
        <f t="shared" si="33"/>
        <v>0.76656000000000002</v>
      </c>
      <c r="J559" s="119" t="str">
        <f t="shared" si="35"/>
        <v>Ａ</v>
      </c>
      <c r="K559" s="123"/>
      <c r="L559" s="73"/>
    </row>
    <row r="560" spans="2:12" ht="15" customHeight="1">
      <c r="B560" s="156">
        <v>30</v>
      </c>
      <c r="C560" s="157" t="s">
        <v>29</v>
      </c>
      <c r="D560" s="157" t="s">
        <v>236</v>
      </c>
      <c r="E560" s="64">
        <v>0.34</v>
      </c>
      <c r="F560" s="30">
        <f t="shared" si="32"/>
        <v>1.1870400000000001</v>
      </c>
      <c r="G560" s="18" t="str">
        <f t="shared" si="34"/>
        <v>Ｂ</v>
      </c>
      <c r="H560" s="64">
        <v>0.36</v>
      </c>
      <c r="I560" s="30">
        <f t="shared" si="33"/>
        <v>1.2921599999999998</v>
      </c>
      <c r="J560" s="119" t="str">
        <f t="shared" si="35"/>
        <v>Ｂ</v>
      </c>
      <c r="K560" s="123"/>
      <c r="L560" s="73"/>
    </row>
    <row r="561" spans="2:12" ht="15" customHeight="1">
      <c r="B561" s="156">
        <v>30</v>
      </c>
      <c r="C561" s="157" t="s">
        <v>33</v>
      </c>
      <c r="D561" s="157" t="s">
        <v>236</v>
      </c>
      <c r="E561" s="64">
        <v>0.25</v>
      </c>
      <c r="F561" s="30">
        <f t="shared" si="32"/>
        <v>0.71400000000000008</v>
      </c>
      <c r="G561" s="18" t="str">
        <f t="shared" si="34"/>
        <v>Ａ</v>
      </c>
      <c r="H561" s="64">
        <v>0.21</v>
      </c>
      <c r="I561" s="30">
        <f t="shared" si="33"/>
        <v>0.5037600000000001</v>
      </c>
      <c r="J561" s="119" t="str">
        <f t="shared" si="35"/>
        <v>Ａ</v>
      </c>
      <c r="K561" s="123"/>
      <c r="L561" s="73"/>
    </row>
    <row r="562" spans="2:12" ht="15" customHeight="1">
      <c r="B562" s="156">
        <v>30</v>
      </c>
      <c r="C562" s="157" t="s">
        <v>38</v>
      </c>
      <c r="D562" s="157" t="s">
        <v>236</v>
      </c>
      <c r="E562" s="64">
        <v>0.4</v>
      </c>
      <c r="F562" s="30">
        <f t="shared" si="32"/>
        <v>1.5024000000000002</v>
      </c>
      <c r="G562" s="18" t="str">
        <f t="shared" si="34"/>
        <v>Ｂ</v>
      </c>
      <c r="H562" s="64">
        <v>0.2</v>
      </c>
      <c r="I562" s="30">
        <f t="shared" si="33"/>
        <v>0.4512000000000001</v>
      </c>
      <c r="J562" s="119" t="str">
        <f t="shared" si="35"/>
        <v>Ａ</v>
      </c>
      <c r="K562" s="123"/>
      <c r="L562" s="73"/>
    </row>
    <row r="563" spans="2:12" ht="15" customHeight="1">
      <c r="B563" s="156">
        <v>30</v>
      </c>
      <c r="C563" s="157" t="s">
        <v>61</v>
      </c>
      <c r="D563" s="157" t="s">
        <v>236</v>
      </c>
      <c r="E563" s="64">
        <v>0.18</v>
      </c>
      <c r="F563" s="30">
        <f t="shared" si="32"/>
        <v>0.34608000000000005</v>
      </c>
      <c r="G563" s="18" t="str">
        <f t="shared" si="34"/>
        <v>Ａ</v>
      </c>
      <c r="H563" s="64">
        <v>0.23</v>
      </c>
      <c r="I563" s="30">
        <f t="shared" si="33"/>
        <v>0.60888000000000009</v>
      </c>
      <c r="J563" s="119" t="str">
        <f t="shared" si="35"/>
        <v>Ａ</v>
      </c>
      <c r="K563" s="123"/>
      <c r="L563" s="73"/>
    </row>
    <row r="564" spans="2:12" ht="15" customHeight="1">
      <c r="B564" s="156">
        <v>30</v>
      </c>
      <c r="C564" s="157" t="s">
        <v>62</v>
      </c>
      <c r="D564" s="157" t="s">
        <v>236</v>
      </c>
      <c r="E564" s="64">
        <v>0.25</v>
      </c>
      <c r="F564" s="30">
        <f t="shared" si="32"/>
        <v>0.71400000000000008</v>
      </c>
      <c r="G564" s="18" t="str">
        <f t="shared" si="34"/>
        <v>Ａ</v>
      </c>
      <c r="H564" s="64">
        <v>0.24</v>
      </c>
      <c r="I564" s="30">
        <f t="shared" si="33"/>
        <v>0.66144000000000003</v>
      </c>
      <c r="J564" s="119" t="str">
        <f t="shared" si="35"/>
        <v>Ａ</v>
      </c>
      <c r="K564" s="123"/>
      <c r="L564" s="73"/>
    </row>
    <row r="565" spans="2:12" ht="15" customHeight="1">
      <c r="B565" s="156">
        <v>30</v>
      </c>
      <c r="C565" s="157" t="s">
        <v>80</v>
      </c>
      <c r="D565" s="157" t="s">
        <v>236</v>
      </c>
      <c r="E565" s="64">
        <v>0.21</v>
      </c>
      <c r="F565" s="30">
        <f t="shared" si="32"/>
        <v>0.5037600000000001</v>
      </c>
      <c r="G565" s="18" t="str">
        <f t="shared" si="34"/>
        <v>Ａ</v>
      </c>
      <c r="H565" s="64">
        <v>0.2</v>
      </c>
      <c r="I565" s="30">
        <f t="shared" si="33"/>
        <v>0.4512000000000001</v>
      </c>
      <c r="J565" s="119" t="str">
        <f t="shared" si="35"/>
        <v>Ａ</v>
      </c>
      <c r="K565" s="123"/>
      <c r="L565" s="73"/>
    </row>
    <row r="566" spans="2:12" ht="15" customHeight="1">
      <c r="B566" s="156">
        <v>30</v>
      </c>
      <c r="C566" s="157" t="s">
        <v>82</v>
      </c>
      <c r="D566" s="157" t="s">
        <v>236</v>
      </c>
      <c r="E566" s="64">
        <v>0.17</v>
      </c>
      <c r="F566" s="30">
        <f t="shared" si="32"/>
        <v>0.29352000000000011</v>
      </c>
      <c r="G566" s="18" t="str">
        <f t="shared" si="34"/>
        <v>Ａ</v>
      </c>
      <c r="H566" s="64">
        <v>0.19</v>
      </c>
      <c r="I566" s="30">
        <f t="shared" si="33"/>
        <v>0.39864000000000005</v>
      </c>
      <c r="J566" s="119" t="str">
        <f t="shared" si="35"/>
        <v>Ａ</v>
      </c>
      <c r="K566" s="123"/>
      <c r="L566" s="73"/>
    </row>
    <row r="567" spans="2:12" ht="15" customHeight="1">
      <c r="B567" s="156">
        <v>30</v>
      </c>
      <c r="C567" s="157" t="s">
        <v>83</v>
      </c>
      <c r="D567" s="157" t="s">
        <v>236</v>
      </c>
      <c r="E567" s="64">
        <v>0.14000000000000001</v>
      </c>
      <c r="F567" s="30">
        <f t="shared" si="32"/>
        <v>0.1358400000000001</v>
      </c>
      <c r="G567" s="18" t="str">
        <f t="shared" si="34"/>
        <v>ＡＡ</v>
      </c>
      <c r="H567" s="64">
        <v>0.15</v>
      </c>
      <c r="I567" s="30">
        <f t="shared" si="33"/>
        <v>0.18840000000000001</v>
      </c>
      <c r="J567" s="119" t="str">
        <f t="shared" si="35"/>
        <v>ＡＡ</v>
      </c>
      <c r="K567" s="123"/>
      <c r="L567" s="73"/>
    </row>
    <row r="568" spans="2:12" ht="15" customHeight="1">
      <c r="B568" s="156">
        <v>30</v>
      </c>
      <c r="C568" s="157" t="s">
        <v>98</v>
      </c>
      <c r="D568" s="157" t="s">
        <v>236</v>
      </c>
      <c r="E568" s="64">
        <v>0.17</v>
      </c>
      <c r="F568" s="30">
        <f t="shared" si="32"/>
        <v>0.29352000000000011</v>
      </c>
      <c r="G568" s="18" t="str">
        <f t="shared" si="34"/>
        <v>Ａ</v>
      </c>
      <c r="H568" s="64">
        <v>0.17</v>
      </c>
      <c r="I568" s="30">
        <f t="shared" si="33"/>
        <v>0.29352000000000011</v>
      </c>
      <c r="J568" s="119" t="str">
        <f t="shared" si="35"/>
        <v>Ａ</v>
      </c>
      <c r="K568" s="123"/>
      <c r="L568" s="73"/>
    </row>
    <row r="569" spans="2:12" ht="15" customHeight="1">
      <c r="B569" s="156">
        <v>30</v>
      </c>
      <c r="C569" s="157" t="s">
        <v>154</v>
      </c>
      <c r="D569" s="157" t="s">
        <v>236</v>
      </c>
      <c r="E569" s="64">
        <v>0.22</v>
      </c>
      <c r="F569" s="30">
        <f t="shared" si="32"/>
        <v>0.55632000000000004</v>
      </c>
      <c r="G569" s="18" t="str">
        <f t="shared" si="34"/>
        <v>Ａ</v>
      </c>
      <c r="H569" s="64">
        <v>0.08</v>
      </c>
      <c r="I569" s="30">
        <f t="shared" si="33"/>
        <v>-0.17951999999999996</v>
      </c>
      <c r="J569" s="119" t="str">
        <f t="shared" si="35"/>
        <v>ＡＡ</v>
      </c>
      <c r="K569" s="123"/>
      <c r="L569" s="73"/>
    </row>
    <row r="570" spans="2:12" ht="15" customHeight="1">
      <c r="B570" s="156">
        <v>30</v>
      </c>
      <c r="C570" s="157" t="s">
        <v>383</v>
      </c>
      <c r="D570" s="157" t="s">
        <v>236</v>
      </c>
      <c r="E570" s="64">
        <v>0.18</v>
      </c>
      <c r="F570" s="30">
        <f t="shared" si="32"/>
        <v>0.34608000000000005</v>
      </c>
      <c r="G570" s="18" t="str">
        <f t="shared" si="34"/>
        <v>Ａ</v>
      </c>
      <c r="H570" s="64">
        <v>0.24</v>
      </c>
      <c r="I570" s="30">
        <f t="shared" si="33"/>
        <v>0.66144000000000003</v>
      </c>
      <c r="J570" s="119" t="str">
        <f t="shared" si="35"/>
        <v>Ａ</v>
      </c>
      <c r="K570" s="123"/>
      <c r="L570" s="73"/>
    </row>
    <row r="571" spans="2:12" ht="15" customHeight="1">
      <c r="B571" s="156">
        <v>30</v>
      </c>
      <c r="C571" s="157" t="s">
        <v>385</v>
      </c>
      <c r="D571" s="157" t="s">
        <v>236</v>
      </c>
      <c r="E571" s="64">
        <v>0.12</v>
      </c>
      <c r="F571" s="30">
        <f t="shared" si="32"/>
        <v>3.0720000000000011E-2</v>
      </c>
      <c r="G571" s="18" t="str">
        <f t="shared" si="34"/>
        <v>ＡＡ</v>
      </c>
      <c r="H571" s="64">
        <v>0.11</v>
      </c>
      <c r="I571" s="30">
        <f t="shared" si="33"/>
        <v>-2.1839999999999964E-2</v>
      </c>
      <c r="J571" s="119" t="str">
        <f t="shared" si="35"/>
        <v>ＡＡ</v>
      </c>
      <c r="K571" s="123"/>
      <c r="L571" s="73"/>
    </row>
    <row r="572" spans="2:12" ht="15" customHeight="1">
      <c r="B572" s="156">
        <v>30</v>
      </c>
      <c r="C572" s="157" t="s">
        <v>397</v>
      </c>
      <c r="D572" s="157" t="s">
        <v>236</v>
      </c>
      <c r="E572" s="64">
        <v>0.12</v>
      </c>
      <c r="F572" s="30">
        <f t="shared" si="32"/>
        <v>3.0720000000000011E-2</v>
      </c>
      <c r="G572" s="18" t="str">
        <f t="shared" si="34"/>
        <v>ＡＡ</v>
      </c>
      <c r="H572" s="64">
        <v>0.09</v>
      </c>
      <c r="I572" s="30">
        <f t="shared" si="33"/>
        <v>-0.12695999999999999</v>
      </c>
      <c r="J572" s="119" t="str">
        <f t="shared" si="35"/>
        <v>ＡＡ</v>
      </c>
      <c r="K572" s="123"/>
      <c r="L572" s="73"/>
    </row>
    <row r="573" spans="2:12" ht="15" customHeight="1">
      <c r="B573" s="156">
        <v>31</v>
      </c>
      <c r="C573" s="157" t="s">
        <v>15</v>
      </c>
      <c r="D573" s="157" t="s">
        <v>236</v>
      </c>
      <c r="E573" s="64">
        <v>0.54</v>
      </c>
      <c r="F573" s="30">
        <f t="shared" si="32"/>
        <v>2.2382400000000002</v>
      </c>
      <c r="G573" s="18" t="str">
        <f t="shared" si="34"/>
        <v>Ｃ</v>
      </c>
      <c r="H573" s="64">
        <v>0.9</v>
      </c>
      <c r="I573" s="30">
        <f t="shared" si="33"/>
        <v>4.1303999999999998</v>
      </c>
      <c r="J573" s="119" t="str">
        <f t="shared" si="35"/>
        <v>Ｄ</v>
      </c>
      <c r="K573" s="123"/>
      <c r="L573" s="73"/>
    </row>
    <row r="574" spans="2:12" ht="15" customHeight="1">
      <c r="B574" s="156">
        <v>31</v>
      </c>
      <c r="C574" s="157" t="s">
        <v>44</v>
      </c>
      <c r="D574" s="157" t="s">
        <v>236</v>
      </c>
      <c r="E574" s="64">
        <v>0.19</v>
      </c>
      <c r="F574" s="30">
        <f t="shared" si="32"/>
        <v>0.39864000000000005</v>
      </c>
      <c r="G574" s="18" t="str">
        <f t="shared" si="34"/>
        <v>Ａ</v>
      </c>
      <c r="H574" s="64">
        <v>0.24</v>
      </c>
      <c r="I574" s="30">
        <f t="shared" si="33"/>
        <v>0.66144000000000003</v>
      </c>
      <c r="J574" s="119" t="str">
        <f t="shared" si="35"/>
        <v>Ａ</v>
      </c>
      <c r="K574" s="123"/>
      <c r="L574" s="73"/>
    </row>
    <row r="575" spans="2:12" ht="15" customHeight="1">
      <c r="B575" s="156">
        <v>31</v>
      </c>
      <c r="C575" s="157" t="s">
        <v>48</v>
      </c>
      <c r="D575" s="157" t="s">
        <v>236</v>
      </c>
      <c r="E575" s="64">
        <v>0.3</v>
      </c>
      <c r="F575" s="30">
        <f t="shared" si="32"/>
        <v>0.9768</v>
      </c>
      <c r="G575" s="18" t="str">
        <f t="shared" si="34"/>
        <v>Ａ</v>
      </c>
      <c r="H575" s="64">
        <v>0.28000000000000003</v>
      </c>
      <c r="I575" s="30">
        <f t="shared" si="33"/>
        <v>0.87168000000000023</v>
      </c>
      <c r="J575" s="119" t="str">
        <f t="shared" si="35"/>
        <v>Ａ</v>
      </c>
      <c r="K575" s="123"/>
      <c r="L575" s="73"/>
    </row>
    <row r="576" spans="2:12" ht="15" customHeight="1">
      <c r="B576" s="156">
        <v>31</v>
      </c>
      <c r="C576" s="157" t="s">
        <v>17</v>
      </c>
      <c r="D576" s="157" t="s">
        <v>236</v>
      </c>
      <c r="E576" s="64">
        <v>0.3</v>
      </c>
      <c r="F576" s="30">
        <f t="shared" si="32"/>
        <v>0.9768</v>
      </c>
      <c r="G576" s="18" t="str">
        <f t="shared" si="34"/>
        <v>Ａ</v>
      </c>
      <c r="H576" s="64">
        <v>0.32</v>
      </c>
      <c r="I576" s="30">
        <f t="shared" si="33"/>
        <v>1.08192</v>
      </c>
      <c r="J576" s="119" t="str">
        <f t="shared" si="35"/>
        <v>Ｂ</v>
      </c>
      <c r="K576" s="123"/>
      <c r="L576" s="73"/>
    </row>
    <row r="577" spans="2:12" ht="15" customHeight="1">
      <c r="B577" s="156">
        <v>31</v>
      </c>
      <c r="C577" s="157" t="s">
        <v>21</v>
      </c>
      <c r="D577" s="157" t="s">
        <v>236</v>
      </c>
      <c r="E577" s="64">
        <v>0.3</v>
      </c>
      <c r="F577" s="30">
        <f t="shared" si="32"/>
        <v>0.9768</v>
      </c>
      <c r="G577" s="18" t="str">
        <f t="shared" si="34"/>
        <v>Ａ</v>
      </c>
      <c r="H577" s="64">
        <v>0.37</v>
      </c>
      <c r="I577" s="30">
        <f t="shared" si="33"/>
        <v>1.3447200000000001</v>
      </c>
      <c r="J577" s="119" t="str">
        <f t="shared" si="35"/>
        <v>Ｂ</v>
      </c>
      <c r="K577" s="123"/>
      <c r="L577" s="73"/>
    </row>
    <row r="578" spans="2:12" ht="15" customHeight="1">
      <c r="B578" s="156">
        <v>31</v>
      </c>
      <c r="C578" s="157" t="s">
        <v>25</v>
      </c>
      <c r="D578" s="157" t="s">
        <v>236</v>
      </c>
      <c r="E578" s="64">
        <v>0.21</v>
      </c>
      <c r="F578" s="30">
        <f t="shared" ref="F578:F641" si="36">(E578-1000/(365*24))*(8+0.4*16)*365/1000</f>
        <v>0.5037600000000001</v>
      </c>
      <c r="G578" s="18" t="str">
        <f t="shared" si="34"/>
        <v>Ａ</v>
      </c>
      <c r="H578" s="64">
        <v>0.26</v>
      </c>
      <c r="I578" s="30">
        <f t="shared" ref="I578:I641" si="37">(H578-1000/(365*24))*(8+0.4*16)*365/1000</f>
        <v>0.76656000000000002</v>
      </c>
      <c r="J578" s="119" t="str">
        <f t="shared" si="35"/>
        <v>Ａ</v>
      </c>
      <c r="K578" s="123"/>
      <c r="L578" s="73"/>
    </row>
    <row r="579" spans="2:12" ht="15" customHeight="1">
      <c r="B579" s="156">
        <v>31</v>
      </c>
      <c r="C579" s="157" t="s">
        <v>29</v>
      </c>
      <c r="D579" s="157" t="s">
        <v>236</v>
      </c>
      <c r="E579" s="64">
        <v>0.55000000000000004</v>
      </c>
      <c r="F579" s="30">
        <f t="shared" si="36"/>
        <v>2.2908000000000004</v>
      </c>
      <c r="G579" s="18" t="str">
        <f t="shared" si="34"/>
        <v>Ｃ</v>
      </c>
      <c r="H579" s="64">
        <v>0.39</v>
      </c>
      <c r="I579" s="30">
        <f t="shared" si="37"/>
        <v>1.4498400000000002</v>
      </c>
      <c r="J579" s="119" t="str">
        <f t="shared" si="35"/>
        <v>Ｂ</v>
      </c>
      <c r="K579" s="123"/>
      <c r="L579" s="73"/>
    </row>
    <row r="580" spans="2:12" ht="15" customHeight="1">
      <c r="B580" s="156">
        <v>31</v>
      </c>
      <c r="C580" s="157" t="s">
        <v>58</v>
      </c>
      <c r="D580" s="157" t="s">
        <v>236</v>
      </c>
      <c r="E580" s="64">
        <v>0.18</v>
      </c>
      <c r="F580" s="30">
        <f t="shared" si="36"/>
        <v>0.34608000000000005</v>
      </c>
      <c r="G580" s="18" t="str">
        <f t="shared" si="34"/>
        <v>Ａ</v>
      </c>
      <c r="H580" s="64">
        <v>0.2</v>
      </c>
      <c r="I580" s="30">
        <f t="shared" si="37"/>
        <v>0.4512000000000001</v>
      </c>
      <c r="J580" s="119" t="str">
        <f t="shared" si="35"/>
        <v>Ａ</v>
      </c>
      <c r="K580" s="123"/>
      <c r="L580" s="73"/>
    </row>
    <row r="581" spans="2:12" ht="15" customHeight="1">
      <c r="B581" s="156">
        <v>31</v>
      </c>
      <c r="C581" s="157" t="s">
        <v>38</v>
      </c>
      <c r="D581" s="157" t="s">
        <v>236</v>
      </c>
      <c r="E581" s="64">
        <v>0.28999999999999998</v>
      </c>
      <c r="F581" s="30">
        <f t="shared" si="36"/>
        <v>0.92423999999999995</v>
      </c>
      <c r="G581" s="18" t="str">
        <f t="shared" si="34"/>
        <v>Ａ</v>
      </c>
      <c r="H581" s="64">
        <v>0.26</v>
      </c>
      <c r="I581" s="30">
        <f t="shared" si="37"/>
        <v>0.76656000000000002</v>
      </c>
      <c r="J581" s="119" t="str">
        <f t="shared" si="35"/>
        <v>Ａ</v>
      </c>
      <c r="K581" s="123"/>
      <c r="L581" s="73"/>
    </row>
    <row r="582" spans="2:12" ht="15" customHeight="1">
      <c r="B582" s="156">
        <v>31</v>
      </c>
      <c r="C582" s="157" t="s">
        <v>117</v>
      </c>
      <c r="D582" s="157" t="s">
        <v>236</v>
      </c>
      <c r="E582" s="64">
        <v>0.26</v>
      </c>
      <c r="F582" s="30">
        <f t="shared" si="36"/>
        <v>0.76656000000000002</v>
      </c>
      <c r="G582" s="18" t="str">
        <f t="shared" si="34"/>
        <v>Ａ</v>
      </c>
      <c r="H582" s="64">
        <v>0.21</v>
      </c>
      <c r="I582" s="30">
        <f t="shared" si="37"/>
        <v>0.5037600000000001</v>
      </c>
      <c r="J582" s="119" t="str">
        <f t="shared" si="35"/>
        <v>Ａ</v>
      </c>
      <c r="K582" s="123"/>
      <c r="L582" s="73"/>
    </row>
    <row r="583" spans="2:12" ht="15" customHeight="1">
      <c r="B583" s="156">
        <v>31</v>
      </c>
      <c r="C583" s="157" t="s">
        <v>87</v>
      </c>
      <c r="D583" s="157" t="s">
        <v>236</v>
      </c>
      <c r="E583" s="64">
        <v>0.27</v>
      </c>
      <c r="F583" s="30">
        <f t="shared" si="36"/>
        <v>0.81912000000000007</v>
      </c>
      <c r="G583" s="18" t="str">
        <f t="shared" ref="G583:G646" si="38">LOOKUP(F583,$P$21:$P$31,$Q$21:$Q$31)</f>
        <v>Ａ</v>
      </c>
      <c r="H583" s="64">
        <v>0.24</v>
      </c>
      <c r="I583" s="30">
        <f t="shared" si="37"/>
        <v>0.66144000000000003</v>
      </c>
      <c r="J583" s="119" t="str">
        <f t="shared" ref="J583:J646" si="39">LOOKUP(I583,$P$21:$P$31,$Q$21:$Q$31)</f>
        <v>Ａ</v>
      </c>
      <c r="K583" s="123"/>
      <c r="L583" s="73"/>
    </row>
    <row r="584" spans="2:12" ht="15" customHeight="1">
      <c r="B584" s="156">
        <v>31</v>
      </c>
      <c r="C584" s="157" t="s">
        <v>80</v>
      </c>
      <c r="D584" s="157" t="s">
        <v>236</v>
      </c>
      <c r="E584" s="64">
        <v>0.19</v>
      </c>
      <c r="F584" s="30">
        <f t="shared" si="36"/>
        <v>0.39864000000000005</v>
      </c>
      <c r="G584" s="18" t="str">
        <f t="shared" si="38"/>
        <v>Ａ</v>
      </c>
      <c r="H584" s="64">
        <v>0.18</v>
      </c>
      <c r="I584" s="30">
        <f t="shared" si="37"/>
        <v>0.34608000000000005</v>
      </c>
      <c r="J584" s="119" t="str">
        <f t="shared" si="39"/>
        <v>Ａ</v>
      </c>
      <c r="K584" s="123"/>
      <c r="L584" s="73"/>
    </row>
    <row r="585" spans="2:12" ht="15" customHeight="1">
      <c r="B585" s="156">
        <v>31</v>
      </c>
      <c r="C585" s="157" t="s">
        <v>82</v>
      </c>
      <c r="D585" s="157" t="s">
        <v>236</v>
      </c>
      <c r="E585" s="64">
        <v>0.13</v>
      </c>
      <c r="F585" s="30">
        <f t="shared" si="36"/>
        <v>8.3280000000000062E-2</v>
      </c>
      <c r="G585" s="18" t="str">
        <f t="shared" si="38"/>
        <v>ＡＡ</v>
      </c>
      <c r="H585" s="64">
        <v>0.18</v>
      </c>
      <c r="I585" s="30">
        <f t="shared" si="37"/>
        <v>0.34608000000000005</v>
      </c>
      <c r="J585" s="119" t="str">
        <f t="shared" si="39"/>
        <v>Ａ</v>
      </c>
      <c r="K585" s="123"/>
      <c r="L585" s="73"/>
    </row>
    <row r="586" spans="2:12" ht="15" customHeight="1">
      <c r="B586" s="156">
        <v>31</v>
      </c>
      <c r="C586" s="157" t="s">
        <v>83</v>
      </c>
      <c r="D586" s="157" t="s">
        <v>236</v>
      </c>
      <c r="E586" s="64">
        <v>0.17</v>
      </c>
      <c r="F586" s="30">
        <f t="shared" si="36"/>
        <v>0.29352000000000011</v>
      </c>
      <c r="G586" s="18" t="str">
        <f t="shared" si="38"/>
        <v>Ａ</v>
      </c>
      <c r="H586" s="64">
        <v>0.18</v>
      </c>
      <c r="I586" s="30">
        <f t="shared" si="37"/>
        <v>0.34608000000000005</v>
      </c>
      <c r="J586" s="119" t="str">
        <f t="shared" si="39"/>
        <v>Ａ</v>
      </c>
      <c r="K586" s="123"/>
      <c r="L586" s="73"/>
    </row>
    <row r="587" spans="2:12" ht="15" customHeight="1">
      <c r="B587" s="156">
        <v>31</v>
      </c>
      <c r="C587" s="157" t="s">
        <v>88</v>
      </c>
      <c r="D587" s="157" t="s">
        <v>236</v>
      </c>
      <c r="E587" s="64">
        <v>0.14000000000000001</v>
      </c>
      <c r="F587" s="30">
        <f t="shared" si="36"/>
        <v>0.1358400000000001</v>
      </c>
      <c r="G587" s="18" t="str">
        <f t="shared" si="38"/>
        <v>ＡＡ</v>
      </c>
      <c r="H587" s="64">
        <v>0.17</v>
      </c>
      <c r="I587" s="30">
        <f t="shared" si="37"/>
        <v>0.29352000000000011</v>
      </c>
      <c r="J587" s="119" t="str">
        <f t="shared" si="39"/>
        <v>Ａ</v>
      </c>
      <c r="K587" s="123"/>
      <c r="L587" s="73"/>
    </row>
    <row r="588" spans="2:12" ht="15" customHeight="1">
      <c r="B588" s="156">
        <v>31</v>
      </c>
      <c r="C588" s="157" t="s">
        <v>98</v>
      </c>
      <c r="D588" s="157" t="s">
        <v>236</v>
      </c>
      <c r="E588" s="64">
        <v>0.14000000000000001</v>
      </c>
      <c r="F588" s="30">
        <f t="shared" si="36"/>
        <v>0.1358400000000001</v>
      </c>
      <c r="G588" s="18" t="str">
        <f t="shared" si="38"/>
        <v>ＡＡ</v>
      </c>
      <c r="H588" s="64">
        <v>0.14000000000000001</v>
      </c>
      <c r="I588" s="30">
        <f t="shared" si="37"/>
        <v>0.1358400000000001</v>
      </c>
      <c r="J588" s="119" t="str">
        <f t="shared" si="39"/>
        <v>ＡＡ</v>
      </c>
      <c r="K588" s="123"/>
      <c r="L588" s="73"/>
    </row>
    <row r="589" spans="2:12" ht="15" customHeight="1">
      <c r="B589" s="156">
        <v>31</v>
      </c>
      <c r="C589" s="157" t="s">
        <v>154</v>
      </c>
      <c r="D589" s="157" t="s">
        <v>236</v>
      </c>
      <c r="E589" s="64">
        <v>0.14000000000000001</v>
      </c>
      <c r="F589" s="30">
        <f t="shared" si="36"/>
        <v>0.1358400000000001</v>
      </c>
      <c r="G589" s="18" t="str">
        <f t="shared" si="38"/>
        <v>ＡＡ</v>
      </c>
      <c r="H589" s="64">
        <v>0.14000000000000001</v>
      </c>
      <c r="I589" s="30">
        <f t="shared" si="37"/>
        <v>0.1358400000000001</v>
      </c>
      <c r="J589" s="119" t="str">
        <f t="shared" si="39"/>
        <v>ＡＡ</v>
      </c>
      <c r="K589" s="123"/>
      <c r="L589" s="73"/>
    </row>
    <row r="590" spans="2:12" ht="15" customHeight="1">
      <c r="B590" s="156">
        <v>31</v>
      </c>
      <c r="C590" s="157" t="s">
        <v>258</v>
      </c>
      <c r="D590" s="157" t="s">
        <v>236</v>
      </c>
      <c r="E590" s="64">
        <v>0.16</v>
      </c>
      <c r="F590" s="30">
        <f t="shared" si="36"/>
        <v>0.24096000000000006</v>
      </c>
      <c r="G590" s="18" t="str">
        <f t="shared" si="38"/>
        <v>Ａ</v>
      </c>
      <c r="H590" s="64">
        <v>0.13</v>
      </c>
      <c r="I590" s="30">
        <f t="shared" si="37"/>
        <v>8.3280000000000062E-2</v>
      </c>
      <c r="J590" s="119" t="str">
        <f t="shared" si="39"/>
        <v>ＡＡ</v>
      </c>
      <c r="K590" s="123"/>
      <c r="L590" s="73"/>
    </row>
    <row r="591" spans="2:12" ht="15" customHeight="1">
      <c r="B591" s="156">
        <v>31</v>
      </c>
      <c r="C591" s="157" t="s">
        <v>260</v>
      </c>
      <c r="D591" s="157" t="s">
        <v>236</v>
      </c>
      <c r="E591" s="64">
        <v>0.14000000000000001</v>
      </c>
      <c r="F591" s="30">
        <f t="shared" si="36"/>
        <v>0.1358400000000001</v>
      </c>
      <c r="G591" s="18" t="str">
        <f t="shared" si="38"/>
        <v>ＡＡ</v>
      </c>
      <c r="H591" s="64">
        <v>0.13</v>
      </c>
      <c r="I591" s="30">
        <f t="shared" si="37"/>
        <v>8.3280000000000062E-2</v>
      </c>
      <c r="J591" s="119" t="str">
        <f t="shared" si="39"/>
        <v>ＡＡ</v>
      </c>
      <c r="K591" s="123"/>
      <c r="L591" s="73"/>
    </row>
    <row r="592" spans="2:12" ht="15" customHeight="1">
      <c r="B592" s="156">
        <v>31</v>
      </c>
      <c r="C592" s="157" t="s">
        <v>261</v>
      </c>
      <c r="D592" s="157" t="s">
        <v>236</v>
      </c>
      <c r="E592" s="64">
        <v>0.16</v>
      </c>
      <c r="F592" s="30">
        <f t="shared" si="36"/>
        <v>0.24096000000000006</v>
      </c>
      <c r="G592" s="18" t="str">
        <f t="shared" si="38"/>
        <v>Ａ</v>
      </c>
      <c r="H592" s="64">
        <v>0.11</v>
      </c>
      <c r="I592" s="30">
        <f t="shared" si="37"/>
        <v>-2.1839999999999964E-2</v>
      </c>
      <c r="J592" s="119" t="str">
        <f t="shared" si="39"/>
        <v>ＡＡ</v>
      </c>
      <c r="K592" s="123"/>
      <c r="L592" s="73"/>
    </row>
    <row r="593" spans="2:12" ht="15" customHeight="1">
      <c r="B593" s="156">
        <v>32</v>
      </c>
      <c r="C593" s="157" t="s">
        <v>86</v>
      </c>
      <c r="D593" s="157" t="s">
        <v>236</v>
      </c>
      <c r="E593" s="64">
        <v>0.48</v>
      </c>
      <c r="F593" s="30">
        <f t="shared" si="36"/>
        <v>1.9228799999999999</v>
      </c>
      <c r="G593" s="18" t="str">
        <f t="shared" si="38"/>
        <v>Ｂ</v>
      </c>
      <c r="H593" s="64">
        <v>0.42</v>
      </c>
      <c r="I593" s="30">
        <f t="shared" si="37"/>
        <v>1.6075200000000001</v>
      </c>
      <c r="J593" s="119" t="str">
        <f t="shared" si="39"/>
        <v>Ｂ</v>
      </c>
      <c r="K593" s="123"/>
      <c r="L593" s="73"/>
    </row>
    <row r="594" spans="2:12" ht="15" customHeight="1">
      <c r="B594" s="156">
        <v>32</v>
      </c>
      <c r="C594" s="157" t="s">
        <v>15</v>
      </c>
      <c r="D594" s="157" t="s">
        <v>236</v>
      </c>
      <c r="E594" s="64">
        <v>0.26</v>
      </c>
      <c r="F594" s="30">
        <f t="shared" si="36"/>
        <v>0.76656000000000002</v>
      </c>
      <c r="G594" s="18" t="str">
        <f t="shared" si="38"/>
        <v>Ａ</v>
      </c>
      <c r="H594" s="64">
        <v>0.24</v>
      </c>
      <c r="I594" s="30">
        <f t="shared" si="37"/>
        <v>0.66144000000000003</v>
      </c>
      <c r="J594" s="119" t="str">
        <f t="shared" si="39"/>
        <v>Ａ</v>
      </c>
      <c r="K594" s="123"/>
      <c r="L594" s="73"/>
    </row>
    <row r="595" spans="2:12" ht="15" customHeight="1">
      <c r="B595" s="156">
        <v>32</v>
      </c>
      <c r="C595" s="157" t="s">
        <v>44</v>
      </c>
      <c r="D595" s="157" t="s">
        <v>236</v>
      </c>
      <c r="E595" s="64">
        <v>0.3</v>
      </c>
      <c r="F595" s="30">
        <f t="shared" si="36"/>
        <v>0.9768</v>
      </c>
      <c r="G595" s="18" t="str">
        <f t="shared" si="38"/>
        <v>Ａ</v>
      </c>
      <c r="H595" s="64">
        <v>0.36</v>
      </c>
      <c r="I595" s="30">
        <f t="shared" si="37"/>
        <v>1.2921599999999998</v>
      </c>
      <c r="J595" s="119" t="str">
        <f t="shared" si="39"/>
        <v>Ｂ</v>
      </c>
      <c r="K595" s="123"/>
      <c r="L595" s="73"/>
    </row>
    <row r="596" spans="2:12" ht="15" customHeight="1">
      <c r="B596" s="156">
        <v>32</v>
      </c>
      <c r="C596" s="157" t="s">
        <v>150</v>
      </c>
      <c r="D596" s="157" t="s">
        <v>236</v>
      </c>
      <c r="E596" s="64">
        <v>0.28999999999999998</v>
      </c>
      <c r="F596" s="30">
        <f t="shared" si="36"/>
        <v>0.92423999999999995</v>
      </c>
      <c r="G596" s="18" t="str">
        <f t="shared" si="38"/>
        <v>Ａ</v>
      </c>
      <c r="H596" s="64">
        <v>0.31</v>
      </c>
      <c r="I596" s="30">
        <f t="shared" si="37"/>
        <v>1.0293600000000001</v>
      </c>
      <c r="J596" s="119" t="str">
        <f t="shared" si="39"/>
        <v>Ｂ</v>
      </c>
      <c r="K596" s="123"/>
      <c r="L596" s="73"/>
    </row>
    <row r="597" spans="2:12" ht="15" customHeight="1">
      <c r="B597" s="156">
        <v>32</v>
      </c>
      <c r="C597" s="157" t="s">
        <v>17</v>
      </c>
      <c r="D597" s="157" t="s">
        <v>236</v>
      </c>
      <c r="E597" s="64">
        <v>0.21</v>
      </c>
      <c r="F597" s="30">
        <f t="shared" si="36"/>
        <v>0.5037600000000001</v>
      </c>
      <c r="G597" s="18" t="str">
        <f t="shared" si="38"/>
        <v>Ａ</v>
      </c>
      <c r="H597" s="64">
        <v>0.22</v>
      </c>
      <c r="I597" s="30">
        <f t="shared" si="37"/>
        <v>0.55632000000000004</v>
      </c>
      <c r="J597" s="119" t="str">
        <f t="shared" si="39"/>
        <v>Ａ</v>
      </c>
      <c r="K597" s="123"/>
      <c r="L597" s="73"/>
    </row>
    <row r="598" spans="2:12" ht="15" customHeight="1">
      <c r="B598" s="156">
        <v>32</v>
      </c>
      <c r="C598" s="157" t="s">
        <v>21</v>
      </c>
      <c r="D598" s="157" t="s">
        <v>236</v>
      </c>
      <c r="E598" s="64">
        <v>0.55000000000000004</v>
      </c>
      <c r="F598" s="30">
        <f t="shared" si="36"/>
        <v>2.2908000000000004</v>
      </c>
      <c r="G598" s="18" t="str">
        <f t="shared" si="38"/>
        <v>Ｃ</v>
      </c>
      <c r="H598" s="64">
        <v>0.52</v>
      </c>
      <c r="I598" s="30">
        <f t="shared" si="37"/>
        <v>2.1331199999999999</v>
      </c>
      <c r="J598" s="119" t="str">
        <f t="shared" si="39"/>
        <v>Ｃ</v>
      </c>
      <c r="K598" s="123"/>
      <c r="L598" s="73"/>
    </row>
    <row r="599" spans="2:12" ht="15" customHeight="1">
      <c r="B599" s="156">
        <v>32</v>
      </c>
      <c r="C599" s="157" t="s">
        <v>25</v>
      </c>
      <c r="D599" s="157" t="s">
        <v>236</v>
      </c>
      <c r="E599" s="64">
        <v>0.27</v>
      </c>
      <c r="F599" s="30">
        <f t="shared" si="36"/>
        <v>0.81912000000000007</v>
      </c>
      <c r="G599" s="18" t="str">
        <f t="shared" si="38"/>
        <v>Ａ</v>
      </c>
      <c r="H599" s="64">
        <v>0.23</v>
      </c>
      <c r="I599" s="30">
        <f t="shared" si="37"/>
        <v>0.60888000000000009</v>
      </c>
      <c r="J599" s="119" t="str">
        <f t="shared" si="39"/>
        <v>Ａ</v>
      </c>
      <c r="K599" s="123"/>
      <c r="L599" s="73"/>
    </row>
    <row r="600" spans="2:12" ht="15" customHeight="1">
      <c r="B600" s="156">
        <v>32</v>
      </c>
      <c r="C600" s="157" t="s">
        <v>29</v>
      </c>
      <c r="D600" s="157" t="s">
        <v>236</v>
      </c>
      <c r="E600" s="64">
        <v>0.26</v>
      </c>
      <c r="F600" s="30">
        <f t="shared" si="36"/>
        <v>0.76656000000000002</v>
      </c>
      <c r="G600" s="18" t="str">
        <f t="shared" si="38"/>
        <v>Ａ</v>
      </c>
      <c r="H600" s="64">
        <v>0.28999999999999998</v>
      </c>
      <c r="I600" s="30">
        <f t="shared" si="37"/>
        <v>0.92423999999999995</v>
      </c>
      <c r="J600" s="119" t="str">
        <f t="shared" si="39"/>
        <v>Ａ</v>
      </c>
      <c r="K600" s="123"/>
      <c r="L600" s="73"/>
    </row>
    <row r="601" spans="2:12" ht="15" customHeight="1">
      <c r="B601" s="156">
        <v>32</v>
      </c>
      <c r="C601" s="157" t="s">
        <v>33</v>
      </c>
      <c r="D601" s="157" t="s">
        <v>236</v>
      </c>
      <c r="E601" s="64">
        <v>0.19</v>
      </c>
      <c r="F601" s="30">
        <f t="shared" si="36"/>
        <v>0.39864000000000005</v>
      </c>
      <c r="G601" s="18" t="str">
        <f t="shared" si="38"/>
        <v>Ａ</v>
      </c>
      <c r="H601" s="64">
        <v>0.23</v>
      </c>
      <c r="I601" s="30">
        <f t="shared" si="37"/>
        <v>0.60888000000000009</v>
      </c>
      <c r="J601" s="119" t="str">
        <f t="shared" si="39"/>
        <v>Ａ</v>
      </c>
      <c r="K601" s="123"/>
      <c r="L601" s="73"/>
    </row>
    <row r="602" spans="2:12" ht="15" customHeight="1">
      <c r="B602" s="156">
        <v>32</v>
      </c>
      <c r="C602" s="157" t="s">
        <v>38</v>
      </c>
      <c r="D602" s="157" t="s">
        <v>236</v>
      </c>
      <c r="E602" s="64">
        <v>0.37</v>
      </c>
      <c r="F602" s="30">
        <f t="shared" si="36"/>
        <v>1.3447200000000001</v>
      </c>
      <c r="G602" s="18" t="str">
        <f t="shared" si="38"/>
        <v>Ｂ</v>
      </c>
      <c r="H602" s="64">
        <v>0.3</v>
      </c>
      <c r="I602" s="30">
        <f t="shared" si="37"/>
        <v>0.9768</v>
      </c>
      <c r="J602" s="119" t="str">
        <f t="shared" si="39"/>
        <v>Ａ</v>
      </c>
      <c r="K602" s="123"/>
      <c r="L602" s="73"/>
    </row>
    <row r="603" spans="2:12" ht="15" customHeight="1">
      <c r="B603" s="156">
        <v>32</v>
      </c>
      <c r="C603" s="157" t="s">
        <v>61</v>
      </c>
      <c r="D603" s="157" t="s">
        <v>236</v>
      </c>
      <c r="E603" s="64">
        <v>0.33</v>
      </c>
      <c r="F603" s="30">
        <f t="shared" si="36"/>
        <v>1.1344799999999999</v>
      </c>
      <c r="G603" s="18" t="str">
        <f t="shared" si="38"/>
        <v>Ｂ</v>
      </c>
      <c r="H603" s="64">
        <v>0.22</v>
      </c>
      <c r="I603" s="30">
        <f t="shared" si="37"/>
        <v>0.55632000000000004</v>
      </c>
      <c r="J603" s="119" t="str">
        <f t="shared" si="39"/>
        <v>Ａ</v>
      </c>
      <c r="K603" s="123"/>
      <c r="L603" s="73"/>
    </row>
    <row r="604" spans="2:12" ht="15" customHeight="1">
      <c r="B604" s="156">
        <v>32</v>
      </c>
      <c r="C604" s="157" t="s">
        <v>62</v>
      </c>
      <c r="D604" s="157" t="s">
        <v>236</v>
      </c>
      <c r="E604" s="64">
        <v>0.18</v>
      </c>
      <c r="F604" s="30">
        <f t="shared" si="36"/>
        <v>0.34608000000000005</v>
      </c>
      <c r="G604" s="18" t="str">
        <f t="shared" si="38"/>
        <v>Ａ</v>
      </c>
      <c r="H604" s="64">
        <v>0.23</v>
      </c>
      <c r="I604" s="30">
        <f t="shared" si="37"/>
        <v>0.60888000000000009</v>
      </c>
      <c r="J604" s="119" t="str">
        <f t="shared" si="39"/>
        <v>Ａ</v>
      </c>
      <c r="K604" s="123"/>
      <c r="L604" s="73"/>
    </row>
    <row r="605" spans="2:12" ht="15" customHeight="1">
      <c r="B605" s="156">
        <v>32</v>
      </c>
      <c r="C605" s="157" t="s">
        <v>80</v>
      </c>
      <c r="D605" s="157" t="s">
        <v>236</v>
      </c>
      <c r="E605" s="64">
        <v>0.23</v>
      </c>
      <c r="F605" s="30">
        <f t="shared" si="36"/>
        <v>0.60888000000000009</v>
      </c>
      <c r="G605" s="18" t="str">
        <f t="shared" si="38"/>
        <v>Ａ</v>
      </c>
      <c r="H605" s="64">
        <v>0.24</v>
      </c>
      <c r="I605" s="30">
        <f t="shared" si="37"/>
        <v>0.66144000000000003</v>
      </c>
      <c r="J605" s="119" t="str">
        <f t="shared" si="39"/>
        <v>Ａ</v>
      </c>
      <c r="K605" s="123"/>
      <c r="L605" s="73"/>
    </row>
    <row r="606" spans="2:12" ht="15" customHeight="1">
      <c r="B606" s="156">
        <v>32</v>
      </c>
      <c r="C606" s="157" t="s">
        <v>112</v>
      </c>
      <c r="D606" s="157" t="s">
        <v>236</v>
      </c>
      <c r="E606" s="64">
        <v>0.14000000000000001</v>
      </c>
      <c r="F606" s="30">
        <f t="shared" si="36"/>
        <v>0.1358400000000001</v>
      </c>
      <c r="G606" s="18" t="str">
        <f t="shared" si="38"/>
        <v>ＡＡ</v>
      </c>
      <c r="H606" s="64">
        <v>0.18</v>
      </c>
      <c r="I606" s="30">
        <f t="shared" si="37"/>
        <v>0.34608000000000005</v>
      </c>
      <c r="J606" s="119" t="str">
        <f t="shared" si="39"/>
        <v>Ａ</v>
      </c>
      <c r="K606" s="123"/>
      <c r="L606" s="73"/>
    </row>
    <row r="607" spans="2:12" ht="15" customHeight="1">
      <c r="B607" s="156">
        <v>32</v>
      </c>
      <c r="C607" s="157" t="s">
        <v>83</v>
      </c>
      <c r="D607" s="157" t="s">
        <v>236</v>
      </c>
      <c r="E607" s="64">
        <v>0.11</v>
      </c>
      <c r="F607" s="30">
        <f t="shared" si="36"/>
        <v>-2.1839999999999964E-2</v>
      </c>
      <c r="G607" s="18" t="str">
        <f t="shared" si="38"/>
        <v>ＡＡ</v>
      </c>
      <c r="H607" s="64">
        <v>0.16</v>
      </c>
      <c r="I607" s="30">
        <f t="shared" si="37"/>
        <v>0.24096000000000006</v>
      </c>
      <c r="J607" s="119" t="str">
        <f t="shared" si="39"/>
        <v>Ａ</v>
      </c>
      <c r="K607" s="123"/>
      <c r="L607" s="73"/>
    </row>
    <row r="608" spans="2:12" ht="15" customHeight="1">
      <c r="B608" s="156">
        <v>32</v>
      </c>
      <c r="C608" s="157" t="s">
        <v>88</v>
      </c>
      <c r="D608" s="157" t="s">
        <v>236</v>
      </c>
      <c r="E608" s="64">
        <v>0.15</v>
      </c>
      <c r="F608" s="30">
        <f t="shared" si="36"/>
        <v>0.18840000000000001</v>
      </c>
      <c r="G608" s="18" t="str">
        <f t="shared" si="38"/>
        <v>ＡＡ</v>
      </c>
      <c r="H608" s="64">
        <v>0.17</v>
      </c>
      <c r="I608" s="30">
        <f t="shared" si="37"/>
        <v>0.29352000000000011</v>
      </c>
      <c r="J608" s="119" t="str">
        <f t="shared" si="39"/>
        <v>Ａ</v>
      </c>
      <c r="K608" s="123"/>
      <c r="L608" s="73"/>
    </row>
    <row r="609" spans="2:12" ht="15" customHeight="1">
      <c r="B609" s="156">
        <v>32</v>
      </c>
      <c r="C609" s="157" t="s">
        <v>98</v>
      </c>
      <c r="D609" s="157" t="s">
        <v>236</v>
      </c>
      <c r="E609" s="64">
        <v>0.15</v>
      </c>
      <c r="F609" s="30">
        <f t="shared" si="36"/>
        <v>0.18840000000000001</v>
      </c>
      <c r="G609" s="18" t="str">
        <f t="shared" si="38"/>
        <v>ＡＡ</v>
      </c>
      <c r="H609" s="64">
        <v>0.17</v>
      </c>
      <c r="I609" s="30">
        <f t="shared" si="37"/>
        <v>0.29352000000000011</v>
      </c>
      <c r="J609" s="119" t="str">
        <f t="shared" si="39"/>
        <v>Ａ</v>
      </c>
      <c r="K609" s="123"/>
      <c r="L609" s="73"/>
    </row>
    <row r="610" spans="2:12" ht="15" customHeight="1">
      <c r="B610" s="156">
        <v>32</v>
      </c>
      <c r="C610" s="157" t="s">
        <v>163</v>
      </c>
      <c r="D610" s="157" t="s">
        <v>236</v>
      </c>
      <c r="E610" s="64">
        <v>0.25</v>
      </c>
      <c r="F610" s="30">
        <f t="shared" si="36"/>
        <v>0.71400000000000008</v>
      </c>
      <c r="G610" s="18" t="str">
        <f t="shared" si="38"/>
        <v>Ａ</v>
      </c>
      <c r="H610" s="64">
        <v>0.15</v>
      </c>
      <c r="I610" s="30">
        <f t="shared" si="37"/>
        <v>0.18840000000000001</v>
      </c>
      <c r="J610" s="119" t="str">
        <f t="shared" si="39"/>
        <v>ＡＡ</v>
      </c>
      <c r="K610" s="123"/>
      <c r="L610" s="73"/>
    </row>
    <row r="611" spans="2:12" ht="15" customHeight="1">
      <c r="B611" s="156">
        <v>32</v>
      </c>
      <c r="C611" s="157" t="s">
        <v>258</v>
      </c>
      <c r="D611" s="93" t="s">
        <v>259</v>
      </c>
      <c r="E611" s="64">
        <v>0.2</v>
      </c>
      <c r="F611" s="30">
        <f t="shared" si="36"/>
        <v>0.4512000000000001</v>
      </c>
      <c r="G611" s="18" t="str">
        <f t="shared" si="38"/>
        <v>Ａ</v>
      </c>
      <c r="H611" s="64">
        <v>0.13</v>
      </c>
      <c r="I611" s="30">
        <f t="shared" si="37"/>
        <v>8.3280000000000062E-2</v>
      </c>
      <c r="J611" s="119" t="str">
        <f t="shared" si="39"/>
        <v>ＡＡ</v>
      </c>
      <c r="K611" s="123"/>
      <c r="L611" s="73"/>
    </row>
    <row r="612" spans="2:12" ht="15" customHeight="1">
      <c r="B612" s="156">
        <v>32</v>
      </c>
      <c r="C612" s="157" t="s">
        <v>260</v>
      </c>
      <c r="D612" s="93" t="s">
        <v>259</v>
      </c>
      <c r="E612" s="64">
        <v>0.28999999999999998</v>
      </c>
      <c r="F612" s="30">
        <f t="shared" si="36"/>
        <v>0.92423999999999995</v>
      </c>
      <c r="G612" s="18" t="str">
        <f t="shared" si="38"/>
        <v>Ａ</v>
      </c>
      <c r="H612" s="64">
        <v>0.16</v>
      </c>
      <c r="I612" s="30">
        <f t="shared" si="37"/>
        <v>0.24096000000000006</v>
      </c>
      <c r="J612" s="119" t="str">
        <f t="shared" si="39"/>
        <v>Ａ</v>
      </c>
      <c r="K612" s="123"/>
      <c r="L612" s="73"/>
    </row>
    <row r="613" spans="2:12" ht="15" customHeight="1">
      <c r="B613" s="156">
        <v>32</v>
      </c>
      <c r="C613" s="157" t="s">
        <v>261</v>
      </c>
      <c r="D613" s="93" t="s">
        <v>259</v>
      </c>
      <c r="E613" s="64">
        <v>0.2</v>
      </c>
      <c r="F613" s="30">
        <f t="shared" si="36"/>
        <v>0.4512000000000001</v>
      </c>
      <c r="G613" s="18" t="str">
        <f t="shared" si="38"/>
        <v>Ａ</v>
      </c>
      <c r="H613" s="64">
        <v>0.2</v>
      </c>
      <c r="I613" s="30">
        <f t="shared" si="37"/>
        <v>0.4512000000000001</v>
      </c>
      <c r="J613" s="119" t="str">
        <f t="shared" si="39"/>
        <v>Ａ</v>
      </c>
      <c r="K613" s="123"/>
      <c r="L613" s="73"/>
    </row>
    <row r="614" spans="2:12" ht="15" customHeight="1">
      <c r="B614" s="156">
        <v>33</v>
      </c>
      <c r="C614" s="157" t="s">
        <v>121</v>
      </c>
      <c r="D614" s="157" t="s">
        <v>236</v>
      </c>
      <c r="E614" s="64">
        <v>0.67</v>
      </c>
      <c r="F614" s="30">
        <f t="shared" si="36"/>
        <v>2.9215200000000001</v>
      </c>
      <c r="G614" s="18" t="str">
        <f t="shared" si="38"/>
        <v>Ｃ</v>
      </c>
      <c r="H614" s="64">
        <v>0.75</v>
      </c>
      <c r="I614" s="30">
        <f t="shared" si="37"/>
        <v>3.3420000000000005</v>
      </c>
      <c r="J614" s="119" t="str">
        <f t="shared" si="39"/>
        <v>Ｃ</v>
      </c>
      <c r="K614" s="123"/>
      <c r="L614" s="73"/>
    </row>
    <row r="615" spans="2:12" ht="15" customHeight="1">
      <c r="B615" s="156">
        <v>33</v>
      </c>
      <c r="C615" s="157" t="s">
        <v>86</v>
      </c>
      <c r="D615" s="157" t="s">
        <v>236</v>
      </c>
      <c r="E615" s="64">
        <v>0.33</v>
      </c>
      <c r="F615" s="30">
        <f t="shared" si="36"/>
        <v>1.1344799999999999</v>
      </c>
      <c r="G615" s="18" t="str">
        <f t="shared" si="38"/>
        <v>Ｂ</v>
      </c>
      <c r="H615" s="64">
        <v>0.31</v>
      </c>
      <c r="I615" s="30">
        <f t="shared" si="37"/>
        <v>1.0293600000000001</v>
      </c>
      <c r="J615" s="119" t="str">
        <f t="shared" si="39"/>
        <v>Ｂ</v>
      </c>
      <c r="K615" s="123"/>
      <c r="L615" s="73"/>
    </row>
    <row r="616" spans="2:12" ht="15" customHeight="1">
      <c r="B616" s="156">
        <v>33</v>
      </c>
      <c r="C616" s="157" t="s">
        <v>68</v>
      </c>
      <c r="D616" s="157" t="s">
        <v>236</v>
      </c>
      <c r="E616" s="64">
        <v>0.32</v>
      </c>
      <c r="F616" s="30">
        <f t="shared" si="36"/>
        <v>1.08192</v>
      </c>
      <c r="G616" s="18" t="str">
        <f t="shared" si="38"/>
        <v>Ｂ</v>
      </c>
      <c r="H616" s="64">
        <v>0.32</v>
      </c>
      <c r="I616" s="30">
        <f t="shared" si="37"/>
        <v>1.08192</v>
      </c>
      <c r="J616" s="119" t="str">
        <f t="shared" si="39"/>
        <v>Ｂ</v>
      </c>
      <c r="K616" s="123"/>
      <c r="L616" s="73"/>
    </row>
    <row r="617" spans="2:12" ht="15" customHeight="1">
      <c r="B617" s="156">
        <v>33</v>
      </c>
      <c r="C617" s="157" t="s">
        <v>44</v>
      </c>
      <c r="D617" s="157" t="s">
        <v>236</v>
      </c>
      <c r="E617" s="64">
        <v>0.32</v>
      </c>
      <c r="F617" s="30">
        <f t="shared" si="36"/>
        <v>1.08192</v>
      </c>
      <c r="G617" s="18" t="str">
        <f t="shared" si="38"/>
        <v>Ｂ</v>
      </c>
      <c r="H617" s="64">
        <v>0.44</v>
      </c>
      <c r="I617" s="30">
        <f t="shared" si="37"/>
        <v>1.7126399999999999</v>
      </c>
      <c r="J617" s="119" t="str">
        <f t="shared" si="39"/>
        <v>Ｂ</v>
      </c>
      <c r="K617" s="123"/>
      <c r="L617" s="73"/>
    </row>
    <row r="618" spans="2:12" ht="15" customHeight="1">
      <c r="B618" s="156">
        <v>33</v>
      </c>
      <c r="C618" s="157" t="s">
        <v>48</v>
      </c>
      <c r="D618" s="157" t="s">
        <v>236</v>
      </c>
      <c r="E618" s="64">
        <v>0.5</v>
      </c>
      <c r="F618" s="30">
        <f t="shared" si="36"/>
        <v>2.028</v>
      </c>
      <c r="G618" s="18" t="str">
        <f t="shared" si="38"/>
        <v>Ｃ</v>
      </c>
      <c r="H618" s="64">
        <v>0.4</v>
      </c>
      <c r="I618" s="30">
        <f t="shared" si="37"/>
        <v>1.5024000000000002</v>
      </c>
      <c r="J618" s="119" t="str">
        <f t="shared" si="39"/>
        <v>Ｂ</v>
      </c>
      <c r="K618" s="123"/>
      <c r="L618" s="73"/>
    </row>
    <row r="619" spans="2:12" ht="15" customHeight="1">
      <c r="B619" s="156">
        <v>33</v>
      </c>
      <c r="C619" s="157" t="s">
        <v>105</v>
      </c>
      <c r="D619" s="157" t="s">
        <v>236</v>
      </c>
      <c r="E619" s="64">
        <v>0.36</v>
      </c>
      <c r="F619" s="30">
        <f t="shared" si="36"/>
        <v>1.2921599999999998</v>
      </c>
      <c r="G619" s="18" t="str">
        <f t="shared" si="38"/>
        <v>Ｂ</v>
      </c>
      <c r="H619" s="64">
        <v>0.28000000000000003</v>
      </c>
      <c r="I619" s="30">
        <f t="shared" si="37"/>
        <v>0.87168000000000023</v>
      </c>
      <c r="J619" s="119" t="str">
        <f t="shared" si="39"/>
        <v>Ａ</v>
      </c>
      <c r="K619" s="123"/>
      <c r="L619" s="73"/>
    </row>
    <row r="620" spans="2:12" ht="15" customHeight="1">
      <c r="B620" s="156">
        <v>33</v>
      </c>
      <c r="C620" s="157" t="s">
        <v>21</v>
      </c>
      <c r="D620" s="157" t="s">
        <v>236</v>
      </c>
      <c r="E620" s="64">
        <v>0.8</v>
      </c>
      <c r="F620" s="30">
        <f t="shared" si="36"/>
        <v>3.6048000000000004</v>
      </c>
      <c r="G620" s="18" t="str">
        <f t="shared" si="38"/>
        <v>Ｄ</v>
      </c>
      <c r="H620" s="64">
        <v>0.46</v>
      </c>
      <c r="I620" s="30">
        <f t="shared" si="37"/>
        <v>1.81776</v>
      </c>
      <c r="J620" s="119" t="str">
        <f t="shared" si="39"/>
        <v>Ｂ</v>
      </c>
      <c r="K620" s="123"/>
      <c r="L620" s="73"/>
    </row>
    <row r="621" spans="2:12" ht="15" customHeight="1">
      <c r="B621" s="156">
        <v>33</v>
      </c>
      <c r="C621" s="157" t="s">
        <v>25</v>
      </c>
      <c r="D621" s="157" t="s">
        <v>236</v>
      </c>
      <c r="E621" s="64">
        <v>0.47</v>
      </c>
      <c r="F621" s="30">
        <f t="shared" si="36"/>
        <v>1.8703199999999998</v>
      </c>
      <c r="G621" s="18" t="str">
        <f t="shared" si="38"/>
        <v>Ｂ</v>
      </c>
      <c r="H621" s="64">
        <v>0.3</v>
      </c>
      <c r="I621" s="30">
        <f t="shared" si="37"/>
        <v>0.9768</v>
      </c>
      <c r="J621" s="119" t="str">
        <f t="shared" si="39"/>
        <v>Ａ</v>
      </c>
      <c r="K621" s="123"/>
      <c r="L621" s="73"/>
    </row>
    <row r="622" spans="2:12" ht="15" customHeight="1">
      <c r="B622" s="156">
        <v>33</v>
      </c>
      <c r="C622" s="157" t="s">
        <v>29</v>
      </c>
      <c r="D622" s="157" t="s">
        <v>236</v>
      </c>
      <c r="E622" s="64">
        <v>0.27</v>
      </c>
      <c r="F622" s="30">
        <f t="shared" si="36"/>
        <v>0.81912000000000007</v>
      </c>
      <c r="G622" s="18" t="str">
        <f t="shared" si="38"/>
        <v>Ａ</v>
      </c>
      <c r="H622" s="64">
        <v>0.24</v>
      </c>
      <c r="I622" s="30">
        <f t="shared" si="37"/>
        <v>0.66144000000000003</v>
      </c>
      <c r="J622" s="119" t="str">
        <f t="shared" si="39"/>
        <v>Ａ</v>
      </c>
      <c r="K622" s="123"/>
      <c r="L622" s="73"/>
    </row>
    <row r="623" spans="2:12" ht="15" customHeight="1">
      <c r="B623" s="156">
        <v>33</v>
      </c>
      <c r="C623" s="157" t="s">
        <v>33</v>
      </c>
      <c r="D623" s="157" t="s">
        <v>236</v>
      </c>
      <c r="E623" s="64">
        <v>0.24</v>
      </c>
      <c r="F623" s="30">
        <f t="shared" si="36"/>
        <v>0.66144000000000003</v>
      </c>
      <c r="G623" s="18" t="str">
        <f t="shared" si="38"/>
        <v>Ａ</v>
      </c>
      <c r="H623" s="64">
        <v>0.3</v>
      </c>
      <c r="I623" s="30">
        <f t="shared" si="37"/>
        <v>0.9768</v>
      </c>
      <c r="J623" s="119" t="str">
        <f t="shared" si="39"/>
        <v>Ａ</v>
      </c>
      <c r="K623" s="123"/>
      <c r="L623" s="73"/>
    </row>
    <row r="624" spans="2:12" ht="15" customHeight="1">
      <c r="B624" s="156">
        <v>33</v>
      </c>
      <c r="C624" s="157" t="s">
        <v>38</v>
      </c>
      <c r="D624" s="157" t="s">
        <v>236</v>
      </c>
      <c r="E624" s="64">
        <v>0.22</v>
      </c>
      <c r="F624" s="30">
        <f t="shared" si="36"/>
        <v>0.55632000000000004</v>
      </c>
      <c r="G624" s="18" t="str">
        <f t="shared" si="38"/>
        <v>Ａ</v>
      </c>
      <c r="H624" s="64">
        <v>0.26</v>
      </c>
      <c r="I624" s="30">
        <f t="shared" si="37"/>
        <v>0.76656000000000002</v>
      </c>
      <c r="J624" s="119" t="str">
        <f t="shared" si="39"/>
        <v>Ａ</v>
      </c>
      <c r="K624" s="123"/>
      <c r="L624" s="73"/>
    </row>
    <row r="625" spans="2:12" ht="15" customHeight="1">
      <c r="B625" s="156">
        <v>33</v>
      </c>
      <c r="C625" s="157" t="s">
        <v>117</v>
      </c>
      <c r="D625" s="157" t="s">
        <v>236</v>
      </c>
      <c r="E625" s="64">
        <v>0.26</v>
      </c>
      <c r="F625" s="30">
        <f t="shared" si="36"/>
        <v>0.76656000000000002</v>
      </c>
      <c r="G625" s="18" t="str">
        <f t="shared" si="38"/>
        <v>Ａ</v>
      </c>
      <c r="H625" s="64">
        <v>0.22</v>
      </c>
      <c r="I625" s="30">
        <f t="shared" si="37"/>
        <v>0.55632000000000004</v>
      </c>
      <c r="J625" s="119" t="str">
        <f t="shared" si="39"/>
        <v>Ａ</v>
      </c>
      <c r="K625" s="123"/>
      <c r="L625" s="73"/>
    </row>
    <row r="626" spans="2:12" ht="15" customHeight="1">
      <c r="B626" s="156">
        <v>33</v>
      </c>
      <c r="C626" s="157" t="s">
        <v>62</v>
      </c>
      <c r="D626" s="157" t="s">
        <v>236</v>
      </c>
      <c r="E626" s="64">
        <v>0.25</v>
      </c>
      <c r="F626" s="30">
        <f t="shared" si="36"/>
        <v>0.71400000000000008</v>
      </c>
      <c r="G626" s="18" t="str">
        <f t="shared" si="38"/>
        <v>Ａ</v>
      </c>
      <c r="H626" s="64">
        <v>0.21</v>
      </c>
      <c r="I626" s="30">
        <f t="shared" si="37"/>
        <v>0.5037600000000001</v>
      </c>
      <c r="J626" s="119" t="str">
        <f t="shared" si="39"/>
        <v>Ａ</v>
      </c>
      <c r="K626" s="123"/>
      <c r="L626" s="73"/>
    </row>
    <row r="627" spans="2:12" ht="15" customHeight="1">
      <c r="B627" s="156">
        <v>33</v>
      </c>
      <c r="C627" s="157" t="s">
        <v>64</v>
      </c>
      <c r="D627" s="157" t="s">
        <v>236</v>
      </c>
      <c r="E627" s="64">
        <v>0.17</v>
      </c>
      <c r="F627" s="30">
        <f t="shared" si="36"/>
        <v>0.29352000000000011</v>
      </c>
      <c r="G627" s="18" t="str">
        <f t="shared" si="38"/>
        <v>Ａ</v>
      </c>
      <c r="H627" s="64">
        <v>0.17</v>
      </c>
      <c r="I627" s="30">
        <f t="shared" si="37"/>
        <v>0.29352000000000011</v>
      </c>
      <c r="J627" s="119" t="str">
        <f t="shared" si="39"/>
        <v>Ａ</v>
      </c>
      <c r="K627" s="123"/>
      <c r="L627" s="73"/>
    </row>
    <row r="628" spans="2:12" ht="15" customHeight="1">
      <c r="B628" s="156">
        <v>33</v>
      </c>
      <c r="C628" s="157" t="s">
        <v>112</v>
      </c>
      <c r="D628" s="157" t="s">
        <v>236</v>
      </c>
      <c r="E628" s="64">
        <v>0.24</v>
      </c>
      <c r="F628" s="30">
        <f t="shared" si="36"/>
        <v>0.66144000000000003</v>
      </c>
      <c r="G628" s="18" t="str">
        <f t="shared" si="38"/>
        <v>Ａ</v>
      </c>
      <c r="H628" s="64">
        <v>0.24</v>
      </c>
      <c r="I628" s="30">
        <f t="shared" si="37"/>
        <v>0.66144000000000003</v>
      </c>
      <c r="J628" s="119" t="str">
        <f t="shared" si="39"/>
        <v>Ａ</v>
      </c>
      <c r="K628" s="123"/>
      <c r="L628" s="73"/>
    </row>
    <row r="629" spans="2:12" ht="15" customHeight="1">
      <c r="B629" s="156">
        <v>33</v>
      </c>
      <c r="C629" s="157" t="s">
        <v>127</v>
      </c>
      <c r="D629" s="157" t="s">
        <v>236</v>
      </c>
      <c r="E629" s="64">
        <v>0.2</v>
      </c>
      <c r="F629" s="30">
        <f t="shared" si="36"/>
        <v>0.4512000000000001</v>
      </c>
      <c r="G629" s="18" t="str">
        <f t="shared" si="38"/>
        <v>Ａ</v>
      </c>
      <c r="H629" s="64">
        <v>0.2</v>
      </c>
      <c r="I629" s="30">
        <f t="shared" si="37"/>
        <v>0.4512000000000001</v>
      </c>
      <c r="J629" s="119" t="str">
        <f t="shared" si="39"/>
        <v>Ａ</v>
      </c>
      <c r="K629" s="123"/>
      <c r="L629" s="73"/>
    </row>
    <row r="630" spans="2:12" ht="15" customHeight="1">
      <c r="B630" s="156">
        <v>33</v>
      </c>
      <c r="C630" s="157" t="s">
        <v>103</v>
      </c>
      <c r="D630" s="157" t="s">
        <v>236</v>
      </c>
      <c r="E630" s="64">
        <v>0.16</v>
      </c>
      <c r="F630" s="30">
        <f t="shared" si="36"/>
        <v>0.24096000000000006</v>
      </c>
      <c r="G630" s="18" t="str">
        <f t="shared" si="38"/>
        <v>Ａ</v>
      </c>
      <c r="H630" s="64">
        <v>0.17</v>
      </c>
      <c r="I630" s="30">
        <f t="shared" si="37"/>
        <v>0.29352000000000011</v>
      </c>
      <c r="J630" s="119" t="str">
        <f t="shared" si="39"/>
        <v>Ａ</v>
      </c>
      <c r="K630" s="123"/>
      <c r="L630" s="73"/>
    </row>
    <row r="631" spans="2:12" ht="15" customHeight="1">
      <c r="B631" s="156">
        <v>33</v>
      </c>
      <c r="C631" s="157" t="s">
        <v>89</v>
      </c>
      <c r="D631" s="93" t="s">
        <v>259</v>
      </c>
      <c r="E631" s="64">
        <v>0.13</v>
      </c>
      <c r="F631" s="30">
        <f t="shared" si="36"/>
        <v>8.3280000000000062E-2</v>
      </c>
      <c r="G631" s="18" t="str">
        <f t="shared" si="38"/>
        <v>ＡＡ</v>
      </c>
      <c r="H631" s="64">
        <v>0.14000000000000001</v>
      </c>
      <c r="I631" s="30">
        <f t="shared" si="37"/>
        <v>0.1358400000000001</v>
      </c>
      <c r="J631" s="119" t="str">
        <f t="shared" si="39"/>
        <v>ＡＡ</v>
      </c>
      <c r="K631" s="123"/>
      <c r="L631" s="73"/>
    </row>
    <row r="632" spans="2:12" ht="15" customHeight="1">
      <c r="B632" s="156">
        <v>33</v>
      </c>
      <c r="C632" s="157" t="s">
        <v>154</v>
      </c>
      <c r="D632" s="93" t="s">
        <v>259</v>
      </c>
      <c r="E632" s="64">
        <v>0.14000000000000001</v>
      </c>
      <c r="F632" s="30">
        <f t="shared" si="36"/>
        <v>0.1358400000000001</v>
      </c>
      <c r="G632" s="18" t="str">
        <f t="shared" si="38"/>
        <v>ＡＡ</v>
      </c>
      <c r="H632" s="64">
        <v>0.24</v>
      </c>
      <c r="I632" s="30">
        <f t="shared" si="37"/>
        <v>0.66144000000000003</v>
      </c>
      <c r="J632" s="119" t="str">
        <f t="shared" si="39"/>
        <v>Ａ</v>
      </c>
      <c r="K632" s="123"/>
      <c r="L632" s="73"/>
    </row>
    <row r="633" spans="2:12" ht="15" customHeight="1">
      <c r="B633" s="156">
        <v>33</v>
      </c>
      <c r="C633" s="157" t="s">
        <v>258</v>
      </c>
      <c r="D633" s="93" t="s">
        <v>259</v>
      </c>
      <c r="E633" s="64">
        <v>0.12</v>
      </c>
      <c r="F633" s="30">
        <f t="shared" si="36"/>
        <v>3.0720000000000011E-2</v>
      </c>
      <c r="G633" s="18" t="str">
        <f t="shared" si="38"/>
        <v>ＡＡ</v>
      </c>
      <c r="H633" s="64">
        <v>0.16</v>
      </c>
      <c r="I633" s="30">
        <f t="shared" si="37"/>
        <v>0.24096000000000006</v>
      </c>
      <c r="J633" s="119" t="str">
        <f t="shared" si="39"/>
        <v>Ａ</v>
      </c>
      <c r="K633" s="123"/>
      <c r="L633" s="73"/>
    </row>
    <row r="634" spans="2:12" ht="15" customHeight="1">
      <c r="B634" s="156">
        <v>33</v>
      </c>
      <c r="C634" s="157" t="s">
        <v>260</v>
      </c>
      <c r="D634" s="93" t="s">
        <v>259</v>
      </c>
      <c r="E634" s="64">
        <v>0.19</v>
      </c>
      <c r="F634" s="30">
        <f t="shared" si="36"/>
        <v>0.39864000000000005</v>
      </c>
      <c r="G634" s="18" t="str">
        <f t="shared" si="38"/>
        <v>Ａ</v>
      </c>
      <c r="H634" s="64">
        <v>0.1</v>
      </c>
      <c r="I634" s="30">
        <f t="shared" si="37"/>
        <v>-7.4399999999999938E-2</v>
      </c>
      <c r="J634" s="119" t="str">
        <f t="shared" si="39"/>
        <v>ＡＡ</v>
      </c>
      <c r="K634" s="123"/>
      <c r="L634" s="73"/>
    </row>
    <row r="635" spans="2:12" ht="15" customHeight="1">
      <c r="B635" s="156">
        <v>33</v>
      </c>
      <c r="C635" s="157" t="s">
        <v>261</v>
      </c>
      <c r="D635" s="93" t="s">
        <v>259</v>
      </c>
      <c r="E635" s="64">
        <v>0.23</v>
      </c>
      <c r="F635" s="30">
        <f t="shared" si="36"/>
        <v>0.60888000000000009</v>
      </c>
      <c r="G635" s="18" t="str">
        <f t="shared" si="38"/>
        <v>Ａ</v>
      </c>
      <c r="H635" s="64">
        <v>0.22</v>
      </c>
      <c r="I635" s="30">
        <f t="shared" si="37"/>
        <v>0.55632000000000004</v>
      </c>
      <c r="J635" s="119" t="str">
        <f t="shared" si="39"/>
        <v>Ａ</v>
      </c>
      <c r="K635" s="123"/>
      <c r="L635" s="73"/>
    </row>
    <row r="636" spans="2:12" ht="15" customHeight="1">
      <c r="B636" s="156">
        <v>33</v>
      </c>
      <c r="C636" s="157" t="s">
        <v>418</v>
      </c>
      <c r="D636" s="93" t="s">
        <v>259</v>
      </c>
      <c r="E636" s="64">
        <v>0.1</v>
      </c>
      <c r="F636" s="30">
        <f t="shared" si="36"/>
        <v>-7.4399999999999938E-2</v>
      </c>
      <c r="G636" s="18" t="str">
        <f t="shared" si="38"/>
        <v>ＡＡ</v>
      </c>
      <c r="H636" s="64">
        <v>0.12</v>
      </c>
      <c r="I636" s="30">
        <f t="shared" si="37"/>
        <v>3.0720000000000011E-2</v>
      </c>
      <c r="J636" s="119" t="str">
        <f t="shared" si="39"/>
        <v>ＡＡ</v>
      </c>
      <c r="K636" s="123"/>
      <c r="L636" s="73"/>
    </row>
    <row r="637" spans="2:12" ht="15" customHeight="1">
      <c r="B637" s="156">
        <v>34</v>
      </c>
      <c r="C637" s="157" t="s">
        <v>121</v>
      </c>
      <c r="D637" s="157" t="s">
        <v>236</v>
      </c>
      <c r="E637" s="64">
        <v>1.07</v>
      </c>
      <c r="F637" s="30">
        <f t="shared" si="36"/>
        <v>5.0239200000000013</v>
      </c>
      <c r="G637" s="18" t="str">
        <f t="shared" si="38"/>
        <v>Ｅ</v>
      </c>
      <c r="H637" s="64">
        <v>0.76</v>
      </c>
      <c r="I637" s="30">
        <f t="shared" si="37"/>
        <v>3.3945600000000002</v>
      </c>
      <c r="J637" s="119" t="str">
        <f t="shared" si="39"/>
        <v>Ｃ</v>
      </c>
      <c r="K637" s="123"/>
      <c r="L637" s="73"/>
    </row>
    <row r="638" spans="2:12" ht="15" customHeight="1">
      <c r="B638" s="156">
        <v>34</v>
      </c>
      <c r="C638" s="157" t="s">
        <v>42</v>
      </c>
      <c r="D638" s="157" t="s">
        <v>236</v>
      </c>
      <c r="E638" s="64">
        <v>0.85</v>
      </c>
      <c r="F638" s="30">
        <f t="shared" si="36"/>
        <v>3.8675999999999995</v>
      </c>
      <c r="G638" s="18" t="str">
        <f t="shared" si="38"/>
        <v>Ｄ</v>
      </c>
      <c r="H638" s="64">
        <v>0.71</v>
      </c>
      <c r="I638" s="30">
        <f t="shared" si="37"/>
        <v>3.1317600000000003</v>
      </c>
      <c r="J638" s="119" t="str">
        <f t="shared" si="39"/>
        <v>Ｃ</v>
      </c>
      <c r="K638" s="123"/>
      <c r="L638" s="73"/>
    </row>
    <row r="639" spans="2:12" ht="15" customHeight="1">
      <c r="B639" s="156">
        <v>34</v>
      </c>
      <c r="C639" s="157" t="s">
        <v>15</v>
      </c>
      <c r="D639" s="157" t="s">
        <v>236</v>
      </c>
      <c r="E639" s="64">
        <v>0.59</v>
      </c>
      <c r="F639" s="30">
        <f t="shared" si="36"/>
        <v>2.5010400000000002</v>
      </c>
      <c r="G639" s="18" t="str">
        <f t="shared" si="38"/>
        <v>Ｃ</v>
      </c>
      <c r="H639" s="64">
        <v>0.52</v>
      </c>
      <c r="I639" s="30">
        <f t="shared" si="37"/>
        <v>2.1331199999999999</v>
      </c>
      <c r="J639" s="119" t="str">
        <f t="shared" si="39"/>
        <v>Ｃ</v>
      </c>
      <c r="K639" s="123"/>
      <c r="L639" s="73"/>
    </row>
    <row r="640" spans="2:12" ht="15" customHeight="1">
      <c r="B640" s="156">
        <v>34</v>
      </c>
      <c r="C640" s="157" t="s">
        <v>44</v>
      </c>
      <c r="D640" s="157" t="s">
        <v>236</v>
      </c>
      <c r="E640" s="64">
        <v>0.5</v>
      </c>
      <c r="F640" s="30">
        <f t="shared" si="36"/>
        <v>2.028</v>
      </c>
      <c r="G640" s="18" t="str">
        <f t="shared" si="38"/>
        <v>Ｃ</v>
      </c>
      <c r="H640" s="64">
        <v>0.4</v>
      </c>
      <c r="I640" s="30">
        <f t="shared" si="37"/>
        <v>1.5024000000000002</v>
      </c>
      <c r="J640" s="119" t="str">
        <f t="shared" si="39"/>
        <v>Ｂ</v>
      </c>
      <c r="K640" s="123"/>
      <c r="L640" s="73"/>
    </row>
    <row r="641" spans="2:14" ht="15" customHeight="1">
      <c r="B641" s="156">
        <v>34</v>
      </c>
      <c r="C641" s="157" t="s">
        <v>150</v>
      </c>
      <c r="D641" s="94" t="s">
        <v>236</v>
      </c>
      <c r="E641" s="64">
        <v>0.41</v>
      </c>
      <c r="F641" s="30">
        <f t="shared" si="36"/>
        <v>1.5549599999999999</v>
      </c>
      <c r="G641" s="18" t="str">
        <f t="shared" si="38"/>
        <v>Ｂ</v>
      </c>
      <c r="H641" s="64">
        <v>0.35</v>
      </c>
      <c r="I641" s="30">
        <f t="shared" si="37"/>
        <v>1.2395999999999998</v>
      </c>
      <c r="J641" s="119" t="str">
        <f t="shared" si="39"/>
        <v>Ｂ</v>
      </c>
      <c r="K641" s="123"/>
      <c r="L641" s="73"/>
    </row>
    <row r="642" spans="2:14" ht="15" customHeight="1">
      <c r="B642" s="156">
        <v>34</v>
      </c>
      <c r="C642" s="157" t="s">
        <v>105</v>
      </c>
      <c r="D642" s="94" t="s">
        <v>236</v>
      </c>
      <c r="E642" s="64">
        <v>0.3</v>
      </c>
      <c r="F642" s="30">
        <f t="shared" ref="F642:F707" si="40">(E642-1000/(365*24))*(8+0.4*16)*365/1000</f>
        <v>0.9768</v>
      </c>
      <c r="G642" s="18" t="str">
        <f t="shared" si="38"/>
        <v>Ａ</v>
      </c>
      <c r="H642" s="64">
        <v>0.25</v>
      </c>
      <c r="I642" s="30">
        <f t="shared" ref="I642:I707" si="41">(H642-1000/(365*24))*(8+0.4*16)*365/1000</f>
        <v>0.71400000000000008</v>
      </c>
      <c r="J642" s="119" t="str">
        <f t="shared" si="39"/>
        <v>Ａ</v>
      </c>
      <c r="K642" s="123"/>
      <c r="L642" s="73"/>
    </row>
    <row r="643" spans="2:14" ht="15" customHeight="1">
      <c r="B643" s="156">
        <v>34</v>
      </c>
      <c r="C643" s="157" t="s">
        <v>428</v>
      </c>
      <c r="D643" s="94" t="s">
        <v>236</v>
      </c>
      <c r="E643" s="64">
        <v>0.37</v>
      </c>
      <c r="F643" s="30">
        <f t="shared" si="40"/>
        <v>1.3447200000000001</v>
      </c>
      <c r="G643" s="18" t="str">
        <f t="shared" si="38"/>
        <v>Ｂ</v>
      </c>
      <c r="H643" s="64">
        <v>0.41</v>
      </c>
      <c r="I643" s="30">
        <f t="shared" si="41"/>
        <v>1.5549599999999999</v>
      </c>
      <c r="J643" s="119" t="str">
        <f t="shared" si="39"/>
        <v>Ｂ</v>
      </c>
      <c r="K643" s="123"/>
      <c r="L643" s="73"/>
    </row>
    <row r="644" spans="2:14" ht="15" customHeight="1">
      <c r="B644" s="156">
        <v>34</v>
      </c>
      <c r="C644" s="157" t="s">
        <v>56</v>
      </c>
      <c r="D644" s="153" t="s">
        <v>259</v>
      </c>
      <c r="E644" s="95">
        <v>0.32</v>
      </c>
      <c r="F644" s="30">
        <f t="shared" si="40"/>
        <v>1.08192</v>
      </c>
      <c r="G644" s="18" t="str">
        <f t="shared" si="38"/>
        <v>Ｂ</v>
      </c>
      <c r="H644" s="64">
        <v>0.28999999999999998</v>
      </c>
      <c r="I644" s="30">
        <f t="shared" si="41"/>
        <v>0.92423999999999995</v>
      </c>
      <c r="J644" s="119" t="str">
        <f t="shared" si="39"/>
        <v>Ａ</v>
      </c>
      <c r="K644" s="123"/>
      <c r="L644" s="73"/>
    </row>
    <row r="645" spans="2:14" ht="15" customHeight="1">
      <c r="B645" s="156">
        <v>34</v>
      </c>
      <c r="C645" s="157" t="s">
        <v>57</v>
      </c>
      <c r="D645" s="153" t="s">
        <v>259</v>
      </c>
      <c r="E645" s="64">
        <v>0.62</v>
      </c>
      <c r="F645" s="30">
        <f t="shared" si="40"/>
        <v>2.6587199999999998</v>
      </c>
      <c r="G645" s="18" t="str">
        <f t="shared" si="38"/>
        <v>Ｃ</v>
      </c>
      <c r="H645" s="64">
        <v>0.43</v>
      </c>
      <c r="I645" s="30">
        <f t="shared" si="41"/>
        <v>1.66008</v>
      </c>
      <c r="J645" s="119" t="str">
        <f t="shared" si="39"/>
        <v>Ｂ</v>
      </c>
      <c r="K645" s="123"/>
      <c r="L645" s="73"/>
      <c r="M645" s="97"/>
      <c r="N645" s="97"/>
    </row>
    <row r="646" spans="2:14" ht="15" customHeight="1">
      <c r="B646" s="156">
        <v>34</v>
      </c>
      <c r="C646" s="157" t="s">
        <v>58</v>
      </c>
      <c r="D646" s="153" t="s">
        <v>259</v>
      </c>
      <c r="E646" s="64">
        <v>0.35</v>
      </c>
      <c r="F646" s="30">
        <f t="shared" si="40"/>
        <v>1.2395999999999998</v>
      </c>
      <c r="G646" s="18" t="str">
        <f t="shared" si="38"/>
        <v>Ｂ</v>
      </c>
      <c r="H646" s="64">
        <v>0.49</v>
      </c>
      <c r="I646" s="30">
        <f t="shared" si="41"/>
        <v>1.9754399999999999</v>
      </c>
      <c r="J646" s="119" t="str">
        <f t="shared" si="39"/>
        <v>Ｂ</v>
      </c>
      <c r="K646" s="123"/>
      <c r="L646" s="73"/>
      <c r="M646" s="97"/>
      <c r="N646" s="97"/>
    </row>
    <row r="647" spans="2:14" ht="15" customHeight="1">
      <c r="B647" s="156">
        <v>34</v>
      </c>
      <c r="C647" s="157" t="s">
        <v>60</v>
      </c>
      <c r="D647" s="153" t="s">
        <v>259</v>
      </c>
      <c r="E647" s="64">
        <v>0.47</v>
      </c>
      <c r="F647" s="30">
        <f t="shared" si="40"/>
        <v>1.8703199999999998</v>
      </c>
      <c r="G647" s="18" t="str">
        <f t="shared" ref="G647:G710" si="42">LOOKUP(F647,$P$21:$P$31,$Q$21:$Q$31)</f>
        <v>Ｂ</v>
      </c>
      <c r="H647" s="64">
        <v>0.35</v>
      </c>
      <c r="I647" s="30">
        <f t="shared" si="41"/>
        <v>1.2395999999999998</v>
      </c>
      <c r="J647" s="119" t="str">
        <f t="shared" ref="J647:J710" si="43">LOOKUP(I647,$P$21:$P$31,$Q$21:$Q$31)</f>
        <v>Ｂ</v>
      </c>
      <c r="K647" s="123"/>
      <c r="L647" s="73"/>
      <c r="M647" s="97"/>
      <c r="N647" s="97"/>
    </row>
    <row r="648" spans="2:14" ht="15" customHeight="1">
      <c r="B648" s="156">
        <v>34</v>
      </c>
      <c r="C648" s="157" t="s">
        <v>117</v>
      </c>
      <c r="D648" s="153" t="s">
        <v>259</v>
      </c>
      <c r="E648" s="64">
        <v>0.33</v>
      </c>
      <c r="F648" s="30">
        <f t="shared" si="40"/>
        <v>1.1344799999999999</v>
      </c>
      <c r="G648" s="18" t="str">
        <f t="shared" si="42"/>
        <v>Ｂ</v>
      </c>
      <c r="H648" s="64">
        <v>0.41</v>
      </c>
      <c r="I648" s="30">
        <f t="shared" si="41"/>
        <v>1.5549599999999999</v>
      </c>
      <c r="J648" s="119" t="str">
        <f t="shared" si="43"/>
        <v>Ｂ</v>
      </c>
      <c r="K648" s="123"/>
      <c r="L648" s="73"/>
      <c r="M648" s="97"/>
      <c r="N648" s="97"/>
    </row>
    <row r="649" spans="2:14" ht="15" customHeight="1">
      <c r="B649" s="156">
        <v>34</v>
      </c>
      <c r="C649" s="157" t="s">
        <v>87</v>
      </c>
      <c r="D649" s="153" t="s">
        <v>259</v>
      </c>
      <c r="E649" s="64">
        <v>0.22</v>
      </c>
      <c r="F649" s="30">
        <f t="shared" si="40"/>
        <v>0.55632000000000004</v>
      </c>
      <c r="G649" s="18" t="str">
        <f t="shared" si="42"/>
        <v>Ａ</v>
      </c>
      <c r="H649" s="64">
        <v>0.17</v>
      </c>
      <c r="I649" s="30">
        <f t="shared" si="41"/>
        <v>0.29352000000000011</v>
      </c>
      <c r="J649" s="119" t="str">
        <f t="shared" si="43"/>
        <v>Ａ</v>
      </c>
      <c r="K649" s="123"/>
      <c r="L649" s="73"/>
      <c r="M649" s="97"/>
      <c r="N649" s="97"/>
    </row>
    <row r="650" spans="2:14" ht="15" customHeight="1">
      <c r="B650" s="156">
        <v>34</v>
      </c>
      <c r="C650" s="157" t="s">
        <v>64</v>
      </c>
      <c r="D650" s="153" t="s">
        <v>259</v>
      </c>
      <c r="E650" s="64">
        <v>0.28000000000000003</v>
      </c>
      <c r="F650" s="30">
        <f t="shared" si="40"/>
        <v>0.87168000000000023</v>
      </c>
      <c r="G650" s="18" t="str">
        <f t="shared" si="42"/>
        <v>Ａ</v>
      </c>
      <c r="H650" s="64">
        <v>0.28000000000000003</v>
      </c>
      <c r="I650" s="30">
        <f t="shared" si="41"/>
        <v>0.87168000000000023</v>
      </c>
      <c r="J650" s="119" t="str">
        <f t="shared" si="43"/>
        <v>Ａ</v>
      </c>
      <c r="K650" s="123"/>
      <c r="L650" s="73"/>
      <c r="M650" s="97"/>
      <c r="N650" s="97"/>
    </row>
    <row r="651" spans="2:14" ht="15" customHeight="1">
      <c r="B651" s="156">
        <v>34</v>
      </c>
      <c r="C651" s="157" t="s">
        <v>112</v>
      </c>
      <c r="D651" s="153" t="s">
        <v>259</v>
      </c>
      <c r="E651" s="64">
        <v>0.2</v>
      </c>
      <c r="F651" s="30">
        <f t="shared" si="40"/>
        <v>0.4512000000000001</v>
      </c>
      <c r="G651" s="18" t="str">
        <f t="shared" si="42"/>
        <v>Ａ</v>
      </c>
      <c r="H651" s="64">
        <v>0.2</v>
      </c>
      <c r="I651" s="30">
        <f t="shared" si="41"/>
        <v>0.4512000000000001</v>
      </c>
      <c r="J651" s="119" t="str">
        <f t="shared" si="43"/>
        <v>Ａ</v>
      </c>
      <c r="K651" s="123"/>
      <c r="L651" s="73"/>
    </row>
    <row r="652" spans="2:14" ht="15" customHeight="1">
      <c r="B652" s="156">
        <v>34</v>
      </c>
      <c r="C652" s="157" t="s">
        <v>127</v>
      </c>
      <c r="D652" s="153" t="s">
        <v>259</v>
      </c>
      <c r="E652" s="64">
        <v>0.15</v>
      </c>
      <c r="F652" s="30">
        <f t="shared" si="40"/>
        <v>0.18840000000000001</v>
      </c>
      <c r="G652" s="18" t="str">
        <f t="shared" si="42"/>
        <v>ＡＡ</v>
      </c>
      <c r="H652" s="64">
        <v>0.16</v>
      </c>
      <c r="I652" s="30">
        <f t="shared" si="41"/>
        <v>0.24096000000000006</v>
      </c>
      <c r="J652" s="119" t="str">
        <f t="shared" si="43"/>
        <v>Ａ</v>
      </c>
      <c r="K652" s="123"/>
      <c r="L652" s="73"/>
    </row>
    <row r="653" spans="2:14" ht="15" customHeight="1">
      <c r="B653" s="156">
        <v>34</v>
      </c>
      <c r="C653" s="157" t="s">
        <v>103</v>
      </c>
      <c r="D653" s="153" t="s">
        <v>259</v>
      </c>
      <c r="E653" s="64">
        <v>0.14000000000000001</v>
      </c>
      <c r="F653" s="30">
        <f t="shared" si="40"/>
        <v>0.1358400000000001</v>
      </c>
      <c r="G653" s="18" t="str">
        <f t="shared" si="42"/>
        <v>ＡＡ</v>
      </c>
      <c r="H653" s="64">
        <v>0.14000000000000001</v>
      </c>
      <c r="I653" s="30">
        <f t="shared" si="41"/>
        <v>0.1358400000000001</v>
      </c>
      <c r="J653" s="119" t="str">
        <f t="shared" si="43"/>
        <v>ＡＡ</v>
      </c>
      <c r="K653" s="123"/>
      <c r="L653" s="73"/>
    </row>
    <row r="654" spans="2:14" ht="15" customHeight="1">
      <c r="B654" s="156">
        <v>34</v>
      </c>
      <c r="C654" s="157" t="s">
        <v>89</v>
      </c>
      <c r="D654" s="153" t="s">
        <v>259</v>
      </c>
      <c r="E654" s="64">
        <v>0.13</v>
      </c>
      <c r="F654" s="30">
        <f t="shared" si="40"/>
        <v>8.3280000000000062E-2</v>
      </c>
      <c r="G654" s="18" t="str">
        <f t="shared" si="42"/>
        <v>ＡＡ</v>
      </c>
      <c r="H654" s="64">
        <v>0.14000000000000001</v>
      </c>
      <c r="I654" s="30">
        <f t="shared" si="41"/>
        <v>0.1358400000000001</v>
      </c>
      <c r="J654" s="119" t="str">
        <f t="shared" si="43"/>
        <v>ＡＡ</v>
      </c>
      <c r="K654" s="123"/>
      <c r="L654" s="73"/>
    </row>
    <row r="655" spans="2:14" ht="15" customHeight="1">
      <c r="B655" s="156">
        <v>34</v>
      </c>
      <c r="C655" s="157" t="s">
        <v>154</v>
      </c>
      <c r="D655" s="153" t="s">
        <v>259</v>
      </c>
      <c r="E655" s="64">
        <v>0.15</v>
      </c>
      <c r="F655" s="30">
        <f t="shared" si="40"/>
        <v>0.18840000000000001</v>
      </c>
      <c r="G655" s="18" t="str">
        <f t="shared" si="42"/>
        <v>ＡＡ</v>
      </c>
      <c r="H655" s="64">
        <v>0.11</v>
      </c>
      <c r="I655" s="30">
        <f t="shared" si="41"/>
        <v>-2.1839999999999964E-2</v>
      </c>
      <c r="J655" s="119" t="str">
        <f t="shared" si="43"/>
        <v>ＡＡ</v>
      </c>
      <c r="K655" s="123"/>
      <c r="L655" s="73"/>
    </row>
    <row r="656" spans="2:14" ht="15" customHeight="1">
      <c r="B656" s="156">
        <v>34</v>
      </c>
      <c r="C656" s="157" t="s">
        <v>258</v>
      </c>
      <c r="D656" s="153" t="s">
        <v>259</v>
      </c>
      <c r="E656" s="64">
        <v>0.15</v>
      </c>
      <c r="F656" s="30">
        <f t="shared" si="40"/>
        <v>0.18840000000000001</v>
      </c>
      <c r="G656" s="18" t="str">
        <f t="shared" si="42"/>
        <v>ＡＡ</v>
      </c>
      <c r="H656" s="64">
        <v>0.16</v>
      </c>
      <c r="I656" s="30">
        <f t="shared" si="41"/>
        <v>0.24096000000000006</v>
      </c>
      <c r="J656" s="119" t="str">
        <f t="shared" si="43"/>
        <v>Ａ</v>
      </c>
      <c r="K656" s="123"/>
      <c r="L656" s="73"/>
    </row>
    <row r="657" spans="1:12" ht="15" customHeight="1">
      <c r="B657" s="156">
        <v>34</v>
      </c>
      <c r="C657" s="157" t="s">
        <v>260</v>
      </c>
      <c r="D657" s="153" t="s">
        <v>259</v>
      </c>
      <c r="E657" s="64">
        <v>0.12</v>
      </c>
      <c r="F657" s="30">
        <f t="shared" si="40"/>
        <v>3.0720000000000011E-2</v>
      </c>
      <c r="G657" s="18" t="str">
        <f t="shared" si="42"/>
        <v>ＡＡ</v>
      </c>
      <c r="H657" s="64">
        <v>0.09</v>
      </c>
      <c r="I657" s="30">
        <f t="shared" si="41"/>
        <v>-0.12695999999999999</v>
      </c>
      <c r="J657" s="119" t="str">
        <f t="shared" si="43"/>
        <v>ＡＡ</v>
      </c>
      <c r="K657" s="123"/>
      <c r="L657" s="73"/>
    </row>
    <row r="658" spans="1:12" ht="15" customHeight="1">
      <c r="B658" s="156">
        <v>34</v>
      </c>
      <c r="C658" s="157" t="s">
        <v>261</v>
      </c>
      <c r="D658" s="153" t="s">
        <v>259</v>
      </c>
      <c r="E658" s="64">
        <v>0.26</v>
      </c>
      <c r="F658" s="30">
        <f t="shared" si="40"/>
        <v>0.76656000000000002</v>
      </c>
      <c r="G658" s="18" t="str">
        <f t="shared" si="42"/>
        <v>Ａ</v>
      </c>
      <c r="H658" s="64">
        <v>0.15</v>
      </c>
      <c r="I658" s="30">
        <f t="shared" si="41"/>
        <v>0.18840000000000001</v>
      </c>
      <c r="J658" s="119" t="str">
        <f t="shared" si="43"/>
        <v>ＡＡ</v>
      </c>
      <c r="K658" s="123"/>
      <c r="L658" s="73"/>
    </row>
    <row r="659" spans="1:12" ht="15" customHeight="1">
      <c r="B659" s="156">
        <v>34</v>
      </c>
      <c r="C659" s="157" t="s">
        <v>262</v>
      </c>
      <c r="D659" s="153" t="s">
        <v>259</v>
      </c>
      <c r="E659" s="64">
        <v>0.21</v>
      </c>
      <c r="F659" s="30">
        <f t="shared" si="40"/>
        <v>0.5037600000000001</v>
      </c>
      <c r="G659" s="18" t="str">
        <f t="shared" si="42"/>
        <v>Ａ</v>
      </c>
      <c r="H659" s="64">
        <v>0.13</v>
      </c>
      <c r="I659" s="30">
        <f t="shared" si="41"/>
        <v>8.3280000000000062E-2</v>
      </c>
      <c r="J659" s="119" t="str">
        <f t="shared" si="43"/>
        <v>ＡＡ</v>
      </c>
      <c r="K659" s="123"/>
      <c r="L659" s="73"/>
    </row>
    <row r="660" spans="1:12" ht="15" customHeight="1">
      <c r="B660" s="156">
        <v>35</v>
      </c>
      <c r="C660" s="157" t="s">
        <v>42</v>
      </c>
      <c r="D660" s="94" t="s">
        <v>236</v>
      </c>
      <c r="E660" s="64">
        <v>0.57999999999999996</v>
      </c>
      <c r="F660" s="30">
        <f t="shared" si="40"/>
        <v>2.44848</v>
      </c>
      <c r="G660" s="18" t="str">
        <f t="shared" si="42"/>
        <v>Ｃ</v>
      </c>
      <c r="H660" s="64">
        <v>0.6</v>
      </c>
      <c r="I660" s="30">
        <f t="shared" si="41"/>
        <v>2.5535999999999999</v>
      </c>
      <c r="J660" s="119" t="str">
        <f t="shared" si="43"/>
        <v>Ｃ</v>
      </c>
      <c r="K660" s="123"/>
      <c r="L660" s="73"/>
    </row>
    <row r="661" spans="1:12" ht="15" customHeight="1">
      <c r="B661" s="156">
        <v>35</v>
      </c>
      <c r="C661" s="157" t="s">
        <v>15</v>
      </c>
      <c r="D661" s="94" t="s">
        <v>236</v>
      </c>
      <c r="E661" s="64">
        <v>0.85</v>
      </c>
      <c r="F661" s="30">
        <f t="shared" si="40"/>
        <v>3.8675999999999995</v>
      </c>
      <c r="G661" s="18" t="str">
        <f t="shared" si="42"/>
        <v>Ｄ</v>
      </c>
      <c r="H661" s="64">
        <v>0.73</v>
      </c>
      <c r="I661" s="30">
        <f t="shared" si="41"/>
        <v>3.2368800000000006</v>
      </c>
      <c r="J661" s="119" t="str">
        <f t="shared" si="43"/>
        <v>Ｃ</v>
      </c>
      <c r="K661" s="123"/>
      <c r="L661" s="73"/>
    </row>
    <row r="662" spans="1:12" ht="15" customHeight="1">
      <c r="B662" s="156">
        <v>35</v>
      </c>
      <c r="C662" s="157" t="s">
        <v>110</v>
      </c>
      <c r="D662" s="94" t="s">
        <v>414</v>
      </c>
      <c r="E662" s="64">
        <v>0.43</v>
      </c>
      <c r="F662" s="30">
        <f t="shared" si="40"/>
        <v>1.66008</v>
      </c>
      <c r="G662" s="18" t="str">
        <f t="shared" si="42"/>
        <v>Ｂ</v>
      </c>
      <c r="H662" s="64">
        <v>0.39</v>
      </c>
      <c r="I662" s="30">
        <f t="shared" si="41"/>
        <v>1.4498400000000002</v>
      </c>
      <c r="J662" s="119" t="str">
        <f t="shared" si="43"/>
        <v>Ｂ</v>
      </c>
      <c r="K662" s="123"/>
      <c r="L662" s="73"/>
    </row>
    <row r="663" spans="1:12" ht="15" customHeight="1">
      <c r="B663" s="156">
        <v>35</v>
      </c>
      <c r="C663" s="157" t="s">
        <v>1197</v>
      </c>
      <c r="D663" s="94" t="s">
        <v>1198</v>
      </c>
      <c r="E663" s="64">
        <v>0.34</v>
      </c>
      <c r="F663" s="30">
        <f t="shared" si="40"/>
        <v>1.1870400000000001</v>
      </c>
      <c r="G663" s="18" t="str">
        <f t="shared" si="42"/>
        <v>Ｂ</v>
      </c>
      <c r="H663" s="64">
        <v>0.31</v>
      </c>
      <c r="I663" s="30">
        <f t="shared" si="41"/>
        <v>1.0293600000000001</v>
      </c>
      <c r="J663" s="119" t="str">
        <f t="shared" si="43"/>
        <v>Ｂ</v>
      </c>
      <c r="K663" s="123"/>
      <c r="L663" s="73"/>
    </row>
    <row r="664" spans="1:12" ht="15" customHeight="1">
      <c r="B664" s="156">
        <v>35</v>
      </c>
      <c r="C664" s="157" t="s">
        <v>1199</v>
      </c>
      <c r="D664" s="94" t="s">
        <v>1198</v>
      </c>
      <c r="E664" s="64">
        <v>0.32</v>
      </c>
      <c r="F664" s="30">
        <f t="shared" si="40"/>
        <v>1.08192</v>
      </c>
      <c r="G664" s="18" t="str">
        <f t="shared" si="42"/>
        <v>Ｂ</v>
      </c>
      <c r="H664" s="64">
        <v>0.28000000000000003</v>
      </c>
      <c r="I664" s="30">
        <f t="shared" si="41"/>
        <v>0.87168000000000023</v>
      </c>
      <c r="J664" s="119" t="str">
        <f t="shared" si="43"/>
        <v>Ａ</v>
      </c>
      <c r="K664" s="123"/>
      <c r="L664" s="73"/>
    </row>
    <row r="665" spans="1:12" ht="15" customHeight="1">
      <c r="A665" s="175"/>
      <c r="B665" s="156">
        <v>35</v>
      </c>
      <c r="C665" s="157" t="s">
        <v>21</v>
      </c>
      <c r="D665" s="94" t="s">
        <v>1198</v>
      </c>
      <c r="E665" s="64">
        <v>0.3</v>
      </c>
      <c r="F665" s="30">
        <f t="shared" si="40"/>
        <v>0.9768</v>
      </c>
      <c r="G665" s="18" t="str">
        <f t="shared" si="42"/>
        <v>Ａ</v>
      </c>
      <c r="H665" s="64">
        <v>0.48</v>
      </c>
      <c r="I665" s="30">
        <f t="shared" si="41"/>
        <v>1.9228799999999999</v>
      </c>
      <c r="J665" s="119" t="str">
        <f t="shared" si="43"/>
        <v>Ｂ</v>
      </c>
      <c r="K665" s="123"/>
      <c r="L665" s="73"/>
    </row>
    <row r="666" spans="1:12" ht="15" customHeight="1">
      <c r="B666" s="156">
        <v>35</v>
      </c>
      <c r="C666" s="157" t="s">
        <v>1200</v>
      </c>
      <c r="D666" s="94" t="s">
        <v>1198</v>
      </c>
      <c r="E666" s="64">
        <v>0.47</v>
      </c>
      <c r="F666" s="30">
        <f t="shared" si="40"/>
        <v>1.8703199999999998</v>
      </c>
      <c r="G666" s="18" t="str">
        <f t="shared" si="42"/>
        <v>Ｂ</v>
      </c>
      <c r="H666" s="64">
        <v>0.47</v>
      </c>
      <c r="I666" s="30">
        <f t="shared" si="41"/>
        <v>1.8703199999999998</v>
      </c>
      <c r="J666" s="119" t="str">
        <f t="shared" si="43"/>
        <v>Ｂ</v>
      </c>
      <c r="K666" s="123"/>
      <c r="L666" s="73"/>
    </row>
    <row r="667" spans="1:12" ht="15" customHeight="1">
      <c r="B667" s="156">
        <v>35</v>
      </c>
      <c r="C667" s="157" t="s">
        <v>1201</v>
      </c>
      <c r="D667" s="153" t="s">
        <v>259</v>
      </c>
      <c r="E667" s="64">
        <v>0.56000000000000005</v>
      </c>
      <c r="F667" s="30">
        <f t="shared" si="40"/>
        <v>2.3433600000000001</v>
      </c>
      <c r="G667" s="18" t="str">
        <f t="shared" si="42"/>
        <v>Ｃ</v>
      </c>
      <c r="H667" s="64">
        <v>0.41</v>
      </c>
      <c r="I667" s="30">
        <f t="shared" si="41"/>
        <v>1.5549599999999999</v>
      </c>
      <c r="J667" s="119" t="str">
        <f t="shared" si="43"/>
        <v>Ｂ</v>
      </c>
      <c r="K667" s="123"/>
      <c r="L667" s="73"/>
    </row>
    <row r="668" spans="1:12" ht="15" customHeight="1">
      <c r="B668" s="156">
        <v>35</v>
      </c>
      <c r="C668" s="157" t="s">
        <v>1202</v>
      </c>
      <c r="D668" s="153" t="s">
        <v>259</v>
      </c>
      <c r="E668" s="64">
        <v>0.73</v>
      </c>
      <c r="F668" s="30">
        <f t="shared" si="40"/>
        <v>3.2368800000000006</v>
      </c>
      <c r="G668" s="18" t="str">
        <f t="shared" si="42"/>
        <v>Ｃ</v>
      </c>
      <c r="H668" s="64">
        <v>0.5</v>
      </c>
      <c r="I668" s="30">
        <f t="shared" si="41"/>
        <v>2.028</v>
      </c>
      <c r="J668" s="119" t="str">
        <f t="shared" si="43"/>
        <v>Ｃ</v>
      </c>
      <c r="K668" s="123"/>
      <c r="L668" s="73"/>
    </row>
    <row r="669" spans="1:12" ht="15" customHeight="1">
      <c r="B669" s="156">
        <v>35</v>
      </c>
      <c r="C669" s="157" t="s">
        <v>1203</v>
      </c>
      <c r="D669" s="153" t="s">
        <v>259</v>
      </c>
      <c r="E669" s="64">
        <v>0.31</v>
      </c>
      <c r="F669" s="30">
        <f t="shared" si="40"/>
        <v>1.0293600000000001</v>
      </c>
      <c r="G669" s="18" t="str">
        <f t="shared" si="42"/>
        <v>Ｂ</v>
      </c>
      <c r="H669" s="64">
        <v>0.21</v>
      </c>
      <c r="I669" s="30">
        <f t="shared" si="41"/>
        <v>0.5037600000000001</v>
      </c>
      <c r="J669" s="119" t="str">
        <f t="shared" si="43"/>
        <v>Ａ</v>
      </c>
      <c r="K669" s="123"/>
      <c r="L669" s="73"/>
    </row>
    <row r="670" spans="1:12" ht="15" customHeight="1">
      <c r="B670" s="156">
        <v>35</v>
      </c>
      <c r="C670" s="157" t="s">
        <v>1204</v>
      </c>
      <c r="D670" s="153" t="s">
        <v>259</v>
      </c>
      <c r="E670" s="64">
        <v>0.2</v>
      </c>
      <c r="F670" s="30">
        <f t="shared" si="40"/>
        <v>0.4512000000000001</v>
      </c>
      <c r="G670" s="18" t="str">
        <f t="shared" si="42"/>
        <v>Ａ</v>
      </c>
      <c r="H670" s="64">
        <v>0.23</v>
      </c>
      <c r="I670" s="30">
        <f t="shared" si="41"/>
        <v>0.60888000000000009</v>
      </c>
      <c r="J670" s="119" t="str">
        <f t="shared" si="43"/>
        <v>Ａ</v>
      </c>
      <c r="K670" s="123"/>
      <c r="L670" s="73"/>
    </row>
    <row r="671" spans="1:12" ht="15" customHeight="1">
      <c r="B671" s="156">
        <v>35</v>
      </c>
      <c r="C671" s="157" t="s">
        <v>1205</v>
      </c>
      <c r="D671" s="153" t="s">
        <v>259</v>
      </c>
      <c r="E671" s="64">
        <v>0.25</v>
      </c>
      <c r="F671" s="30">
        <f t="shared" si="40"/>
        <v>0.71400000000000008</v>
      </c>
      <c r="G671" s="18" t="str">
        <f t="shared" si="42"/>
        <v>Ａ</v>
      </c>
      <c r="H671" s="64">
        <v>0.19</v>
      </c>
      <c r="I671" s="30">
        <f t="shared" si="41"/>
        <v>0.39864000000000005</v>
      </c>
      <c r="J671" s="119" t="str">
        <f t="shared" si="43"/>
        <v>Ａ</v>
      </c>
      <c r="K671" s="123"/>
      <c r="L671" s="73"/>
    </row>
    <row r="672" spans="1:12" ht="15" customHeight="1">
      <c r="B672" s="156">
        <v>35</v>
      </c>
      <c r="C672" s="157" t="s">
        <v>1206</v>
      </c>
      <c r="D672" s="153" t="s">
        <v>259</v>
      </c>
      <c r="E672" s="64">
        <v>0.18</v>
      </c>
      <c r="F672" s="30">
        <f t="shared" si="40"/>
        <v>0.34608000000000005</v>
      </c>
      <c r="G672" s="18" t="str">
        <f t="shared" si="42"/>
        <v>Ａ</v>
      </c>
      <c r="H672" s="64">
        <v>0.24</v>
      </c>
      <c r="I672" s="30">
        <f t="shared" si="41"/>
        <v>0.66144000000000003</v>
      </c>
      <c r="J672" s="119" t="str">
        <f t="shared" si="43"/>
        <v>Ａ</v>
      </c>
      <c r="K672" s="123"/>
      <c r="L672" s="73"/>
    </row>
    <row r="673" spans="2:12" ht="15" customHeight="1">
      <c r="B673" s="156">
        <v>35</v>
      </c>
      <c r="C673" s="157" t="s">
        <v>1207</v>
      </c>
      <c r="D673" s="153" t="s">
        <v>259</v>
      </c>
      <c r="E673" s="64">
        <v>0.32</v>
      </c>
      <c r="F673" s="30">
        <f t="shared" si="40"/>
        <v>1.08192</v>
      </c>
      <c r="G673" s="18" t="str">
        <f t="shared" si="42"/>
        <v>Ｂ</v>
      </c>
      <c r="H673" s="64">
        <v>0.27</v>
      </c>
      <c r="I673" s="30">
        <f t="shared" si="41"/>
        <v>0.81912000000000007</v>
      </c>
      <c r="J673" s="119" t="str">
        <f t="shared" si="43"/>
        <v>Ａ</v>
      </c>
      <c r="K673" s="123"/>
      <c r="L673" s="73"/>
    </row>
    <row r="674" spans="2:12" ht="15" customHeight="1">
      <c r="B674" s="156">
        <v>35</v>
      </c>
      <c r="C674" s="157" t="s">
        <v>1208</v>
      </c>
      <c r="D674" s="153" t="s">
        <v>259</v>
      </c>
      <c r="E674" s="64">
        <v>0.16</v>
      </c>
      <c r="F674" s="30">
        <f t="shared" si="40"/>
        <v>0.24096000000000006</v>
      </c>
      <c r="G674" s="18" t="str">
        <f t="shared" si="42"/>
        <v>Ａ</v>
      </c>
      <c r="H674" s="64">
        <v>0.18</v>
      </c>
      <c r="I674" s="30">
        <f t="shared" si="41"/>
        <v>0.34608000000000005</v>
      </c>
      <c r="J674" s="119" t="str">
        <f t="shared" si="43"/>
        <v>Ａ</v>
      </c>
      <c r="K674" s="123"/>
      <c r="L674" s="73"/>
    </row>
    <row r="675" spans="2:12" ht="15" customHeight="1">
      <c r="B675" s="156">
        <v>35</v>
      </c>
      <c r="C675" s="157" t="s">
        <v>1209</v>
      </c>
      <c r="D675" s="153" t="s">
        <v>259</v>
      </c>
      <c r="E675" s="64">
        <v>0.14000000000000001</v>
      </c>
      <c r="F675" s="30">
        <f t="shared" si="40"/>
        <v>0.1358400000000001</v>
      </c>
      <c r="G675" s="18" t="str">
        <f t="shared" si="42"/>
        <v>ＡＡ</v>
      </c>
      <c r="H675" s="64">
        <v>0.2</v>
      </c>
      <c r="I675" s="30">
        <f t="shared" si="41"/>
        <v>0.4512000000000001</v>
      </c>
      <c r="J675" s="119" t="str">
        <f t="shared" si="43"/>
        <v>Ａ</v>
      </c>
      <c r="K675" s="123"/>
      <c r="L675" s="73"/>
    </row>
    <row r="676" spans="2:12" ht="15" customHeight="1">
      <c r="B676" s="156">
        <v>35</v>
      </c>
      <c r="C676" s="157" t="s">
        <v>1210</v>
      </c>
      <c r="D676" s="153" t="s">
        <v>259</v>
      </c>
      <c r="E676" s="64">
        <v>0.25</v>
      </c>
      <c r="F676" s="30">
        <f t="shared" si="40"/>
        <v>0.71400000000000008</v>
      </c>
      <c r="G676" s="18" t="str">
        <f t="shared" si="42"/>
        <v>Ａ</v>
      </c>
      <c r="H676" s="64">
        <v>0.18</v>
      </c>
      <c r="I676" s="30">
        <f t="shared" si="41"/>
        <v>0.34608000000000005</v>
      </c>
      <c r="J676" s="119" t="str">
        <f t="shared" si="43"/>
        <v>Ａ</v>
      </c>
      <c r="K676" s="123"/>
      <c r="L676" s="73"/>
    </row>
    <row r="677" spans="2:12" ht="15" customHeight="1">
      <c r="B677" s="156">
        <v>35</v>
      </c>
      <c r="C677" s="157" t="s">
        <v>1211</v>
      </c>
      <c r="D677" s="153" t="s">
        <v>259</v>
      </c>
      <c r="E677" s="64">
        <v>0.14000000000000001</v>
      </c>
      <c r="F677" s="30">
        <f t="shared" si="40"/>
        <v>0.1358400000000001</v>
      </c>
      <c r="G677" s="18" t="str">
        <f t="shared" si="42"/>
        <v>ＡＡ</v>
      </c>
      <c r="H677" s="64">
        <v>0.12</v>
      </c>
      <c r="I677" s="30">
        <f t="shared" si="41"/>
        <v>3.0720000000000011E-2</v>
      </c>
      <c r="J677" s="119" t="str">
        <f t="shared" si="43"/>
        <v>ＡＡ</v>
      </c>
      <c r="K677" s="123"/>
      <c r="L677" s="73"/>
    </row>
    <row r="678" spans="2:12" ht="15" customHeight="1">
      <c r="B678" s="156">
        <v>35</v>
      </c>
      <c r="C678" s="157" t="s">
        <v>1212</v>
      </c>
      <c r="D678" s="153" t="s">
        <v>259</v>
      </c>
      <c r="E678" s="64">
        <v>0.14000000000000001</v>
      </c>
      <c r="F678" s="30">
        <f t="shared" si="40"/>
        <v>0.1358400000000001</v>
      </c>
      <c r="G678" s="18" t="str">
        <f t="shared" si="42"/>
        <v>ＡＡ</v>
      </c>
      <c r="H678" s="64">
        <v>0.21</v>
      </c>
      <c r="I678" s="30">
        <f t="shared" si="41"/>
        <v>0.5037600000000001</v>
      </c>
      <c r="J678" s="119" t="str">
        <f t="shared" si="43"/>
        <v>Ａ</v>
      </c>
      <c r="K678" s="123"/>
      <c r="L678" s="73"/>
    </row>
    <row r="679" spans="2:12" ht="15" customHeight="1">
      <c r="B679" s="156">
        <v>35</v>
      </c>
      <c r="C679" s="157" t="s">
        <v>1213</v>
      </c>
      <c r="D679" s="153" t="s">
        <v>259</v>
      </c>
      <c r="E679" s="64">
        <v>0.25</v>
      </c>
      <c r="F679" s="30">
        <f t="shared" si="40"/>
        <v>0.71400000000000008</v>
      </c>
      <c r="G679" s="18" t="str">
        <f t="shared" si="42"/>
        <v>Ａ</v>
      </c>
      <c r="H679" s="64">
        <v>0.15</v>
      </c>
      <c r="I679" s="30">
        <f t="shared" si="41"/>
        <v>0.18840000000000001</v>
      </c>
      <c r="J679" s="119" t="str">
        <f t="shared" si="43"/>
        <v>ＡＡ</v>
      </c>
      <c r="K679" s="123"/>
      <c r="L679" s="73"/>
    </row>
    <row r="680" spans="2:12" ht="15" customHeight="1">
      <c r="B680" s="156">
        <v>35</v>
      </c>
      <c r="C680" s="157" t="s">
        <v>1214</v>
      </c>
      <c r="D680" s="153" t="s">
        <v>259</v>
      </c>
      <c r="E680" s="64">
        <v>0.11</v>
      </c>
      <c r="F680" s="30">
        <f t="shared" si="40"/>
        <v>-2.1839999999999964E-2</v>
      </c>
      <c r="G680" s="18" t="str">
        <f t="shared" si="42"/>
        <v>ＡＡ</v>
      </c>
      <c r="H680" s="64">
        <v>0.12</v>
      </c>
      <c r="I680" s="30">
        <f t="shared" si="41"/>
        <v>3.0720000000000011E-2</v>
      </c>
      <c r="J680" s="119" t="str">
        <f t="shared" si="43"/>
        <v>ＡＡ</v>
      </c>
      <c r="K680" s="123"/>
      <c r="L680" s="73"/>
    </row>
    <row r="681" spans="2:12" ht="15" customHeight="1">
      <c r="B681" s="156">
        <v>35</v>
      </c>
      <c r="C681" s="157" t="s">
        <v>1215</v>
      </c>
      <c r="D681" s="153" t="s">
        <v>259</v>
      </c>
      <c r="E681" s="64">
        <v>0.13</v>
      </c>
      <c r="F681" s="30">
        <f t="shared" si="40"/>
        <v>8.3280000000000062E-2</v>
      </c>
      <c r="G681" s="18" t="str">
        <f t="shared" si="42"/>
        <v>ＡＡ</v>
      </c>
      <c r="H681" s="64">
        <v>0.09</v>
      </c>
      <c r="I681" s="30">
        <f t="shared" si="41"/>
        <v>-0.12695999999999999</v>
      </c>
      <c r="J681" s="119" t="str">
        <f t="shared" si="43"/>
        <v>ＡＡ</v>
      </c>
      <c r="K681" s="123"/>
      <c r="L681" s="73"/>
    </row>
    <row r="682" spans="2:12" ht="15" customHeight="1">
      <c r="B682" s="156">
        <v>36</v>
      </c>
      <c r="C682" s="157" t="s">
        <v>93</v>
      </c>
      <c r="D682" s="94" t="s">
        <v>1198</v>
      </c>
      <c r="E682" s="64">
        <v>2.77</v>
      </c>
      <c r="F682" s="30">
        <f t="shared" si="40"/>
        <v>13.95912</v>
      </c>
      <c r="G682" s="18" t="str">
        <f t="shared" si="42"/>
        <v>Ｇ</v>
      </c>
      <c r="H682" s="64">
        <v>2.0099999999999998</v>
      </c>
      <c r="I682" s="30">
        <f t="shared" si="41"/>
        <v>9.9645599999999988</v>
      </c>
      <c r="J682" s="119" t="str">
        <f t="shared" si="43"/>
        <v>Ｆ</v>
      </c>
      <c r="K682" s="123"/>
      <c r="L682" s="73"/>
    </row>
    <row r="683" spans="2:12" ht="15" customHeight="1">
      <c r="B683" s="156">
        <v>36</v>
      </c>
      <c r="C683" s="157" t="s">
        <v>1216</v>
      </c>
      <c r="D683" s="94" t="s">
        <v>414</v>
      </c>
      <c r="E683" s="64">
        <v>0.48</v>
      </c>
      <c r="F683" s="30">
        <f t="shared" si="40"/>
        <v>1.9228799999999999</v>
      </c>
      <c r="G683" s="18" t="str">
        <f t="shared" si="42"/>
        <v>Ｂ</v>
      </c>
      <c r="H683" s="64">
        <v>0.45</v>
      </c>
      <c r="I683" s="30">
        <f t="shared" si="41"/>
        <v>1.7652000000000001</v>
      </c>
      <c r="J683" s="119" t="str">
        <f t="shared" si="43"/>
        <v>Ｂ</v>
      </c>
      <c r="K683" s="123"/>
      <c r="L683" s="73"/>
    </row>
    <row r="684" spans="2:12" ht="15" customHeight="1">
      <c r="B684" s="156">
        <v>36</v>
      </c>
      <c r="C684" s="157" t="s">
        <v>1217</v>
      </c>
      <c r="D684" s="94" t="s">
        <v>414</v>
      </c>
      <c r="E684" s="64">
        <v>0.68</v>
      </c>
      <c r="F684" s="30">
        <f t="shared" si="40"/>
        <v>2.9740799999999998</v>
      </c>
      <c r="G684" s="18" t="str">
        <f t="shared" si="42"/>
        <v>Ｃ</v>
      </c>
      <c r="H684" s="64">
        <v>0.57999999999999996</v>
      </c>
      <c r="I684" s="30">
        <f t="shared" si="41"/>
        <v>2.44848</v>
      </c>
      <c r="J684" s="119" t="str">
        <f t="shared" si="43"/>
        <v>Ｃ</v>
      </c>
      <c r="K684" s="123"/>
      <c r="L684" s="73"/>
    </row>
    <row r="685" spans="2:12" ht="15" customHeight="1">
      <c r="B685" s="156">
        <v>36</v>
      </c>
      <c r="C685" s="157" t="s">
        <v>1199</v>
      </c>
      <c r="D685" s="94" t="s">
        <v>414</v>
      </c>
      <c r="E685" s="64">
        <v>0.4</v>
      </c>
      <c r="F685" s="30">
        <f t="shared" si="40"/>
        <v>1.5024000000000002</v>
      </c>
      <c r="G685" s="18" t="str">
        <f t="shared" si="42"/>
        <v>Ｂ</v>
      </c>
      <c r="H685" s="64">
        <v>0.51</v>
      </c>
      <c r="I685" s="30">
        <f t="shared" si="41"/>
        <v>2.0805599999999997</v>
      </c>
      <c r="J685" s="119" t="str">
        <f t="shared" si="43"/>
        <v>Ｃ</v>
      </c>
      <c r="K685" s="123"/>
      <c r="L685" s="73"/>
    </row>
    <row r="686" spans="2:12" ht="15" customHeight="1">
      <c r="B686" s="156">
        <v>36</v>
      </c>
      <c r="C686" s="157" t="s">
        <v>1218</v>
      </c>
      <c r="D686" s="94" t="s">
        <v>414</v>
      </c>
      <c r="E686" s="64">
        <v>0.45</v>
      </c>
      <c r="F686" s="30">
        <f t="shared" si="40"/>
        <v>1.7652000000000001</v>
      </c>
      <c r="G686" s="18" t="str">
        <f t="shared" si="42"/>
        <v>Ｂ</v>
      </c>
      <c r="H686" s="64">
        <v>0.41</v>
      </c>
      <c r="I686" s="30">
        <f t="shared" si="41"/>
        <v>1.5549599999999999</v>
      </c>
      <c r="J686" s="119" t="str">
        <f t="shared" si="43"/>
        <v>Ｂ</v>
      </c>
      <c r="K686" s="123"/>
      <c r="L686" s="73"/>
    </row>
    <row r="687" spans="2:12" ht="15" customHeight="1">
      <c r="B687" s="156">
        <v>36</v>
      </c>
      <c r="C687" s="157" t="s">
        <v>1219</v>
      </c>
      <c r="D687" s="94" t="s">
        <v>414</v>
      </c>
      <c r="E687" s="64">
        <v>0.3</v>
      </c>
      <c r="F687" s="30">
        <f t="shared" si="40"/>
        <v>0.9768</v>
      </c>
      <c r="G687" s="18" t="str">
        <f t="shared" si="42"/>
        <v>Ａ</v>
      </c>
      <c r="H687" s="64">
        <v>0.23</v>
      </c>
      <c r="I687" s="30">
        <f t="shared" si="41"/>
        <v>0.60888000000000009</v>
      </c>
      <c r="J687" s="119" t="str">
        <f t="shared" si="43"/>
        <v>Ａ</v>
      </c>
      <c r="K687" s="123"/>
      <c r="L687" s="73"/>
    </row>
    <row r="688" spans="2:12" ht="15" customHeight="1">
      <c r="B688" s="156">
        <v>36</v>
      </c>
      <c r="C688" s="157" t="s">
        <v>1201</v>
      </c>
      <c r="D688" s="94" t="s">
        <v>414</v>
      </c>
      <c r="E688" s="64">
        <v>0.32</v>
      </c>
      <c r="F688" s="30">
        <f t="shared" si="40"/>
        <v>1.08192</v>
      </c>
      <c r="G688" s="124" t="str">
        <f t="shared" si="42"/>
        <v>Ｂ</v>
      </c>
      <c r="H688" s="64">
        <v>0.39</v>
      </c>
      <c r="I688" s="30">
        <f t="shared" si="41"/>
        <v>1.4498400000000002</v>
      </c>
      <c r="J688" s="119" t="str">
        <f t="shared" si="43"/>
        <v>Ｂ</v>
      </c>
      <c r="K688" s="123"/>
      <c r="L688" s="73"/>
    </row>
    <row r="689" spans="2:12" ht="15" customHeight="1">
      <c r="B689" s="156">
        <v>36</v>
      </c>
      <c r="C689" s="157" t="s">
        <v>1204</v>
      </c>
      <c r="D689" s="153" t="s">
        <v>259</v>
      </c>
      <c r="E689" s="64">
        <v>0.34</v>
      </c>
      <c r="F689" s="30">
        <f t="shared" si="40"/>
        <v>1.1870400000000001</v>
      </c>
      <c r="G689" s="18" t="str">
        <f t="shared" si="42"/>
        <v>Ｂ</v>
      </c>
      <c r="H689" s="64">
        <v>0.25</v>
      </c>
      <c r="I689" s="30">
        <f t="shared" si="41"/>
        <v>0.71400000000000008</v>
      </c>
      <c r="J689" s="119" t="str">
        <f t="shared" si="43"/>
        <v>Ａ</v>
      </c>
      <c r="K689" s="123"/>
      <c r="L689" s="73"/>
    </row>
    <row r="690" spans="2:12" ht="15" customHeight="1">
      <c r="B690" s="156">
        <v>36</v>
      </c>
      <c r="C690" s="157" t="s">
        <v>1205</v>
      </c>
      <c r="D690" s="153" t="s">
        <v>259</v>
      </c>
      <c r="E690" s="64">
        <v>0.3</v>
      </c>
      <c r="F690" s="30">
        <f t="shared" si="40"/>
        <v>0.9768</v>
      </c>
      <c r="G690" s="18" t="str">
        <f t="shared" si="42"/>
        <v>Ａ</v>
      </c>
      <c r="H690" s="64">
        <v>0.24</v>
      </c>
      <c r="I690" s="30">
        <f t="shared" si="41"/>
        <v>0.66144000000000003</v>
      </c>
      <c r="J690" s="119" t="str">
        <f t="shared" si="43"/>
        <v>Ａ</v>
      </c>
      <c r="K690" s="123"/>
      <c r="L690" s="73"/>
    </row>
    <row r="691" spans="2:12" ht="15" customHeight="1">
      <c r="B691" s="156">
        <v>36</v>
      </c>
      <c r="C691" s="157" t="s">
        <v>1206</v>
      </c>
      <c r="D691" s="153" t="s">
        <v>259</v>
      </c>
      <c r="E691" s="64">
        <v>0.24</v>
      </c>
      <c r="F691" s="30">
        <f t="shared" si="40"/>
        <v>0.66144000000000003</v>
      </c>
      <c r="G691" s="18" t="str">
        <f t="shared" si="42"/>
        <v>Ａ</v>
      </c>
      <c r="H691" s="64">
        <v>0.24</v>
      </c>
      <c r="I691" s="30">
        <f t="shared" si="41"/>
        <v>0.66144000000000003</v>
      </c>
      <c r="J691" s="119" t="str">
        <f t="shared" si="43"/>
        <v>Ａ</v>
      </c>
      <c r="K691" s="123"/>
      <c r="L691" s="73"/>
    </row>
    <row r="692" spans="2:12" ht="15" customHeight="1">
      <c r="B692" s="156">
        <v>36</v>
      </c>
      <c r="C692" s="157" t="s">
        <v>1207</v>
      </c>
      <c r="D692" s="153" t="s">
        <v>259</v>
      </c>
      <c r="E692" s="64">
        <v>0.2</v>
      </c>
      <c r="F692" s="30">
        <f t="shared" si="40"/>
        <v>0.4512000000000001</v>
      </c>
      <c r="G692" s="18" t="str">
        <f t="shared" si="42"/>
        <v>Ａ</v>
      </c>
      <c r="H692" s="64">
        <v>0.2</v>
      </c>
      <c r="I692" s="30">
        <f t="shared" si="41"/>
        <v>0.4512000000000001</v>
      </c>
      <c r="J692" s="119" t="str">
        <f t="shared" si="43"/>
        <v>Ａ</v>
      </c>
      <c r="K692" s="123"/>
      <c r="L692" s="73"/>
    </row>
    <row r="693" spans="2:12" ht="15" customHeight="1">
      <c r="B693" s="156">
        <v>36</v>
      </c>
      <c r="C693" s="157" t="s">
        <v>1208</v>
      </c>
      <c r="D693" s="153" t="s">
        <v>259</v>
      </c>
      <c r="E693" s="64">
        <v>0.28999999999999998</v>
      </c>
      <c r="F693" s="30">
        <f t="shared" si="40"/>
        <v>0.92423999999999995</v>
      </c>
      <c r="G693" s="18" t="str">
        <f t="shared" si="42"/>
        <v>Ａ</v>
      </c>
      <c r="H693" s="64">
        <v>0.25</v>
      </c>
      <c r="I693" s="30">
        <f t="shared" si="41"/>
        <v>0.71400000000000008</v>
      </c>
      <c r="J693" s="119" t="str">
        <f t="shared" si="43"/>
        <v>Ａ</v>
      </c>
      <c r="K693" s="123"/>
      <c r="L693" s="73"/>
    </row>
    <row r="694" spans="2:12" ht="15" customHeight="1">
      <c r="B694" s="156">
        <v>36</v>
      </c>
      <c r="C694" s="157" t="s">
        <v>1209</v>
      </c>
      <c r="D694" s="153" t="s">
        <v>259</v>
      </c>
      <c r="E694" s="64">
        <v>0.19</v>
      </c>
      <c r="F694" s="30">
        <f t="shared" si="40"/>
        <v>0.39864000000000005</v>
      </c>
      <c r="G694" s="18" t="str">
        <f t="shared" si="42"/>
        <v>Ａ</v>
      </c>
      <c r="H694" s="64">
        <v>0.2</v>
      </c>
      <c r="I694" s="30">
        <f t="shared" si="41"/>
        <v>0.4512000000000001</v>
      </c>
      <c r="J694" s="119" t="str">
        <f t="shared" si="43"/>
        <v>Ａ</v>
      </c>
      <c r="K694" s="123"/>
      <c r="L694" s="73"/>
    </row>
    <row r="695" spans="2:12" ht="15" customHeight="1">
      <c r="B695" s="156">
        <v>36</v>
      </c>
      <c r="C695" s="157" t="s">
        <v>1210</v>
      </c>
      <c r="D695" s="153" t="s">
        <v>259</v>
      </c>
      <c r="E695" s="64">
        <v>0.26</v>
      </c>
      <c r="F695" s="30">
        <f t="shared" si="40"/>
        <v>0.76656000000000002</v>
      </c>
      <c r="G695" s="18" t="str">
        <f t="shared" si="42"/>
        <v>Ａ</v>
      </c>
      <c r="H695" s="64">
        <v>0.2</v>
      </c>
      <c r="I695" s="30">
        <f t="shared" si="41"/>
        <v>0.4512000000000001</v>
      </c>
      <c r="J695" s="119" t="str">
        <f t="shared" si="43"/>
        <v>Ａ</v>
      </c>
      <c r="K695" s="123"/>
      <c r="L695" s="73"/>
    </row>
    <row r="696" spans="2:12" ht="15" customHeight="1">
      <c r="B696" s="156">
        <v>36</v>
      </c>
      <c r="C696" s="157" t="s">
        <v>1211</v>
      </c>
      <c r="D696" s="153" t="s">
        <v>259</v>
      </c>
      <c r="E696" s="64">
        <v>0.21</v>
      </c>
      <c r="F696" s="30">
        <f t="shared" si="40"/>
        <v>0.5037600000000001</v>
      </c>
      <c r="G696" s="18" t="str">
        <f t="shared" si="42"/>
        <v>Ａ</v>
      </c>
      <c r="H696" s="64">
        <v>0.14000000000000001</v>
      </c>
      <c r="I696" s="30">
        <f t="shared" si="41"/>
        <v>0.1358400000000001</v>
      </c>
      <c r="J696" s="119" t="str">
        <f t="shared" si="43"/>
        <v>ＡＡ</v>
      </c>
      <c r="K696" s="123"/>
      <c r="L696" s="73"/>
    </row>
    <row r="697" spans="2:12" ht="15" customHeight="1">
      <c r="B697" s="156">
        <v>36</v>
      </c>
      <c r="C697" s="157" t="s">
        <v>1212</v>
      </c>
      <c r="D697" s="153" t="s">
        <v>259</v>
      </c>
      <c r="E697" s="64">
        <v>0.15</v>
      </c>
      <c r="F697" s="30">
        <f t="shared" si="40"/>
        <v>0.18840000000000001</v>
      </c>
      <c r="G697" s="18" t="str">
        <f t="shared" si="42"/>
        <v>ＡＡ</v>
      </c>
      <c r="H697" s="64">
        <v>0.14000000000000001</v>
      </c>
      <c r="I697" s="30">
        <f t="shared" si="41"/>
        <v>0.1358400000000001</v>
      </c>
      <c r="J697" s="119" t="str">
        <f t="shared" si="43"/>
        <v>ＡＡ</v>
      </c>
      <c r="K697" s="123"/>
      <c r="L697" s="73"/>
    </row>
    <row r="698" spans="2:12" ht="15" customHeight="1">
      <c r="B698" s="156">
        <v>36</v>
      </c>
      <c r="C698" s="157" t="s">
        <v>1213</v>
      </c>
      <c r="D698" s="153" t="s">
        <v>259</v>
      </c>
      <c r="E698" s="64">
        <v>0.18</v>
      </c>
      <c r="F698" s="30">
        <f t="shared" si="40"/>
        <v>0.34608000000000005</v>
      </c>
      <c r="G698" s="18" t="str">
        <f t="shared" si="42"/>
        <v>Ａ</v>
      </c>
      <c r="H698" s="64">
        <v>0.12</v>
      </c>
      <c r="I698" s="30">
        <f t="shared" si="41"/>
        <v>3.0720000000000011E-2</v>
      </c>
      <c r="J698" s="119" t="str">
        <f t="shared" si="43"/>
        <v>ＡＡ</v>
      </c>
      <c r="K698" s="123"/>
      <c r="L698" s="73"/>
    </row>
    <row r="699" spans="2:12" ht="15" customHeight="1">
      <c r="B699" s="156">
        <v>36</v>
      </c>
      <c r="C699" s="157" t="s">
        <v>1214</v>
      </c>
      <c r="D699" s="153" t="s">
        <v>259</v>
      </c>
      <c r="E699" s="64">
        <v>0.15</v>
      </c>
      <c r="F699" s="30">
        <f t="shared" si="40"/>
        <v>0.18840000000000001</v>
      </c>
      <c r="G699" s="18" t="str">
        <f t="shared" si="42"/>
        <v>ＡＡ</v>
      </c>
      <c r="H699" s="64">
        <v>0.15</v>
      </c>
      <c r="I699" s="30">
        <f t="shared" si="41"/>
        <v>0.18840000000000001</v>
      </c>
      <c r="J699" s="119" t="str">
        <f t="shared" si="43"/>
        <v>ＡＡ</v>
      </c>
      <c r="K699" s="123"/>
      <c r="L699" s="73"/>
    </row>
    <row r="700" spans="2:12" ht="15" customHeight="1">
      <c r="B700" s="156">
        <v>36</v>
      </c>
      <c r="C700" s="157" t="s">
        <v>1220</v>
      </c>
      <c r="D700" s="153" t="s">
        <v>259</v>
      </c>
      <c r="E700" s="64">
        <v>0.13</v>
      </c>
      <c r="F700" s="30">
        <f t="shared" si="40"/>
        <v>8.3280000000000062E-2</v>
      </c>
      <c r="G700" s="18" t="str">
        <f t="shared" si="42"/>
        <v>ＡＡ</v>
      </c>
      <c r="H700" s="64">
        <v>0.15</v>
      </c>
      <c r="I700" s="30">
        <f t="shared" si="41"/>
        <v>0.18840000000000001</v>
      </c>
      <c r="J700" s="119" t="str">
        <f t="shared" si="43"/>
        <v>ＡＡ</v>
      </c>
      <c r="K700" s="123"/>
      <c r="L700" s="73"/>
    </row>
    <row r="701" spans="2:12" ht="15" customHeight="1">
      <c r="B701" s="156">
        <v>37</v>
      </c>
      <c r="C701" s="157" t="s">
        <v>1217</v>
      </c>
      <c r="D701" s="153" t="s">
        <v>414</v>
      </c>
      <c r="E701" s="64">
        <v>1.24</v>
      </c>
      <c r="F701" s="30">
        <f t="shared" si="40"/>
        <v>5.9174400000000009</v>
      </c>
      <c r="G701" s="18" t="str">
        <f t="shared" si="42"/>
        <v>Ｅ</v>
      </c>
      <c r="H701" s="64">
        <v>0.69</v>
      </c>
      <c r="I701" s="30">
        <f t="shared" si="41"/>
        <v>3.0266400000000004</v>
      </c>
      <c r="J701" s="119" t="str">
        <f t="shared" si="43"/>
        <v>Ｃ</v>
      </c>
      <c r="K701" s="123"/>
      <c r="L701" s="73"/>
    </row>
    <row r="702" spans="2:12" ht="15" customHeight="1">
      <c r="B702" s="156">
        <v>37</v>
      </c>
      <c r="C702" s="157" t="s">
        <v>1199</v>
      </c>
      <c r="D702" s="153" t="s">
        <v>414</v>
      </c>
      <c r="E702" s="64">
        <v>0.5</v>
      </c>
      <c r="F702" s="30">
        <f t="shared" si="40"/>
        <v>2.028</v>
      </c>
      <c r="G702" s="18" t="str">
        <f t="shared" si="42"/>
        <v>Ｃ</v>
      </c>
      <c r="H702" s="64">
        <v>0.42</v>
      </c>
      <c r="I702" s="30">
        <f t="shared" si="41"/>
        <v>1.6075200000000001</v>
      </c>
      <c r="J702" s="119" t="str">
        <f t="shared" si="43"/>
        <v>Ｂ</v>
      </c>
      <c r="K702" s="123"/>
      <c r="L702" s="73"/>
    </row>
    <row r="703" spans="2:12" ht="15" customHeight="1">
      <c r="B703" s="156">
        <v>37</v>
      </c>
      <c r="C703" s="157" t="s">
        <v>1218</v>
      </c>
      <c r="D703" s="153" t="s">
        <v>414</v>
      </c>
      <c r="E703" s="64">
        <v>0.21</v>
      </c>
      <c r="F703" s="30">
        <f t="shared" si="40"/>
        <v>0.5037600000000001</v>
      </c>
      <c r="G703" s="18" t="str">
        <f t="shared" si="42"/>
        <v>Ａ</v>
      </c>
      <c r="H703" s="64">
        <v>0.3</v>
      </c>
      <c r="I703" s="30">
        <f t="shared" si="41"/>
        <v>0.9768</v>
      </c>
      <c r="J703" s="119" t="str">
        <f t="shared" si="43"/>
        <v>Ａ</v>
      </c>
      <c r="K703" s="123"/>
      <c r="L703" s="73"/>
    </row>
    <row r="704" spans="2:12" ht="15" customHeight="1">
      <c r="B704" s="156">
        <v>37</v>
      </c>
      <c r="C704" s="157" t="s">
        <v>1219</v>
      </c>
      <c r="D704" s="153" t="s">
        <v>414</v>
      </c>
      <c r="E704" s="64">
        <v>0.43</v>
      </c>
      <c r="F704" s="30">
        <f t="shared" si="40"/>
        <v>1.66008</v>
      </c>
      <c r="G704" s="18" t="str">
        <f t="shared" si="42"/>
        <v>Ｂ</v>
      </c>
      <c r="H704" s="64">
        <v>0.43</v>
      </c>
      <c r="I704" s="30">
        <f t="shared" si="41"/>
        <v>1.66008</v>
      </c>
      <c r="J704" s="119" t="str">
        <f t="shared" si="43"/>
        <v>Ｂ</v>
      </c>
      <c r="K704" s="123"/>
      <c r="L704" s="73"/>
    </row>
    <row r="705" spans="1:12" ht="15" customHeight="1">
      <c r="B705" s="156">
        <v>37</v>
      </c>
      <c r="C705" s="157" t="s">
        <v>1201</v>
      </c>
      <c r="D705" s="153" t="s">
        <v>414</v>
      </c>
      <c r="E705" s="64">
        <v>0.3</v>
      </c>
      <c r="F705" s="30">
        <f t="shared" si="40"/>
        <v>0.9768</v>
      </c>
      <c r="G705" s="18" t="str">
        <f t="shared" si="42"/>
        <v>Ａ</v>
      </c>
      <c r="H705" s="64">
        <v>0.34</v>
      </c>
      <c r="I705" s="30">
        <f t="shared" si="41"/>
        <v>1.1870400000000001</v>
      </c>
      <c r="J705" s="119" t="str">
        <f t="shared" si="43"/>
        <v>Ｂ</v>
      </c>
      <c r="K705" s="123"/>
      <c r="L705" s="73"/>
    </row>
    <row r="706" spans="1:12" ht="15" customHeight="1">
      <c r="B706" s="156">
        <v>37</v>
      </c>
      <c r="C706" s="157" t="s">
        <v>1202</v>
      </c>
      <c r="D706" s="153" t="s">
        <v>414</v>
      </c>
      <c r="E706" s="64">
        <v>0.36</v>
      </c>
      <c r="F706" s="30">
        <f t="shared" si="40"/>
        <v>1.2921599999999998</v>
      </c>
      <c r="G706" s="18" t="str">
        <f t="shared" si="42"/>
        <v>Ｂ</v>
      </c>
      <c r="H706" s="64">
        <v>0.36</v>
      </c>
      <c r="I706" s="30">
        <f t="shared" si="41"/>
        <v>1.2921599999999998</v>
      </c>
      <c r="J706" s="119" t="str">
        <f t="shared" si="43"/>
        <v>Ｂ</v>
      </c>
      <c r="K706" s="123"/>
      <c r="L706" s="73"/>
    </row>
    <row r="707" spans="1:12" ht="15" customHeight="1">
      <c r="B707" s="156">
        <v>37</v>
      </c>
      <c r="C707" s="157" t="s">
        <v>1203</v>
      </c>
      <c r="D707" s="153" t="s">
        <v>414</v>
      </c>
      <c r="E707" s="64">
        <v>0.27</v>
      </c>
      <c r="F707" s="30">
        <f t="shared" si="40"/>
        <v>0.81912000000000007</v>
      </c>
      <c r="G707" s="18" t="str">
        <f t="shared" si="42"/>
        <v>Ａ</v>
      </c>
      <c r="H707" s="64">
        <v>0.32</v>
      </c>
      <c r="I707" s="30">
        <f t="shared" si="41"/>
        <v>1.08192</v>
      </c>
      <c r="J707" s="119" t="str">
        <f t="shared" si="43"/>
        <v>Ｂ</v>
      </c>
      <c r="K707" s="123"/>
      <c r="L707" s="73"/>
    </row>
    <row r="708" spans="1:12" ht="15" customHeight="1">
      <c r="B708" s="156">
        <v>37</v>
      </c>
      <c r="C708" s="157" t="s">
        <v>1204</v>
      </c>
      <c r="D708" s="153" t="s">
        <v>414</v>
      </c>
      <c r="E708" s="64">
        <v>0.26</v>
      </c>
      <c r="F708" s="30">
        <f t="shared" ref="F708:F771" si="44">(E708-1000/(365*24))*(8+0.4*16)*365/1000</f>
        <v>0.76656000000000002</v>
      </c>
      <c r="G708" s="18" t="str">
        <f t="shared" si="42"/>
        <v>Ａ</v>
      </c>
      <c r="H708" s="64">
        <v>0.26</v>
      </c>
      <c r="I708" s="30">
        <f t="shared" ref="I708:I771" si="45">(H708-1000/(365*24))*(8+0.4*16)*365/1000</f>
        <v>0.76656000000000002</v>
      </c>
      <c r="J708" s="119" t="str">
        <f t="shared" si="43"/>
        <v>Ａ</v>
      </c>
      <c r="K708" s="123"/>
      <c r="L708" s="73"/>
    </row>
    <row r="709" spans="1:12" ht="15" customHeight="1">
      <c r="B709" s="156">
        <v>37</v>
      </c>
      <c r="C709" s="157" t="s">
        <v>1205</v>
      </c>
      <c r="D709" s="153" t="s">
        <v>259</v>
      </c>
      <c r="E709" s="64">
        <v>0.52</v>
      </c>
      <c r="F709" s="30">
        <f t="shared" si="44"/>
        <v>2.1331199999999999</v>
      </c>
      <c r="G709" s="18" t="str">
        <f t="shared" si="42"/>
        <v>Ｃ</v>
      </c>
      <c r="H709" s="64">
        <v>0.43</v>
      </c>
      <c r="I709" s="30">
        <f t="shared" si="45"/>
        <v>1.66008</v>
      </c>
      <c r="J709" s="119" t="str">
        <f t="shared" si="43"/>
        <v>Ｂ</v>
      </c>
      <c r="K709" s="123"/>
      <c r="L709" s="73"/>
    </row>
    <row r="710" spans="1:12" ht="15" customHeight="1">
      <c r="B710" s="126">
        <v>37</v>
      </c>
      <c r="C710" s="94" t="s">
        <v>1206</v>
      </c>
      <c r="D710" s="153" t="s">
        <v>259</v>
      </c>
      <c r="E710" s="96">
        <v>0.22</v>
      </c>
      <c r="F710" s="30">
        <f t="shared" si="44"/>
        <v>0.55632000000000004</v>
      </c>
      <c r="G710" s="18" t="str">
        <f t="shared" si="42"/>
        <v>Ａ</v>
      </c>
      <c r="H710" s="64">
        <v>0.2</v>
      </c>
      <c r="I710" s="30">
        <f t="shared" si="45"/>
        <v>0.4512000000000001</v>
      </c>
      <c r="J710" s="119" t="str">
        <f t="shared" si="43"/>
        <v>Ａ</v>
      </c>
      <c r="K710" s="123"/>
      <c r="L710" s="73"/>
    </row>
    <row r="711" spans="1:12" ht="15" customHeight="1">
      <c r="B711" s="156">
        <v>37</v>
      </c>
      <c r="C711" s="157" t="s">
        <v>1207</v>
      </c>
      <c r="D711" s="153" t="s">
        <v>259</v>
      </c>
      <c r="E711" s="64">
        <v>0.24</v>
      </c>
      <c r="F711" s="30">
        <f t="shared" si="44"/>
        <v>0.66144000000000003</v>
      </c>
      <c r="G711" s="18" t="str">
        <f t="shared" ref="G711:G739" si="46">LOOKUP(F711,$P$21:$P$31,$Q$21:$Q$31)</f>
        <v>Ａ</v>
      </c>
      <c r="H711" s="64">
        <v>0.23</v>
      </c>
      <c r="I711" s="30">
        <f t="shared" si="45"/>
        <v>0.60888000000000009</v>
      </c>
      <c r="J711" s="119" t="str">
        <f t="shared" ref="J711:J739" si="47">LOOKUP(I711,$P$21:$P$31,$Q$21:$Q$31)</f>
        <v>Ａ</v>
      </c>
      <c r="K711" s="123"/>
      <c r="L711" s="73"/>
    </row>
    <row r="712" spans="1:12" ht="15" customHeight="1">
      <c r="B712" s="156">
        <v>37</v>
      </c>
      <c r="C712" s="157" t="s">
        <v>1208</v>
      </c>
      <c r="D712" s="153" t="s">
        <v>259</v>
      </c>
      <c r="E712" s="64">
        <v>0.12</v>
      </c>
      <c r="F712" s="30">
        <f t="shared" si="44"/>
        <v>3.0720000000000011E-2</v>
      </c>
      <c r="G712" s="18" t="str">
        <f t="shared" si="46"/>
        <v>ＡＡ</v>
      </c>
      <c r="H712" s="64">
        <v>0.2</v>
      </c>
      <c r="I712" s="30">
        <f t="shared" si="45"/>
        <v>0.4512000000000001</v>
      </c>
      <c r="J712" s="119" t="str">
        <f t="shared" si="47"/>
        <v>Ａ</v>
      </c>
      <c r="K712" s="123"/>
      <c r="L712" s="73"/>
    </row>
    <row r="713" spans="1:12" ht="15" customHeight="1">
      <c r="B713" s="156">
        <v>37</v>
      </c>
      <c r="C713" s="157" t="s">
        <v>1209</v>
      </c>
      <c r="D713" s="153" t="s">
        <v>259</v>
      </c>
      <c r="E713" s="64">
        <v>0.22</v>
      </c>
      <c r="F713" s="30">
        <f t="shared" si="44"/>
        <v>0.55632000000000004</v>
      </c>
      <c r="G713" s="18" t="str">
        <f t="shared" si="46"/>
        <v>Ａ</v>
      </c>
      <c r="H713" s="64">
        <v>0.22</v>
      </c>
      <c r="I713" s="30">
        <f t="shared" si="45"/>
        <v>0.55632000000000004</v>
      </c>
      <c r="J713" s="119" t="str">
        <f t="shared" si="47"/>
        <v>Ａ</v>
      </c>
      <c r="K713" s="123"/>
      <c r="L713" s="73"/>
    </row>
    <row r="714" spans="1:12" ht="15" customHeight="1">
      <c r="B714" s="156">
        <v>37</v>
      </c>
      <c r="C714" s="157" t="s">
        <v>1210</v>
      </c>
      <c r="D714" s="153" t="s">
        <v>259</v>
      </c>
      <c r="E714" s="64">
        <v>0.17</v>
      </c>
      <c r="F714" s="30">
        <f t="shared" si="44"/>
        <v>0.29352000000000011</v>
      </c>
      <c r="G714" s="18" t="str">
        <f t="shared" si="46"/>
        <v>Ａ</v>
      </c>
      <c r="H714" s="64">
        <v>0.15</v>
      </c>
      <c r="I714" s="30">
        <f t="shared" si="45"/>
        <v>0.18840000000000001</v>
      </c>
      <c r="J714" s="119" t="str">
        <f t="shared" si="47"/>
        <v>ＡＡ</v>
      </c>
      <c r="K714" s="123"/>
      <c r="L714" s="73"/>
    </row>
    <row r="715" spans="1:12" ht="15" customHeight="1">
      <c r="B715" s="156">
        <v>37</v>
      </c>
      <c r="C715" s="157" t="s">
        <v>1211</v>
      </c>
      <c r="D715" s="153" t="s">
        <v>259</v>
      </c>
      <c r="E715" s="64">
        <v>0.18</v>
      </c>
      <c r="F715" s="30">
        <f t="shared" si="44"/>
        <v>0.34608000000000005</v>
      </c>
      <c r="G715" s="18" t="str">
        <f t="shared" si="46"/>
        <v>Ａ</v>
      </c>
      <c r="H715" s="64">
        <v>0.17</v>
      </c>
      <c r="I715" s="30">
        <f t="shared" si="45"/>
        <v>0.29352000000000011</v>
      </c>
      <c r="J715" s="119" t="str">
        <f t="shared" si="47"/>
        <v>Ａ</v>
      </c>
      <c r="K715" s="123"/>
      <c r="L715" s="73"/>
    </row>
    <row r="716" spans="1:12" ht="15" customHeight="1">
      <c r="B716" s="156">
        <v>37</v>
      </c>
      <c r="C716" s="157" t="s">
        <v>1212</v>
      </c>
      <c r="D716" s="153" t="s">
        <v>259</v>
      </c>
      <c r="E716" s="64">
        <v>0.13</v>
      </c>
      <c r="F716" s="30">
        <f t="shared" si="44"/>
        <v>8.3280000000000062E-2</v>
      </c>
      <c r="G716" s="18" t="str">
        <f t="shared" si="46"/>
        <v>ＡＡ</v>
      </c>
      <c r="H716" s="64">
        <v>0.11</v>
      </c>
      <c r="I716" s="30">
        <f t="shared" si="45"/>
        <v>-2.1839999999999964E-2</v>
      </c>
      <c r="J716" s="119" t="str">
        <f t="shared" si="47"/>
        <v>ＡＡ</v>
      </c>
      <c r="K716" s="123"/>
      <c r="L716" s="73"/>
    </row>
    <row r="717" spans="1:12" ht="15" customHeight="1">
      <c r="B717" s="156">
        <v>37</v>
      </c>
      <c r="C717" s="157" t="s">
        <v>1213</v>
      </c>
      <c r="D717" s="153" t="s">
        <v>259</v>
      </c>
      <c r="E717" s="64">
        <v>0.14000000000000001</v>
      </c>
      <c r="F717" s="30">
        <f t="shared" si="44"/>
        <v>0.1358400000000001</v>
      </c>
      <c r="G717" s="18" t="str">
        <f t="shared" si="46"/>
        <v>ＡＡ</v>
      </c>
      <c r="H717" s="64">
        <v>0.17</v>
      </c>
      <c r="I717" s="30">
        <f t="shared" si="45"/>
        <v>0.29352000000000011</v>
      </c>
      <c r="J717" s="119" t="str">
        <f t="shared" si="47"/>
        <v>Ａ</v>
      </c>
      <c r="K717" s="123"/>
      <c r="L717" s="73"/>
    </row>
    <row r="718" spans="1:12" ht="15" customHeight="1">
      <c r="B718" s="156">
        <v>37</v>
      </c>
      <c r="C718" s="157" t="s">
        <v>1214</v>
      </c>
      <c r="D718" s="153" t="s">
        <v>259</v>
      </c>
      <c r="E718" s="64">
        <v>0.2</v>
      </c>
      <c r="F718" s="30">
        <f t="shared" si="44"/>
        <v>0.4512000000000001</v>
      </c>
      <c r="G718" s="18" t="str">
        <f t="shared" si="46"/>
        <v>Ａ</v>
      </c>
      <c r="H718" s="64">
        <v>0.13</v>
      </c>
      <c r="I718" s="30">
        <f t="shared" si="45"/>
        <v>8.3280000000000062E-2</v>
      </c>
      <c r="J718" s="119" t="str">
        <f t="shared" si="47"/>
        <v>ＡＡ</v>
      </c>
      <c r="K718" s="123"/>
      <c r="L718" s="73"/>
    </row>
    <row r="719" spans="1:12" ht="15" customHeight="1">
      <c r="A719" s="122" t="s">
        <v>1221</v>
      </c>
      <c r="B719" s="156">
        <v>37</v>
      </c>
      <c r="C719" s="157" t="s">
        <v>1222</v>
      </c>
      <c r="D719" s="153" t="s">
        <v>259</v>
      </c>
      <c r="E719" s="64" t="s">
        <v>1223</v>
      </c>
      <c r="F719" s="30"/>
      <c r="G719" s="18"/>
      <c r="H719" s="64" t="s">
        <v>1223</v>
      </c>
      <c r="I719" s="30"/>
      <c r="J719" s="119"/>
      <c r="K719" s="123" t="s">
        <v>1224</v>
      </c>
      <c r="L719" s="73"/>
    </row>
    <row r="720" spans="1:12" ht="15" customHeight="1">
      <c r="B720" s="156">
        <v>38</v>
      </c>
      <c r="C720" s="157" t="s">
        <v>1225</v>
      </c>
      <c r="D720" s="153" t="s">
        <v>179</v>
      </c>
      <c r="E720" s="64">
        <v>1.1000000000000001</v>
      </c>
      <c r="F720" s="30">
        <f t="shared" si="44"/>
        <v>5.1816000000000004</v>
      </c>
      <c r="G720" s="18" t="str">
        <f t="shared" si="46"/>
        <v>Ｅ</v>
      </c>
      <c r="H720" s="64">
        <v>0.72</v>
      </c>
      <c r="I720" s="30">
        <f t="shared" si="45"/>
        <v>3.18432</v>
      </c>
      <c r="J720" s="119" t="str">
        <f t="shared" si="47"/>
        <v>Ｃ</v>
      </c>
      <c r="K720" s="123"/>
      <c r="L720" s="73"/>
    </row>
    <row r="721" spans="2:15" ht="15" customHeight="1">
      <c r="B721" s="156">
        <v>38</v>
      </c>
      <c r="C721" s="157" t="s">
        <v>1216</v>
      </c>
      <c r="D721" s="153" t="s">
        <v>179</v>
      </c>
      <c r="E721" s="64">
        <v>0.44</v>
      </c>
      <c r="F721" s="30">
        <f t="shared" si="44"/>
        <v>1.7126399999999999</v>
      </c>
      <c r="G721" s="18" t="str">
        <f t="shared" si="46"/>
        <v>Ｂ</v>
      </c>
      <c r="H721" s="64">
        <v>0.47</v>
      </c>
      <c r="I721" s="30">
        <f t="shared" si="45"/>
        <v>1.8703199999999998</v>
      </c>
      <c r="J721" s="119" t="str">
        <f t="shared" si="47"/>
        <v>Ｂ</v>
      </c>
      <c r="K721" s="123"/>
      <c r="L721" s="73"/>
    </row>
    <row r="722" spans="2:15" ht="15" customHeight="1">
      <c r="B722" s="156">
        <v>38</v>
      </c>
      <c r="C722" s="157" t="s">
        <v>1217</v>
      </c>
      <c r="D722" s="153" t="s">
        <v>179</v>
      </c>
      <c r="E722" s="64">
        <v>0.56000000000000005</v>
      </c>
      <c r="F722" s="30">
        <f t="shared" si="44"/>
        <v>2.3433600000000001</v>
      </c>
      <c r="G722" s="18" t="str">
        <f t="shared" si="46"/>
        <v>Ｃ</v>
      </c>
      <c r="H722" s="64">
        <v>0.53</v>
      </c>
      <c r="I722" s="30">
        <f t="shared" si="45"/>
        <v>2.1856800000000005</v>
      </c>
      <c r="J722" s="119" t="str">
        <f t="shared" si="47"/>
        <v>Ｃ</v>
      </c>
      <c r="K722" s="123"/>
      <c r="L722" s="73"/>
      <c r="O722" s="97"/>
    </row>
    <row r="723" spans="2:15" ht="15" customHeight="1">
      <c r="B723" s="156">
        <v>38</v>
      </c>
      <c r="C723" s="157" t="s">
        <v>1199</v>
      </c>
      <c r="D723" s="153" t="s">
        <v>179</v>
      </c>
      <c r="E723" s="64">
        <v>0.53</v>
      </c>
      <c r="F723" s="30">
        <f t="shared" si="44"/>
        <v>2.1856800000000005</v>
      </c>
      <c r="G723" s="18" t="str">
        <f t="shared" si="46"/>
        <v>Ｃ</v>
      </c>
      <c r="H723" s="64">
        <v>0.34</v>
      </c>
      <c r="I723" s="30">
        <f t="shared" si="45"/>
        <v>1.1870400000000001</v>
      </c>
      <c r="J723" s="119" t="str">
        <f t="shared" si="47"/>
        <v>Ｂ</v>
      </c>
      <c r="K723" s="123"/>
      <c r="L723" s="73"/>
    </row>
    <row r="724" spans="2:15" ht="15" customHeight="1">
      <c r="B724" s="156">
        <v>38</v>
      </c>
      <c r="C724" s="157" t="s">
        <v>1218</v>
      </c>
      <c r="D724" s="153" t="s">
        <v>179</v>
      </c>
      <c r="E724" s="64">
        <v>0.32</v>
      </c>
      <c r="F724" s="30">
        <f t="shared" si="44"/>
        <v>1.08192</v>
      </c>
      <c r="G724" s="18" t="str">
        <f t="shared" si="46"/>
        <v>Ｂ</v>
      </c>
      <c r="H724" s="64">
        <v>0.27</v>
      </c>
      <c r="I724" s="30">
        <f t="shared" si="45"/>
        <v>0.81912000000000007</v>
      </c>
      <c r="J724" s="119" t="str">
        <f t="shared" si="47"/>
        <v>Ａ</v>
      </c>
      <c r="K724" s="123"/>
      <c r="L724" s="73"/>
    </row>
    <row r="725" spans="2:15" ht="15" customHeight="1">
      <c r="B725" s="156">
        <v>38</v>
      </c>
      <c r="C725" s="157" t="s">
        <v>1219</v>
      </c>
      <c r="D725" s="153" t="s">
        <v>179</v>
      </c>
      <c r="E725" s="64">
        <v>0.23</v>
      </c>
      <c r="F725" s="30">
        <f t="shared" si="44"/>
        <v>0.60888000000000009</v>
      </c>
      <c r="G725" s="18" t="str">
        <f t="shared" si="46"/>
        <v>Ａ</v>
      </c>
      <c r="H725" s="64">
        <v>0.16</v>
      </c>
      <c r="I725" s="30">
        <f t="shared" si="45"/>
        <v>0.24096000000000006</v>
      </c>
      <c r="J725" s="119" t="str">
        <f t="shared" si="47"/>
        <v>Ａ</v>
      </c>
      <c r="K725" s="123"/>
      <c r="L725" s="73"/>
    </row>
    <row r="726" spans="2:15" ht="15" customHeight="1">
      <c r="B726" s="156">
        <v>38</v>
      </c>
      <c r="C726" s="157" t="s">
        <v>1201</v>
      </c>
      <c r="D726" s="153" t="s">
        <v>179</v>
      </c>
      <c r="E726" s="64">
        <v>0.56000000000000005</v>
      </c>
      <c r="F726" s="30">
        <f t="shared" si="44"/>
        <v>2.3433600000000001</v>
      </c>
      <c r="G726" s="18" t="str">
        <f t="shared" si="46"/>
        <v>Ｃ</v>
      </c>
      <c r="H726" s="64">
        <v>0.52</v>
      </c>
      <c r="I726" s="30">
        <f t="shared" si="45"/>
        <v>2.1331199999999999</v>
      </c>
      <c r="J726" s="119" t="str">
        <f t="shared" si="47"/>
        <v>Ｃ</v>
      </c>
      <c r="K726" s="123"/>
      <c r="L726" s="73"/>
    </row>
    <row r="727" spans="2:15" ht="15" customHeight="1">
      <c r="B727" s="156">
        <v>38</v>
      </c>
      <c r="C727" s="157" t="s">
        <v>1202</v>
      </c>
      <c r="D727" s="153" t="s">
        <v>179</v>
      </c>
      <c r="E727" s="64">
        <v>0.34</v>
      </c>
      <c r="F727" s="30">
        <f t="shared" si="44"/>
        <v>1.1870400000000001</v>
      </c>
      <c r="G727" s="18" t="str">
        <f t="shared" si="46"/>
        <v>Ｂ</v>
      </c>
      <c r="H727" s="64">
        <v>0.37</v>
      </c>
      <c r="I727" s="30">
        <f t="shared" si="45"/>
        <v>1.3447200000000001</v>
      </c>
      <c r="J727" s="119" t="str">
        <f t="shared" si="47"/>
        <v>Ｂ</v>
      </c>
      <c r="K727" s="123"/>
      <c r="L727" s="73"/>
    </row>
    <row r="728" spans="2:15" ht="15" customHeight="1">
      <c r="B728" s="156">
        <v>38</v>
      </c>
      <c r="C728" s="157" t="s">
        <v>1203</v>
      </c>
      <c r="D728" s="153" t="s">
        <v>179</v>
      </c>
      <c r="E728" s="64">
        <v>0.22</v>
      </c>
      <c r="F728" s="30">
        <f t="shared" si="44"/>
        <v>0.55632000000000004</v>
      </c>
      <c r="G728" s="18" t="str">
        <f t="shared" si="46"/>
        <v>Ａ</v>
      </c>
      <c r="H728" s="64">
        <v>0.27</v>
      </c>
      <c r="I728" s="30">
        <f t="shared" si="45"/>
        <v>0.81912000000000007</v>
      </c>
      <c r="J728" s="119" t="str">
        <f t="shared" si="47"/>
        <v>Ａ</v>
      </c>
      <c r="K728" s="123"/>
      <c r="L728" s="73"/>
    </row>
    <row r="729" spans="2:15" ht="15" customHeight="1">
      <c r="B729" s="156">
        <v>38</v>
      </c>
      <c r="C729" s="157" t="s">
        <v>1204</v>
      </c>
      <c r="D729" s="153" t="s">
        <v>179</v>
      </c>
      <c r="E729" s="64">
        <v>0.26</v>
      </c>
      <c r="F729" s="30">
        <f t="shared" si="44"/>
        <v>0.76656000000000002</v>
      </c>
      <c r="G729" s="18" t="str">
        <f t="shared" si="46"/>
        <v>Ａ</v>
      </c>
      <c r="H729" s="64">
        <v>0.21</v>
      </c>
      <c r="I729" s="30">
        <f t="shared" si="45"/>
        <v>0.5037600000000001</v>
      </c>
      <c r="J729" s="119" t="str">
        <f t="shared" si="47"/>
        <v>Ａ</v>
      </c>
      <c r="K729" s="123"/>
      <c r="L729" s="73"/>
    </row>
    <row r="730" spans="2:15" ht="15" customHeight="1">
      <c r="B730" s="156">
        <v>38</v>
      </c>
      <c r="C730" s="157" t="s">
        <v>1205</v>
      </c>
      <c r="D730" s="153" t="s">
        <v>179</v>
      </c>
      <c r="E730" s="64">
        <v>0.26</v>
      </c>
      <c r="F730" s="30">
        <f t="shared" si="44"/>
        <v>0.76656000000000002</v>
      </c>
      <c r="G730" s="18" t="str">
        <f t="shared" si="46"/>
        <v>Ａ</v>
      </c>
      <c r="H730" s="64">
        <v>0.2</v>
      </c>
      <c r="I730" s="30">
        <f t="shared" si="45"/>
        <v>0.4512000000000001</v>
      </c>
      <c r="J730" s="119" t="str">
        <f t="shared" si="47"/>
        <v>Ａ</v>
      </c>
      <c r="K730" s="123"/>
      <c r="L730" s="73"/>
    </row>
    <row r="731" spans="2:15" ht="15" customHeight="1">
      <c r="B731" s="156">
        <v>38</v>
      </c>
      <c r="C731" s="157" t="s">
        <v>1206</v>
      </c>
      <c r="D731" s="153" t="s">
        <v>179</v>
      </c>
      <c r="E731" s="64">
        <v>0.24</v>
      </c>
      <c r="F731" s="30">
        <f>(E731-1000/(365*24))*(8+0.4*16)*365/1000</f>
        <v>0.66144000000000003</v>
      </c>
      <c r="G731" s="18" t="str">
        <f t="shared" si="46"/>
        <v>Ａ</v>
      </c>
      <c r="H731" s="64">
        <v>0.22</v>
      </c>
      <c r="I731" s="30">
        <f>(H731-1000/(365*24))*(8+0.4*16)*365/1000</f>
        <v>0.55632000000000004</v>
      </c>
      <c r="J731" s="119" t="str">
        <f t="shared" si="47"/>
        <v>Ａ</v>
      </c>
      <c r="K731" s="123"/>
      <c r="L731" s="73"/>
    </row>
    <row r="732" spans="2:15" ht="15" customHeight="1">
      <c r="B732" s="156">
        <v>38</v>
      </c>
      <c r="C732" s="157" t="s">
        <v>1207</v>
      </c>
      <c r="D732" s="153" t="s">
        <v>259</v>
      </c>
      <c r="E732" s="64">
        <v>0.26</v>
      </c>
      <c r="F732" s="30">
        <f t="shared" si="44"/>
        <v>0.76656000000000002</v>
      </c>
      <c r="G732" s="18" t="str">
        <f t="shared" si="46"/>
        <v>Ａ</v>
      </c>
      <c r="H732" s="64">
        <v>0.27</v>
      </c>
      <c r="I732" s="30">
        <f t="shared" si="45"/>
        <v>0.81912000000000007</v>
      </c>
      <c r="J732" s="119" t="str">
        <f t="shared" si="47"/>
        <v>Ａ</v>
      </c>
      <c r="K732" s="123"/>
      <c r="L732" s="73"/>
    </row>
    <row r="733" spans="2:15" ht="15" customHeight="1">
      <c r="B733" s="156">
        <v>38</v>
      </c>
      <c r="C733" s="157" t="s">
        <v>1208</v>
      </c>
      <c r="D733" s="153" t="s">
        <v>259</v>
      </c>
      <c r="E733" s="64">
        <v>0.28999999999999998</v>
      </c>
      <c r="F733" s="30">
        <f t="shared" si="44"/>
        <v>0.92423999999999995</v>
      </c>
      <c r="G733" s="18" t="str">
        <f t="shared" si="46"/>
        <v>Ａ</v>
      </c>
      <c r="H733" s="64">
        <v>0.24</v>
      </c>
      <c r="I733" s="30">
        <f t="shared" si="45"/>
        <v>0.66144000000000003</v>
      </c>
      <c r="J733" s="119" t="str">
        <f t="shared" si="47"/>
        <v>Ａ</v>
      </c>
      <c r="K733" s="123"/>
      <c r="L733" s="73"/>
      <c r="M733" s="97"/>
      <c r="N733" s="97"/>
    </row>
    <row r="734" spans="2:15" ht="15" customHeight="1">
      <c r="B734" s="156">
        <v>38</v>
      </c>
      <c r="C734" s="157" t="s">
        <v>1209</v>
      </c>
      <c r="D734" s="153" t="s">
        <v>259</v>
      </c>
      <c r="E734" s="64">
        <v>0.24</v>
      </c>
      <c r="F734" s="30">
        <f t="shared" si="44"/>
        <v>0.66144000000000003</v>
      </c>
      <c r="G734" s="18" t="str">
        <f t="shared" si="46"/>
        <v>Ａ</v>
      </c>
      <c r="H734" s="64">
        <v>0.18</v>
      </c>
      <c r="I734" s="30">
        <f t="shared" si="45"/>
        <v>0.34608000000000005</v>
      </c>
      <c r="J734" s="119" t="str">
        <f t="shared" si="47"/>
        <v>Ａ</v>
      </c>
      <c r="K734" s="123"/>
      <c r="L734" s="73"/>
    </row>
    <row r="735" spans="2:15" ht="15" customHeight="1">
      <c r="B735" s="156">
        <v>38</v>
      </c>
      <c r="C735" s="157" t="s">
        <v>1210</v>
      </c>
      <c r="D735" s="153" t="s">
        <v>259</v>
      </c>
      <c r="E735" s="64">
        <v>0.22</v>
      </c>
      <c r="F735" s="30">
        <f t="shared" si="44"/>
        <v>0.55632000000000004</v>
      </c>
      <c r="G735" s="18" t="str">
        <f t="shared" si="46"/>
        <v>Ａ</v>
      </c>
      <c r="H735" s="64">
        <v>0.27</v>
      </c>
      <c r="I735" s="30">
        <f t="shared" si="45"/>
        <v>0.81912000000000007</v>
      </c>
      <c r="J735" s="119" t="str">
        <f t="shared" si="47"/>
        <v>Ａ</v>
      </c>
      <c r="K735" s="123"/>
      <c r="L735" s="73"/>
    </row>
    <row r="736" spans="2:15" ht="15" customHeight="1">
      <c r="B736" s="156">
        <v>38</v>
      </c>
      <c r="C736" s="157" t="s">
        <v>1211</v>
      </c>
      <c r="D736" s="153" t="s">
        <v>259</v>
      </c>
      <c r="E736" s="64">
        <v>0.23</v>
      </c>
      <c r="F736" s="30">
        <f t="shared" si="44"/>
        <v>0.60888000000000009</v>
      </c>
      <c r="G736" s="18" t="str">
        <f t="shared" si="46"/>
        <v>Ａ</v>
      </c>
      <c r="H736" s="64">
        <v>0.17</v>
      </c>
      <c r="I736" s="30">
        <f t="shared" si="45"/>
        <v>0.29352000000000011</v>
      </c>
      <c r="J736" s="119" t="str">
        <f t="shared" si="47"/>
        <v>Ａ</v>
      </c>
      <c r="K736" s="123"/>
      <c r="L736" s="73"/>
    </row>
    <row r="737" spans="1:12" ht="15" customHeight="1">
      <c r="B737" s="156">
        <v>38</v>
      </c>
      <c r="C737" s="157" t="s">
        <v>1212</v>
      </c>
      <c r="D737" s="153" t="s">
        <v>259</v>
      </c>
      <c r="E737" s="64">
        <v>0.21</v>
      </c>
      <c r="F737" s="30">
        <f t="shared" si="44"/>
        <v>0.5037600000000001</v>
      </c>
      <c r="G737" s="18" t="str">
        <f t="shared" si="46"/>
        <v>Ａ</v>
      </c>
      <c r="H737" s="64">
        <v>0.15</v>
      </c>
      <c r="I737" s="30">
        <f t="shared" si="45"/>
        <v>0.18840000000000001</v>
      </c>
      <c r="J737" s="119" t="str">
        <f t="shared" si="47"/>
        <v>ＡＡ</v>
      </c>
      <c r="K737" s="123"/>
      <c r="L737" s="73"/>
    </row>
    <row r="738" spans="1:12" ht="15" customHeight="1">
      <c r="B738" s="156">
        <v>38</v>
      </c>
      <c r="C738" s="157" t="s">
        <v>1213</v>
      </c>
      <c r="D738" s="153" t="s">
        <v>259</v>
      </c>
      <c r="E738" s="64">
        <v>0.2</v>
      </c>
      <c r="F738" s="30">
        <f t="shared" si="44"/>
        <v>0.4512000000000001</v>
      </c>
      <c r="G738" s="18" t="str">
        <f t="shared" si="46"/>
        <v>Ａ</v>
      </c>
      <c r="H738" s="64">
        <v>0.15</v>
      </c>
      <c r="I738" s="30">
        <f t="shared" si="45"/>
        <v>0.18840000000000001</v>
      </c>
      <c r="J738" s="119" t="str">
        <f t="shared" si="47"/>
        <v>ＡＡ</v>
      </c>
      <c r="K738" s="123"/>
      <c r="L738" s="73"/>
    </row>
    <row r="739" spans="1:12" ht="15" customHeight="1">
      <c r="B739" s="156">
        <v>38</v>
      </c>
      <c r="C739" s="157" t="s">
        <v>1214</v>
      </c>
      <c r="D739" s="153" t="s">
        <v>259</v>
      </c>
      <c r="E739" s="64">
        <v>0.13</v>
      </c>
      <c r="F739" s="30">
        <f t="shared" si="44"/>
        <v>8.3280000000000062E-2</v>
      </c>
      <c r="G739" s="18" t="str">
        <f t="shared" si="46"/>
        <v>ＡＡ</v>
      </c>
      <c r="H739" s="64">
        <v>0.12</v>
      </c>
      <c r="I739" s="30">
        <f t="shared" si="45"/>
        <v>3.0720000000000011E-2</v>
      </c>
      <c r="J739" s="119" t="str">
        <f t="shared" si="47"/>
        <v>ＡＡ</v>
      </c>
      <c r="K739" s="123"/>
      <c r="L739" s="73"/>
    </row>
    <row r="740" spans="1:12" ht="15" customHeight="1">
      <c r="A740" s="122" t="s">
        <v>1221</v>
      </c>
      <c r="B740" s="156">
        <v>38</v>
      </c>
      <c r="C740" s="157" t="s">
        <v>1222</v>
      </c>
      <c r="D740" s="153" t="s">
        <v>259</v>
      </c>
      <c r="E740" s="64" t="s">
        <v>1223</v>
      </c>
      <c r="F740" s="30"/>
      <c r="G740" s="18"/>
      <c r="H740" s="64" t="s">
        <v>1223</v>
      </c>
      <c r="I740" s="30"/>
      <c r="J740" s="119"/>
      <c r="K740" s="123" t="s">
        <v>1224</v>
      </c>
      <c r="L740" s="73"/>
    </row>
    <row r="741" spans="1:12" ht="15" customHeight="1">
      <c r="B741" s="156">
        <v>39</v>
      </c>
      <c r="C741" s="157" t="s">
        <v>91</v>
      </c>
      <c r="D741" s="153" t="s">
        <v>259</v>
      </c>
      <c r="E741" s="64">
        <v>2.27</v>
      </c>
      <c r="F741" s="30">
        <f t="shared" si="44"/>
        <v>11.331119999999999</v>
      </c>
      <c r="G741" s="18" t="str">
        <f t="shared" ref="G741:G804" si="48">LOOKUP(F741,$P$21:$P$31,$Q$21:$Q$31)</f>
        <v>Ｇ</v>
      </c>
      <c r="H741" s="64">
        <v>2.04</v>
      </c>
      <c r="I741" s="30">
        <f t="shared" si="45"/>
        <v>10.12224</v>
      </c>
      <c r="J741" s="119" t="str">
        <f t="shared" ref="J741:J804" si="49">LOOKUP(I741,$P$21:$P$31,$Q$21:$Q$31)</f>
        <v>Ｇ</v>
      </c>
      <c r="K741" s="123"/>
      <c r="L741" s="73"/>
    </row>
    <row r="742" spans="1:12" ht="15" customHeight="1">
      <c r="B742" s="156">
        <v>39</v>
      </c>
      <c r="C742" s="157" t="s">
        <v>1226</v>
      </c>
      <c r="D742" s="153" t="s">
        <v>179</v>
      </c>
      <c r="E742" s="64">
        <v>0.52</v>
      </c>
      <c r="F742" s="30">
        <f t="shared" si="44"/>
        <v>2.1331199999999999</v>
      </c>
      <c r="G742" s="18" t="str">
        <f t="shared" si="48"/>
        <v>Ｃ</v>
      </c>
      <c r="H742" s="64">
        <v>0.43</v>
      </c>
      <c r="I742" s="30">
        <f t="shared" si="45"/>
        <v>1.66008</v>
      </c>
      <c r="J742" s="119" t="str">
        <f t="shared" si="49"/>
        <v>Ｂ</v>
      </c>
      <c r="K742" s="123"/>
      <c r="L742" s="73"/>
    </row>
    <row r="743" spans="1:12" ht="15" customHeight="1">
      <c r="B743" s="156">
        <v>39</v>
      </c>
      <c r="C743" s="157" t="s">
        <v>1218</v>
      </c>
      <c r="D743" s="153" t="s">
        <v>179</v>
      </c>
      <c r="E743" s="64">
        <v>0.28999999999999998</v>
      </c>
      <c r="F743" s="30">
        <f t="shared" si="44"/>
        <v>0.92423999999999995</v>
      </c>
      <c r="G743" s="18" t="str">
        <f t="shared" si="48"/>
        <v>Ａ</v>
      </c>
      <c r="H743" s="64">
        <v>0.22</v>
      </c>
      <c r="I743" s="30">
        <f t="shared" si="45"/>
        <v>0.55632000000000004</v>
      </c>
      <c r="J743" s="119" t="str">
        <f t="shared" si="49"/>
        <v>Ａ</v>
      </c>
      <c r="K743" s="123"/>
      <c r="L743" s="73"/>
    </row>
    <row r="744" spans="1:12" ht="15" customHeight="1">
      <c r="B744" s="156">
        <v>39</v>
      </c>
      <c r="C744" s="157" t="s">
        <v>1219</v>
      </c>
      <c r="D744" s="153" t="s">
        <v>179</v>
      </c>
      <c r="E744" s="64">
        <v>0.49</v>
      </c>
      <c r="F744" s="30">
        <f t="shared" si="44"/>
        <v>1.9754399999999999</v>
      </c>
      <c r="G744" s="18" t="str">
        <f t="shared" si="48"/>
        <v>Ｂ</v>
      </c>
      <c r="H744" s="64">
        <v>0.65</v>
      </c>
      <c r="I744" s="30">
        <f t="shared" si="45"/>
        <v>2.8164000000000002</v>
      </c>
      <c r="J744" s="119" t="str">
        <f t="shared" si="49"/>
        <v>Ｃ</v>
      </c>
      <c r="K744" s="123"/>
      <c r="L744" s="73"/>
    </row>
    <row r="745" spans="1:12" ht="15" customHeight="1">
      <c r="B745" s="156">
        <v>39</v>
      </c>
      <c r="C745" s="157" t="s">
        <v>1201</v>
      </c>
      <c r="D745" s="153" t="s">
        <v>179</v>
      </c>
      <c r="E745" s="64">
        <v>0.7</v>
      </c>
      <c r="F745" s="30">
        <f t="shared" si="44"/>
        <v>3.0792000000000002</v>
      </c>
      <c r="G745" s="18" t="str">
        <f t="shared" si="48"/>
        <v>Ｃ</v>
      </c>
      <c r="H745" s="64">
        <v>0.59</v>
      </c>
      <c r="I745" s="30">
        <f t="shared" si="45"/>
        <v>2.5010400000000002</v>
      </c>
      <c r="J745" s="119" t="str">
        <f t="shared" si="49"/>
        <v>Ｃ</v>
      </c>
      <c r="K745" s="123"/>
      <c r="L745" s="73"/>
    </row>
    <row r="746" spans="1:12" ht="15" customHeight="1">
      <c r="B746" s="156">
        <v>39</v>
      </c>
      <c r="C746" s="157" t="s">
        <v>1202</v>
      </c>
      <c r="D746" s="153" t="s">
        <v>179</v>
      </c>
      <c r="E746" s="64">
        <v>0.28999999999999998</v>
      </c>
      <c r="F746" s="30">
        <f t="shared" si="44"/>
        <v>0.92423999999999995</v>
      </c>
      <c r="G746" s="18" t="str">
        <f t="shared" si="48"/>
        <v>Ａ</v>
      </c>
      <c r="H746" s="64">
        <v>0.28999999999999998</v>
      </c>
      <c r="I746" s="30">
        <f t="shared" si="45"/>
        <v>0.92423999999999995</v>
      </c>
      <c r="J746" s="119" t="str">
        <f t="shared" si="49"/>
        <v>Ａ</v>
      </c>
      <c r="K746" s="123"/>
      <c r="L746" s="73"/>
    </row>
    <row r="747" spans="1:12" ht="15" customHeight="1">
      <c r="B747" s="156">
        <v>39</v>
      </c>
      <c r="C747" s="157" t="s">
        <v>1203</v>
      </c>
      <c r="D747" s="153" t="s">
        <v>179</v>
      </c>
      <c r="E747" s="64">
        <v>0.24</v>
      </c>
      <c r="F747" s="30">
        <f t="shared" si="44"/>
        <v>0.66144000000000003</v>
      </c>
      <c r="G747" s="18" t="str">
        <f t="shared" si="48"/>
        <v>Ａ</v>
      </c>
      <c r="H747" s="64">
        <v>0.26</v>
      </c>
      <c r="I747" s="30">
        <f t="shared" si="45"/>
        <v>0.76656000000000002</v>
      </c>
      <c r="J747" s="119" t="str">
        <f t="shared" si="49"/>
        <v>Ａ</v>
      </c>
      <c r="K747" s="123"/>
      <c r="L747" s="73"/>
    </row>
    <row r="748" spans="1:12" ht="15" customHeight="1">
      <c r="B748" s="156">
        <v>39</v>
      </c>
      <c r="C748" s="157" t="s">
        <v>1204</v>
      </c>
      <c r="D748" s="153" t="s">
        <v>179</v>
      </c>
      <c r="E748" s="64">
        <v>0.23</v>
      </c>
      <c r="F748" s="30">
        <f t="shared" si="44"/>
        <v>0.60888000000000009</v>
      </c>
      <c r="G748" s="18" t="str">
        <f t="shared" si="48"/>
        <v>Ａ</v>
      </c>
      <c r="H748" s="64">
        <v>0.26</v>
      </c>
      <c r="I748" s="30">
        <f t="shared" si="45"/>
        <v>0.76656000000000002</v>
      </c>
      <c r="J748" s="119" t="str">
        <f t="shared" si="49"/>
        <v>Ａ</v>
      </c>
      <c r="K748" s="123"/>
      <c r="L748" s="73"/>
    </row>
    <row r="749" spans="1:12" ht="15" customHeight="1">
      <c r="B749" s="156">
        <v>39</v>
      </c>
      <c r="C749" s="157" t="s">
        <v>1205</v>
      </c>
      <c r="D749" s="153" t="s">
        <v>179</v>
      </c>
      <c r="E749" s="64">
        <v>0.24</v>
      </c>
      <c r="F749" s="30">
        <f t="shared" si="44"/>
        <v>0.66144000000000003</v>
      </c>
      <c r="G749" s="18" t="str">
        <f t="shared" si="48"/>
        <v>Ａ</v>
      </c>
      <c r="H749" s="64">
        <v>0.21</v>
      </c>
      <c r="I749" s="30">
        <f t="shared" si="45"/>
        <v>0.5037600000000001</v>
      </c>
      <c r="J749" s="119" t="str">
        <f t="shared" si="49"/>
        <v>Ａ</v>
      </c>
      <c r="K749" s="123"/>
      <c r="L749" s="73"/>
    </row>
    <row r="750" spans="1:12" ht="15" customHeight="1">
      <c r="B750" s="156">
        <v>39</v>
      </c>
      <c r="C750" s="157" t="s">
        <v>1206</v>
      </c>
      <c r="D750" s="153" t="s">
        <v>179</v>
      </c>
      <c r="E750" s="64">
        <v>0.22</v>
      </c>
      <c r="F750" s="30">
        <f t="shared" si="44"/>
        <v>0.55632000000000004</v>
      </c>
      <c r="G750" s="18" t="str">
        <f t="shared" si="48"/>
        <v>Ａ</v>
      </c>
      <c r="H750" s="64">
        <v>0.2</v>
      </c>
      <c r="I750" s="30">
        <f t="shared" si="45"/>
        <v>0.4512000000000001</v>
      </c>
      <c r="J750" s="119" t="str">
        <f t="shared" si="49"/>
        <v>Ａ</v>
      </c>
      <c r="K750" s="123"/>
      <c r="L750" s="73"/>
    </row>
    <row r="751" spans="1:12" ht="15" customHeight="1">
      <c r="B751" s="156">
        <v>39</v>
      </c>
      <c r="C751" s="157" t="s">
        <v>1207</v>
      </c>
      <c r="D751" s="153" t="s">
        <v>179</v>
      </c>
      <c r="E751" s="64">
        <v>0.19</v>
      </c>
      <c r="F751" s="30">
        <f t="shared" si="44"/>
        <v>0.39864000000000005</v>
      </c>
      <c r="G751" s="18" t="str">
        <f t="shared" si="48"/>
        <v>Ａ</v>
      </c>
      <c r="H751" s="64">
        <v>0.2</v>
      </c>
      <c r="I751" s="30">
        <f t="shared" si="45"/>
        <v>0.4512000000000001</v>
      </c>
      <c r="J751" s="119" t="str">
        <f t="shared" si="49"/>
        <v>Ａ</v>
      </c>
      <c r="K751" s="123"/>
      <c r="L751" s="73"/>
    </row>
    <row r="752" spans="1:12" ht="15" customHeight="1">
      <c r="B752" s="156">
        <v>39</v>
      </c>
      <c r="C752" s="157" t="s">
        <v>1208</v>
      </c>
      <c r="D752" s="153" t="s">
        <v>179</v>
      </c>
      <c r="E752" s="64">
        <v>0.33</v>
      </c>
      <c r="F752" s="30">
        <f t="shared" si="44"/>
        <v>1.1344799999999999</v>
      </c>
      <c r="G752" s="18" t="str">
        <f t="shared" si="48"/>
        <v>Ｂ</v>
      </c>
      <c r="H752" s="64">
        <v>0.23</v>
      </c>
      <c r="I752" s="30">
        <f t="shared" si="45"/>
        <v>0.60888000000000009</v>
      </c>
      <c r="J752" s="119" t="str">
        <f t="shared" si="49"/>
        <v>Ａ</v>
      </c>
      <c r="K752" s="123"/>
      <c r="L752" s="73"/>
    </row>
    <row r="753" spans="2:12" ht="15" customHeight="1">
      <c r="B753" s="156">
        <v>39</v>
      </c>
      <c r="C753" s="157" t="s">
        <v>1209</v>
      </c>
      <c r="D753" s="153" t="s">
        <v>179</v>
      </c>
      <c r="E753" s="64">
        <v>0.2</v>
      </c>
      <c r="F753" s="30">
        <f t="shared" si="44"/>
        <v>0.4512000000000001</v>
      </c>
      <c r="G753" s="18" t="str">
        <f t="shared" si="48"/>
        <v>Ａ</v>
      </c>
      <c r="H753" s="64">
        <v>0.21</v>
      </c>
      <c r="I753" s="30">
        <f t="shared" si="45"/>
        <v>0.5037600000000001</v>
      </c>
      <c r="J753" s="119" t="str">
        <f t="shared" si="49"/>
        <v>Ａ</v>
      </c>
      <c r="K753" s="123"/>
      <c r="L753" s="73"/>
    </row>
    <row r="754" spans="2:12" ht="15" customHeight="1">
      <c r="B754" s="156">
        <v>39</v>
      </c>
      <c r="C754" s="157" t="s">
        <v>1210</v>
      </c>
      <c r="D754" s="153" t="s">
        <v>179</v>
      </c>
      <c r="E754" s="64">
        <v>0.2</v>
      </c>
      <c r="F754" s="30">
        <f t="shared" si="44"/>
        <v>0.4512000000000001</v>
      </c>
      <c r="G754" s="18" t="str">
        <f t="shared" si="48"/>
        <v>Ａ</v>
      </c>
      <c r="H754" s="64">
        <v>0.21</v>
      </c>
      <c r="I754" s="30">
        <f t="shared" si="45"/>
        <v>0.5037600000000001</v>
      </c>
      <c r="J754" s="119" t="str">
        <f t="shared" si="49"/>
        <v>Ａ</v>
      </c>
      <c r="K754" s="123"/>
      <c r="L754" s="73"/>
    </row>
    <row r="755" spans="2:12" ht="15" customHeight="1">
      <c r="B755" s="156">
        <v>39</v>
      </c>
      <c r="C755" s="157" t="s">
        <v>1211</v>
      </c>
      <c r="D755" s="153" t="s">
        <v>179</v>
      </c>
      <c r="E755" s="64">
        <v>0.21</v>
      </c>
      <c r="F755" s="30">
        <f t="shared" si="44"/>
        <v>0.5037600000000001</v>
      </c>
      <c r="G755" s="18" t="str">
        <f t="shared" si="48"/>
        <v>Ａ</v>
      </c>
      <c r="H755" s="64">
        <v>0.2</v>
      </c>
      <c r="I755" s="30">
        <f t="shared" si="45"/>
        <v>0.4512000000000001</v>
      </c>
      <c r="J755" s="119" t="str">
        <f t="shared" si="49"/>
        <v>Ａ</v>
      </c>
      <c r="K755" s="123"/>
      <c r="L755" s="73"/>
    </row>
    <row r="756" spans="2:12" ht="15" customHeight="1">
      <c r="B756" s="156">
        <v>39</v>
      </c>
      <c r="C756" s="157" t="s">
        <v>1213</v>
      </c>
      <c r="D756" s="153" t="s">
        <v>179</v>
      </c>
      <c r="E756" s="64">
        <v>0.23</v>
      </c>
      <c r="F756" s="30">
        <f t="shared" si="44"/>
        <v>0.60888000000000009</v>
      </c>
      <c r="G756" s="18" t="str">
        <f t="shared" si="48"/>
        <v>Ａ</v>
      </c>
      <c r="H756" s="64">
        <v>0.15</v>
      </c>
      <c r="I756" s="30">
        <f t="shared" si="45"/>
        <v>0.18840000000000001</v>
      </c>
      <c r="J756" s="119" t="str">
        <f t="shared" si="49"/>
        <v>ＡＡ</v>
      </c>
      <c r="K756" s="123"/>
      <c r="L756" s="73"/>
    </row>
    <row r="757" spans="2:12" ht="15" customHeight="1">
      <c r="B757" s="156">
        <v>39</v>
      </c>
      <c r="C757" s="157" t="s">
        <v>1214</v>
      </c>
      <c r="D757" s="153" t="s">
        <v>179</v>
      </c>
      <c r="E757" s="64">
        <v>0.11</v>
      </c>
      <c r="F757" s="30">
        <f t="shared" si="44"/>
        <v>-2.1839999999999964E-2</v>
      </c>
      <c r="G757" s="18" t="str">
        <f t="shared" si="48"/>
        <v>ＡＡ</v>
      </c>
      <c r="H757" s="64">
        <v>0.11</v>
      </c>
      <c r="I757" s="30">
        <f t="shared" si="45"/>
        <v>-2.1839999999999964E-2</v>
      </c>
      <c r="J757" s="119" t="str">
        <f t="shared" si="49"/>
        <v>ＡＡ</v>
      </c>
      <c r="K757" s="123"/>
      <c r="L757" s="73"/>
    </row>
    <row r="758" spans="2:12" ht="15" customHeight="1">
      <c r="B758" s="156">
        <v>39</v>
      </c>
      <c r="C758" s="157" t="s">
        <v>1220</v>
      </c>
      <c r="D758" s="153" t="s">
        <v>179</v>
      </c>
      <c r="E758" s="64">
        <v>0.13</v>
      </c>
      <c r="F758" s="30">
        <f t="shared" si="44"/>
        <v>8.3280000000000062E-2</v>
      </c>
      <c r="G758" s="18" t="str">
        <f t="shared" si="48"/>
        <v>ＡＡ</v>
      </c>
      <c r="H758" s="64">
        <v>0.16</v>
      </c>
      <c r="I758" s="30">
        <f t="shared" si="45"/>
        <v>0.24096000000000006</v>
      </c>
      <c r="J758" s="119" t="str">
        <f t="shared" si="49"/>
        <v>Ａ</v>
      </c>
      <c r="K758" s="123"/>
      <c r="L758" s="73"/>
    </row>
    <row r="759" spans="2:12" ht="15" customHeight="1">
      <c r="B759" s="156">
        <v>40</v>
      </c>
      <c r="C759" s="157" t="s">
        <v>91</v>
      </c>
      <c r="D759" s="94" t="s">
        <v>1198</v>
      </c>
      <c r="E759" s="64">
        <v>3.74</v>
      </c>
      <c r="F759" s="30">
        <f t="shared" si="44"/>
        <v>19.05744</v>
      </c>
      <c r="G759" s="18" t="str">
        <f t="shared" si="48"/>
        <v>Ｈ</v>
      </c>
      <c r="H759" s="64">
        <v>2.41</v>
      </c>
      <c r="I759" s="30">
        <f t="shared" si="45"/>
        <v>12.06696</v>
      </c>
      <c r="J759" s="119" t="str">
        <f t="shared" si="49"/>
        <v>Ｇ</v>
      </c>
      <c r="K759" s="123"/>
      <c r="L759" s="73"/>
    </row>
    <row r="760" spans="2:12" ht="15" customHeight="1">
      <c r="B760" s="156">
        <v>40</v>
      </c>
      <c r="C760" s="157" t="s">
        <v>1217</v>
      </c>
      <c r="D760" s="153" t="s">
        <v>179</v>
      </c>
      <c r="E760" s="64">
        <v>1.0900000000000001</v>
      </c>
      <c r="F760" s="30">
        <f t="shared" si="44"/>
        <v>5.1290400000000007</v>
      </c>
      <c r="G760" s="18" t="str">
        <f t="shared" si="48"/>
        <v>Ｅ</v>
      </c>
      <c r="H760" s="64">
        <v>0.81</v>
      </c>
      <c r="I760" s="30">
        <f t="shared" si="45"/>
        <v>3.6573600000000006</v>
      </c>
      <c r="J760" s="119" t="str">
        <f t="shared" si="49"/>
        <v>Ｄ</v>
      </c>
      <c r="K760" s="123"/>
      <c r="L760" s="73"/>
    </row>
    <row r="761" spans="2:12" ht="15" customHeight="1">
      <c r="B761" s="156">
        <v>40</v>
      </c>
      <c r="C761" s="157" t="s">
        <v>1199</v>
      </c>
      <c r="D761" s="153" t="s">
        <v>179</v>
      </c>
      <c r="E761" s="64">
        <v>1.08</v>
      </c>
      <c r="F761" s="30">
        <f t="shared" si="44"/>
        <v>5.0764800000000001</v>
      </c>
      <c r="G761" s="18" t="str">
        <f t="shared" si="48"/>
        <v>Ｅ</v>
      </c>
      <c r="H761" s="64">
        <v>0.56000000000000005</v>
      </c>
      <c r="I761" s="30">
        <f t="shared" si="45"/>
        <v>2.3433600000000001</v>
      </c>
      <c r="J761" s="119" t="str">
        <f t="shared" si="49"/>
        <v>Ｃ</v>
      </c>
      <c r="K761" s="123"/>
      <c r="L761" s="73"/>
    </row>
    <row r="762" spans="2:12" ht="15" customHeight="1">
      <c r="B762" s="156">
        <v>40</v>
      </c>
      <c r="C762" s="157" t="s">
        <v>1218</v>
      </c>
      <c r="D762" s="153" t="s">
        <v>179</v>
      </c>
      <c r="E762" s="64">
        <v>0.99</v>
      </c>
      <c r="F762" s="30">
        <f t="shared" si="44"/>
        <v>4.6034400000000009</v>
      </c>
      <c r="G762" s="18" t="str">
        <f t="shared" si="48"/>
        <v>Ｄ</v>
      </c>
      <c r="H762" s="64">
        <v>0.64</v>
      </c>
      <c r="I762" s="30">
        <f t="shared" si="45"/>
        <v>2.7638400000000001</v>
      </c>
      <c r="J762" s="119" t="str">
        <f t="shared" si="49"/>
        <v>Ｃ</v>
      </c>
      <c r="K762" s="123"/>
      <c r="L762" s="73"/>
    </row>
    <row r="763" spans="2:12" ht="15" customHeight="1">
      <c r="B763" s="156">
        <v>40</v>
      </c>
      <c r="C763" s="157" t="s">
        <v>1219</v>
      </c>
      <c r="D763" s="153" t="s">
        <v>179</v>
      </c>
      <c r="E763" s="64">
        <v>0.28999999999999998</v>
      </c>
      <c r="F763" s="30">
        <f t="shared" si="44"/>
        <v>0.92423999999999995</v>
      </c>
      <c r="G763" s="18" t="str">
        <f t="shared" si="48"/>
        <v>Ａ</v>
      </c>
      <c r="H763" s="64">
        <v>0.34</v>
      </c>
      <c r="I763" s="30">
        <f t="shared" si="45"/>
        <v>1.1870400000000001</v>
      </c>
      <c r="J763" s="119" t="str">
        <f t="shared" si="49"/>
        <v>Ｂ</v>
      </c>
      <c r="K763" s="123"/>
      <c r="L763" s="73"/>
    </row>
    <row r="764" spans="2:12" ht="15" customHeight="1">
      <c r="B764" s="156">
        <v>40</v>
      </c>
      <c r="C764" s="157" t="s">
        <v>1201</v>
      </c>
      <c r="D764" s="153" t="s">
        <v>179</v>
      </c>
      <c r="E764" s="64">
        <v>0.39</v>
      </c>
      <c r="F764" s="30">
        <f t="shared" si="44"/>
        <v>1.4498400000000002</v>
      </c>
      <c r="G764" s="18" t="str">
        <f t="shared" si="48"/>
        <v>Ｂ</v>
      </c>
      <c r="H764" s="64">
        <v>0.42</v>
      </c>
      <c r="I764" s="30">
        <f t="shared" si="45"/>
        <v>1.6075200000000001</v>
      </c>
      <c r="J764" s="119" t="str">
        <f t="shared" si="49"/>
        <v>Ｂ</v>
      </c>
      <c r="K764" s="123"/>
      <c r="L764" s="73"/>
    </row>
    <row r="765" spans="2:12" ht="15" customHeight="1">
      <c r="B765" s="156">
        <v>40</v>
      </c>
      <c r="C765" s="157" t="s">
        <v>1202</v>
      </c>
      <c r="D765" s="153" t="s">
        <v>179</v>
      </c>
      <c r="E765" s="64">
        <v>0.27</v>
      </c>
      <c r="F765" s="30">
        <f t="shared" si="44"/>
        <v>0.81912000000000007</v>
      </c>
      <c r="G765" s="18" t="str">
        <f t="shared" si="48"/>
        <v>Ａ</v>
      </c>
      <c r="H765" s="64">
        <v>0.22</v>
      </c>
      <c r="I765" s="30">
        <f t="shared" si="45"/>
        <v>0.55632000000000004</v>
      </c>
      <c r="J765" s="119" t="str">
        <f t="shared" si="49"/>
        <v>Ａ</v>
      </c>
      <c r="K765" s="123"/>
      <c r="L765" s="73"/>
    </row>
    <row r="766" spans="2:12" ht="15" customHeight="1">
      <c r="B766" s="156">
        <v>40</v>
      </c>
      <c r="C766" s="157" t="s">
        <v>1203</v>
      </c>
      <c r="D766" s="153" t="s">
        <v>179</v>
      </c>
      <c r="E766" s="64">
        <v>0.32</v>
      </c>
      <c r="F766" s="30">
        <f t="shared" si="44"/>
        <v>1.08192</v>
      </c>
      <c r="G766" s="18" t="str">
        <f t="shared" si="48"/>
        <v>Ｂ</v>
      </c>
      <c r="H766" s="64">
        <v>0.28999999999999998</v>
      </c>
      <c r="I766" s="30">
        <f t="shared" si="45"/>
        <v>0.92423999999999995</v>
      </c>
      <c r="J766" s="119" t="str">
        <f t="shared" si="49"/>
        <v>Ａ</v>
      </c>
      <c r="K766" s="123"/>
      <c r="L766" s="73"/>
    </row>
    <row r="767" spans="2:12" ht="15" customHeight="1">
      <c r="B767" s="156">
        <v>40</v>
      </c>
      <c r="C767" s="157" t="s">
        <v>1204</v>
      </c>
      <c r="D767" s="153" t="s">
        <v>179</v>
      </c>
      <c r="E767" s="64">
        <v>0.28000000000000003</v>
      </c>
      <c r="F767" s="30">
        <f t="shared" si="44"/>
        <v>0.87168000000000023</v>
      </c>
      <c r="G767" s="18" t="str">
        <f t="shared" si="48"/>
        <v>Ａ</v>
      </c>
      <c r="H767" s="64">
        <v>0.24</v>
      </c>
      <c r="I767" s="30">
        <f t="shared" si="45"/>
        <v>0.66144000000000003</v>
      </c>
      <c r="J767" s="119" t="str">
        <f t="shared" si="49"/>
        <v>Ａ</v>
      </c>
      <c r="K767" s="123"/>
      <c r="L767" s="73"/>
    </row>
    <row r="768" spans="2:12" ht="15" customHeight="1">
      <c r="B768" s="156">
        <v>40</v>
      </c>
      <c r="C768" s="157" t="s">
        <v>1205</v>
      </c>
      <c r="D768" s="153" t="s">
        <v>179</v>
      </c>
      <c r="E768" s="64">
        <v>0.25</v>
      </c>
      <c r="F768" s="30">
        <f t="shared" si="44"/>
        <v>0.71400000000000008</v>
      </c>
      <c r="G768" s="18" t="str">
        <f t="shared" si="48"/>
        <v>Ａ</v>
      </c>
      <c r="H768" s="64">
        <v>0.24</v>
      </c>
      <c r="I768" s="30">
        <f t="shared" si="45"/>
        <v>0.66144000000000003</v>
      </c>
      <c r="J768" s="119" t="str">
        <f t="shared" si="49"/>
        <v>Ａ</v>
      </c>
      <c r="K768" s="123"/>
      <c r="L768" s="73"/>
    </row>
    <row r="769" spans="2:12" ht="15" customHeight="1">
      <c r="B769" s="156">
        <v>40</v>
      </c>
      <c r="C769" s="157" t="s">
        <v>1206</v>
      </c>
      <c r="D769" s="153" t="s">
        <v>179</v>
      </c>
      <c r="E769" s="64">
        <v>0.22</v>
      </c>
      <c r="F769" s="30">
        <f t="shared" si="44"/>
        <v>0.55632000000000004</v>
      </c>
      <c r="G769" s="18" t="str">
        <f t="shared" si="48"/>
        <v>Ａ</v>
      </c>
      <c r="H769" s="64">
        <v>0.23</v>
      </c>
      <c r="I769" s="30">
        <f t="shared" si="45"/>
        <v>0.60888000000000009</v>
      </c>
      <c r="J769" s="119" t="str">
        <f t="shared" si="49"/>
        <v>Ａ</v>
      </c>
      <c r="K769" s="123"/>
      <c r="L769" s="73"/>
    </row>
    <row r="770" spans="2:12" ht="15" customHeight="1">
      <c r="B770" s="156">
        <v>40</v>
      </c>
      <c r="C770" s="157" t="s">
        <v>1207</v>
      </c>
      <c r="D770" s="153" t="s">
        <v>179</v>
      </c>
      <c r="E770" s="64">
        <v>0.23</v>
      </c>
      <c r="F770" s="30">
        <f t="shared" si="44"/>
        <v>0.60888000000000009</v>
      </c>
      <c r="G770" s="18" t="str">
        <f t="shared" si="48"/>
        <v>Ａ</v>
      </c>
      <c r="H770" s="64">
        <v>0.16</v>
      </c>
      <c r="I770" s="30">
        <f t="shared" si="45"/>
        <v>0.24096000000000006</v>
      </c>
      <c r="J770" s="119" t="str">
        <f t="shared" si="49"/>
        <v>Ａ</v>
      </c>
      <c r="K770" s="123"/>
      <c r="L770" s="73"/>
    </row>
    <row r="771" spans="2:12" ht="15" customHeight="1">
      <c r="B771" s="156">
        <v>40</v>
      </c>
      <c r="C771" s="157" t="s">
        <v>1208</v>
      </c>
      <c r="D771" s="153" t="s">
        <v>179</v>
      </c>
      <c r="E771" s="64">
        <v>0.2</v>
      </c>
      <c r="F771" s="30">
        <f t="shared" si="44"/>
        <v>0.4512000000000001</v>
      </c>
      <c r="G771" s="18" t="str">
        <f t="shared" si="48"/>
        <v>Ａ</v>
      </c>
      <c r="H771" s="64">
        <v>0.21</v>
      </c>
      <c r="I771" s="30">
        <f t="shared" si="45"/>
        <v>0.5037600000000001</v>
      </c>
      <c r="J771" s="119" t="str">
        <f t="shared" si="49"/>
        <v>Ａ</v>
      </c>
      <c r="K771" s="123"/>
      <c r="L771" s="73"/>
    </row>
    <row r="772" spans="2:12" ht="15" customHeight="1">
      <c r="B772" s="156">
        <v>40</v>
      </c>
      <c r="C772" s="157" t="s">
        <v>1209</v>
      </c>
      <c r="D772" s="153" t="s">
        <v>179</v>
      </c>
      <c r="E772" s="64">
        <v>0.19</v>
      </c>
      <c r="F772" s="30">
        <f t="shared" ref="F772:F835" si="50">(E772-1000/(365*24))*(8+0.4*16)*365/1000</f>
        <v>0.39864000000000005</v>
      </c>
      <c r="G772" s="18" t="str">
        <f t="shared" si="48"/>
        <v>Ａ</v>
      </c>
      <c r="H772" s="64">
        <v>0.19</v>
      </c>
      <c r="I772" s="30">
        <f t="shared" ref="I772:I835" si="51">(H772-1000/(365*24))*(8+0.4*16)*365/1000</f>
        <v>0.39864000000000005</v>
      </c>
      <c r="J772" s="119" t="str">
        <f t="shared" si="49"/>
        <v>Ａ</v>
      </c>
      <c r="K772" s="123"/>
      <c r="L772" s="73"/>
    </row>
    <row r="773" spans="2:12" ht="15" customHeight="1">
      <c r="B773" s="156">
        <v>40</v>
      </c>
      <c r="C773" s="157" t="s">
        <v>1210</v>
      </c>
      <c r="D773" s="153" t="s">
        <v>179</v>
      </c>
      <c r="E773" s="64">
        <v>0.14000000000000001</v>
      </c>
      <c r="F773" s="30">
        <f t="shared" si="50"/>
        <v>0.1358400000000001</v>
      </c>
      <c r="G773" s="18" t="str">
        <f t="shared" si="48"/>
        <v>ＡＡ</v>
      </c>
      <c r="H773" s="64">
        <v>0.13</v>
      </c>
      <c r="I773" s="30">
        <f t="shared" si="51"/>
        <v>8.3280000000000062E-2</v>
      </c>
      <c r="J773" s="119" t="str">
        <f t="shared" si="49"/>
        <v>ＡＡ</v>
      </c>
      <c r="K773" s="123"/>
      <c r="L773" s="73"/>
    </row>
    <row r="774" spans="2:12" ht="15" customHeight="1">
      <c r="B774" s="156">
        <v>40</v>
      </c>
      <c r="C774" s="157" t="s">
        <v>1211</v>
      </c>
      <c r="D774" s="153" t="s">
        <v>179</v>
      </c>
      <c r="E774" s="64">
        <v>0.19</v>
      </c>
      <c r="F774" s="30">
        <f t="shared" si="50"/>
        <v>0.39864000000000005</v>
      </c>
      <c r="G774" s="18" t="str">
        <f t="shared" si="48"/>
        <v>Ａ</v>
      </c>
      <c r="H774" s="64">
        <v>0.13</v>
      </c>
      <c r="I774" s="30">
        <f t="shared" si="51"/>
        <v>8.3280000000000062E-2</v>
      </c>
      <c r="J774" s="119" t="str">
        <f t="shared" si="49"/>
        <v>ＡＡ</v>
      </c>
      <c r="K774" s="123"/>
      <c r="L774" s="73"/>
    </row>
    <row r="775" spans="2:12" ht="15" customHeight="1">
      <c r="B775" s="156">
        <v>40</v>
      </c>
      <c r="C775" s="157" t="s">
        <v>1212</v>
      </c>
      <c r="D775" s="153" t="s">
        <v>179</v>
      </c>
      <c r="E775" s="64">
        <v>0.18</v>
      </c>
      <c r="F775" s="30">
        <f t="shared" si="50"/>
        <v>0.34608000000000005</v>
      </c>
      <c r="G775" s="18" t="str">
        <f t="shared" si="48"/>
        <v>Ａ</v>
      </c>
      <c r="H775" s="64">
        <v>0.19</v>
      </c>
      <c r="I775" s="30">
        <f t="shared" si="51"/>
        <v>0.39864000000000005</v>
      </c>
      <c r="J775" s="119" t="str">
        <f t="shared" si="49"/>
        <v>Ａ</v>
      </c>
      <c r="K775" s="123"/>
      <c r="L775" s="73"/>
    </row>
    <row r="776" spans="2:12" ht="15" customHeight="1">
      <c r="B776" s="156">
        <v>40</v>
      </c>
      <c r="C776" s="157" t="s">
        <v>1213</v>
      </c>
      <c r="D776" s="153" t="s">
        <v>179</v>
      </c>
      <c r="E776" s="64">
        <v>0.19</v>
      </c>
      <c r="F776" s="30">
        <f t="shared" si="50"/>
        <v>0.39864000000000005</v>
      </c>
      <c r="G776" s="18" t="str">
        <f t="shared" si="48"/>
        <v>Ａ</v>
      </c>
      <c r="H776" s="64">
        <v>0.21</v>
      </c>
      <c r="I776" s="30">
        <f t="shared" si="51"/>
        <v>0.5037600000000001</v>
      </c>
      <c r="J776" s="119" t="str">
        <f t="shared" si="49"/>
        <v>Ａ</v>
      </c>
      <c r="K776" s="123"/>
      <c r="L776" s="73"/>
    </row>
    <row r="777" spans="2:12" ht="15" customHeight="1">
      <c r="B777" s="156">
        <v>40</v>
      </c>
      <c r="C777" s="157" t="s">
        <v>1214</v>
      </c>
      <c r="D777" s="153" t="s">
        <v>179</v>
      </c>
      <c r="E777" s="64">
        <v>0.19</v>
      </c>
      <c r="F777" s="30">
        <f t="shared" si="50"/>
        <v>0.39864000000000005</v>
      </c>
      <c r="G777" s="18" t="str">
        <f t="shared" si="48"/>
        <v>Ａ</v>
      </c>
      <c r="H777" s="64">
        <v>0.21</v>
      </c>
      <c r="I777" s="30">
        <f t="shared" si="51"/>
        <v>0.5037600000000001</v>
      </c>
      <c r="J777" s="119" t="str">
        <f t="shared" si="49"/>
        <v>Ａ</v>
      </c>
      <c r="K777" s="123"/>
      <c r="L777" s="73"/>
    </row>
    <row r="778" spans="2:12" ht="15" customHeight="1">
      <c r="B778" s="156">
        <v>41</v>
      </c>
      <c r="C778" s="157" t="s">
        <v>1216</v>
      </c>
      <c r="D778" s="153" t="s">
        <v>179</v>
      </c>
      <c r="E778" s="64">
        <v>1.81</v>
      </c>
      <c r="F778" s="30">
        <f t="shared" si="50"/>
        <v>8.9133600000000008</v>
      </c>
      <c r="G778" s="18" t="str">
        <f t="shared" si="48"/>
        <v>Ｆ</v>
      </c>
      <c r="H778" s="64">
        <v>0.82</v>
      </c>
      <c r="I778" s="30">
        <f t="shared" si="51"/>
        <v>3.7099199999999994</v>
      </c>
      <c r="J778" s="119" t="str">
        <f t="shared" si="49"/>
        <v>Ｄ</v>
      </c>
      <c r="K778" s="123"/>
      <c r="L778" s="73"/>
    </row>
    <row r="779" spans="2:12" ht="15" customHeight="1">
      <c r="B779" s="156">
        <v>41</v>
      </c>
      <c r="C779" s="157" t="s">
        <v>1217</v>
      </c>
      <c r="D779" s="153" t="s">
        <v>179</v>
      </c>
      <c r="E779" s="64">
        <v>0.61</v>
      </c>
      <c r="F779" s="30">
        <f t="shared" si="50"/>
        <v>2.6061600000000005</v>
      </c>
      <c r="G779" s="18" t="str">
        <f t="shared" si="48"/>
        <v>Ｃ</v>
      </c>
      <c r="H779" s="64">
        <v>0.56999999999999995</v>
      </c>
      <c r="I779" s="30">
        <f t="shared" si="51"/>
        <v>2.3959200000000003</v>
      </c>
      <c r="J779" s="119" t="str">
        <f t="shared" si="49"/>
        <v>Ｃ</v>
      </c>
      <c r="K779" s="123"/>
      <c r="L779" s="73"/>
    </row>
    <row r="780" spans="2:12" ht="15" customHeight="1">
      <c r="B780" s="156">
        <v>41</v>
      </c>
      <c r="C780" s="157" t="s">
        <v>1199</v>
      </c>
      <c r="D780" s="153" t="s">
        <v>179</v>
      </c>
      <c r="E780" s="64">
        <v>0.38</v>
      </c>
      <c r="F780" s="30">
        <f t="shared" si="50"/>
        <v>1.3972800000000001</v>
      </c>
      <c r="G780" s="18" t="str">
        <f t="shared" si="48"/>
        <v>Ｂ</v>
      </c>
      <c r="H780" s="64">
        <v>0.37</v>
      </c>
      <c r="I780" s="30">
        <f t="shared" si="51"/>
        <v>1.3447200000000001</v>
      </c>
      <c r="J780" s="119" t="str">
        <f t="shared" si="49"/>
        <v>Ｂ</v>
      </c>
      <c r="K780" s="123"/>
      <c r="L780" s="73"/>
    </row>
    <row r="781" spans="2:12" ht="15" customHeight="1">
      <c r="B781" s="156">
        <v>41</v>
      </c>
      <c r="C781" s="157" t="s">
        <v>1218</v>
      </c>
      <c r="D781" s="153" t="s">
        <v>179</v>
      </c>
      <c r="E781" s="64">
        <v>0.54</v>
      </c>
      <c r="F781" s="30">
        <f t="shared" si="50"/>
        <v>2.2382400000000002</v>
      </c>
      <c r="G781" s="18" t="str">
        <f t="shared" si="48"/>
        <v>Ｃ</v>
      </c>
      <c r="H781" s="64">
        <v>0.42</v>
      </c>
      <c r="I781" s="30">
        <f t="shared" si="51"/>
        <v>1.6075200000000001</v>
      </c>
      <c r="J781" s="119" t="str">
        <f t="shared" si="49"/>
        <v>Ｂ</v>
      </c>
      <c r="K781" s="123"/>
      <c r="L781" s="73"/>
    </row>
    <row r="782" spans="2:12" ht="15" customHeight="1">
      <c r="B782" s="156">
        <v>41</v>
      </c>
      <c r="C782" s="157" t="s">
        <v>1219</v>
      </c>
      <c r="D782" s="153" t="s">
        <v>179</v>
      </c>
      <c r="E782" s="64">
        <v>0.44</v>
      </c>
      <c r="F782" s="30">
        <f t="shared" si="50"/>
        <v>1.7126399999999999</v>
      </c>
      <c r="G782" s="18" t="str">
        <f t="shared" si="48"/>
        <v>Ｂ</v>
      </c>
      <c r="H782" s="64">
        <v>0.47</v>
      </c>
      <c r="I782" s="30">
        <f t="shared" si="51"/>
        <v>1.8703199999999998</v>
      </c>
      <c r="J782" s="119" t="str">
        <f t="shared" si="49"/>
        <v>Ｂ</v>
      </c>
      <c r="K782" s="123"/>
      <c r="L782" s="73"/>
    </row>
    <row r="783" spans="2:12" ht="15" customHeight="1">
      <c r="B783" s="156">
        <v>41</v>
      </c>
      <c r="C783" s="157" t="s">
        <v>1201</v>
      </c>
      <c r="D783" s="153" t="s">
        <v>179</v>
      </c>
      <c r="E783" s="64">
        <v>0.37</v>
      </c>
      <c r="F783" s="30">
        <f t="shared" si="50"/>
        <v>1.3447200000000001</v>
      </c>
      <c r="G783" s="18" t="str">
        <f t="shared" si="48"/>
        <v>Ｂ</v>
      </c>
      <c r="H783" s="64">
        <v>0.4</v>
      </c>
      <c r="I783" s="30">
        <f t="shared" si="51"/>
        <v>1.5024000000000002</v>
      </c>
      <c r="J783" s="119" t="str">
        <f t="shared" si="49"/>
        <v>Ｂ</v>
      </c>
      <c r="K783" s="123"/>
      <c r="L783" s="73"/>
    </row>
    <row r="784" spans="2:12" ht="15" customHeight="1">
      <c r="B784" s="156">
        <v>41</v>
      </c>
      <c r="C784" s="157" t="s">
        <v>1202</v>
      </c>
      <c r="D784" s="153" t="s">
        <v>179</v>
      </c>
      <c r="E784" s="64">
        <v>0.25</v>
      </c>
      <c r="F784" s="30">
        <f t="shared" si="50"/>
        <v>0.71400000000000008</v>
      </c>
      <c r="G784" s="18" t="str">
        <f t="shared" si="48"/>
        <v>Ａ</v>
      </c>
      <c r="H784" s="64">
        <v>0.25</v>
      </c>
      <c r="I784" s="30">
        <f t="shared" si="51"/>
        <v>0.71400000000000008</v>
      </c>
      <c r="J784" s="119" t="str">
        <f t="shared" si="49"/>
        <v>Ａ</v>
      </c>
      <c r="K784" s="123"/>
      <c r="L784" s="73"/>
    </row>
    <row r="785" spans="2:12" ht="15" customHeight="1">
      <c r="B785" s="156">
        <v>41</v>
      </c>
      <c r="C785" s="157" t="s">
        <v>1203</v>
      </c>
      <c r="D785" s="153" t="s">
        <v>179</v>
      </c>
      <c r="E785" s="64">
        <v>0.35</v>
      </c>
      <c r="F785" s="30">
        <f t="shared" si="50"/>
        <v>1.2395999999999998</v>
      </c>
      <c r="G785" s="18" t="str">
        <f t="shared" si="48"/>
        <v>Ｂ</v>
      </c>
      <c r="H785" s="64">
        <v>0.67</v>
      </c>
      <c r="I785" s="30">
        <f t="shared" si="51"/>
        <v>2.9215200000000001</v>
      </c>
      <c r="J785" s="119" t="str">
        <f t="shared" si="49"/>
        <v>Ｃ</v>
      </c>
      <c r="K785" s="123"/>
      <c r="L785" s="73"/>
    </row>
    <row r="786" spans="2:12" ht="15" customHeight="1">
      <c r="B786" s="156">
        <v>41</v>
      </c>
      <c r="C786" s="157" t="s">
        <v>1204</v>
      </c>
      <c r="D786" s="153" t="s">
        <v>179</v>
      </c>
      <c r="E786" s="64">
        <v>0.27</v>
      </c>
      <c r="F786" s="30">
        <f t="shared" si="50"/>
        <v>0.81912000000000007</v>
      </c>
      <c r="G786" s="18" t="str">
        <f t="shared" si="48"/>
        <v>Ａ</v>
      </c>
      <c r="H786" s="64">
        <v>0.24</v>
      </c>
      <c r="I786" s="30">
        <f t="shared" si="51"/>
        <v>0.66144000000000003</v>
      </c>
      <c r="J786" s="119" t="str">
        <f t="shared" si="49"/>
        <v>Ａ</v>
      </c>
      <c r="K786" s="123"/>
      <c r="L786" s="73"/>
    </row>
    <row r="787" spans="2:12" ht="15" customHeight="1">
      <c r="B787" s="156">
        <v>41</v>
      </c>
      <c r="C787" s="157" t="s">
        <v>1205</v>
      </c>
      <c r="D787" s="153" t="s">
        <v>179</v>
      </c>
      <c r="E787" s="64">
        <v>0.27</v>
      </c>
      <c r="F787" s="30">
        <f t="shared" si="50"/>
        <v>0.81912000000000007</v>
      </c>
      <c r="G787" s="18" t="str">
        <f t="shared" si="48"/>
        <v>Ａ</v>
      </c>
      <c r="H787" s="64">
        <v>0.26</v>
      </c>
      <c r="I787" s="30">
        <f t="shared" si="51"/>
        <v>0.76656000000000002</v>
      </c>
      <c r="J787" s="119" t="str">
        <f t="shared" si="49"/>
        <v>Ａ</v>
      </c>
      <c r="K787" s="123"/>
      <c r="L787" s="73"/>
    </row>
    <row r="788" spans="2:12" ht="15" customHeight="1">
      <c r="B788" s="156">
        <v>41</v>
      </c>
      <c r="C788" s="157" t="s">
        <v>1206</v>
      </c>
      <c r="D788" s="153" t="s">
        <v>179</v>
      </c>
      <c r="E788" s="64">
        <v>0.2</v>
      </c>
      <c r="F788" s="30">
        <f t="shared" si="50"/>
        <v>0.4512000000000001</v>
      </c>
      <c r="G788" s="18" t="str">
        <f t="shared" si="48"/>
        <v>Ａ</v>
      </c>
      <c r="H788" s="64">
        <v>0.23</v>
      </c>
      <c r="I788" s="30">
        <f t="shared" si="51"/>
        <v>0.60888000000000009</v>
      </c>
      <c r="J788" s="119" t="str">
        <f t="shared" si="49"/>
        <v>Ａ</v>
      </c>
      <c r="K788" s="123"/>
      <c r="L788" s="73"/>
    </row>
    <row r="789" spans="2:12" ht="15" customHeight="1">
      <c r="B789" s="156">
        <v>41</v>
      </c>
      <c r="C789" s="157" t="s">
        <v>1207</v>
      </c>
      <c r="D789" s="153" t="s">
        <v>179</v>
      </c>
      <c r="E789" s="64">
        <v>0.22</v>
      </c>
      <c r="F789" s="30">
        <f t="shared" si="50"/>
        <v>0.55632000000000004</v>
      </c>
      <c r="G789" s="18" t="str">
        <f t="shared" si="48"/>
        <v>Ａ</v>
      </c>
      <c r="H789" s="64">
        <v>0.18</v>
      </c>
      <c r="I789" s="30">
        <f t="shared" si="51"/>
        <v>0.34608000000000005</v>
      </c>
      <c r="J789" s="119" t="str">
        <f t="shared" si="49"/>
        <v>Ａ</v>
      </c>
      <c r="K789" s="123"/>
      <c r="L789" s="73"/>
    </row>
    <row r="790" spans="2:12" ht="15" customHeight="1">
      <c r="B790" s="156">
        <v>41</v>
      </c>
      <c r="C790" s="157" t="s">
        <v>1208</v>
      </c>
      <c r="D790" s="153" t="s">
        <v>179</v>
      </c>
      <c r="E790" s="64">
        <v>0.16</v>
      </c>
      <c r="F790" s="30">
        <f t="shared" si="50"/>
        <v>0.24096000000000006</v>
      </c>
      <c r="G790" s="18" t="str">
        <f t="shared" si="48"/>
        <v>Ａ</v>
      </c>
      <c r="H790" s="64">
        <v>0.15</v>
      </c>
      <c r="I790" s="30">
        <f t="shared" si="51"/>
        <v>0.18840000000000001</v>
      </c>
      <c r="J790" s="119" t="str">
        <f t="shared" si="49"/>
        <v>ＡＡ</v>
      </c>
      <c r="K790" s="123"/>
      <c r="L790" s="73"/>
    </row>
    <row r="791" spans="2:12" ht="15" customHeight="1">
      <c r="B791" s="156">
        <v>41</v>
      </c>
      <c r="C791" s="157" t="s">
        <v>1209</v>
      </c>
      <c r="D791" s="153" t="s">
        <v>179</v>
      </c>
      <c r="E791" s="64">
        <v>0.18</v>
      </c>
      <c r="F791" s="30">
        <f t="shared" si="50"/>
        <v>0.34608000000000005</v>
      </c>
      <c r="G791" s="18" t="str">
        <f t="shared" si="48"/>
        <v>Ａ</v>
      </c>
      <c r="H791" s="64">
        <v>0.1</v>
      </c>
      <c r="I791" s="30">
        <f t="shared" si="51"/>
        <v>-7.4399999999999938E-2</v>
      </c>
      <c r="J791" s="119" t="str">
        <f t="shared" si="49"/>
        <v>ＡＡ</v>
      </c>
      <c r="K791" s="123"/>
      <c r="L791" s="73"/>
    </row>
    <row r="792" spans="2:12" ht="15" customHeight="1">
      <c r="B792" s="156">
        <v>41</v>
      </c>
      <c r="C792" s="157" t="s">
        <v>1210</v>
      </c>
      <c r="D792" s="153" t="s">
        <v>179</v>
      </c>
      <c r="E792" s="64">
        <v>0.11</v>
      </c>
      <c r="F792" s="30">
        <f t="shared" si="50"/>
        <v>-2.1839999999999964E-2</v>
      </c>
      <c r="G792" s="18" t="str">
        <f t="shared" si="48"/>
        <v>ＡＡ</v>
      </c>
      <c r="H792" s="64">
        <v>0.13</v>
      </c>
      <c r="I792" s="30">
        <f t="shared" si="51"/>
        <v>8.3280000000000062E-2</v>
      </c>
      <c r="J792" s="119" t="str">
        <f t="shared" si="49"/>
        <v>ＡＡ</v>
      </c>
      <c r="K792" s="123"/>
      <c r="L792" s="73"/>
    </row>
    <row r="793" spans="2:12" ht="15" customHeight="1">
      <c r="B793" s="156">
        <v>41</v>
      </c>
      <c r="C793" s="157" t="s">
        <v>1211</v>
      </c>
      <c r="D793" s="153" t="s">
        <v>179</v>
      </c>
      <c r="E793" s="64">
        <v>0.09</v>
      </c>
      <c r="F793" s="30">
        <f t="shared" si="50"/>
        <v>-0.12695999999999999</v>
      </c>
      <c r="G793" s="18" t="str">
        <f t="shared" si="48"/>
        <v>ＡＡ</v>
      </c>
      <c r="H793" s="64">
        <v>0.15</v>
      </c>
      <c r="I793" s="30">
        <f t="shared" si="51"/>
        <v>0.18840000000000001</v>
      </c>
      <c r="J793" s="119" t="str">
        <f t="shared" si="49"/>
        <v>ＡＡ</v>
      </c>
      <c r="K793" s="123"/>
      <c r="L793" s="73"/>
    </row>
    <row r="794" spans="2:12" ht="15" customHeight="1">
      <c r="B794" s="156">
        <v>41</v>
      </c>
      <c r="C794" s="157" t="s">
        <v>1212</v>
      </c>
      <c r="D794" s="153" t="s">
        <v>179</v>
      </c>
      <c r="E794" s="64">
        <v>0.18</v>
      </c>
      <c r="F794" s="30">
        <f t="shared" si="50"/>
        <v>0.34608000000000005</v>
      </c>
      <c r="G794" s="18" t="str">
        <f t="shared" si="48"/>
        <v>Ａ</v>
      </c>
      <c r="H794" s="64">
        <v>0.23</v>
      </c>
      <c r="I794" s="30">
        <f t="shared" si="51"/>
        <v>0.60888000000000009</v>
      </c>
      <c r="J794" s="119" t="str">
        <f t="shared" si="49"/>
        <v>Ａ</v>
      </c>
      <c r="K794" s="123"/>
      <c r="L794" s="73"/>
    </row>
    <row r="795" spans="2:12" ht="15" customHeight="1">
      <c r="B795" s="156">
        <v>41</v>
      </c>
      <c r="C795" s="157" t="s">
        <v>1213</v>
      </c>
      <c r="D795" s="153" t="s">
        <v>179</v>
      </c>
      <c r="E795" s="64">
        <v>0.19</v>
      </c>
      <c r="F795" s="30">
        <f t="shared" si="50"/>
        <v>0.39864000000000005</v>
      </c>
      <c r="G795" s="18" t="str">
        <f t="shared" si="48"/>
        <v>Ａ</v>
      </c>
      <c r="H795" s="64">
        <v>0.19</v>
      </c>
      <c r="I795" s="30">
        <f t="shared" si="51"/>
        <v>0.39864000000000005</v>
      </c>
      <c r="J795" s="119" t="str">
        <f t="shared" si="49"/>
        <v>Ａ</v>
      </c>
      <c r="K795" s="123"/>
      <c r="L795" s="73"/>
    </row>
    <row r="796" spans="2:12" ht="15" customHeight="1">
      <c r="B796" s="156">
        <v>41</v>
      </c>
      <c r="C796" s="157" t="s">
        <v>1214</v>
      </c>
      <c r="D796" s="153" t="s">
        <v>179</v>
      </c>
      <c r="E796" s="64">
        <v>0.12</v>
      </c>
      <c r="F796" s="30">
        <f t="shared" si="50"/>
        <v>3.0720000000000011E-2</v>
      </c>
      <c r="G796" s="18" t="str">
        <f t="shared" si="48"/>
        <v>ＡＡ</v>
      </c>
      <c r="H796" s="64">
        <v>0.19</v>
      </c>
      <c r="I796" s="30">
        <f t="shared" si="51"/>
        <v>0.39864000000000005</v>
      </c>
      <c r="J796" s="119" t="str">
        <f t="shared" si="49"/>
        <v>Ａ</v>
      </c>
      <c r="K796" s="123"/>
      <c r="L796" s="73"/>
    </row>
    <row r="797" spans="2:12" ht="15" customHeight="1">
      <c r="B797" s="156">
        <v>42</v>
      </c>
      <c r="C797" s="157" t="s">
        <v>1216</v>
      </c>
      <c r="D797" s="153" t="s">
        <v>179</v>
      </c>
      <c r="E797" s="64">
        <v>0.72</v>
      </c>
      <c r="F797" s="30">
        <f t="shared" si="50"/>
        <v>3.18432</v>
      </c>
      <c r="G797" s="18" t="str">
        <f t="shared" si="48"/>
        <v>Ｃ</v>
      </c>
      <c r="H797" s="64">
        <v>0.82</v>
      </c>
      <c r="I797" s="30">
        <f t="shared" si="51"/>
        <v>3.7099199999999994</v>
      </c>
      <c r="J797" s="119" t="str">
        <f t="shared" si="49"/>
        <v>Ｄ</v>
      </c>
      <c r="K797" s="123"/>
      <c r="L797" s="73"/>
    </row>
    <row r="798" spans="2:12" ht="15" customHeight="1">
      <c r="B798" s="156">
        <v>42</v>
      </c>
      <c r="C798" s="157" t="s">
        <v>1217</v>
      </c>
      <c r="D798" s="153" t="s">
        <v>179</v>
      </c>
      <c r="E798" s="64">
        <v>0.61</v>
      </c>
      <c r="F798" s="30">
        <f t="shared" si="50"/>
        <v>2.6061600000000005</v>
      </c>
      <c r="G798" s="18" t="str">
        <f t="shared" si="48"/>
        <v>Ｃ</v>
      </c>
      <c r="H798" s="64">
        <v>0.55000000000000004</v>
      </c>
      <c r="I798" s="30">
        <f t="shared" si="51"/>
        <v>2.2908000000000004</v>
      </c>
      <c r="J798" s="119" t="str">
        <f t="shared" si="49"/>
        <v>Ｃ</v>
      </c>
      <c r="K798" s="123"/>
      <c r="L798" s="73"/>
    </row>
    <row r="799" spans="2:12" ht="15" customHeight="1">
      <c r="B799" s="156">
        <v>42</v>
      </c>
      <c r="C799" s="157" t="s">
        <v>1199</v>
      </c>
      <c r="D799" s="153" t="s">
        <v>179</v>
      </c>
      <c r="E799" s="64">
        <v>0.69</v>
      </c>
      <c r="F799" s="30">
        <f t="shared" si="50"/>
        <v>3.0266400000000004</v>
      </c>
      <c r="G799" s="18" t="str">
        <f t="shared" si="48"/>
        <v>Ｃ</v>
      </c>
      <c r="H799" s="64">
        <v>0.92</v>
      </c>
      <c r="I799" s="30">
        <f t="shared" si="51"/>
        <v>4.2355199999999993</v>
      </c>
      <c r="J799" s="119" t="str">
        <f t="shared" si="49"/>
        <v>Ｄ</v>
      </c>
      <c r="K799" s="123"/>
      <c r="L799" s="73"/>
    </row>
    <row r="800" spans="2:12" ht="15" customHeight="1">
      <c r="B800" s="156">
        <v>42</v>
      </c>
      <c r="C800" s="157" t="s">
        <v>1218</v>
      </c>
      <c r="D800" s="153" t="s">
        <v>179</v>
      </c>
      <c r="E800" s="64">
        <v>0.8</v>
      </c>
      <c r="F800" s="30">
        <f t="shared" si="50"/>
        <v>3.6048000000000004</v>
      </c>
      <c r="G800" s="18" t="str">
        <f t="shared" si="48"/>
        <v>Ｄ</v>
      </c>
      <c r="H800" s="64">
        <v>0.61</v>
      </c>
      <c r="I800" s="30">
        <f t="shared" si="51"/>
        <v>2.6061600000000005</v>
      </c>
      <c r="J800" s="119" t="str">
        <f t="shared" si="49"/>
        <v>Ｃ</v>
      </c>
      <c r="K800" s="123"/>
      <c r="L800" s="73"/>
    </row>
    <row r="801" spans="2:12" ht="15" customHeight="1">
      <c r="B801" s="156">
        <v>42</v>
      </c>
      <c r="C801" s="157" t="s">
        <v>1219</v>
      </c>
      <c r="D801" s="153" t="s">
        <v>179</v>
      </c>
      <c r="E801" s="64">
        <v>1.5</v>
      </c>
      <c r="F801" s="30">
        <f t="shared" si="50"/>
        <v>7.2840000000000007</v>
      </c>
      <c r="G801" s="18" t="str">
        <f t="shared" si="48"/>
        <v>Ｅ</v>
      </c>
      <c r="H801" s="64">
        <v>0.61</v>
      </c>
      <c r="I801" s="30">
        <f t="shared" si="51"/>
        <v>2.6061600000000005</v>
      </c>
      <c r="J801" s="119" t="str">
        <f t="shared" si="49"/>
        <v>Ｃ</v>
      </c>
      <c r="K801" s="123"/>
      <c r="L801" s="73"/>
    </row>
    <row r="802" spans="2:12" ht="15" customHeight="1">
      <c r="B802" s="156">
        <v>42</v>
      </c>
      <c r="C802" s="157" t="s">
        <v>1201</v>
      </c>
      <c r="D802" s="153" t="s">
        <v>179</v>
      </c>
      <c r="E802" s="64">
        <v>0.48</v>
      </c>
      <c r="F802" s="30">
        <f t="shared" si="50"/>
        <v>1.9228799999999999</v>
      </c>
      <c r="G802" s="18" t="str">
        <f t="shared" si="48"/>
        <v>Ｂ</v>
      </c>
      <c r="H802" s="64">
        <v>0.35</v>
      </c>
      <c r="I802" s="30">
        <f t="shared" si="51"/>
        <v>1.2395999999999998</v>
      </c>
      <c r="J802" s="119" t="str">
        <f t="shared" si="49"/>
        <v>Ｂ</v>
      </c>
      <c r="K802" s="123"/>
      <c r="L802" s="73"/>
    </row>
    <row r="803" spans="2:12" ht="15" customHeight="1">
      <c r="B803" s="156">
        <v>42</v>
      </c>
      <c r="C803" s="157" t="s">
        <v>1202</v>
      </c>
      <c r="D803" s="153" t="s">
        <v>179</v>
      </c>
      <c r="E803" s="64">
        <v>0.37</v>
      </c>
      <c r="F803" s="30">
        <f t="shared" si="50"/>
        <v>1.3447200000000001</v>
      </c>
      <c r="G803" s="18" t="str">
        <f t="shared" si="48"/>
        <v>Ｂ</v>
      </c>
      <c r="H803" s="64">
        <v>0.34</v>
      </c>
      <c r="I803" s="30">
        <f t="shared" si="51"/>
        <v>1.1870400000000001</v>
      </c>
      <c r="J803" s="119" t="str">
        <f t="shared" si="49"/>
        <v>Ｂ</v>
      </c>
      <c r="K803" s="123"/>
      <c r="L803" s="73"/>
    </row>
    <row r="804" spans="2:12" ht="15" customHeight="1">
      <c r="B804" s="156">
        <v>42</v>
      </c>
      <c r="C804" s="157" t="s">
        <v>1203</v>
      </c>
      <c r="D804" s="153" t="s">
        <v>179</v>
      </c>
      <c r="E804" s="64">
        <v>0.34</v>
      </c>
      <c r="F804" s="30">
        <f t="shared" si="50"/>
        <v>1.1870400000000001</v>
      </c>
      <c r="G804" s="18" t="str">
        <f t="shared" si="48"/>
        <v>Ｂ</v>
      </c>
      <c r="H804" s="64">
        <v>0.35</v>
      </c>
      <c r="I804" s="30">
        <f t="shared" si="51"/>
        <v>1.2395999999999998</v>
      </c>
      <c r="J804" s="119" t="str">
        <f t="shared" si="49"/>
        <v>Ｂ</v>
      </c>
      <c r="K804" s="123"/>
      <c r="L804" s="73"/>
    </row>
    <row r="805" spans="2:12" ht="15" customHeight="1">
      <c r="B805" s="156">
        <v>42</v>
      </c>
      <c r="C805" s="157" t="s">
        <v>1204</v>
      </c>
      <c r="D805" s="153" t="s">
        <v>179</v>
      </c>
      <c r="E805" s="64">
        <v>0.34</v>
      </c>
      <c r="F805" s="30">
        <f t="shared" si="50"/>
        <v>1.1870400000000001</v>
      </c>
      <c r="G805" s="18" t="str">
        <f t="shared" ref="G805:G868" si="52">LOOKUP(F805,$P$21:$P$31,$Q$21:$Q$31)</f>
        <v>Ｂ</v>
      </c>
      <c r="H805" s="64">
        <v>0.35</v>
      </c>
      <c r="I805" s="30">
        <f t="shared" si="51"/>
        <v>1.2395999999999998</v>
      </c>
      <c r="J805" s="119" t="str">
        <f t="shared" ref="J805:J868" si="53">LOOKUP(I805,$P$21:$P$31,$Q$21:$Q$31)</f>
        <v>Ｂ</v>
      </c>
      <c r="K805" s="123"/>
      <c r="L805" s="73"/>
    </row>
    <row r="806" spans="2:12" ht="15" customHeight="1">
      <c r="B806" s="156">
        <v>42</v>
      </c>
      <c r="C806" s="157" t="s">
        <v>1205</v>
      </c>
      <c r="D806" s="153" t="s">
        <v>179</v>
      </c>
      <c r="E806" s="64">
        <v>0.26</v>
      </c>
      <c r="F806" s="30">
        <f t="shared" si="50"/>
        <v>0.76656000000000002</v>
      </c>
      <c r="G806" s="18" t="str">
        <f t="shared" si="52"/>
        <v>Ａ</v>
      </c>
      <c r="H806" s="64">
        <v>0.26</v>
      </c>
      <c r="I806" s="30">
        <f t="shared" si="51"/>
        <v>0.76656000000000002</v>
      </c>
      <c r="J806" s="119" t="str">
        <f t="shared" si="53"/>
        <v>Ａ</v>
      </c>
      <c r="K806" s="123"/>
      <c r="L806" s="73"/>
    </row>
    <row r="807" spans="2:12" ht="15" customHeight="1">
      <c r="B807" s="156">
        <v>42</v>
      </c>
      <c r="C807" s="157" t="s">
        <v>1206</v>
      </c>
      <c r="D807" s="153" t="s">
        <v>179</v>
      </c>
      <c r="E807" s="64">
        <v>0.23</v>
      </c>
      <c r="F807" s="30">
        <f t="shared" si="50"/>
        <v>0.60888000000000009</v>
      </c>
      <c r="G807" s="18" t="str">
        <f t="shared" si="52"/>
        <v>Ａ</v>
      </c>
      <c r="H807" s="64">
        <v>0.26</v>
      </c>
      <c r="I807" s="30">
        <f t="shared" si="51"/>
        <v>0.76656000000000002</v>
      </c>
      <c r="J807" s="119" t="str">
        <f t="shared" si="53"/>
        <v>Ａ</v>
      </c>
      <c r="K807" s="123"/>
      <c r="L807" s="73"/>
    </row>
    <row r="808" spans="2:12" ht="15" customHeight="1">
      <c r="B808" s="156">
        <v>42</v>
      </c>
      <c r="C808" s="157" t="s">
        <v>1207</v>
      </c>
      <c r="D808" s="153" t="s">
        <v>179</v>
      </c>
      <c r="E808" s="64">
        <v>0.17</v>
      </c>
      <c r="F808" s="30">
        <f t="shared" si="50"/>
        <v>0.29352000000000011</v>
      </c>
      <c r="G808" s="18" t="str">
        <f t="shared" si="52"/>
        <v>Ａ</v>
      </c>
      <c r="H808" s="64">
        <v>0.18</v>
      </c>
      <c r="I808" s="30">
        <f t="shared" si="51"/>
        <v>0.34608000000000005</v>
      </c>
      <c r="J808" s="119" t="str">
        <f t="shared" si="53"/>
        <v>Ａ</v>
      </c>
      <c r="K808" s="123"/>
      <c r="L808" s="73"/>
    </row>
    <row r="809" spans="2:12" ht="15" customHeight="1">
      <c r="B809" s="156">
        <v>42</v>
      </c>
      <c r="C809" s="157" t="s">
        <v>1208</v>
      </c>
      <c r="D809" s="153" t="s">
        <v>179</v>
      </c>
      <c r="E809" s="64">
        <v>0.12</v>
      </c>
      <c r="F809" s="30">
        <f t="shared" si="50"/>
        <v>3.0720000000000011E-2</v>
      </c>
      <c r="G809" s="18" t="str">
        <f t="shared" si="52"/>
        <v>ＡＡ</v>
      </c>
      <c r="H809" s="64">
        <v>0.19</v>
      </c>
      <c r="I809" s="30">
        <f t="shared" si="51"/>
        <v>0.39864000000000005</v>
      </c>
      <c r="J809" s="119" t="str">
        <f t="shared" si="53"/>
        <v>Ａ</v>
      </c>
      <c r="K809" s="123"/>
      <c r="L809" s="73"/>
    </row>
    <row r="810" spans="2:12" ht="15" customHeight="1">
      <c r="B810" s="156">
        <v>42</v>
      </c>
      <c r="C810" s="157" t="s">
        <v>1209</v>
      </c>
      <c r="D810" s="153" t="s">
        <v>179</v>
      </c>
      <c r="E810" s="64">
        <v>0.18</v>
      </c>
      <c r="F810" s="30">
        <f t="shared" si="50"/>
        <v>0.34608000000000005</v>
      </c>
      <c r="G810" s="18" t="str">
        <f t="shared" si="52"/>
        <v>Ａ</v>
      </c>
      <c r="H810" s="64">
        <v>0.14000000000000001</v>
      </c>
      <c r="I810" s="30">
        <f t="shared" si="51"/>
        <v>0.1358400000000001</v>
      </c>
      <c r="J810" s="119" t="str">
        <f t="shared" si="53"/>
        <v>ＡＡ</v>
      </c>
      <c r="K810" s="123"/>
      <c r="L810" s="73"/>
    </row>
    <row r="811" spans="2:12" ht="15" customHeight="1">
      <c r="B811" s="156">
        <v>42</v>
      </c>
      <c r="C811" s="157" t="s">
        <v>1210</v>
      </c>
      <c r="D811" s="153" t="s">
        <v>179</v>
      </c>
      <c r="E811" s="64">
        <v>0.15</v>
      </c>
      <c r="F811" s="30">
        <f t="shared" si="50"/>
        <v>0.18840000000000001</v>
      </c>
      <c r="G811" s="18" t="str">
        <f t="shared" si="52"/>
        <v>ＡＡ</v>
      </c>
      <c r="H811" s="64">
        <v>0.12</v>
      </c>
      <c r="I811" s="30">
        <f t="shared" si="51"/>
        <v>3.0720000000000011E-2</v>
      </c>
      <c r="J811" s="119" t="str">
        <f t="shared" si="53"/>
        <v>ＡＡ</v>
      </c>
      <c r="K811" s="123"/>
      <c r="L811" s="73"/>
    </row>
    <row r="812" spans="2:12" ht="15" customHeight="1">
      <c r="B812" s="156">
        <v>42</v>
      </c>
      <c r="C812" s="157" t="s">
        <v>1211</v>
      </c>
      <c r="D812" s="153" t="s">
        <v>179</v>
      </c>
      <c r="E812" s="64">
        <v>0.13</v>
      </c>
      <c r="F812" s="30">
        <f t="shared" si="50"/>
        <v>8.3280000000000062E-2</v>
      </c>
      <c r="G812" s="18" t="str">
        <f t="shared" si="52"/>
        <v>ＡＡ</v>
      </c>
      <c r="H812" s="64">
        <v>0.13</v>
      </c>
      <c r="I812" s="30">
        <f t="shared" si="51"/>
        <v>8.3280000000000062E-2</v>
      </c>
      <c r="J812" s="119" t="str">
        <f t="shared" si="53"/>
        <v>ＡＡ</v>
      </c>
      <c r="K812" s="123"/>
      <c r="L812" s="73"/>
    </row>
    <row r="813" spans="2:12" ht="15" customHeight="1">
      <c r="B813" s="156">
        <v>42</v>
      </c>
      <c r="C813" s="157" t="s">
        <v>1212</v>
      </c>
      <c r="D813" s="153" t="s">
        <v>179</v>
      </c>
      <c r="E813" s="64">
        <v>0.13</v>
      </c>
      <c r="F813" s="30">
        <f t="shared" si="50"/>
        <v>8.3280000000000062E-2</v>
      </c>
      <c r="G813" s="18" t="str">
        <f t="shared" si="52"/>
        <v>ＡＡ</v>
      </c>
      <c r="H813" s="64">
        <v>0.12</v>
      </c>
      <c r="I813" s="30">
        <f t="shared" si="51"/>
        <v>3.0720000000000011E-2</v>
      </c>
      <c r="J813" s="119" t="str">
        <f t="shared" si="53"/>
        <v>ＡＡ</v>
      </c>
      <c r="K813" s="123"/>
      <c r="L813" s="73"/>
    </row>
    <row r="814" spans="2:12" ht="15" customHeight="1">
      <c r="B814" s="156">
        <v>42</v>
      </c>
      <c r="C814" s="157" t="s">
        <v>1213</v>
      </c>
      <c r="D814" s="153" t="s">
        <v>179</v>
      </c>
      <c r="E814" s="64">
        <v>0.2</v>
      </c>
      <c r="F814" s="30">
        <f t="shared" si="50"/>
        <v>0.4512000000000001</v>
      </c>
      <c r="G814" s="18" t="str">
        <f t="shared" si="52"/>
        <v>Ａ</v>
      </c>
      <c r="H814" s="64">
        <v>0.23</v>
      </c>
      <c r="I814" s="30">
        <f t="shared" si="51"/>
        <v>0.60888000000000009</v>
      </c>
      <c r="J814" s="119" t="str">
        <f t="shared" si="53"/>
        <v>Ａ</v>
      </c>
      <c r="K814" s="123"/>
      <c r="L814" s="73"/>
    </row>
    <row r="815" spans="2:12" ht="15" customHeight="1">
      <c r="B815" s="156">
        <v>42</v>
      </c>
      <c r="C815" s="157" t="s">
        <v>1214</v>
      </c>
      <c r="D815" s="153" t="s">
        <v>179</v>
      </c>
      <c r="E815" s="64">
        <v>0.1</v>
      </c>
      <c r="F815" s="30">
        <f t="shared" si="50"/>
        <v>-7.4399999999999938E-2</v>
      </c>
      <c r="G815" s="18" t="str">
        <f t="shared" si="52"/>
        <v>ＡＡ</v>
      </c>
      <c r="H815" s="64">
        <v>0.19</v>
      </c>
      <c r="I815" s="30">
        <f t="shared" si="51"/>
        <v>0.39864000000000005</v>
      </c>
      <c r="J815" s="119" t="str">
        <f t="shared" si="53"/>
        <v>Ａ</v>
      </c>
      <c r="K815" s="123"/>
      <c r="L815" s="73"/>
    </row>
    <row r="816" spans="2:12" ht="15" customHeight="1">
      <c r="B816" s="156">
        <v>43</v>
      </c>
      <c r="C816" s="157" t="s">
        <v>1216</v>
      </c>
      <c r="D816" s="153" t="s">
        <v>179</v>
      </c>
      <c r="E816" s="64">
        <v>0.88</v>
      </c>
      <c r="F816" s="30">
        <f t="shared" si="50"/>
        <v>4.0252799999999995</v>
      </c>
      <c r="G816" s="18" t="str">
        <f t="shared" si="52"/>
        <v>Ｄ</v>
      </c>
      <c r="H816" s="64">
        <v>0.9</v>
      </c>
      <c r="I816" s="30">
        <f t="shared" si="51"/>
        <v>4.1303999999999998</v>
      </c>
      <c r="J816" s="119" t="str">
        <f t="shared" si="53"/>
        <v>Ｄ</v>
      </c>
      <c r="K816" s="123"/>
      <c r="L816" s="73"/>
    </row>
    <row r="817" spans="2:12" ht="15" customHeight="1">
      <c r="B817" s="156">
        <v>43</v>
      </c>
      <c r="C817" s="157" t="s">
        <v>1217</v>
      </c>
      <c r="D817" s="153" t="s">
        <v>179</v>
      </c>
      <c r="E817" s="64">
        <v>0.45</v>
      </c>
      <c r="F817" s="30">
        <f t="shared" si="50"/>
        <v>1.7652000000000001</v>
      </c>
      <c r="G817" s="18" t="str">
        <f t="shared" si="52"/>
        <v>Ｂ</v>
      </c>
      <c r="H817" s="64">
        <v>0.48</v>
      </c>
      <c r="I817" s="30">
        <f t="shared" si="51"/>
        <v>1.9228799999999999</v>
      </c>
      <c r="J817" s="119" t="str">
        <f t="shared" si="53"/>
        <v>Ｂ</v>
      </c>
      <c r="K817" s="123"/>
      <c r="L817" s="73"/>
    </row>
    <row r="818" spans="2:12" ht="15" customHeight="1">
      <c r="B818" s="156">
        <v>43</v>
      </c>
      <c r="C818" s="157" t="s">
        <v>1199</v>
      </c>
      <c r="D818" s="153" t="s">
        <v>179</v>
      </c>
      <c r="E818" s="64">
        <v>0.66</v>
      </c>
      <c r="F818" s="30">
        <f t="shared" si="50"/>
        <v>2.86896</v>
      </c>
      <c r="G818" s="18" t="str">
        <f t="shared" si="52"/>
        <v>Ｃ</v>
      </c>
      <c r="H818" s="64">
        <v>0.72</v>
      </c>
      <c r="I818" s="30">
        <f t="shared" si="51"/>
        <v>3.18432</v>
      </c>
      <c r="J818" s="119" t="str">
        <f t="shared" si="53"/>
        <v>Ｃ</v>
      </c>
      <c r="K818" s="123"/>
      <c r="L818" s="73"/>
    </row>
    <row r="819" spans="2:12" ht="15" customHeight="1">
      <c r="B819" s="156">
        <v>43</v>
      </c>
      <c r="C819" s="157" t="s">
        <v>1218</v>
      </c>
      <c r="D819" s="153" t="s">
        <v>179</v>
      </c>
      <c r="E819" s="64">
        <v>0.3</v>
      </c>
      <c r="F819" s="30">
        <f t="shared" si="50"/>
        <v>0.9768</v>
      </c>
      <c r="G819" s="18" t="str">
        <f t="shared" si="52"/>
        <v>Ａ</v>
      </c>
      <c r="H819" s="64">
        <v>0.4</v>
      </c>
      <c r="I819" s="30">
        <f t="shared" si="51"/>
        <v>1.5024000000000002</v>
      </c>
      <c r="J819" s="119" t="str">
        <f t="shared" si="53"/>
        <v>Ｂ</v>
      </c>
      <c r="K819" s="123"/>
      <c r="L819" s="73"/>
    </row>
    <row r="820" spans="2:12" ht="15" customHeight="1">
      <c r="B820" s="156">
        <v>43</v>
      </c>
      <c r="C820" s="157" t="s">
        <v>1219</v>
      </c>
      <c r="D820" s="153" t="s">
        <v>179</v>
      </c>
      <c r="E820" s="64">
        <v>0.43</v>
      </c>
      <c r="F820" s="30">
        <f t="shared" si="50"/>
        <v>1.66008</v>
      </c>
      <c r="G820" s="18" t="str">
        <f t="shared" si="52"/>
        <v>Ｂ</v>
      </c>
      <c r="H820" s="64">
        <v>0.6</v>
      </c>
      <c r="I820" s="30">
        <f t="shared" si="51"/>
        <v>2.5535999999999999</v>
      </c>
      <c r="J820" s="119" t="str">
        <f t="shared" si="53"/>
        <v>Ｃ</v>
      </c>
      <c r="K820" s="123"/>
      <c r="L820" s="73"/>
    </row>
    <row r="821" spans="2:12" ht="15" customHeight="1">
      <c r="B821" s="156">
        <v>43</v>
      </c>
      <c r="C821" s="157" t="s">
        <v>1201</v>
      </c>
      <c r="D821" s="153" t="s">
        <v>179</v>
      </c>
      <c r="E821" s="64">
        <v>0.28999999999999998</v>
      </c>
      <c r="F821" s="30">
        <f t="shared" si="50"/>
        <v>0.92423999999999995</v>
      </c>
      <c r="G821" s="18" t="str">
        <f t="shared" si="52"/>
        <v>Ａ</v>
      </c>
      <c r="H821" s="64">
        <v>0.4</v>
      </c>
      <c r="I821" s="30">
        <f t="shared" si="51"/>
        <v>1.5024000000000002</v>
      </c>
      <c r="J821" s="119" t="str">
        <f t="shared" si="53"/>
        <v>Ｂ</v>
      </c>
      <c r="K821" s="123"/>
      <c r="L821" s="73"/>
    </row>
    <row r="822" spans="2:12" ht="15" customHeight="1">
      <c r="B822" s="156">
        <v>43</v>
      </c>
      <c r="C822" s="157" t="s">
        <v>1202</v>
      </c>
      <c r="D822" s="153" t="s">
        <v>179</v>
      </c>
      <c r="E822" s="64">
        <v>0.33</v>
      </c>
      <c r="F822" s="30">
        <f t="shared" si="50"/>
        <v>1.1344799999999999</v>
      </c>
      <c r="G822" s="18" t="str">
        <f t="shared" si="52"/>
        <v>Ｂ</v>
      </c>
      <c r="H822" s="64">
        <v>0.38</v>
      </c>
      <c r="I822" s="30">
        <f t="shared" si="51"/>
        <v>1.3972800000000001</v>
      </c>
      <c r="J822" s="119" t="str">
        <f t="shared" si="53"/>
        <v>Ｂ</v>
      </c>
      <c r="K822" s="123"/>
      <c r="L822" s="73"/>
    </row>
    <row r="823" spans="2:12" ht="15" customHeight="1">
      <c r="B823" s="156">
        <v>43</v>
      </c>
      <c r="C823" s="157" t="s">
        <v>1203</v>
      </c>
      <c r="D823" s="153" t="s">
        <v>179</v>
      </c>
      <c r="E823" s="64">
        <v>0.26</v>
      </c>
      <c r="F823" s="30">
        <f t="shared" si="50"/>
        <v>0.76656000000000002</v>
      </c>
      <c r="G823" s="18" t="str">
        <f t="shared" si="52"/>
        <v>Ａ</v>
      </c>
      <c r="H823" s="64">
        <v>0.27</v>
      </c>
      <c r="I823" s="30">
        <f t="shared" si="51"/>
        <v>0.81912000000000007</v>
      </c>
      <c r="J823" s="119" t="str">
        <f t="shared" si="53"/>
        <v>Ａ</v>
      </c>
      <c r="K823" s="123"/>
      <c r="L823" s="73"/>
    </row>
    <row r="824" spans="2:12" ht="15" customHeight="1">
      <c r="B824" s="156">
        <v>43</v>
      </c>
      <c r="C824" s="157" t="s">
        <v>1204</v>
      </c>
      <c r="D824" s="153" t="s">
        <v>179</v>
      </c>
      <c r="E824" s="64">
        <v>0.32</v>
      </c>
      <c r="F824" s="30">
        <f t="shared" si="50"/>
        <v>1.08192</v>
      </c>
      <c r="G824" s="18" t="str">
        <f t="shared" si="52"/>
        <v>Ｂ</v>
      </c>
      <c r="H824" s="64">
        <v>0.33</v>
      </c>
      <c r="I824" s="30">
        <f t="shared" si="51"/>
        <v>1.1344799999999999</v>
      </c>
      <c r="J824" s="119" t="str">
        <f t="shared" si="53"/>
        <v>Ｂ</v>
      </c>
      <c r="K824" s="123"/>
      <c r="L824" s="73"/>
    </row>
    <row r="825" spans="2:12" ht="15" customHeight="1">
      <c r="B825" s="156">
        <v>43</v>
      </c>
      <c r="C825" s="157" t="s">
        <v>1205</v>
      </c>
      <c r="D825" s="153" t="s">
        <v>179</v>
      </c>
      <c r="E825" s="64">
        <v>0.32</v>
      </c>
      <c r="F825" s="30">
        <f t="shared" si="50"/>
        <v>1.08192</v>
      </c>
      <c r="G825" s="18" t="str">
        <f t="shared" si="52"/>
        <v>Ｂ</v>
      </c>
      <c r="H825" s="64">
        <v>0.26</v>
      </c>
      <c r="I825" s="30">
        <f t="shared" si="51"/>
        <v>0.76656000000000002</v>
      </c>
      <c r="J825" s="119" t="str">
        <f t="shared" si="53"/>
        <v>Ａ</v>
      </c>
      <c r="K825" s="123"/>
      <c r="L825" s="73"/>
    </row>
    <row r="826" spans="2:12" ht="15" customHeight="1">
      <c r="B826" s="156">
        <v>43</v>
      </c>
      <c r="C826" s="157" t="s">
        <v>1206</v>
      </c>
      <c r="D826" s="153" t="s">
        <v>179</v>
      </c>
      <c r="E826" s="64">
        <v>0.51</v>
      </c>
      <c r="F826" s="30">
        <f t="shared" si="50"/>
        <v>2.0805599999999997</v>
      </c>
      <c r="G826" s="18" t="str">
        <f t="shared" si="52"/>
        <v>Ｃ</v>
      </c>
      <c r="H826" s="64">
        <v>0.31</v>
      </c>
      <c r="I826" s="30">
        <f t="shared" si="51"/>
        <v>1.0293600000000001</v>
      </c>
      <c r="J826" s="119" t="str">
        <f t="shared" si="53"/>
        <v>Ｂ</v>
      </c>
      <c r="K826" s="123"/>
      <c r="L826" s="73"/>
    </row>
    <row r="827" spans="2:12" ht="15" customHeight="1">
      <c r="B827" s="156">
        <v>43</v>
      </c>
      <c r="C827" s="157" t="s">
        <v>1207</v>
      </c>
      <c r="D827" s="153" t="s">
        <v>179</v>
      </c>
      <c r="E827" s="64">
        <v>0.22</v>
      </c>
      <c r="F827" s="30">
        <f t="shared" si="50"/>
        <v>0.55632000000000004</v>
      </c>
      <c r="G827" s="18" t="str">
        <f t="shared" si="52"/>
        <v>Ａ</v>
      </c>
      <c r="H827" s="64">
        <v>0.23</v>
      </c>
      <c r="I827" s="30">
        <f t="shared" si="51"/>
        <v>0.60888000000000009</v>
      </c>
      <c r="J827" s="119" t="str">
        <f t="shared" si="53"/>
        <v>Ａ</v>
      </c>
      <c r="K827" s="123"/>
      <c r="L827" s="73"/>
    </row>
    <row r="828" spans="2:12" ht="15" customHeight="1">
      <c r="B828" s="156">
        <v>43</v>
      </c>
      <c r="C828" s="157" t="s">
        <v>1208</v>
      </c>
      <c r="D828" s="153" t="s">
        <v>179</v>
      </c>
      <c r="E828" s="64">
        <v>0.19</v>
      </c>
      <c r="F828" s="30">
        <f t="shared" si="50"/>
        <v>0.39864000000000005</v>
      </c>
      <c r="G828" s="18" t="str">
        <f t="shared" si="52"/>
        <v>Ａ</v>
      </c>
      <c r="H828" s="64">
        <v>0.2</v>
      </c>
      <c r="I828" s="30">
        <f t="shared" si="51"/>
        <v>0.4512000000000001</v>
      </c>
      <c r="J828" s="119" t="str">
        <f t="shared" si="53"/>
        <v>Ａ</v>
      </c>
      <c r="K828" s="123"/>
      <c r="L828" s="73"/>
    </row>
    <row r="829" spans="2:12" ht="15" customHeight="1">
      <c r="B829" s="156">
        <v>43</v>
      </c>
      <c r="C829" s="157" t="s">
        <v>1209</v>
      </c>
      <c r="D829" s="153" t="s">
        <v>179</v>
      </c>
      <c r="E829" s="64">
        <v>0.24</v>
      </c>
      <c r="F829" s="30">
        <f t="shared" si="50"/>
        <v>0.66144000000000003</v>
      </c>
      <c r="G829" s="18" t="str">
        <f t="shared" si="52"/>
        <v>Ａ</v>
      </c>
      <c r="H829" s="64">
        <v>0.27</v>
      </c>
      <c r="I829" s="30">
        <f t="shared" si="51"/>
        <v>0.81912000000000007</v>
      </c>
      <c r="J829" s="119" t="str">
        <f t="shared" si="53"/>
        <v>Ａ</v>
      </c>
      <c r="K829" s="123"/>
      <c r="L829" s="73"/>
    </row>
    <row r="830" spans="2:12" ht="15" customHeight="1">
      <c r="B830" s="156">
        <v>43</v>
      </c>
      <c r="C830" s="157" t="s">
        <v>1210</v>
      </c>
      <c r="D830" s="153" t="s">
        <v>179</v>
      </c>
      <c r="E830" s="64">
        <v>0.2</v>
      </c>
      <c r="F830" s="30">
        <f t="shared" si="50"/>
        <v>0.4512000000000001</v>
      </c>
      <c r="G830" s="18" t="str">
        <f t="shared" si="52"/>
        <v>Ａ</v>
      </c>
      <c r="H830" s="64">
        <v>0.21</v>
      </c>
      <c r="I830" s="30">
        <f t="shared" si="51"/>
        <v>0.5037600000000001</v>
      </c>
      <c r="J830" s="119" t="str">
        <f t="shared" si="53"/>
        <v>Ａ</v>
      </c>
      <c r="K830" s="123"/>
      <c r="L830" s="73"/>
    </row>
    <row r="831" spans="2:12" ht="15" customHeight="1">
      <c r="B831" s="156">
        <v>43</v>
      </c>
      <c r="C831" s="157" t="s">
        <v>1211</v>
      </c>
      <c r="D831" s="153" t="s">
        <v>179</v>
      </c>
      <c r="E831" s="64">
        <v>0.16</v>
      </c>
      <c r="F831" s="30">
        <f t="shared" si="50"/>
        <v>0.24096000000000006</v>
      </c>
      <c r="G831" s="18" t="str">
        <f t="shared" si="52"/>
        <v>Ａ</v>
      </c>
      <c r="H831" s="64">
        <v>0.11</v>
      </c>
      <c r="I831" s="30">
        <f t="shared" si="51"/>
        <v>-2.1839999999999964E-2</v>
      </c>
      <c r="J831" s="119" t="str">
        <f t="shared" si="53"/>
        <v>ＡＡ</v>
      </c>
      <c r="K831" s="123"/>
      <c r="L831" s="73"/>
    </row>
    <row r="832" spans="2:12" ht="15" customHeight="1">
      <c r="B832" s="156">
        <v>43</v>
      </c>
      <c r="C832" s="157" t="s">
        <v>1212</v>
      </c>
      <c r="D832" s="153" t="s">
        <v>179</v>
      </c>
      <c r="E832" s="64">
        <v>0.17</v>
      </c>
      <c r="F832" s="30">
        <f t="shared" si="50"/>
        <v>0.29352000000000011</v>
      </c>
      <c r="G832" s="18" t="str">
        <f t="shared" si="52"/>
        <v>Ａ</v>
      </c>
      <c r="H832" s="64">
        <v>0.22</v>
      </c>
      <c r="I832" s="30">
        <f t="shared" si="51"/>
        <v>0.55632000000000004</v>
      </c>
      <c r="J832" s="119" t="str">
        <f t="shared" si="53"/>
        <v>Ａ</v>
      </c>
      <c r="K832" s="123"/>
      <c r="L832" s="73"/>
    </row>
    <row r="833" spans="2:12" ht="15" customHeight="1">
      <c r="B833" s="156">
        <v>43</v>
      </c>
      <c r="C833" s="157" t="s">
        <v>1213</v>
      </c>
      <c r="D833" s="153" t="s">
        <v>179</v>
      </c>
      <c r="E833" s="64">
        <v>0.13</v>
      </c>
      <c r="F833" s="30">
        <f t="shared" si="50"/>
        <v>8.3280000000000062E-2</v>
      </c>
      <c r="G833" s="18" t="str">
        <f t="shared" si="52"/>
        <v>ＡＡ</v>
      </c>
      <c r="H833" s="64">
        <v>0.11</v>
      </c>
      <c r="I833" s="30">
        <f t="shared" si="51"/>
        <v>-2.1839999999999964E-2</v>
      </c>
      <c r="J833" s="119" t="str">
        <f t="shared" si="53"/>
        <v>ＡＡ</v>
      </c>
      <c r="K833" s="123"/>
      <c r="L833" s="73"/>
    </row>
    <row r="834" spans="2:12" ht="15" customHeight="1">
      <c r="B834" s="156">
        <v>43</v>
      </c>
      <c r="C834" s="157" t="s">
        <v>1214</v>
      </c>
      <c r="D834" s="153" t="s">
        <v>179</v>
      </c>
      <c r="E834" s="64">
        <v>7.0000000000000007E-2</v>
      </c>
      <c r="F834" s="30">
        <f t="shared" si="50"/>
        <v>-0.23207999999999993</v>
      </c>
      <c r="G834" s="18" t="str">
        <f t="shared" si="52"/>
        <v>ＡＡ</v>
      </c>
      <c r="H834" s="64">
        <v>0.11</v>
      </c>
      <c r="I834" s="30">
        <f t="shared" si="51"/>
        <v>-2.1839999999999964E-2</v>
      </c>
      <c r="J834" s="119" t="str">
        <f t="shared" si="53"/>
        <v>ＡＡ</v>
      </c>
      <c r="K834" s="123"/>
      <c r="L834" s="73"/>
    </row>
    <row r="835" spans="2:12" ht="15" customHeight="1">
      <c r="B835" s="156">
        <v>43</v>
      </c>
      <c r="C835" s="157" t="s">
        <v>1220</v>
      </c>
      <c r="D835" s="153" t="s">
        <v>179</v>
      </c>
      <c r="E835" s="64">
        <v>0.1</v>
      </c>
      <c r="F835" s="30">
        <f t="shared" si="50"/>
        <v>-7.4399999999999938E-2</v>
      </c>
      <c r="G835" s="18" t="str">
        <f t="shared" si="52"/>
        <v>ＡＡ</v>
      </c>
      <c r="H835" s="64">
        <v>0.13</v>
      </c>
      <c r="I835" s="30">
        <f t="shared" si="51"/>
        <v>8.3280000000000062E-2</v>
      </c>
      <c r="J835" s="119" t="str">
        <f t="shared" si="53"/>
        <v>ＡＡ</v>
      </c>
      <c r="K835" s="123"/>
      <c r="L835" s="73"/>
    </row>
    <row r="836" spans="2:12" ht="15" customHeight="1">
      <c r="B836" s="156">
        <v>44</v>
      </c>
      <c r="C836" s="157" t="s">
        <v>1216</v>
      </c>
      <c r="D836" s="153" t="s">
        <v>179</v>
      </c>
      <c r="E836" s="64">
        <v>0.92</v>
      </c>
      <c r="F836" s="30">
        <f t="shared" ref="F836:F899" si="54">(E836-1000/(365*24))*(8+0.4*16)*365/1000</f>
        <v>4.2355199999999993</v>
      </c>
      <c r="G836" s="18" t="str">
        <f t="shared" si="52"/>
        <v>Ｄ</v>
      </c>
      <c r="H836" s="64">
        <v>0.94</v>
      </c>
      <c r="I836" s="30">
        <f t="shared" ref="I836:I899" si="55">(H836-1000/(365*24))*(8+0.4*16)*365/1000</f>
        <v>4.3406400000000005</v>
      </c>
      <c r="J836" s="119" t="str">
        <f t="shared" si="53"/>
        <v>Ｄ</v>
      </c>
      <c r="K836" s="123"/>
      <c r="L836" s="73"/>
    </row>
    <row r="837" spans="2:12" ht="15" customHeight="1">
      <c r="B837" s="156">
        <v>44</v>
      </c>
      <c r="C837" s="157" t="s">
        <v>1217</v>
      </c>
      <c r="D837" s="153" t="s">
        <v>179</v>
      </c>
      <c r="E837" s="64">
        <v>0.44</v>
      </c>
      <c r="F837" s="30">
        <f t="shared" si="54"/>
        <v>1.7126399999999999</v>
      </c>
      <c r="G837" s="18" t="str">
        <f t="shared" si="52"/>
        <v>Ｂ</v>
      </c>
      <c r="H837" s="64">
        <v>0.48</v>
      </c>
      <c r="I837" s="30">
        <f t="shared" si="55"/>
        <v>1.9228799999999999</v>
      </c>
      <c r="J837" s="119" t="str">
        <f t="shared" si="53"/>
        <v>Ｂ</v>
      </c>
      <c r="K837" s="123"/>
      <c r="L837" s="73"/>
    </row>
    <row r="838" spans="2:12" ht="15" customHeight="1">
      <c r="B838" s="156">
        <v>44</v>
      </c>
      <c r="C838" s="157" t="s">
        <v>1199</v>
      </c>
      <c r="D838" s="153" t="s">
        <v>179</v>
      </c>
      <c r="E838" s="64">
        <v>0.75</v>
      </c>
      <c r="F838" s="30">
        <f t="shared" si="54"/>
        <v>3.3420000000000005</v>
      </c>
      <c r="G838" s="18" t="str">
        <f t="shared" si="52"/>
        <v>Ｃ</v>
      </c>
      <c r="H838" s="64">
        <v>1.1599999999999999</v>
      </c>
      <c r="I838" s="30">
        <f t="shared" si="55"/>
        <v>5.4969599999999996</v>
      </c>
      <c r="J838" s="119" t="str">
        <f t="shared" si="53"/>
        <v>Ｅ</v>
      </c>
      <c r="K838" s="123"/>
      <c r="L838" s="73"/>
    </row>
    <row r="839" spans="2:12" ht="15" customHeight="1">
      <c r="B839" s="156">
        <v>44</v>
      </c>
      <c r="C839" s="157" t="s">
        <v>1218</v>
      </c>
      <c r="D839" s="153" t="s">
        <v>179</v>
      </c>
      <c r="E839" s="64">
        <v>0.52</v>
      </c>
      <c r="F839" s="30">
        <f t="shared" si="54"/>
        <v>2.1331199999999999</v>
      </c>
      <c r="G839" s="18" t="str">
        <f t="shared" si="52"/>
        <v>Ｃ</v>
      </c>
      <c r="H839" s="64">
        <v>0.61</v>
      </c>
      <c r="I839" s="30">
        <f t="shared" si="55"/>
        <v>2.6061600000000005</v>
      </c>
      <c r="J839" s="119" t="str">
        <f t="shared" si="53"/>
        <v>Ｃ</v>
      </c>
      <c r="K839" s="123"/>
      <c r="L839" s="73"/>
    </row>
    <row r="840" spans="2:12" ht="15" customHeight="1">
      <c r="B840" s="156">
        <v>44</v>
      </c>
      <c r="C840" s="157" t="s">
        <v>1219</v>
      </c>
      <c r="D840" s="153" t="s">
        <v>179</v>
      </c>
      <c r="E840" s="64">
        <v>0.42</v>
      </c>
      <c r="F840" s="30">
        <f t="shared" si="54"/>
        <v>1.6075200000000001</v>
      </c>
      <c r="G840" s="18" t="str">
        <f t="shared" si="52"/>
        <v>Ｂ</v>
      </c>
      <c r="H840" s="64">
        <v>0.42</v>
      </c>
      <c r="I840" s="30">
        <f t="shared" si="55"/>
        <v>1.6075200000000001</v>
      </c>
      <c r="J840" s="119" t="str">
        <f t="shared" si="53"/>
        <v>Ｂ</v>
      </c>
      <c r="K840" s="123"/>
      <c r="L840" s="73"/>
    </row>
    <row r="841" spans="2:12" ht="15" customHeight="1">
      <c r="B841" s="156">
        <v>44</v>
      </c>
      <c r="C841" s="157" t="s">
        <v>1201</v>
      </c>
      <c r="D841" s="153" t="s">
        <v>179</v>
      </c>
      <c r="E841" s="64">
        <v>0.36</v>
      </c>
      <c r="F841" s="30">
        <f t="shared" si="54"/>
        <v>1.2921599999999998</v>
      </c>
      <c r="G841" s="18" t="str">
        <f t="shared" si="52"/>
        <v>Ｂ</v>
      </c>
      <c r="H841" s="64">
        <v>0.36</v>
      </c>
      <c r="I841" s="30">
        <f t="shared" si="55"/>
        <v>1.2921599999999998</v>
      </c>
      <c r="J841" s="119" t="str">
        <f t="shared" si="53"/>
        <v>Ｂ</v>
      </c>
      <c r="K841" s="123"/>
      <c r="L841" s="73"/>
    </row>
    <row r="842" spans="2:12" ht="15" customHeight="1">
      <c r="B842" s="156">
        <v>44</v>
      </c>
      <c r="C842" s="157" t="s">
        <v>1202</v>
      </c>
      <c r="D842" s="153" t="s">
        <v>179</v>
      </c>
      <c r="E842" s="64">
        <v>0.46</v>
      </c>
      <c r="F842" s="30">
        <f t="shared" si="54"/>
        <v>1.81776</v>
      </c>
      <c r="G842" s="18" t="str">
        <f t="shared" si="52"/>
        <v>Ｂ</v>
      </c>
      <c r="H842" s="64">
        <v>0.42</v>
      </c>
      <c r="I842" s="30">
        <f t="shared" si="55"/>
        <v>1.6075200000000001</v>
      </c>
      <c r="J842" s="119" t="str">
        <f t="shared" si="53"/>
        <v>Ｂ</v>
      </c>
      <c r="K842" s="123"/>
      <c r="L842" s="73"/>
    </row>
    <row r="843" spans="2:12" ht="15" customHeight="1">
      <c r="B843" s="156">
        <v>44</v>
      </c>
      <c r="C843" s="157" t="s">
        <v>1203</v>
      </c>
      <c r="D843" s="153" t="s">
        <v>179</v>
      </c>
      <c r="E843" s="64">
        <v>0.69</v>
      </c>
      <c r="F843" s="30">
        <f t="shared" si="54"/>
        <v>3.0266400000000004</v>
      </c>
      <c r="G843" s="18" t="str">
        <f t="shared" si="52"/>
        <v>Ｃ</v>
      </c>
      <c r="H843" s="64">
        <v>0.66</v>
      </c>
      <c r="I843" s="30">
        <f t="shared" si="55"/>
        <v>2.86896</v>
      </c>
      <c r="J843" s="119" t="str">
        <f t="shared" si="53"/>
        <v>Ｃ</v>
      </c>
      <c r="K843" s="123"/>
      <c r="L843" s="73"/>
    </row>
    <row r="844" spans="2:12" ht="15" customHeight="1">
      <c r="B844" s="156">
        <v>44</v>
      </c>
      <c r="C844" s="157" t="s">
        <v>1204</v>
      </c>
      <c r="D844" s="153" t="s">
        <v>179</v>
      </c>
      <c r="E844" s="64">
        <v>0.69</v>
      </c>
      <c r="F844" s="30">
        <f t="shared" si="54"/>
        <v>3.0266400000000004</v>
      </c>
      <c r="G844" s="18" t="str">
        <f t="shared" si="52"/>
        <v>Ｃ</v>
      </c>
      <c r="H844" s="64">
        <v>0.84</v>
      </c>
      <c r="I844" s="30">
        <f t="shared" si="55"/>
        <v>3.8150399999999993</v>
      </c>
      <c r="J844" s="119" t="str">
        <f t="shared" si="53"/>
        <v>Ｄ</v>
      </c>
      <c r="K844" s="123"/>
      <c r="L844" s="73"/>
    </row>
    <row r="845" spans="2:12" ht="15" customHeight="1">
      <c r="B845" s="156">
        <v>44</v>
      </c>
      <c r="C845" s="157" t="s">
        <v>1205</v>
      </c>
      <c r="D845" s="153" t="s">
        <v>179</v>
      </c>
      <c r="E845" s="64">
        <v>0.24</v>
      </c>
      <c r="F845" s="30">
        <f t="shared" si="54"/>
        <v>0.66144000000000003</v>
      </c>
      <c r="G845" s="18" t="str">
        <f t="shared" si="52"/>
        <v>Ａ</v>
      </c>
      <c r="H845" s="64">
        <v>0.28000000000000003</v>
      </c>
      <c r="I845" s="30">
        <f t="shared" si="55"/>
        <v>0.87168000000000023</v>
      </c>
      <c r="J845" s="119" t="str">
        <f t="shared" si="53"/>
        <v>Ａ</v>
      </c>
      <c r="K845" s="123"/>
      <c r="L845" s="73"/>
    </row>
    <row r="846" spans="2:12" ht="15" customHeight="1">
      <c r="B846" s="156">
        <v>44</v>
      </c>
      <c r="C846" s="157" t="s">
        <v>1206</v>
      </c>
      <c r="D846" s="153" t="s">
        <v>179</v>
      </c>
      <c r="E846" s="64">
        <v>0.16</v>
      </c>
      <c r="F846" s="30">
        <f t="shared" si="54"/>
        <v>0.24096000000000006</v>
      </c>
      <c r="G846" s="18" t="str">
        <f t="shared" si="52"/>
        <v>Ａ</v>
      </c>
      <c r="H846" s="64">
        <v>0.2</v>
      </c>
      <c r="I846" s="30">
        <f t="shared" si="55"/>
        <v>0.4512000000000001</v>
      </c>
      <c r="J846" s="119" t="str">
        <f t="shared" si="53"/>
        <v>Ａ</v>
      </c>
      <c r="K846" s="123"/>
      <c r="L846" s="73"/>
    </row>
    <row r="847" spans="2:12" ht="15" customHeight="1">
      <c r="B847" s="156">
        <v>44</v>
      </c>
      <c r="C847" s="157" t="s">
        <v>1207</v>
      </c>
      <c r="D847" s="153" t="s">
        <v>179</v>
      </c>
      <c r="E847" s="64">
        <v>0.26</v>
      </c>
      <c r="F847" s="30">
        <f t="shared" si="54"/>
        <v>0.76656000000000002</v>
      </c>
      <c r="G847" s="18" t="str">
        <f t="shared" si="52"/>
        <v>Ａ</v>
      </c>
      <c r="H847" s="64">
        <v>0.35</v>
      </c>
      <c r="I847" s="30">
        <f t="shared" si="55"/>
        <v>1.2395999999999998</v>
      </c>
      <c r="J847" s="119" t="str">
        <f t="shared" si="53"/>
        <v>Ｂ</v>
      </c>
      <c r="K847" s="123"/>
      <c r="L847" s="73"/>
    </row>
    <row r="848" spans="2:12" ht="15" customHeight="1">
      <c r="B848" s="156">
        <v>44</v>
      </c>
      <c r="C848" s="157" t="s">
        <v>1208</v>
      </c>
      <c r="D848" s="153" t="s">
        <v>179</v>
      </c>
      <c r="E848" s="64">
        <v>0.37</v>
      </c>
      <c r="F848" s="30">
        <f t="shared" si="54"/>
        <v>1.3447200000000001</v>
      </c>
      <c r="G848" s="18" t="str">
        <f t="shared" si="52"/>
        <v>Ｂ</v>
      </c>
      <c r="H848" s="64">
        <v>0.32</v>
      </c>
      <c r="I848" s="30">
        <f t="shared" si="55"/>
        <v>1.08192</v>
      </c>
      <c r="J848" s="119" t="str">
        <f t="shared" si="53"/>
        <v>Ｂ</v>
      </c>
      <c r="K848" s="123"/>
      <c r="L848" s="73"/>
    </row>
    <row r="849" spans="2:12" ht="15" customHeight="1">
      <c r="B849" s="156">
        <v>44</v>
      </c>
      <c r="C849" s="157" t="s">
        <v>1209</v>
      </c>
      <c r="D849" s="153" t="s">
        <v>179</v>
      </c>
      <c r="E849" s="64">
        <v>0.37</v>
      </c>
      <c r="F849" s="30">
        <f t="shared" si="54"/>
        <v>1.3447200000000001</v>
      </c>
      <c r="G849" s="18" t="str">
        <f t="shared" si="52"/>
        <v>Ｂ</v>
      </c>
      <c r="H849" s="64">
        <v>0.26</v>
      </c>
      <c r="I849" s="30">
        <f t="shared" si="55"/>
        <v>0.76656000000000002</v>
      </c>
      <c r="J849" s="119" t="str">
        <f t="shared" si="53"/>
        <v>Ａ</v>
      </c>
      <c r="K849" s="123"/>
      <c r="L849" s="73"/>
    </row>
    <row r="850" spans="2:12" ht="15" customHeight="1">
      <c r="B850" s="156">
        <v>44</v>
      </c>
      <c r="C850" s="157" t="s">
        <v>1210</v>
      </c>
      <c r="D850" s="153" t="s">
        <v>179</v>
      </c>
      <c r="E850" s="64">
        <v>0.31</v>
      </c>
      <c r="F850" s="30">
        <f t="shared" si="54"/>
        <v>1.0293600000000001</v>
      </c>
      <c r="G850" s="18" t="str">
        <f t="shared" si="52"/>
        <v>Ｂ</v>
      </c>
      <c r="H850" s="64">
        <v>0.24</v>
      </c>
      <c r="I850" s="30">
        <f t="shared" si="55"/>
        <v>0.66144000000000003</v>
      </c>
      <c r="J850" s="119" t="str">
        <f t="shared" si="53"/>
        <v>Ａ</v>
      </c>
      <c r="K850" s="123"/>
      <c r="L850" s="73"/>
    </row>
    <row r="851" spans="2:12" ht="15" customHeight="1">
      <c r="B851" s="156">
        <v>44</v>
      </c>
      <c r="C851" s="157" t="s">
        <v>1211</v>
      </c>
      <c r="D851" s="153" t="s">
        <v>179</v>
      </c>
      <c r="E851" s="64">
        <v>0.19</v>
      </c>
      <c r="F851" s="30">
        <f t="shared" si="54"/>
        <v>0.39864000000000005</v>
      </c>
      <c r="G851" s="18" t="str">
        <f t="shared" si="52"/>
        <v>Ａ</v>
      </c>
      <c r="H851" s="64">
        <v>0.28000000000000003</v>
      </c>
      <c r="I851" s="30">
        <f t="shared" si="55"/>
        <v>0.87168000000000023</v>
      </c>
      <c r="J851" s="119" t="str">
        <f t="shared" si="53"/>
        <v>Ａ</v>
      </c>
      <c r="K851" s="123"/>
      <c r="L851" s="73"/>
    </row>
    <row r="852" spans="2:12" ht="15" customHeight="1">
      <c r="B852" s="156">
        <v>44</v>
      </c>
      <c r="C852" s="157" t="s">
        <v>1212</v>
      </c>
      <c r="D852" s="153" t="s">
        <v>179</v>
      </c>
      <c r="E852" s="64">
        <v>0.18</v>
      </c>
      <c r="F852" s="30">
        <f t="shared" si="54"/>
        <v>0.34608000000000005</v>
      </c>
      <c r="G852" s="18" t="str">
        <f t="shared" si="52"/>
        <v>Ａ</v>
      </c>
      <c r="H852" s="64">
        <v>0.24</v>
      </c>
      <c r="I852" s="30">
        <f t="shared" si="55"/>
        <v>0.66144000000000003</v>
      </c>
      <c r="J852" s="119" t="str">
        <f t="shared" si="53"/>
        <v>Ａ</v>
      </c>
      <c r="K852" s="123"/>
      <c r="L852" s="73"/>
    </row>
    <row r="853" spans="2:12" ht="15" customHeight="1">
      <c r="B853" s="156">
        <v>44</v>
      </c>
      <c r="C853" s="157" t="s">
        <v>1213</v>
      </c>
      <c r="D853" s="153" t="s">
        <v>179</v>
      </c>
      <c r="E853" s="64">
        <v>0.13</v>
      </c>
      <c r="F853" s="30">
        <f t="shared" si="54"/>
        <v>8.3280000000000062E-2</v>
      </c>
      <c r="G853" s="18" t="str">
        <f t="shared" si="52"/>
        <v>ＡＡ</v>
      </c>
      <c r="H853" s="64">
        <v>0.11</v>
      </c>
      <c r="I853" s="30">
        <f t="shared" si="55"/>
        <v>-2.1839999999999964E-2</v>
      </c>
      <c r="J853" s="119" t="str">
        <f t="shared" si="53"/>
        <v>ＡＡ</v>
      </c>
      <c r="K853" s="123"/>
      <c r="L853" s="73"/>
    </row>
    <row r="854" spans="2:12" ht="15" customHeight="1">
      <c r="B854" s="156">
        <v>44</v>
      </c>
      <c r="C854" s="157" t="s">
        <v>1214</v>
      </c>
      <c r="D854" s="153" t="s">
        <v>179</v>
      </c>
      <c r="E854" s="64">
        <v>0.14000000000000001</v>
      </c>
      <c r="F854" s="30">
        <f t="shared" si="54"/>
        <v>0.1358400000000001</v>
      </c>
      <c r="G854" s="18" t="str">
        <f t="shared" si="52"/>
        <v>ＡＡ</v>
      </c>
      <c r="H854" s="64">
        <v>0.14000000000000001</v>
      </c>
      <c r="I854" s="30">
        <f t="shared" si="55"/>
        <v>0.1358400000000001</v>
      </c>
      <c r="J854" s="119" t="str">
        <f t="shared" si="53"/>
        <v>ＡＡ</v>
      </c>
      <c r="L854" s="73"/>
    </row>
    <row r="855" spans="2:12" ht="15" customHeight="1">
      <c r="B855" s="156">
        <v>44</v>
      </c>
      <c r="C855" s="157" t="s">
        <v>1220</v>
      </c>
      <c r="D855" s="153" t="s">
        <v>179</v>
      </c>
      <c r="E855" s="64">
        <v>0.11</v>
      </c>
      <c r="F855" s="30">
        <f t="shared" si="54"/>
        <v>-2.1839999999999964E-2</v>
      </c>
      <c r="G855" s="18" t="str">
        <f t="shared" si="52"/>
        <v>ＡＡ</v>
      </c>
      <c r="H855" s="64">
        <v>0.12</v>
      </c>
      <c r="I855" s="30">
        <f t="shared" si="55"/>
        <v>3.0720000000000011E-2</v>
      </c>
      <c r="J855" s="119" t="str">
        <f t="shared" si="53"/>
        <v>ＡＡ</v>
      </c>
      <c r="K855" s="123"/>
      <c r="L855" s="73"/>
    </row>
    <row r="856" spans="2:12" ht="15" customHeight="1">
      <c r="B856" s="156">
        <v>45</v>
      </c>
      <c r="C856" s="157" t="s">
        <v>1217</v>
      </c>
      <c r="D856" s="153" t="s">
        <v>179</v>
      </c>
      <c r="E856" s="64">
        <v>0.98</v>
      </c>
      <c r="F856" s="30">
        <f t="shared" si="54"/>
        <v>4.5508800000000003</v>
      </c>
      <c r="G856" s="18" t="str">
        <f t="shared" si="52"/>
        <v>Ｄ</v>
      </c>
      <c r="H856" s="64">
        <v>1.06</v>
      </c>
      <c r="I856" s="30">
        <f t="shared" si="55"/>
        <v>4.9713600000000007</v>
      </c>
      <c r="J856" s="119" t="str">
        <f t="shared" si="53"/>
        <v>Ｄ</v>
      </c>
      <c r="K856" s="123"/>
      <c r="L856" s="73"/>
    </row>
    <row r="857" spans="2:12" ht="15" customHeight="1">
      <c r="B857" s="156">
        <v>45</v>
      </c>
      <c r="C857" s="157" t="s">
        <v>1199</v>
      </c>
      <c r="D857" s="153" t="s">
        <v>179</v>
      </c>
      <c r="E857" s="64">
        <v>0.63</v>
      </c>
      <c r="F857" s="30">
        <f t="shared" si="54"/>
        <v>2.7112799999999999</v>
      </c>
      <c r="G857" s="18" t="str">
        <f t="shared" si="52"/>
        <v>Ｃ</v>
      </c>
      <c r="H857" s="64">
        <v>0.88</v>
      </c>
      <c r="I857" s="30">
        <f t="shared" si="55"/>
        <v>4.0252799999999995</v>
      </c>
      <c r="J857" s="119" t="str">
        <f t="shared" si="53"/>
        <v>Ｄ</v>
      </c>
      <c r="K857" s="123"/>
      <c r="L857" s="73"/>
    </row>
    <row r="858" spans="2:12" ht="15" customHeight="1">
      <c r="B858" s="156">
        <v>45</v>
      </c>
      <c r="C858" s="157" t="s">
        <v>1218</v>
      </c>
      <c r="D858" s="153" t="s">
        <v>179</v>
      </c>
      <c r="E858" s="64">
        <v>2.1800000000000002</v>
      </c>
      <c r="F858" s="30">
        <f t="shared" si="54"/>
        <v>10.858079999999999</v>
      </c>
      <c r="G858" s="18" t="str">
        <f t="shared" si="52"/>
        <v>Ｇ</v>
      </c>
      <c r="H858" s="64">
        <v>1.06</v>
      </c>
      <c r="I858" s="30">
        <f t="shared" si="55"/>
        <v>4.9713600000000007</v>
      </c>
      <c r="J858" s="119" t="str">
        <f t="shared" si="53"/>
        <v>Ｄ</v>
      </c>
      <c r="K858" s="123"/>
      <c r="L858" s="73"/>
    </row>
    <row r="859" spans="2:12" ht="15" customHeight="1">
      <c r="B859" s="156">
        <v>45</v>
      </c>
      <c r="C859" s="157" t="s">
        <v>1219</v>
      </c>
      <c r="D859" s="153" t="s">
        <v>179</v>
      </c>
      <c r="E859" s="64">
        <v>0.63</v>
      </c>
      <c r="F859" s="30">
        <f t="shared" si="54"/>
        <v>2.7112799999999999</v>
      </c>
      <c r="G859" s="18" t="str">
        <f t="shared" si="52"/>
        <v>Ｃ</v>
      </c>
      <c r="H859" s="64">
        <v>0.42</v>
      </c>
      <c r="I859" s="30">
        <f t="shared" si="55"/>
        <v>1.6075200000000001</v>
      </c>
      <c r="J859" s="119" t="str">
        <f t="shared" si="53"/>
        <v>Ｂ</v>
      </c>
      <c r="K859" s="123"/>
      <c r="L859" s="73"/>
    </row>
    <row r="860" spans="2:12" ht="15" customHeight="1">
      <c r="B860" s="156">
        <v>45</v>
      </c>
      <c r="C860" s="157" t="s">
        <v>1201</v>
      </c>
      <c r="D860" s="153" t="s">
        <v>179</v>
      </c>
      <c r="E860" s="64">
        <v>0.19</v>
      </c>
      <c r="F860" s="30">
        <f t="shared" si="54"/>
        <v>0.39864000000000005</v>
      </c>
      <c r="G860" s="18" t="str">
        <f t="shared" si="52"/>
        <v>Ａ</v>
      </c>
      <c r="H860" s="64">
        <v>0.35</v>
      </c>
      <c r="I860" s="30">
        <f t="shared" si="55"/>
        <v>1.2395999999999998</v>
      </c>
      <c r="J860" s="119" t="str">
        <f t="shared" si="53"/>
        <v>Ｂ</v>
      </c>
      <c r="K860" s="123"/>
      <c r="L860" s="73"/>
    </row>
    <row r="861" spans="2:12" ht="15" customHeight="1">
      <c r="B861" s="156">
        <v>45</v>
      </c>
      <c r="C861" s="157" t="s">
        <v>1202</v>
      </c>
      <c r="D861" s="153" t="s">
        <v>179</v>
      </c>
      <c r="E861" s="64">
        <v>0.56000000000000005</v>
      </c>
      <c r="F861" s="30">
        <f t="shared" si="54"/>
        <v>2.3433600000000001</v>
      </c>
      <c r="G861" s="18" t="str">
        <f t="shared" si="52"/>
        <v>Ｃ</v>
      </c>
      <c r="H861" s="64">
        <v>0.54</v>
      </c>
      <c r="I861" s="30">
        <f t="shared" si="55"/>
        <v>2.2382400000000002</v>
      </c>
      <c r="J861" s="119" t="str">
        <f t="shared" si="53"/>
        <v>Ｃ</v>
      </c>
      <c r="K861" s="123"/>
      <c r="L861" s="73"/>
    </row>
    <row r="862" spans="2:12" ht="15" customHeight="1">
      <c r="B862" s="156">
        <v>45</v>
      </c>
      <c r="C862" s="157" t="s">
        <v>1203</v>
      </c>
      <c r="D862" s="153" t="s">
        <v>179</v>
      </c>
      <c r="E862" s="64">
        <v>1.1299999999999999</v>
      </c>
      <c r="F862" s="30">
        <f t="shared" si="54"/>
        <v>5.3392799999999996</v>
      </c>
      <c r="G862" s="18" t="str">
        <f t="shared" si="52"/>
        <v>Ｅ</v>
      </c>
      <c r="H862" s="64">
        <v>0.71</v>
      </c>
      <c r="I862" s="30">
        <f t="shared" si="55"/>
        <v>3.1317600000000003</v>
      </c>
      <c r="J862" s="119" t="str">
        <f t="shared" si="53"/>
        <v>Ｃ</v>
      </c>
      <c r="K862" s="123"/>
      <c r="L862" s="73"/>
    </row>
    <row r="863" spans="2:12" ht="15" customHeight="1">
      <c r="B863" s="156">
        <v>45</v>
      </c>
      <c r="C863" s="157" t="s">
        <v>1204</v>
      </c>
      <c r="D863" s="153" t="s">
        <v>179</v>
      </c>
      <c r="E863" s="64">
        <v>0.47</v>
      </c>
      <c r="F863" s="30">
        <f t="shared" si="54"/>
        <v>1.8703199999999998</v>
      </c>
      <c r="G863" s="18" t="str">
        <f t="shared" si="52"/>
        <v>Ｂ</v>
      </c>
      <c r="H863" s="64">
        <v>0.57999999999999996</v>
      </c>
      <c r="I863" s="30">
        <f t="shared" si="55"/>
        <v>2.44848</v>
      </c>
      <c r="J863" s="119" t="str">
        <f t="shared" si="53"/>
        <v>Ｃ</v>
      </c>
      <c r="K863" s="123"/>
      <c r="L863" s="73"/>
    </row>
    <row r="864" spans="2:12" ht="15" customHeight="1">
      <c r="B864" s="156">
        <v>45</v>
      </c>
      <c r="C864" s="157" t="s">
        <v>1205</v>
      </c>
      <c r="D864" s="153" t="s">
        <v>179</v>
      </c>
      <c r="E864" s="64">
        <v>0.28999999999999998</v>
      </c>
      <c r="F864" s="30">
        <f t="shared" si="54"/>
        <v>0.92423999999999995</v>
      </c>
      <c r="G864" s="18" t="str">
        <f t="shared" si="52"/>
        <v>Ａ</v>
      </c>
      <c r="H864" s="64">
        <v>0.38</v>
      </c>
      <c r="I864" s="30">
        <f t="shared" si="55"/>
        <v>1.3972800000000001</v>
      </c>
      <c r="J864" s="119" t="str">
        <f t="shared" si="53"/>
        <v>Ｂ</v>
      </c>
      <c r="K864" s="123"/>
      <c r="L864" s="73"/>
    </row>
    <row r="865" spans="2:12" ht="15" customHeight="1">
      <c r="B865" s="156">
        <v>45</v>
      </c>
      <c r="C865" s="157" t="s">
        <v>1206</v>
      </c>
      <c r="D865" s="153" t="s">
        <v>179</v>
      </c>
      <c r="E865" s="64">
        <v>0.23</v>
      </c>
      <c r="F865" s="30">
        <f t="shared" si="54"/>
        <v>0.60888000000000009</v>
      </c>
      <c r="G865" s="18" t="str">
        <f t="shared" si="52"/>
        <v>Ａ</v>
      </c>
      <c r="H865" s="64">
        <v>0.28999999999999998</v>
      </c>
      <c r="I865" s="30">
        <f t="shared" si="55"/>
        <v>0.92423999999999995</v>
      </c>
      <c r="J865" s="119" t="str">
        <f t="shared" si="53"/>
        <v>Ａ</v>
      </c>
      <c r="K865" s="123"/>
      <c r="L865" s="73"/>
    </row>
    <row r="866" spans="2:12" ht="15" customHeight="1">
      <c r="B866" s="156">
        <v>45</v>
      </c>
      <c r="C866" s="157" t="s">
        <v>1207</v>
      </c>
      <c r="D866" s="153" t="s">
        <v>179</v>
      </c>
      <c r="E866" s="64">
        <v>0.4</v>
      </c>
      <c r="F866" s="30">
        <f t="shared" si="54"/>
        <v>1.5024000000000002</v>
      </c>
      <c r="G866" s="18" t="str">
        <f t="shared" si="52"/>
        <v>Ｂ</v>
      </c>
      <c r="H866" s="64">
        <v>0.35</v>
      </c>
      <c r="I866" s="30">
        <f t="shared" si="55"/>
        <v>1.2395999999999998</v>
      </c>
      <c r="J866" s="119" t="str">
        <f t="shared" si="53"/>
        <v>Ｂ</v>
      </c>
      <c r="K866" s="123"/>
      <c r="L866" s="73"/>
    </row>
    <row r="867" spans="2:12" ht="15" customHeight="1">
      <c r="B867" s="156">
        <v>45</v>
      </c>
      <c r="C867" s="157" t="s">
        <v>1208</v>
      </c>
      <c r="D867" s="153" t="s">
        <v>179</v>
      </c>
      <c r="E867" s="64">
        <v>0.18</v>
      </c>
      <c r="F867" s="30">
        <f t="shared" si="54"/>
        <v>0.34608000000000005</v>
      </c>
      <c r="G867" s="18" t="str">
        <f t="shared" si="52"/>
        <v>Ａ</v>
      </c>
      <c r="H867" s="64">
        <v>0.19</v>
      </c>
      <c r="I867" s="30">
        <f t="shared" si="55"/>
        <v>0.39864000000000005</v>
      </c>
      <c r="J867" s="119" t="str">
        <f t="shared" si="53"/>
        <v>Ａ</v>
      </c>
      <c r="K867" s="123"/>
      <c r="L867" s="73"/>
    </row>
    <row r="868" spans="2:12" ht="15" customHeight="1">
      <c r="B868" s="156">
        <v>45</v>
      </c>
      <c r="C868" s="157" t="s">
        <v>1209</v>
      </c>
      <c r="D868" s="153" t="s">
        <v>179</v>
      </c>
      <c r="E868" s="64">
        <v>0.28999999999999998</v>
      </c>
      <c r="F868" s="30">
        <f t="shared" si="54"/>
        <v>0.92423999999999995</v>
      </c>
      <c r="G868" s="18" t="str">
        <f t="shared" si="52"/>
        <v>Ａ</v>
      </c>
      <c r="H868" s="64">
        <v>0.21</v>
      </c>
      <c r="I868" s="30">
        <f t="shared" si="55"/>
        <v>0.5037600000000001</v>
      </c>
      <c r="J868" s="119" t="str">
        <f t="shared" si="53"/>
        <v>Ａ</v>
      </c>
      <c r="K868" s="123"/>
      <c r="L868" s="73"/>
    </row>
    <row r="869" spans="2:12" ht="15" customHeight="1">
      <c r="B869" s="156">
        <v>45</v>
      </c>
      <c r="C869" s="157" t="s">
        <v>1210</v>
      </c>
      <c r="D869" s="153" t="s">
        <v>179</v>
      </c>
      <c r="E869" s="64">
        <v>0.22</v>
      </c>
      <c r="F869" s="30">
        <f t="shared" si="54"/>
        <v>0.55632000000000004</v>
      </c>
      <c r="G869" s="18" t="str">
        <f t="shared" ref="G869:G884" si="56">LOOKUP(F869,$P$21:$P$31,$Q$21:$Q$31)</f>
        <v>Ａ</v>
      </c>
      <c r="H869" s="64">
        <v>0.21</v>
      </c>
      <c r="I869" s="30">
        <f t="shared" si="55"/>
        <v>0.5037600000000001</v>
      </c>
      <c r="J869" s="119" t="str">
        <f t="shared" ref="J869:J933" si="57">LOOKUP(I869,$P$21:$P$31,$Q$21:$Q$31)</f>
        <v>Ａ</v>
      </c>
      <c r="K869" s="123"/>
      <c r="L869" s="73"/>
    </row>
    <row r="870" spans="2:12" ht="15" customHeight="1">
      <c r="B870" s="156">
        <v>45</v>
      </c>
      <c r="C870" s="157" t="s">
        <v>1211</v>
      </c>
      <c r="D870" s="153" t="s">
        <v>179</v>
      </c>
      <c r="E870" s="64">
        <v>0.17</v>
      </c>
      <c r="F870" s="30">
        <f t="shared" si="54"/>
        <v>0.29352000000000011</v>
      </c>
      <c r="G870" s="18" t="str">
        <f t="shared" si="56"/>
        <v>Ａ</v>
      </c>
      <c r="H870" s="64">
        <v>0.17</v>
      </c>
      <c r="I870" s="30">
        <f t="shared" si="55"/>
        <v>0.29352000000000011</v>
      </c>
      <c r="J870" s="119" t="str">
        <f t="shared" si="57"/>
        <v>Ａ</v>
      </c>
      <c r="K870" s="123"/>
      <c r="L870" s="73"/>
    </row>
    <row r="871" spans="2:12" ht="15" customHeight="1">
      <c r="B871" s="156">
        <v>45</v>
      </c>
      <c r="C871" s="157" t="s">
        <v>1212</v>
      </c>
      <c r="D871" s="153" t="s">
        <v>179</v>
      </c>
      <c r="E871" s="64">
        <v>0.17</v>
      </c>
      <c r="F871" s="30">
        <f t="shared" si="54"/>
        <v>0.29352000000000011</v>
      </c>
      <c r="G871" s="18" t="str">
        <f t="shared" si="56"/>
        <v>Ａ</v>
      </c>
      <c r="H871" s="64">
        <v>0.28000000000000003</v>
      </c>
      <c r="I871" s="30">
        <f t="shared" si="55"/>
        <v>0.87168000000000023</v>
      </c>
      <c r="J871" s="119" t="str">
        <f t="shared" si="57"/>
        <v>Ａ</v>
      </c>
      <c r="K871" s="123"/>
      <c r="L871" s="73"/>
    </row>
    <row r="872" spans="2:12" ht="15" customHeight="1">
      <c r="B872" s="156">
        <v>45</v>
      </c>
      <c r="C872" s="157" t="s">
        <v>1213</v>
      </c>
      <c r="D872" s="153" t="s">
        <v>179</v>
      </c>
      <c r="E872" s="64">
        <v>0.17</v>
      </c>
      <c r="F872" s="30">
        <f t="shared" si="54"/>
        <v>0.29352000000000011</v>
      </c>
      <c r="G872" s="18" t="str">
        <f t="shared" si="56"/>
        <v>Ａ</v>
      </c>
      <c r="H872" s="64">
        <v>0.18</v>
      </c>
      <c r="I872" s="30">
        <f t="shared" si="55"/>
        <v>0.34608000000000005</v>
      </c>
      <c r="J872" s="119" t="str">
        <f t="shared" si="57"/>
        <v>Ａ</v>
      </c>
      <c r="K872" s="123"/>
      <c r="L872" s="73"/>
    </row>
    <row r="873" spans="2:12" ht="15" customHeight="1">
      <c r="B873" s="156">
        <v>45</v>
      </c>
      <c r="C873" s="157" t="s">
        <v>1214</v>
      </c>
      <c r="D873" s="153" t="s">
        <v>179</v>
      </c>
      <c r="E873" s="64">
        <v>0.28999999999999998</v>
      </c>
      <c r="F873" s="30">
        <f t="shared" si="54"/>
        <v>0.92423999999999995</v>
      </c>
      <c r="G873" s="18" t="str">
        <f t="shared" si="56"/>
        <v>Ａ</v>
      </c>
      <c r="H873" s="64">
        <v>0.35</v>
      </c>
      <c r="I873" s="30">
        <f t="shared" si="55"/>
        <v>1.2395999999999998</v>
      </c>
      <c r="J873" s="119" t="str">
        <f t="shared" si="57"/>
        <v>Ｂ</v>
      </c>
      <c r="K873" s="123"/>
      <c r="L873" s="73"/>
    </row>
    <row r="874" spans="2:12" ht="15" customHeight="1">
      <c r="B874" s="156">
        <v>45</v>
      </c>
      <c r="C874" s="157" t="s">
        <v>1220</v>
      </c>
      <c r="D874" s="153" t="s">
        <v>179</v>
      </c>
      <c r="E874" s="64">
        <v>0.09</v>
      </c>
      <c r="F874" s="30">
        <f t="shared" si="54"/>
        <v>-0.12695999999999999</v>
      </c>
      <c r="G874" s="18" t="str">
        <f t="shared" si="56"/>
        <v>ＡＡ</v>
      </c>
      <c r="H874" s="64">
        <v>0.1</v>
      </c>
      <c r="I874" s="30">
        <f t="shared" si="55"/>
        <v>-7.4399999999999938E-2</v>
      </c>
      <c r="J874" s="119" t="str">
        <f t="shared" si="57"/>
        <v>ＡＡ</v>
      </c>
      <c r="K874" s="123"/>
      <c r="L874" s="73"/>
    </row>
    <row r="875" spans="2:12" ht="15" customHeight="1">
      <c r="B875" s="156">
        <v>46</v>
      </c>
      <c r="C875" s="157" t="s">
        <v>1199</v>
      </c>
      <c r="D875" s="153" t="s">
        <v>179</v>
      </c>
      <c r="E875" s="64">
        <v>2.2599999999999998</v>
      </c>
      <c r="F875" s="30">
        <f t="shared" si="54"/>
        <v>11.278559999999997</v>
      </c>
      <c r="G875" s="18" t="str">
        <f t="shared" si="56"/>
        <v>Ｇ</v>
      </c>
      <c r="H875" s="64">
        <v>1.62</v>
      </c>
      <c r="I875" s="30">
        <f t="shared" si="55"/>
        <v>7.9147200000000009</v>
      </c>
      <c r="J875" s="119" t="str">
        <f t="shared" si="57"/>
        <v>Ｆ</v>
      </c>
      <c r="K875" s="123"/>
      <c r="L875" s="73"/>
    </row>
    <row r="876" spans="2:12" ht="15" customHeight="1">
      <c r="B876" s="156">
        <v>46</v>
      </c>
      <c r="C876" s="157" t="s">
        <v>1218</v>
      </c>
      <c r="D876" s="153" t="s">
        <v>179</v>
      </c>
      <c r="E876" s="64">
        <v>1.42</v>
      </c>
      <c r="F876" s="30">
        <f t="shared" si="54"/>
        <v>6.8635200000000003</v>
      </c>
      <c r="G876" s="18" t="str">
        <f t="shared" si="56"/>
        <v>Ｅ</v>
      </c>
      <c r="H876" s="64">
        <v>1.02</v>
      </c>
      <c r="I876" s="30">
        <f t="shared" si="55"/>
        <v>4.7611200000000009</v>
      </c>
      <c r="J876" s="119" t="str">
        <f t="shared" si="57"/>
        <v>Ｄ</v>
      </c>
      <c r="K876" s="123"/>
      <c r="L876" s="73"/>
    </row>
    <row r="877" spans="2:12" ht="15" customHeight="1">
      <c r="B877" s="156">
        <v>46</v>
      </c>
      <c r="C877" s="157" t="s">
        <v>1219</v>
      </c>
      <c r="D877" s="153" t="s">
        <v>179</v>
      </c>
      <c r="E877" s="64">
        <v>0.39</v>
      </c>
      <c r="F877" s="30">
        <f t="shared" si="54"/>
        <v>1.4498400000000002</v>
      </c>
      <c r="G877" s="18" t="str">
        <f t="shared" si="56"/>
        <v>Ｂ</v>
      </c>
      <c r="H877" s="64">
        <v>0.53</v>
      </c>
      <c r="I877" s="30">
        <f t="shared" si="55"/>
        <v>2.1856800000000005</v>
      </c>
      <c r="J877" s="119" t="str">
        <f t="shared" si="57"/>
        <v>Ｃ</v>
      </c>
      <c r="K877" s="123"/>
      <c r="L877" s="73"/>
    </row>
    <row r="878" spans="2:12" ht="15" customHeight="1">
      <c r="B878" s="156">
        <v>46</v>
      </c>
      <c r="C878" s="157" t="s">
        <v>1201</v>
      </c>
      <c r="D878" s="153" t="s">
        <v>179</v>
      </c>
      <c r="E878" s="64">
        <v>0.88</v>
      </c>
      <c r="F878" s="30">
        <f t="shared" si="54"/>
        <v>4.0252799999999995</v>
      </c>
      <c r="G878" s="18" t="str">
        <f t="shared" si="56"/>
        <v>Ｄ</v>
      </c>
      <c r="H878" s="64">
        <v>1.44</v>
      </c>
      <c r="I878" s="30">
        <f t="shared" si="55"/>
        <v>6.9686400000000006</v>
      </c>
      <c r="J878" s="119" t="str">
        <f t="shared" si="57"/>
        <v>Ｅ</v>
      </c>
      <c r="K878" s="123"/>
      <c r="L878" s="73"/>
    </row>
    <row r="879" spans="2:12" ht="15" customHeight="1">
      <c r="B879" s="156">
        <v>46</v>
      </c>
      <c r="C879" s="157" t="s">
        <v>1202</v>
      </c>
      <c r="D879" s="153" t="s">
        <v>179</v>
      </c>
      <c r="E879" s="64">
        <v>0.92</v>
      </c>
      <c r="F879" s="30">
        <f t="shared" si="54"/>
        <v>4.2355199999999993</v>
      </c>
      <c r="G879" s="18" t="str">
        <f t="shared" si="56"/>
        <v>Ｄ</v>
      </c>
      <c r="H879" s="64">
        <v>1.1399999999999999</v>
      </c>
      <c r="I879" s="30">
        <f t="shared" si="55"/>
        <v>5.3918399999999993</v>
      </c>
      <c r="J879" s="119" t="str">
        <f t="shared" si="57"/>
        <v>Ｅ</v>
      </c>
      <c r="K879" s="123"/>
      <c r="L879" s="73"/>
    </row>
    <row r="880" spans="2:12" ht="15" customHeight="1">
      <c r="B880" s="156">
        <v>46</v>
      </c>
      <c r="C880" s="157" t="s">
        <v>1203</v>
      </c>
      <c r="D880" s="153" t="s">
        <v>179</v>
      </c>
      <c r="E880" s="64">
        <v>0.69</v>
      </c>
      <c r="F880" s="30">
        <f t="shared" si="54"/>
        <v>3.0266400000000004</v>
      </c>
      <c r="G880" s="18" t="str">
        <f t="shared" si="56"/>
        <v>Ｃ</v>
      </c>
      <c r="H880" s="64">
        <v>0.53</v>
      </c>
      <c r="I880" s="30">
        <f t="shared" si="55"/>
        <v>2.1856800000000005</v>
      </c>
      <c r="J880" s="119" t="str">
        <f t="shared" si="57"/>
        <v>Ｃ</v>
      </c>
      <c r="K880" s="123"/>
      <c r="L880" s="73"/>
    </row>
    <row r="881" spans="2:12" ht="15" customHeight="1">
      <c r="B881" s="156">
        <v>46</v>
      </c>
      <c r="C881" s="157" t="s">
        <v>1204</v>
      </c>
      <c r="D881" s="153" t="s">
        <v>179</v>
      </c>
      <c r="E881" s="64">
        <v>1</v>
      </c>
      <c r="F881" s="30">
        <f t="shared" si="54"/>
        <v>4.6559999999999997</v>
      </c>
      <c r="G881" s="18" t="str">
        <f t="shared" si="56"/>
        <v>Ｄ</v>
      </c>
      <c r="H881" s="64">
        <v>0.64</v>
      </c>
      <c r="I881" s="30">
        <f t="shared" si="55"/>
        <v>2.7638400000000001</v>
      </c>
      <c r="J881" s="119" t="str">
        <f t="shared" si="57"/>
        <v>Ｃ</v>
      </c>
      <c r="K881" s="123"/>
      <c r="L881" s="73"/>
    </row>
    <row r="882" spans="2:12" ht="15" customHeight="1">
      <c r="B882" s="156">
        <v>46</v>
      </c>
      <c r="C882" s="157" t="s">
        <v>1205</v>
      </c>
      <c r="D882" s="153" t="s">
        <v>179</v>
      </c>
      <c r="E882" s="64">
        <v>0.63</v>
      </c>
      <c r="F882" s="30">
        <f t="shared" si="54"/>
        <v>2.7112799999999999</v>
      </c>
      <c r="G882" s="18" t="str">
        <f t="shared" si="56"/>
        <v>Ｃ</v>
      </c>
      <c r="H882" s="64">
        <v>0.41</v>
      </c>
      <c r="I882" s="30">
        <f t="shared" si="55"/>
        <v>1.5549599999999999</v>
      </c>
      <c r="J882" s="119" t="str">
        <f t="shared" si="57"/>
        <v>Ｂ</v>
      </c>
      <c r="K882" s="123"/>
      <c r="L882" s="73"/>
    </row>
    <row r="883" spans="2:12" ht="15" customHeight="1">
      <c r="B883" s="156">
        <v>46</v>
      </c>
      <c r="C883" s="157" t="s">
        <v>1206</v>
      </c>
      <c r="D883" s="153" t="s">
        <v>179</v>
      </c>
      <c r="E883" s="64">
        <v>0.32</v>
      </c>
      <c r="F883" s="30">
        <f t="shared" si="54"/>
        <v>1.08192</v>
      </c>
      <c r="G883" s="18" t="str">
        <f t="shared" si="56"/>
        <v>Ｂ</v>
      </c>
      <c r="H883" s="64">
        <v>0.3</v>
      </c>
      <c r="I883" s="30">
        <f t="shared" si="55"/>
        <v>0.9768</v>
      </c>
      <c r="J883" s="119" t="str">
        <f t="shared" si="57"/>
        <v>Ａ</v>
      </c>
      <c r="K883" s="123"/>
      <c r="L883" s="73"/>
    </row>
    <row r="884" spans="2:12" ht="15" customHeight="1">
      <c r="B884" s="156">
        <v>46</v>
      </c>
      <c r="C884" s="157" t="s">
        <v>1208</v>
      </c>
      <c r="D884" s="153" t="s">
        <v>179</v>
      </c>
      <c r="E884" s="64">
        <v>0.22</v>
      </c>
      <c r="F884" s="30">
        <f t="shared" si="54"/>
        <v>0.55632000000000004</v>
      </c>
      <c r="G884" s="18" t="str">
        <f t="shared" si="56"/>
        <v>Ａ</v>
      </c>
      <c r="H884" s="64">
        <v>0.14000000000000001</v>
      </c>
      <c r="I884" s="30">
        <f t="shared" si="55"/>
        <v>0.1358400000000001</v>
      </c>
      <c r="J884" s="119" t="str">
        <f t="shared" si="57"/>
        <v>ＡＡ</v>
      </c>
      <c r="L884" s="73"/>
    </row>
    <row r="885" spans="2:12" ht="15" customHeight="1">
      <c r="B885" s="156">
        <v>46</v>
      </c>
      <c r="C885" s="157" t="s">
        <v>1210</v>
      </c>
      <c r="D885" s="153" t="s">
        <v>179</v>
      </c>
      <c r="E885" s="64">
        <v>0.15</v>
      </c>
      <c r="F885" s="30">
        <f t="shared" si="54"/>
        <v>0.18840000000000001</v>
      </c>
      <c r="G885" s="18" t="str">
        <f>LOOKUP(F885,$P$21:$P$31,$Q$21:$Q$31)</f>
        <v>ＡＡ</v>
      </c>
      <c r="H885" s="64">
        <v>0.17</v>
      </c>
      <c r="I885" s="30">
        <f t="shared" si="55"/>
        <v>0.29352000000000011</v>
      </c>
      <c r="J885" s="119" t="str">
        <f t="shared" si="57"/>
        <v>Ａ</v>
      </c>
      <c r="K885" s="123"/>
      <c r="L885" s="73"/>
    </row>
    <row r="886" spans="2:12" ht="15" customHeight="1">
      <c r="B886" s="156">
        <v>46</v>
      </c>
      <c r="C886" s="157" t="s">
        <v>1211</v>
      </c>
      <c r="D886" s="153" t="s">
        <v>179</v>
      </c>
      <c r="E886" s="64">
        <v>0.2</v>
      </c>
      <c r="F886" s="30">
        <f t="shared" si="54"/>
        <v>0.4512000000000001</v>
      </c>
      <c r="G886" s="18" t="str">
        <f>LOOKUP(F886,$P$21:$P$31,$Q$21:$Q$31)</f>
        <v>Ａ</v>
      </c>
      <c r="H886" s="64">
        <v>0.21</v>
      </c>
      <c r="I886" s="30">
        <f t="shared" si="55"/>
        <v>0.5037600000000001</v>
      </c>
      <c r="J886" s="119" t="str">
        <f t="shared" si="57"/>
        <v>Ａ</v>
      </c>
      <c r="K886" s="123"/>
      <c r="L886" s="73"/>
    </row>
    <row r="887" spans="2:12" ht="15" customHeight="1">
      <c r="B887" s="156">
        <v>46</v>
      </c>
      <c r="C887" s="157" t="s">
        <v>1212</v>
      </c>
      <c r="D887" s="153" t="s">
        <v>179</v>
      </c>
      <c r="E887" s="64">
        <v>0.28999999999999998</v>
      </c>
      <c r="F887" s="30">
        <f t="shared" si="54"/>
        <v>0.92423999999999995</v>
      </c>
      <c r="G887" s="18" t="str">
        <f>LOOKUP(F887,$P$21:$P$31,$Q$21:$Q$31)</f>
        <v>Ａ</v>
      </c>
      <c r="H887" s="64">
        <v>0.22</v>
      </c>
      <c r="I887" s="30">
        <f t="shared" si="55"/>
        <v>0.55632000000000004</v>
      </c>
      <c r="J887" s="119" t="str">
        <f t="shared" si="57"/>
        <v>Ａ</v>
      </c>
      <c r="K887" s="123"/>
      <c r="L887" s="73"/>
    </row>
    <row r="888" spans="2:12" ht="15" customHeight="1">
      <c r="B888" s="156">
        <v>46</v>
      </c>
      <c r="C888" s="157" t="s">
        <v>1213</v>
      </c>
      <c r="D888" s="153" t="s">
        <v>179</v>
      </c>
      <c r="E888" s="64">
        <v>0.24</v>
      </c>
      <c r="F888" s="30">
        <f t="shared" si="54"/>
        <v>0.66144000000000003</v>
      </c>
      <c r="G888" s="18" t="str">
        <f>LOOKUP(F888,$P$21:$P$31,$Q$21:$Q$31)</f>
        <v>Ａ</v>
      </c>
      <c r="H888" s="64">
        <v>0.24</v>
      </c>
      <c r="I888" s="30">
        <f t="shared" si="55"/>
        <v>0.66144000000000003</v>
      </c>
      <c r="J888" s="119" t="str">
        <f t="shared" si="57"/>
        <v>Ａ</v>
      </c>
      <c r="K888" s="123"/>
      <c r="L888" s="73"/>
    </row>
    <row r="889" spans="2:12" ht="15" customHeight="1">
      <c r="B889" s="156">
        <v>46</v>
      </c>
      <c r="C889" s="157" t="s">
        <v>1220</v>
      </c>
      <c r="D889" s="153" t="s">
        <v>179</v>
      </c>
      <c r="E889" s="64">
        <v>0.14000000000000001</v>
      </c>
      <c r="F889" s="30">
        <f t="shared" si="54"/>
        <v>0.1358400000000001</v>
      </c>
      <c r="G889" s="18" t="str">
        <f>LOOKUP(F889,$P$21:$P$31,$Q$21:$Q$31)</f>
        <v>ＡＡ</v>
      </c>
      <c r="H889" s="64">
        <v>0.16</v>
      </c>
      <c r="I889" s="30">
        <f t="shared" si="55"/>
        <v>0.24096000000000006</v>
      </c>
      <c r="J889" s="119" t="str">
        <f t="shared" si="57"/>
        <v>Ａ</v>
      </c>
      <c r="K889" s="123"/>
      <c r="L889" s="73"/>
    </row>
    <row r="890" spans="2:12" ht="15" customHeight="1">
      <c r="B890" s="156">
        <v>47</v>
      </c>
      <c r="C890" s="157" t="s">
        <v>1199</v>
      </c>
      <c r="D890" s="153" t="s">
        <v>179</v>
      </c>
      <c r="E890" s="64">
        <v>0.6</v>
      </c>
      <c r="F890" s="30">
        <f t="shared" si="54"/>
        <v>2.5535999999999999</v>
      </c>
      <c r="G890" s="18" t="str">
        <f t="shared" ref="G890:G952" si="58">LOOKUP(F890,$P$21:$P$31,$Q$21:$Q$31)</f>
        <v>Ｃ</v>
      </c>
      <c r="H890" s="64">
        <v>1.08</v>
      </c>
      <c r="I890" s="30">
        <f t="shared" si="55"/>
        <v>5.0764800000000001</v>
      </c>
      <c r="J890" s="119" t="str">
        <f t="shared" si="57"/>
        <v>Ｅ</v>
      </c>
      <c r="K890" s="123"/>
      <c r="L890" s="73"/>
    </row>
    <row r="891" spans="2:12" ht="15" customHeight="1">
      <c r="B891" s="156">
        <v>47</v>
      </c>
      <c r="C891" s="157" t="s">
        <v>1218</v>
      </c>
      <c r="D891" s="153" t="s">
        <v>179</v>
      </c>
      <c r="E891" s="64">
        <v>0.7</v>
      </c>
      <c r="F891" s="30">
        <f t="shared" si="54"/>
        <v>3.0792000000000002</v>
      </c>
      <c r="G891" s="18" t="str">
        <f t="shared" si="58"/>
        <v>Ｃ</v>
      </c>
      <c r="H891" s="64">
        <v>1.05</v>
      </c>
      <c r="I891" s="30">
        <f t="shared" si="55"/>
        <v>4.9188000000000001</v>
      </c>
      <c r="J891" s="119" t="str">
        <f t="shared" si="57"/>
        <v>Ｄ</v>
      </c>
      <c r="K891" s="123"/>
      <c r="L891" s="73"/>
    </row>
    <row r="892" spans="2:12" ht="15" customHeight="1">
      <c r="B892" s="156">
        <v>47</v>
      </c>
      <c r="C892" s="157" t="s">
        <v>1219</v>
      </c>
      <c r="D892" s="153" t="s">
        <v>179</v>
      </c>
      <c r="E892" s="64">
        <v>0.82</v>
      </c>
      <c r="F892" s="30">
        <f t="shared" si="54"/>
        <v>3.7099199999999994</v>
      </c>
      <c r="G892" s="18" t="str">
        <f t="shared" si="58"/>
        <v>Ｄ</v>
      </c>
      <c r="H892" s="64">
        <v>0.88</v>
      </c>
      <c r="I892" s="30">
        <f t="shared" si="55"/>
        <v>4.0252799999999995</v>
      </c>
      <c r="J892" s="119" t="str">
        <f t="shared" si="57"/>
        <v>Ｄ</v>
      </c>
      <c r="K892" s="123"/>
      <c r="L892" s="73"/>
    </row>
    <row r="893" spans="2:12" ht="15" customHeight="1">
      <c r="B893" s="156">
        <v>47</v>
      </c>
      <c r="C893" s="157" t="s">
        <v>1201</v>
      </c>
      <c r="D893" s="153" t="s">
        <v>179</v>
      </c>
      <c r="E893" s="64">
        <v>1.1200000000000001</v>
      </c>
      <c r="F893" s="30">
        <f t="shared" si="54"/>
        <v>5.2867200000000008</v>
      </c>
      <c r="G893" s="18" t="str">
        <f t="shared" si="58"/>
        <v>Ｅ</v>
      </c>
      <c r="H893" s="64">
        <v>0.65</v>
      </c>
      <c r="I893" s="30">
        <f t="shared" si="55"/>
        <v>2.8164000000000002</v>
      </c>
      <c r="J893" s="119" t="str">
        <f t="shared" si="57"/>
        <v>Ｃ</v>
      </c>
      <c r="K893" s="123"/>
      <c r="L893" s="73"/>
    </row>
    <row r="894" spans="2:12" ht="15" customHeight="1">
      <c r="B894" s="156">
        <v>47</v>
      </c>
      <c r="C894" s="157" t="s">
        <v>1202</v>
      </c>
      <c r="D894" s="153" t="s">
        <v>179</v>
      </c>
      <c r="E894" s="64">
        <v>1.28</v>
      </c>
      <c r="F894" s="30">
        <f t="shared" si="54"/>
        <v>6.1276800000000016</v>
      </c>
      <c r="G894" s="18" t="str">
        <f t="shared" si="58"/>
        <v>Ｅ</v>
      </c>
      <c r="H894" s="64">
        <v>1.35</v>
      </c>
      <c r="I894" s="30">
        <f t="shared" si="55"/>
        <v>6.4956000000000005</v>
      </c>
      <c r="J894" s="119" t="str">
        <f t="shared" si="57"/>
        <v>Ｅ</v>
      </c>
      <c r="K894" s="123"/>
      <c r="L894" s="73"/>
    </row>
    <row r="895" spans="2:12" ht="15" customHeight="1">
      <c r="B895" s="156">
        <v>47</v>
      </c>
      <c r="C895" s="157" t="s">
        <v>1207</v>
      </c>
      <c r="D895" s="153" t="s">
        <v>179</v>
      </c>
      <c r="E895" s="64">
        <v>0.17</v>
      </c>
      <c r="F895" s="30">
        <f t="shared" si="54"/>
        <v>0.29352000000000011</v>
      </c>
      <c r="G895" s="18" t="str">
        <f t="shared" si="58"/>
        <v>Ａ</v>
      </c>
      <c r="H895" s="64">
        <v>0.19</v>
      </c>
      <c r="I895" s="30">
        <f t="shared" si="55"/>
        <v>0.39864000000000005</v>
      </c>
      <c r="J895" s="119" t="str">
        <f t="shared" si="57"/>
        <v>Ａ</v>
      </c>
      <c r="K895" s="123"/>
      <c r="L895" s="73"/>
    </row>
    <row r="896" spans="2:12" ht="15" customHeight="1">
      <c r="B896" s="156">
        <v>47</v>
      </c>
      <c r="C896" s="157" t="s">
        <v>1208</v>
      </c>
      <c r="D896" s="153" t="s">
        <v>179</v>
      </c>
      <c r="E896" s="64">
        <v>0.32</v>
      </c>
      <c r="F896" s="30">
        <f t="shared" si="54"/>
        <v>1.08192</v>
      </c>
      <c r="G896" s="18" t="str">
        <f t="shared" si="58"/>
        <v>Ｂ</v>
      </c>
      <c r="H896" s="64">
        <v>0.53</v>
      </c>
      <c r="I896" s="30">
        <f t="shared" si="55"/>
        <v>2.1856800000000005</v>
      </c>
      <c r="J896" s="119" t="str">
        <f t="shared" si="57"/>
        <v>Ｃ</v>
      </c>
      <c r="K896" s="123"/>
      <c r="L896" s="73"/>
    </row>
    <row r="897" spans="1:12" ht="15" customHeight="1">
      <c r="B897" s="156">
        <v>47</v>
      </c>
      <c r="C897" s="157" t="s">
        <v>1210</v>
      </c>
      <c r="D897" s="153" t="s">
        <v>179</v>
      </c>
      <c r="E897" s="64">
        <v>0.25</v>
      </c>
      <c r="F897" s="30">
        <f t="shared" si="54"/>
        <v>0.71400000000000008</v>
      </c>
      <c r="G897" s="18" t="str">
        <f t="shared" si="58"/>
        <v>Ａ</v>
      </c>
      <c r="H897" s="64">
        <v>0.37</v>
      </c>
      <c r="I897" s="30">
        <f t="shared" si="55"/>
        <v>1.3447200000000001</v>
      </c>
      <c r="J897" s="119" t="str">
        <f t="shared" si="57"/>
        <v>Ｂ</v>
      </c>
      <c r="K897" s="123"/>
      <c r="L897" s="73"/>
    </row>
    <row r="898" spans="1:12" ht="15" customHeight="1">
      <c r="B898" s="156">
        <v>47</v>
      </c>
      <c r="C898" s="157" t="s">
        <v>1211</v>
      </c>
      <c r="D898" s="153" t="s">
        <v>179</v>
      </c>
      <c r="E898" s="64">
        <v>0.18</v>
      </c>
      <c r="F898" s="30">
        <f t="shared" si="54"/>
        <v>0.34608000000000005</v>
      </c>
      <c r="G898" s="18" t="str">
        <f t="shared" si="58"/>
        <v>Ａ</v>
      </c>
      <c r="H898" s="64">
        <v>0.15</v>
      </c>
      <c r="I898" s="30">
        <f t="shared" si="55"/>
        <v>0.18840000000000001</v>
      </c>
      <c r="J898" s="119" t="str">
        <f t="shared" si="57"/>
        <v>ＡＡ</v>
      </c>
      <c r="K898" s="123"/>
      <c r="L898" s="73"/>
    </row>
    <row r="899" spans="1:12" ht="15" customHeight="1">
      <c r="B899" s="156">
        <v>47</v>
      </c>
      <c r="C899" s="157" t="s">
        <v>1212</v>
      </c>
      <c r="D899" s="153" t="s">
        <v>179</v>
      </c>
      <c r="E899" s="64">
        <v>0.2</v>
      </c>
      <c r="F899" s="30">
        <f t="shared" si="54"/>
        <v>0.4512000000000001</v>
      </c>
      <c r="G899" s="18" t="str">
        <f t="shared" si="58"/>
        <v>Ａ</v>
      </c>
      <c r="H899" s="64">
        <v>0.14000000000000001</v>
      </c>
      <c r="I899" s="30">
        <f t="shared" si="55"/>
        <v>0.1358400000000001</v>
      </c>
      <c r="J899" s="119" t="str">
        <f t="shared" si="57"/>
        <v>ＡＡ</v>
      </c>
      <c r="K899" s="123"/>
      <c r="L899" s="73"/>
    </row>
    <row r="900" spans="1:12" ht="15" customHeight="1">
      <c r="B900" s="156">
        <v>47</v>
      </c>
      <c r="C900" s="157" t="s">
        <v>1213</v>
      </c>
      <c r="D900" s="153" t="s">
        <v>179</v>
      </c>
      <c r="E900" s="64">
        <v>0.16</v>
      </c>
      <c r="F900" s="30">
        <f t="shared" ref="F900:F964" si="59">(E900-1000/(365*24))*(8+0.4*16)*365/1000</f>
        <v>0.24096000000000006</v>
      </c>
      <c r="G900" s="18" t="str">
        <f t="shared" si="58"/>
        <v>Ａ</v>
      </c>
      <c r="H900" s="64">
        <v>0.15</v>
      </c>
      <c r="I900" s="30">
        <f t="shared" ref="I900:I964" si="60">(H900-1000/(365*24))*(8+0.4*16)*365/1000</f>
        <v>0.18840000000000001</v>
      </c>
      <c r="J900" s="119" t="str">
        <f t="shared" si="57"/>
        <v>ＡＡ</v>
      </c>
      <c r="K900" s="123"/>
      <c r="L900" s="73"/>
    </row>
    <row r="901" spans="1:12" ht="15" customHeight="1">
      <c r="A901" s="122" t="s">
        <v>1221</v>
      </c>
      <c r="B901" s="156">
        <v>47</v>
      </c>
      <c r="C901" s="157" t="s">
        <v>1227</v>
      </c>
      <c r="D901" s="153" t="s">
        <v>179</v>
      </c>
      <c r="E901" s="64" t="s">
        <v>1228</v>
      </c>
      <c r="F901" s="30"/>
      <c r="G901" s="18"/>
      <c r="H901" s="64" t="s">
        <v>1228</v>
      </c>
      <c r="I901" s="30"/>
      <c r="J901" s="119"/>
      <c r="K901" s="123" t="s">
        <v>1229</v>
      </c>
      <c r="L901" s="73"/>
    </row>
    <row r="902" spans="1:12" ht="15" customHeight="1">
      <c r="B902" s="156">
        <v>47</v>
      </c>
      <c r="C902" s="157" t="s">
        <v>1220</v>
      </c>
      <c r="D902" s="153" t="s">
        <v>179</v>
      </c>
      <c r="E902" s="64">
        <v>0.17</v>
      </c>
      <c r="F902" s="30">
        <f t="shared" si="59"/>
        <v>0.29352000000000011</v>
      </c>
      <c r="G902" s="18" t="str">
        <f t="shared" si="58"/>
        <v>Ａ</v>
      </c>
      <c r="H902" s="64">
        <v>0.17</v>
      </c>
      <c r="I902" s="30">
        <f t="shared" si="60"/>
        <v>0.29352000000000011</v>
      </c>
      <c r="J902" s="119" t="str">
        <f t="shared" si="57"/>
        <v>Ａ</v>
      </c>
      <c r="K902" s="123"/>
      <c r="L902" s="73"/>
    </row>
    <row r="903" spans="1:12" ht="15" customHeight="1">
      <c r="B903" s="171">
        <v>47</v>
      </c>
      <c r="C903" s="172" t="s">
        <v>1230</v>
      </c>
      <c r="D903" s="153" t="s">
        <v>179</v>
      </c>
      <c r="E903" s="64">
        <v>0.12</v>
      </c>
      <c r="F903" s="30">
        <f t="shared" si="59"/>
        <v>3.0720000000000011E-2</v>
      </c>
      <c r="G903" s="18" t="str">
        <f t="shared" si="58"/>
        <v>ＡＡ</v>
      </c>
      <c r="H903" s="64">
        <v>0.16</v>
      </c>
      <c r="I903" s="30">
        <f t="shared" si="60"/>
        <v>0.24096000000000006</v>
      </c>
      <c r="J903" s="119" t="str">
        <f t="shared" si="57"/>
        <v>Ａ</v>
      </c>
      <c r="K903" s="123"/>
      <c r="L903" s="73"/>
    </row>
    <row r="904" spans="1:12" ht="15" customHeight="1">
      <c r="B904" s="156">
        <v>48</v>
      </c>
      <c r="C904" s="157" t="s">
        <v>1216</v>
      </c>
      <c r="D904" s="153" t="s">
        <v>179</v>
      </c>
      <c r="E904" s="64">
        <v>0.95</v>
      </c>
      <c r="F904" s="30">
        <f t="shared" si="59"/>
        <v>4.3932000000000002</v>
      </c>
      <c r="G904" s="18" t="str">
        <f t="shared" si="58"/>
        <v>Ｄ</v>
      </c>
      <c r="H904" s="64">
        <v>1.05</v>
      </c>
      <c r="I904" s="30">
        <f t="shared" si="60"/>
        <v>4.9188000000000001</v>
      </c>
      <c r="J904" s="119" t="str">
        <f t="shared" si="57"/>
        <v>Ｄ</v>
      </c>
      <c r="K904" s="123"/>
      <c r="L904" s="73"/>
    </row>
    <row r="905" spans="1:12" ht="15" customHeight="1">
      <c r="B905" s="156">
        <v>48</v>
      </c>
      <c r="C905" s="157" t="s">
        <v>1217</v>
      </c>
      <c r="D905" s="153" t="s">
        <v>179</v>
      </c>
      <c r="E905" s="64">
        <v>1.0900000000000001</v>
      </c>
      <c r="F905" s="30">
        <f t="shared" si="59"/>
        <v>5.1290400000000007</v>
      </c>
      <c r="G905" s="18" t="str">
        <f t="shared" si="58"/>
        <v>Ｅ</v>
      </c>
      <c r="H905" s="64">
        <v>1.02</v>
      </c>
      <c r="I905" s="30">
        <f t="shared" si="60"/>
        <v>4.7611200000000009</v>
      </c>
      <c r="J905" s="119" t="str">
        <f t="shared" si="57"/>
        <v>Ｄ</v>
      </c>
      <c r="K905" s="123"/>
      <c r="L905" s="73"/>
    </row>
    <row r="906" spans="1:12" ht="15" customHeight="1">
      <c r="B906" s="156">
        <v>48</v>
      </c>
      <c r="C906" s="157" t="s">
        <v>1199</v>
      </c>
      <c r="D906" s="153" t="s">
        <v>179</v>
      </c>
      <c r="E906" s="64">
        <v>1.1000000000000001</v>
      </c>
      <c r="F906" s="30">
        <f t="shared" si="59"/>
        <v>5.1816000000000004</v>
      </c>
      <c r="G906" s="18" t="str">
        <f t="shared" si="58"/>
        <v>Ｅ</v>
      </c>
      <c r="H906" s="64">
        <v>1.61</v>
      </c>
      <c r="I906" s="30">
        <f t="shared" si="60"/>
        <v>7.8621600000000011</v>
      </c>
      <c r="J906" s="119" t="str">
        <f t="shared" si="57"/>
        <v>Ｆ</v>
      </c>
      <c r="K906" s="123"/>
      <c r="L906" s="73"/>
    </row>
    <row r="907" spans="1:12" ht="15" customHeight="1">
      <c r="B907" s="156">
        <v>48</v>
      </c>
      <c r="C907" s="157" t="s">
        <v>1218</v>
      </c>
      <c r="D907" s="153" t="s">
        <v>179</v>
      </c>
      <c r="E907" s="64">
        <v>1.68</v>
      </c>
      <c r="F907" s="30">
        <f t="shared" si="59"/>
        <v>8.2300799999999992</v>
      </c>
      <c r="G907" s="18" t="str">
        <f t="shared" si="58"/>
        <v>Ｆ</v>
      </c>
      <c r="H907" s="64">
        <v>1.29</v>
      </c>
      <c r="I907" s="30">
        <f t="shared" si="60"/>
        <v>6.1802400000000004</v>
      </c>
      <c r="J907" s="119" t="str">
        <f t="shared" si="57"/>
        <v>Ｅ</v>
      </c>
      <c r="K907" s="123"/>
      <c r="L907" s="73"/>
    </row>
    <row r="908" spans="1:12" ht="15" customHeight="1">
      <c r="B908" s="156">
        <v>48</v>
      </c>
      <c r="C908" s="157" t="s">
        <v>1219</v>
      </c>
      <c r="D908" s="153" t="s">
        <v>179</v>
      </c>
      <c r="E908" s="64">
        <v>2.0299999999999998</v>
      </c>
      <c r="F908" s="30">
        <f t="shared" si="59"/>
        <v>10.06968</v>
      </c>
      <c r="G908" s="18" t="str">
        <f t="shared" si="58"/>
        <v>Ｇ</v>
      </c>
      <c r="H908" s="64">
        <v>1.37</v>
      </c>
      <c r="I908" s="30">
        <f t="shared" si="60"/>
        <v>6.6007200000000008</v>
      </c>
      <c r="J908" s="119" t="str">
        <f t="shared" si="57"/>
        <v>Ｅ</v>
      </c>
      <c r="K908" s="123"/>
      <c r="L908" s="73"/>
    </row>
    <row r="909" spans="1:12" ht="15" customHeight="1">
      <c r="B909" s="156">
        <v>48</v>
      </c>
      <c r="C909" s="157" t="s">
        <v>1201</v>
      </c>
      <c r="D909" s="153" t="s">
        <v>179</v>
      </c>
      <c r="E909" s="64">
        <v>0.57999999999999996</v>
      </c>
      <c r="F909" s="30">
        <f t="shared" si="59"/>
        <v>2.44848</v>
      </c>
      <c r="G909" s="18" t="str">
        <f t="shared" si="58"/>
        <v>Ｃ</v>
      </c>
      <c r="H909" s="64">
        <v>0.95</v>
      </c>
      <c r="I909" s="30">
        <f t="shared" si="60"/>
        <v>4.3932000000000002</v>
      </c>
      <c r="J909" s="119" t="str">
        <f t="shared" si="57"/>
        <v>Ｄ</v>
      </c>
      <c r="K909" s="123"/>
      <c r="L909" s="73"/>
    </row>
    <row r="910" spans="1:12" ht="15" customHeight="1">
      <c r="B910" s="156">
        <v>48</v>
      </c>
      <c r="C910" s="157" t="s">
        <v>1202</v>
      </c>
      <c r="D910" s="153" t="s">
        <v>179</v>
      </c>
      <c r="E910" s="64">
        <v>0.79</v>
      </c>
      <c r="F910" s="30">
        <f t="shared" si="59"/>
        <v>3.5522400000000007</v>
      </c>
      <c r="G910" s="18" t="str">
        <f t="shared" si="58"/>
        <v>Ｄ</v>
      </c>
      <c r="H910" s="64">
        <v>0.82</v>
      </c>
      <c r="I910" s="30">
        <f t="shared" si="60"/>
        <v>3.7099199999999994</v>
      </c>
      <c r="J910" s="119" t="str">
        <f t="shared" si="57"/>
        <v>Ｄ</v>
      </c>
      <c r="K910" s="123"/>
      <c r="L910" s="73"/>
    </row>
    <row r="911" spans="1:12" ht="15" customHeight="1">
      <c r="B911" s="156">
        <v>48</v>
      </c>
      <c r="C911" s="157" t="s">
        <v>1207</v>
      </c>
      <c r="D911" s="153" t="s">
        <v>179</v>
      </c>
      <c r="E911" s="64">
        <v>0.19</v>
      </c>
      <c r="F911" s="30">
        <f t="shared" si="59"/>
        <v>0.39864000000000005</v>
      </c>
      <c r="G911" s="18" t="str">
        <f t="shared" si="58"/>
        <v>Ａ</v>
      </c>
      <c r="H911" s="64">
        <v>0.26</v>
      </c>
      <c r="I911" s="30">
        <f t="shared" si="60"/>
        <v>0.76656000000000002</v>
      </c>
      <c r="J911" s="119" t="str">
        <f t="shared" si="57"/>
        <v>Ａ</v>
      </c>
      <c r="K911" s="123"/>
      <c r="L911" s="73"/>
    </row>
    <row r="912" spans="1:12" ht="15" customHeight="1">
      <c r="B912" s="156">
        <v>48</v>
      </c>
      <c r="C912" s="157" t="s">
        <v>1208</v>
      </c>
      <c r="D912" s="153" t="s">
        <v>179</v>
      </c>
      <c r="E912" s="64">
        <v>0.27</v>
      </c>
      <c r="F912" s="30">
        <f t="shared" si="59"/>
        <v>0.81912000000000007</v>
      </c>
      <c r="G912" s="18" t="str">
        <f t="shared" si="58"/>
        <v>Ａ</v>
      </c>
      <c r="H912" s="64">
        <v>0.31</v>
      </c>
      <c r="I912" s="30">
        <f t="shared" si="60"/>
        <v>1.0293600000000001</v>
      </c>
      <c r="J912" s="119" t="str">
        <f t="shared" si="57"/>
        <v>Ｂ</v>
      </c>
      <c r="K912" s="123"/>
      <c r="L912" s="73"/>
    </row>
    <row r="913" spans="1:12" ht="15" customHeight="1">
      <c r="A913" s="122" t="s">
        <v>1221</v>
      </c>
      <c r="B913" s="156">
        <v>48</v>
      </c>
      <c r="C913" s="157" t="s">
        <v>1231</v>
      </c>
      <c r="D913" s="153" t="s">
        <v>179</v>
      </c>
      <c r="E913" s="64" t="s">
        <v>1228</v>
      </c>
      <c r="F913" s="30"/>
      <c r="G913" s="18"/>
      <c r="H913" s="64" t="s">
        <v>1228</v>
      </c>
      <c r="I913" s="30"/>
      <c r="J913" s="119"/>
      <c r="K913" s="123" t="s">
        <v>1224</v>
      </c>
      <c r="L913" s="73"/>
    </row>
    <row r="914" spans="1:12" ht="15" customHeight="1">
      <c r="B914" s="171">
        <v>48</v>
      </c>
      <c r="C914" s="172" t="s">
        <v>1210</v>
      </c>
      <c r="D914" s="153" t="s">
        <v>179</v>
      </c>
      <c r="E914" s="64">
        <v>0.15</v>
      </c>
      <c r="F914" s="30">
        <f t="shared" si="59"/>
        <v>0.18840000000000001</v>
      </c>
      <c r="G914" s="18" t="str">
        <f t="shared" si="58"/>
        <v>ＡＡ</v>
      </c>
      <c r="H914" s="64">
        <v>0.18</v>
      </c>
      <c r="I914" s="30">
        <f t="shared" si="60"/>
        <v>0.34608000000000005</v>
      </c>
      <c r="J914" s="119" t="str">
        <f t="shared" si="57"/>
        <v>Ａ</v>
      </c>
      <c r="K914" s="123"/>
      <c r="L914" s="73"/>
    </row>
    <row r="915" spans="1:12" ht="15" customHeight="1">
      <c r="B915" s="156">
        <v>48</v>
      </c>
      <c r="C915" s="157" t="s">
        <v>1211</v>
      </c>
      <c r="D915" s="153" t="s">
        <v>179</v>
      </c>
      <c r="E915" s="64">
        <v>0.16</v>
      </c>
      <c r="F915" s="30">
        <f t="shared" si="59"/>
        <v>0.24096000000000006</v>
      </c>
      <c r="G915" s="18" t="str">
        <f t="shared" si="58"/>
        <v>Ａ</v>
      </c>
      <c r="H915" s="64">
        <v>0.17</v>
      </c>
      <c r="I915" s="30">
        <f t="shared" si="60"/>
        <v>0.29352000000000011</v>
      </c>
      <c r="J915" s="119" t="str">
        <f t="shared" si="57"/>
        <v>Ａ</v>
      </c>
      <c r="L915" s="73"/>
    </row>
    <row r="916" spans="1:12" ht="15" customHeight="1">
      <c r="B916" s="156">
        <v>48</v>
      </c>
      <c r="C916" s="157" t="s">
        <v>1212</v>
      </c>
      <c r="D916" s="153" t="s">
        <v>179</v>
      </c>
      <c r="E916" s="64">
        <v>0.16</v>
      </c>
      <c r="F916" s="30">
        <f t="shared" si="59"/>
        <v>0.24096000000000006</v>
      </c>
      <c r="G916" s="18" t="str">
        <f t="shared" si="58"/>
        <v>Ａ</v>
      </c>
      <c r="H916" s="64">
        <v>0.15</v>
      </c>
      <c r="I916" s="30">
        <f t="shared" si="60"/>
        <v>0.18840000000000001</v>
      </c>
      <c r="J916" s="119" t="str">
        <f t="shared" si="57"/>
        <v>ＡＡ</v>
      </c>
      <c r="K916" s="123"/>
      <c r="L916" s="73"/>
    </row>
    <row r="917" spans="1:12" ht="15" customHeight="1">
      <c r="B917" s="156">
        <v>48</v>
      </c>
      <c r="C917" s="157" t="s">
        <v>1213</v>
      </c>
      <c r="D917" s="153" t="s">
        <v>179</v>
      </c>
      <c r="E917" s="64">
        <v>0.16</v>
      </c>
      <c r="F917" s="30">
        <f t="shared" si="59"/>
        <v>0.24096000000000006</v>
      </c>
      <c r="G917" s="18" t="str">
        <f t="shared" si="58"/>
        <v>Ａ</v>
      </c>
      <c r="H917" s="64">
        <v>0.14000000000000001</v>
      </c>
      <c r="I917" s="30">
        <f t="shared" si="60"/>
        <v>0.1358400000000001</v>
      </c>
      <c r="J917" s="119" t="str">
        <f t="shared" si="57"/>
        <v>ＡＡ</v>
      </c>
      <c r="K917" s="123"/>
      <c r="L917" s="73"/>
    </row>
    <row r="918" spans="1:12" ht="15" customHeight="1">
      <c r="B918" s="156">
        <v>48</v>
      </c>
      <c r="C918" s="157" t="s">
        <v>1214</v>
      </c>
      <c r="D918" s="153" t="s">
        <v>179</v>
      </c>
      <c r="E918" s="64">
        <v>0.1</v>
      </c>
      <c r="F918" s="30">
        <f t="shared" si="59"/>
        <v>-7.4399999999999938E-2</v>
      </c>
      <c r="G918" s="18" t="str">
        <f t="shared" si="58"/>
        <v>ＡＡ</v>
      </c>
      <c r="H918" s="64">
        <v>0.12</v>
      </c>
      <c r="I918" s="30">
        <f t="shared" si="60"/>
        <v>3.0720000000000011E-2</v>
      </c>
      <c r="J918" s="119" t="str">
        <f t="shared" si="57"/>
        <v>ＡＡ</v>
      </c>
      <c r="K918" s="123"/>
      <c r="L918" s="73"/>
    </row>
    <row r="919" spans="1:12" ht="15" customHeight="1">
      <c r="B919" s="156">
        <v>48</v>
      </c>
      <c r="C919" s="157" t="s">
        <v>1220</v>
      </c>
      <c r="D919" s="153" t="s">
        <v>179</v>
      </c>
      <c r="E919" s="64">
        <v>0.12</v>
      </c>
      <c r="F919" s="30">
        <f t="shared" si="59"/>
        <v>3.0720000000000011E-2</v>
      </c>
      <c r="G919" s="18" t="str">
        <f t="shared" si="58"/>
        <v>ＡＡ</v>
      </c>
      <c r="H919" s="64">
        <v>0.12</v>
      </c>
      <c r="I919" s="30">
        <f t="shared" si="60"/>
        <v>3.0720000000000011E-2</v>
      </c>
      <c r="J919" s="119" t="str">
        <f t="shared" si="57"/>
        <v>ＡＡ</v>
      </c>
      <c r="K919" s="123"/>
      <c r="L919" s="73"/>
    </row>
    <row r="920" spans="1:12" ht="15" customHeight="1">
      <c r="B920" s="156">
        <v>48</v>
      </c>
      <c r="C920" s="157" t="s">
        <v>1230</v>
      </c>
      <c r="D920" s="153" t="s">
        <v>179</v>
      </c>
      <c r="E920" s="64">
        <v>0.12</v>
      </c>
      <c r="F920" s="30">
        <f t="shared" si="59"/>
        <v>3.0720000000000011E-2</v>
      </c>
      <c r="G920" s="18" t="str">
        <f t="shared" si="58"/>
        <v>ＡＡ</v>
      </c>
      <c r="H920" s="64">
        <v>0.09</v>
      </c>
      <c r="I920" s="30">
        <f t="shared" si="60"/>
        <v>-0.12695999999999999</v>
      </c>
      <c r="J920" s="119" t="str">
        <f t="shared" si="57"/>
        <v>ＡＡ</v>
      </c>
      <c r="K920" s="123"/>
      <c r="L920" s="73"/>
    </row>
    <row r="921" spans="1:12" ht="15" customHeight="1">
      <c r="B921" s="156">
        <v>49</v>
      </c>
      <c r="C921" s="157" t="s">
        <v>1218</v>
      </c>
      <c r="D921" s="153" t="s">
        <v>179</v>
      </c>
      <c r="E921" s="64">
        <v>0.93</v>
      </c>
      <c r="F921" s="30">
        <f t="shared" si="59"/>
        <v>4.2880799999999999</v>
      </c>
      <c r="G921" s="18" t="str">
        <f t="shared" si="58"/>
        <v>Ｄ</v>
      </c>
      <c r="H921" s="64">
        <v>0.94</v>
      </c>
      <c r="I921" s="30">
        <f t="shared" si="60"/>
        <v>4.3406400000000005</v>
      </c>
      <c r="J921" s="119" t="str">
        <f t="shared" si="57"/>
        <v>Ｄ</v>
      </c>
      <c r="K921" s="123"/>
      <c r="L921" s="73"/>
    </row>
    <row r="922" spans="1:12" ht="15" customHeight="1">
      <c r="B922" s="156">
        <v>49</v>
      </c>
      <c r="C922" s="157" t="s">
        <v>1219</v>
      </c>
      <c r="D922" s="153" t="s">
        <v>179</v>
      </c>
      <c r="E922" s="64">
        <v>0.44</v>
      </c>
      <c r="F922" s="30">
        <f t="shared" si="59"/>
        <v>1.7126399999999999</v>
      </c>
      <c r="G922" s="18" t="str">
        <f t="shared" si="58"/>
        <v>Ｂ</v>
      </c>
      <c r="H922" s="64">
        <v>0.53</v>
      </c>
      <c r="I922" s="30">
        <f t="shared" si="60"/>
        <v>2.1856800000000005</v>
      </c>
      <c r="J922" s="119" t="str">
        <f t="shared" si="57"/>
        <v>Ｃ</v>
      </c>
      <c r="K922" s="123"/>
      <c r="L922" s="73"/>
    </row>
    <row r="923" spans="1:12" ht="15" customHeight="1">
      <c r="B923" s="156">
        <v>49</v>
      </c>
      <c r="C923" s="157" t="s">
        <v>1201</v>
      </c>
      <c r="D923" s="153" t="s">
        <v>179</v>
      </c>
      <c r="E923" s="64">
        <v>1.02</v>
      </c>
      <c r="F923" s="30">
        <f t="shared" si="59"/>
        <v>4.7611200000000009</v>
      </c>
      <c r="G923" s="18" t="str">
        <f t="shared" si="58"/>
        <v>Ｄ</v>
      </c>
      <c r="H923" s="64">
        <v>1.72</v>
      </c>
      <c r="I923" s="30">
        <f t="shared" si="60"/>
        <v>8.4403199999999998</v>
      </c>
      <c r="J923" s="119" t="str">
        <f t="shared" si="57"/>
        <v>Ｆ</v>
      </c>
      <c r="K923" s="123"/>
      <c r="L923" s="73"/>
    </row>
    <row r="924" spans="1:12" ht="15" customHeight="1">
      <c r="B924" s="156">
        <v>49</v>
      </c>
      <c r="C924" s="157" t="s">
        <v>1202</v>
      </c>
      <c r="D924" s="153" t="s">
        <v>179</v>
      </c>
      <c r="E924" s="64">
        <v>0.65</v>
      </c>
      <c r="F924" s="30">
        <f t="shared" si="59"/>
        <v>2.8164000000000002</v>
      </c>
      <c r="G924" s="18" t="str">
        <f t="shared" si="58"/>
        <v>Ｃ</v>
      </c>
      <c r="H924" s="64">
        <v>1</v>
      </c>
      <c r="I924" s="30">
        <f t="shared" si="60"/>
        <v>4.6559999999999997</v>
      </c>
      <c r="J924" s="119" t="str">
        <f t="shared" si="57"/>
        <v>Ｄ</v>
      </c>
      <c r="K924" s="123"/>
      <c r="L924" s="73"/>
    </row>
    <row r="925" spans="1:12" ht="15" customHeight="1">
      <c r="B925" s="156">
        <v>49</v>
      </c>
      <c r="C925" s="157" t="s">
        <v>1203</v>
      </c>
      <c r="D925" s="153" t="s">
        <v>179</v>
      </c>
      <c r="E925" s="64">
        <v>0.49</v>
      </c>
      <c r="F925" s="30">
        <f t="shared" si="59"/>
        <v>1.9754399999999999</v>
      </c>
      <c r="G925" s="18" t="str">
        <f t="shared" si="58"/>
        <v>Ｂ</v>
      </c>
      <c r="H925" s="64">
        <v>0.56999999999999995</v>
      </c>
      <c r="I925" s="30">
        <f t="shared" si="60"/>
        <v>2.3959200000000003</v>
      </c>
      <c r="J925" s="119" t="str">
        <f t="shared" si="57"/>
        <v>Ｃ</v>
      </c>
      <c r="K925" s="123"/>
      <c r="L925" s="73"/>
    </row>
    <row r="926" spans="1:12" ht="15" customHeight="1">
      <c r="B926" s="156">
        <v>49</v>
      </c>
      <c r="C926" s="157" t="s">
        <v>1204</v>
      </c>
      <c r="D926" s="153" t="s">
        <v>179</v>
      </c>
      <c r="E926" s="64">
        <v>0.55000000000000004</v>
      </c>
      <c r="F926" s="30">
        <f t="shared" si="59"/>
        <v>2.2908000000000004</v>
      </c>
      <c r="G926" s="18" t="str">
        <f t="shared" si="58"/>
        <v>Ｃ</v>
      </c>
      <c r="H926" s="64">
        <v>0.64</v>
      </c>
      <c r="I926" s="30">
        <f t="shared" si="60"/>
        <v>2.7638400000000001</v>
      </c>
      <c r="J926" s="119" t="str">
        <f t="shared" si="57"/>
        <v>Ｃ</v>
      </c>
      <c r="K926" s="123"/>
      <c r="L926" s="73"/>
    </row>
    <row r="927" spans="1:12" ht="15" customHeight="1">
      <c r="B927" s="156">
        <v>49</v>
      </c>
      <c r="C927" s="157" t="s">
        <v>1205</v>
      </c>
      <c r="D927" s="153" t="s">
        <v>179</v>
      </c>
      <c r="E927" s="64">
        <v>0.53</v>
      </c>
      <c r="F927" s="30">
        <f t="shared" si="59"/>
        <v>2.1856800000000005</v>
      </c>
      <c r="G927" s="18" t="str">
        <f t="shared" si="58"/>
        <v>Ｃ</v>
      </c>
      <c r="H927" s="64">
        <v>0.56999999999999995</v>
      </c>
      <c r="I927" s="30">
        <f t="shared" si="60"/>
        <v>2.3959200000000003</v>
      </c>
      <c r="J927" s="119" t="str">
        <f t="shared" si="57"/>
        <v>Ｃ</v>
      </c>
      <c r="K927" s="123"/>
      <c r="L927" s="73"/>
    </row>
    <row r="928" spans="1:12" ht="15" customHeight="1">
      <c r="B928" s="156">
        <v>49</v>
      </c>
      <c r="C928" s="157" t="s">
        <v>1206</v>
      </c>
      <c r="D928" s="153" t="s">
        <v>179</v>
      </c>
      <c r="E928" s="64">
        <v>0.21</v>
      </c>
      <c r="F928" s="30">
        <f t="shared" si="59"/>
        <v>0.5037600000000001</v>
      </c>
      <c r="G928" s="18" t="str">
        <f t="shared" si="58"/>
        <v>Ａ</v>
      </c>
      <c r="H928" s="64">
        <v>0.22</v>
      </c>
      <c r="I928" s="30">
        <f t="shared" si="60"/>
        <v>0.55632000000000004</v>
      </c>
      <c r="J928" s="119" t="str">
        <f t="shared" si="57"/>
        <v>Ａ</v>
      </c>
      <c r="K928" s="123"/>
      <c r="L928" s="73"/>
    </row>
    <row r="929" spans="1:12" ht="15" customHeight="1">
      <c r="B929" s="156">
        <v>49</v>
      </c>
      <c r="C929" s="157" t="s">
        <v>1207</v>
      </c>
      <c r="D929" s="153" t="s">
        <v>179</v>
      </c>
      <c r="E929" s="64">
        <v>0.28000000000000003</v>
      </c>
      <c r="F929" s="30">
        <f t="shared" si="59"/>
        <v>0.87168000000000023</v>
      </c>
      <c r="G929" s="18" t="str">
        <f t="shared" si="58"/>
        <v>Ａ</v>
      </c>
      <c r="H929" s="64">
        <v>0.3</v>
      </c>
      <c r="I929" s="30">
        <f t="shared" si="60"/>
        <v>0.9768</v>
      </c>
      <c r="J929" s="119" t="str">
        <f t="shared" si="57"/>
        <v>Ａ</v>
      </c>
      <c r="K929" s="123"/>
      <c r="L929" s="73"/>
    </row>
    <row r="930" spans="1:12" ht="15" customHeight="1">
      <c r="B930" s="156">
        <v>49</v>
      </c>
      <c r="C930" s="157" t="s">
        <v>1208</v>
      </c>
      <c r="D930" s="153" t="s">
        <v>179</v>
      </c>
      <c r="E930" s="64">
        <v>0.3</v>
      </c>
      <c r="F930" s="30">
        <f t="shared" si="59"/>
        <v>0.9768</v>
      </c>
      <c r="G930" s="18" t="str">
        <f t="shared" si="58"/>
        <v>Ａ</v>
      </c>
      <c r="H930" s="64">
        <v>0.27</v>
      </c>
      <c r="I930" s="30">
        <f t="shared" si="60"/>
        <v>0.81912000000000007</v>
      </c>
      <c r="J930" s="119" t="str">
        <f t="shared" si="57"/>
        <v>Ａ</v>
      </c>
      <c r="K930" s="123"/>
      <c r="L930" s="73"/>
    </row>
    <row r="931" spans="1:12" ht="15" customHeight="1">
      <c r="B931" s="156">
        <v>49</v>
      </c>
      <c r="C931" s="157" t="s">
        <v>1209</v>
      </c>
      <c r="D931" s="153" t="s">
        <v>179</v>
      </c>
      <c r="E931" s="64">
        <v>0.36</v>
      </c>
      <c r="F931" s="30">
        <f t="shared" si="59"/>
        <v>1.2921599999999998</v>
      </c>
      <c r="G931" s="18" t="str">
        <f t="shared" si="58"/>
        <v>Ｂ</v>
      </c>
      <c r="H931" s="64">
        <v>0.35</v>
      </c>
      <c r="I931" s="30">
        <f t="shared" si="60"/>
        <v>1.2395999999999998</v>
      </c>
      <c r="J931" s="119" t="str">
        <f t="shared" si="57"/>
        <v>Ｂ</v>
      </c>
      <c r="K931" s="123"/>
      <c r="L931" s="73"/>
    </row>
    <row r="932" spans="1:12" ht="15" customHeight="1">
      <c r="B932" s="156">
        <v>49</v>
      </c>
      <c r="C932" s="157" t="s">
        <v>1210</v>
      </c>
      <c r="D932" s="153" t="s">
        <v>179</v>
      </c>
      <c r="E932" s="64">
        <v>0.18</v>
      </c>
      <c r="F932" s="30">
        <f t="shared" si="59"/>
        <v>0.34608000000000005</v>
      </c>
      <c r="G932" s="18" t="str">
        <f t="shared" si="58"/>
        <v>Ａ</v>
      </c>
      <c r="H932" s="64">
        <v>0.2</v>
      </c>
      <c r="I932" s="30">
        <f t="shared" si="60"/>
        <v>0.4512000000000001</v>
      </c>
      <c r="J932" s="119" t="str">
        <f t="shared" si="57"/>
        <v>Ａ</v>
      </c>
      <c r="K932" s="123"/>
      <c r="L932" s="73"/>
    </row>
    <row r="933" spans="1:12" ht="15" customHeight="1">
      <c r="B933" s="156">
        <v>49</v>
      </c>
      <c r="C933" s="157" t="s">
        <v>1211</v>
      </c>
      <c r="D933" s="153" t="s">
        <v>179</v>
      </c>
      <c r="E933" s="64">
        <v>0.12</v>
      </c>
      <c r="F933" s="30">
        <f t="shared" si="59"/>
        <v>3.0720000000000011E-2</v>
      </c>
      <c r="G933" s="18" t="str">
        <f t="shared" si="58"/>
        <v>ＡＡ</v>
      </c>
      <c r="H933" s="64">
        <v>0.12</v>
      </c>
      <c r="I933" s="30">
        <f t="shared" si="60"/>
        <v>3.0720000000000011E-2</v>
      </c>
      <c r="J933" s="119" t="str">
        <f t="shared" si="57"/>
        <v>ＡＡ</v>
      </c>
      <c r="K933" s="123"/>
      <c r="L933" s="73"/>
    </row>
    <row r="934" spans="1:12" ht="15" customHeight="1">
      <c r="B934" s="156">
        <v>49</v>
      </c>
      <c r="C934" s="157" t="s">
        <v>1212</v>
      </c>
      <c r="D934" s="153" t="s">
        <v>179</v>
      </c>
      <c r="E934" s="64">
        <v>0.2</v>
      </c>
      <c r="F934" s="30">
        <f t="shared" si="59"/>
        <v>0.4512000000000001</v>
      </c>
      <c r="G934" s="18" t="str">
        <f t="shared" si="58"/>
        <v>Ａ</v>
      </c>
      <c r="H934" s="64">
        <v>0.2</v>
      </c>
      <c r="I934" s="30">
        <f t="shared" si="60"/>
        <v>0.4512000000000001</v>
      </c>
      <c r="J934" s="119" t="str">
        <f t="shared" ref="J934:J966" si="61">LOOKUP(I934,$P$21:$P$31,$Q$21:$Q$31)</f>
        <v>Ａ</v>
      </c>
      <c r="K934" s="123"/>
      <c r="L934" s="73"/>
    </row>
    <row r="935" spans="1:12" ht="15" customHeight="1">
      <c r="A935" s="122" t="s">
        <v>1221</v>
      </c>
      <c r="B935" s="156">
        <v>49</v>
      </c>
      <c r="C935" s="157" t="s">
        <v>1232</v>
      </c>
      <c r="D935" s="153" t="s">
        <v>179</v>
      </c>
      <c r="E935" s="64" t="s">
        <v>1228</v>
      </c>
      <c r="F935" s="30"/>
      <c r="G935" s="18"/>
      <c r="H935" s="64" t="s">
        <v>1228</v>
      </c>
      <c r="I935" s="30"/>
      <c r="J935" s="119"/>
      <c r="K935" s="123" t="s">
        <v>1229</v>
      </c>
      <c r="L935" s="73"/>
    </row>
    <row r="936" spans="1:12" ht="15" customHeight="1">
      <c r="B936" s="156">
        <v>49</v>
      </c>
      <c r="C936" s="157" t="s">
        <v>1214</v>
      </c>
      <c r="D936" s="153" t="s">
        <v>179</v>
      </c>
      <c r="E936" s="64">
        <v>0.11</v>
      </c>
      <c r="F936" s="30">
        <f t="shared" si="59"/>
        <v>-2.1839999999999964E-2</v>
      </c>
      <c r="G936" s="18" t="str">
        <f t="shared" si="58"/>
        <v>ＡＡ</v>
      </c>
      <c r="H936" s="64">
        <v>0.11</v>
      </c>
      <c r="I936" s="30">
        <f t="shared" si="60"/>
        <v>-2.1839999999999964E-2</v>
      </c>
      <c r="J936" s="119" t="str">
        <f t="shared" si="61"/>
        <v>ＡＡ</v>
      </c>
      <c r="K936" s="123"/>
      <c r="L936" s="73"/>
    </row>
    <row r="937" spans="1:12" ht="15" customHeight="1">
      <c r="B937" s="156">
        <v>49</v>
      </c>
      <c r="C937" s="157" t="s">
        <v>1220</v>
      </c>
      <c r="D937" s="153" t="s">
        <v>179</v>
      </c>
      <c r="E937" s="64">
        <v>0.15</v>
      </c>
      <c r="F937" s="30">
        <f t="shared" si="59"/>
        <v>0.18840000000000001</v>
      </c>
      <c r="G937" s="18" t="str">
        <f t="shared" si="58"/>
        <v>ＡＡ</v>
      </c>
      <c r="H937" s="64">
        <v>0.13</v>
      </c>
      <c r="I937" s="30">
        <f t="shared" si="60"/>
        <v>8.3280000000000062E-2</v>
      </c>
      <c r="J937" s="119" t="str">
        <f t="shared" si="61"/>
        <v>ＡＡ</v>
      </c>
      <c r="K937" s="123"/>
      <c r="L937" s="73"/>
    </row>
    <row r="938" spans="1:12" ht="15" customHeight="1">
      <c r="B938" s="156">
        <v>49</v>
      </c>
      <c r="C938" s="157" t="s">
        <v>1233</v>
      </c>
      <c r="D938" s="153" t="s">
        <v>179</v>
      </c>
      <c r="E938" s="64">
        <v>0.14000000000000001</v>
      </c>
      <c r="F938" s="30">
        <f t="shared" si="59"/>
        <v>0.1358400000000001</v>
      </c>
      <c r="G938" s="18" t="str">
        <f t="shared" si="58"/>
        <v>ＡＡ</v>
      </c>
      <c r="H938" s="64">
        <v>0.13</v>
      </c>
      <c r="I938" s="30">
        <f t="shared" si="60"/>
        <v>8.3280000000000062E-2</v>
      </c>
      <c r="J938" s="119" t="str">
        <f t="shared" si="61"/>
        <v>ＡＡ</v>
      </c>
      <c r="K938" s="123"/>
      <c r="L938" s="73"/>
    </row>
    <row r="939" spans="1:12" ht="15" customHeight="1">
      <c r="B939" s="156">
        <v>50</v>
      </c>
      <c r="C939" s="157" t="s">
        <v>1203</v>
      </c>
      <c r="D939" s="153" t="s">
        <v>179</v>
      </c>
      <c r="E939" s="64">
        <v>1.96</v>
      </c>
      <c r="F939" s="30">
        <f t="shared" si="59"/>
        <v>9.7017600000000002</v>
      </c>
      <c r="G939" s="18" t="str">
        <f t="shared" si="58"/>
        <v>Ｆ</v>
      </c>
      <c r="H939" s="64">
        <v>2.4</v>
      </c>
      <c r="I939" s="30">
        <f t="shared" si="60"/>
        <v>12.0144</v>
      </c>
      <c r="J939" s="119" t="str">
        <f t="shared" si="61"/>
        <v>Ｇ</v>
      </c>
      <c r="K939" s="123"/>
      <c r="L939" s="73"/>
    </row>
    <row r="940" spans="1:12" ht="15" customHeight="1">
      <c r="B940" s="156">
        <v>50</v>
      </c>
      <c r="C940" s="157" t="s">
        <v>1204</v>
      </c>
      <c r="D940" s="153" t="s">
        <v>179</v>
      </c>
      <c r="E940" s="64">
        <v>0.7</v>
      </c>
      <c r="F940" s="30">
        <f t="shared" si="59"/>
        <v>3.0792000000000002</v>
      </c>
      <c r="G940" s="18" t="str">
        <f t="shared" si="58"/>
        <v>Ｃ</v>
      </c>
      <c r="H940" s="64">
        <v>0.98</v>
      </c>
      <c r="I940" s="30">
        <f t="shared" si="60"/>
        <v>4.5508800000000003</v>
      </c>
      <c r="J940" s="119" t="str">
        <f t="shared" si="61"/>
        <v>Ｄ</v>
      </c>
      <c r="K940" s="123"/>
      <c r="L940" s="73"/>
    </row>
    <row r="941" spans="1:12" ht="15" customHeight="1">
      <c r="B941" s="156">
        <v>50</v>
      </c>
      <c r="C941" s="157" t="s">
        <v>1205</v>
      </c>
      <c r="D941" s="153" t="s">
        <v>179</v>
      </c>
      <c r="E941" s="64">
        <v>0.2</v>
      </c>
      <c r="F941" s="30">
        <f t="shared" si="59"/>
        <v>0.4512000000000001</v>
      </c>
      <c r="G941" s="18" t="str">
        <f t="shared" si="58"/>
        <v>Ａ</v>
      </c>
      <c r="H941" s="64">
        <v>0.18</v>
      </c>
      <c r="I941" s="30">
        <f t="shared" si="60"/>
        <v>0.34608000000000005</v>
      </c>
      <c r="J941" s="119" t="str">
        <f t="shared" si="61"/>
        <v>Ａ</v>
      </c>
      <c r="K941" s="123"/>
      <c r="L941" s="73"/>
    </row>
    <row r="942" spans="1:12" ht="15" customHeight="1">
      <c r="B942" s="156">
        <v>50</v>
      </c>
      <c r="C942" s="157" t="s">
        <v>1206</v>
      </c>
      <c r="D942" s="153" t="s">
        <v>179</v>
      </c>
      <c r="E942" s="64">
        <v>0.21</v>
      </c>
      <c r="F942" s="30">
        <f t="shared" si="59"/>
        <v>0.5037600000000001</v>
      </c>
      <c r="G942" s="18" t="str">
        <f t="shared" si="58"/>
        <v>Ａ</v>
      </c>
      <c r="H942" s="64">
        <v>0.26</v>
      </c>
      <c r="I942" s="30">
        <f t="shared" si="60"/>
        <v>0.76656000000000002</v>
      </c>
      <c r="J942" s="119" t="str">
        <f t="shared" si="61"/>
        <v>Ａ</v>
      </c>
      <c r="K942" s="123"/>
      <c r="L942" s="73"/>
    </row>
    <row r="943" spans="1:12" ht="15" customHeight="1">
      <c r="B943" s="156">
        <v>50</v>
      </c>
      <c r="C943" s="157" t="s">
        <v>1207</v>
      </c>
      <c r="D943" s="153" t="s">
        <v>179</v>
      </c>
      <c r="E943" s="64">
        <v>0.33</v>
      </c>
      <c r="F943" s="30">
        <f t="shared" si="59"/>
        <v>1.1344799999999999</v>
      </c>
      <c r="G943" s="18" t="str">
        <f t="shared" si="58"/>
        <v>Ｂ</v>
      </c>
      <c r="H943" s="64">
        <v>0.24</v>
      </c>
      <c r="I943" s="30">
        <f t="shared" si="60"/>
        <v>0.66144000000000003</v>
      </c>
      <c r="J943" s="119" t="str">
        <f t="shared" si="61"/>
        <v>Ａ</v>
      </c>
      <c r="K943" s="123"/>
      <c r="L943" s="73"/>
    </row>
    <row r="944" spans="1:12" ht="15" customHeight="1">
      <c r="B944" s="156">
        <v>50</v>
      </c>
      <c r="C944" s="157" t="s">
        <v>1208</v>
      </c>
      <c r="D944" s="153" t="s">
        <v>179</v>
      </c>
      <c r="E944" s="64">
        <v>0.16</v>
      </c>
      <c r="F944" s="30">
        <f t="shared" si="59"/>
        <v>0.24096000000000006</v>
      </c>
      <c r="G944" s="18" t="str">
        <f t="shared" si="58"/>
        <v>Ａ</v>
      </c>
      <c r="H944" s="64">
        <v>0.2</v>
      </c>
      <c r="I944" s="30">
        <f t="shared" si="60"/>
        <v>0.4512000000000001</v>
      </c>
      <c r="J944" s="119" t="str">
        <f t="shared" si="61"/>
        <v>Ａ</v>
      </c>
      <c r="K944" s="123"/>
      <c r="L944" s="73"/>
    </row>
    <row r="945" spans="1:12" ht="15" customHeight="1">
      <c r="B945" s="156">
        <v>50</v>
      </c>
      <c r="C945" s="157" t="s">
        <v>1209</v>
      </c>
      <c r="D945" s="153" t="s">
        <v>179</v>
      </c>
      <c r="E945" s="64">
        <v>0.16</v>
      </c>
      <c r="F945" s="30">
        <f t="shared" si="59"/>
        <v>0.24096000000000006</v>
      </c>
      <c r="G945" s="18" t="str">
        <f t="shared" si="58"/>
        <v>Ａ</v>
      </c>
      <c r="H945" s="64">
        <v>0.18</v>
      </c>
      <c r="I945" s="30">
        <f t="shared" si="60"/>
        <v>0.34608000000000005</v>
      </c>
      <c r="J945" s="119" t="str">
        <f t="shared" si="61"/>
        <v>Ａ</v>
      </c>
      <c r="K945" s="123"/>
      <c r="L945" s="73"/>
    </row>
    <row r="946" spans="1:12" ht="15" customHeight="1">
      <c r="B946" s="156">
        <v>50</v>
      </c>
      <c r="C946" s="157" t="s">
        <v>1210</v>
      </c>
      <c r="D946" s="153" t="s">
        <v>179</v>
      </c>
      <c r="E946" s="64">
        <v>0.16</v>
      </c>
      <c r="F946" s="30">
        <f t="shared" si="59"/>
        <v>0.24096000000000006</v>
      </c>
      <c r="G946" s="18" t="str">
        <f t="shared" si="58"/>
        <v>Ａ</v>
      </c>
      <c r="H946" s="64">
        <v>0.17</v>
      </c>
      <c r="I946" s="30">
        <f t="shared" si="60"/>
        <v>0.29352000000000011</v>
      </c>
      <c r="J946" s="119" t="str">
        <f t="shared" si="61"/>
        <v>Ａ</v>
      </c>
      <c r="K946" s="123"/>
      <c r="L946" s="73"/>
    </row>
    <row r="947" spans="1:12" ht="15" customHeight="1">
      <c r="B947" s="156">
        <v>50</v>
      </c>
      <c r="C947" s="157" t="s">
        <v>1211</v>
      </c>
      <c r="D947" s="153" t="s">
        <v>179</v>
      </c>
      <c r="E947" s="64">
        <v>0.15</v>
      </c>
      <c r="F947" s="30">
        <f t="shared" si="59"/>
        <v>0.18840000000000001</v>
      </c>
      <c r="G947" s="18" t="str">
        <f t="shared" si="58"/>
        <v>ＡＡ</v>
      </c>
      <c r="H947" s="64">
        <v>0.14000000000000001</v>
      </c>
      <c r="I947" s="30">
        <f t="shared" si="60"/>
        <v>0.1358400000000001</v>
      </c>
      <c r="J947" s="119" t="str">
        <f t="shared" si="61"/>
        <v>ＡＡ</v>
      </c>
      <c r="K947" s="123"/>
      <c r="L947" s="73"/>
    </row>
    <row r="948" spans="1:12" ht="15" customHeight="1">
      <c r="B948" s="156">
        <v>50</v>
      </c>
      <c r="C948" s="157" t="s">
        <v>1212</v>
      </c>
      <c r="D948" s="153" t="s">
        <v>179</v>
      </c>
      <c r="E948" s="64">
        <v>0.11</v>
      </c>
      <c r="F948" s="30">
        <f t="shared" si="59"/>
        <v>-2.1839999999999964E-2</v>
      </c>
      <c r="G948" s="18" t="str">
        <f t="shared" si="58"/>
        <v>ＡＡ</v>
      </c>
      <c r="H948" s="64">
        <v>0.1</v>
      </c>
      <c r="I948" s="30">
        <f t="shared" si="60"/>
        <v>-7.4399999999999938E-2</v>
      </c>
      <c r="J948" s="119" t="str">
        <f t="shared" si="61"/>
        <v>ＡＡ</v>
      </c>
      <c r="K948" s="123"/>
      <c r="L948" s="73"/>
    </row>
    <row r="949" spans="1:12" ht="15" customHeight="1">
      <c r="B949" s="156">
        <v>50</v>
      </c>
      <c r="C949" s="157" t="s">
        <v>1213</v>
      </c>
      <c r="D949" s="153" t="s">
        <v>179</v>
      </c>
      <c r="E949" s="64">
        <v>0.12</v>
      </c>
      <c r="F949" s="30">
        <f t="shared" si="59"/>
        <v>3.0720000000000011E-2</v>
      </c>
      <c r="G949" s="18" t="str">
        <f t="shared" si="58"/>
        <v>ＡＡ</v>
      </c>
      <c r="H949" s="64">
        <v>0.11</v>
      </c>
      <c r="I949" s="30">
        <f t="shared" si="60"/>
        <v>-2.1839999999999964E-2</v>
      </c>
      <c r="J949" s="119" t="str">
        <f t="shared" si="61"/>
        <v>ＡＡ</v>
      </c>
      <c r="K949" s="123"/>
      <c r="L949" s="73"/>
    </row>
    <row r="950" spans="1:12" ht="15" customHeight="1">
      <c r="B950" s="156">
        <v>50</v>
      </c>
      <c r="C950" s="157" t="s">
        <v>1214</v>
      </c>
      <c r="D950" s="153" t="s">
        <v>179</v>
      </c>
      <c r="E950" s="64">
        <v>0.11</v>
      </c>
      <c r="F950" s="30">
        <f t="shared" si="59"/>
        <v>-2.1839999999999964E-2</v>
      </c>
      <c r="G950" s="18" t="str">
        <f t="shared" si="58"/>
        <v>ＡＡ</v>
      </c>
      <c r="H950" s="64">
        <v>0.09</v>
      </c>
      <c r="I950" s="30">
        <f t="shared" si="60"/>
        <v>-0.12695999999999999</v>
      </c>
      <c r="J950" s="119" t="str">
        <f t="shared" si="61"/>
        <v>ＡＡ</v>
      </c>
      <c r="K950" s="123"/>
      <c r="L950" s="73"/>
    </row>
    <row r="951" spans="1:12" ht="15" customHeight="1">
      <c r="B951" s="156">
        <v>50</v>
      </c>
      <c r="C951" s="157" t="s">
        <v>1220</v>
      </c>
      <c r="D951" s="153" t="s">
        <v>179</v>
      </c>
      <c r="E951" s="64">
        <v>0.12</v>
      </c>
      <c r="F951" s="30">
        <f t="shared" si="59"/>
        <v>3.0720000000000011E-2</v>
      </c>
      <c r="G951" s="18" t="str">
        <f t="shared" si="58"/>
        <v>ＡＡ</v>
      </c>
      <c r="H951" s="64">
        <v>0.11</v>
      </c>
      <c r="I951" s="30">
        <f t="shared" si="60"/>
        <v>-2.1839999999999964E-2</v>
      </c>
      <c r="J951" s="119" t="str">
        <f t="shared" si="61"/>
        <v>ＡＡ</v>
      </c>
      <c r="L951" s="73"/>
    </row>
    <row r="952" spans="1:12" ht="15" customHeight="1">
      <c r="B952" s="156">
        <v>50</v>
      </c>
      <c r="C952" s="157" t="s">
        <v>1230</v>
      </c>
      <c r="D952" s="153" t="s">
        <v>179</v>
      </c>
      <c r="E952" s="64">
        <v>0.13</v>
      </c>
      <c r="F952" s="30">
        <f t="shared" si="59"/>
        <v>8.3280000000000062E-2</v>
      </c>
      <c r="G952" s="18" t="str">
        <f t="shared" si="58"/>
        <v>ＡＡ</v>
      </c>
      <c r="H952" s="64">
        <v>0.12</v>
      </c>
      <c r="I952" s="30">
        <f t="shared" si="60"/>
        <v>3.0720000000000011E-2</v>
      </c>
      <c r="J952" s="119" t="str">
        <f t="shared" si="61"/>
        <v>ＡＡ</v>
      </c>
      <c r="K952" s="123"/>
      <c r="L952" s="73"/>
    </row>
    <row r="953" spans="1:12" ht="15" customHeight="1">
      <c r="A953" s="122" t="s">
        <v>1221</v>
      </c>
      <c r="B953" s="156">
        <v>51</v>
      </c>
      <c r="C953" s="157" t="s">
        <v>1234</v>
      </c>
      <c r="D953" s="153" t="s">
        <v>179</v>
      </c>
      <c r="E953" s="64" t="s">
        <v>1228</v>
      </c>
      <c r="F953" s="30"/>
      <c r="G953" s="18"/>
      <c r="H953" s="64" t="s">
        <v>1228</v>
      </c>
      <c r="I953" s="30"/>
      <c r="J953" s="119"/>
      <c r="K953" s="123"/>
      <c r="L953" s="73"/>
    </row>
    <row r="954" spans="1:12" ht="15" customHeight="1">
      <c r="B954" s="156">
        <v>51</v>
      </c>
      <c r="C954" s="157" t="s">
        <v>1206</v>
      </c>
      <c r="D954" s="153" t="s">
        <v>179</v>
      </c>
      <c r="E954" s="64">
        <v>0.35</v>
      </c>
      <c r="F954" s="30">
        <f t="shared" si="59"/>
        <v>1.2395999999999998</v>
      </c>
      <c r="G954" s="18" t="str">
        <f t="shared" ref="G954:G976" si="62">LOOKUP(F954,$P$21:$P$31,$Q$21:$Q$31)</f>
        <v>Ｂ</v>
      </c>
      <c r="H954" s="64">
        <v>0.38</v>
      </c>
      <c r="I954" s="30">
        <f t="shared" si="60"/>
        <v>1.3972800000000001</v>
      </c>
      <c r="J954" s="119" t="str">
        <f t="shared" si="61"/>
        <v>Ｂ</v>
      </c>
      <c r="K954" s="176"/>
      <c r="L954" s="123"/>
    </row>
    <row r="955" spans="1:12" ht="15" customHeight="1">
      <c r="B955" s="156">
        <v>51</v>
      </c>
      <c r="C955" s="157" t="s">
        <v>1207</v>
      </c>
      <c r="D955" s="153" t="s">
        <v>179</v>
      </c>
      <c r="E955" s="64">
        <v>0.35</v>
      </c>
      <c r="F955" s="30">
        <f t="shared" si="59"/>
        <v>1.2395999999999998</v>
      </c>
      <c r="G955" s="18" t="str">
        <f t="shared" si="62"/>
        <v>Ｂ</v>
      </c>
      <c r="H955" s="64">
        <v>0.25</v>
      </c>
      <c r="I955" s="30">
        <f t="shared" si="60"/>
        <v>0.71400000000000008</v>
      </c>
      <c r="J955" s="119" t="str">
        <f t="shared" si="61"/>
        <v>Ａ</v>
      </c>
      <c r="K955" s="123"/>
      <c r="L955" s="123"/>
    </row>
    <row r="956" spans="1:12" ht="15" customHeight="1">
      <c r="B956" s="156">
        <v>51</v>
      </c>
      <c r="C956" s="157" t="s">
        <v>1208</v>
      </c>
      <c r="D956" s="153" t="s">
        <v>179</v>
      </c>
      <c r="E956" s="64">
        <v>0.22</v>
      </c>
      <c r="F956" s="30">
        <f t="shared" si="59"/>
        <v>0.55632000000000004</v>
      </c>
      <c r="G956" s="18" t="str">
        <f t="shared" si="62"/>
        <v>Ａ</v>
      </c>
      <c r="H956" s="64">
        <v>0.24</v>
      </c>
      <c r="I956" s="30">
        <f t="shared" si="60"/>
        <v>0.66144000000000003</v>
      </c>
      <c r="J956" s="119" t="str">
        <f t="shared" si="61"/>
        <v>Ａ</v>
      </c>
      <c r="K956" s="123"/>
      <c r="L956" s="73"/>
    </row>
    <row r="957" spans="1:12" ht="15" customHeight="1">
      <c r="B957" s="156">
        <v>51</v>
      </c>
      <c r="C957" s="157" t="s">
        <v>1209</v>
      </c>
      <c r="D957" s="153" t="s">
        <v>179</v>
      </c>
      <c r="E957" s="64">
        <v>0.2</v>
      </c>
      <c r="F957" s="30">
        <f t="shared" si="59"/>
        <v>0.4512000000000001</v>
      </c>
      <c r="G957" s="18" t="str">
        <f t="shared" si="62"/>
        <v>Ａ</v>
      </c>
      <c r="H957" s="64">
        <v>0.22</v>
      </c>
      <c r="I957" s="30">
        <f t="shared" si="60"/>
        <v>0.55632000000000004</v>
      </c>
      <c r="J957" s="119" t="str">
        <f t="shared" si="61"/>
        <v>Ａ</v>
      </c>
      <c r="K957" s="123"/>
      <c r="L957" s="73"/>
    </row>
    <row r="958" spans="1:12" ht="15" customHeight="1">
      <c r="B958" s="156">
        <v>51</v>
      </c>
      <c r="C958" s="157" t="s">
        <v>1210</v>
      </c>
      <c r="D958" s="153" t="s">
        <v>179</v>
      </c>
      <c r="E958" s="64">
        <v>0.24</v>
      </c>
      <c r="F958" s="30">
        <f t="shared" si="59"/>
        <v>0.66144000000000003</v>
      </c>
      <c r="G958" s="18" t="str">
        <f t="shared" si="62"/>
        <v>Ａ</v>
      </c>
      <c r="H958" s="64">
        <v>0.21</v>
      </c>
      <c r="I958" s="30">
        <f t="shared" si="60"/>
        <v>0.5037600000000001</v>
      </c>
      <c r="J958" s="119" t="str">
        <f t="shared" si="61"/>
        <v>Ａ</v>
      </c>
      <c r="K958" s="123"/>
      <c r="L958" s="73"/>
    </row>
    <row r="959" spans="1:12" ht="15" customHeight="1">
      <c r="B959" s="156">
        <v>51</v>
      </c>
      <c r="C959" s="157" t="s">
        <v>1211</v>
      </c>
      <c r="D959" s="153" t="s">
        <v>179</v>
      </c>
      <c r="E959" s="64">
        <v>0.17</v>
      </c>
      <c r="F959" s="30">
        <f t="shared" si="59"/>
        <v>0.29352000000000011</v>
      </c>
      <c r="G959" s="18" t="str">
        <f t="shared" si="62"/>
        <v>Ａ</v>
      </c>
      <c r="H959" s="64">
        <v>0.17</v>
      </c>
      <c r="I959" s="30">
        <f t="shared" si="60"/>
        <v>0.29352000000000011</v>
      </c>
      <c r="J959" s="119" t="str">
        <f t="shared" si="61"/>
        <v>Ａ</v>
      </c>
      <c r="K959" s="123"/>
      <c r="L959" s="73"/>
    </row>
    <row r="960" spans="1:12" ht="15" customHeight="1">
      <c r="B960" s="156">
        <v>51</v>
      </c>
      <c r="C960" s="157" t="s">
        <v>1212</v>
      </c>
      <c r="D960" s="153" t="s">
        <v>179</v>
      </c>
      <c r="E960" s="64">
        <v>0.13</v>
      </c>
      <c r="F960" s="30">
        <f t="shared" si="59"/>
        <v>8.3280000000000062E-2</v>
      </c>
      <c r="G960" s="18" t="str">
        <f t="shared" si="62"/>
        <v>ＡＡ</v>
      </c>
      <c r="H960" s="64">
        <v>0.18</v>
      </c>
      <c r="I960" s="30">
        <f t="shared" si="60"/>
        <v>0.34608000000000005</v>
      </c>
      <c r="J960" s="119" t="str">
        <f t="shared" si="61"/>
        <v>Ａ</v>
      </c>
      <c r="K960" s="123"/>
      <c r="L960" s="73"/>
    </row>
    <row r="961" spans="1:12" ht="15" customHeight="1">
      <c r="B961" s="156">
        <v>51</v>
      </c>
      <c r="C961" s="157" t="s">
        <v>1213</v>
      </c>
      <c r="D961" s="153" t="s">
        <v>179</v>
      </c>
      <c r="E961" s="64">
        <v>0.18</v>
      </c>
      <c r="F961" s="30">
        <f t="shared" si="59"/>
        <v>0.34608000000000005</v>
      </c>
      <c r="G961" s="18" t="str">
        <f t="shared" si="62"/>
        <v>Ａ</v>
      </c>
      <c r="H961" s="64">
        <v>0.13</v>
      </c>
      <c r="I961" s="30">
        <f t="shared" si="60"/>
        <v>8.3280000000000062E-2</v>
      </c>
      <c r="J961" s="119" t="str">
        <f t="shared" si="61"/>
        <v>ＡＡ</v>
      </c>
      <c r="K961" s="123"/>
      <c r="L961" s="73"/>
    </row>
    <row r="962" spans="1:12" ht="15" customHeight="1">
      <c r="B962" s="156">
        <v>51</v>
      </c>
      <c r="C962" s="157" t="s">
        <v>1214</v>
      </c>
      <c r="D962" s="153" t="s">
        <v>179</v>
      </c>
      <c r="E962" s="64">
        <v>0.26</v>
      </c>
      <c r="F962" s="30">
        <f t="shared" si="59"/>
        <v>0.76656000000000002</v>
      </c>
      <c r="G962" s="18" t="str">
        <f t="shared" si="62"/>
        <v>Ａ</v>
      </c>
      <c r="H962" s="64">
        <v>0.16</v>
      </c>
      <c r="I962" s="30">
        <f t="shared" si="60"/>
        <v>0.24096000000000006</v>
      </c>
      <c r="J962" s="119" t="str">
        <f t="shared" si="61"/>
        <v>Ａ</v>
      </c>
      <c r="K962" s="123"/>
      <c r="L962" s="73"/>
    </row>
    <row r="963" spans="1:12" ht="15" customHeight="1">
      <c r="B963" s="156">
        <v>51</v>
      </c>
      <c r="C963" s="157" t="s">
        <v>1220</v>
      </c>
      <c r="D963" s="153" t="s">
        <v>179</v>
      </c>
      <c r="E963" s="64">
        <v>0.18</v>
      </c>
      <c r="F963" s="30">
        <f t="shared" si="59"/>
        <v>0.34608000000000005</v>
      </c>
      <c r="G963" s="18" t="str">
        <f t="shared" si="62"/>
        <v>Ａ</v>
      </c>
      <c r="H963" s="64">
        <v>0.18</v>
      </c>
      <c r="I963" s="30">
        <f t="shared" si="60"/>
        <v>0.34608000000000005</v>
      </c>
      <c r="J963" s="119" t="str">
        <f t="shared" si="61"/>
        <v>Ａ</v>
      </c>
      <c r="K963" s="123"/>
      <c r="L963" s="73"/>
    </row>
    <row r="964" spans="1:12" ht="15" customHeight="1">
      <c r="B964" s="156">
        <v>51</v>
      </c>
      <c r="C964" s="157" t="s">
        <v>1230</v>
      </c>
      <c r="D964" s="153" t="s">
        <v>179</v>
      </c>
      <c r="E964" s="64">
        <v>0.13</v>
      </c>
      <c r="F964" s="30">
        <f t="shared" si="59"/>
        <v>8.3280000000000062E-2</v>
      </c>
      <c r="G964" s="18" t="str">
        <f t="shared" si="62"/>
        <v>ＡＡ</v>
      </c>
      <c r="H964" s="64">
        <v>0.12</v>
      </c>
      <c r="I964" s="30">
        <f t="shared" si="60"/>
        <v>3.0720000000000011E-2</v>
      </c>
      <c r="J964" s="119" t="str">
        <f t="shared" si="61"/>
        <v>ＡＡ</v>
      </c>
      <c r="K964" s="123"/>
      <c r="L964" s="73"/>
    </row>
    <row r="965" spans="1:12" ht="15" customHeight="1">
      <c r="B965" s="156">
        <v>52</v>
      </c>
      <c r="C965" s="157" t="s">
        <v>1207</v>
      </c>
      <c r="D965" s="153" t="s">
        <v>179</v>
      </c>
      <c r="E965" s="64">
        <v>0.25</v>
      </c>
      <c r="F965" s="30">
        <f t="shared" ref="F965:F976" si="63">(E965-1000/(365*24))*(8+0.4*16)*365/1000</f>
        <v>0.71400000000000008</v>
      </c>
      <c r="G965" s="18" t="str">
        <f t="shared" si="62"/>
        <v>Ａ</v>
      </c>
      <c r="H965" s="64">
        <v>0.28000000000000003</v>
      </c>
      <c r="I965" s="30">
        <f t="shared" ref="I965:I976" si="64">(H965-1000/(365*24))*(8+0.4*16)*365/1000</f>
        <v>0.87168000000000023</v>
      </c>
      <c r="J965" s="119" t="str">
        <f t="shared" si="61"/>
        <v>Ａ</v>
      </c>
      <c r="K965" s="123"/>
      <c r="L965" s="73"/>
    </row>
    <row r="966" spans="1:12" ht="15" customHeight="1">
      <c r="B966" s="156">
        <v>52</v>
      </c>
      <c r="C966" s="157" t="s">
        <v>1208</v>
      </c>
      <c r="D966" s="153" t="s">
        <v>179</v>
      </c>
      <c r="E966" s="64">
        <v>0.44</v>
      </c>
      <c r="F966" s="30">
        <f t="shared" si="63"/>
        <v>1.7126399999999999</v>
      </c>
      <c r="G966" s="18" t="str">
        <f t="shared" si="62"/>
        <v>Ｂ</v>
      </c>
      <c r="H966" s="64">
        <v>0.37</v>
      </c>
      <c r="I966" s="30">
        <f t="shared" si="64"/>
        <v>1.3447200000000001</v>
      </c>
      <c r="J966" s="119" t="str">
        <f t="shared" si="61"/>
        <v>Ｂ</v>
      </c>
      <c r="K966" s="123"/>
      <c r="L966" s="73"/>
    </row>
    <row r="967" spans="1:12" ht="15" customHeight="1">
      <c r="A967" s="122" t="s">
        <v>1221</v>
      </c>
      <c r="B967" s="156">
        <v>52</v>
      </c>
      <c r="C967" s="157" t="s">
        <v>1231</v>
      </c>
      <c r="D967" s="153" t="s">
        <v>179</v>
      </c>
      <c r="E967" s="64" t="s">
        <v>1228</v>
      </c>
      <c r="F967" s="30"/>
      <c r="G967" s="18"/>
      <c r="H967" s="64" t="s">
        <v>1228</v>
      </c>
      <c r="I967" s="30"/>
      <c r="J967" s="119"/>
      <c r="K967" s="123"/>
      <c r="L967" s="73"/>
    </row>
    <row r="968" spans="1:12" ht="15" customHeight="1">
      <c r="B968" s="156">
        <v>52</v>
      </c>
      <c r="C968" s="157" t="s">
        <v>1210</v>
      </c>
      <c r="D968" s="153" t="s">
        <v>179</v>
      </c>
      <c r="E968" s="64">
        <v>0.16</v>
      </c>
      <c r="F968" s="30">
        <f t="shared" si="63"/>
        <v>0.24096000000000006</v>
      </c>
      <c r="G968" s="18" t="str">
        <f t="shared" si="62"/>
        <v>Ａ</v>
      </c>
      <c r="H968" s="64">
        <v>0.18</v>
      </c>
      <c r="I968" s="30">
        <f t="shared" si="64"/>
        <v>0.34608000000000005</v>
      </c>
      <c r="J968" s="119" t="str">
        <f t="shared" ref="J968:J976" si="65">LOOKUP(I968,$P$21:$P$31,$Q$21:$Q$31)</f>
        <v>Ａ</v>
      </c>
      <c r="K968" s="123"/>
      <c r="L968" s="73"/>
    </row>
    <row r="969" spans="1:12" ht="15" customHeight="1">
      <c r="B969" s="156">
        <v>52</v>
      </c>
      <c r="C969" s="157" t="s">
        <v>1211</v>
      </c>
      <c r="D969" s="153" t="s">
        <v>179</v>
      </c>
      <c r="E969" s="64">
        <v>0.13</v>
      </c>
      <c r="F969" s="30">
        <f t="shared" si="63"/>
        <v>8.3280000000000062E-2</v>
      </c>
      <c r="G969" s="18" t="str">
        <f t="shared" si="62"/>
        <v>ＡＡ</v>
      </c>
      <c r="H969" s="64">
        <v>0.16</v>
      </c>
      <c r="I969" s="30">
        <f t="shared" si="64"/>
        <v>0.24096000000000006</v>
      </c>
      <c r="J969" s="119" t="str">
        <f t="shared" si="65"/>
        <v>Ａ</v>
      </c>
      <c r="K969" s="123"/>
      <c r="L969" s="73"/>
    </row>
    <row r="970" spans="1:12" ht="15" customHeight="1">
      <c r="B970" s="156">
        <v>52</v>
      </c>
      <c r="C970" s="157" t="s">
        <v>1212</v>
      </c>
      <c r="D970" s="153" t="s">
        <v>179</v>
      </c>
      <c r="E970" s="64">
        <v>0.18</v>
      </c>
      <c r="F970" s="30">
        <f t="shared" si="63"/>
        <v>0.34608000000000005</v>
      </c>
      <c r="G970" s="18" t="str">
        <f t="shared" si="62"/>
        <v>Ａ</v>
      </c>
      <c r="H970" s="64">
        <v>0.2</v>
      </c>
      <c r="I970" s="30">
        <f t="shared" si="64"/>
        <v>0.4512000000000001</v>
      </c>
      <c r="J970" s="119" t="str">
        <f t="shared" si="65"/>
        <v>Ａ</v>
      </c>
      <c r="K970" s="123"/>
      <c r="L970" s="73"/>
    </row>
    <row r="971" spans="1:12" ht="15" customHeight="1">
      <c r="B971" s="156">
        <v>52</v>
      </c>
      <c r="C971" s="157" t="s">
        <v>1213</v>
      </c>
      <c r="D971" s="153" t="s">
        <v>179</v>
      </c>
      <c r="E971" s="64">
        <v>0.36</v>
      </c>
      <c r="F971" s="30">
        <f t="shared" si="63"/>
        <v>1.2921599999999998</v>
      </c>
      <c r="G971" s="18" t="str">
        <f t="shared" si="62"/>
        <v>Ｂ</v>
      </c>
      <c r="H971" s="64">
        <v>0.22</v>
      </c>
      <c r="I971" s="30">
        <f t="shared" si="64"/>
        <v>0.55632000000000004</v>
      </c>
      <c r="J971" s="119" t="str">
        <f t="shared" si="65"/>
        <v>Ａ</v>
      </c>
      <c r="K971" s="123"/>
      <c r="L971" s="73"/>
    </row>
    <row r="972" spans="1:12" ht="15" customHeight="1">
      <c r="B972" s="156">
        <v>52</v>
      </c>
      <c r="C972" s="157" t="s">
        <v>1214</v>
      </c>
      <c r="D972" s="153" t="s">
        <v>179</v>
      </c>
      <c r="E972" s="64">
        <v>0.17</v>
      </c>
      <c r="F972" s="30">
        <f t="shared" si="63"/>
        <v>0.29352000000000011</v>
      </c>
      <c r="G972" s="18" t="str">
        <f t="shared" si="62"/>
        <v>Ａ</v>
      </c>
      <c r="H972" s="64">
        <v>0.17</v>
      </c>
      <c r="I972" s="30">
        <f t="shared" si="64"/>
        <v>0.29352000000000011</v>
      </c>
      <c r="J972" s="119" t="str">
        <f t="shared" si="65"/>
        <v>Ａ</v>
      </c>
      <c r="K972" s="123"/>
      <c r="L972" s="73"/>
    </row>
    <row r="973" spans="1:12" ht="15" customHeight="1">
      <c r="B973" s="156">
        <v>52</v>
      </c>
      <c r="C973" s="157" t="s">
        <v>1220</v>
      </c>
      <c r="D973" s="153" t="s">
        <v>179</v>
      </c>
      <c r="E973" s="64">
        <v>0.17</v>
      </c>
      <c r="F973" s="30">
        <f t="shared" si="63"/>
        <v>0.29352000000000011</v>
      </c>
      <c r="G973" s="18" t="str">
        <f t="shared" si="62"/>
        <v>Ａ</v>
      </c>
      <c r="H973" s="64">
        <v>0.18</v>
      </c>
      <c r="I973" s="30">
        <f t="shared" si="64"/>
        <v>0.34608000000000005</v>
      </c>
      <c r="J973" s="119" t="str">
        <f t="shared" si="65"/>
        <v>Ａ</v>
      </c>
      <c r="K973" s="123"/>
      <c r="L973" s="73"/>
    </row>
    <row r="974" spans="1:12" ht="15" customHeight="1">
      <c r="B974" s="156">
        <v>52</v>
      </c>
      <c r="C974" s="157" t="s">
        <v>1230</v>
      </c>
      <c r="D974" s="153" t="s">
        <v>179</v>
      </c>
      <c r="E974" s="64">
        <v>0.14000000000000001</v>
      </c>
      <c r="F974" s="30">
        <f t="shared" si="63"/>
        <v>0.1358400000000001</v>
      </c>
      <c r="G974" s="18" t="str">
        <f t="shared" si="62"/>
        <v>ＡＡ</v>
      </c>
      <c r="H974" s="64">
        <v>0.15</v>
      </c>
      <c r="I974" s="30">
        <f t="shared" si="64"/>
        <v>0.18840000000000001</v>
      </c>
      <c r="J974" s="119" t="str">
        <f t="shared" si="65"/>
        <v>ＡＡ</v>
      </c>
      <c r="K974" s="123"/>
      <c r="L974" s="73"/>
    </row>
    <row r="975" spans="1:12" ht="15" customHeight="1">
      <c r="A975" s="122" t="s">
        <v>1221</v>
      </c>
      <c r="B975" s="156">
        <v>53</v>
      </c>
      <c r="C975" s="157" t="s">
        <v>1235</v>
      </c>
      <c r="D975" s="153" t="s">
        <v>414</v>
      </c>
      <c r="E975" s="64" t="s">
        <v>1228</v>
      </c>
      <c r="F975" s="30"/>
      <c r="G975" s="18"/>
      <c r="H975" s="64" t="s">
        <v>1228</v>
      </c>
      <c r="I975" s="30"/>
      <c r="J975" s="119"/>
      <c r="K975" s="123"/>
      <c r="L975" s="73"/>
    </row>
    <row r="976" spans="1:12" ht="15" customHeight="1">
      <c r="B976" s="156">
        <v>53</v>
      </c>
      <c r="C976" s="157" t="s">
        <v>1210</v>
      </c>
      <c r="D976" s="153" t="s">
        <v>179</v>
      </c>
      <c r="E976" s="64">
        <v>0.18</v>
      </c>
      <c r="F976" s="30">
        <f t="shared" si="63"/>
        <v>0.34608000000000005</v>
      </c>
      <c r="G976" s="18" t="str">
        <f t="shared" si="62"/>
        <v>Ａ</v>
      </c>
      <c r="H976" s="64">
        <v>0.16</v>
      </c>
      <c r="I976" s="30">
        <f t="shared" si="64"/>
        <v>0.24096000000000006</v>
      </c>
      <c r="J976" s="119" t="str">
        <f t="shared" si="65"/>
        <v>Ａ</v>
      </c>
      <c r="K976" s="123"/>
      <c r="L976" s="73"/>
    </row>
    <row r="977" spans="11:12" ht="15" customHeight="1">
      <c r="K977" s="123"/>
      <c r="L977" s="73"/>
    </row>
    <row r="978" spans="11:12" ht="15" customHeight="1">
      <c r="K978" s="123"/>
      <c r="L978" s="73"/>
    </row>
    <row r="979" spans="11:12" ht="15" customHeight="1">
      <c r="K979" s="123"/>
      <c r="L979" s="73"/>
    </row>
    <row r="980" spans="11:12" ht="15" customHeight="1">
      <c r="K980" s="123"/>
      <c r="L980" s="73"/>
    </row>
    <row r="981" spans="11:12" ht="15" customHeight="1">
      <c r="K981" s="123"/>
      <c r="L981" s="73"/>
    </row>
    <row r="982" spans="11:12" ht="15" customHeight="1">
      <c r="K982" s="123"/>
      <c r="L982" s="73"/>
    </row>
    <row r="983" spans="11:12" ht="15" customHeight="1">
      <c r="K983" s="123"/>
      <c r="L983" s="73"/>
    </row>
    <row r="984" spans="11:12" ht="15" customHeight="1">
      <c r="K984" s="123"/>
      <c r="L984" s="73"/>
    </row>
    <row r="985" spans="11:12" ht="15" customHeight="1">
      <c r="K985" s="123"/>
      <c r="L985" s="73"/>
    </row>
    <row r="986" spans="11:12" ht="15" customHeight="1">
      <c r="K986" s="123"/>
      <c r="L986" s="73"/>
    </row>
    <row r="987" spans="11:12" ht="15" customHeight="1">
      <c r="K987" s="123"/>
      <c r="L987" s="73"/>
    </row>
    <row r="988" spans="11:12" ht="15" customHeight="1">
      <c r="K988" s="123"/>
      <c r="L988" s="73"/>
    </row>
    <row r="989" spans="11:12" ht="15" customHeight="1">
      <c r="K989" s="123"/>
      <c r="L989" s="73"/>
    </row>
    <row r="990" spans="11:12" ht="15" customHeight="1">
      <c r="K990" s="123"/>
      <c r="L990" s="73"/>
    </row>
    <row r="991" spans="11:12" ht="15" customHeight="1">
      <c r="K991" s="123"/>
      <c r="L991" s="73"/>
    </row>
    <row r="992" spans="11:12" ht="15" customHeight="1">
      <c r="K992" s="123"/>
      <c r="L992" s="73"/>
    </row>
    <row r="993" spans="11:12" ht="15" customHeight="1">
      <c r="K993" s="123"/>
      <c r="L993" s="73"/>
    </row>
    <row r="994" spans="11:12" ht="15" customHeight="1">
      <c r="K994" s="123"/>
      <c r="L994" s="73"/>
    </row>
    <row r="995" spans="11:12" ht="15" customHeight="1">
      <c r="K995" s="123"/>
      <c r="L995" s="73"/>
    </row>
    <row r="996" spans="11:12" ht="15" customHeight="1">
      <c r="K996" s="123"/>
      <c r="L996" s="73"/>
    </row>
    <row r="997" spans="11:12" ht="15" customHeight="1">
      <c r="K997" s="123"/>
      <c r="L997" s="73"/>
    </row>
    <row r="998" spans="11:12" ht="15" customHeight="1">
      <c r="K998" s="123"/>
      <c r="L998" s="73"/>
    </row>
  </sheetData>
  <mergeCells count="30">
    <mergeCell ref="B1:F1"/>
    <mergeCell ref="I1:J1"/>
    <mergeCell ref="E2:G2"/>
    <mergeCell ref="H2:J2"/>
    <mergeCell ref="B3:C4"/>
    <mergeCell ref="D3:D4"/>
    <mergeCell ref="O3:P3"/>
    <mergeCell ref="R3:S3"/>
    <mergeCell ref="O4:P4"/>
    <mergeCell ref="R4:S4"/>
    <mergeCell ref="O5:P5"/>
    <mergeCell ref="R5:S5"/>
    <mergeCell ref="O6:P6"/>
    <mergeCell ref="R6:S6"/>
    <mergeCell ref="O7:P7"/>
    <mergeCell ref="R7:S7"/>
    <mergeCell ref="O8:P8"/>
    <mergeCell ref="R8:S8"/>
    <mergeCell ref="O9:P9"/>
    <mergeCell ref="R9:S9"/>
    <mergeCell ref="O10:P10"/>
    <mergeCell ref="R10:S10"/>
    <mergeCell ref="O11:P11"/>
    <mergeCell ref="R11:S11"/>
    <mergeCell ref="O12:P12"/>
    <mergeCell ref="R12:S12"/>
    <mergeCell ref="O13:P13"/>
    <mergeCell ref="R13:S13"/>
    <mergeCell ref="O14:P14"/>
    <mergeCell ref="R14:S14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S984"/>
  <sheetViews>
    <sheetView zoomScale="114" zoomScaleNormal="114" workbookViewId="0">
      <selection activeCell="V22" sqref="V22"/>
    </sheetView>
  </sheetViews>
  <sheetFormatPr baseColWidth="10" defaultColWidth="8.83203125" defaultRowHeight="15"/>
  <cols>
    <col min="1" max="1" width="9" customWidth="1"/>
    <col min="19" max="19" width="3.6640625" customWidth="1"/>
  </cols>
  <sheetData>
    <row r="1" spans="1:19" ht="16">
      <c r="B1" s="106" t="s">
        <v>613</v>
      </c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</row>
    <row r="2" spans="1:19">
      <c r="B2" s="2"/>
      <c r="C2" s="2"/>
      <c r="D2" s="2"/>
      <c r="E2" s="2"/>
      <c r="F2" s="2"/>
      <c r="G2" s="2"/>
      <c r="H2" s="2"/>
      <c r="I2" s="2"/>
      <c r="J2" s="2"/>
      <c r="K2" s="3"/>
      <c r="L2" s="3"/>
      <c r="M2" s="3"/>
      <c r="N2" s="3"/>
      <c r="O2" s="3"/>
      <c r="P2" s="3"/>
      <c r="Q2" s="3"/>
      <c r="R2" s="3"/>
      <c r="S2" s="3"/>
    </row>
    <row r="3" spans="1:19">
      <c r="B3" s="4"/>
      <c r="C3" s="4"/>
      <c r="D3" s="4"/>
      <c r="E3" s="130" t="s">
        <v>614</v>
      </c>
      <c r="F3" s="131" t="s">
        <v>615</v>
      </c>
      <c r="G3" s="131" t="s">
        <v>616</v>
      </c>
      <c r="H3" s="131" t="s">
        <v>617</v>
      </c>
      <c r="I3" s="131" t="s">
        <v>618</v>
      </c>
      <c r="J3" s="131" t="s">
        <v>619</v>
      </c>
      <c r="K3" s="131" t="s">
        <v>620</v>
      </c>
      <c r="L3" s="130" t="s">
        <v>614</v>
      </c>
      <c r="M3" s="131" t="s">
        <v>615</v>
      </c>
      <c r="N3" s="131" t="s">
        <v>616</v>
      </c>
      <c r="O3" s="131" t="s">
        <v>617</v>
      </c>
      <c r="P3" s="131" t="s">
        <v>618</v>
      </c>
      <c r="Q3" s="131" t="s">
        <v>619</v>
      </c>
      <c r="R3" s="130" t="s">
        <v>620</v>
      </c>
      <c r="S3" s="51"/>
    </row>
    <row r="4" spans="1:19">
      <c r="A4" s="132"/>
      <c r="B4" s="395" t="s">
        <v>621</v>
      </c>
      <c r="C4" s="396"/>
      <c r="D4" s="399" t="s">
        <v>174</v>
      </c>
      <c r="E4" s="7" t="s">
        <v>6</v>
      </c>
      <c r="F4" s="7" t="s">
        <v>6</v>
      </c>
      <c r="G4" s="7" t="s">
        <v>6</v>
      </c>
      <c r="H4" s="7" t="s">
        <v>6</v>
      </c>
      <c r="I4" s="7" t="s">
        <v>6</v>
      </c>
      <c r="J4" s="7" t="s">
        <v>6</v>
      </c>
      <c r="K4" s="7" t="s">
        <v>6</v>
      </c>
      <c r="L4" s="7" t="s">
        <v>622</v>
      </c>
      <c r="M4" s="7" t="s">
        <v>622</v>
      </c>
      <c r="N4" s="7" t="s">
        <v>622</v>
      </c>
      <c r="O4" s="8" t="s">
        <v>622</v>
      </c>
      <c r="P4" s="8" t="s">
        <v>623</v>
      </c>
      <c r="Q4" s="8" t="s">
        <v>623</v>
      </c>
      <c r="R4" s="8" t="s">
        <v>623</v>
      </c>
      <c r="S4" s="52"/>
    </row>
    <row r="5" spans="1:19">
      <c r="A5" s="132"/>
      <c r="B5" s="397"/>
      <c r="C5" s="398"/>
      <c r="D5" s="400"/>
      <c r="E5" s="10" t="s">
        <v>624</v>
      </c>
      <c r="F5" s="10" t="s">
        <v>624</v>
      </c>
      <c r="G5" s="10" t="s">
        <v>624</v>
      </c>
      <c r="H5" s="10" t="s">
        <v>624</v>
      </c>
      <c r="I5" s="10" t="s">
        <v>624</v>
      </c>
      <c r="J5" s="10" t="s">
        <v>624</v>
      </c>
      <c r="K5" s="10" t="s">
        <v>624</v>
      </c>
      <c r="L5" s="10"/>
      <c r="M5" s="10"/>
      <c r="N5" s="10"/>
      <c r="O5" s="9"/>
      <c r="P5" s="9"/>
      <c r="Q5" s="9"/>
      <c r="R5" s="9"/>
      <c r="S5" s="51"/>
    </row>
    <row r="6" spans="1:19">
      <c r="A6" s="132"/>
      <c r="B6" s="133">
        <v>1</v>
      </c>
      <c r="C6" s="20" t="s">
        <v>17</v>
      </c>
      <c r="D6" s="15" t="s">
        <v>299</v>
      </c>
      <c r="E6" s="15">
        <v>0.19</v>
      </c>
      <c r="F6" s="15">
        <v>0.2</v>
      </c>
      <c r="G6" s="15">
        <v>0.3</v>
      </c>
      <c r="H6" s="15">
        <v>0.25</v>
      </c>
      <c r="I6" s="17">
        <v>0.28999999999999998</v>
      </c>
      <c r="J6" s="17">
        <v>0.55000000000000004</v>
      </c>
      <c r="K6" s="17">
        <v>0.63</v>
      </c>
      <c r="L6" s="17" t="s">
        <v>66</v>
      </c>
      <c r="M6" s="17" t="s">
        <v>66</v>
      </c>
      <c r="N6" s="17" t="s">
        <v>66</v>
      </c>
      <c r="O6" s="17" t="s">
        <v>66</v>
      </c>
      <c r="P6" s="17" t="s">
        <v>19</v>
      </c>
      <c r="Q6" s="17" t="s">
        <v>70</v>
      </c>
      <c r="R6" s="17" t="s">
        <v>70</v>
      </c>
      <c r="S6" s="134"/>
    </row>
    <row r="7" spans="1:19">
      <c r="A7" s="135"/>
      <c r="B7" s="133">
        <v>1</v>
      </c>
      <c r="C7" s="20" t="s">
        <v>21</v>
      </c>
      <c r="D7" s="15" t="s">
        <v>299</v>
      </c>
      <c r="E7" s="15">
        <v>0.15</v>
      </c>
      <c r="F7" s="15">
        <v>0.18</v>
      </c>
      <c r="G7" s="15">
        <v>0.18</v>
      </c>
      <c r="H7" s="15">
        <v>0.19</v>
      </c>
      <c r="I7" s="17">
        <v>0.53</v>
      </c>
      <c r="J7" s="17">
        <v>0.36</v>
      </c>
      <c r="K7" s="17">
        <v>0.45</v>
      </c>
      <c r="L7" s="17" t="s">
        <v>625</v>
      </c>
      <c r="M7" s="17" t="s">
        <v>66</v>
      </c>
      <c r="N7" s="17" t="s">
        <v>66</v>
      </c>
      <c r="O7" s="17" t="s">
        <v>66</v>
      </c>
      <c r="P7" s="17" t="s">
        <v>70</v>
      </c>
      <c r="Q7" s="17" t="s">
        <v>23</v>
      </c>
      <c r="R7" s="17" t="s">
        <v>69</v>
      </c>
      <c r="S7" s="134"/>
    </row>
    <row r="8" spans="1:19">
      <c r="A8" s="135"/>
      <c r="B8" s="133">
        <v>1</v>
      </c>
      <c r="C8" s="20" t="s">
        <v>25</v>
      </c>
      <c r="D8" s="15" t="s">
        <v>333</v>
      </c>
      <c r="E8" s="15">
        <v>0.18</v>
      </c>
      <c r="F8" s="15">
        <v>0.16</v>
      </c>
      <c r="G8" s="15">
        <v>0.3</v>
      </c>
      <c r="H8" s="15">
        <v>0.23</v>
      </c>
      <c r="I8" s="17">
        <v>0.31</v>
      </c>
      <c r="J8" s="17">
        <v>0.38</v>
      </c>
      <c r="K8" s="17">
        <v>0.56000000000000005</v>
      </c>
      <c r="L8" s="17" t="s">
        <v>66</v>
      </c>
      <c r="M8" s="17" t="s">
        <v>66</v>
      </c>
      <c r="N8" s="17" t="s">
        <v>66</v>
      </c>
      <c r="O8" s="17" t="s">
        <v>66</v>
      </c>
      <c r="P8" s="17" t="s">
        <v>69</v>
      </c>
      <c r="Q8" s="17" t="s">
        <v>69</v>
      </c>
      <c r="R8" s="17" t="s">
        <v>70</v>
      </c>
      <c r="S8" s="134"/>
    </row>
    <row r="9" spans="1:19">
      <c r="A9" s="135"/>
      <c r="B9" s="133">
        <v>1</v>
      </c>
      <c r="C9" s="20" t="s">
        <v>29</v>
      </c>
      <c r="D9" s="15" t="s">
        <v>299</v>
      </c>
      <c r="E9" s="15">
        <v>0.18</v>
      </c>
      <c r="F9" s="15">
        <v>0.18</v>
      </c>
      <c r="G9" s="15">
        <v>0.25</v>
      </c>
      <c r="H9" s="15">
        <v>0.42</v>
      </c>
      <c r="I9" s="17">
        <v>0.4</v>
      </c>
      <c r="J9" s="17">
        <v>0.39</v>
      </c>
      <c r="K9" s="17">
        <v>0.51</v>
      </c>
      <c r="L9" s="17" t="s">
        <v>66</v>
      </c>
      <c r="M9" s="17" t="s">
        <v>66</v>
      </c>
      <c r="N9" s="17" t="s">
        <v>66</v>
      </c>
      <c r="O9" s="17" t="s">
        <v>69</v>
      </c>
      <c r="P9" s="17" t="s">
        <v>69</v>
      </c>
      <c r="Q9" s="17" t="s">
        <v>69</v>
      </c>
      <c r="R9" s="17" t="s">
        <v>70</v>
      </c>
      <c r="S9" s="134"/>
    </row>
    <row r="10" spans="1:19">
      <c r="A10" s="135"/>
      <c r="B10" s="133">
        <v>1</v>
      </c>
      <c r="C10" s="20" t="s">
        <v>33</v>
      </c>
      <c r="D10" s="15" t="s">
        <v>299</v>
      </c>
      <c r="E10" s="15">
        <v>0.27</v>
      </c>
      <c r="F10" s="15">
        <v>0.21</v>
      </c>
      <c r="G10" s="15">
        <v>0.31</v>
      </c>
      <c r="H10" s="15">
        <v>0.21</v>
      </c>
      <c r="I10" s="17">
        <v>0.32</v>
      </c>
      <c r="J10" s="17">
        <v>0.36</v>
      </c>
      <c r="K10" s="17">
        <v>0.55000000000000004</v>
      </c>
      <c r="L10" s="17" t="s">
        <v>66</v>
      </c>
      <c r="M10" s="17" t="s">
        <v>66</v>
      </c>
      <c r="N10" s="17" t="s">
        <v>69</v>
      </c>
      <c r="O10" s="17" t="s">
        <v>66</v>
      </c>
      <c r="P10" s="17" t="s">
        <v>69</v>
      </c>
      <c r="Q10" s="17" t="s">
        <v>69</v>
      </c>
      <c r="R10" s="17" t="s">
        <v>70</v>
      </c>
      <c r="S10" s="134"/>
    </row>
    <row r="11" spans="1:19">
      <c r="A11" s="135"/>
      <c r="B11" s="133">
        <v>1</v>
      </c>
      <c r="C11" s="20" t="s">
        <v>38</v>
      </c>
      <c r="D11" s="15" t="s">
        <v>299</v>
      </c>
      <c r="E11" s="15">
        <v>0.22</v>
      </c>
      <c r="F11" s="15">
        <v>0.33</v>
      </c>
      <c r="G11" s="15">
        <v>0.32</v>
      </c>
      <c r="H11" s="15">
        <v>0.45</v>
      </c>
      <c r="I11" s="17">
        <v>0.56999999999999995</v>
      </c>
      <c r="J11" s="17">
        <v>0.56000000000000005</v>
      </c>
      <c r="K11" s="17">
        <v>0.42</v>
      </c>
      <c r="L11" s="17" t="s">
        <v>66</v>
      </c>
      <c r="M11" s="17" t="s">
        <v>69</v>
      </c>
      <c r="N11" s="17" t="s">
        <v>69</v>
      </c>
      <c r="O11" s="17" t="s">
        <v>69</v>
      </c>
      <c r="P11" s="17" t="s">
        <v>70</v>
      </c>
      <c r="Q11" s="17" t="s">
        <v>70</v>
      </c>
      <c r="R11" s="17" t="s">
        <v>69</v>
      </c>
      <c r="S11" s="134"/>
    </row>
    <row r="12" spans="1:19">
      <c r="A12" s="135"/>
      <c r="B12" s="133">
        <v>2</v>
      </c>
      <c r="C12" s="20" t="s">
        <v>44</v>
      </c>
      <c r="D12" s="15" t="s">
        <v>477</v>
      </c>
      <c r="E12" s="15">
        <v>0.2</v>
      </c>
      <c r="F12" s="15">
        <v>0.17</v>
      </c>
      <c r="G12" s="15">
        <v>0.26</v>
      </c>
      <c r="H12" s="15">
        <v>0.28999999999999998</v>
      </c>
      <c r="I12" s="17">
        <v>0.33</v>
      </c>
      <c r="J12" s="17">
        <v>0.47</v>
      </c>
      <c r="K12" s="17">
        <v>0.81</v>
      </c>
      <c r="L12" s="17" t="s">
        <v>66</v>
      </c>
      <c r="M12" s="17" t="s">
        <v>66</v>
      </c>
      <c r="N12" s="17" t="s">
        <v>66</v>
      </c>
      <c r="O12" s="17" t="s">
        <v>66</v>
      </c>
      <c r="P12" s="17" t="s">
        <v>69</v>
      </c>
      <c r="Q12" s="17" t="s">
        <v>69</v>
      </c>
      <c r="R12" s="17" t="s">
        <v>71</v>
      </c>
      <c r="S12" s="134"/>
    </row>
    <row r="13" spans="1:19">
      <c r="A13" s="135"/>
      <c r="B13" s="133">
        <v>2</v>
      </c>
      <c r="C13" s="20" t="s">
        <v>48</v>
      </c>
      <c r="D13" s="15" t="s">
        <v>299</v>
      </c>
      <c r="E13" s="15">
        <v>0.19</v>
      </c>
      <c r="F13" s="15">
        <v>0.17</v>
      </c>
      <c r="G13" s="15">
        <v>0.21</v>
      </c>
      <c r="H13" s="15">
        <v>0.5</v>
      </c>
      <c r="I13" s="17">
        <v>0.45</v>
      </c>
      <c r="J13" s="17">
        <v>0.38</v>
      </c>
      <c r="K13" s="17">
        <v>0.64</v>
      </c>
      <c r="L13" s="17" t="s">
        <v>66</v>
      </c>
      <c r="M13" s="17" t="s">
        <v>66</v>
      </c>
      <c r="N13" s="17" t="s">
        <v>66</v>
      </c>
      <c r="O13" s="17" t="s">
        <v>70</v>
      </c>
      <c r="P13" s="17" t="s">
        <v>69</v>
      </c>
      <c r="Q13" s="17" t="s">
        <v>69</v>
      </c>
      <c r="R13" s="17" t="s">
        <v>70</v>
      </c>
      <c r="S13" s="134"/>
    </row>
    <row r="14" spans="1:19">
      <c r="A14" s="135"/>
      <c r="B14" s="133">
        <v>2</v>
      </c>
      <c r="C14" s="20" t="s">
        <v>17</v>
      </c>
      <c r="D14" s="15" t="s">
        <v>299</v>
      </c>
      <c r="E14" s="15">
        <v>0.17</v>
      </c>
      <c r="F14" s="15">
        <v>0.19</v>
      </c>
      <c r="G14" s="15">
        <v>0.28000000000000003</v>
      </c>
      <c r="H14" s="15">
        <v>0.23</v>
      </c>
      <c r="I14" s="17">
        <v>0.47</v>
      </c>
      <c r="J14" s="17">
        <v>0.55000000000000004</v>
      </c>
      <c r="K14" s="17">
        <v>0.56000000000000005</v>
      </c>
      <c r="L14" s="17" t="s">
        <v>66</v>
      </c>
      <c r="M14" s="17" t="s">
        <v>66</v>
      </c>
      <c r="N14" s="17" t="s">
        <v>66</v>
      </c>
      <c r="O14" s="17" t="s">
        <v>66</v>
      </c>
      <c r="P14" s="17" t="s">
        <v>69</v>
      </c>
      <c r="Q14" s="17" t="s">
        <v>70</v>
      </c>
      <c r="R14" s="17" t="s">
        <v>70</v>
      </c>
      <c r="S14" s="134"/>
    </row>
    <row r="15" spans="1:19">
      <c r="A15" s="135"/>
      <c r="B15" s="133">
        <v>2</v>
      </c>
      <c r="C15" s="20" t="s">
        <v>626</v>
      </c>
      <c r="D15" s="15" t="s">
        <v>524</v>
      </c>
      <c r="E15" s="15">
        <v>0.17</v>
      </c>
      <c r="F15" s="15">
        <v>0.17</v>
      </c>
      <c r="G15" s="15">
        <v>0.27</v>
      </c>
      <c r="H15" s="15">
        <v>0.33</v>
      </c>
      <c r="I15" s="17">
        <v>0.45</v>
      </c>
      <c r="J15" s="17">
        <v>0.47</v>
      </c>
      <c r="K15" s="17">
        <v>0.57999999999999996</v>
      </c>
      <c r="L15" s="17" t="s">
        <v>66</v>
      </c>
      <c r="M15" s="17" t="s">
        <v>66</v>
      </c>
      <c r="N15" s="17" t="s">
        <v>66</v>
      </c>
      <c r="O15" s="17" t="s">
        <v>69</v>
      </c>
      <c r="P15" s="17" t="s">
        <v>69</v>
      </c>
      <c r="Q15" s="17" t="s">
        <v>69</v>
      </c>
      <c r="R15" s="17" t="s">
        <v>70</v>
      </c>
      <c r="S15" s="134"/>
    </row>
    <row r="16" spans="1:19">
      <c r="A16" s="135"/>
      <c r="B16" s="133">
        <v>2</v>
      </c>
      <c r="C16" s="20" t="s">
        <v>266</v>
      </c>
      <c r="D16" s="15" t="s">
        <v>299</v>
      </c>
      <c r="E16" s="15">
        <v>0.2</v>
      </c>
      <c r="F16" s="15">
        <v>0.21</v>
      </c>
      <c r="G16" s="15">
        <v>0.17</v>
      </c>
      <c r="H16" s="15">
        <v>0.22</v>
      </c>
      <c r="I16" s="17">
        <v>0.46</v>
      </c>
      <c r="J16" s="17">
        <v>0.41</v>
      </c>
      <c r="K16" s="17">
        <v>0.33</v>
      </c>
      <c r="L16" s="17" t="s">
        <v>66</v>
      </c>
      <c r="M16" s="17" t="s">
        <v>66</v>
      </c>
      <c r="N16" s="17" t="s">
        <v>66</v>
      </c>
      <c r="O16" s="17" t="s">
        <v>66</v>
      </c>
      <c r="P16" s="17" t="s">
        <v>69</v>
      </c>
      <c r="Q16" s="17" t="s">
        <v>69</v>
      </c>
      <c r="R16" s="17" t="s">
        <v>69</v>
      </c>
      <c r="S16" s="134"/>
    </row>
    <row r="17" spans="1:19">
      <c r="A17" s="135"/>
      <c r="B17" s="133">
        <v>2</v>
      </c>
      <c r="C17" s="20" t="s">
        <v>61</v>
      </c>
      <c r="D17" s="15" t="s">
        <v>524</v>
      </c>
      <c r="E17" s="15">
        <v>0.2</v>
      </c>
      <c r="F17" s="15">
        <v>0.14000000000000001</v>
      </c>
      <c r="G17" s="15">
        <v>0.2</v>
      </c>
      <c r="H17" s="15">
        <v>0.15</v>
      </c>
      <c r="I17" s="17">
        <v>0.2</v>
      </c>
      <c r="J17" s="17">
        <v>0.25</v>
      </c>
      <c r="K17" s="17">
        <v>0.38</v>
      </c>
      <c r="L17" s="17" t="s">
        <v>66</v>
      </c>
      <c r="M17" s="17" t="s">
        <v>625</v>
      </c>
      <c r="N17" s="17" t="s">
        <v>66</v>
      </c>
      <c r="O17" s="17" t="s">
        <v>66</v>
      </c>
      <c r="P17" s="17" t="s">
        <v>66</v>
      </c>
      <c r="Q17" s="17" t="s">
        <v>66</v>
      </c>
      <c r="R17" s="17" t="s">
        <v>69</v>
      </c>
      <c r="S17" s="134"/>
    </row>
    <row r="18" spans="1:19">
      <c r="A18" s="135"/>
      <c r="B18" s="133">
        <v>2</v>
      </c>
      <c r="C18" s="20" t="s">
        <v>62</v>
      </c>
      <c r="D18" s="15" t="s">
        <v>477</v>
      </c>
      <c r="E18" s="15">
        <v>0.17</v>
      </c>
      <c r="F18" s="15">
        <v>0.15</v>
      </c>
      <c r="G18" s="15">
        <v>0.2</v>
      </c>
      <c r="H18" s="15">
        <v>0.24</v>
      </c>
      <c r="I18" s="17">
        <v>0.64</v>
      </c>
      <c r="J18" s="17">
        <v>0.56000000000000005</v>
      </c>
      <c r="K18" s="17">
        <v>0.15</v>
      </c>
      <c r="L18" s="17" t="s">
        <v>66</v>
      </c>
      <c r="M18" s="17" t="s">
        <v>625</v>
      </c>
      <c r="N18" s="17" t="s">
        <v>66</v>
      </c>
      <c r="O18" s="17" t="s">
        <v>66</v>
      </c>
      <c r="P18" s="17" t="s">
        <v>70</v>
      </c>
      <c r="Q18" s="17" t="s">
        <v>70</v>
      </c>
      <c r="R18" s="17" t="s">
        <v>66</v>
      </c>
      <c r="S18" s="134"/>
    </row>
    <row r="19" spans="1:19">
      <c r="A19" s="135"/>
      <c r="B19" s="136">
        <v>3</v>
      </c>
      <c r="C19" s="29" t="s">
        <v>65</v>
      </c>
      <c r="D19" s="15" t="s">
        <v>477</v>
      </c>
      <c r="E19" s="15">
        <v>0.33</v>
      </c>
      <c r="F19" s="15">
        <v>0.28999999999999998</v>
      </c>
      <c r="G19" s="15">
        <v>0.42</v>
      </c>
      <c r="H19" s="15">
        <v>0.34</v>
      </c>
      <c r="I19" s="30">
        <v>0.43</v>
      </c>
      <c r="J19" s="30">
        <v>0.45</v>
      </c>
      <c r="K19" s="30">
        <v>0.83</v>
      </c>
      <c r="L19" s="30" t="s">
        <v>69</v>
      </c>
      <c r="M19" s="30" t="s">
        <v>66</v>
      </c>
      <c r="N19" s="30" t="s">
        <v>69</v>
      </c>
      <c r="O19" s="30" t="s">
        <v>69</v>
      </c>
      <c r="P19" s="17" t="s">
        <v>69</v>
      </c>
      <c r="Q19" s="17" t="s">
        <v>69</v>
      </c>
      <c r="R19" s="17" t="s">
        <v>71</v>
      </c>
      <c r="S19" s="134"/>
    </row>
    <row r="20" spans="1:19">
      <c r="A20" s="135"/>
      <c r="B20" s="136">
        <v>3</v>
      </c>
      <c r="C20" s="20" t="s">
        <v>68</v>
      </c>
      <c r="D20" s="15" t="s">
        <v>524</v>
      </c>
      <c r="E20" s="15">
        <v>0.35</v>
      </c>
      <c r="F20" s="15">
        <v>0.26</v>
      </c>
      <c r="G20" s="15">
        <v>0.24</v>
      </c>
      <c r="H20" s="15">
        <v>0.36</v>
      </c>
      <c r="I20" s="30">
        <v>0.47</v>
      </c>
      <c r="J20" s="17"/>
      <c r="K20" s="17">
        <v>0.72</v>
      </c>
      <c r="L20" s="17" t="s">
        <v>69</v>
      </c>
      <c r="M20" s="17" t="s">
        <v>66</v>
      </c>
      <c r="N20" s="17" t="s">
        <v>66</v>
      </c>
      <c r="O20" s="17" t="s">
        <v>69</v>
      </c>
      <c r="P20" s="17" t="s">
        <v>69</v>
      </c>
      <c r="Q20" s="17"/>
      <c r="R20" s="17" t="s">
        <v>70</v>
      </c>
      <c r="S20" s="134"/>
    </row>
    <row r="21" spans="1:19">
      <c r="A21" s="135"/>
      <c r="B21" s="136">
        <v>3</v>
      </c>
      <c r="C21" s="20" t="s">
        <v>44</v>
      </c>
      <c r="D21" s="15" t="s">
        <v>333</v>
      </c>
      <c r="E21" s="15">
        <v>0.3</v>
      </c>
      <c r="F21" s="15">
        <v>0.25</v>
      </c>
      <c r="G21" s="15">
        <v>0.3</v>
      </c>
      <c r="H21" s="15">
        <v>0.26</v>
      </c>
      <c r="I21" s="17">
        <v>0.38</v>
      </c>
      <c r="J21" s="17">
        <v>0.37</v>
      </c>
      <c r="K21" s="17">
        <v>0.48</v>
      </c>
      <c r="L21" s="17" t="s">
        <v>66</v>
      </c>
      <c r="M21" s="17" t="s">
        <v>66</v>
      </c>
      <c r="N21" s="17" t="s">
        <v>66</v>
      </c>
      <c r="O21" s="17" t="s">
        <v>66</v>
      </c>
      <c r="P21" s="17" t="s">
        <v>69</v>
      </c>
      <c r="Q21" s="17" t="s">
        <v>69</v>
      </c>
      <c r="R21" s="17" t="s">
        <v>69</v>
      </c>
      <c r="S21" s="134"/>
    </row>
    <row r="22" spans="1:19">
      <c r="A22" s="135"/>
      <c r="B22" s="136">
        <v>3</v>
      </c>
      <c r="C22" s="20" t="s">
        <v>48</v>
      </c>
      <c r="D22" s="15" t="s">
        <v>477</v>
      </c>
      <c r="E22" s="15">
        <v>0.25</v>
      </c>
      <c r="F22" s="15">
        <v>0.2</v>
      </c>
      <c r="G22" s="15">
        <v>0.37</v>
      </c>
      <c r="H22" s="15">
        <v>0.25</v>
      </c>
      <c r="I22" s="17">
        <v>0.52</v>
      </c>
      <c r="J22" s="17">
        <v>0.56999999999999995</v>
      </c>
      <c r="K22" s="17">
        <v>0.67</v>
      </c>
      <c r="L22" s="17" t="s">
        <v>66</v>
      </c>
      <c r="M22" s="17" t="s">
        <v>66</v>
      </c>
      <c r="N22" s="17" t="s">
        <v>69</v>
      </c>
      <c r="O22" s="17" t="s">
        <v>66</v>
      </c>
      <c r="P22" s="17" t="s">
        <v>70</v>
      </c>
      <c r="Q22" s="17" t="s">
        <v>70</v>
      </c>
      <c r="R22" s="17" t="s">
        <v>70</v>
      </c>
      <c r="S22" s="134"/>
    </row>
    <row r="23" spans="1:19">
      <c r="A23" s="135"/>
      <c r="B23" s="136">
        <v>3</v>
      </c>
      <c r="C23" s="20" t="s">
        <v>17</v>
      </c>
      <c r="D23" s="15" t="s">
        <v>333</v>
      </c>
      <c r="E23" s="15">
        <v>0.14000000000000001</v>
      </c>
      <c r="F23" s="15">
        <v>0.17</v>
      </c>
      <c r="G23" s="15">
        <v>0.34</v>
      </c>
      <c r="H23" s="15">
        <v>0.22</v>
      </c>
      <c r="I23" s="17">
        <v>0.34</v>
      </c>
      <c r="J23" s="17">
        <v>0.42</v>
      </c>
      <c r="K23" s="17">
        <v>0.63</v>
      </c>
      <c r="L23" s="17" t="s">
        <v>625</v>
      </c>
      <c r="M23" s="17" t="s">
        <v>66</v>
      </c>
      <c r="N23" s="17" t="s">
        <v>69</v>
      </c>
      <c r="O23" s="17" t="s">
        <v>66</v>
      </c>
      <c r="P23" s="17" t="s">
        <v>69</v>
      </c>
      <c r="Q23" s="17" t="s">
        <v>69</v>
      </c>
      <c r="R23" s="17" t="s">
        <v>70</v>
      </c>
      <c r="S23" s="134"/>
    </row>
    <row r="24" spans="1:19">
      <c r="A24" s="135"/>
      <c r="B24" s="136">
        <v>3</v>
      </c>
      <c r="C24" s="20" t="s">
        <v>33</v>
      </c>
      <c r="D24" s="15" t="s">
        <v>524</v>
      </c>
      <c r="E24" s="15">
        <v>0.2</v>
      </c>
      <c r="F24" s="15">
        <v>0.15</v>
      </c>
      <c r="G24" s="15">
        <v>0.12</v>
      </c>
      <c r="H24" s="15">
        <v>0.26</v>
      </c>
      <c r="I24" s="17">
        <v>0.41</v>
      </c>
      <c r="J24" s="17">
        <v>0.3</v>
      </c>
      <c r="K24" s="17">
        <v>0.43</v>
      </c>
      <c r="L24" s="17" t="s">
        <v>66</v>
      </c>
      <c r="M24" s="17" t="s">
        <v>625</v>
      </c>
      <c r="N24" s="17" t="s">
        <v>66</v>
      </c>
      <c r="O24" s="17" t="s">
        <v>66</v>
      </c>
      <c r="P24" s="17" t="s">
        <v>69</v>
      </c>
      <c r="Q24" s="17" t="s">
        <v>66</v>
      </c>
      <c r="R24" s="17" t="s">
        <v>69</v>
      </c>
      <c r="S24" s="134"/>
    </row>
    <row r="25" spans="1:19">
      <c r="A25" s="135"/>
      <c r="B25" s="136">
        <v>3</v>
      </c>
      <c r="C25" s="20" t="s">
        <v>38</v>
      </c>
      <c r="D25" s="15" t="s">
        <v>627</v>
      </c>
      <c r="E25" s="15">
        <v>0.28000000000000003</v>
      </c>
      <c r="F25" s="15">
        <v>0.22</v>
      </c>
      <c r="G25" s="15">
        <v>0.3</v>
      </c>
      <c r="H25" s="15">
        <v>0.33</v>
      </c>
      <c r="I25" s="17">
        <v>0.46</v>
      </c>
      <c r="J25" s="17">
        <v>0.37</v>
      </c>
      <c r="K25" s="17">
        <v>0.48</v>
      </c>
      <c r="L25" s="17" t="s">
        <v>66</v>
      </c>
      <c r="M25" s="17" t="s">
        <v>66</v>
      </c>
      <c r="N25" s="17" t="s">
        <v>66</v>
      </c>
      <c r="O25" s="17" t="s">
        <v>69</v>
      </c>
      <c r="P25" s="17" t="s">
        <v>69</v>
      </c>
      <c r="Q25" s="17" t="s">
        <v>69</v>
      </c>
      <c r="R25" s="17" t="s">
        <v>69</v>
      </c>
      <c r="S25" s="134"/>
    </row>
    <row r="26" spans="1:19">
      <c r="A26" s="135"/>
      <c r="B26" s="136">
        <v>3</v>
      </c>
      <c r="C26" s="20" t="s">
        <v>61</v>
      </c>
      <c r="D26" s="15" t="s">
        <v>299</v>
      </c>
      <c r="E26" s="15">
        <v>0.2</v>
      </c>
      <c r="F26" s="15">
        <v>0.21</v>
      </c>
      <c r="G26" s="15">
        <v>0.17</v>
      </c>
      <c r="H26" s="15">
        <v>0.2</v>
      </c>
      <c r="I26" s="17">
        <v>0.31</v>
      </c>
      <c r="J26" s="17">
        <v>0.38</v>
      </c>
      <c r="K26" s="17">
        <v>0.43</v>
      </c>
      <c r="L26" s="17" t="s">
        <v>66</v>
      </c>
      <c r="M26" s="17" t="s">
        <v>66</v>
      </c>
      <c r="N26" s="17" t="s">
        <v>66</v>
      </c>
      <c r="O26" s="17" t="s">
        <v>66</v>
      </c>
      <c r="P26" s="17" t="s">
        <v>69</v>
      </c>
      <c r="Q26" s="17" t="s">
        <v>69</v>
      </c>
      <c r="R26" s="17" t="s">
        <v>69</v>
      </c>
      <c r="S26" s="134"/>
    </row>
    <row r="27" spans="1:19">
      <c r="A27" s="135"/>
      <c r="B27" s="136">
        <v>3</v>
      </c>
      <c r="C27" s="20" t="s">
        <v>62</v>
      </c>
      <c r="D27" s="15" t="s">
        <v>299</v>
      </c>
      <c r="E27" s="15">
        <v>0.08</v>
      </c>
      <c r="F27" s="15">
        <v>0.22</v>
      </c>
      <c r="G27" s="15">
        <v>0.2</v>
      </c>
      <c r="H27" s="15">
        <v>0.26</v>
      </c>
      <c r="I27" s="17">
        <v>0.38</v>
      </c>
      <c r="J27" s="17">
        <v>0.36</v>
      </c>
      <c r="K27" s="17">
        <v>0.42</v>
      </c>
      <c r="L27" s="17" t="s">
        <v>625</v>
      </c>
      <c r="M27" s="17" t="s">
        <v>66</v>
      </c>
      <c r="N27" s="17" t="s">
        <v>66</v>
      </c>
      <c r="O27" s="17" t="s">
        <v>66</v>
      </c>
      <c r="P27" s="17" t="s">
        <v>69</v>
      </c>
      <c r="Q27" s="17" t="s">
        <v>69</v>
      </c>
      <c r="R27" s="17" t="s">
        <v>69</v>
      </c>
      <c r="S27" s="134"/>
    </row>
    <row r="28" spans="1:19">
      <c r="A28" s="135"/>
      <c r="B28" s="136">
        <v>3</v>
      </c>
      <c r="C28" s="20" t="s">
        <v>80</v>
      </c>
      <c r="D28" s="15" t="s">
        <v>299</v>
      </c>
      <c r="E28" s="15">
        <v>0.32</v>
      </c>
      <c r="F28" s="15">
        <v>0.26</v>
      </c>
      <c r="G28" s="15">
        <v>0.16</v>
      </c>
      <c r="H28" s="15">
        <v>0.18</v>
      </c>
      <c r="I28" s="17">
        <v>0.22</v>
      </c>
      <c r="J28" s="17">
        <v>0.41</v>
      </c>
      <c r="K28" s="17">
        <v>0.37</v>
      </c>
      <c r="L28" s="17" t="s">
        <v>69</v>
      </c>
      <c r="M28" s="17" t="s">
        <v>66</v>
      </c>
      <c r="N28" s="17" t="s">
        <v>66</v>
      </c>
      <c r="O28" s="17" t="s">
        <v>66</v>
      </c>
      <c r="P28" s="17" t="s">
        <v>66</v>
      </c>
      <c r="Q28" s="17" t="s">
        <v>69</v>
      </c>
      <c r="R28" s="17" t="s">
        <v>69</v>
      </c>
      <c r="S28" s="134"/>
    </row>
    <row r="29" spans="1:19">
      <c r="A29" s="135"/>
      <c r="B29" s="136">
        <v>3</v>
      </c>
      <c r="C29" s="20" t="s">
        <v>82</v>
      </c>
      <c r="D29" s="15" t="s">
        <v>627</v>
      </c>
      <c r="E29" s="15">
        <v>0.16</v>
      </c>
      <c r="F29" s="15">
        <v>0.12</v>
      </c>
      <c r="G29" s="15">
        <v>0.08</v>
      </c>
      <c r="H29" s="15">
        <v>0.12</v>
      </c>
      <c r="I29" s="17">
        <v>0.16</v>
      </c>
      <c r="J29" s="17">
        <v>0.18</v>
      </c>
      <c r="K29" s="17">
        <v>0.19</v>
      </c>
      <c r="L29" s="17" t="s">
        <v>66</v>
      </c>
      <c r="M29" s="17" t="s">
        <v>625</v>
      </c>
      <c r="N29" s="17" t="s">
        <v>66</v>
      </c>
      <c r="O29" s="17" t="s">
        <v>66</v>
      </c>
      <c r="P29" s="17" t="s">
        <v>66</v>
      </c>
      <c r="Q29" s="17" t="s">
        <v>66</v>
      </c>
      <c r="R29" s="17" t="s">
        <v>66</v>
      </c>
      <c r="S29" s="134"/>
    </row>
    <row r="30" spans="1:19">
      <c r="A30" s="135"/>
      <c r="B30" s="136">
        <v>3</v>
      </c>
      <c r="C30" s="20" t="s">
        <v>83</v>
      </c>
      <c r="D30" s="15" t="s">
        <v>299</v>
      </c>
      <c r="E30" s="15">
        <v>0.12</v>
      </c>
      <c r="F30" s="15">
        <v>0.12</v>
      </c>
      <c r="G30" s="15">
        <v>0.12</v>
      </c>
      <c r="H30" s="15">
        <v>0.14000000000000001</v>
      </c>
      <c r="I30" s="30">
        <v>0.21</v>
      </c>
      <c r="J30" s="30">
        <v>0.18</v>
      </c>
      <c r="K30" s="30">
        <v>0.21</v>
      </c>
      <c r="L30" s="30" t="s">
        <v>625</v>
      </c>
      <c r="M30" s="30" t="s">
        <v>625</v>
      </c>
      <c r="N30" s="30" t="s">
        <v>66</v>
      </c>
      <c r="O30" s="30" t="s">
        <v>66</v>
      </c>
      <c r="P30" s="17" t="s">
        <v>66</v>
      </c>
      <c r="Q30" s="17" t="s">
        <v>66</v>
      </c>
      <c r="R30" s="17" t="s">
        <v>66</v>
      </c>
      <c r="S30" s="134"/>
    </row>
    <row r="31" spans="1:19">
      <c r="A31" s="135"/>
      <c r="B31" s="133">
        <v>4</v>
      </c>
      <c r="C31" s="20" t="s">
        <v>84</v>
      </c>
      <c r="D31" s="15" t="s">
        <v>299</v>
      </c>
      <c r="E31" s="15">
        <v>0.86</v>
      </c>
      <c r="F31" s="15">
        <v>0.26</v>
      </c>
      <c r="G31" s="15">
        <v>0.51</v>
      </c>
      <c r="H31" s="15">
        <v>0.32</v>
      </c>
      <c r="I31" s="17">
        <v>0.7</v>
      </c>
      <c r="J31" s="17">
        <v>0.74</v>
      </c>
      <c r="K31" s="17">
        <v>1.23</v>
      </c>
      <c r="L31" s="17" t="s">
        <v>71</v>
      </c>
      <c r="M31" s="17" t="s">
        <v>66</v>
      </c>
      <c r="N31" s="17" t="s">
        <v>70</v>
      </c>
      <c r="O31" s="17" t="s">
        <v>69</v>
      </c>
      <c r="P31" s="17" t="s">
        <v>70</v>
      </c>
      <c r="Q31" s="17" t="s">
        <v>70</v>
      </c>
      <c r="R31" s="17" t="s">
        <v>72</v>
      </c>
      <c r="S31" s="134"/>
    </row>
    <row r="32" spans="1:19">
      <c r="A32" s="135"/>
      <c r="B32" s="133">
        <v>4</v>
      </c>
      <c r="C32" s="29" t="s">
        <v>65</v>
      </c>
      <c r="D32" s="15" t="s">
        <v>299</v>
      </c>
      <c r="E32" s="15">
        <v>0.28000000000000003</v>
      </c>
      <c r="F32" s="15">
        <v>0.36</v>
      </c>
      <c r="G32" s="15">
        <v>0.46</v>
      </c>
      <c r="H32" s="15">
        <v>0.34</v>
      </c>
      <c r="I32" s="30">
        <v>0.36</v>
      </c>
      <c r="J32" s="30">
        <v>0.69</v>
      </c>
      <c r="K32" s="30">
        <v>0.85</v>
      </c>
      <c r="L32" s="30" t="s">
        <v>66</v>
      </c>
      <c r="M32" s="30" t="s">
        <v>69</v>
      </c>
      <c r="N32" s="17" t="s">
        <v>69</v>
      </c>
      <c r="O32" s="30" t="s">
        <v>69</v>
      </c>
      <c r="P32" s="17" t="s">
        <v>69</v>
      </c>
      <c r="Q32" s="17" t="s">
        <v>70</v>
      </c>
      <c r="R32" s="17" t="s">
        <v>71</v>
      </c>
      <c r="S32" s="134"/>
    </row>
    <row r="33" spans="1:19">
      <c r="A33" s="135"/>
      <c r="B33" s="133">
        <v>4</v>
      </c>
      <c r="C33" s="20" t="s">
        <v>85</v>
      </c>
      <c r="D33" s="15" t="s">
        <v>299</v>
      </c>
      <c r="E33" s="15">
        <v>0.28999999999999998</v>
      </c>
      <c r="F33" s="15">
        <v>0.27</v>
      </c>
      <c r="G33" s="15">
        <v>0.43</v>
      </c>
      <c r="H33" s="15">
        <v>0.33</v>
      </c>
      <c r="I33" s="17">
        <v>0.56000000000000005</v>
      </c>
      <c r="J33" s="17">
        <v>0.45</v>
      </c>
      <c r="K33" s="17">
        <v>0.8</v>
      </c>
      <c r="L33" s="17" t="s">
        <v>66</v>
      </c>
      <c r="M33" s="17" t="s">
        <v>66</v>
      </c>
      <c r="N33" s="17" t="s">
        <v>69</v>
      </c>
      <c r="O33" s="17" t="s">
        <v>69</v>
      </c>
      <c r="P33" s="17" t="s">
        <v>70</v>
      </c>
      <c r="Q33" s="17" t="s">
        <v>69</v>
      </c>
      <c r="R33" s="17" t="s">
        <v>71</v>
      </c>
      <c r="S33" s="134"/>
    </row>
    <row r="34" spans="1:19">
      <c r="A34" s="135"/>
      <c r="B34" s="133">
        <v>4</v>
      </c>
      <c r="C34" s="20" t="s">
        <v>86</v>
      </c>
      <c r="D34" s="15" t="s">
        <v>628</v>
      </c>
      <c r="E34" s="15">
        <v>0.26</v>
      </c>
      <c r="F34" s="15">
        <v>0.23</v>
      </c>
      <c r="G34" s="15">
        <v>0.38</v>
      </c>
      <c r="H34" s="15">
        <v>0.5</v>
      </c>
      <c r="I34" s="17">
        <v>0.51</v>
      </c>
      <c r="J34" s="17">
        <v>0.53</v>
      </c>
      <c r="K34" s="17">
        <v>0.69</v>
      </c>
      <c r="L34" s="17" t="s">
        <v>66</v>
      </c>
      <c r="M34" s="17" t="s">
        <v>66</v>
      </c>
      <c r="N34" s="17" t="s">
        <v>69</v>
      </c>
      <c r="O34" s="17" t="s">
        <v>70</v>
      </c>
      <c r="P34" s="17" t="s">
        <v>70</v>
      </c>
      <c r="Q34" s="17" t="s">
        <v>70</v>
      </c>
      <c r="R34" s="17" t="s">
        <v>70</v>
      </c>
      <c r="S34" s="134"/>
    </row>
    <row r="35" spans="1:19">
      <c r="A35" s="135"/>
      <c r="B35" s="133">
        <v>4</v>
      </c>
      <c r="C35" s="20" t="s">
        <v>68</v>
      </c>
      <c r="D35" s="15" t="s">
        <v>299</v>
      </c>
      <c r="E35" s="15">
        <v>0.48</v>
      </c>
      <c r="F35" s="15">
        <v>0.21</v>
      </c>
      <c r="G35" s="15">
        <v>0.31</v>
      </c>
      <c r="H35" s="15">
        <v>0.32</v>
      </c>
      <c r="I35" s="17">
        <v>0.39</v>
      </c>
      <c r="J35" s="17">
        <v>0.76</v>
      </c>
      <c r="K35" s="17">
        <v>0.74</v>
      </c>
      <c r="L35" s="17" t="s">
        <v>69</v>
      </c>
      <c r="M35" s="17" t="s">
        <v>66</v>
      </c>
      <c r="N35" s="17" t="s">
        <v>69</v>
      </c>
      <c r="O35" s="17" t="s">
        <v>69</v>
      </c>
      <c r="P35" s="17" t="s">
        <v>69</v>
      </c>
      <c r="Q35" s="17" t="s">
        <v>70</v>
      </c>
      <c r="R35" s="17" t="s">
        <v>70</v>
      </c>
      <c r="S35" s="134"/>
    </row>
    <row r="36" spans="1:19">
      <c r="A36" s="135"/>
      <c r="B36" s="133">
        <v>4</v>
      </c>
      <c r="C36" s="20" t="s">
        <v>44</v>
      </c>
      <c r="D36" s="15" t="s">
        <v>299</v>
      </c>
      <c r="E36" s="15">
        <v>0.26</v>
      </c>
      <c r="F36" s="15">
        <v>0.21</v>
      </c>
      <c r="G36" s="15">
        <v>0.32</v>
      </c>
      <c r="H36" s="15">
        <v>0.26</v>
      </c>
      <c r="I36" s="17">
        <v>0.52</v>
      </c>
      <c r="J36" s="17">
        <v>0.68</v>
      </c>
      <c r="K36" s="17">
        <v>0.62</v>
      </c>
      <c r="L36" s="17" t="s">
        <v>66</v>
      </c>
      <c r="M36" s="17" t="s">
        <v>66</v>
      </c>
      <c r="N36" s="17" t="s">
        <v>69</v>
      </c>
      <c r="O36" s="17" t="s">
        <v>66</v>
      </c>
      <c r="P36" s="17" t="s">
        <v>70</v>
      </c>
      <c r="Q36" s="17" t="s">
        <v>70</v>
      </c>
      <c r="R36" s="17" t="s">
        <v>70</v>
      </c>
      <c r="S36" s="134"/>
    </row>
    <row r="37" spans="1:19">
      <c r="A37" s="135"/>
      <c r="B37" s="133">
        <v>4</v>
      </c>
      <c r="C37" s="20" t="s">
        <v>48</v>
      </c>
      <c r="D37" s="15" t="s">
        <v>628</v>
      </c>
      <c r="E37" s="15">
        <v>0.25</v>
      </c>
      <c r="F37" s="15">
        <v>0.2</v>
      </c>
      <c r="G37" s="15">
        <v>0.24</v>
      </c>
      <c r="H37" s="15">
        <v>0.25</v>
      </c>
      <c r="I37" s="17">
        <v>0.46</v>
      </c>
      <c r="J37" s="17">
        <v>0.56999999999999995</v>
      </c>
      <c r="K37" s="17">
        <v>0.64</v>
      </c>
      <c r="L37" s="17" t="s">
        <v>66</v>
      </c>
      <c r="M37" s="17" t="s">
        <v>66</v>
      </c>
      <c r="N37" s="17" t="s">
        <v>66</v>
      </c>
      <c r="O37" s="17" t="s">
        <v>66</v>
      </c>
      <c r="P37" s="17" t="s">
        <v>69</v>
      </c>
      <c r="Q37" s="17" t="s">
        <v>70</v>
      </c>
      <c r="R37" s="17" t="s">
        <v>70</v>
      </c>
      <c r="S37" s="134"/>
    </row>
    <row r="38" spans="1:19">
      <c r="A38" s="135"/>
      <c r="B38" s="133">
        <v>4</v>
      </c>
      <c r="C38" s="20" t="s">
        <v>17</v>
      </c>
      <c r="D38" s="15" t="s">
        <v>299</v>
      </c>
      <c r="E38" s="15">
        <v>0.23</v>
      </c>
      <c r="F38" s="15">
        <v>0.15</v>
      </c>
      <c r="G38" s="15">
        <v>0.28999999999999998</v>
      </c>
      <c r="H38" s="15">
        <v>0.23</v>
      </c>
      <c r="I38" s="17">
        <v>0.42</v>
      </c>
      <c r="J38" s="17">
        <v>0.69</v>
      </c>
      <c r="K38" s="17">
        <v>0.67</v>
      </c>
      <c r="L38" s="17" t="s">
        <v>66</v>
      </c>
      <c r="M38" s="17" t="s">
        <v>625</v>
      </c>
      <c r="N38" s="17" t="s">
        <v>66</v>
      </c>
      <c r="O38" s="17" t="s">
        <v>66</v>
      </c>
      <c r="P38" s="17" t="s">
        <v>69</v>
      </c>
      <c r="Q38" s="17" t="s">
        <v>70</v>
      </c>
      <c r="R38" s="17" t="s">
        <v>70</v>
      </c>
      <c r="S38" s="134"/>
    </row>
    <row r="39" spans="1:19">
      <c r="A39" s="135"/>
      <c r="B39" s="133">
        <v>4</v>
      </c>
      <c r="C39" s="20" t="s">
        <v>21</v>
      </c>
      <c r="D39" s="15" t="s">
        <v>299</v>
      </c>
      <c r="E39" s="15">
        <v>0.25</v>
      </c>
      <c r="F39" s="15">
        <v>0.18</v>
      </c>
      <c r="G39" s="15">
        <v>0.34</v>
      </c>
      <c r="H39" s="15">
        <v>0.18</v>
      </c>
      <c r="I39" s="17">
        <v>0.38</v>
      </c>
      <c r="J39" s="17">
        <v>0.4</v>
      </c>
      <c r="K39" s="17">
        <v>0.56499999999999995</v>
      </c>
      <c r="L39" s="17" t="s">
        <v>66</v>
      </c>
      <c r="M39" s="17" t="s">
        <v>66</v>
      </c>
      <c r="N39" s="17" t="s">
        <v>69</v>
      </c>
      <c r="O39" s="17" t="s">
        <v>66</v>
      </c>
      <c r="P39" s="17" t="s">
        <v>69</v>
      </c>
      <c r="Q39" s="17" t="s">
        <v>69</v>
      </c>
      <c r="R39" s="17" t="s">
        <v>70</v>
      </c>
      <c r="S39" s="134"/>
    </row>
    <row r="40" spans="1:19">
      <c r="A40" s="135"/>
      <c r="B40" s="133">
        <v>4</v>
      </c>
      <c r="C40" s="20" t="s">
        <v>25</v>
      </c>
      <c r="D40" s="15" t="s">
        <v>299</v>
      </c>
      <c r="E40" s="15">
        <v>0.19</v>
      </c>
      <c r="F40" s="15">
        <v>0.18</v>
      </c>
      <c r="G40" s="15">
        <v>0.24</v>
      </c>
      <c r="H40" s="15">
        <v>0.22</v>
      </c>
      <c r="I40" s="17">
        <v>0.42</v>
      </c>
      <c r="J40" s="17">
        <v>0.43</v>
      </c>
      <c r="K40" s="17">
        <v>0.45</v>
      </c>
      <c r="L40" s="17" t="s">
        <v>66</v>
      </c>
      <c r="M40" s="17" t="s">
        <v>66</v>
      </c>
      <c r="N40" s="30" t="s">
        <v>66</v>
      </c>
      <c r="O40" s="17" t="s">
        <v>66</v>
      </c>
      <c r="P40" s="17" t="s">
        <v>69</v>
      </c>
      <c r="Q40" s="17" t="s">
        <v>69</v>
      </c>
      <c r="R40" s="17" t="s">
        <v>69</v>
      </c>
      <c r="S40" s="134"/>
    </row>
    <row r="41" spans="1:19">
      <c r="A41" s="135"/>
      <c r="B41" s="133">
        <v>4</v>
      </c>
      <c r="C41" s="29" t="s">
        <v>29</v>
      </c>
      <c r="D41" s="15" t="s">
        <v>299</v>
      </c>
      <c r="E41" s="15">
        <v>0.2</v>
      </c>
      <c r="F41" s="15">
        <v>0.2</v>
      </c>
      <c r="G41" s="15">
        <v>0.36</v>
      </c>
      <c r="H41" s="15">
        <v>0.2</v>
      </c>
      <c r="I41" s="30">
        <v>0.56999999999999995</v>
      </c>
      <c r="J41" s="30">
        <v>0.59</v>
      </c>
      <c r="K41" s="30">
        <v>0.79</v>
      </c>
      <c r="L41" s="30" t="s">
        <v>66</v>
      </c>
      <c r="M41" s="30" t="s">
        <v>66</v>
      </c>
      <c r="N41" s="17" t="s">
        <v>69</v>
      </c>
      <c r="O41" s="30" t="s">
        <v>66</v>
      </c>
      <c r="P41" s="17" t="s">
        <v>70</v>
      </c>
      <c r="Q41" s="17" t="s">
        <v>70</v>
      </c>
      <c r="R41" s="17" t="s">
        <v>71</v>
      </c>
      <c r="S41" s="134"/>
    </row>
    <row r="42" spans="1:19">
      <c r="A42" s="135"/>
      <c r="B42" s="133">
        <v>4</v>
      </c>
      <c r="C42" s="20" t="s">
        <v>33</v>
      </c>
      <c r="D42" s="15" t="s">
        <v>299</v>
      </c>
      <c r="E42" s="15">
        <v>0.17</v>
      </c>
      <c r="F42" s="15">
        <v>0.15</v>
      </c>
      <c r="G42" s="15">
        <v>0.24</v>
      </c>
      <c r="H42" s="15">
        <v>0.18</v>
      </c>
      <c r="I42" s="17">
        <v>0.27</v>
      </c>
      <c r="J42" s="17">
        <v>0.28000000000000003</v>
      </c>
      <c r="K42" s="17">
        <v>0.52</v>
      </c>
      <c r="L42" s="17" t="s">
        <v>66</v>
      </c>
      <c r="M42" s="17" t="s">
        <v>625</v>
      </c>
      <c r="N42" s="17" t="s">
        <v>66</v>
      </c>
      <c r="O42" s="17" t="s">
        <v>66</v>
      </c>
      <c r="P42" s="17" t="s">
        <v>66</v>
      </c>
      <c r="Q42" s="17" t="s">
        <v>66</v>
      </c>
      <c r="R42" s="17" t="s">
        <v>70</v>
      </c>
      <c r="S42" s="134"/>
    </row>
    <row r="43" spans="1:19">
      <c r="A43" s="135"/>
      <c r="B43" s="133">
        <v>4</v>
      </c>
      <c r="C43" s="20" t="s">
        <v>38</v>
      </c>
      <c r="D43" s="15" t="s">
        <v>299</v>
      </c>
      <c r="E43" s="15">
        <v>0.31</v>
      </c>
      <c r="F43" s="15">
        <v>0.22</v>
      </c>
      <c r="G43" s="15">
        <v>0.26</v>
      </c>
      <c r="H43" s="15">
        <v>0.19</v>
      </c>
      <c r="I43" s="17">
        <v>0.4</v>
      </c>
      <c r="J43" s="17">
        <v>0.5</v>
      </c>
      <c r="K43" s="17">
        <v>0.39</v>
      </c>
      <c r="L43" s="17" t="s">
        <v>69</v>
      </c>
      <c r="M43" s="17" t="s">
        <v>66</v>
      </c>
      <c r="N43" s="17" t="s">
        <v>66</v>
      </c>
      <c r="O43" s="17" t="s">
        <v>66</v>
      </c>
      <c r="P43" s="17" t="s">
        <v>69</v>
      </c>
      <c r="Q43" s="17" t="s">
        <v>70</v>
      </c>
      <c r="R43" s="17" t="s">
        <v>69</v>
      </c>
      <c r="S43" s="134"/>
    </row>
    <row r="44" spans="1:19">
      <c r="A44" s="135"/>
      <c r="B44" s="133">
        <v>4</v>
      </c>
      <c r="C44" s="20" t="s">
        <v>61</v>
      </c>
      <c r="D44" s="15" t="s">
        <v>299</v>
      </c>
      <c r="E44" s="15">
        <v>0.25</v>
      </c>
      <c r="F44" s="15">
        <v>0.35</v>
      </c>
      <c r="G44" s="15">
        <v>0.25</v>
      </c>
      <c r="H44" s="15">
        <v>0.26</v>
      </c>
      <c r="I44" s="17">
        <v>0.5</v>
      </c>
      <c r="J44" s="17">
        <v>0.6</v>
      </c>
      <c r="K44" s="17">
        <v>0.54</v>
      </c>
      <c r="L44" s="17" t="s">
        <v>66</v>
      </c>
      <c r="M44" s="17" t="s">
        <v>69</v>
      </c>
      <c r="N44" s="17" t="s">
        <v>66</v>
      </c>
      <c r="O44" s="17" t="s">
        <v>66</v>
      </c>
      <c r="P44" s="17" t="s">
        <v>70</v>
      </c>
      <c r="Q44" s="17" t="s">
        <v>70</v>
      </c>
      <c r="R44" s="17" t="s">
        <v>70</v>
      </c>
      <c r="S44" s="134"/>
    </row>
    <row r="45" spans="1:19">
      <c r="A45" s="135"/>
      <c r="B45" s="133">
        <v>4</v>
      </c>
      <c r="C45" s="20" t="s">
        <v>80</v>
      </c>
      <c r="D45" s="15" t="s">
        <v>299</v>
      </c>
      <c r="E45" s="15">
        <v>0.28000000000000003</v>
      </c>
      <c r="F45" s="15">
        <v>0.19</v>
      </c>
      <c r="G45" s="15">
        <v>0.21</v>
      </c>
      <c r="H45" s="15">
        <v>0.35</v>
      </c>
      <c r="I45" s="17">
        <v>0.39</v>
      </c>
      <c r="J45" s="17">
        <v>0.35</v>
      </c>
      <c r="K45" s="17">
        <v>0.56000000000000005</v>
      </c>
      <c r="L45" s="17" t="s">
        <v>66</v>
      </c>
      <c r="M45" s="17" t="s">
        <v>66</v>
      </c>
      <c r="N45" s="17" t="s">
        <v>66</v>
      </c>
      <c r="O45" s="17" t="s">
        <v>69</v>
      </c>
      <c r="P45" s="17" t="s">
        <v>69</v>
      </c>
      <c r="Q45" s="17" t="s">
        <v>69</v>
      </c>
      <c r="R45" s="17" t="s">
        <v>70</v>
      </c>
      <c r="S45" s="134"/>
    </row>
    <row r="46" spans="1:19">
      <c r="A46" s="135"/>
      <c r="B46" s="133">
        <v>4</v>
      </c>
      <c r="C46" s="20" t="s">
        <v>82</v>
      </c>
      <c r="D46" s="15" t="s">
        <v>299</v>
      </c>
      <c r="E46" s="15">
        <v>0.15</v>
      </c>
      <c r="F46" s="15">
        <v>0.16</v>
      </c>
      <c r="G46" s="15">
        <v>0.17</v>
      </c>
      <c r="H46" s="15">
        <v>0.16</v>
      </c>
      <c r="I46" s="17">
        <v>0.16</v>
      </c>
      <c r="J46" s="17">
        <v>0.23</v>
      </c>
      <c r="K46" s="17">
        <v>0.43</v>
      </c>
      <c r="L46" s="17" t="s">
        <v>625</v>
      </c>
      <c r="M46" s="17" t="s">
        <v>66</v>
      </c>
      <c r="N46" s="30" t="s">
        <v>66</v>
      </c>
      <c r="O46" s="17" t="s">
        <v>66</v>
      </c>
      <c r="P46" s="17" t="s">
        <v>66</v>
      </c>
      <c r="Q46" s="17" t="s">
        <v>66</v>
      </c>
      <c r="R46" s="17" t="s">
        <v>69</v>
      </c>
      <c r="S46" s="134"/>
    </row>
    <row r="47" spans="1:19">
      <c r="A47" s="135"/>
      <c r="B47" s="133">
        <v>4</v>
      </c>
      <c r="C47" s="20" t="s">
        <v>83</v>
      </c>
      <c r="D47" s="15" t="s">
        <v>299</v>
      </c>
      <c r="E47" s="15">
        <v>0.12</v>
      </c>
      <c r="F47" s="15">
        <v>0.12</v>
      </c>
      <c r="G47" s="15">
        <v>0.11</v>
      </c>
      <c r="H47" s="15">
        <v>0.13</v>
      </c>
      <c r="I47" s="30">
        <v>0.15</v>
      </c>
      <c r="J47" s="30">
        <v>0.21</v>
      </c>
      <c r="K47" s="30">
        <v>0.46</v>
      </c>
      <c r="L47" s="30" t="s">
        <v>625</v>
      </c>
      <c r="M47" s="30" t="s">
        <v>625</v>
      </c>
      <c r="N47" s="30" t="s">
        <v>66</v>
      </c>
      <c r="O47" s="30" t="s">
        <v>66</v>
      </c>
      <c r="P47" s="17" t="s">
        <v>66</v>
      </c>
      <c r="Q47" s="17" t="s">
        <v>66</v>
      </c>
      <c r="R47" s="17" t="s">
        <v>69</v>
      </c>
      <c r="S47" s="134"/>
    </row>
    <row r="48" spans="1:19">
      <c r="A48" s="135"/>
      <c r="B48" s="133">
        <v>4</v>
      </c>
      <c r="C48" s="20" t="s">
        <v>88</v>
      </c>
      <c r="D48" s="15" t="s">
        <v>299</v>
      </c>
      <c r="E48" s="15">
        <v>0.17</v>
      </c>
      <c r="F48" s="15">
        <v>0.12</v>
      </c>
      <c r="G48" s="15">
        <v>0.08</v>
      </c>
      <c r="H48" s="15">
        <v>0.11</v>
      </c>
      <c r="I48" s="30">
        <v>0.19</v>
      </c>
      <c r="J48" s="30">
        <v>0.21</v>
      </c>
      <c r="K48" s="30">
        <v>0.19</v>
      </c>
      <c r="L48" s="30" t="s">
        <v>66</v>
      </c>
      <c r="M48" s="30" t="s">
        <v>625</v>
      </c>
      <c r="N48" s="17" t="s">
        <v>66</v>
      </c>
      <c r="O48" s="30" t="s">
        <v>66</v>
      </c>
      <c r="P48" s="17" t="s">
        <v>66</v>
      </c>
      <c r="Q48" s="17" t="s">
        <v>66</v>
      </c>
      <c r="R48" s="17" t="s">
        <v>66</v>
      </c>
      <c r="S48" s="134"/>
    </row>
    <row r="49" spans="1:19" ht="16">
      <c r="A49" s="135"/>
      <c r="B49" s="133">
        <v>5</v>
      </c>
      <c r="C49" s="20" t="s">
        <v>84</v>
      </c>
      <c r="D49" s="15" t="s">
        <v>299</v>
      </c>
      <c r="E49" s="15">
        <v>0.63</v>
      </c>
      <c r="F49" s="15">
        <v>0.34</v>
      </c>
      <c r="G49" s="137">
        <v>0.41</v>
      </c>
      <c r="H49" s="15">
        <v>0.61</v>
      </c>
      <c r="I49" s="17">
        <v>0.56999999999999995</v>
      </c>
      <c r="J49" s="17">
        <v>1.1299999999999999</v>
      </c>
      <c r="K49" s="17">
        <v>0.83</v>
      </c>
      <c r="L49" s="17" t="s">
        <v>70</v>
      </c>
      <c r="M49" s="17" t="s">
        <v>69</v>
      </c>
      <c r="N49" s="138" t="s">
        <v>69</v>
      </c>
      <c r="O49" s="17" t="s">
        <v>70</v>
      </c>
      <c r="P49" s="17" t="s">
        <v>70</v>
      </c>
      <c r="Q49" s="17" t="s">
        <v>72</v>
      </c>
      <c r="R49" s="17" t="s">
        <v>71</v>
      </c>
      <c r="S49" s="134"/>
    </row>
    <row r="50" spans="1:19">
      <c r="A50" s="135"/>
      <c r="B50" s="133">
        <v>5</v>
      </c>
      <c r="C50" s="20" t="s">
        <v>90</v>
      </c>
      <c r="D50" s="15" t="s">
        <v>299</v>
      </c>
      <c r="E50" s="15">
        <v>0.3</v>
      </c>
      <c r="F50" s="15">
        <v>0.28000000000000003</v>
      </c>
      <c r="G50" s="15">
        <v>0.34</v>
      </c>
      <c r="H50" s="15">
        <v>0.55000000000000004</v>
      </c>
      <c r="I50" s="17">
        <v>0.75</v>
      </c>
      <c r="J50" s="17">
        <v>0.88</v>
      </c>
      <c r="K50" s="17">
        <v>0.9</v>
      </c>
      <c r="L50" s="17" t="s">
        <v>66</v>
      </c>
      <c r="M50" s="17" t="s">
        <v>66</v>
      </c>
      <c r="N50" s="17" t="s">
        <v>69</v>
      </c>
      <c r="O50" s="17" t="s">
        <v>70</v>
      </c>
      <c r="P50" s="17" t="s">
        <v>70</v>
      </c>
      <c r="Q50" s="17" t="s">
        <v>71</v>
      </c>
      <c r="R50" s="17" t="s">
        <v>71</v>
      </c>
      <c r="S50" s="134"/>
    </row>
    <row r="51" spans="1:19">
      <c r="A51" s="135"/>
      <c r="B51" s="133">
        <v>5</v>
      </c>
      <c r="C51" s="20" t="s">
        <v>91</v>
      </c>
      <c r="D51" s="15" t="s">
        <v>299</v>
      </c>
      <c r="E51" s="15">
        <v>0.27</v>
      </c>
      <c r="F51" s="15">
        <v>0.3</v>
      </c>
      <c r="G51" s="15">
        <v>0.41</v>
      </c>
      <c r="H51" s="15">
        <v>0.37</v>
      </c>
      <c r="I51" s="17">
        <v>0.49</v>
      </c>
      <c r="J51" s="17">
        <v>0.48</v>
      </c>
      <c r="K51" s="17">
        <v>0.87</v>
      </c>
      <c r="L51" s="17" t="s">
        <v>66</v>
      </c>
      <c r="M51" s="17" t="s">
        <v>66</v>
      </c>
      <c r="N51" s="17" t="s">
        <v>69</v>
      </c>
      <c r="O51" s="17" t="s">
        <v>69</v>
      </c>
      <c r="P51" s="17" t="s">
        <v>69</v>
      </c>
      <c r="Q51" s="17" t="s">
        <v>69</v>
      </c>
      <c r="R51" s="17" t="s">
        <v>71</v>
      </c>
      <c r="S51" s="134"/>
    </row>
    <row r="52" spans="1:19">
      <c r="A52" s="135"/>
      <c r="B52" s="133">
        <v>5</v>
      </c>
      <c r="C52" s="20" t="s">
        <v>92</v>
      </c>
      <c r="D52" s="15" t="s">
        <v>299</v>
      </c>
      <c r="E52" s="15">
        <v>0.22</v>
      </c>
      <c r="F52" s="15">
        <v>0.21</v>
      </c>
      <c r="G52" s="15">
        <v>0.28999999999999998</v>
      </c>
      <c r="H52" s="15">
        <v>0.35</v>
      </c>
      <c r="I52" s="17">
        <v>0.55000000000000004</v>
      </c>
      <c r="J52" s="17">
        <v>0.5</v>
      </c>
      <c r="K52" s="17">
        <v>0.96</v>
      </c>
      <c r="L52" s="17" t="s">
        <v>66</v>
      </c>
      <c r="M52" s="17" t="s">
        <v>66</v>
      </c>
      <c r="N52" s="17" t="s">
        <v>66</v>
      </c>
      <c r="O52" s="17" t="s">
        <v>69</v>
      </c>
      <c r="P52" s="17" t="s">
        <v>70</v>
      </c>
      <c r="Q52" s="17" t="s">
        <v>70</v>
      </c>
      <c r="R52" s="17" t="s">
        <v>71</v>
      </c>
      <c r="S52" s="134"/>
    </row>
    <row r="53" spans="1:19">
      <c r="A53" s="135"/>
      <c r="B53" s="133">
        <v>5</v>
      </c>
      <c r="C53" s="20" t="s">
        <v>93</v>
      </c>
      <c r="D53" s="15" t="s">
        <v>299</v>
      </c>
      <c r="E53" s="15">
        <v>0.43</v>
      </c>
      <c r="F53" s="15">
        <v>0.31</v>
      </c>
      <c r="G53" s="15">
        <v>0.36</v>
      </c>
      <c r="H53" s="15">
        <v>0.53</v>
      </c>
      <c r="I53" s="17">
        <v>0.57999999999999996</v>
      </c>
      <c r="J53" s="17">
        <v>0.77</v>
      </c>
      <c r="K53" s="17">
        <v>0.85</v>
      </c>
      <c r="L53" s="17" t="s">
        <v>69</v>
      </c>
      <c r="M53" s="17" t="s">
        <v>69</v>
      </c>
      <c r="N53" s="17" t="s">
        <v>69</v>
      </c>
      <c r="O53" s="17" t="s">
        <v>70</v>
      </c>
      <c r="P53" s="17" t="s">
        <v>70</v>
      </c>
      <c r="Q53" s="17" t="s">
        <v>70</v>
      </c>
      <c r="R53" s="17" t="s">
        <v>71</v>
      </c>
      <c r="S53" s="134"/>
    </row>
    <row r="54" spans="1:19">
      <c r="A54" s="135"/>
      <c r="B54" s="133">
        <v>5</v>
      </c>
      <c r="C54" s="20" t="s">
        <v>65</v>
      </c>
      <c r="D54" s="15" t="s">
        <v>299</v>
      </c>
      <c r="E54" s="15">
        <v>0.43</v>
      </c>
      <c r="F54" s="15">
        <v>0.32</v>
      </c>
      <c r="G54" s="15">
        <v>0.31</v>
      </c>
      <c r="H54" s="15">
        <v>0.54</v>
      </c>
      <c r="I54" s="17">
        <v>0.73</v>
      </c>
      <c r="J54" s="17">
        <v>0.82</v>
      </c>
      <c r="K54" s="17">
        <v>0.71</v>
      </c>
      <c r="L54" s="17" t="s">
        <v>69</v>
      </c>
      <c r="M54" s="17" t="s">
        <v>69</v>
      </c>
      <c r="N54" s="17" t="s">
        <v>69</v>
      </c>
      <c r="O54" s="17" t="s">
        <v>70</v>
      </c>
      <c r="P54" s="17" t="s">
        <v>70</v>
      </c>
      <c r="Q54" s="17" t="s">
        <v>71</v>
      </c>
      <c r="R54" s="17" t="s">
        <v>70</v>
      </c>
      <c r="S54" s="134"/>
    </row>
    <row r="55" spans="1:19">
      <c r="A55" s="135"/>
      <c r="B55" s="133">
        <v>5</v>
      </c>
      <c r="C55" s="20" t="s">
        <v>85</v>
      </c>
      <c r="D55" s="15" t="s">
        <v>299</v>
      </c>
      <c r="E55" s="15">
        <v>0.33</v>
      </c>
      <c r="F55" s="15">
        <v>0.32</v>
      </c>
      <c r="G55" s="15">
        <v>0.4</v>
      </c>
      <c r="H55" s="15">
        <v>0.51</v>
      </c>
      <c r="I55" s="17">
        <v>0.57999999999999996</v>
      </c>
      <c r="J55" s="17">
        <v>0.76</v>
      </c>
      <c r="K55" s="17">
        <v>1</v>
      </c>
      <c r="L55" s="17" t="s">
        <v>69</v>
      </c>
      <c r="M55" s="17" t="s">
        <v>69</v>
      </c>
      <c r="N55" s="17" t="s">
        <v>69</v>
      </c>
      <c r="O55" s="17" t="s">
        <v>70</v>
      </c>
      <c r="P55" s="17" t="s">
        <v>70</v>
      </c>
      <c r="Q55" s="17" t="s">
        <v>70</v>
      </c>
      <c r="R55" s="17" t="s">
        <v>71</v>
      </c>
      <c r="S55" s="134"/>
    </row>
    <row r="56" spans="1:19">
      <c r="A56" s="135"/>
      <c r="B56" s="133">
        <v>5</v>
      </c>
      <c r="C56" s="20" t="s">
        <v>44</v>
      </c>
      <c r="D56" s="15" t="s">
        <v>629</v>
      </c>
      <c r="E56" s="15">
        <v>0.3</v>
      </c>
      <c r="F56" s="15">
        <v>0.18</v>
      </c>
      <c r="G56" s="15">
        <v>0.28999999999999998</v>
      </c>
      <c r="H56" s="15">
        <v>0.23</v>
      </c>
      <c r="I56" s="17">
        <v>0.42</v>
      </c>
      <c r="J56" s="17">
        <v>0.47</v>
      </c>
      <c r="K56" s="17">
        <v>0.64</v>
      </c>
      <c r="L56" s="17" t="s">
        <v>66</v>
      </c>
      <c r="M56" s="17" t="s">
        <v>66</v>
      </c>
      <c r="N56" s="17" t="s">
        <v>66</v>
      </c>
      <c r="O56" s="17" t="s">
        <v>66</v>
      </c>
      <c r="P56" s="17" t="s">
        <v>69</v>
      </c>
      <c r="Q56" s="17" t="s">
        <v>69</v>
      </c>
      <c r="R56" s="17" t="s">
        <v>70</v>
      </c>
      <c r="S56" s="134"/>
    </row>
    <row r="57" spans="1:19">
      <c r="A57" s="135"/>
      <c r="B57" s="133">
        <v>5</v>
      </c>
      <c r="C57" s="20" t="s">
        <v>48</v>
      </c>
      <c r="D57" s="15" t="s">
        <v>299</v>
      </c>
      <c r="E57" s="15">
        <v>0.25</v>
      </c>
      <c r="F57" s="15">
        <v>0.16</v>
      </c>
      <c r="G57" s="15">
        <v>0.34</v>
      </c>
      <c r="H57" s="15">
        <v>0.21</v>
      </c>
      <c r="I57" s="17">
        <v>0.38</v>
      </c>
      <c r="J57" s="17">
        <v>0.64</v>
      </c>
      <c r="K57" s="17">
        <v>0.84</v>
      </c>
      <c r="L57" s="17" t="s">
        <v>66</v>
      </c>
      <c r="M57" s="17" t="s">
        <v>66</v>
      </c>
      <c r="N57" s="17" t="s">
        <v>69</v>
      </c>
      <c r="O57" s="17" t="s">
        <v>66</v>
      </c>
      <c r="P57" s="17" t="s">
        <v>69</v>
      </c>
      <c r="Q57" s="17" t="s">
        <v>70</v>
      </c>
      <c r="R57" s="17" t="s">
        <v>71</v>
      </c>
      <c r="S57" s="134"/>
    </row>
    <row r="58" spans="1:19">
      <c r="A58" s="135"/>
      <c r="B58" s="133">
        <v>5</v>
      </c>
      <c r="C58" s="20" t="s">
        <v>17</v>
      </c>
      <c r="D58" s="15" t="s">
        <v>299</v>
      </c>
      <c r="E58" s="15">
        <v>0.16</v>
      </c>
      <c r="F58" s="15">
        <v>0.14000000000000001</v>
      </c>
      <c r="G58" s="15">
        <v>0.34</v>
      </c>
      <c r="H58" s="15">
        <v>0.23</v>
      </c>
      <c r="I58" s="17">
        <v>0.38</v>
      </c>
      <c r="J58" s="17">
        <v>0.25</v>
      </c>
      <c r="K58" s="17">
        <v>0.59</v>
      </c>
      <c r="L58" s="17" t="s">
        <v>66</v>
      </c>
      <c r="M58" s="17" t="s">
        <v>625</v>
      </c>
      <c r="N58" s="17" t="s">
        <v>69</v>
      </c>
      <c r="O58" s="17" t="s">
        <v>66</v>
      </c>
      <c r="P58" s="17" t="s">
        <v>69</v>
      </c>
      <c r="Q58" s="17" t="s">
        <v>66</v>
      </c>
      <c r="R58" s="17" t="s">
        <v>70</v>
      </c>
      <c r="S58" s="134"/>
    </row>
    <row r="59" spans="1:19">
      <c r="A59" s="135"/>
      <c r="B59" s="133">
        <v>5</v>
      </c>
      <c r="C59" s="20" t="s">
        <v>21</v>
      </c>
      <c r="D59" s="15" t="s">
        <v>299</v>
      </c>
      <c r="E59" s="15">
        <v>0.26</v>
      </c>
      <c r="F59" s="15">
        <v>0.16</v>
      </c>
      <c r="G59" s="15">
        <v>0.27</v>
      </c>
      <c r="H59" s="15">
        <v>0.19</v>
      </c>
      <c r="I59" s="17">
        <v>0.28999999999999998</v>
      </c>
      <c r="J59" s="17">
        <v>0.6</v>
      </c>
      <c r="K59" s="17">
        <v>0.42</v>
      </c>
      <c r="L59" s="17" t="s">
        <v>66</v>
      </c>
      <c r="M59" s="17" t="s">
        <v>66</v>
      </c>
      <c r="N59" s="17" t="s">
        <v>66</v>
      </c>
      <c r="O59" s="17" t="s">
        <v>66</v>
      </c>
      <c r="P59" s="17" t="s">
        <v>66</v>
      </c>
      <c r="Q59" s="17" t="s">
        <v>70</v>
      </c>
      <c r="R59" s="17" t="s">
        <v>69</v>
      </c>
      <c r="S59" s="134"/>
    </row>
    <row r="60" spans="1:19">
      <c r="A60" s="135"/>
      <c r="B60" s="133">
        <v>5</v>
      </c>
      <c r="C60" s="20" t="s">
        <v>25</v>
      </c>
      <c r="D60" s="15" t="s">
        <v>630</v>
      </c>
      <c r="E60" s="15">
        <v>0.17</v>
      </c>
      <c r="F60" s="15">
        <v>0.19</v>
      </c>
      <c r="G60" s="15">
        <v>0.18</v>
      </c>
      <c r="H60" s="15">
        <v>0.18</v>
      </c>
      <c r="I60" s="17">
        <v>0.36</v>
      </c>
      <c r="J60" s="17">
        <v>0.37</v>
      </c>
      <c r="K60" s="17">
        <v>0.55000000000000004</v>
      </c>
      <c r="L60" s="17" t="s">
        <v>66</v>
      </c>
      <c r="M60" s="17" t="s">
        <v>66</v>
      </c>
      <c r="N60" s="17" t="s">
        <v>66</v>
      </c>
      <c r="O60" s="17" t="s">
        <v>66</v>
      </c>
      <c r="P60" s="17" t="s">
        <v>69</v>
      </c>
      <c r="Q60" s="17" t="s">
        <v>69</v>
      </c>
      <c r="R60" s="17" t="s">
        <v>70</v>
      </c>
      <c r="S60" s="134"/>
    </row>
    <row r="61" spans="1:19">
      <c r="A61" s="135"/>
      <c r="B61" s="133">
        <v>5</v>
      </c>
      <c r="C61" s="20" t="s">
        <v>29</v>
      </c>
      <c r="D61" s="15" t="s">
        <v>299</v>
      </c>
      <c r="E61" s="15">
        <v>0.26</v>
      </c>
      <c r="F61" s="15">
        <v>0.18</v>
      </c>
      <c r="G61" s="15">
        <v>0.23</v>
      </c>
      <c r="H61" s="15">
        <v>0.24</v>
      </c>
      <c r="I61" s="17">
        <v>0.39</v>
      </c>
      <c r="J61" s="17">
        <v>0.43</v>
      </c>
      <c r="K61" s="17">
        <v>0.7</v>
      </c>
      <c r="L61" s="17" t="s">
        <v>66</v>
      </c>
      <c r="M61" s="17" t="s">
        <v>66</v>
      </c>
      <c r="N61" s="17" t="s">
        <v>66</v>
      </c>
      <c r="O61" s="17" t="s">
        <v>66</v>
      </c>
      <c r="P61" s="17" t="s">
        <v>69</v>
      </c>
      <c r="Q61" s="17" t="s">
        <v>69</v>
      </c>
      <c r="R61" s="17" t="s">
        <v>70</v>
      </c>
      <c r="S61" s="134"/>
    </row>
    <row r="62" spans="1:19">
      <c r="A62" s="135"/>
      <c r="B62" s="133">
        <v>5</v>
      </c>
      <c r="C62" s="20" t="s">
        <v>33</v>
      </c>
      <c r="D62" s="15" t="s">
        <v>299</v>
      </c>
      <c r="E62" s="15">
        <v>0.2</v>
      </c>
      <c r="F62" s="15">
        <v>0.14000000000000001</v>
      </c>
      <c r="G62" s="15">
        <v>0.28000000000000003</v>
      </c>
      <c r="H62" s="15">
        <v>0.39</v>
      </c>
      <c r="I62" s="17">
        <v>0.39</v>
      </c>
      <c r="J62" s="17">
        <v>0.26</v>
      </c>
      <c r="K62" s="17">
        <v>0.47</v>
      </c>
      <c r="L62" s="17" t="s">
        <v>66</v>
      </c>
      <c r="M62" s="17" t="s">
        <v>625</v>
      </c>
      <c r="N62" s="17" t="s">
        <v>66</v>
      </c>
      <c r="O62" s="17" t="s">
        <v>69</v>
      </c>
      <c r="P62" s="17" t="s">
        <v>69</v>
      </c>
      <c r="Q62" s="17" t="s">
        <v>66</v>
      </c>
      <c r="R62" s="17" t="s">
        <v>69</v>
      </c>
      <c r="S62" s="134"/>
    </row>
    <row r="63" spans="1:19">
      <c r="A63" s="135"/>
      <c r="B63" s="133">
        <v>5</v>
      </c>
      <c r="C63" s="20" t="s">
        <v>61</v>
      </c>
      <c r="D63" s="15" t="s">
        <v>299</v>
      </c>
      <c r="E63" s="15">
        <v>0.21</v>
      </c>
      <c r="F63" s="15">
        <v>0.22</v>
      </c>
      <c r="G63" s="15">
        <v>0.27</v>
      </c>
      <c r="H63" s="15">
        <v>0.24</v>
      </c>
      <c r="I63" s="17">
        <v>0.6</v>
      </c>
      <c r="J63" s="17">
        <v>0.37</v>
      </c>
      <c r="K63" s="17">
        <v>0.5</v>
      </c>
      <c r="L63" s="17" t="s">
        <v>66</v>
      </c>
      <c r="M63" s="17" t="s">
        <v>66</v>
      </c>
      <c r="N63" s="17" t="s">
        <v>66</v>
      </c>
      <c r="O63" s="17" t="s">
        <v>66</v>
      </c>
      <c r="P63" s="17" t="s">
        <v>70</v>
      </c>
      <c r="Q63" s="17" t="s">
        <v>69</v>
      </c>
      <c r="R63" s="17" t="s">
        <v>70</v>
      </c>
      <c r="S63" s="134"/>
    </row>
    <row r="64" spans="1:19">
      <c r="A64" s="135"/>
      <c r="B64" s="133">
        <v>5</v>
      </c>
      <c r="C64" s="20" t="s">
        <v>62</v>
      </c>
      <c r="D64" s="15" t="s">
        <v>299</v>
      </c>
      <c r="E64" s="15">
        <v>0.21</v>
      </c>
      <c r="F64" s="15">
        <v>0.24</v>
      </c>
      <c r="G64" s="15">
        <v>0.18</v>
      </c>
      <c r="H64" s="15">
        <v>0.21</v>
      </c>
      <c r="I64" s="17">
        <v>0.45</v>
      </c>
      <c r="J64" s="17">
        <v>0.3</v>
      </c>
      <c r="K64" s="17">
        <v>0.43</v>
      </c>
      <c r="L64" s="17" t="s">
        <v>66</v>
      </c>
      <c r="M64" s="17" t="s">
        <v>66</v>
      </c>
      <c r="N64" s="17" t="s">
        <v>66</v>
      </c>
      <c r="O64" s="17" t="s">
        <v>66</v>
      </c>
      <c r="P64" s="17" t="s">
        <v>69</v>
      </c>
      <c r="Q64" s="17" t="s">
        <v>66</v>
      </c>
      <c r="R64" s="17" t="s">
        <v>69</v>
      </c>
      <c r="S64" s="134"/>
    </row>
    <row r="65" spans="1:19">
      <c r="A65" s="135"/>
      <c r="B65" s="133">
        <v>5</v>
      </c>
      <c r="C65" s="20" t="s">
        <v>82</v>
      </c>
      <c r="D65" s="15" t="s">
        <v>299</v>
      </c>
      <c r="E65" s="15">
        <v>0.27</v>
      </c>
      <c r="F65" s="15">
        <v>0.18</v>
      </c>
      <c r="G65" s="82">
        <v>0.19</v>
      </c>
      <c r="H65" s="82">
        <v>0.24</v>
      </c>
      <c r="I65" s="17">
        <v>0.37</v>
      </c>
      <c r="J65" s="17">
        <v>0.44</v>
      </c>
      <c r="K65" s="17">
        <v>0.51</v>
      </c>
      <c r="L65" s="17" t="s">
        <v>66</v>
      </c>
      <c r="M65" s="17" t="s">
        <v>66</v>
      </c>
      <c r="N65" s="17" t="s">
        <v>66</v>
      </c>
      <c r="O65" s="17" t="s">
        <v>66</v>
      </c>
      <c r="P65" s="17" t="s">
        <v>69</v>
      </c>
      <c r="Q65" s="17" t="s">
        <v>69</v>
      </c>
      <c r="R65" s="17" t="s">
        <v>70</v>
      </c>
      <c r="S65" s="134"/>
    </row>
    <row r="66" spans="1:19">
      <c r="A66" s="135"/>
      <c r="B66" s="133">
        <v>5</v>
      </c>
      <c r="C66" s="20" t="s">
        <v>83</v>
      </c>
      <c r="D66" s="15" t="s">
        <v>299</v>
      </c>
      <c r="E66" s="15">
        <v>0.17</v>
      </c>
      <c r="F66" s="15">
        <v>0.2</v>
      </c>
      <c r="G66" s="82">
        <v>0.23</v>
      </c>
      <c r="H66" s="82">
        <v>0.21</v>
      </c>
      <c r="I66" s="30">
        <v>0.37</v>
      </c>
      <c r="J66" s="30">
        <v>0.5</v>
      </c>
      <c r="K66" s="30">
        <v>0.3</v>
      </c>
      <c r="L66" s="30" t="s">
        <v>66</v>
      </c>
      <c r="M66" s="30" t="s">
        <v>66</v>
      </c>
      <c r="N66" s="30" t="s">
        <v>66</v>
      </c>
      <c r="O66" s="30" t="s">
        <v>66</v>
      </c>
      <c r="P66" s="17" t="s">
        <v>69</v>
      </c>
      <c r="Q66" s="17" t="s">
        <v>70</v>
      </c>
      <c r="R66" s="17" t="s">
        <v>66</v>
      </c>
      <c r="S66" s="134"/>
    </row>
    <row r="67" spans="1:19">
      <c r="A67" s="135"/>
      <c r="B67" s="133">
        <v>5</v>
      </c>
      <c r="C67" s="20" t="s">
        <v>88</v>
      </c>
      <c r="D67" s="15" t="s">
        <v>299</v>
      </c>
      <c r="E67" s="15">
        <v>0.13</v>
      </c>
      <c r="F67" s="15">
        <v>0.12</v>
      </c>
      <c r="G67" s="15">
        <v>0.12</v>
      </c>
      <c r="H67" s="15">
        <v>0.08</v>
      </c>
      <c r="I67" s="30">
        <v>0.14000000000000001</v>
      </c>
      <c r="J67" s="30">
        <v>0.24</v>
      </c>
      <c r="K67" s="30">
        <v>0.14000000000000001</v>
      </c>
      <c r="L67" s="30" t="s">
        <v>625</v>
      </c>
      <c r="M67" s="30" t="s">
        <v>625</v>
      </c>
      <c r="N67" s="30" t="s">
        <v>521</v>
      </c>
      <c r="O67" s="30" t="s">
        <v>66</v>
      </c>
      <c r="P67" s="17" t="s">
        <v>66</v>
      </c>
      <c r="Q67" s="17" t="s">
        <v>66</v>
      </c>
      <c r="R67" s="17" t="s">
        <v>66</v>
      </c>
      <c r="S67" s="134"/>
    </row>
    <row r="68" spans="1:19">
      <c r="A68" s="135"/>
      <c r="B68" s="133">
        <v>5</v>
      </c>
      <c r="C68" s="20" t="s">
        <v>98</v>
      </c>
      <c r="D68" s="15" t="s">
        <v>630</v>
      </c>
      <c r="E68" s="15">
        <v>0.11</v>
      </c>
      <c r="F68" s="15">
        <v>0.1</v>
      </c>
      <c r="G68" s="15">
        <v>0.11</v>
      </c>
      <c r="H68" s="15">
        <v>0.13</v>
      </c>
      <c r="I68" s="30">
        <v>0.17</v>
      </c>
      <c r="J68" s="30">
        <v>0.17</v>
      </c>
      <c r="K68" s="30">
        <v>0.19500000000000001</v>
      </c>
      <c r="L68" s="30" t="s">
        <v>625</v>
      </c>
      <c r="M68" s="30" t="s">
        <v>625</v>
      </c>
      <c r="N68" s="30" t="s">
        <v>66</v>
      </c>
      <c r="O68" s="30" t="s">
        <v>66</v>
      </c>
      <c r="P68" s="17" t="s">
        <v>66</v>
      </c>
      <c r="Q68" s="17" t="s">
        <v>66</v>
      </c>
      <c r="R68" s="17" t="s">
        <v>66</v>
      </c>
      <c r="S68" s="134"/>
    </row>
    <row r="69" spans="1:19" ht="16">
      <c r="A69" s="135"/>
      <c r="B69" s="133">
        <v>6</v>
      </c>
      <c r="C69" s="20" t="s">
        <v>99</v>
      </c>
      <c r="D69" s="15" t="s">
        <v>299</v>
      </c>
      <c r="E69" s="15">
        <v>0.38</v>
      </c>
      <c r="F69" s="15">
        <v>0.83</v>
      </c>
      <c r="G69" s="137">
        <v>0.39</v>
      </c>
      <c r="H69" s="15">
        <v>0.59</v>
      </c>
      <c r="I69" s="17">
        <v>0.98</v>
      </c>
      <c r="J69" s="17">
        <v>1.53</v>
      </c>
      <c r="K69" s="17">
        <v>1.07</v>
      </c>
      <c r="L69" s="17" t="s">
        <v>69</v>
      </c>
      <c r="M69" s="17" t="s">
        <v>71</v>
      </c>
      <c r="N69" s="17" t="s">
        <v>69</v>
      </c>
      <c r="O69" s="17" t="s">
        <v>70</v>
      </c>
      <c r="P69" s="17" t="s">
        <v>71</v>
      </c>
      <c r="Q69" s="17" t="s">
        <v>72</v>
      </c>
      <c r="R69" s="17" t="s">
        <v>72</v>
      </c>
      <c r="S69" s="134"/>
    </row>
    <row r="70" spans="1:19">
      <c r="A70" s="135"/>
      <c r="B70" s="133">
        <v>6</v>
      </c>
      <c r="C70" s="20" t="s">
        <v>84</v>
      </c>
      <c r="D70" s="15" t="s">
        <v>299</v>
      </c>
      <c r="E70" s="15">
        <v>0.67</v>
      </c>
      <c r="F70" s="15">
        <v>0.24</v>
      </c>
      <c r="G70" s="15">
        <v>0.4</v>
      </c>
      <c r="H70" s="15">
        <v>0.42</v>
      </c>
      <c r="I70" s="17">
        <v>0.56999999999999995</v>
      </c>
      <c r="J70" s="17">
        <v>0.94</v>
      </c>
      <c r="K70" s="17">
        <v>1.1000000000000001</v>
      </c>
      <c r="L70" s="17" t="s">
        <v>70</v>
      </c>
      <c r="M70" s="17" t="s">
        <v>66</v>
      </c>
      <c r="N70" s="17" t="s">
        <v>69</v>
      </c>
      <c r="O70" s="17" t="s">
        <v>69</v>
      </c>
      <c r="P70" s="17" t="s">
        <v>70</v>
      </c>
      <c r="Q70" s="17" t="s">
        <v>71</v>
      </c>
      <c r="R70" s="17" t="s">
        <v>72</v>
      </c>
      <c r="S70" s="134"/>
    </row>
    <row r="71" spans="1:19">
      <c r="A71" s="135"/>
      <c r="B71" s="133">
        <v>6</v>
      </c>
      <c r="C71" s="29" t="s">
        <v>90</v>
      </c>
      <c r="D71" s="15" t="s">
        <v>299</v>
      </c>
      <c r="E71" s="15">
        <v>0.33</v>
      </c>
      <c r="F71" s="15">
        <v>0.23</v>
      </c>
      <c r="G71" s="15">
        <v>0.43</v>
      </c>
      <c r="H71" s="15">
        <v>0.59</v>
      </c>
      <c r="I71" s="30">
        <v>0.59</v>
      </c>
      <c r="J71" s="30">
        <v>0.68</v>
      </c>
      <c r="K71" s="30">
        <v>1.22</v>
      </c>
      <c r="L71" s="30" t="s">
        <v>69</v>
      </c>
      <c r="M71" s="30" t="s">
        <v>66</v>
      </c>
      <c r="N71" s="30" t="s">
        <v>69</v>
      </c>
      <c r="O71" s="30" t="s">
        <v>70</v>
      </c>
      <c r="P71" s="17" t="s">
        <v>70</v>
      </c>
      <c r="Q71" s="17" t="s">
        <v>70</v>
      </c>
      <c r="R71" s="17" t="s">
        <v>72</v>
      </c>
      <c r="S71" s="134"/>
    </row>
    <row r="72" spans="1:19">
      <c r="A72" s="135"/>
      <c r="B72" s="133">
        <v>6</v>
      </c>
      <c r="C72" s="20" t="s">
        <v>91</v>
      </c>
      <c r="D72" s="15" t="s">
        <v>299</v>
      </c>
      <c r="E72" s="15">
        <v>0.48</v>
      </c>
      <c r="F72" s="15">
        <v>0.52</v>
      </c>
      <c r="G72" s="15">
        <v>0.44</v>
      </c>
      <c r="H72" s="15">
        <v>0.56999999999999995</v>
      </c>
      <c r="I72" s="17">
        <v>0.87</v>
      </c>
      <c r="J72" s="17">
        <v>0.86</v>
      </c>
      <c r="K72" s="17">
        <v>1.01</v>
      </c>
      <c r="L72" s="17" t="s">
        <v>69</v>
      </c>
      <c r="M72" s="17" t="s">
        <v>70</v>
      </c>
      <c r="N72" s="17" t="s">
        <v>69</v>
      </c>
      <c r="O72" s="17" t="s">
        <v>70</v>
      </c>
      <c r="P72" s="17" t="s">
        <v>71</v>
      </c>
      <c r="Q72" s="17" t="s">
        <v>71</v>
      </c>
      <c r="R72" s="17" t="s">
        <v>71</v>
      </c>
      <c r="S72" s="134"/>
    </row>
    <row r="73" spans="1:19">
      <c r="A73" s="135"/>
      <c r="B73" s="133">
        <v>6</v>
      </c>
      <c r="C73" s="20" t="s">
        <v>93</v>
      </c>
      <c r="D73" s="15" t="s">
        <v>299</v>
      </c>
      <c r="E73" s="15">
        <v>0.43</v>
      </c>
      <c r="F73" s="15">
        <v>0.32</v>
      </c>
      <c r="G73" s="15">
        <v>0.52</v>
      </c>
      <c r="H73" s="15">
        <v>0.71</v>
      </c>
      <c r="I73" s="17">
        <v>0.62</v>
      </c>
      <c r="J73" s="17">
        <v>0.97</v>
      </c>
      <c r="K73" s="17">
        <v>1.2</v>
      </c>
      <c r="L73" s="17" t="s">
        <v>69</v>
      </c>
      <c r="M73" s="17" t="s">
        <v>69</v>
      </c>
      <c r="N73" s="17" t="s">
        <v>70</v>
      </c>
      <c r="O73" s="17" t="s">
        <v>70</v>
      </c>
      <c r="P73" s="17" t="s">
        <v>70</v>
      </c>
      <c r="Q73" s="17" t="s">
        <v>71</v>
      </c>
      <c r="R73" s="17" t="s">
        <v>72</v>
      </c>
      <c r="S73" s="134"/>
    </row>
    <row r="74" spans="1:19">
      <c r="A74" s="135"/>
      <c r="B74" s="133">
        <v>6</v>
      </c>
      <c r="C74" s="20" t="s">
        <v>48</v>
      </c>
      <c r="D74" s="15" t="s">
        <v>299</v>
      </c>
      <c r="E74" s="15">
        <v>0.23</v>
      </c>
      <c r="F74" s="15">
        <v>0.2</v>
      </c>
      <c r="G74" s="15">
        <v>0.38</v>
      </c>
      <c r="H74" s="15">
        <v>0.35</v>
      </c>
      <c r="I74" s="17">
        <v>0.5</v>
      </c>
      <c r="J74" s="17">
        <v>0.48</v>
      </c>
      <c r="K74" s="17">
        <v>0.61</v>
      </c>
      <c r="L74" s="17" t="s">
        <v>66</v>
      </c>
      <c r="M74" s="17" t="s">
        <v>66</v>
      </c>
      <c r="N74" s="17" t="s">
        <v>69</v>
      </c>
      <c r="O74" s="17" t="s">
        <v>69</v>
      </c>
      <c r="P74" s="17" t="s">
        <v>70</v>
      </c>
      <c r="Q74" s="17" t="s">
        <v>69</v>
      </c>
      <c r="R74" s="17" t="s">
        <v>70</v>
      </c>
      <c r="S74" s="134"/>
    </row>
    <row r="75" spans="1:19">
      <c r="A75" s="135"/>
      <c r="B75" s="133">
        <v>6</v>
      </c>
      <c r="C75" s="20" t="s">
        <v>17</v>
      </c>
      <c r="D75" s="15" t="s">
        <v>299</v>
      </c>
      <c r="E75" s="15">
        <v>0.18</v>
      </c>
      <c r="F75" s="15">
        <v>0.17</v>
      </c>
      <c r="G75" s="15">
        <v>0.15</v>
      </c>
      <c r="H75" s="15">
        <v>0.2</v>
      </c>
      <c r="I75" s="17">
        <v>0.27</v>
      </c>
      <c r="J75" s="17">
        <v>0.26</v>
      </c>
      <c r="K75" s="17">
        <v>0.45</v>
      </c>
      <c r="L75" s="17" t="s">
        <v>66</v>
      </c>
      <c r="M75" s="17" t="s">
        <v>66</v>
      </c>
      <c r="N75" s="17" t="s">
        <v>66</v>
      </c>
      <c r="O75" s="17" t="s">
        <v>66</v>
      </c>
      <c r="P75" s="17" t="s">
        <v>66</v>
      </c>
      <c r="Q75" s="17" t="s">
        <v>66</v>
      </c>
      <c r="R75" s="17" t="s">
        <v>69</v>
      </c>
      <c r="S75" s="134"/>
    </row>
    <row r="76" spans="1:19">
      <c r="A76" s="135"/>
      <c r="B76" s="133">
        <v>6</v>
      </c>
      <c r="C76" s="20" t="s">
        <v>21</v>
      </c>
      <c r="D76" s="15" t="s">
        <v>630</v>
      </c>
      <c r="E76" s="15">
        <v>0.3</v>
      </c>
      <c r="F76" s="15">
        <v>0.17</v>
      </c>
      <c r="G76" s="15">
        <v>0.41</v>
      </c>
      <c r="H76" s="15">
        <v>0.23</v>
      </c>
      <c r="I76" s="17">
        <v>0.49</v>
      </c>
      <c r="J76" s="17">
        <v>0.5</v>
      </c>
      <c r="K76" s="17">
        <v>0.46</v>
      </c>
      <c r="L76" s="17" t="s">
        <v>66</v>
      </c>
      <c r="M76" s="17" t="s">
        <v>66</v>
      </c>
      <c r="N76" s="17" t="s">
        <v>69</v>
      </c>
      <c r="O76" s="17" t="s">
        <v>66</v>
      </c>
      <c r="P76" s="17" t="s">
        <v>69</v>
      </c>
      <c r="Q76" s="17" t="s">
        <v>70</v>
      </c>
      <c r="R76" s="17" t="s">
        <v>69</v>
      </c>
      <c r="S76" s="134"/>
    </row>
    <row r="77" spans="1:19">
      <c r="A77" s="135"/>
      <c r="B77" s="133">
        <v>6</v>
      </c>
      <c r="C77" s="20" t="s">
        <v>25</v>
      </c>
      <c r="D77" s="15" t="s">
        <v>299</v>
      </c>
      <c r="E77" s="15">
        <v>0.24</v>
      </c>
      <c r="F77" s="15">
        <v>0.18</v>
      </c>
      <c r="G77" s="15">
        <v>0.31</v>
      </c>
      <c r="H77" s="15">
        <v>0.24</v>
      </c>
      <c r="I77" s="17">
        <v>0.44</v>
      </c>
      <c r="J77" s="17">
        <v>0.31</v>
      </c>
      <c r="K77" s="17">
        <v>0.48</v>
      </c>
      <c r="L77" s="17" t="s">
        <v>66</v>
      </c>
      <c r="M77" s="17" t="s">
        <v>66</v>
      </c>
      <c r="N77" s="17" t="s">
        <v>69</v>
      </c>
      <c r="O77" s="17" t="s">
        <v>66</v>
      </c>
      <c r="P77" s="17" t="s">
        <v>69</v>
      </c>
      <c r="Q77" s="17" t="s">
        <v>69</v>
      </c>
      <c r="R77" s="17" t="s">
        <v>69</v>
      </c>
      <c r="S77" s="134"/>
    </row>
    <row r="78" spans="1:19">
      <c r="A78" s="135"/>
      <c r="B78" s="133">
        <v>6</v>
      </c>
      <c r="C78" s="29" t="s">
        <v>29</v>
      </c>
      <c r="D78" s="15" t="s">
        <v>299</v>
      </c>
      <c r="E78" s="15">
        <v>0.19</v>
      </c>
      <c r="F78" s="15">
        <v>0.18</v>
      </c>
      <c r="G78" s="15">
        <v>0.24</v>
      </c>
      <c r="H78" s="15">
        <v>0.2</v>
      </c>
      <c r="I78" s="30">
        <v>0.34</v>
      </c>
      <c r="J78" s="30">
        <v>0.4</v>
      </c>
      <c r="K78" s="30">
        <v>0.56999999999999995</v>
      </c>
      <c r="L78" s="30" t="s">
        <v>66</v>
      </c>
      <c r="M78" s="30" t="s">
        <v>66</v>
      </c>
      <c r="N78" s="30" t="s">
        <v>66</v>
      </c>
      <c r="O78" s="30" t="s">
        <v>66</v>
      </c>
      <c r="P78" s="17" t="s">
        <v>69</v>
      </c>
      <c r="Q78" s="17" t="s">
        <v>69</v>
      </c>
      <c r="R78" s="17" t="s">
        <v>70</v>
      </c>
      <c r="S78" s="134"/>
    </row>
    <row r="79" spans="1:19">
      <c r="A79" s="135"/>
      <c r="B79" s="133">
        <v>6</v>
      </c>
      <c r="C79" s="20" t="s">
        <v>33</v>
      </c>
      <c r="D79" s="15" t="s">
        <v>299</v>
      </c>
      <c r="E79" s="15">
        <v>0.16</v>
      </c>
      <c r="F79" s="15">
        <v>0.22</v>
      </c>
      <c r="G79" s="15">
        <v>0.15</v>
      </c>
      <c r="H79" s="15">
        <v>0.2</v>
      </c>
      <c r="I79" s="17">
        <v>0.46</v>
      </c>
      <c r="J79" s="17">
        <v>0.4</v>
      </c>
      <c r="K79" s="17">
        <v>0.48</v>
      </c>
      <c r="L79" s="17" t="s">
        <v>66</v>
      </c>
      <c r="M79" s="17" t="s">
        <v>66</v>
      </c>
      <c r="N79" s="17" t="s">
        <v>66</v>
      </c>
      <c r="O79" s="17" t="s">
        <v>66</v>
      </c>
      <c r="P79" s="17" t="s">
        <v>69</v>
      </c>
      <c r="Q79" s="17" t="s">
        <v>69</v>
      </c>
      <c r="R79" s="17" t="s">
        <v>69</v>
      </c>
      <c r="S79" s="134"/>
    </row>
    <row r="80" spans="1:19">
      <c r="A80" s="135"/>
      <c r="B80" s="133">
        <v>6</v>
      </c>
      <c r="C80" s="20" t="s">
        <v>38</v>
      </c>
      <c r="D80" s="15" t="s">
        <v>299</v>
      </c>
      <c r="E80" s="15">
        <v>0.21</v>
      </c>
      <c r="F80" s="15">
        <v>0.17</v>
      </c>
      <c r="G80" s="15">
        <v>0.19</v>
      </c>
      <c r="H80" s="15">
        <v>0.25</v>
      </c>
      <c r="I80" s="17">
        <v>0.43</v>
      </c>
      <c r="J80" s="17">
        <v>0.45</v>
      </c>
      <c r="K80" s="17">
        <v>0.495</v>
      </c>
      <c r="L80" s="17" t="s">
        <v>66</v>
      </c>
      <c r="M80" s="17" t="s">
        <v>66</v>
      </c>
      <c r="N80" s="17" t="s">
        <v>66</v>
      </c>
      <c r="O80" s="17" t="s">
        <v>66</v>
      </c>
      <c r="P80" s="17" t="s">
        <v>69</v>
      </c>
      <c r="Q80" s="17" t="s">
        <v>69</v>
      </c>
      <c r="R80" s="17" t="s">
        <v>70</v>
      </c>
      <c r="S80" s="134"/>
    </row>
    <row r="81" spans="1:19">
      <c r="A81" s="135"/>
      <c r="B81" s="133">
        <v>6</v>
      </c>
      <c r="C81" s="20" t="s">
        <v>61</v>
      </c>
      <c r="D81" s="15" t="s">
        <v>299</v>
      </c>
      <c r="E81" s="15">
        <v>0.27</v>
      </c>
      <c r="F81" s="15">
        <v>0.13</v>
      </c>
      <c r="G81" s="15">
        <v>0.17</v>
      </c>
      <c r="H81" s="15">
        <v>0.25</v>
      </c>
      <c r="I81" s="17">
        <v>0.38</v>
      </c>
      <c r="J81" s="17">
        <v>0.35</v>
      </c>
      <c r="K81" s="17">
        <v>0.5</v>
      </c>
      <c r="L81" s="17" t="s">
        <v>66</v>
      </c>
      <c r="M81" s="17" t="s">
        <v>625</v>
      </c>
      <c r="N81" s="17" t="s">
        <v>66</v>
      </c>
      <c r="O81" s="17" t="s">
        <v>66</v>
      </c>
      <c r="P81" s="17" t="s">
        <v>69</v>
      </c>
      <c r="Q81" s="17" t="s">
        <v>69</v>
      </c>
      <c r="R81" s="17" t="s">
        <v>70</v>
      </c>
      <c r="S81" s="134"/>
    </row>
    <row r="82" spans="1:19">
      <c r="A82" s="135"/>
      <c r="B82" s="133">
        <v>6</v>
      </c>
      <c r="C82" s="29" t="s">
        <v>80</v>
      </c>
      <c r="D82" s="15" t="s">
        <v>630</v>
      </c>
      <c r="E82" s="15">
        <v>0.23</v>
      </c>
      <c r="F82" s="15">
        <v>0.21</v>
      </c>
      <c r="G82" s="15">
        <v>0.4</v>
      </c>
      <c r="H82" s="15">
        <v>0.4</v>
      </c>
      <c r="I82" s="30">
        <v>0.65</v>
      </c>
      <c r="J82" s="30">
        <v>0.51</v>
      </c>
      <c r="K82" s="30">
        <v>0.57999999999999996</v>
      </c>
      <c r="L82" s="30" t="s">
        <v>66</v>
      </c>
      <c r="M82" s="30" t="s">
        <v>66</v>
      </c>
      <c r="N82" s="30" t="s">
        <v>69</v>
      </c>
      <c r="O82" s="30" t="s">
        <v>69</v>
      </c>
      <c r="P82" s="17" t="s">
        <v>70</v>
      </c>
      <c r="Q82" s="17" t="s">
        <v>70</v>
      </c>
      <c r="R82" s="17" t="s">
        <v>70</v>
      </c>
      <c r="S82" s="134"/>
    </row>
    <row r="83" spans="1:19">
      <c r="A83" s="135"/>
      <c r="B83" s="133">
        <v>6</v>
      </c>
      <c r="C83" s="20" t="s">
        <v>82</v>
      </c>
      <c r="D83" s="15" t="s">
        <v>630</v>
      </c>
      <c r="E83" s="15">
        <v>0.15</v>
      </c>
      <c r="F83" s="15">
        <v>0.2</v>
      </c>
      <c r="G83" s="15">
        <v>0.28000000000000003</v>
      </c>
      <c r="H83" s="15">
        <v>0.2</v>
      </c>
      <c r="I83" s="17">
        <v>0.3</v>
      </c>
      <c r="J83" s="17">
        <v>0.4</v>
      </c>
      <c r="K83" s="17">
        <v>0.53</v>
      </c>
      <c r="L83" s="17" t="s">
        <v>625</v>
      </c>
      <c r="M83" s="17" t="s">
        <v>66</v>
      </c>
      <c r="N83" s="17" t="s">
        <v>66</v>
      </c>
      <c r="O83" s="17" t="s">
        <v>66</v>
      </c>
      <c r="P83" s="17" t="s">
        <v>66</v>
      </c>
      <c r="Q83" s="17" t="s">
        <v>69</v>
      </c>
      <c r="R83" s="17" t="s">
        <v>70</v>
      </c>
      <c r="S83" s="134"/>
    </row>
    <row r="84" spans="1:19">
      <c r="A84" s="135"/>
      <c r="B84" s="133">
        <v>6</v>
      </c>
      <c r="C84" s="20" t="s">
        <v>83</v>
      </c>
      <c r="D84" s="15" t="s">
        <v>299</v>
      </c>
      <c r="E84" s="15">
        <v>0.13</v>
      </c>
      <c r="F84" s="15">
        <v>0.17</v>
      </c>
      <c r="G84" s="15">
        <v>0.19</v>
      </c>
      <c r="H84" s="15">
        <v>0.18</v>
      </c>
      <c r="I84" s="30">
        <v>0.24</v>
      </c>
      <c r="J84" s="30">
        <v>0.32</v>
      </c>
      <c r="K84" s="30">
        <v>0.39</v>
      </c>
      <c r="L84" s="30" t="s">
        <v>625</v>
      </c>
      <c r="M84" s="30" t="s">
        <v>66</v>
      </c>
      <c r="N84" s="30" t="s">
        <v>66</v>
      </c>
      <c r="O84" s="30" t="s">
        <v>66</v>
      </c>
      <c r="P84" s="17" t="s">
        <v>66</v>
      </c>
      <c r="Q84" s="17" t="s">
        <v>69</v>
      </c>
      <c r="R84" s="17" t="s">
        <v>69</v>
      </c>
      <c r="S84" s="134"/>
    </row>
    <row r="85" spans="1:19">
      <c r="A85" s="135"/>
      <c r="B85" s="139">
        <v>6</v>
      </c>
      <c r="C85" s="46" t="s">
        <v>88</v>
      </c>
      <c r="D85" s="15" t="s">
        <v>299</v>
      </c>
      <c r="E85" s="15">
        <v>0.12</v>
      </c>
      <c r="F85" s="15">
        <v>0.11</v>
      </c>
      <c r="G85" s="15">
        <v>0.18</v>
      </c>
      <c r="H85" s="15">
        <v>0.12</v>
      </c>
      <c r="I85" s="30">
        <v>0.18</v>
      </c>
      <c r="J85" s="30">
        <v>0.18</v>
      </c>
      <c r="K85" s="30">
        <v>0.39</v>
      </c>
      <c r="L85" s="30" t="s">
        <v>625</v>
      </c>
      <c r="M85" s="30" t="s">
        <v>625</v>
      </c>
      <c r="N85" s="30" t="s">
        <v>66</v>
      </c>
      <c r="O85" s="30" t="s">
        <v>66</v>
      </c>
      <c r="P85" s="17" t="s">
        <v>66</v>
      </c>
      <c r="Q85" s="17" t="s">
        <v>66</v>
      </c>
      <c r="R85" s="17" t="s">
        <v>69</v>
      </c>
      <c r="S85" s="134"/>
    </row>
    <row r="86" spans="1:19">
      <c r="A86" s="135"/>
      <c r="B86" s="133">
        <v>6</v>
      </c>
      <c r="C86" s="20" t="s">
        <v>98</v>
      </c>
      <c r="D86" s="15" t="s">
        <v>299</v>
      </c>
      <c r="E86" s="15">
        <v>0.11</v>
      </c>
      <c r="F86" s="15"/>
      <c r="G86" s="15">
        <v>0.14000000000000001</v>
      </c>
      <c r="H86" s="15">
        <v>0.13</v>
      </c>
      <c r="I86" s="30">
        <v>0.15</v>
      </c>
      <c r="J86" s="30">
        <v>0.26</v>
      </c>
      <c r="K86" s="30">
        <v>0.17</v>
      </c>
      <c r="L86" s="30" t="s">
        <v>625</v>
      </c>
      <c r="M86" s="30"/>
      <c r="N86" s="30" t="s">
        <v>66</v>
      </c>
      <c r="O86" s="30" t="s">
        <v>66</v>
      </c>
      <c r="P86" s="17" t="s">
        <v>66</v>
      </c>
      <c r="Q86" s="17" t="s">
        <v>66</v>
      </c>
      <c r="R86" s="17" t="s">
        <v>66</v>
      </c>
      <c r="S86" s="134"/>
    </row>
    <row r="87" spans="1:19">
      <c r="A87" s="135"/>
      <c r="B87" s="133">
        <v>7</v>
      </c>
      <c r="C87" s="20" t="s">
        <v>92</v>
      </c>
      <c r="D87" s="15" t="s">
        <v>299</v>
      </c>
      <c r="E87" s="15">
        <v>0.41</v>
      </c>
      <c r="F87" s="15">
        <v>0.23</v>
      </c>
      <c r="G87" s="82">
        <v>0.38</v>
      </c>
      <c r="H87" s="15">
        <v>0.62</v>
      </c>
      <c r="I87" s="17">
        <v>0.72</v>
      </c>
      <c r="J87" s="17"/>
      <c r="K87" s="17">
        <v>1.3</v>
      </c>
      <c r="L87" s="17" t="s">
        <v>69</v>
      </c>
      <c r="M87" s="17" t="s">
        <v>66</v>
      </c>
      <c r="N87" s="17" t="s">
        <v>69</v>
      </c>
      <c r="O87" s="17" t="s">
        <v>70</v>
      </c>
      <c r="P87" s="17" t="s">
        <v>70</v>
      </c>
      <c r="Q87" s="17"/>
      <c r="R87" s="17" t="s">
        <v>72</v>
      </c>
      <c r="S87" s="134"/>
    </row>
    <row r="88" spans="1:19">
      <c r="A88" s="135"/>
      <c r="B88" s="133">
        <v>7</v>
      </c>
      <c r="C88" s="20" t="s">
        <v>44</v>
      </c>
      <c r="D88" s="15" t="s">
        <v>629</v>
      </c>
      <c r="E88" s="15">
        <v>0.19</v>
      </c>
      <c r="F88" s="15">
        <v>0.19</v>
      </c>
      <c r="G88" s="15">
        <v>0.22</v>
      </c>
      <c r="H88" s="15">
        <v>0.17</v>
      </c>
      <c r="I88" s="17">
        <v>0.19</v>
      </c>
      <c r="J88" s="17">
        <v>0.37</v>
      </c>
      <c r="K88" s="17">
        <v>0.73</v>
      </c>
      <c r="L88" s="17" t="s">
        <v>66</v>
      </c>
      <c r="M88" s="17" t="s">
        <v>66</v>
      </c>
      <c r="N88" s="17" t="s">
        <v>66</v>
      </c>
      <c r="O88" s="17" t="s">
        <v>66</v>
      </c>
      <c r="P88" s="17" t="s">
        <v>66</v>
      </c>
      <c r="Q88" s="17" t="s">
        <v>69</v>
      </c>
      <c r="R88" s="17" t="s">
        <v>70</v>
      </c>
      <c r="S88" s="134"/>
    </row>
    <row r="89" spans="1:19">
      <c r="A89" s="135"/>
      <c r="B89" s="133">
        <v>7</v>
      </c>
      <c r="C89" s="20" t="s">
        <v>48</v>
      </c>
      <c r="D89" s="15" t="s">
        <v>629</v>
      </c>
      <c r="E89" s="15">
        <v>0.16</v>
      </c>
      <c r="F89" s="15">
        <v>0.19</v>
      </c>
      <c r="G89" s="15">
        <v>0.17</v>
      </c>
      <c r="H89" s="15">
        <v>0.22</v>
      </c>
      <c r="I89" s="17">
        <v>0.23</v>
      </c>
      <c r="J89" s="17">
        <v>0.45</v>
      </c>
      <c r="K89" s="17">
        <v>0.76</v>
      </c>
      <c r="L89" s="17" t="s">
        <v>66</v>
      </c>
      <c r="M89" s="17" t="s">
        <v>66</v>
      </c>
      <c r="N89" s="17" t="s">
        <v>66</v>
      </c>
      <c r="O89" s="17" t="s">
        <v>66</v>
      </c>
      <c r="P89" s="17" t="s">
        <v>66</v>
      </c>
      <c r="Q89" s="17" t="s">
        <v>69</v>
      </c>
      <c r="R89" s="17" t="s">
        <v>70</v>
      </c>
      <c r="S89" s="134"/>
    </row>
    <row r="90" spans="1:19">
      <c r="A90" s="135"/>
      <c r="B90" s="133">
        <v>7</v>
      </c>
      <c r="C90" s="20" t="s">
        <v>17</v>
      </c>
      <c r="D90" s="15" t="s">
        <v>299</v>
      </c>
      <c r="E90" s="15">
        <v>0.21</v>
      </c>
      <c r="F90" s="15">
        <v>0.22</v>
      </c>
      <c r="G90" s="15">
        <v>0.2</v>
      </c>
      <c r="H90" s="15">
        <v>0.28000000000000003</v>
      </c>
      <c r="I90" s="17">
        <v>0.31</v>
      </c>
      <c r="J90" s="17">
        <v>0.39</v>
      </c>
      <c r="K90" s="17">
        <v>0.85</v>
      </c>
      <c r="L90" s="17" t="s">
        <v>66</v>
      </c>
      <c r="M90" s="17" t="s">
        <v>66</v>
      </c>
      <c r="N90" s="17" t="s">
        <v>66</v>
      </c>
      <c r="O90" s="17" t="s">
        <v>66</v>
      </c>
      <c r="P90" s="17" t="s">
        <v>69</v>
      </c>
      <c r="Q90" s="17" t="s">
        <v>69</v>
      </c>
      <c r="R90" s="17" t="s">
        <v>71</v>
      </c>
      <c r="S90" s="134"/>
    </row>
    <row r="91" spans="1:19">
      <c r="A91" s="135"/>
      <c r="B91" s="133">
        <v>7</v>
      </c>
      <c r="C91" s="20" t="s">
        <v>21</v>
      </c>
      <c r="D91" s="15" t="s">
        <v>299</v>
      </c>
      <c r="E91" s="15">
        <v>0.42</v>
      </c>
      <c r="F91" s="15">
        <v>0.36</v>
      </c>
      <c r="G91" s="15">
        <v>0.39</v>
      </c>
      <c r="H91" s="15">
        <v>0.42</v>
      </c>
      <c r="I91" s="17">
        <v>0.53</v>
      </c>
      <c r="J91" s="17">
        <v>0.46</v>
      </c>
      <c r="K91" s="17">
        <v>0.71</v>
      </c>
      <c r="L91" s="17" t="s">
        <v>69</v>
      </c>
      <c r="M91" s="17" t="s">
        <v>69</v>
      </c>
      <c r="N91" s="17" t="s">
        <v>69</v>
      </c>
      <c r="O91" s="17" t="s">
        <v>69</v>
      </c>
      <c r="P91" s="17" t="s">
        <v>70</v>
      </c>
      <c r="Q91" s="17" t="s">
        <v>69</v>
      </c>
      <c r="R91" s="17" t="s">
        <v>70</v>
      </c>
      <c r="S91" s="134"/>
    </row>
    <row r="92" spans="1:19">
      <c r="A92" s="135"/>
      <c r="B92" s="133">
        <v>7</v>
      </c>
      <c r="C92" s="20" t="s">
        <v>25</v>
      </c>
      <c r="D92" s="15" t="s">
        <v>299</v>
      </c>
      <c r="E92" s="15">
        <v>0.17</v>
      </c>
      <c r="F92" s="15">
        <v>0.31</v>
      </c>
      <c r="G92" s="15">
        <v>0.22</v>
      </c>
      <c r="H92" s="15">
        <v>0.2</v>
      </c>
      <c r="I92" s="17">
        <v>0.39</v>
      </c>
      <c r="J92" s="17">
        <v>0.37</v>
      </c>
      <c r="K92" s="17">
        <v>0.44</v>
      </c>
      <c r="L92" s="17" t="s">
        <v>66</v>
      </c>
      <c r="M92" s="17" t="s">
        <v>69</v>
      </c>
      <c r="N92" s="17" t="s">
        <v>66</v>
      </c>
      <c r="O92" s="17" t="s">
        <v>66</v>
      </c>
      <c r="P92" s="17" t="s">
        <v>69</v>
      </c>
      <c r="Q92" s="17" t="s">
        <v>69</v>
      </c>
      <c r="R92" s="17" t="s">
        <v>69</v>
      </c>
      <c r="S92" s="134"/>
    </row>
    <row r="93" spans="1:19">
      <c r="A93" s="135"/>
      <c r="B93" s="133">
        <v>7</v>
      </c>
      <c r="C93" s="20" t="s">
        <v>29</v>
      </c>
      <c r="D93" s="15" t="s">
        <v>299</v>
      </c>
      <c r="E93" s="15">
        <v>0.32</v>
      </c>
      <c r="F93" s="15">
        <v>0.27</v>
      </c>
      <c r="G93" s="15">
        <v>0.28999999999999998</v>
      </c>
      <c r="H93" s="15">
        <v>0.39</v>
      </c>
      <c r="I93" s="17">
        <v>0.41</v>
      </c>
      <c r="J93" s="17">
        <v>0.53</v>
      </c>
      <c r="K93" s="17">
        <v>0.71</v>
      </c>
      <c r="L93" s="17" t="s">
        <v>69</v>
      </c>
      <c r="M93" s="17" t="s">
        <v>66</v>
      </c>
      <c r="N93" s="17" t="s">
        <v>66</v>
      </c>
      <c r="O93" s="17" t="s">
        <v>69</v>
      </c>
      <c r="P93" s="17" t="s">
        <v>69</v>
      </c>
      <c r="Q93" s="17" t="s">
        <v>70</v>
      </c>
      <c r="R93" s="17" t="s">
        <v>70</v>
      </c>
      <c r="S93" s="134"/>
    </row>
    <row r="94" spans="1:19">
      <c r="A94" s="135"/>
      <c r="B94" s="133">
        <v>7</v>
      </c>
      <c r="C94" s="20" t="s">
        <v>33</v>
      </c>
      <c r="D94" s="15" t="s">
        <v>629</v>
      </c>
      <c r="E94" s="15">
        <v>0.23</v>
      </c>
      <c r="F94" s="15">
        <v>0.15</v>
      </c>
      <c r="G94" s="15">
        <v>0.21</v>
      </c>
      <c r="H94" s="15">
        <v>0.27</v>
      </c>
      <c r="I94" s="17">
        <v>0.34</v>
      </c>
      <c r="J94" s="17">
        <v>0.62</v>
      </c>
      <c r="K94" s="17">
        <v>0.49</v>
      </c>
      <c r="L94" s="17" t="s">
        <v>66</v>
      </c>
      <c r="M94" s="17" t="s">
        <v>625</v>
      </c>
      <c r="N94" s="17" t="s">
        <v>66</v>
      </c>
      <c r="O94" s="17" t="s">
        <v>66</v>
      </c>
      <c r="P94" s="17" t="s">
        <v>69</v>
      </c>
      <c r="Q94" s="17" t="s">
        <v>70</v>
      </c>
      <c r="R94" s="17" t="s">
        <v>69</v>
      </c>
      <c r="S94" s="134"/>
    </row>
    <row r="95" spans="1:19">
      <c r="A95" s="135"/>
      <c r="B95" s="133">
        <v>7</v>
      </c>
      <c r="C95" s="20" t="s">
        <v>38</v>
      </c>
      <c r="D95" s="15" t="s">
        <v>299</v>
      </c>
      <c r="E95" s="15">
        <v>0.15</v>
      </c>
      <c r="F95" s="15">
        <v>0.15</v>
      </c>
      <c r="G95" s="15">
        <v>0.25</v>
      </c>
      <c r="H95" s="15">
        <v>0.23</v>
      </c>
      <c r="I95" s="17">
        <v>0.26</v>
      </c>
      <c r="J95" s="17">
        <v>0.3</v>
      </c>
      <c r="K95" s="17">
        <v>0.48</v>
      </c>
      <c r="L95" s="17" t="s">
        <v>625</v>
      </c>
      <c r="M95" s="17" t="s">
        <v>625</v>
      </c>
      <c r="N95" s="17" t="s">
        <v>66</v>
      </c>
      <c r="O95" s="17" t="s">
        <v>66</v>
      </c>
      <c r="P95" s="17" t="s">
        <v>66</v>
      </c>
      <c r="Q95" s="17" t="s">
        <v>66</v>
      </c>
      <c r="R95" s="17" t="s">
        <v>69</v>
      </c>
      <c r="S95" s="134"/>
    </row>
    <row r="96" spans="1:19">
      <c r="A96" s="135"/>
      <c r="B96" s="133">
        <v>7</v>
      </c>
      <c r="C96" s="20" t="s">
        <v>61</v>
      </c>
      <c r="D96" s="15" t="s">
        <v>299</v>
      </c>
      <c r="E96" s="15">
        <v>0.18</v>
      </c>
      <c r="F96" s="15">
        <v>0.16</v>
      </c>
      <c r="G96" s="15">
        <v>0.17</v>
      </c>
      <c r="H96" s="15">
        <v>0.21</v>
      </c>
      <c r="I96" s="17">
        <v>0.23</v>
      </c>
      <c r="J96" s="17">
        <v>0.39</v>
      </c>
      <c r="K96" s="17">
        <v>0.5</v>
      </c>
      <c r="L96" s="17" t="s">
        <v>66</v>
      </c>
      <c r="M96" s="17" t="s">
        <v>66</v>
      </c>
      <c r="N96" s="17" t="s">
        <v>66</v>
      </c>
      <c r="O96" s="17" t="s">
        <v>66</v>
      </c>
      <c r="P96" s="17" t="s">
        <v>66</v>
      </c>
      <c r="Q96" s="17" t="s">
        <v>69</v>
      </c>
      <c r="R96" s="17" t="s">
        <v>70</v>
      </c>
      <c r="S96" s="134"/>
    </row>
    <row r="97" spans="1:19">
      <c r="A97" s="135"/>
      <c r="B97" s="133">
        <v>7</v>
      </c>
      <c r="C97" s="20" t="s">
        <v>62</v>
      </c>
      <c r="D97" s="15" t="s">
        <v>299</v>
      </c>
      <c r="E97" s="15">
        <v>0.22</v>
      </c>
      <c r="F97" s="15">
        <v>0.15</v>
      </c>
      <c r="G97" s="15">
        <v>0.33</v>
      </c>
      <c r="H97" s="15">
        <v>0.31</v>
      </c>
      <c r="I97" s="17">
        <v>0.46</v>
      </c>
      <c r="J97" s="17">
        <v>0.37</v>
      </c>
      <c r="K97" s="17">
        <v>0.46</v>
      </c>
      <c r="L97" s="17" t="s">
        <v>66</v>
      </c>
      <c r="M97" s="17" t="s">
        <v>625</v>
      </c>
      <c r="N97" s="17" t="s">
        <v>69</v>
      </c>
      <c r="O97" s="17" t="s">
        <v>69</v>
      </c>
      <c r="P97" s="17" t="s">
        <v>69</v>
      </c>
      <c r="Q97" s="17" t="s">
        <v>69</v>
      </c>
      <c r="R97" s="17" t="s">
        <v>69</v>
      </c>
      <c r="S97" s="134"/>
    </row>
    <row r="98" spans="1:19">
      <c r="A98" s="135"/>
      <c r="B98" s="133">
        <v>7</v>
      </c>
      <c r="C98" s="20" t="s">
        <v>80</v>
      </c>
      <c r="D98" s="15" t="s">
        <v>299</v>
      </c>
      <c r="E98" s="15">
        <v>0.18</v>
      </c>
      <c r="F98" s="15">
        <v>0.16</v>
      </c>
      <c r="G98" s="15">
        <v>0.27</v>
      </c>
      <c r="H98" s="15">
        <v>0.25</v>
      </c>
      <c r="I98" s="17">
        <v>0.5</v>
      </c>
      <c r="J98" s="17">
        <v>0.28000000000000003</v>
      </c>
      <c r="K98" s="17">
        <v>0.42</v>
      </c>
      <c r="L98" s="17" t="s">
        <v>66</v>
      </c>
      <c r="M98" s="17" t="s">
        <v>66</v>
      </c>
      <c r="N98" s="17" t="s">
        <v>66</v>
      </c>
      <c r="O98" s="17" t="s">
        <v>66</v>
      </c>
      <c r="P98" s="17" t="s">
        <v>70</v>
      </c>
      <c r="Q98" s="17" t="s">
        <v>66</v>
      </c>
      <c r="R98" s="17" t="s">
        <v>69</v>
      </c>
      <c r="S98" s="134"/>
    </row>
    <row r="99" spans="1:19">
      <c r="A99" s="135"/>
      <c r="B99" s="133">
        <v>7</v>
      </c>
      <c r="C99" s="20" t="s">
        <v>82</v>
      </c>
      <c r="D99" s="15" t="s">
        <v>629</v>
      </c>
      <c r="E99" s="15">
        <v>0.17</v>
      </c>
      <c r="F99" s="15">
        <v>0.18</v>
      </c>
      <c r="G99" s="15">
        <v>0.3</v>
      </c>
      <c r="H99" s="15">
        <v>0.25</v>
      </c>
      <c r="I99" s="17">
        <v>0.46</v>
      </c>
      <c r="J99" s="17">
        <v>0.4</v>
      </c>
      <c r="K99" s="17">
        <v>0.55000000000000004</v>
      </c>
      <c r="L99" s="17" t="s">
        <v>66</v>
      </c>
      <c r="M99" s="17" t="s">
        <v>66</v>
      </c>
      <c r="N99" s="17" t="s">
        <v>66</v>
      </c>
      <c r="O99" s="17" t="s">
        <v>66</v>
      </c>
      <c r="P99" s="17" t="s">
        <v>69</v>
      </c>
      <c r="Q99" s="17" t="s">
        <v>69</v>
      </c>
      <c r="R99" s="17" t="s">
        <v>70</v>
      </c>
      <c r="S99" s="134"/>
    </row>
    <row r="100" spans="1:19">
      <c r="A100" s="135"/>
      <c r="B100" s="133">
        <v>7</v>
      </c>
      <c r="C100" s="29" t="s">
        <v>83</v>
      </c>
      <c r="D100" s="15" t="s">
        <v>299</v>
      </c>
      <c r="E100" s="15">
        <v>0.18</v>
      </c>
      <c r="F100" s="15">
        <v>0.17</v>
      </c>
      <c r="G100" s="15">
        <v>0.26</v>
      </c>
      <c r="H100" s="15">
        <v>0.38</v>
      </c>
      <c r="I100" s="30">
        <v>0.39</v>
      </c>
      <c r="J100" s="30">
        <v>0.48</v>
      </c>
      <c r="K100" s="30">
        <v>0.53</v>
      </c>
      <c r="L100" s="30" t="s">
        <v>66</v>
      </c>
      <c r="M100" s="30" t="s">
        <v>66</v>
      </c>
      <c r="N100" s="30" t="s">
        <v>66</v>
      </c>
      <c r="O100" s="30" t="s">
        <v>69</v>
      </c>
      <c r="P100" s="17" t="s">
        <v>69</v>
      </c>
      <c r="Q100" s="17" t="s">
        <v>69</v>
      </c>
      <c r="R100" s="17" t="s">
        <v>70</v>
      </c>
      <c r="S100" s="134"/>
    </row>
    <row r="101" spans="1:19">
      <c r="A101" s="135"/>
      <c r="B101" s="133">
        <v>7</v>
      </c>
      <c r="C101" s="20" t="s">
        <v>98</v>
      </c>
      <c r="D101" s="15" t="s">
        <v>630</v>
      </c>
      <c r="E101" s="15">
        <v>0.14000000000000001</v>
      </c>
      <c r="F101" s="15">
        <v>0.09</v>
      </c>
      <c r="G101" s="15">
        <v>0.15</v>
      </c>
      <c r="H101" s="15">
        <v>0.16</v>
      </c>
      <c r="I101" s="30">
        <v>0.19</v>
      </c>
      <c r="J101" s="30">
        <v>0.25</v>
      </c>
      <c r="K101" s="30">
        <v>0.32</v>
      </c>
      <c r="L101" s="30" t="s">
        <v>625</v>
      </c>
      <c r="M101" s="30" t="s">
        <v>625</v>
      </c>
      <c r="N101" s="30" t="s">
        <v>66</v>
      </c>
      <c r="O101" s="30" t="s">
        <v>66</v>
      </c>
      <c r="P101" s="17" t="s">
        <v>66</v>
      </c>
      <c r="Q101" s="17" t="s">
        <v>66</v>
      </c>
      <c r="R101" s="17" t="s">
        <v>69</v>
      </c>
      <c r="S101" s="134"/>
    </row>
    <row r="102" spans="1:19">
      <c r="A102" s="135"/>
      <c r="B102" s="133">
        <v>8</v>
      </c>
      <c r="C102" s="20" t="s">
        <v>91</v>
      </c>
      <c r="D102" s="15" t="s">
        <v>299</v>
      </c>
      <c r="E102" s="15">
        <v>0.69</v>
      </c>
      <c r="F102" s="15">
        <v>0.31</v>
      </c>
      <c r="G102" s="15">
        <v>0.41</v>
      </c>
      <c r="H102" s="15">
        <v>0.69</v>
      </c>
      <c r="I102" s="17">
        <v>0.97</v>
      </c>
      <c r="J102" s="17">
        <v>1.64</v>
      </c>
      <c r="K102" s="17">
        <v>1.51</v>
      </c>
      <c r="L102" s="17" t="s">
        <v>70</v>
      </c>
      <c r="M102" s="17" t="s">
        <v>69</v>
      </c>
      <c r="N102" s="17" t="s">
        <v>69</v>
      </c>
      <c r="O102" s="17" t="s">
        <v>70</v>
      </c>
      <c r="P102" s="17" t="s">
        <v>71</v>
      </c>
      <c r="Q102" s="17" t="s">
        <v>76</v>
      </c>
      <c r="R102" s="17" t="s">
        <v>72</v>
      </c>
      <c r="S102" s="134"/>
    </row>
    <row r="103" spans="1:19">
      <c r="A103" s="135"/>
      <c r="B103" s="133">
        <v>8</v>
      </c>
      <c r="C103" s="20" t="s">
        <v>44</v>
      </c>
      <c r="D103" s="15" t="s">
        <v>299</v>
      </c>
      <c r="E103" s="15">
        <v>0.32</v>
      </c>
      <c r="F103" s="15">
        <v>0.27</v>
      </c>
      <c r="G103" s="15">
        <v>0.41</v>
      </c>
      <c r="H103" s="15">
        <v>0.5</v>
      </c>
      <c r="I103" s="17">
        <v>0.5</v>
      </c>
      <c r="J103" s="17">
        <v>0.75</v>
      </c>
      <c r="K103" s="17">
        <v>0.91</v>
      </c>
      <c r="L103" s="17" t="s">
        <v>69</v>
      </c>
      <c r="M103" s="17" t="s">
        <v>66</v>
      </c>
      <c r="N103" s="17" t="s">
        <v>69</v>
      </c>
      <c r="O103" s="17" t="s">
        <v>70</v>
      </c>
      <c r="P103" s="17" t="s">
        <v>70</v>
      </c>
      <c r="Q103" s="17" t="s">
        <v>70</v>
      </c>
      <c r="R103" s="17" t="s">
        <v>71</v>
      </c>
      <c r="S103" s="134"/>
    </row>
    <row r="104" spans="1:19">
      <c r="A104" s="135"/>
      <c r="B104" s="133">
        <v>8</v>
      </c>
      <c r="C104" s="20" t="s">
        <v>48</v>
      </c>
      <c r="D104" s="15" t="s">
        <v>299</v>
      </c>
      <c r="E104" s="15">
        <v>0.32</v>
      </c>
      <c r="F104" s="15">
        <v>0.28999999999999998</v>
      </c>
      <c r="G104" s="15">
        <v>0.33</v>
      </c>
      <c r="H104" s="15">
        <v>0.48</v>
      </c>
      <c r="I104" s="17">
        <v>0.38</v>
      </c>
      <c r="J104" s="17">
        <v>0.87</v>
      </c>
      <c r="K104" s="17">
        <v>0.5</v>
      </c>
      <c r="L104" s="17" t="s">
        <v>69</v>
      </c>
      <c r="M104" s="17" t="s">
        <v>66</v>
      </c>
      <c r="N104" s="17" t="s">
        <v>69</v>
      </c>
      <c r="O104" s="17" t="s">
        <v>69</v>
      </c>
      <c r="P104" s="17" t="s">
        <v>69</v>
      </c>
      <c r="Q104" s="17" t="s">
        <v>71</v>
      </c>
      <c r="R104" s="17" t="s">
        <v>70</v>
      </c>
      <c r="S104" s="134"/>
    </row>
    <row r="105" spans="1:19">
      <c r="A105" s="135"/>
      <c r="B105" s="133">
        <v>8</v>
      </c>
      <c r="C105" s="20" t="s">
        <v>237</v>
      </c>
      <c r="D105" s="15" t="s">
        <v>299</v>
      </c>
      <c r="E105" s="15">
        <v>0.25</v>
      </c>
      <c r="F105" s="15">
        <v>0.25</v>
      </c>
      <c r="G105" s="15">
        <v>0.31</v>
      </c>
      <c r="H105" s="15">
        <v>0.53</v>
      </c>
      <c r="I105" s="17">
        <v>0.41</v>
      </c>
      <c r="J105" s="17">
        <v>0.41</v>
      </c>
      <c r="K105" s="17">
        <v>0.82</v>
      </c>
      <c r="L105" s="17" t="s">
        <v>66</v>
      </c>
      <c r="M105" s="17" t="s">
        <v>66</v>
      </c>
      <c r="N105" s="17" t="s">
        <v>69</v>
      </c>
      <c r="O105" s="17" t="s">
        <v>70</v>
      </c>
      <c r="P105" s="17" t="s">
        <v>69</v>
      </c>
      <c r="Q105" s="17" t="s">
        <v>69</v>
      </c>
      <c r="R105" s="17" t="s">
        <v>71</v>
      </c>
      <c r="S105" s="134"/>
    </row>
    <row r="106" spans="1:19">
      <c r="A106" s="135"/>
      <c r="B106" s="133">
        <v>8</v>
      </c>
      <c r="C106" s="29" t="s">
        <v>25</v>
      </c>
      <c r="D106" s="15" t="s">
        <v>299</v>
      </c>
      <c r="E106" s="15">
        <v>0.18</v>
      </c>
      <c r="F106" s="15">
        <v>0.38</v>
      </c>
      <c r="G106" s="15">
        <v>0.45</v>
      </c>
      <c r="H106" s="15">
        <v>0.28999999999999998</v>
      </c>
      <c r="I106" s="30">
        <v>0.38</v>
      </c>
      <c r="J106" s="30">
        <v>0.4</v>
      </c>
      <c r="K106" s="30">
        <v>0.52</v>
      </c>
      <c r="L106" s="30" t="s">
        <v>66</v>
      </c>
      <c r="M106" s="30" t="s">
        <v>69</v>
      </c>
      <c r="N106" s="30" t="s">
        <v>69</v>
      </c>
      <c r="O106" s="30" t="s">
        <v>66</v>
      </c>
      <c r="P106" s="17" t="s">
        <v>69</v>
      </c>
      <c r="Q106" s="17" t="s">
        <v>69</v>
      </c>
      <c r="R106" s="17" t="s">
        <v>70</v>
      </c>
      <c r="S106" s="134"/>
    </row>
    <row r="107" spans="1:19">
      <c r="A107" s="135"/>
      <c r="B107" s="133">
        <v>8</v>
      </c>
      <c r="C107" s="20" t="s">
        <v>29</v>
      </c>
      <c r="D107" s="15" t="s">
        <v>299</v>
      </c>
      <c r="E107" s="15">
        <v>0.2</v>
      </c>
      <c r="F107" s="15">
        <v>0.23</v>
      </c>
      <c r="G107" s="15">
        <v>0.28999999999999998</v>
      </c>
      <c r="H107" s="15">
        <v>0.24</v>
      </c>
      <c r="I107" s="17">
        <v>0.42</v>
      </c>
      <c r="J107" s="17">
        <v>0.26</v>
      </c>
      <c r="K107" s="17">
        <v>0.41</v>
      </c>
      <c r="L107" s="17" t="s">
        <v>66</v>
      </c>
      <c r="M107" s="17" t="s">
        <v>66</v>
      </c>
      <c r="N107" s="17" t="s">
        <v>66</v>
      </c>
      <c r="O107" s="17" t="s">
        <v>66</v>
      </c>
      <c r="P107" s="17" t="s">
        <v>69</v>
      </c>
      <c r="Q107" s="17" t="s">
        <v>66</v>
      </c>
      <c r="R107" s="17" t="s">
        <v>69</v>
      </c>
      <c r="S107" s="134"/>
    </row>
    <row r="108" spans="1:19">
      <c r="A108" s="135"/>
      <c r="B108" s="133">
        <v>8</v>
      </c>
      <c r="C108" s="20" t="s">
        <v>33</v>
      </c>
      <c r="D108" s="15" t="s">
        <v>631</v>
      </c>
      <c r="E108" s="15">
        <v>0.19</v>
      </c>
      <c r="F108" s="15">
        <v>0.17</v>
      </c>
      <c r="G108" s="15">
        <v>0.21</v>
      </c>
      <c r="H108" s="15">
        <v>0.24</v>
      </c>
      <c r="I108" s="17">
        <v>0.54</v>
      </c>
      <c r="J108" s="17">
        <v>0.31</v>
      </c>
      <c r="K108" s="17">
        <v>0.76</v>
      </c>
      <c r="L108" s="17" t="s">
        <v>66</v>
      </c>
      <c r="M108" s="17" t="s">
        <v>66</v>
      </c>
      <c r="N108" s="17" t="s">
        <v>66</v>
      </c>
      <c r="O108" s="17" t="s">
        <v>66</v>
      </c>
      <c r="P108" s="17" t="s">
        <v>70</v>
      </c>
      <c r="Q108" s="17" t="s">
        <v>69</v>
      </c>
      <c r="R108" s="17" t="s">
        <v>70</v>
      </c>
      <c r="S108" s="134"/>
    </row>
    <row r="109" spans="1:19">
      <c r="A109" s="135"/>
      <c r="B109" s="133">
        <v>8</v>
      </c>
      <c r="C109" s="20" t="s">
        <v>38</v>
      </c>
      <c r="D109" s="15" t="s">
        <v>299</v>
      </c>
      <c r="E109" s="15">
        <v>0.24</v>
      </c>
      <c r="F109" s="15">
        <v>0.14000000000000001</v>
      </c>
      <c r="G109" s="15">
        <v>0.16</v>
      </c>
      <c r="H109" s="15">
        <v>0.3</v>
      </c>
      <c r="I109" s="17">
        <v>0.44</v>
      </c>
      <c r="J109" s="17">
        <v>0.35</v>
      </c>
      <c r="K109" s="17">
        <v>0.52</v>
      </c>
      <c r="L109" s="17" t="s">
        <v>66</v>
      </c>
      <c r="M109" s="17" t="s">
        <v>625</v>
      </c>
      <c r="N109" s="17" t="s">
        <v>66</v>
      </c>
      <c r="O109" s="17" t="s">
        <v>66</v>
      </c>
      <c r="P109" s="17" t="s">
        <v>69</v>
      </c>
      <c r="Q109" s="17" t="s">
        <v>69</v>
      </c>
      <c r="R109" s="17" t="s">
        <v>70</v>
      </c>
      <c r="S109" s="134"/>
    </row>
    <row r="110" spans="1:19">
      <c r="A110" s="135"/>
      <c r="B110" s="133">
        <v>8</v>
      </c>
      <c r="C110" s="20" t="s">
        <v>61</v>
      </c>
      <c r="D110" s="15" t="s">
        <v>299</v>
      </c>
      <c r="E110" s="15">
        <v>0.17</v>
      </c>
      <c r="F110" s="15">
        <v>0.17</v>
      </c>
      <c r="G110" s="15">
        <v>0.2</v>
      </c>
      <c r="H110" s="15">
        <v>0.25</v>
      </c>
      <c r="I110" s="17">
        <v>0.3</v>
      </c>
      <c r="J110" s="17">
        <v>0.36</v>
      </c>
      <c r="K110" s="17">
        <v>0.47</v>
      </c>
      <c r="L110" s="17" t="s">
        <v>66</v>
      </c>
      <c r="M110" s="17" t="s">
        <v>66</v>
      </c>
      <c r="N110" s="17" t="s">
        <v>66</v>
      </c>
      <c r="O110" s="17" t="s">
        <v>66</v>
      </c>
      <c r="P110" s="17" t="s">
        <v>66</v>
      </c>
      <c r="Q110" s="17" t="s">
        <v>69</v>
      </c>
      <c r="R110" s="17" t="s">
        <v>69</v>
      </c>
      <c r="S110" s="134"/>
    </row>
    <row r="111" spans="1:19">
      <c r="A111" s="135"/>
      <c r="B111" s="133">
        <v>8</v>
      </c>
      <c r="C111" s="20" t="s">
        <v>62</v>
      </c>
      <c r="D111" s="15" t="s">
        <v>299</v>
      </c>
      <c r="E111" s="15">
        <v>0.28999999999999998</v>
      </c>
      <c r="F111" s="15">
        <v>0.2</v>
      </c>
      <c r="G111" s="15">
        <v>0.2</v>
      </c>
      <c r="H111" s="15">
        <v>0.32</v>
      </c>
      <c r="I111" s="17">
        <v>0.3</v>
      </c>
      <c r="J111" s="17">
        <v>0.36</v>
      </c>
      <c r="K111" s="17">
        <v>0.6</v>
      </c>
      <c r="L111" s="17" t="s">
        <v>66</v>
      </c>
      <c r="M111" s="17" t="s">
        <v>66</v>
      </c>
      <c r="N111" s="17" t="s">
        <v>66</v>
      </c>
      <c r="O111" s="17" t="s">
        <v>69</v>
      </c>
      <c r="P111" s="17" t="s">
        <v>66</v>
      </c>
      <c r="Q111" s="17" t="s">
        <v>69</v>
      </c>
      <c r="R111" s="17" t="s">
        <v>70</v>
      </c>
      <c r="S111" s="134"/>
    </row>
    <row r="112" spans="1:19">
      <c r="A112" s="135"/>
      <c r="B112" s="133">
        <v>8</v>
      </c>
      <c r="C112" s="20" t="s">
        <v>80</v>
      </c>
      <c r="D112" s="15" t="s">
        <v>629</v>
      </c>
      <c r="E112" s="15">
        <v>0.18</v>
      </c>
      <c r="F112" s="15">
        <v>0.17</v>
      </c>
      <c r="G112" s="15">
        <v>0.28000000000000003</v>
      </c>
      <c r="H112" s="15">
        <v>0.28999999999999998</v>
      </c>
      <c r="I112" s="17">
        <v>0.53</v>
      </c>
      <c r="J112" s="17">
        <v>0.39</v>
      </c>
      <c r="K112" s="17">
        <v>0.42</v>
      </c>
      <c r="L112" s="17" t="s">
        <v>66</v>
      </c>
      <c r="M112" s="17" t="s">
        <v>66</v>
      </c>
      <c r="N112" s="17" t="s">
        <v>66</v>
      </c>
      <c r="O112" s="17" t="s">
        <v>66</v>
      </c>
      <c r="P112" s="17" t="s">
        <v>70</v>
      </c>
      <c r="Q112" s="17" t="s">
        <v>69</v>
      </c>
      <c r="R112" s="17" t="s">
        <v>69</v>
      </c>
      <c r="S112" s="134"/>
    </row>
    <row r="113" spans="1:19">
      <c r="A113" s="135"/>
      <c r="B113" s="133">
        <v>8</v>
      </c>
      <c r="C113" s="20" t="s">
        <v>82</v>
      </c>
      <c r="D113" s="15" t="s">
        <v>299</v>
      </c>
      <c r="E113" s="15">
        <v>0.16</v>
      </c>
      <c r="F113" s="15">
        <v>0.16</v>
      </c>
      <c r="G113" s="15">
        <v>0.24</v>
      </c>
      <c r="H113" s="15">
        <v>0.19</v>
      </c>
      <c r="I113" s="17">
        <v>0.36</v>
      </c>
      <c r="J113" s="17">
        <v>0.28000000000000003</v>
      </c>
      <c r="K113" s="17">
        <v>0.45</v>
      </c>
      <c r="L113" s="17" t="s">
        <v>66</v>
      </c>
      <c r="M113" s="17" t="s">
        <v>66</v>
      </c>
      <c r="N113" s="17" t="s">
        <v>66</v>
      </c>
      <c r="O113" s="17" t="s">
        <v>66</v>
      </c>
      <c r="P113" s="17" t="s">
        <v>69</v>
      </c>
      <c r="Q113" s="17" t="s">
        <v>66</v>
      </c>
      <c r="R113" s="17" t="s">
        <v>69</v>
      </c>
      <c r="S113" s="134"/>
    </row>
    <row r="114" spans="1:19">
      <c r="A114" s="135"/>
      <c r="B114" s="133">
        <v>8</v>
      </c>
      <c r="C114" s="20" t="s">
        <v>83</v>
      </c>
      <c r="D114" s="15" t="s">
        <v>630</v>
      </c>
      <c r="E114" s="15">
        <v>0.15</v>
      </c>
      <c r="F114" s="15">
        <v>0.16</v>
      </c>
      <c r="G114" s="15">
        <v>0.25</v>
      </c>
      <c r="H114" s="15">
        <v>0.17</v>
      </c>
      <c r="I114" s="30">
        <v>0.24</v>
      </c>
      <c r="J114" s="30">
        <v>0.21</v>
      </c>
      <c r="K114" s="30">
        <v>0.39</v>
      </c>
      <c r="L114" s="30" t="s">
        <v>625</v>
      </c>
      <c r="M114" s="30" t="s">
        <v>66</v>
      </c>
      <c r="N114" s="30" t="s">
        <v>66</v>
      </c>
      <c r="O114" s="30" t="s">
        <v>66</v>
      </c>
      <c r="P114" s="17" t="s">
        <v>66</v>
      </c>
      <c r="Q114" s="17" t="s">
        <v>66</v>
      </c>
      <c r="R114" s="17" t="s">
        <v>69</v>
      </c>
      <c r="S114" s="134"/>
    </row>
    <row r="115" spans="1:19">
      <c r="A115" s="135"/>
      <c r="B115" s="133">
        <v>8</v>
      </c>
      <c r="C115" s="20" t="s">
        <v>88</v>
      </c>
      <c r="D115" s="15" t="s">
        <v>299</v>
      </c>
      <c r="E115" s="15">
        <v>0.15</v>
      </c>
      <c r="F115" s="15">
        <v>0.17</v>
      </c>
      <c r="G115" s="15">
        <v>0.19</v>
      </c>
      <c r="H115" s="15">
        <v>0.28000000000000003</v>
      </c>
      <c r="I115" s="30">
        <v>0.36</v>
      </c>
      <c r="J115" s="30">
        <v>0.57999999999999996</v>
      </c>
      <c r="K115" s="30">
        <v>0.42</v>
      </c>
      <c r="L115" s="30" t="s">
        <v>625</v>
      </c>
      <c r="M115" s="30" t="s">
        <v>66</v>
      </c>
      <c r="N115" s="30" t="s">
        <v>66</v>
      </c>
      <c r="O115" s="30" t="s">
        <v>66</v>
      </c>
      <c r="P115" s="17" t="s">
        <v>69</v>
      </c>
      <c r="Q115" s="17" t="s">
        <v>70</v>
      </c>
      <c r="R115" s="17" t="s">
        <v>69</v>
      </c>
      <c r="S115" s="134"/>
    </row>
    <row r="116" spans="1:19">
      <c r="A116" s="135"/>
      <c r="B116" s="133">
        <v>9</v>
      </c>
      <c r="C116" s="20" t="s">
        <v>48</v>
      </c>
      <c r="D116" s="15" t="s">
        <v>631</v>
      </c>
      <c r="E116" s="15">
        <v>0.21</v>
      </c>
      <c r="F116" s="15">
        <v>0.21</v>
      </c>
      <c r="G116" s="15">
        <v>0.22</v>
      </c>
      <c r="H116" s="15">
        <v>0.35</v>
      </c>
      <c r="I116" s="17">
        <v>0.39</v>
      </c>
      <c r="J116" s="17">
        <v>0.4</v>
      </c>
      <c r="K116" s="17">
        <v>0.7</v>
      </c>
      <c r="L116" s="17" t="s">
        <v>66</v>
      </c>
      <c r="M116" s="17" t="s">
        <v>66</v>
      </c>
      <c r="N116" s="17" t="s">
        <v>66</v>
      </c>
      <c r="O116" s="17" t="s">
        <v>69</v>
      </c>
      <c r="P116" s="17" t="s">
        <v>69</v>
      </c>
      <c r="Q116" s="17" t="s">
        <v>69</v>
      </c>
      <c r="R116" s="17" t="s">
        <v>70</v>
      </c>
      <c r="S116" s="134"/>
    </row>
    <row r="117" spans="1:19">
      <c r="A117" s="135"/>
      <c r="B117" s="133">
        <v>9</v>
      </c>
      <c r="C117" s="20" t="s">
        <v>17</v>
      </c>
      <c r="D117" s="15" t="s">
        <v>299</v>
      </c>
      <c r="E117" s="15">
        <v>0.26</v>
      </c>
      <c r="F117" s="15">
        <v>0.24</v>
      </c>
      <c r="G117" s="15">
        <v>0.27</v>
      </c>
      <c r="H117" s="15">
        <v>0.38</v>
      </c>
      <c r="I117" s="17">
        <v>0.45</v>
      </c>
      <c r="J117" s="17">
        <v>0.31</v>
      </c>
      <c r="K117" s="17">
        <v>1.18</v>
      </c>
      <c r="L117" s="17" t="s">
        <v>66</v>
      </c>
      <c r="M117" s="17" t="s">
        <v>66</v>
      </c>
      <c r="N117" s="17" t="s">
        <v>66</v>
      </c>
      <c r="O117" s="17" t="s">
        <v>69</v>
      </c>
      <c r="P117" s="17" t="s">
        <v>69</v>
      </c>
      <c r="Q117" s="17" t="s">
        <v>69</v>
      </c>
      <c r="R117" s="17" t="s">
        <v>72</v>
      </c>
      <c r="S117" s="134"/>
    </row>
    <row r="118" spans="1:19">
      <c r="A118" s="135"/>
      <c r="B118" s="133">
        <v>9</v>
      </c>
      <c r="C118" s="20" t="s">
        <v>21</v>
      </c>
      <c r="D118" s="15" t="s">
        <v>629</v>
      </c>
      <c r="E118" s="15">
        <v>0.23</v>
      </c>
      <c r="F118" s="15">
        <v>0.22</v>
      </c>
      <c r="G118" s="15">
        <v>0.28999999999999998</v>
      </c>
      <c r="H118" s="15">
        <v>0.31</v>
      </c>
      <c r="I118" s="17">
        <v>0.36</v>
      </c>
      <c r="J118" s="17">
        <v>0.49</v>
      </c>
      <c r="K118" s="17">
        <v>0.6</v>
      </c>
      <c r="L118" s="17" t="s">
        <v>66</v>
      </c>
      <c r="M118" s="17" t="s">
        <v>66</v>
      </c>
      <c r="N118" s="17" t="s">
        <v>66</v>
      </c>
      <c r="O118" s="17" t="s">
        <v>69</v>
      </c>
      <c r="P118" s="17" t="s">
        <v>69</v>
      </c>
      <c r="Q118" s="17" t="s">
        <v>69</v>
      </c>
      <c r="R118" s="17" t="s">
        <v>70</v>
      </c>
      <c r="S118" s="134"/>
    </row>
    <row r="119" spans="1:19">
      <c r="A119" s="135"/>
      <c r="B119" s="133">
        <v>9</v>
      </c>
      <c r="C119" s="20" t="s">
        <v>25</v>
      </c>
      <c r="D119" s="15" t="s">
        <v>299</v>
      </c>
      <c r="E119" s="15">
        <v>0.23</v>
      </c>
      <c r="F119" s="15">
        <v>0.19</v>
      </c>
      <c r="G119" s="15">
        <v>0.25</v>
      </c>
      <c r="H119" s="15">
        <v>0.24</v>
      </c>
      <c r="I119" s="17">
        <v>0.36</v>
      </c>
      <c r="J119" s="17">
        <v>0.63</v>
      </c>
      <c r="K119" s="17">
        <v>0.65</v>
      </c>
      <c r="L119" s="17" t="s">
        <v>66</v>
      </c>
      <c r="M119" s="17" t="s">
        <v>66</v>
      </c>
      <c r="N119" s="17" t="s">
        <v>66</v>
      </c>
      <c r="O119" s="17" t="s">
        <v>66</v>
      </c>
      <c r="P119" s="17" t="s">
        <v>69</v>
      </c>
      <c r="Q119" s="17" t="s">
        <v>70</v>
      </c>
      <c r="R119" s="17" t="s">
        <v>70</v>
      </c>
      <c r="S119" s="134"/>
    </row>
    <row r="120" spans="1:19">
      <c r="A120" s="135"/>
      <c r="B120" s="133">
        <v>9</v>
      </c>
      <c r="C120" s="20" t="s">
        <v>29</v>
      </c>
      <c r="D120" s="15" t="s">
        <v>299</v>
      </c>
      <c r="E120" s="15">
        <v>0.2</v>
      </c>
      <c r="F120" s="15">
        <v>0.15</v>
      </c>
      <c r="G120" s="15">
        <v>0.26</v>
      </c>
      <c r="H120" s="15">
        <v>0.27</v>
      </c>
      <c r="I120" s="17">
        <v>0.36</v>
      </c>
      <c r="J120" s="17">
        <v>0.28999999999999998</v>
      </c>
      <c r="K120" s="17">
        <v>0.46</v>
      </c>
      <c r="L120" s="17" t="s">
        <v>66</v>
      </c>
      <c r="M120" s="17" t="s">
        <v>625</v>
      </c>
      <c r="N120" s="17" t="s">
        <v>66</v>
      </c>
      <c r="O120" s="17" t="s">
        <v>66</v>
      </c>
      <c r="P120" s="17" t="s">
        <v>69</v>
      </c>
      <c r="Q120" s="17" t="s">
        <v>66</v>
      </c>
      <c r="R120" s="17" t="s">
        <v>69</v>
      </c>
      <c r="S120" s="134"/>
    </row>
    <row r="121" spans="1:19">
      <c r="A121" s="135"/>
      <c r="B121" s="133">
        <v>9</v>
      </c>
      <c r="C121" s="20" t="s">
        <v>33</v>
      </c>
      <c r="D121" s="15" t="s">
        <v>299</v>
      </c>
      <c r="E121" s="15">
        <v>0.28000000000000003</v>
      </c>
      <c r="F121" s="15">
        <v>0.15</v>
      </c>
      <c r="G121" s="15">
        <v>0.17</v>
      </c>
      <c r="H121" s="15">
        <v>0.26</v>
      </c>
      <c r="I121" s="17">
        <v>0.41</v>
      </c>
      <c r="J121" s="17">
        <v>0.32</v>
      </c>
      <c r="K121" s="17">
        <v>0.49</v>
      </c>
      <c r="L121" s="17" t="s">
        <v>66</v>
      </c>
      <c r="M121" s="17" t="s">
        <v>625</v>
      </c>
      <c r="N121" s="17" t="s">
        <v>66</v>
      </c>
      <c r="O121" s="17" t="s">
        <v>66</v>
      </c>
      <c r="P121" s="17" t="s">
        <v>69</v>
      </c>
      <c r="Q121" s="17" t="s">
        <v>69</v>
      </c>
      <c r="R121" s="17" t="s">
        <v>69</v>
      </c>
      <c r="S121" s="134"/>
    </row>
    <row r="122" spans="1:19">
      <c r="A122" s="135"/>
      <c r="B122" s="133">
        <v>9</v>
      </c>
      <c r="C122" s="20" t="s">
        <v>38</v>
      </c>
      <c r="D122" s="15" t="s">
        <v>299</v>
      </c>
      <c r="E122" s="15">
        <v>0.27</v>
      </c>
      <c r="F122" s="15">
        <v>0.2</v>
      </c>
      <c r="G122" s="15">
        <v>0.18</v>
      </c>
      <c r="H122" s="15">
        <v>0.33</v>
      </c>
      <c r="I122" s="17">
        <v>0.44</v>
      </c>
      <c r="J122" s="17">
        <v>0.45</v>
      </c>
      <c r="K122" s="17">
        <v>0.5</v>
      </c>
      <c r="L122" s="17" t="s">
        <v>66</v>
      </c>
      <c r="M122" s="17" t="s">
        <v>66</v>
      </c>
      <c r="N122" s="17" t="s">
        <v>66</v>
      </c>
      <c r="O122" s="17" t="s">
        <v>69</v>
      </c>
      <c r="P122" s="17" t="s">
        <v>69</v>
      </c>
      <c r="Q122" s="17" t="s">
        <v>69</v>
      </c>
      <c r="R122" s="17" t="s">
        <v>70</v>
      </c>
      <c r="S122" s="134"/>
    </row>
    <row r="123" spans="1:19">
      <c r="A123" s="135"/>
      <c r="B123" s="133">
        <v>9</v>
      </c>
      <c r="C123" s="20" t="s">
        <v>61</v>
      </c>
      <c r="D123" s="15" t="s">
        <v>299</v>
      </c>
      <c r="E123" s="15">
        <v>0.18</v>
      </c>
      <c r="F123" s="15">
        <v>0.13</v>
      </c>
      <c r="G123" s="15">
        <v>0.18</v>
      </c>
      <c r="H123" s="15">
        <v>0.31</v>
      </c>
      <c r="I123" s="17">
        <v>0.28999999999999998</v>
      </c>
      <c r="J123" s="17">
        <v>0.42</v>
      </c>
      <c r="K123" s="17">
        <v>0.44</v>
      </c>
      <c r="L123" s="17" t="s">
        <v>66</v>
      </c>
      <c r="M123" s="17" t="s">
        <v>625</v>
      </c>
      <c r="N123" s="17" t="s">
        <v>66</v>
      </c>
      <c r="O123" s="17" t="s">
        <v>69</v>
      </c>
      <c r="P123" s="17" t="s">
        <v>66</v>
      </c>
      <c r="Q123" s="17" t="s">
        <v>69</v>
      </c>
      <c r="R123" s="17" t="s">
        <v>69</v>
      </c>
      <c r="S123" s="134"/>
    </row>
    <row r="124" spans="1:19">
      <c r="A124" s="135"/>
      <c r="B124" s="133">
        <v>9</v>
      </c>
      <c r="C124" s="20" t="s">
        <v>62</v>
      </c>
      <c r="D124" s="15" t="s">
        <v>299</v>
      </c>
      <c r="E124" s="15">
        <v>0.17</v>
      </c>
      <c r="F124" s="15">
        <v>0.14000000000000001</v>
      </c>
      <c r="G124" s="15">
        <v>0.18</v>
      </c>
      <c r="H124" s="15">
        <v>0.25</v>
      </c>
      <c r="I124" s="17">
        <v>0.36</v>
      </c>
      <c r="J124" s="17">
        <v>0.39</v>
      </c>
      <c r="K124" s="17">
        <v>0.46</v>
      </c>
      <c r="L124" s="17" t="s">
        <v>66</v>
      </c>
      <c r="M124" s="17" t="s">
        <v>625</v>
      </c>
      <c r="N124" s="17" t="s">
        <v>66</v>
      </c>
      <c r="O124" s="17" t="s">
        <v>66</v>
      </c>
      <c r="P124" s="17" t="s">
        <v>69</v>
      </c>
      <c r="Q124" s="17" t="s">
        <v>69</v>
      </c>
      <c r="R124" s="17" t="s">
        <v>69</v>
      </c>
      <c r="S124" s="134"/>
    </row>
    <row r="125" spans="1:19">
      <c r="A125" s="135"/>
      <c r="B125" s="133">
        <v>9</v>
      </c>
      <c r="C125" s="20" t="s">
        <v>80</v>
      </c>
      <c r="D125" s="15" t="s">
        <v>630</v>
      </c>
      <c r="E125" s="15">
        <v>0.16</v>
      </c>
      <c r="F125" s="15">
        <v>0.16</v>
      </c>
      <c r="G125" s="15">
        <v>0.25</v>
      </c>
      <c r="H125" s="15">
        <v>0.23</v>
      </c>
      <c r="I125" s="17">
        <v>0.27</v>
      </c>
      <c r="J125" s="17">
        <v>0.77</v>
      </c>
      <c r="K125" s="17">
        <v>0.49</v>
      </c>
      <c r="L125" s="17" t="s">
        <v>66</v>
      </c>
      <c r="M125" s="17" t="s">
        <v>66</v>
      </c>
      <c r="N125" s="17" t="s">
        <v>66</v>
      </c>
      <c r="O125" s="17" t="s">
        <v>66</v>
      </c>
      <c r="P125" s="17" t="s">
        <v>66</v>
      </c>
      <c r="Q125" s="17" t="s">
        <v>70</v>
      </c>
      <c r="R125" s="17" t="s">
        <v>69</v>
      </c>
      <c r="S125" s="134"/>
    </row>
    <row r="126" spans="1:19">
      <c r="A126" s="135"/>
      <c r="B126" s="133">
        <v>9</v>
      </c>
      <c r="C126" s="20" t="s">
        <v>83</v>
      </c>
      <c r="D126" s="15" t="s">
        <v>299</v>
      </c>
      <c r="E126" s="15">
        <v>0.14000000000000001</v>
      </c>
      <c r="F126" s="15">
        <v>0.15</v>
      </c>
      <c r="G126" s="15">
        <v>0.25</v>
      </c>
      <c r="H126" s="15">
        <v>0.17</v>
      </c>
      <c r="I126" s="30">
        <v>0.28000000000000003</v>
      </c>
      <c r="J126" s="30">
        <v>0.26</v>
      </c>
      <c r="K126" s="30">
        <v>0.53</v>
      </c>
      <c r="L126" s="30" t="s">
        <v>625</v>
      </c>
      <c r="M126" s="30" t="s">
        <v>625</v>
      </c>
      <c r="N126" s="30" t="s">
        <v>66</v>
      </c>
      <c r="O126" s="30" t="s">
        <v>66</v>
      </c>
      <c r="P126" s="17" t="s">
        <v>66</v>
      </c>
      <c r="Q126" s="17" t="s">
        <v>66</v>
      </c>
      <c r="R126" s="17" t="s">
        <v>70</v>
      </c>
      <c r="S126" s="134"/>
    </row>
    <row r="127" spans="1:19">
      <c r="A127" s="135"/>
      <c r="B127" s="133">
        <v>9</v>
      </c>
      <c r="C127" s="20" t="s">
        <v>88</v>
      </c>
      <c r="D127" s="15" t="s">
        <v>299</v>
      </c>
      <c r="E127" s="15">
        <v>0.14000000000000001</v>
      </c>
      <c r="F127" s="15">
        <v>0.14000000000000001</v>
      </c>
      <c r="G127" s="15">
        <v>0.19</v>
      </c>
      <c r="H127" s="15">
        <v>0.16</v>
      </c>
      <c r="I127" s="30">
        <v>0.36</v>
      </c>
      <c r="J127" s="30">
        <v>0.2</v>
      </c>
      <c r="K127" s="30">
        <v>0.63</v>
      </c>
      <c r="L127" s="30" t="s">
        <v>625</v>
      </c>
      <c r="M127" s="30" t="s">
        <v>625</v>
      </c>
      <c r="N127" s="30" t="s">
        <v>66</v>
      </c>
      <c r="O127" s="30" t="s">
        <v>66</v>
      </c>
      <c r="P127" s="17" t="s">
        <v>69</v>
      </c>
      <c r="Q127" s="17" t="s">
        <v>66</v>
      </c>
      <c r="R127" s="17" t="s">
        <v>70</v>
      </c>
      <c r="S127" s="134"/>
    </row>
    <row r="128" spans="1:19">
      <c r="A128" s="135"/>
      <c r="B128" s="133">
        <v>9</v>
      </c>
      <c r="C128" s="20" t="s">
        <v>98</v>
      </c>
      <c r="D128" s="15" t="s">
        <v>299</v>
      </c>
      <c r="E128" s="15">
        <v>0.13</v>
      </c>
      <c r="F128" s="15">
        <v>0.14000000000000001</v>
      </c>
      <c r="G128" s="15">
        <v>0.13</v>
      </c>
      <c r="H128" s="15">
        <v>0.14000000000000001</v>
      </c>
      <c r="I128" s="30">
        <v>0.12</v>
      </c>
      <c r="J128" s="30">
        <v>0.27</v>
      </c>
      <c r="K128" s="30">
        <v>0.42</v>
      </c>
      <c r="L128" s="30" t="s">
        <v>625</v>
      </c>
      <c r="M128" s="30" t="s">
        <v>625</v>
      </c>
      <c r="N128" s="30" t="s">
        <v>66</v>
      </c>
      <c r="O128" s="30" t="s">
        <v>66</v>
      </c>
      <c r="P128" s="17" t="s">
        <v>66</v>
      </c>
      <c r="Q128" s="17" t="s">
        <v>66</v>
      </c>
      <c r="R128" s="17" t="s">
        <v>69</v>
      </c>
      <c r="S128" s="134"/>
    </row>
    <row r="129" spans="1:19">
      <c r="A129" s="135"/>
      <c r="B129" s="133">
        <v>10</v>
      </c>
      <c r="C129" s="20" t="s">
        <v>44</v>
      </c>
      <c r="D129" s="15" t="s">
        <v>299</v>
      </c>
      <c r="E129" s="15">
        <v>0.19</v>
      </c>
      <c r="F129" s="15">
        <v>0.27</v>
      </c>
      <c r="G129" s="15">
        <v>0.28000000000000003</v>
      </c>
      <c r="H129" s="15">
        <v>0.57999999999999996</v>
      </c>
      <c r="I129" s="17">
        <v>0.64</v>
      </c>
      <c r="J129" s="17">
        <v>0.65</v>
      </c>
      <c r="K129" s="17">
        <v>0.63</v>
      </c>
      <c r="L129" s="17" t="s">
        <v>66</v>
      </c>
      <c r="M129" s="17" t="s">
        <v>66</v>
      </c>
      <c r="N129" s="17" t="s">
        <v>66</v>
      </c>
      <c r="O129" s="17" t="s">
        <v>70</v>
      </c>
      <c r="P129" s="17" t="s">
        <v>70</v>
      </c>
      <c r="Q129" s="17" t="s">
        <v>70</v>
      </c>
      <c r="R129" s="17" t="s">
        <v>70</v>
      </c>
      <c r="S129" s="134"/>
    </row>
    <row r="130" spans="1:19">
      <c r="A130" s="135"/>
      <c r="B130" s="133">
        <v>10</v>
      </c>
      <c r="C130" s="20" t="s">
        <v>48</v>
      </c>
      <c r="D130" s="15" t="s">
        <v>299</v>
      </c>
      <c r="E130" s="15">
        <v>0.21</v>
      </c>
      <c r="F130" s="15">
        <v>0.25</v>
      </c>
      <c r="G130" s="15">
        <v>0.28000000000000003</v>
      </c>
      <c r="H130" s="15">
        <v>0.4</v>
      </c>
      <c r="I130" s="17">
        <v>0.56999999999999995</v>
      </c>
      <c r="J130" s="17">
        <v>0.56999999999999995</v>
      </c>
      <c r="K130" s="17">
        <v>0.68</v>
      </c>
      <c r="L130" s="17" t="s">
        <v>66</v>
      </c>
      <c r="M130" s="17" t="s">
        <v>66</v>
      </c>
      <c r="N130" s="17" t="s">
        <v>66</v>
      </c>
      <c r="O130" s="17" t="s">
        <v>69</v>
      </c>
      <c r="P130" s="17" t="s">
        <v>70</v>
      </c>
      <c r="Q130" s="17" t="s">
        <v>70</v>
      </c>
      <c r="R130" s="17" t="s">
        <v>70</v>
      </c>
      <c r="S130" s="134"/>
    </row>
    <row r="131" spans="1:19">
      <c r="A131" s="135"/>
      <c r="B131" s="133">
        <v>10</v>
      </c>
      <c r="C131" s="20" t="s">
        <v>17</v>
      </c>
      <c r="D131" s="15" t="s">
        <v>299</v>
      </c>
      <c r="E131" s="15">
        <v>0.28000000000000003</v>
      </c>
      <c r="F131" s="15">
        <v>0.21</v>
      </c>
      <c r="G131" s="15">
        <v>0.34</v>
      </c>
      <c r="H131" s="15">
        <v>0.31</v>
      </c>
      <c r="I131" s="17">
        <v>0.44</v>
      </c>
      <c r="J131" s="17">
        <v>0.42</v>
      </c>
      <c r="K131" s="17">
        <v>0.72</v>
      </c>
      <c r="L131" s="17" t="s">
        <v>66</v>
      </c>
      <c r="M131" s="17" t="s">
        <v>66</v>
      </c>
      <c r="N131" s="17" t="s">
        <v>69</v>
      </c>
      <c r="O131" s="17" t="s">
        <v>69</v>
      </c>
      <c r="P131" s="17" t="s">
        <v>69</v>
      </c>
      <c r="Q131" s="17" t="s">
        <v>69</v>
      </c>
      <c r="R131" s="17" t="s">
        <v>70</v>
      </c>
      <c r="S131" s="134"/>
    </row>
    <row r="132" spans="1:19">
      <c r="A132" s="135"/>
      <c r="B132" s="133">
        <v>10</v>
      </c>
      <c r="C132" s="20" t="s">
        <v>21</v>
      </c>
      <c r="D132" s="15" t="s">
        <v>631</v>
      </c>
      <c r="E132" s="15">
        <v>0.35</v>
      </c>
      <c r="F132" s="15">
        <v>0.23</v>
      </c>
      <c r="G132" s="15">
        <v>0.24</v>
      </c>
      <c r="H132" s="15">
        <v>0.39</v>
      </c>
      <c r="I132" s="17">
        <v>0.67</v>
      </c>
      <c r="J132" s="17">
        <v>0.69</v>
      </c>
      <c r="K132" s="17">
        <v>0.81</v>
      </c>
      <c r="L132" s="17" t="s">
        <v>69</v>
      </c>
      <c r="M132" s="17" t="s">
        <v>66</v>
      </c>
      <c r="N132" s="17" t="s">
        <v>66</v>
      </c>
      <c r="O132" s="17" t="s">
        <v>69</v>
      </c>
      <c r="P132" s="17" t="s">
        <v>70</v>
      </c>
      <c r="Q132" s="17" t="s">
        <v>70</v>
      </c>
      <c r="R132" s="17" t="s">
        <v>71</v>
      </c>
      <c r="S132" s="134"/>
    </row>
    <row r="133" spans="1:19">
      <c r="A133" s="135"/>
      <c r="B133" s="133">
        <v>10</v>
      </c>
      <c r="C133" s="20" t="s">
        <v>25</v>
      </c>
      <c r="D133" s="15" t="s">
        <v>629</v>
      </c>
      <c r="E133" s="15">
        <v>0.21</v>
      </c>
      <c r="F133" s="15">
        <v>0.25</v>
      </c>
      <c r="G133" s="15">
        <v>0.28000000000000003</v>
      </c>
      <c r="H133" s="15">
        <v>0.37</v>
      </c>
      <c r="I133" s="17">
        <v>0.49</v>
      </c>
      <c r="J133" s="17">
        <v>0.42</v>
      </c>
      <c r="K133" s="17">
        <v>0.68</v>
      </c>
      <c r="L133" s="17" t="s">
        <v>66</v>
      </c>
      <c r="M133" s="17" t="s">
        <v>66</v>
      </c>
      <c r="N133" s="17" t="s">
        <v>66</v>
      </c>
      <c r="O133" s="17" t="s">
        <v>69</v>
      </c>
      <c r="P133" s="17" t="s">
        <v>69</v>
      </c>
      <c r="Q133" s="17" t="s">
        <v>69</v>
      </c>
      <c r="R133" s="17" t="s">
        <v>70</v>
      </c>
      <c r="S133" s="134"/>
    </row>
    <row r="134" spans="1:19">
      <c r="A134" s="135"/>
      <c r="B134" s="133">
        <v>10</v>
      </c>
      <c r="C134" s="20" t="s">
        <v>33</v>
      </c>
      <c r="D134" s="15" t="s">
        <v>299</v>
      </c>
      <c r="E134" s="15">
        <v>0.17</v>
      </c>
      <c r="F134" s="15">
        <v>0.17</v>
      </c>
      <c r="G134" s="15">
        <v>0.2</v>
      </c>
      <c r="H134" s="15">
        <v>0.24</v>
      </c>
      <c r="I134" s="17">
        <v>0.25</v>
      </c>
      <c r="J134" s="17">
        <v>0.26</v>
      </c>
      <c r="K134" s="17">
        <v>0.37</v>
      </c>
      <c r="L134" s="17" t="s">
        <v>66</v>
      </c>
      <c r="M134" s="17" t="s">
        <v>66</v>
      </c>
      <c r="N134" s="17" t="s">
        <v>66</v>
      </c>
      <c r="O134" s="17" t="s">
        <v>66</v>
      </c>
      <c r="P134" s="17" t="s">
        <v>66</v>
      </c>
      <c r="Q134" s="17" t="s">
        <v>66</v>
      </c>
      <c r="R134" s="17" t="s">
        <v>69</v>
      </c>
      <c r="S134" s="134"/>
    </row>
    <row r="135" spans="1:19">
      <c r="A135" s="135"/>
      <c r="B135" s="133">
        <v>10</v>
      </c>
      <c r="C135" s="20" t="s">
        <v>38</v>
      </c>
      <c r="D135" s="15" t="s">
        <v>299</v>
      </c>
      <c r="E135" s="15">
        <v>0.18</v>
      </c>
      <c r="F135" s="15">
        <v>0.17</v>
      </c>
      <c r="G135" s="15">
        <v>0.22</v>
      </c>
      <c r="H135" s="15">
        <v>0.28000000000000003</v>
      </c>
      <c r="I135" s="17">
        <v>0.33</v>
      </c>
      <c r="J135" s="17">
        <v>0.36</v>
      </c>
      <c r="K135" s="17">
        <v>0.6</v>
      </c>
      <c r="L135" s="17" t="s">
        <v>66</v>
      </c>
      <c r="M135" s="17" t="s">
        <v>66</v>
      </c>
      <c r="N135" s="17" t="s">
        <v>66</v>
      </c>
      <c r="O135" s="17" t="s">
        <v>66</v>
      </c>
      <c r="P135" s="17" t="s">
        <v>69</v>
      </c>
      <c r="Q135" s="17" t="s">
        <v>69</v>
      </c>
      <c r="R135" s="17" t="s">
        <v>70</v>
      </c>
      <c r="S135" s="134"/>
    </row>
    <row r="136" spans="1:19">
      <c r="A136" s="135"/>
      <c r="B136" s="133">
        <v>10</v>
      </c>
      <c r="C136" s="20" t="s">
        <v>61</v>
      </c>
      <c r="D136" s="15" t="s">
        <v>299</v>
      </c>
      <c r="E136" s="15">
        <v>0.22</v>
      </c>
      <c r="F136" s="15">
        <v>0.17</v>
      </c>
      <c r="G136" s="15">
        <v>0.2</v>
      </c>
      <c r="H136" s="15">
        <v>0.27</v>
      </c>
      <c r="I136" s="17">
        <v>0.3</v>
      </c>
      <c r="J136" s="17">
        <v>0.35</v>
      </c>
      <c r="K136" s="17">
        <v>0.48</v>
      </c>
      <c r="L136" s="17" t="s">
        <v>66</v>
      </c>
      <c r="M136" s="17" t="s">
        <v>66</v>
      </c>
      <c r="N136" s="17" t="s">
        <v>66</v>
      </c>
      <c r="O136" s="17" t="s">
        <v>66</v>
      </c>
      <c r="P136" s="17" t="s">
        <v>66</v>
      </c>
      <c r="Q136" s="17" t="s">
        <v>69</v>
      </c>
      <c r="R136" s="17" t="s">
        <v>69</v>
      </c>
      <c r="S136" s="134"/>
    </row>
    <row r="137" spans="1:19">
      <c r="A137" s="135"/>
      <c r="B137" s="133">
        <v>10</v>
      </c>
      <c r="C137" s="20" t="s">
        <v>62</v>
      </c>
      <c r="D137" s="15" t="s">
        <v>299</v>
      </c>
      <c r="E137" s="15">
        <v>0.12</v>
      </c>
      <c r="F137" s="15">
        <v>0.15</v>
      </c>
      <c r="G137" s="15">
        <v>0.15</v>
      </c>
      <c r="H137" s="15">
        <v>0.18</v>
      </c>
      <c r="I137" s="17">
        <v>0.21</v>
      </c>
      <c r="J137" s="17">
        <v>0.25</v>
      </c>
      <c r="K137" s="17">
        <v>0.4</v>
      </c>
      <c r="L137" s="17" t="s">
        <v>625</v>
      </c>
      <c r="M137" s="17" t="s">
        <v>625</v>
      </c>
      <c r="N137" s="17" t="s">
        <v>66</v>
      </c>
      <c r="O137" s="17" t="s">
        <v>66</v>
      </c>
      <c r="P137" s="17" t="s">
        <v>66</v>
      </c>
      <c r="Q137" s="17" t="s">
        <v>66</v>
      </c>
      <c r="R137" s="17" t="s">
        <v>69</v>
      </c>
      <c r="S137" s="134"/>
    </row>
    <row r="138" spans="1:19">
      <c r="A138" s="135"/>
      <c r="B138" s="133">
        <v>10</v>
      </c>
      <c r="C138" s="20" t="s">
        <v>80</v>
      </c>
      <c r="D138" s="15" t="s">
        <v>299</v>
      </c>
      <c r="E138" s="15">
        <v>0.17</v>
      </c>
      <c r="F138" s="15">
        <v>0.15</v>
      </c>
      <c r="G138" s="15">
        <v>0.21</v>
      </c>
      <c r="H138" s="15">
        <v>0.22</v>
      </c>
      <c r="I138" s="17">
        <v>0.4</v>
      </c>
      <c r="J138" s="17">
        <v>0.31</v>
      </c>
      <c r="K138" s="17">
        <v>0.28999999999999998</v>
      </c>
      <c r="L138" s="17" t="s">
        <v>66</v>
      </c>
      <c r="M138" s="17" t="s">
        <v>625</v>
      </c>
      <c r="N138" s="17" t="s">
        <v>66</v>
      </c>
      <c r="O138" s="17" t="s">
        <v>66</v>
      </c>
      <c r="P138" s="17" t="s">
        <v>69</v>
      </c>
      <c r="Q138" s="17" t="s">
        <v>69</v>
      </c>
      <c r="R138" s="17" t="s">
        <v>66</v>
      </c>
      <c r="S138" s="134"/>
    </row>
    <row r="139" spans="1:19">
      <c r="A139" s="135"/>
      <c r="B139" s="133">
        <v>10</v>
      </c>
      <c r="C139" s="20" t="s">
        <v>82</v>
      </c>
      <c r="D139" s="15" t="s">
        <v>299</v>
      </c>
      <c r="E139" s="15">
        <v>0.15</v>
      </c>
      <c r="F139" s="15">
        <v>0.15</v>
      </c>
      <c r="G139" s="15">
        <v>0.24</v>
      </c>
      <c r="H139" s="15">
        <v>0.24</v>
      </c>
      <c r="I139" s="17">
        <v>0.34</v>
      </c>
      <c r="J139" s="17">
        <v>0.32</v>
      </c>
      <c r="K139" s="17">
        <v>0.26</v>
      </c>
      <c r="L139" s="17" t="s">
        <v>625</v>
      </c>
      <c r="M139" s="17" t="s">
        <v>625</v>
      </c>
      <c r="N139" s="17" t="s">
        <v>66</v>
      </c>
      <c r="O139" s="17" t="s">
        <v>66</v>
      </c>
      <c r="P139" s="17" t="s">
        <v>69</v>
      </c>
      <c r="Q139" s="17" t="s">
        <v>69</v>
      </c>
      <c r="R139" s="17" t="s">
        <v>66</v>
      </c>
      <c r="S139" s="134"/>
    </row>
    <row r="140" spans="1:19">
      <c r="A140" s="135"/>
      <c r="B140" s="133">
        <v>10</v>
      </c>
      <c r="C140" s="29" t="s">
        <v>83</v>
      </c>
      <c r="D140" s="15" t="s">
        <v>299</v>
      </c>
      <c r="E140" s="15">
        <v>0.16</v>
      </c>
      <c r="F140" s="15">
        <v>0.13</v>
      </c>
      <c r="G140" s="15">
        <v>0.2</v>
      </c>
      <c r="H140" s="15">
        <v>0.18</v>
      </c>
      <c r="I140" s="30">
        <v>0.25</v>
      </c>
      <c r="J140" s="30">
        <v>0.17</v>
      </c>
      <c r="K140" s="30">
        <v>0.22</v>
      </c>
      <c r="L140" s="30" t="s">
        <v>66</v>
      </c>
      <c r="M140" s="30" t="s">
        <v>625</v>
      </c>
      <c r="N140" s="30" t="s">
        <v>66</v>
      </c>
      <c r="O140" s="30" t="s">
        <v>66</v>
      </c>
      <c r="P140" s="17" t="s">
        <v>66</v>
      </c>
      <c r="Q140" s="17" t="s">
        <v>66</v>
      </c>
      <c r="R140" s="17" t="s">
        <v>66</v>
      </c>
      <c r="S140" s="134"/>
    </row>
    <row r="141" spans="1:19">
      <c r="A141" s="135"/>
      <c r="B141" s="133">
        <v>11</v>
      </c>
      <c r="C141" s="20" t="s">
        <v>48</v>
      </c>
      <c r="D141" s="140" t="s">
        <v>629</v>
      </c>
      <c r="E141" s="140">
        <v>0.27</v>
      </c>
      <c r="F141" s="140">
        <v>0.24</v>
      </c>
      <c r="G141" s="15">
        <v>0.24</v>
      </c>
      <c r="H141" s="140">
        <v>0.27</v>
      </c>
      <c r="I141" s="17">
        <v>0.83</v>
      </c>
      <c r="J141" s="17"/>
      <c r="K141" s="17">
        <v>0.56000000000000005</v>
      </c>
      <c r="L141" s="17" t="s">
        <v>66</v>
      </c>
      <c r="M141" s="17" t="s">
        <v>66</v>
      </c>
      <c r="N141" s="17" t="s">
        <v>66</v>
      </c>
      <c r="O141" s="17" t="s">
        <v>66</v>
      </c>
      <c r="P141" s="17" t="s">
        <v>71</v>
      </c>
      <c r="Q141" s="17"/>
      <c r="R141" s="17" t="s">
        <v>70</v>
      </c>
      <c r="S141" s="134"/>
    </row>
    <row r="142" spans="1:19">
      <c r="A142" s="135"/>
      <c r="B142" s="133">
        <v>11</v>
      </c>
      <c r="C142" s="20" t="s">
        <v>17</v>
      </c>
      <c r="D142" s="140" t="s">
        <v>299</v>
      </c>
      <c r="E142" s="140">
        <v>0.2</v>
      </c>
      <c r="F142" s="140">
        <v>0.22</v>
      </c>
      <c r="G142" s="140">
        <v>0.28999999999999998</v>
      </c>
      <c r="H142" s="140">
        <v>0.5</v>
      </c>
      <c r="I142" s="17">
        <v>0.36</v>
      </c>
      <c r="J142" s="17">
        <v>0.55000000000000004</v>
      </c>
      <c r="K142" s="17">
        <v>0.53</v>
      </c>
      <c r="L142" s="17" t="s">
        <v>66</v>
      </c>
      <c r="M142" s="17" t="s">
        <v>66</v>
      </c>
      <c r="N142" s="17" t="s">
        <v>66</v>
      </c>
      <c r="O142" s="17" t="s">
        <v>70</v>
      </c>
      <c r="P142" s="17" t="s">
        <v>69</v>
      </c>
      <c r="Q142" s="17" t="s">
        <v>70</v>
      </c>
      <c r="R142" s="17" t="s">
        <v>70</v>
      </c>
      <c r="S142" s="134"/>
    </row>
    <row r="143" spans="1:19">
      <c r="A143" s="135"/>
      <c r="B143" s="133">
        <v>11</v>
      </c>
      <c r="C143" s="20" t="s">
        <v>21</v>
      </c>
      <c r="D143" s="140" t="s">
        <v>299</v>
      </c>
      <c r="E143" s="140">
        <v>0.22</v>
      </c>
      <c r="F143" s="140">
        <v>0.25</v>
      </c>
      <c r="G143" s="140">
        <v>0.27</v>
      </c>
      <c r="H143" s="140">
        <v>0.39</v>
      </c>
      <c r="I143" s="17">
        <v>0.36</v>
      </c>
      <c r="J143" s="17">
        <v>0.49</v>
      </c>
      <c r="K143" s="17">
        <v>0.68</v>
      </c>
      <c r="L143" s="17" t="s">
        <v>66</v>
      </c>
      <c r="M143" s="17" t="s">
        <v>66</v>
      </c>
      <c r="N143" s="17" t="s">
        <v>66</v>
      </c>
      <c r="O143" s="17" t="s">
        <v>69</v>
      </c>
      <c r="P143" s="17" t="s">
        <v>69</v>
      </c>
      <c r="Q143" s="17" t="s">
        <v>69</v>
      </c>
      <c r="R143" s="17" t="s">
        <v>70</v>
      </c>
      <c r="S143" s="134"/>
    </row>
    <row r="144" spans="1:19">
      <c r="A144" s="135"/>
      <c r="B144" s="133">
        <v>11</v>
      </c>
      <c r="C144" s="29" t="s">
        <v>25</v>
      </c>
      <c r="D144" s="140" t="s">
        <v>299</v>
      </c>
      <c r="E144" s="140">
        <v>0.36</v>
      </c>
      <c r="F144" s="140">
        <v>0.36</v>
      </c>
      <c r="G144" s="140">
        <v>0.42</v>
      </c>
      <c r="H144" s="140">
        <v>0.36</v>
      </c>
      <c r="I144" s="30">
        <v>0.53</v>
      </c>
      <c r="J144" s="30">
        <v>0.45</v>
      </c>
      <c r="K144" s="30">
        <v>0.67</v>
      </c>
      <c r="L144" s="30" t="s">
        <v>69</v>
      </c>
      <c r="M144" s="30" t="s">
        <v>69</v>
      </c>
      <c r="N144" s="17" t="s">
        <v>69</v>
      </c>
      <c r="O144" s="30" t="s">
        <v>69</v>
      </c>
      <c r="P144" s="17" t="s">
        <v>70</v>
      </c>
      <c r="Q144" s="17" t="s">
        <v>69</v>
      </c>
      <c r="R144" s="17" t="s">
        <v>70</v>
      </c>
      <c r="S144" s="134"/>
    </row>
    <row r="145" spans="1:19">
      <c r="A145" s="135"/>
      <c r="B145" s="133">
        <v>11</v>
      </c>
      <c r="C145" s="20" t="s">
        <v>29</v>
      </c>
      <c r="D145" s="140" t="s">
        <v>299</v>
      </c>
      <c r="E145" s="140">
        <v>0.23</v>
      </c>
      <c r="F145" s="140">
        <v>0.33</v>
      </c>
      <c r="G145" s="140">
        <v>0.32</v>
      </c>
      <c r="H145" s="140">
        <v>0.31</v>
      </c>
      <c r="I145" s="17">
        <v>0.41</v>
      </c>
      <c r="J145" s="17">
        <v>0.49</v>
      </c>
      <c r="K145" s="17">
        <v>0.66500000000000004</v>
      </c>
      <c r="L145" s="17" t="s">
        <v>66</v>
      </c>
      <c r="M145" s="17" t="s">
        <v>69</v>
      </c>
      <c r="N145" s="30" t="s">
        <v>69</v>
      </c>
      <c r="O145" s="17" t="s">
        <v>69</v>
      </c>
      <c r="P145" s="17" t="s">
        <v>69</v>
      </c>
      <c r="Q145" s="17" t="s">
        <v>69</v>
      </c>
      <c r="R145" s="17" t="s">
        <v>70</v>
      </c>
      <c r="S145" s="134"/>
    </row>
    <row r="146" spans="1:19">
      <c r="A146" s="135"/>
      <c r="B146" s="133">
        <v>11</v>
      </c>
      <c r="C146" s="20" t="s">
        <v>33</v>
      </c>
      <c r="D146" s="140" t="s">
        <v>631</v>
      </c>
      <c r="E146" s="140">
        <v>0.22</v>
      </c>
      <c r="F146" s="140">
        <v>0.17</v>
      </c>
      <c r="G146" s="140">
        <v>0.18</v>
      </c>
      <c r="H146" s="140">
        <v>0.3</v>
      </c>
      <c r="I146" s="17">
        <v>0.4</v>
      </c>
      <c r="J146" s="17">
        <v>0.55000000000000004</v>
      </c>
      <c r="K146" s="17">
        <v>0.43</v>
      </c>
      <c r="L146" s="17" t="s">
        <v>66</v>
      </c>
      <c r="M146" s="17" t="s">
        <v>66</v>
      </c>
      <c r="N146" s="17" t="s">
        <v>66</v>
      </c>
      <c r="O146" s="17" t="s">
        <v>66</v>
      </c>
      <c r="P146" s="17" t="s">
        <v>69</v>
      </c>
      <c r="Q146" s="17" t="s">
        <v>70</v>
      </c>
      <c r="R146" s="17" t="s">
        <v>69</v>
      </c>
      <c r="S146" s="134"/>
    </row>
    <row r="147" spans="1:19">
      <c r="A147" s="135"/>
      <c r="B147" s="133">
        <v>11</v>
      </c>
      <c r="C147" s="20" t="s">
        <v>38</v>
      </c>
      <c r="D147" s="140" t="s">
        <v>299</v>
      </c>
      <c r="E147" s="140">
        <v>0.19</v>
      </c>
      <c r="F147" s="140">
        <v>0.16</v>
      </c>
      <c r="G147" s="140">
        <v>0.19</v>
      </c>
      <c r="H147" s="140">
        <v>0.22</v>
      </c>
      <c r="I147" s="17">
        <v>0.28999999999999998</v>
      </c>
      <c r="J147" s="17">
        <v>0.3</v>
      </c>
      <c r="K147" s="17">
        <v>0.28000000000000003</v>
      </c>
      <c r="L147" s="17" t="s">
        <v>66</v>
      </c>
      <c r="M147" s="17" t="s">
        <v>66</v>
      </c>
      <c r="N147" s="17" t="s">
        <v>66</v>
      </c>
      <c r="O147" s="17" t="s">
        <v>66</v>
      </c>
      <c r="P147" s="17" t="s">
        <v>66</v>
      </c>
      <c r="Q147" s="17" t="s">
        <v>66</v>
      </c>
      <c r="R147" s="17" t="s">
        <v>66</v>
      </c>
      <c r="S147" s="134"/>
    </row>
    <row r="148" spans="1:19">
      <c r="A148" s="135"/>
      <c r="B148" s="133">
        <v>11</v>
      </c>
      <c r="C148" s="20" t="s">
        <v>61</v>
      </c>
      <c r="D148" s="140" t="s">
        <v>299</v>
      </c>
      <c r="E148" s="140">
        <v>0.23</v>
      </c>
      <c r="F148" s="140">
        <v>0.18</v>
      </c>
      <c r="G148" s="140">
        <v>0.16</v>
      </c>
      <c r="H148" s="140">
        <v>0.27</v>
      </c>
      <c r="I148" s="17">
        <v>0.37</v>
      </c>
      <c r="J148" s="17">
        <v>0.43</v>
      </c>
      <c r="K148" s="17">
        <v>0.48</v>
      </c>
      <c r="L148" s="17" t="s">
        <v>66</v>
      </c>
      <c r="M148" s="17" t="s">
        <v>66</v>
      </c>
      <c r="N148" s="17" t="s">
        <v>66</v>
      </c>
      <c r="O148" s="17" t="s">
        <v>66</v>
      </c>
      <c r="P148" s="17" t="s">
        <v>69</v>
      </c>
      <c r="Q148" s="17" t="s">
        <v>69</v>
      </c>
      <c r="R148" s="17" t="s">
        <v>69</v>
      </c>
      <c r="S148" s="134"/>
    </row>
    <row r="149" spans="1:19">
      <c r="A149" s="135"/>
      <c r="B149" s="133">
        <v>11</v>
      </c>
      <c r="C149" s="20" t="s">
        <v>62</v>
      </c>
      <c r="D149" s="140" t="s">
        <v>299</v>
      </c>
      <c r="E149" s="140">
        <v>0.15</v>
      </c>
      <c r="F149" s="140">
        <v>0.16</v>
      </c>
      <c r="G149" s="140">
        <v>0.19</v>
      </c>
      <c r="H149" s="140">
        <v>0.25</v>
      </c>
      <c r="I149" s="17">
        <v>0.36</v>
      </c>
      <c r="J149" s="17">
        <v>0.54</v>
      </c>
      <c r="K149" s="17">
        <v>0.64</v>
      </c>
      <c r="L149" s="17" t="s">
        <v>625</v>
      </c>
      <c r="M149" s="17" t="s">
        <v>66</v>
      </c>
      <c r="N149" s="17" t="s">
        <v>66</v>
      </c>
      <c r="O149" s="17" t="s">
        <v>66</v>
      </c>
      <c r="P149" s="17" t="s">
        <v>69</v>
      </c>
      <c r="Q149" s="17" t="s">
        <v>70</v>
      </c>
      <c r="R149" s="17" t="s">
        <v>70</v>
      </c>
      <c r="S149" s="134"/>
    </row>
    <row r="150" spans="1:19">
      <c r="A150" s="135"/>
      <c r="B150" s="133">
        <v>11</v>
      </c>
      <c r="C150" s="20" t="s">
        <v>80</v>
      </c>
      <c r="D150" s="140" t="s">
        <v>629</v>
      </c>
      <c r="E150" s="140">
        <v>0.21</v>
      </c>
      <c r="F150" s="140">
        <v>0.16</v>
      </c>
      <c r="G150" s="140">
        <v>0.28999999999999998</v>
      </c>
      <c r="H150" s="140">
        <v>0.28000000000000003</v>
      </c>
      <c r="I150" s="17">
        <v>0.42</v>
      </c>
      <c r="J150" s="17">
        <v>0.24</v>
      </c>
      <c r="K150" s="17">
        <v>0.47</v>
      </c>
      <c r="L150" s="17" t="s">
        <v>66</v>
      </c>
      <c r="M150" s="17" t="s">
        <v>66</v>
      </c>
      <c r="N150" s="17" t="s">
        <v>66</v>
      </c>
      <c r="O150" s="17" t="s">
        <v>66</v>
      </c>
      <c r="P150" s="17" t="s">
        <v>69</v>
      </c>
      <c r="Q150" s="17" t="s">
        <v>66</v>
      </c>
      <c r="R150" s="17" t="s">
        <v>69</v>
      </c>
      <c r="S150" s="134"/>
    </row>
    <row r="151" spans="1:19">
      <c r="A151" s="135"/>
      <c r="B151" s="133">
        <v>11</v>
      </c>
      <c r="C151" s="20" t="s">
        <v>83</v>
      </c>
      <c r="D151" s="140" t="s">
        <v>299</v>
      </c>
      <c r="E151" s="140">
        <v>0.13</v>
      </c>
      <c r="F151" s="140">
        <v>0.12</v>
      </c>
      <c r="G151" s="140">
        <v>0.28000000000000003</v>
      </c>
      <c r="H151" s="140">
        <v>0.12</v>
      </c>
      <c r="I151" s="17">
        <v>0.24</v>
      </c>
      <c r="J151" s="17"/>
      <c r="K151" s="17">
        <v>0.2</v>
      </c>
      <c r="L151" s="17" t="s">
        <v>625</v>
      </c>
      <c r="M151" s="17" t="s">
        <v>625</v>
      </c>
      <c r="N151" s="17" t="s">
        <v>66</v>
      </c>
      <c r="O151" s="17" t="s">
        <v>66</v>
      </c>
      <c r="P151" s="17" t="s">
        <v>66</v>
      </c>
      <c r="Q151" s="17"/>
      <c r="R151" s="17" t="s">
        <v>66</v>
      </c>
      <c r="S151" s="134"/>
    </row>
    <row r="152" spans="1:19">
      <c r="A152" s="135"/>
      <c r="B152" s="133">
        <v>11</v>
      </c>
      <c r="C152" s="20" t="s">
        <v>88</v>
      </c>
      <c r="D152" s="140" t="s">
        <v>299</v>
      </c>
      <c r="E152" s="140">
        <v>0.1</v>
      </c>
      <c r="F152" s="140">
        <v>0.13</v>
      </c>
      <c r="G152" s="140">
        <v>0.17</v>
      </c>
      <c r="H152" s="140">
        <v>0.15</v>
      </c>
      <c r="I152" s="17">
        <v>0.18</v>
      </c>
      <c r="J152" s="17">
        <v>0.2</v>
      </c>
      <c r="K152" s="17">
        <v>0.31</v>
      </c>
      <c r="L152" s="17" t="s">
        <v>625</v>
      </c>
      <c r="M152" s="17" t="s">
        <v>625</v>
      </c>
      <c r="N152" s="17" t="s">
        <v>66</v>
      </c>
      <c r="O152" s="17" t="s">
        <v>66</v>
      </c>
      <c r="P152" s="17" t="s">
        <v>66</v>
      </c>
      <c r="Q152" s="17" t="s">
        <v>66</v>
      </c>
      <c r="R152" s="17" t="s">
        <v>69</v>
      </c>
      <c r="S152" s="134"/>
    </row>
    <row r="153" spans="1:19">
      <c r="A153" s="135"/>
      <c r="B153" s="133">
        <v>11</v>
      </c>
      <c r="C153" s="29" t="s">
        <v>98</v>
      </c>
      <c r="D153" s="140" t="s">
        <v>299</v>
      </c>
      <c r="E153" s="140">
        <v>0.12</v>
      </c>
      <c r="F153" s="140">
        <v>0.15</v>
      </c>
      <c r="G153" s="140">
        <v>0.15</v>
      </c>
      <c r="H153" s="140">
        <v>0.18</v>
      </c>
      <c r="I153" s="17">
        <v>0.19</v>
      </c>
      <c r="J153" s="17">
        <v>0.23</v>
      </c>
      <c r="K153" s="17">
        <v>0.33500000000000002</v>
      </c>
      <c r="L153" s="17" t="s">
        <v>625</v>
      </c>
      <c r="M153" s="17" t="s">
        <v>625</v>
      </c>
      <c r="N153" s="17" t="s">
        <v>66</v>
      </c>
      <c r="O153" s="17" t="s">
        <v>66</v>
      </c>
      <c r="P153" s="17" t="s">
        <v>66</v>
      </c>
      <c r="Q153" s="17" t="s">
        <v>66</v>
      </c>
      <c r="R153" s="17" t="s">
        <v>69</v>
      </c>
      <c r="S153" s="134"/>
    </row>
    <row r="154" spans="1:19">
      <c r="A154" s="135"/>
      <c r="B154" s="133">
        <v>12</v>
      </c>
      <c r="C154" s="20" t="s">
        <v>93</v>
      </c>
      <c r="D154" s="140" t="s">
        <v>299</v>
      </c>
      <c r="E154" s="140">
        <v>0.42</v>
      </c>
      <c r="F154" s="140">
        <v>0.3</v>
      </c>
      <c r="G154" s="140">
        <v>0.55000000000000004</v>
      </c>
      <c r="H154" s="140">
        <v>0.7</v>
      </c>
      <c r="I154" s="17">
        <v>0.57999999999999996</v>
      </c>
      <c r="J154" s="17">
        <v>1.18</v>
      </c>
      <c r="K154" s="17">
        <v>1.37</v>
      </c>
      <c r="L154" s="17" t="s">
        <v>69</v>
      </c>
      <c r="M154" s="17" t="s">
        <v>66</v>
      </c>
      <c r="N154" s="17" t="s">
        <v>70</v>
      </c>
      <c r="O154" s="17" t="s">
        <v>70</v>
      </c>
      <c r="P154" s="17" t="s">
        <v>70</v>
      </c>
      <c r="Q154" s="17" t="s">
        <v>72</v>
      </c>
      <c r="R154" s="17" t="s">
        <v>72</v>
      </c>
      <c r="S154" s="134"/>
    </row>
    <row r="155" spans="1:19">
      <c r="A155" s="135"/>
      <c r="B155" s="133">
        <v>12</v>
      </c>
      <c r="C155" s="20" t="s">
        <v>48</v>
      </c>
      <c r="D155" s="140" t="s">
        <v>299</v>
      </c>
      <c r="E155" s="140">
        <v>0.28000000000000003</v>
      </c>
      <c r="F155" s="140">
        <v>0.24</v>
      </c>
      <c r="G155" s="140">
        <v>0.43</v>
      </c>
      <c r="H155" s="140">
        <v>0.48</v>
      </c>
      <c r="I155" s="17">
        <v>0.53</v>
      </c>
      <c r="J155" s="17">
        <v>0.92</v>
      </c>
      <c r="K155" s="17">
        <v>0.72</v>
      </c>
      <c r="L155" s="17" t="s">
        <v>66</v>
      </c>
      <c r="M155" s="17" t="s">
        <v>66</v>
      </c>
      <c r="N155" s="17" t="s">
        <v>69</v>
      </c>
      <c r="O155" s="17" t="s">
        <v>69</v>
      </c>
      <c r="P155" s="17" t="s">
        <v>70</v>
      </c>
      <c r="Q155" s="17" t="s">
        <v>71</v>
      </c>
      <c r="R155" s="17" t="s">
        <v>70</v>
      </c>
      <c r="S155" s="134"/>
    </row>
    <row r="156" spans="1:19">
      <c r="A156" s="135"/>
      <c r="B156" s="133">
        <v>12</v>
      </c>
      <c r="C156" s="20" t="s">
        <v>17</v>
      </c>
      <c r="D156" s="140" t="s">
        <v>299</v>
      </c>
      <c r="E156" s="140">
        <v>0.31</v>
      </c>
      <c r="F156" s="140">
        <v>0.23</v>
      </c>
      <c r="G156" s="140">
        <v>0.3</v>
      </c>
      <c r="H156" s="140">
        <v>0.43</v>
      </c>
      <c r="I156" s="17">
        <v>0.49</v>
      </c>
      <c r="J156" s="17">
        <v>0.45</v>
      </c>
      <c r="K156" s="17">
        <v>0.63</v>
      </c>
      <c r="L156" s="17" t="s">
        <v>69</v>
      </c>
      <c r="M156" s="17" t="s">
        <v>66</v>
      </c>
      <c r="N156" s="17" t="s">
        <v>66</v>
      </c>
      <c r="O156" s="17" t="s">
        <v>69</v>
      </c>
      <c r="P156" s="17" t="s">
        <v>69</v>
      </c>
      <c r="Q156" s="17" t="s">
        <v>69</v>
      </c>
      <c r="R156" s="17" t="s">
        <v>70</v>
      </c>
      <c r="S156" s="134"/>
    </row>
    <row r="157" spans="1:19">
      <c r="A157" s="135"/>
      <c r="B157" s="133">
        <v>12</v>
      </c>
      <c r="C157" s="20" t="s">
        <v>21</v>
      </c>
      <c r="D157" s="140" t="s">
        <v>299</v>
      </c>
      <c r="E157" s="140">
        <v>0.28000000000000003</v>
      </c>
      <c r="F157" s="140">
        <v>0.19</v>
      </c>
      <c r="G157" s="140">
        <v>0.27</v>
      </c>
      <c r="H157" s="140">
        <v>0.37</v>
      </c>
      <c r="I157" s="17">
        <v>0.49</v>
      </c>
      <c r="J157" s="17">
        <v>0.64</v>
      </c>
      <c r="K157" s="17">
        <v>0.67</v>
      </c>
      <c r="L157" s="17" t="s">
        <v>66</v>
      </c>
      <c r="M157" s="17" t="s">
        <v>66</v>
      </c>
      <c r="N157" s="17" t="s">
        <v>66</v>
      </c>
      <c r="O157" s="17" t="s">
        <v>69</v>
      </c>
      <c r="P157" s="17" t="s">
        <v>69</v>
      </c>
      <c r="Q157" s="17" t="s">
        <v>70</v>
      </c>
      <c r="R157" s="17" t="s">
        <v>70</v>
      </c>
      <c r="S157" s="134"/>
    </row>
    <row r="158" spans="1:19">
      <c r="A158" s="135"/>
      <c r="B158" s="133">
        <v>12</v>
      </c>
      <c r="C158" s="20" t="s">
        <v>25</v>
      </c>
      <c r="D158" s="140" t="s">
        <v>299</v>
      </c>
      <c r="E158" s="140">
        <v>0.2</v>
      </c>
      <c r="F158" s="140">
        <v>0.28000000000000003</v>
      </c>
      <c r="G158" s="140">
        <v>0.28000000000000003</v>
      </c>
      <c r="H158" s="140">
        <v>0.33</v>
      </c>
      <c r="I158" s="17">
        <v>0.3</v>
      </c>
      <c r="J158" s="17">
        <v>0.43</v>
      </c>
      <c r="K158" s="17">
        <v>0.66</v>
      </c>
      <c r="L158" s="17" t="s">
        <v>66</v>
      </c>
      <c r="M158" s="17" t="s">
        <v>66</v>
      </c>
      <c r="N158" s="17" t="s">
        <v>66</v>
      </c>
      <c r="O158" s="17" t="s">
        <v>69</v>
      </c>
      <c r="P158" s="17" t="s">
        <v>66</v>
      </c>
      <c r="Q158" s="17" t="s">
        <v>69</v>
      </c>
      <c r="R158" s="17" t="s">
        <v>70</v>
      </c>
      <c r="S158" s="134"/>
    </row>
    <row r="159" spans="1:19">
      <c r="A159" s="135"/>
      <c r="B159" s="133">
        <v>12</v>
      </c>
      <c r="C159" s="20" t="s">
        <v>29</v>
      </c>
      <c r="D159" s="140" t="s">
        <v>299</v>
      </c>
      <c r="E159" s="140">
        <v>0.2</v>
      </c>
      <c r="F159" s="140">
        <v>0.19</v>
      </c>
      <c r="G159" s="140">
        <v>0.27</v>
      </c>
      <c r="H159" s="140">
        <v>0.4</v>
      </c>
      <c r="I159" s="17">
        <v>0.41</v>
      </c>
      <c r="J159" s="17">
        <v>0.57999999999999996</v>
      </c>
      <c r="K159" s="17">
        <v>0.74</v>
      </c>
      <c r="L159" s="17" t="s">
        <v>66</v>
      </c>
      <c r="M159" s="17" t="s">
        <v>66</v>
      </c>
      <c r="N159" s="17" t="s">
        <v>66</v>
      </c>
      <c r="O159" s="17" t="s">
        <v>69</v>
      </c>
      <c r="P159" s="17" t="s">
        <v>69</v>
      </c>
      <c r="Q159" s="17" t="s">
        <v>70</v>
      </c>
      <c r="R159" s="17" t="s">
        <v>70</v>
      </c>
      <c r="S159" s="134"/>
    </row>
    <row r="160" spans="1:19">
      <c r="A160" s="135"/>
      <c r="B160" s="133">
        <v>12</v>
      </c>
      <c r="C160" s="20" t="s">
        <v>33</v>
      </c>
      <c r="D160" s="140" t="s">
        <v>299</v>
      </c>
      <c r="E160" s="140">
        <v>0.33</v>
      </c>
      <c r="F160" s="140">
        <v>0.18</v>
      </c>
      <c r="G160" s="140">
        <v>0.21</v>
      </c>
      <c r="H160" s="140">
        <v>0.28999999999999998</v>
      </c>
      <c r="I160" s="17">
        <v>0.46</v>
      </c>
      <c r="J160" s="17">
        <v>0.26</v>
      </c>
      <c r="K160" s="17">
        <v>0.44</v>
      </c>
      <c r="L160" s="17" t="s">
        <v>69</v>
      </c>
      <c r="M160" s="17" t="s">
        <v>66</v>
      </c>
      <c r="N160" s="17" t="s">
        <v>66</v>
      </c>
      <c r="O160" s="17" t="s">
        <v>66</v>
      </c>
      <c r="P160" s="17" t="s">
        <v>69</v>
      </c>
      <c r="Q160" s="17" t="s">
        <v>66</v>
      </c>
      <c r="R160" s="17" t="s">
        <v>69</v>
      </c>
      <c r="S160" s="134"/>
    </row>
    <row r="161" spans="1:19">
      <c r="A161" s="135"/>
      <c r="B161" s="133">
        <v>12</v>
      </c>
      <c r="C161" s="20" t="s">
        <v>38</v>
      </c>
      <c r="D161" s="140" t="s">
        <v>299</v>
      </c>
      <c r="E161" s="140">
        <v>0.22</v>
      </c>
      <c r="F161" s="140">
        <v>0.17</v>
      </c>
      <c r="G161" s="140">
        <v>0.18</v>
      </c>
      <c r="H161" s="140">
        <v>0.27</v>
      </c>
      <c r="I161" s="17">
        <v>0.35</v>
      </c>
      <c r="J161" s="17">
        <v>0.3</v>
      </c>
      <c r="K161" s="17">
        <v>0.55000000000000004</v>
      </c>
      <c r="L161" s="17" t="s">
        <v>66</v>
      </c>
      <c r="M161" s="17" t="s">
        <v>66</v>
      </c>
      <c r="N161" s="17" t="s">
        <v>66</v>
      </c>
      <c r="O161" s="17" t="s">
        <v>66</v>
      </c>
      <c r="P161" s="17" t="s">
        <v>69</v>
      </c>
      <c r="Q161" s="17" t="s">
        <v>66</v>
      </c>
      <c r="R161" s="17" t="s">
        <v>70</v>
      </c>
      <c r="S161" s="134"/>
    </row>
    <row r="162" spans="1:19">
      <c r="A162" s="135"/>
      <c r="B162" s="133">
        <v>12</v>
      </c>
      <c r="C162" s="20" t="s">
        <v>62</v>
      </c>
      <c r="D162" s="140" t="s">
        <v>299</v>
      </c>
      <c r="E162" s="140">
        <v>0.18</v>
      </c>
      <c r="F162" s="140">
        <v>0.2</v>
      </c>
      <c r="G162" s="140">
        <v>0.19</v>
      </c>
      <c r="H162" s="140">
        <v>0.2</v>
      </c>
      <c r="I162" s="17">
        <v>0.36</v>
      </c>
      <c r="J162" s="17">
        <v>0.22</v>
      </c>
      <c r="K162" s="17">
        <v>0.41</v>
      </c>
      <c r="L162" s="17" t="s">
        <v>66</v>
      </c>
      <c r="M162" s="17" t="s">
        <v>66</v>
      </c>
      <c r="N162" s="17" t="s">
        <v>66</v>
      </c>
      <c r="O162" s="17" t="s">
        <v>66</v>
      </c>
      <c r="P162" s="17" t="s">
        <v>69</v>
      </c>
      <c r="Q162" s="17" t="s">
        <v>66</v>
      </c>
      <c r="R162" s="17" t="s">
        <v>69</v>
      </c>
      <c r="S162" s="134"/>
    </row>
    <row r="163" spans="1:19">
      <c r="A163" s="135"/>
      <c r="B163" s="133">
        <v>12</v>
      </c>
      <c r="C163" s="20" t="s">
        <v>80</v>
      </c>
      <c r="D163" s="140" t="s">
        <v>299</v>
      </c>
      <c r="E163" s="140">
        <v>0.14000000000000001</v>
      </c>
      <c r="F163" s="140">
        <v>0.17</v>
      </c>
      <c r="G163" s="140">
        <v>0.21</v>
      </c>
      <c r="H163" s="140">
        <v>0.23</v>
      </c>
      <c r="I163" s="17">
        <v>0.22</v>
      </c>
      <c r="J163" s="17">
        <v>0.31</v>
      </c>
      <c r="K163" s="17">
        <v>0.41</v>
      </c>
      <c r="L163" s="17" t="s">
        <v>625</v>
      </c>
      <c r="M163" s="17" t="s">
        <v>66</v>
      </c>
      <c r="N163" s="17" t="s">
        <v>66</v>
      </c>
      <c r="O163" s="17" t="s">
        <v>66</v>
      </c>
      <c r="P163" s="17" t="s">
        <v>66</v>
      </c>
      <c r="Q163" s="17" t="s">
        <v>69</v>
      </c>
      <c r="R163" s="17" t="s">
        <v>69</v>
      </c>
      <c r="S163" s="134"/>
    </row>
    <row r="164" spans="1:19">
      <c r="A164" s="135"/>
      <c r="B164" s="133">
        <v>12</v>
      </c>
      <c r="C164" s="20" t="s">
        <v>82</v>
      </c>
      <c r="D164" s="140" t="s">
        <v>299</v>
      </c>
      <c r="E164" s="140">
        <v>0.19</v>
      </c>
      <c r="F164" s="140">
        <v>0.2</v>
      </c>
      <c r="G164" s="140">
        <v>0.19</v>
      </c>
      <c r="H164" s="140">
        <v>0.2</v>
      </c>
      <c r="I164" s="17">
        <v>0.2</v>
      </c>
      <c r="J164" s="17">
        <v>0.25</v>
      </c>
      <c r="K164" s="17">
        <v>0.38</v>
      </c>
      <c r="L164" s="17" t="s">
        <v>66</v>
      </c>
      <c r="M164" s="17" t="s">
        <v>66</v>
      </c>
      <c r="N164" s="17" t="s">
        <v>66</v>
      </c>
      <c r="O164" s="17" t="s">
        <v>66</v>
      </c>
      <c r="P164" s="17" t="s">
        <v>66</v>
      </c>
      <c r="Q164" s="17" t="s">
        <v>66</v>
      </c>
      <c r="R164" s="17" t="s">
        <v>69</v>
      </c>
      <c r="S164" s="134"/>
    </row>
    <row r="165" spans="1:19">
      <c r="A165" s="135"/>
      <c r="B165" s="133">
        <v>12</v>
      </c>
      <c r="C165" s="20" t="s">
        <v>83</v>
      </c>
      <c r="D165" s="140" t="s">
        <v>299</v>
      </c>
      <c r="E165" s="140">
        <v>0.13</v>
      </c>
      <c r="F165" s="140">
        <v>0.16</v>
      </c>
      <c r="G165" s="140">
        <v>0.24</v>
      </c>
      <c r="H165" s="140">
        <v>0.2</v>
      </c>
      <c r="I165" s="17">
        <v>0.24</v>
      </c>
      <c r="J165" s="17">
        <v>0.4</v>
      </c>
      <c r="K165" s="17">
        <v>0.36</v>
      </c>
      <c r="L165" s="17" t="s">
        <v>625</v>
      </c>
      <c r="M165" s="17" t="s">
        <v>66</v>
      </c>
      <c r="N165" s="17" t="s">
        <v>66</v>
      </c>
      <c r="O165" s="17" t="s">
        <v>66</v>
      </c>
      <c r="P165" s="17" t="s">
        <v>66</v>
      </c>
      <c r="Q165" s="17" t="s">
        <v>69</v>
      </c>
      <c r="R165" s="17" t="s">
        <v>69</v>
      </c>
      <c r="S165" s="134"/>
    </row>
    <row r="166" spans="1:19">
      <c r="A166" s="135"/>
      <c r="B166" s="133">
        <v>12</v>
      </c>
      <c r="C166" s="20" t="s">
        <v>88</v>
      </c>
      <c r="D166" s="140" t="s">
        <v>629</v>
      </c>
      <c r="E166" s="140">
        <v>0.09</v>
      </c>
      <c r="F166" s="140">
        <v>0.13</v>
      </c>
      <c r="G166" s="140">
        <v>0.12</v>
      </c>
      <c r="H166" s="140">
        <v>0.13</v>
      </c>
      <c r="I166" s="17">
        <v>0.14000000000000001</v>
      </c>
      <c r="J166" s="17">
        <v>0.22</v>
      </c>
      <c r="K166" s="17">
        <v>0.21</v>
      </c>
      <c r="L166" s="17" t="s">
        <v>625</v>
      </c>
      <c r="M166" s="17" t="s">
        <v>625</v>
      </c>
      <c r="N166" s="17" t="s">
        <v>66</v>
      </c>
      <c r="O166" s="17" t="s">
        <v>66</v>
      </c>
      <c r="P166" s="17" t="s">
        <v>66</v>
      </c>
      <c r="Q166" s="17" t="s">
        <v>66</v>
      </c>
      <c r="R166" s="17" t="s">
        <v>66</v>
      </c>
      <c r="S166" s="134"/>
    </row>
    <row r="167" spans="1:19">
      <c r="A167" s="135"/>
      <c r="B167" s="133">
        <v>12</v>
      </c>
      <c r="C167" s="20" t="s">
        <v>98</v>
      </c>
      <c r="D167" s="140" t="s">
        <v>299</v>
      </c>
      <c r="E167" s="140">
        <v>0.15</v>
      </c>
      <c r="F167" s="140">
        <v>0.14000000000000001</v>
      </c>
      <c r="G167" s="140">
        <v>0.2</v>
      </c>
      <c r="H167" s="140">
        <v>0.51</v>
      </c>
      <c r="I167" s="17">
        <v>0.24</v>
      </c>
      <c r="J167" s="17">
        <v>0.21</v>
      </c>
      <c r="K167" s="17">
        <v>0.25</v>
      </c>
      <c r="L167" s="17" t="s">
        <v>625</v>
      </c>
      <c r="M167" s="17" t="s">
        <v>625</v>
      </c>
      <c r="N167" s="17" t="s">
        <v>66</v>
      </c>
      <c r="O167" s="17" t="s">
        <v>70</v>
      </c>
      <c r="P167" s="17" t="s">
        <v>66</v>
      </c>
      <c r="Q167" s="17" t="s">
        <v>66</v>
      </c>
      <c r="R167" s="17" t="s">
        <v>66</v>
      </c>
      <c r="S167" s="134"/>
    </row>
    <row r="168" spans="1:19">
      <c r="A168" s="135"/>
      <c r="B168" s="133">
        <v>13</v>
      </c>
      <c r="C168" s="20" t="s">
        <v>92</v>
      </c>
      <c r="D168" s="140" t="s">
        <v>299</v>
      </c>
      <c r="E168" s="140">
        <v>0.51</v>
      </c>
      <c r="F168" s="140">
        <v>0.49</v>
      </c>
      <c r="G168" s="140">
        <v>0.51</v>
      </c>
      <c r="H168" s="140">
        <v>1.02</v>
      </c>
      <c r="I168" s="17">
        <v>1.03</v>
      </c>
      <c r="J168" s="17">
        <v>1.47</v>
      </c>
      <c r="K168" s="17">
        <v>1.49</v>
      </c>
      <c r="L168" s="17" t="s">
        <v>70</v>
      </c>
      <c r="M168" s="17" t="s">
        <v>69</v>
      </c>
      <c r="N168" s="17" t="s">
        <v>70</v>
      </c>
      <c r="O168" s="17" t="s">
        <v>71</v>
      </c>
      <c r="P168" s="17" t="s">
        <v>71</v>
      </c>
      <c r="Q168" s="17" t="s">
        <v>72</v>
      </c>
      <c r="R168" s="17" t="s">
        <v>72</v>
      </c>
      <c r="S168" s="134"/>
    </row>
    <row r="169" spans="1:19">
      <c r="A169" s="135"/>
      <c r="B169" s="133">
        <v>13</v>
      </c>
      <c r="C169" s="20" t="s">
        <v>93</v>
      </c>
      <c r="D169" s="140" t="s">
        <v>299</v>
      </c>
      <c r="E169" s="140">
        <v>0.35</v>
      </c>
      <c r="F169" s="140">
        <v>0.34</v>
      </c>
      <c r="G169" s="140">
        <v>0.55000000000000004</v>
      </c>
      <c r="H169" s="140">
        <v>0.81</v>
      </c>
      <c r="I169" s="17">
        <v>1.25</v>
      </c>
      <c r="J169" s="17">
        <v>1.43</v>
      </c>
      <c r="K169" s="17">
        <v>2.08</v>
      </c>
      <c r="L169" s="17" t="s">
        <v>69</v>
      </c>
      <c r="M169" s="17" t="s">
        <v>69</v>
      </c>
      <c r="N169" s="17" t="s">
        <v>70</v>
      </c>
      <c r="O169" s="17" t="s">
        <v>71</v>
      </c>
      <c r="P169" s="17" t="s">
        <v>72</v>
      </c>
      <c r="Q169" s="17" t="s">
        <v>72</v>
      </c>
      <c r="R169" s="17" t="s">
        <v>77</v>
      </c>
      <c r="S169" s="134"/>
    </row>
    <row r="170" spans="1:19">
      <c r="A170" s="135"/>
      <c r="B170" s="133">
        <v>13</v>
      </c>
      <c r="C170" s="20" t="s">
        <v>65</v>
      </c>
      <c r="D170" s="140" t="s">
        <v>299</v>
      </c>
      <c r="E170" s="140">
        <v>0.51</v>
      </c>
      <c r="F170" s="140">
        <v>0.45</v>
      </c>
      <c r="G170" s="140">
        <v>0.86</v>
      </c>
      <c r="H170" s="140">
        <v>0.76</v>
      </c>
      <c r="I170" s="17">
        <v>0.92</v>
      </c>
      <c r="J170" s="17">
        <v>1.07</v>
      </c>
      <c r="K170" s="17">
        <v>1.52</v>
      </c>
      <c r="L170" s="17" t="s">
        <v>70</v>
      </c>
      <c r="M170" s="17" t="s">
        <v>69</v>
      </c>
      <c r="N170" s="17" t="s">
        <v>71</v>
      </c>
      <c r="O170" s="17" t="s">
        <v>70</v>
      </c>
      <c r="P170" s="17" t="s">
        <v>71</v>
      </c>
      <c r="Q170" s="17" t="s">
        <v>72</v>
      </c>
      <c r="R170" s="17" t="s">
        <v>72</v>
      </c>
      <c r="S170" s="134"/>
    </row>
    <row r="171" spans="1:19">
      <c r="A171" s="135"/>
      <c r="B171" s="133">
        <v>13</v>
      </c>
      <c r="C171" s="20" t="s">
        <v>85</v>
      </c>
      <c r="D171" s="140" t="s">
        <v>299</v>
      </c>
      <c r="E171" s="140">
        <v>0.35</v>
      </c>
      <c r="F171" s="140">
        <v>0.35</v>
      </c>
      <c r="G171" s="140">
        <v>0.45</v>
      </c>
      <c r="H171" s="140">
        <v>0.64</v>
      </c>
      <c r="I171" s="17">
        <v>0.79</v>
      </c>
      <c r="J171" s="17">
        <v>1.55</v>
      </c>
      <c r="K171" s="17">
        <v>1.165</v>
      </c>
      <c r="L171" s="17" t="s">
        <v>69</v>
      </c>
      <c r="M171" s="17" t="s">
        <v>69</v>
      </c>
      <c r="N171" s="17" t="s">
        <v>69</v>
      </c>
      <c r="O171" s="17" t="s">
        <v>70</v>
      </c>
      <c r="P171" s="17" t="s">
        <v>71</v>
      </c>
      <c r="Q171" s="17" t="s">
        <v>76</v>
      </c>
      <c r="R171" s="17" t="s">
        <v>72</v>
      </c>
      <c r="S171" s="134"/>
    </row>
    <row r="172" spans="1:19">
      <c r="A172" s="135"/>
      <c r="B172" s="133">
        <v>13</v>
      </c>
      <c r="C172" s="20" t="s">
        <v>86</v>
      </c>
      <c r="D172" s="140" t="s">
        <v>631</v>
      </c>
      <c r="E172" s="140">
        <v>0.3</v>
      </c>
      <c r="F172" s="140">
        <v>0.37</v>
      </c>
      <c r="G172" s="140">
        <v>0.37</v>
      </c>
      <c r="H172" s="140">
        <v>0.47</v>
      </c>
      <c r="I172" s="17">
        <v>0.74</v>
      </c>
      <c r="J172" s="17">
        <v>0.77</v>
      </c>
      <c r="K172" s="17">
        <v>0.99</v>
      </c>
      <c r="L172" s="17" t="s">
        <v>66</v>
      </c>
      <c r="M172" s="17" t="s">
        <v>69</v>
      </c>
      <c r="N172" s="17" t="s">
        <v>69</v>
      </c>
      <c r="O172" s="17" t="s">
        <v>69</v>
      </c>
      <c r="P172" s="17" t="s">
        <v>70</v>
      </c>
      <c r="Q172" s="17" t="s">
        <v>70</v>
      </c>
      <c r="R172" s="17" t="s">
        <v>71</v>
      </c>
      <c r="S172" s="134"/>
    </row>
    <row r="173" spans="1:19">
      <c r="A173" s="135"/>
      <c r="B173" s="133">
        <v>13</v>
      </c>
      <c r="C173" s="20" t="s">
        <v>68</v>
      </c>
      <c r="D173" s="140" t="s">
        <v>299</v>
      </c>
      <c r="E173" s="140">
        <v>0.57999999999999996</v>
      </c>
      <c r="F173" s="140">
        <v>0.44</v>
      </c>
      <c r="G173" s="140">
        <v>0.92</v>
      </c>
      <c r="H173" s="140">
        <v>0.86</v>
      </c>
      <c r="I173" s="17">
        <v>0.99</v>
      </c>
      <c r="J173" s="17">
        <v>1.1299999999999999</v>
      </c>
      <c r="K173" s="17">
        <v>1.21</v>
      </c>
      <c r="L173" s="17" t="s">
        <v>70</v>
      </c>
      <c r="M173" s="17" t="s">
        <v>69</v>
      </c>
      <c r="N173" s="17" t="s">
        <v>71</v>
      </c>
      <c r="O173" s="17" t="s">
        <v>71</v>
      </c>
      <c r="P173" s="17" t="s">
        <v>71</v>
      </c>
      <c r="Q173" s="17" t="s">
        <v>72</v>
      </c>
      <c r="R173" s="17" t="s">
        <v>72</v>
      </c>
      <c r="S173" s="134"/>
    </row>
    <row r="174" spans="1:19">
      <c r="A174" s="135"/>
      <c r="B174" s="133">
        <v>13</v>
      </c>
      <c r="C174" s="20" t="s">
        <v>44</v>
      </c>
      <c r="D174" s="140" t="s">
        <v>299</v>
      </c>
      <c r="E174" s="140">
        <v>0.45</v>
      </c>
      <c r="F174" s="140">
        <v>0.53</v>
      </c>
      <c r="G174" s="140">
        <v>0.85</v>
      </c>
      <c r="H174" s="140">
        <v>0.67</v>
      </c>
      <c r="I174" s="17">
        <v>0.96</v>
      </c>
      <c r="J174" s="17">
        <v>1.05</v>
      </c>
      <c r="K174" s="17">
        <v>0.97</v>
      </c>
      <c r="L174" s="17" t="s">
        <v>69</v>
      </c>
      <c r="M174" s="17" t="s">
        <v>70</v>
      </c>
      <c r="N174" s="17" t="s">
        <v>71</v>
      </c>
      <c r="O174" s="17" t="s">
        <v>70</v>
      </c>
      <c r="P174" s="17" t="s">
        <v>71</v>
      </c>
      <c r="Q174" s="17" t="s">
        <v>71</v>
      </c>
      <c r="R174" s="17" t="s">
        <v>71</v>
      </c>
      <c r="S174" s="134"/>
    </row>
    <row r="175" spans="1:19">
      <c r="A175" s="135"/>
      <c r="B175" s="133">
        <v>13</v>
      </c>
      <c r="C175" s="20" t="s">
        <v>48</v>
      </c>
      <c r="D175" s="140" t="s">
        <v>299</v>
      </c>
      <c r="E175" s="140">
        <v>0.33</v>
      </c>
      <c r="F175" s="140">
        <v>0.21</v>
      </c>
      <c r="G175" s="140">
        <v>0.27</v>
      </c>
      <c r="H175" s="140">
        <v>0.4</v>
      </c>
      <c r="I175" s="17">
        <v>0.63</v>
      </c>
      <c r="J175" s="17">
        <v>0.98</v>
      </c>
      <c r="K175" s="17">
        <v>0.61</v>
      </c>
      <c r="L175" s="17" t="s">
        <v>69</v>
      </c>
      <c r="M175" s="17" t="s">
        <v>66</v>
      </c>
      <c r="N175" s="17" t="s">
        <v>66</v>
      </c>
      <c r="O175" s="17" t="s">
        <v>69</v>
      </c>
      <c r="P175" s="17" t="s">
        <v>70</v>
      </c>
      <c r="Q175" s="17" t="s">
        <v>71</v>
      </c>
      <c r="R175" s="17" t="s">
        <v>70</v>
      </c>
      <c r="S175" s="134"/>
    </row>
    <row r="176" spans="1:19">
      <c r="A176" s="135"/>
      <c r="B176" s="133">
        <v>13</v>
      </c>
      <c r="C176" s="20" t="s">
        <v>17</v>
      </c>
      <c r="D176" s="140" t="s">
        <v>299</v>
      </c>
      <c r="E176" s="140">
        <v>0.28000000000000003</v>
      </c>
      <c r="F176" s="140">
        <v>0.23</v>
      </c>
      <c r="G176" s="140">
        <v>0.24</v>
      </c>
      <c r="H176" s="140">
        <v>0.39</v>
      </c>
      <c r="I176" s="17">
        <v>0.35</v>
      </c>
      <c r="J176" s="17">
        <v>0.48</v>
      </c>
      <c r="K176" s="17">
        <v>0.77</v>
      </c>
      <c r="L176" s="17" t="s">
        <v>66</v>
      </c>
      <c r="M176" s="17" t="s">
        <v>66</v>
      </c>
      <c r="N176" s="17" t="s">
        <v>66</v>
      </c>
      <c r="O176" s="17" t="s">
        <v>69</v>
      </c>
      <c r="P176" s="17" t="s">
        <v>69</v>
      </c>
      <c r="Q176" s="17" t="s">
        <v>69</v>
      </c>
      <c r="R176" s="17" t="s">
        <v>70</v>
      </c>
      <c r="S176" s="134"/>
    </row>
    <row r="177" spans="1:19">
      <c r="A177" s="135"/>
      <c r="B177" s="133">
        <v>13</v>
      </c>
      <c r="C177" s="20" t="s">
        <v>21</v>
      </c>
      <c r="D177" s="140" t="s">
        <v>299</v>
      </c>
      <c r="E177" s="140">
        <v>0.28999999999999998</v>
      </c>
      <c r="F177" s="140">
        <v>0.23</v>
      </c>
      <c r="G177" s="140">
        <v>0.24</v>
      </c>
      <c r="H177" s="140">
        <v>0.35</v>
      </c>
      <c r="I177" s="17">
        <v>0.45</v>
      </c>
      <c r="J177" s="17">
        <v>0.5</v>
      </c>
      <c r="K177" s="17">
        <v>0.9</v>
      </c>
      <c r="L177" s="17" t="s">
        <v>66</v>
      </c>
      <c r="M177" s="17" t="s">
        <v>66</v>
      </c>
      <c r="N177" s="17" t="s">
        <v>66</v>
      </c>
      <c r="O177" s="17" t="s">
        <v>69</v>
      </c>
      <c r="P177" s="17" t="s">
        <v>69</v>
      </c>
      <c r="Q177" s="17" t="s">
        <v>70</v>
      </c>
      <c r="R177" s="17" t="s">
        <v>71</v>
      </c>
      <c r="S177" s="134"/>
    </row>
    <row r="178" spans="1:19">
      <c r="A178" s="135"/>
      <c r="B178" s="133">
        <v>13</v>
      </c>
      <c r="C178" s="20" t="s">
        <v>29</v>
      </c>
      <c r="D178" s="140" t="s">
        <v>631</v>
      </c>
      <c r="E178" s="140">
        <v>0.24</v>
      </c>
      <c r="F178" s="140">
        <v>0.32</v>
      </c>
      <c r="G178" s="140">
        <v>0.38</v>
      </c>
      <c r="H178" s="140">
        <v>0.35</v>
      </c>
      <c r="I178" s="17">
        <v>0.38</v>
      </c>
      <c r="J178" s="17">
        <v>0.54</v>
      </c>
      <c r="K178" s="17">
        <v>0.85</v>
      </c>
      <c r="L178" s="17" t="s">
        <v>66</v>
      </c>
      <c r="M178" s="17" t="s">
        <v>69</v>
      </c>
      <c r="N178" s="17" t="s">
        <v>69</v>
      </c>
      <c r="O178" s="17" t="s">
        <v>69</v>
      </c>
      <c r="P178" s="17" t="s">
        <v>69</v>
      </c>
      <c r="Q178" s="17" t="s">
        <v>70</v>
      </c>
      <c r="R178" s="17" t="s">
        <v>71</v>
      </c>
      <c r="S178" s="134"/>
    </row>
    <row r="179" spans="1:19">
      <c r="A179" s="135"/>
      <c r="B179" s="133">
        <v>13</v>
      </c>
      <c r="C179" s="20" t="s">
        <v>33</v>
      </c>
      <c r="D179" s="140" t="s">
        <v>299</v>
      </c>
      <c r="E179" s="140">
        <v>0.26</v>
      </c>
      <c r="F179" s="140">
        <v>0.21</v>
      </c>
      <c r="G179" s="140">
        <v>0.21</v>
      </c>
      <c r="H179" s="140">
        <v>0.27</v>
      </c>
      <c r="I179" s="17">
        <v>0.44</v>
      </c>
      <c r="J179" s="17">
        <v>0.38</v>
      </c>
      <c r="K179" s="17">
        <v>0.52</v>
      </c>
      <c r="L179" s="17" t="s">
        <v>66</v>
      </c>
      <c r="M179" s="17" t="s">
        <v>66</v>
      </c>
      <c r="N179" s="17" t="s">
        <v>66</v>
      </c>
      <c r="O179" s="17" t="s">
        <v>66</v>
      </c>
      <c r="P179" s="17" t="s">
        <v>69</v>
      </c>
      <c r="Q179" s="17" t="s">
        <v>69</v>
      </c>
      <c r="R179" s="17" t="s">
        <v>70</v>
      </c>
      <c r="S179" s="134"/>
    </row>
    <row r="180" spans="1:19">
      <c r="A180" s="135"/>
      <c r="B180" s="133">
        <v>13</v>
      </c>
      <c r="C180" s="20" t="s">
        <v>38</v>
      </c>
      <c r="D180" s="140" t="s">
        <v>299</v>
      </c>
      <c r="E180" s="140">
        <v>0.23</v>
      </c>
      <c r="F180" s="140">
        <v>0.18</v>
      </c>
      <c r="G180" s="140">
        <v>0.28000000000000003</v>
      </c>
      <c r="H180" s="140">
        <v>0.36</v>
      </c>
      <c r="I180" s="17">
        <v>0.54</v>
      </c>
      <c r="J180" s="17">
        <v>0.72</v>
      </c>
      <c r="K180" s="17">
        <v>0.46</v>
      </c>
      <c r="L180" s="17" t="s">
        <v>66</v>
      </c>
      <c r="M180" s="17" t="s">
        <v>66</v>
      </c>
      <c r="N180" s="17" t="s">
        <v>66</v>
      </c>
      <c r="O180" s="17" t="s">
        <v>69</v>
      </c>
      <c r="P180" s="17" t="s">
        <v>70</v>
      </c>
      <c r="Q180" s="17" t="s">
        <v>70</v>
      </c>
      <c r="R180" s="17" t="s">
        <v>69</v>
      </c>
      <c r="S180" s="134"/>
    </row>
    <row r="181" spans="1:19">
      <c r="A181" s="135"/>
      <c r="B181" s="133">
        <v>13</v>
      </c>
      <c r="C181" s="20" t="s">
        <v>62</v>
      </c>
      <c r="D181" s="140" t="s">
        <v>299</v>
      </c>
      <c r="E181" s="140">
        <v>0.27</v>
      </c>
      <c r="F181" s="140">
        <v>0.2</v>
      </c>
      <c r="G181" s="140">
        <v>0.42</v>
      </c>
      <c r="H181" s="140">
        <v>0.37</v>
      </c>
      <c r="I181" s="17">
        <v>0.47</v>
      </c>
      <c r="J181" s="17">
        <v>0.61</v>
      </c>
      <c r="K181" s="17">
        <v>0.71</v>
      </c>
      <c r="L181" s="17" t="s">
        <v>66</v>
      </c>
      <c r="M181" s="17" t="s">
        <v>66</v>
      </c>
      <c r="N181" s="17" t="s">
        <v>69</v>
      </c>
      <c r="O181" s="17" t="s">
        <v>69</v>
      </c>
      <c r="P181" s="17" t="s">
        <v>69</v>
      </c>
      <c r="Q181" s="17" t="s">
        <v>70</v>
      </c>
      <c r="R181" s="17" t="s">
        <v>70</v>
      </c>
      <c r="S181" s="134"/>
    </row>
    <row r="182" spans="1:19">
      <c r="A182" s="135"/>
      <c r="B182" s="133">
        <v>13</v>
      </c>
      <c r="C182" s="20" t="s">
        <v>80</v>
      </c>
      <c r="D182" s="140" t="s">
        <v>299</v>
      </c>
      <c r="E182" s="140">
        <v>0.24</v>
      </c>
      <c r="F182" s="140">
        <v>0.21</v>
      </c>
      <c r="G182" s="140">
        <v>0.28999999999999998</v>
      </c>
      <c r="H182" s="140">
        <v>0.27</v>
      </c>
      <c r="I182" s="17">
        <v>0.44</v>
      </c>
      <c r="J182" s="17">
        <v>0.42</v>
      </c>
      <c r="K182" s="17">
        <v>0.67</v>
      </c>
      <c r="L182" s="17" t="s">
        <v>66</v>
      </c>
      <c r="M182" s="17" t="s">
        <v>66</v>
      </c>
      <c r="N182" s="17" t="s">
        <v>66</v>
      </c>
      <c r="O182" s="17" t="s">
        <v>66</v>
      </c>
      <c r="P182" s="17" t="s">
        <v>69</v>
      </c>
      <c r="Q182" s="17" t="s">
        <v>69</v>
      </c>
      <c r="R182" s="17" t="s">
        <v>70</v>
      </c>
      <c r="S182" s="134"/>
    </row>
    <row r="183" spans="1:19">
      <c r="A183" s="135"/>
      <c r="B183" s="133">
        <v>13</v>
      </c>
      <c r="C183" s="20" t="s">
        <v>82</v>
      </c>
      <c r="D183" s="140" t="s">
        <v>299</v>
      </c>
      <c r="E183" s="140">
        <v>0.2</v>
      </c>
      <c r="F183" s="140">
        <v>0.12</v>
      </c>
      <c r="G183" s="140">
        <v>0.18</v>
      </c>
      <c r="H183" s="140">
        <v>0.2</v>
      </c>
      <c r="I183" s="17">
        <v>0.22</v>
      </c>
      <c r="J183" s="17">
        <v>0.18</v>
      </c>
      <c r="K183" s="17">
        <v>0.28999999999999998</v>
      </c>
      <c r="L183" s="17" t="s">
        <v>66</v>
      </c>
      <c r="M183" s="17" t="s">
        <v>625</v>
      </c>
      <c r="N183" s="17" t="s">
        <v>66</v>
      </c>
      <c r="O183" s="17" t="s">
        <v>66</v>
      </c>
      <c r="P183" s="17" t="s">
        <v>66</v>
      </c>
      <c r="Q183" s="17" t="s">
        <v>66</v>
      </c>
      <c r="R183" s="17" t="s">
        <v>66</v>
      </c>
      <c r="S183" s="134"/>
    </row>
    <row r="184" spans="1:19">
      <c r="A184" s="135"/>
      <c r="B184" s="133">
        <v>13</v>
      </c>
      <c r="C184" s="20" t="s">
        <v>83</v>
      </c>
      <c r="D184" s="140" t="s">
        <v>299</v>
      </c>
      <c r="E184" s="140">
        <v>0.13</v>
      </c>
      <c r="F184" s="140">
        <v>0.17</v>
      </c>
      <c r="G184" s="124">
        <v>0.17</v>
      </c>
      <c r="H184" s="124">
        <v>0.14000000000000001</v>
      </c>
      <c r="I184" s="17">
        <v>0.17</v>
      </c>
      <c r="J184" s="17">
        <v>0.17</v>
      </c>
      <c r="K184" s="17">
        <v>0.22</v>
      </c>
      <c r="L184" s="17" t="s">
        <v>625</v>
      </c>
      <c r="M184" s="17" t="s">
        <v>66</v>
      </c>
      <c r="N184" s="17" t="s">
        <v>66</v>
      </c>
      <c r="O184" s="17" t="s">
        <v>66</v>
      </c>
      <c r="P184" s="17" t="s">
        <v>66</v>
      </c>
      <c r="Q184" s="17" t="s">
        <v>66</v>
      </c>
      <c r="R184" s="17" t="s">
        <v>66</v>
      </c>
      <c r="S184" s="134"/>
    </row>
    <row r="185" spans="1:19">
      <c r="A185" s="135"/>
      <c r="B185" s="133">
        <v>13</v>
      </c>
      <c r="C185" s="20" t="s">
        <v>88</v>
      </c>
      <c r="D185" s="29" t="s">
        <v>299</v>
      </c>
      <c r="E185" s="140">
        <v>0.24</v>
      </c>
      <c r="F185" s="140">
        <v>0.19</v>
      </c>
      <c r="G185" s="140">
        <v>0.35</v>
      </c>
      <c r="H185" s="140">
        <v>0.21</v>
      </c>
      <c r="I185" s="17">
        <v>0.32</v>
      </c>
      <c r="J185" s="17">
        <v>0.14000000000000001</v>
      </c>
      <c r="K185" s="17">
        <v>0.49</v>
      </c>
      <c r="L185" s="17" t="s">
        <v>66</v>
      </c>
      <c r="M185" s="17" t="s">
        <v>66</v>
      </c>
      <c r="N185" s="17" t="s">
        <v>69</v>
      </c>
      <c r="O185" s="17" t="s">
        <v>66</v>
      </c>
      <c r="P185" s="17" t="s">
        <v>69</v>
      </c>
      <c r="Q185" s="17" t="s">
        <v>66</v>
      </c>
      <c r="R185" s="17" t="s">
        <v>69</v>
      </c>
      <c r="S185" s="134"/>
    </row>
    <row r="186" spans="1:19">
      <c r="A186" s="135"/>
      <c r="B186" s="133">
        <v>14</v>
      </c>
      <c r="C186" s="20" t="s">
        <v>93</v>
      </c>
      <c r="D186" s="29" t="s">
        <v>629</v>
      </c>
      <c r="E186" s="29">
        <v>0.44</v>
      </c>
      <c r="F186" s="29">
        <v>0.52</v>
      </c>
      <c r="G186" s="29">
        <v>0.47</v>
      </c>
      <c r="H186" s="29">
        <v>0.94</v>
      </c>
      <c r="I186" s="17">
        <v>1.28</v>
      </c>
      <c r="J186" s="17">
        <v>2.2799999999999998</v>
      </c>
      <c r="K186" s="17">
        <v>1.82</v>
      </c>
      <c r="L186" s="17" t="s">
        <v>69</v>
      </c>
      <c r="M186" s="17" t="s">
        <v>70</v>
      </c>
      <c r="N186" s="17" t="s">
        <v>69</v>
      </c>
      <c r="O186" s="17" t="s">
        <v>71</v>
      </c>
      <c r="P186" s="17" t="s">
        <v>72</v>
      </c>
      <c r="Q186" s="17" t="s">
        <v>77</v>
      </c>
      <c r="R186" s="17" t="s">
        <v>76</v>
      </c>
      <c r="S186" s="134"/>
    </row>
    <row r="187" spans="1:19">
      <c r="A187" s="135"/>
      <c r="B187" s="133">
        <v>14</v>
      </c>
      <c r="C187" s="20" t="s">
        <v>48</v>
      </c>
      <c r="D187" s="29" t="s">
        <v>299</v>
      </c>
      <c r="E187" s="29">
        <v>0.27</v>
      </c>
      <c r="F187" s="29">
        <v>0.34</v>
      </c>
      <c r="G187" s="29">
        <v>0.44</v>
      </c>
      <c r="H187" s="29">
        <v>0.46</v>
      </c>
      <c r="I187" s="17">
        <v>0.47</v>
      </c>
      <c r="J187" s="17">
        <v>0.69</v>
      </c>
      <c r="K187" s="17">
        <v>0.93</v>
      </c>
      <c r="L187" s="17" t="s">
        <v>66</v>
      </c>
      <c r="M187" s="17" t="s">
        <v>69</v>
      </c>
      <c r="N187" s="17" t="s">
        <v>69</v>
      </c>
      <c r="O187" s="17" t="s">
        <v>69</v>
      </c>
      <c r="P187" s="17" t="s">
        <v>69</v>
      </c>
      <c r="Q187" s="17" t="s">
        <v>70</v>
      </c>
      <c r="R187" s="17" t="s">
        <v>71</v>
      </c>
      <c r="S187" s="134"/>
    </row>
    <row r="188" spans="1:19">
      <c r="A188" s="135"/>
      <c r="B188" s="133">
        <v>14</v>
      </c>
      <c r="C188" s="29" t="s">
        <v>21</v>
      </c>
      <c r="D188" s="29" t="s">
        <v>299</v>
      </c>
      <c r="E188" s="29">
        <v>0.28000000000000003</v>
      </c>
      <c r="F188" s="29">
        <v>0.3</v>
      </c>
      <c r="G188" s="29">
        <v>0.3</v>
      </c>
      <c r="H188" s="29">
        <v>0.51</v>
      </c>
      <c r="I188" s="30">
        <v>0.53</v>
      </c>
      <c r="J188" s="30">
        <v>0.73</v>
      </c>
      <c r="K188" s="30">
        <v>0.53</v>
      </c>
      <c r="L188" s="30" t="s">
        <v>66</v>
      </c>
      <c r="M188" s="30" t="s">
        <v>66</v>
      </c>
      <c r="N188" s="30" t="s">
        <v>66</v>
      </c>
      <c r="O188" s="30" t="s">
        <v>70</v>
      </c>
      <c r="P188" s="17" t="s">
        <v>70</v>
      </c>
      <c r="Q188" s="17" t="s">
        <v>70</v>
      </c>
      <c r="R188" s="17" t="s">
        <v>70</v>
      </c>
      <c r="S188" s="134"/>
    </row>
    <row r="189" spans="1:19">
      <c r="A189" s="135"/>
      <c r="B189" s="133">
        <v>14</v>
      </c>
      <c r="C189" s="29" t="s">
        <v>25</v>
      </c>
      <c r="D189" s="29" t="s">
        <v>299</v>
      </c>
      <c r="E189" s="29">
        <v>0.43</v>
      </c>
      <c r="F189" s="29">
        <v>0.41</v>
      </c>
      <c r="G189" s="29">
        <v>0.44</v>
      </c>
      <c r="H189" s="29">
        <v>0.52</v>
      </c>
      <c r="I189" s="30">
        <v>0.67</v>
      </c>
      <c r="J189" s="30">
        <v>0.83</v>
      </c>
      <c r="K189" s="30">
        <v>0.64</v>
      </c>
      <c r="L189" s="30" t="s">
        <v>69</v>
      </c>
      <c r="M189" s="30" t="s">
        <v>69</v>
      </c>
      <c r="N189" s="30" t="s">
        <v>69</v>
      </c>
      <c r="O189" s="30" t="s">
        <v>70</v>
      </c>
      <c r="P189" s="17" t="s">
        <v>70</v>
      </c>
      <c r="Q189" s="17" t="s">
        <v>71</v>
      </c>
      <c r="R189" s="17" t="s">
        <v>70</v>
      </c>
      <c r="S189" s="134"/>
    </row>
    <row r="190" spans="1:19">
      <c r="A190" s="135"/>
      <c r="B190" s="133">
        <v>14</v>
      </c>
      <c r="C190" s="20" t="s">
        <v>29</v>
      </c>
      <c r="D190" s="29" t="s">
        <v>299</v>
      </c>
      <c r="E190" s="29">
        <v>0.42</v>
      </c>
      <c r="F190" s="29">
        <v>0.35</v>
      </c>
      <c r="G190" s="29">
        <v>0.37</v>
      </c>
      <c r="H190" s="29">
        <v>0.3</v>
      </c>
      <c r="I190" s="17">
        <v>0.43</v>
      </c>
      <c r="J190" s="17">
        <v>0.57999999999999996</v>
      </c>
      <c r="K190" s="17">
        <v>0.8</v>
      </c>
      <c r="L190" s="17" t="s">
        <v>69</v>
      </c>
      <c r="M190" s="17" t="s">
        <v>69</v>
      </c>
      <c r="N190" s="17" t="s">
        <v>69</v>
      </c>
      <c r="O190" s="17" t="s">
        <v>66</v>
      </c>
      <c r="P190" s="17" t="s">
        <v>69</v>
      </c>
      <c r="Q190" s="17" t="s">
        <v>70</v>
      </c>
      <c r="R190" s="17" t="s">
        <v>71</v>
      </c>
      <c r="S190" s="134"/>
    </row>
    <row r="191" spans="1:19">
      <c r="A191" s="135"/>
      <c r="B191" s="133">
        <v>14</v>
      </c>
      <c r="C191" s="20" t="s">
        <v>33</v>
      </c>
      <c r="D191" s="29" t="s">
        <v>299</v>
      </c>
      <c r="E191" s="29">
        <v>0.31</v>
      </c>
      <c r="F191" s="29">
        <v>0.17</v>
      </c>
      <c r="G191" s="29">
        <v>0.23</v>
      </c>
      <c r="H191" s="29">
        <v>0.43</v>
      </c>
      <c r="I191" s="17">
        <v>0.64</v>
      </c>
      <c r="J191" s="17">
        <v>0.56000000000000005</v>
      </c>
      <c r="K191" s="17">
        <v>0.57999999999999996</v>
      </c>
      <c r="L191" s="17" t="s">
        <v>69</v>
      </c>
      <c r="M191" s="17" t="s">
        <v>66</v>
      </c>
      <c r="N191" s="17" t="s">
        <v>66</v>
      </c>
      <c r="O191" s="17" t="s">
        <v>69</v>
      </c>
      <c r="P191" s="17" t="s">
        <v>70</v>
      </c>
      <c r="Q191" s="17" t="s">
        <v>70</v>
      </c>
      <c r="R191" s="17" t="s">
        <v>70</v>
      </c>
      <c r="S191" s="134"/>
    </row>
    <row r="192" spans="1:19">
      <c r="A192" s="135"/>
      <c r="B192" s="133">
        <v>14</v>
      </c>
      <c r="C192" s="20" t="s">
        <v>61</v>
      </c>
      <c r="D192" s="29" t="s">
        <v>299</v>
      </c>
      <c r="E192" s="29">
        <v>0.25</v>
      </c>
      <c r="F192" s="29">
        <v>0.25</v>
      </c>
      <c r="G192" s="29">
        <v>0.32</v>
      </c>
      <c r="H192" s="29">
        <v>0.36</v>
      </c>
      <c r="I192" s="17">
        <v>0.49</v>
      </c>
      <c r="J192" s="17">
        <v>0.69</v>
      </c>
      <c r="K192" s="17">
        <v>0.56000000000000005</v>
      </c>
      <c r="L192" s="17" t="s">
        <v>66</v>
      </c>
      <c r="M192" s="17" t="s">
        <v>66</v>
      </c>
      <c r="N192" s="17" t="s">
        <v>69</v>
      </c>
      <c r="O192" s="17" t="s">
        <v>69</v>
      </c>
      <c r="P192" s="17" t="s">
        <v>69</v>
      </c>
      <c r="Q192" s="17" t="s">
        <v>70</v>
      </c>
      <c r="R192" s="17" t="s">
        <v>70</v>
      </c>
      <c r="S192" s="134"/>
    </row>
    <row r="193" spans="1:19">
      <c r="A193" s="135"/>
      <c r="B193" s="133">
        <v>14</v>
      </c>
      <c r="C193" s="20" t="s">
        <v>62</v>
      </c>
      <c r="D193" s="29" t="s">
        <v>629</v>
      </c>
      <c r="E193" s="29">
        <v>0.27</v>
      </c>
      <c r="F193" s="29">
        <v>0.22</v>
      </c>
      <c r="G193" s="29">
        <v>0.36</v>
      </c>
      <c r="H193" s="29">
        <v>0.25</v>
      </c>
      <c r="I193" s="17">
        <v>0.47</v>
      </c>
      <c r="J193" s="17">
        <v>0.42</v>
      </c>
      <c r="K193" s="17">
        <v>0.66</v>
      </c>
      <c r="L193" s="17" t="s">
        <v>66</v>
      </c>
      <c r="M193" s="17" t="s">
        <v>66</v>
      </c>
      <c r="N193" s="17" t="s">
        <v>69</v>
      </c>
      <c r="O193" s="17" t="s">
        <v>66</v>
      </c>
      <c r="P193" s="17" t="s">
        <v>69</v>
      </c>
      <c r="Q193" s="17" t="s">
        <v>69</v>
      </c>
      <c r="R193" s="17" t="s">
        <v>70</v>
      </c>
      <c r="S193" s="134"/>
    </row>
    <row r="194" spans="1:19">
      <c r="A194" s="135"/>
      <c r="B194" s="133">
        <v>14</v>
      </c>
      <c r="C194" s="20" t="s">
        <v>80</v>
      </c>
      <c r="D194" s="29" t="s">
        <v>631</v>
      </c>
      <c r="E194" s="29">
        <v>0.21</v>
      </c>
      <c r="F194" s="29">
        <v>0.21</v>
      </c>
      <c r="G194" s="29">
        <v>0.27</v>
      </c>
      <c r="H194" s="29">
        <v>0.31</v>
      </c>
      <c r="I194" s="17">
        <v>0.4</v>
      </c>
      <c r="J194" s="17">
        <v>0.32</v>
      </c>
      <c r="K194" s="17">
        <v>0.63</v>
      </c>
      <c r="L194" s="17" t="s">
        <v>66</v>
      </c>
      <c r="M194" s="17" t="s">
        <v>66</v>
      </c>
      <c r="N194" s="17" t="s">
        <v>66</v>
      </c>
      <c r="O194" s="17" t="s">
        <v>69</v>
      </c>
      <c r="P194" s="17" t="s">
        <v>69</v>
      </c>
      <c r="Q194" s="17" t="s">
        <v>69</v>
      </c>
      <c r="R194" s="17" t="s">
        <v>70</v>
      </c>
      <c r="S194" s="134"/>
    </row>
    <row r="195" spans="1:19">
      <c r="A195" s="135"/>
      <c r="B195" s="133">
        <v>14</v>
      </c>
      <c r="C195" s="20" t="s">
        <v>82</v>
      </c>
      <c r="D195" s="29" t="s">
        <v>299</v>
      </c>
      <c r="E195" s="29">
        <v>0.15</v>
      </c>
      <c r="F195" s="29">
        <v>0.16</v>
      </c>
      <c r="G195" s="29">
        <v>0.14000000000000001</v>
      </c>
      <c r="H195" s="29">
        <v>0.18</v>
      </c>
      <c r="I195" s="17">
        <v>0.16</v>
      </c>
      <c r="J195" s="17">
        <v>0.15</v>
      </c>
      <c r="K195" s="17">
        <v>0.16</v>
      </c>
      <c r="L195" s="17" t="s">
        <v>625</v>
      </c>
      <c r="M195" s="17" t="s">
        <v>66</v>
      </c>
      <c r="N195" s="17" t="s">
        <v>66</v>
      </c>
      <c r="O195" s="17" t="s">
        <v>66</v>
      </c>
      <c r="P195" s="17" t="s">
        <v>66</v>
      </c>
      <c r="Q195" s="17" t="s">
        <v>66</v>
      </c>
      <c r="R195" s="17" t="s">
        <v>66</v>
      </c>
      <c r="S195" s="134"/>
    </row>
    <row r="196" spans="1:19">
      <c r="A196" s="135"/>
      <c r="B196" s="133">
        <v>14</v>
      </c>
      <c r="C196" s="20" t="s">
        <v>264</v>
      </c>
      <c r="D196" s="29" t="s">
        <v>299</v>
      </c>
      <c r="E196" s="29">
        <v>0.26</v>
      </c>
      <c r="F196" s="29">
        <v>0.17</v>
      </c>
      <c r="G196" s="29">
        <v>0.19</v>
      </c>
      <c r="H196" s="29">
        <v>0.26</v>
      </c>
      <c r="I196" s="17">
        <v>0.28999999999999998</v>
      </c>
      <c r="J196" s="17">
        <v>0.3</v>
      </c>
      <c r="K196" s="17">
        <v>0.39</v>
      </c>
      <c r="L196" s="17" t="s">
        <v>66</v>
      </c>
      <c r="M196" s="17" t="s">
        <v>66</v>
      </c>
      <c r="N196" s="17" t="s">
        <v>66</v>
      </c>
      <c r="O196" s="17" t="s">
        <v>66</v>
      </c>
      <c r="P196" s="17" t="s">
        <v>66</v>
      </c>
      <c r="Q196" s="17" t="s">
        <v>66</v>
      </c>
      <c r="R196" s="17" t="s">
        <v>69</v>
      </c>
      <c r="S196" s="134"/>
    </row>
    <row r="197" spans="1:19">
      <c r="A197" s="135"/>
      <c r="B197" s="133">
        <v>14</v>
      </c>
      <c r="C197" s="20" t="s">
        <v>88</v>
      </c>
      <c r="D197" s="29" t="s">
        <v>299</v>
      </c>
      <c r="E197" s="29">
        <v>0.13</v>
      </c>
      <c r="F197" s="29">
        <v>0.16</v>
      </c>
      <c r="G197" s="29">
        <v>0.15</v>
      </c>
      <c r="H197" s="29">
        <v>0.27</v>
      </c>
      <c r="I197" s="17">
        <v>0.25</v>
      </c>
      <c r="J197" s="17">
        <v>0.16</v>
      </c>
      <c r="K197" s="17">
        <v>0.32</v>
      </c>
      <c r="L197" s="17" t="s">
        <v>625</v>
      </c>
      <c r="M197" s="17" t="s">
        <v>66</v>
      </c>
      <c r="N197" s="17" t="s">
        <v>66</v>
      </c>
      <c r="O197" s="17" t="s">
        <v>66</v>
      </c>
      <c r="P197" s="17" t="s">
        <v>66</v>
      </c>
      <c r="Q197" s="17" t="s">
        <v>66</v>
      </c>
      <c r="R197" s="17" t="s">
        <v>69</v>
      </c>
      <c r="S197" s="134"/>
    </row>
    <row r="198" spans="1:19">
      <c r="A198" s="135"/>
      <c r="B198" s="133">
        <v>15</v>
      </c>
      <c r="C198" s="20" t="s">
        <v>93</v>
      </c>
      <c r="D198" s="29" t="s">
        <v>299</v>
      </c>
      <c r="E198" s="29"/>
      <c r="F198" s="29"/>
      <c r="G198" s="29"/>
      <c r="H198" s="29"/>
      <c r="I198" s="30"/>
      <c r="J198" s="30"/>
      <c r="K198" s="30">
        <v>2.1800000000000002</v>
      </c>
      <c r="L198" s="30"/>
      <c r="M198" s="30"/>
      <c r="N198" s="30"/>
      <c r="O198" s="30"/>
      <c r="P198" s="17"/>
      <c r="Q198" s="17"/>
      <c r="R198" s="17" t="s">
        <v>77</v>
      </c>
      <c r="S198" s="134"/>
    </row>
    <row r="199" spans="1:19">
      <c r="A199" s="135"/>
      <c r="B199" s="133">
        <v>15</v>
      </c>
      <c r="C199" s="20" t="s">
        <v>62</v>
      </c>
      <c r="D199" s="20" t="s">
        <v>299</v>
      </c>
      <c r="E199" s="20">
        <v>0.17</v>
      </c>
      <c r="F199" s="20">
        <v>0.19</v>
      </c>
      <c r="G199" s="20">
        <v>0.18</v>
      </c>
      <c r="H199" s="20">
        <v>0.27</v>
      </c>
      <c r="I199" s="17">
        <v>0.35</v>
      </c>
      <c r="J199" s="17">
        <v>0.31</v>
      </c>
      <c r="K199" s="17">
        <v>0.54</v>
      </c>
      <c r="L199" s="17" t="s">
        <v>66</v>
      </c>
      <c r="M199" s="17" t="s">
        <v>66</v>
      </c>
      <c r="N199" s="17" t="s">
        <v>66</v>
      </c>
      <c r="O199" s="17" t="s">
        <v>66</v>
      </c>
      <c r="P199" s="17" t="s">
        <v>69</v>
      </c>
      <c r="Q199" s="17" t="s">
        <v>69</v>
      </c>
      <c r="R199" s="17" t="s">
        <v>70</v>
      </c>
      <c r="S199" s="134"/>
    </row>
    <row r="200" spans="1:19">
      <c r="A200" s="135"/>
      <c r="B200" s="133">
        <v>15</v>
      </c>
      <c r="C200" s="29" t="s">
        <v>80</v>
      </c>
      <c r="D200" s="20" t="s">
        <v>299</v>
      </c>
      <c r="E200" s="20">
        <v>0.21</v>
      </c>
      <c r="F200" s="20">
        <v>0.17</v>
      </c>
      <c r="G200" s="20">
        <v>0.23</v>
      </c>
      <c r="H200" s="20">
        <v>0.22</v>
      </c>
      <c r="I200" s="30">
        <v>0.33</v>
      </c>
      <c r="J200" s="30">
        <v>0.3</v>
      </c>
      <c r="K200" s="30">
        <v>0.51</v>
      </c>
      <c r="L200" s="30" t="s">
        <v>66</v>
      </c>
      <c r="M200" s="30" t="s">
        <v>66</v>
      </c>
      <c r="N200" s="30" t="s">
        <v>66</v>
      </c>
      <c r="O200" s="30" t="s">
        <v>66</v>
      </c>
      <c r="P200" s="17" t="s">
        <v>69</v>
      </c>
      <c r="Q200" s="17" t="s">
        <v>66</v>
      </c>
      <c r="R200" s="17" t="s">
        <v>70</v>
      </c>
      <c r="S200" s="134"/>
    </row>
    <row r="201" spans="1:19">
      <c r="A201" s="135"/>
      <c r="B201" s="133">
        <v>15</v>
      </c>
      <c r="C201" s="20" t="s">
        <v>82</v>
      </c>
      <c r="D201" s="20" t="s">
        <v>299</v>
      </c>
      <c r="E201" s="20">
        <v>0.15</v>
      </c>
      <c r="F201" s="20">
        <v>0.15</v>
      </c>
      <c r="G201" s="20">
        <v>0.17</v>
      </c>
      <c r="H201" s="20">
        <v>0.18</v>
      </c>
      <c r="I201" s="17">
        <v>0.32</v>
      </c>
      <c r="J201" s="17">
        <v>0.19</v>
      </c>
      <c r="K201" s="17">
        <v>0.56999999999999995</v>
      </c>
      <c r="L201" s="17" t="s">
        <v>625</v>
      </c>
      <c r="M201" s="17" t="s">
        <v>625</v>
      </c>
      <c r="N201" s="17" t="s">
        <v>66</v>
      </c>
      <c r="O201" s="17" t="s">
        <v>66</v>
      </c>
      <c r="P201" s="17" t="s">
        <v>69</v>
      </c>
      <c r="Q201" s="17" t="s">
        <v>66</v>
      </c>
      <c r="R201" s="17" t="s">
        <v>70</v>
      </c>
      <c r="S201" s="134"/>
    </row>
    <row r="202" spans="1:19">
      <c r="A202" s="135"/>
      <c r="B202" s="133">
        <v>15</v>
      </c>
      <c r="C202" s="20" t="s">
        <v>83</v>
      </c>
      <c r="D202" s="20" t="s">
        <v>299</v>
      </c>
      <c r="E202" s="20">
        <v>0.17</v>
      </c>
      <c r="F202" s="20">
        <v>0.19</v>
      </c>
      <c r="G202" s="20">
        <v>0.31</v>
      </c>
      <c r="H202" s="20">
        <v>0.28999999999999998</v>
      </c>
      <c r="I202" s="17">
        <v>0.4</v>
      </c>
      <c r="J202" s="17">
        <v>0.51</v>
      </c>
      <c r="K202" s="17">
        <v>0.26</v>
      </c>
      <c r="L202" s="17" t="s">
        <v>66</v>
      </c>
      <c r="M202" s="17" t="s">
        <v>66</v>
      </c>
      <c r="N202" s="17" t="s">
        <v>69</v>
      </c>
      <c r="O202" s="17" t="s">
        <v>66</v>
      </c>
      <c r="P202" s="17" t="s">
        <v>69</v>
      </c>
      <c r="Q202" s="17" t="s">
        <v>70</v>
      </c>
      <c r="R202" s="17" t="s">
        <v>66</v>
      </c>
      <c r="S202" s="134"/>
    </row>
    <row r="203" spans="1:19">
      <c r="A203" s="135"/>
      <c r="B203" s="133">
        <v>15</v>
      </c>
      <c r="C203" s="29" t="s">
        <v>98</v>
      </c>
      <c r="D203" s="20" t="s">
        <v>629</v>
      </c>
      <c r="E203" s="20">
        <v>0.18</v>
      </c>
      <c r="F203" s="20">
        <v>0.17</v>
      </c>
      <c r="G203" s="20">
        <v>0.14000000000000001</v>
      </c>
      <c r="H203" s="20">
        <v>0.14000000000000001</v>
      </c>
      <c r="I203" s="30">
        <v>0.17</v>
      </c>
      <c r="J203" s="30">
        <v>0.42</v>
      </c>
      <c r="K203" s="30">
        <v>0.26</v>
      </c>
      <c r="L203" s="30" t="s">
        <v>66</v>
      </c>
      <c r="M203" s="30" t="s">
        <v>66</v>
      </c>
      <c r="N203" s="30" t="s">
        <v>66</v>
      </c>
      <c r="O203" s="30" t="s">
        <v>66</v>
      </c>
      <c r="P203" s="17" t="s">
        <v>66</v>
      </c>
      <c r="Q203" s="17" t="s">
        <v>69</v>
      </c>
      <c r="R203" s="17" t="s">
        <v>66</v>
      </c>
      <c r="S203" s="134"/>
    </row>
    <row r="204" spans="1:19">
      <c r="A204" s="135"/>
      <c r="B204" s="136">
        <v>16</v>
      </c>
      <c r="C204" s="29" t="s">
        <v>80</v>
      </c>
      <c r="D204" s="20" t="s">
        <v>299</v>
      </c>
      <c r="E204" s="20">
        <v>0.17</v>
      </c>
      <c r="F204" s="20">
        <v>0.2</v>
      </c>
      <c r="G204" s="20">
        <v>0.21</v>
      </c>
      <c r="H204" s="20">
        <v>0.39</v>
      </c>
      <c r="I204" s="30">
        <v>0.38</v>
      </c>
      <c r="J204" s="30">
        <v>0.45</v>
      </c>
      <c r="K204" s="30">
        <v>0.68</v>
      </c>
      <c r="L204" s="30" t="s">
        <v>66</v>
      </c>
      <c r="M204" s="30" t="s">
        <v>66</v>
      </c>
      <c r="N204" s="30" t="s">
        <v>66</v>
      </c>
      <c r="O204" s="30" t="s">
        <v>69</v>
      </c>
      <c r="P204" s="17" t="s">
        <v>69</v>
      </c>
      <c r="Q204" s="17" t="s">
        <v>69</v>
      </c>
      <c r="R204" s="17" t="s">
        <v>70</v>
      </c>
      <c r="S204" s="134"/>
    </row>
    <row r="205" spans="1:19">
      <c r="A205" s="135"/>
      <c r="B205" s="136">
        <v>16</v>
      </c>
      <c r="C205" s="29" t="s">
        <v>82</v>
      </c>
      <c r="D205" s="20" t="s">
        <v>299</v>
      </c>
      <c r="E205" s="20">
        <v>0.21</v>
      </c>
      <c r="F205" s="20">
        <v>0.17</v>
      </c>
      <c r="G205" s="20">
        <v>0.3</v>
      </c>
      <c r="H205" s="20">
        <v>0.28000000000000003</v>
      </c>
      <c r="I205" s="30">
        <v>0.42</v>
      </c>
      <c r="J205" s="30">
        <v>0.44</v>
      </c>
      <c r="K205" s="30">
        <v>0.74</v>
      </c>
      <c r="L205" s="30" t="s">
        <v>66</v>
      </c>
      <c r="M205" s="30" t="s">
        <v>66</v>
      </c>
      <c r="N205" s="30" t="s">
        <v>66</v>
      </c>
      <c r="O205" s="30" t="s">
        <v>66</v>
      </c>
      <c r="P205" s="17" t="s">
        <v>69</v>
      </c>
      <c r="Q205" s="17" t="s">
        <v>69</v>
      </c>
      <c r="R205" s="17" t="s">
        <v>70</v>
      </c>
      <c r="S205" s="134"/>
    </row>
    <row r="206" spans="1:19">
      <c r="A206" s="135"/>
      <c r="B206" s="136">
        <v>16</v>
      </c>
      <c r="C206" s="20" t="s">
        <v>83</v>
      </c>
      <c r="D206" s="20" t="s">
        <v>299</v>
      </c>
      <c r="E206" s="20">
        <v>0.13</v>
      </c>
      <c r="F206" s="20">
        <v>0.14000000000000001</v>
      </c>
      <c r="G206" s="20">
        <v>0.21</v>
      </c>
      <c r="H206" s="20">
        <v>0.18</v>
      </c>
      <c r="I206" s="17">
        <v>0.4</v>
      </c>
      <c r="J206" s="17">
        <v>0.36</v>
      </c>
      <c r="K206" s="17">
        <v>0.43</v>
      </c>
      <c r="L206" s="17" t="s">
        <v>625</v>
      </c>
      <c r="M206" s="17" t="s">
        <v>625</v>
      </c>
      <c r="N206" s="17" t="s">
        <v>66</v>
      </c>
      <c r="O206" s="17" t="s">
        <v>66</v>
      </c>
      <c r="P206" s="17" t="s">
        <v>69</v>
      </c>
      <c r="Q206" s="17" t="s">
        <v>69</v>
      </c>
      <c r="R206" s="17" t="s">
        <v>69</v>
      </c>
      <c r="S206" s="134"/>
    </row>
    <row r="207" spans="1:19">
      <c r="A207" s="135"/>
      <c r="B207" s="136">
        <v>17</v>
      </c>
      <c r="C207" s="29" t="s">
        <v>62</v>
      </c>
      <c r="D207" s="20" t="s">
        <v>299</v>
      </c>
      <c r="E207" s="20">
        <v>0.19</v>
      </c>
      <c r="F207" s="20">
        <v>0.2</v>
      </c>
      <c r="G207" s="20">
        <v>0.2</v>
      </c>
      <c r="H207" s="20">
        <v>0.28000000000000003</v>
      </c>
      <c r="I207" s="30">
        <v>0.42</v>
      </c>
      <c r="J207" s="30">
        <v>0.38</v>
      </c>
      <c r="K207" s="30">
        <v>0.56000000000000005</v>
      </c>
      <c r="L207" s="30" t="s">
        <v>66</v>
      </c>
      <c r="M207" s="30" t="s">
        <v>66</v>
      </c>
      <c r="N207" s="17" t="s">
        <v>66</v>
      </c>
      <c r="O207" s="30" t="s">
        <v>66</v>
      </c>
      <c r="P207" s="17" t="s">
        <v>69</v>
      </c>
      <c r="Q207" s="17" t="s">
        <v>69</v>
      </c>
      <c r="R207" s="17" t="s">
        <v>70</v>
      </c>
      <c r="S207" s="134"/>
    </row>
    <row r="208" spans="1:19">
      <c r="A208" s="135"/>
      <c r="B208" s="136">
        <v>17</v>
      </c>
      <c r="C208" s="29" t="s">
        <v>82</v>
      </c>
      <c r="D208" s="20" t="s">
        <v>629</v>
      </c>
      <c r="E208" s="20">
        <v>0.17</v>
      </c>
      <c r="F208" s="20">
        <v>0.18</v>
      </c>
      <c r="G208" s="20">
        <v>0.21</v>
      </c>
      <c r="H208" s="20">
        <v>0.26</v>
      </c>
      <c r="I208" s="30">
        <v>0.4</v>
      </c>
      <c r="J208" s="30">
        <v>0.41</v>
      </c>
      <c r="K208" s="30">
        <v>0.69</v>
      </c>
      <c r="L208" s="30" t="s">
        <v>66</v>
      </c>
      <c r="M208" s="30" t="s">
        <v>66</v>
      </c>
      <c r="N208" s="30" t="s">
        <v>66</v>
      </c>
      <c r="O208" s="30" t="s">
        <v>66</v>
      </c>
      <c r="P208" s="17" t="s">
        <v>69</v>
      </c>
      <c r="Q208" s="17" t="s">
        <v>69</v>
      </c>
      <c r="R208" s="17" t="s">
        <v>70</v>
      </c>
      <c r="S208" s="134"/>
    </row>
    <row r="209" spans="1:19">
      <c r="A209" s="135"/>
      <c r="B209" s="136">
        <v>17</v>
      </c>
      <c r="C209" s="20" t="s">
        <v>98</v>
      </c>
      <c r="D209" s="20" t="s">
        <v>299</v>
      </c>
      <c r="E209" s="20">
        <v>0.21</v>
      </c>
      <c r="F209" s="20">
        <v>0.17</v>
      </c>
      <c r="G209" s="29">
        <v>0.2</v>
      </c>
      <c r="H209" s="20">
        <v>0.23</v>
      </c>
      <c r="I209" s="17">
        <v>0.34</v>
      </c>
      <c r="J209" s="17">
        <v>0.46</v>
      </c>
      <c r="K209" s="17">
        <v>0.48</v>
      </c>
      <c r="L209" s="17" t="s">
        <v>66</v>
      </c>
      <c r="M209" s="17" t="s">
        <v>66</v>
      </c>
      <c r="N209" s="30" t="s">
        <v>66</v>
      </c>
      <c r="O209" s="17" t="s">
        <v>66</v>
      </c>
      <c r="P209" s="17" t="s">
        <v>69</v>
      </c>
      <c r="Q209" s="17" t="s">
        <v>69</v>
      </c>
      <c r="R209" s="17" t="s">
        <v>69</v>
      </c>
      <c r="S209" s="134"/>
    </row>
    <row r="210" spans="1:19">
      <c r="A210" s="135"/>
      <c r="B210" s="133">
        <v>18</v>
      </c>
      <c r="C210" s="29" t="s">
        <v>80</v>
      </c>
      <c r="D210" s="29" t="s">
        <v>630</v>
      </c>
      <c r="E210" s="29">
        <v>0.18</v>
      </c>
      <c r="F210" s="29">
        <v>0.17</v>
      </c>
      <c r="G210" s="29">
        <v>0.17</v>
      </c>
      <c r="H210" s="29">
        <v>0.35</v>
      </c>
      <c r="I210" s="30">
        <v>0.4</v>
      </c>
      <c r="J210" s="30">
        <v>0.52</v>
      </c>
      <c r="K210" s="30">
        <v>0.5</v>
      </c>
      <c r="L210" s="30" t="s">
        <v>66</v>
      </c>
      <c r="M210" s="30" t="s">
        <v>66</v>
      </c>
      <c r="N210" s="30" t="s">
        <v>66</v>
      </c>
      <c r="O210" s="30" t="s">
        <v>69</v>
      </c>
      <c r="P210" s="17" t="s">
        <v>69</v>
      </c>
      <c r="Q210" s="17" t="s">
        <v>70</v>
      </c>
      <c r="R210" s="17" t="s">
        <v>70</v>
      </c>
      <c r="S210" s="134"/>
    </row>
    <row r="211" spans="1:19">
      <c r="A211" s="135"/>
      <c r="B211" s="133">
        <v>18</v>
      </c>
      <c r="C211" s="20" t="s">
        <v>82</v>
      </c>
      <c r="D211" s="29" t="s">
        <v>299</v>
      </c>
      <c r="E211" s="29">
        <v>0.24</v>
      </c>
      <c r="F211" s="29">
        <v>0.16</v>
      </c>
      <c r="G211" s="29">
        <v>0.54</v>
      </c>
      <c r="H211" s="29">
        <v>0.32</v>
      </c>
      <c r="I211" s="17">
        <v>0.49</v>
      </c>
      <c r="J211" s="17">
        <v>0.53</v>
      </c>
      <c r="K211" s="17">
        <v>0.61</v>
      </c>
      <c r="L211" s="17" t="s">
        <v>66</v>
      </c>
      <c r="M211" s="17" t="s">
        <v>66</v>
      </c>
      <c r="N211" s="17" t="s">
        <v>70</v>
      </c>
      <c r="O211" s="17" t="s">
        <v>69</v>
      </c>
      <c r="P211" s="17" t="s">
        <v>69</v>
      </c>
      <c r="Q211" s="17" t="s">
        <v>70</v>
      </c>
      <c r="R211" s="17" t="s">
        <v>70</v>
      </c>
      <c r="S211" s="134"/>
    </row>
    <row r="212" spans="1:19">
      <c r="A212" s="135"/>
      <c r="B212" s="136">
        <v>16</v>
      </c>
      <c r="C212" s="20" t="s">
        <v>93</v>
      </c>
      <c r="D212" s="20" t="s">
        <v>236</v>
      </c>
      <c r="E212" s="20">
        <v>0.53</v>
      </c>
      <c r="F212" s="20">
        <v>0.57999999999999996</v>
      </c>
      <c r="G212" s="20">
        <v>0.77</v>
      </c>
      <c r="H212" s="20">
        <v>1.1000000000000001</v>
      </c>
      <c r="I212" s="17">
        <v>1.48</v>
      </c>
      <c r="J212" s="17">
        <v>1.61</v>
      </c>
      <c r="K212" s="17">
        <v>2.4700000000000002</v>
      </c>
      <c r="L212" s="17" t="s">
        <v>70</v>
      </c>
      <c r="M212" s="17" t="s">
        <v>70</v>
      </c>
      <c r="N212" s="17" t="s">
        <v>70</v>
      </c>
      <c r="O212" s="17" t="s">
        <v>72</v>
      </c>
      <c r="P212" s="17" t="s">
        <v>72</v>
      </c>
      <c r="Q212" s="17" t="s">
        <v>76</v>
      </c>
      <c r="R212" s="17" t="s">
        <v>77</v>
      </c>
      <c r="S212" s="134"/>
    </row>
    <row r="213" spans="1:19">
      <c r="A213" s="135"/>
      <c r="B213" s="136">
        <v>16</v>
      </c>
      <c r="C213" s="20" t="s">
        <v>44</v>
      </c>
      <c r="D213" s="20" t="s">
        <v>236</v>
      </c>
      <c r="E213" s="20">
        <v>0.33</v>
      </c>
      <c r="F213" s="20">
        <v>0.41</v>
      </c>
      <c r="G213" s="20">
        <v>0.5</v>
      </c>
      <c r="H213" s="20">
        <v>0.66</v>
      </c>
      <c r="I213" s="17">
        <v>0.62</v>
      </c>
      <c r="J213" s="17">
        <v>0.8</v>
      </c>
      <c r="K213" s="17">
        <v>1.0900000000000001</v>
      </c>
      <c r="L213" s="17" t="s">
        <v>69</v>
      </c>
      <c r="M213" s="17" t="s">
        <v>69</v>
      </c>
      <c r="N213" s="17" t="s">
        <v>70</v>
      </c>
      <c r="O213" s="17" t="s">
        <v>70</v>
      </c>
      <c r="P213" s="17" t="s">
        <v>70</v>
      </c>
      <c r="Q213" s="17" t="s">
        <v>71</v>
      </c>
      <c r="R213" s="17" t="s">
        <v>72</v>
      </c>
      <c r="S213" s="134"/>
    </row>
    <row r="214" spans="1:19">
      <c r="A214" s="135"/>
      <c r="B214" s="136">
        <v>16</v>
      </c>
      <c r="C214" s="20" t="s">
        <v>48</v>
      </c>
      <c r="D214" s="20" t="s">
        <v>236</v>
      </c>
      <c r="E214" s="20">
        <v>0.55000000000000004</v>
      </c>
      <c r="F214" s="20">
        <v>0.46</v>
      </c>
      <c r="G214" s="20">
        <v>0.55000000000000004</v>
      </c>
      <c r="H214" s="20">
        <v>0.78</v>
      </c>
      <c r="I214" s="17">
        <v>0.7</v>
      </c>
      <c r="J214" s="17">
        <v>0.91</v>
      </c>
      <c r="K214" s="17">
        <v>0.93</v>
      </c>
      <c r="L214" s="17" t="s">
        <v>70</v>
      </c>
      <c r="M214" s="17" t="s">
        <v>69</v>
      </c>
      <c r="N214" s="17" t="s">
        <v>70</v>
      </c>
      <c r="O214" s="17" t="s">
        <v>70</v>
      </c>
      <c r="P214" s="17" t="s">
        <v>70</v>
      </c>
      <c r="Q214" s="17" t="s">
        <v>71</v>
      </c>
      <c r="R214" s="17" t="s">
        <v>71</v>
      </c>
      <c r="S214" s="134"/>
    </row>
    <row r="215" spans="1:19">
      <c r="A215" s="135"/>
      <c r="B215" s="136">
        <v>16</v>
      </c>
      <c r="C215" s="20" t="s">
        <v>17</v>
      </c>
      <c r="D215" s="20" t="s">
        <v>236</v>
      </c>
      <c r="E215" s="20">
        <v>0.25</v>
      </c>
      <c r="F215" s="20">
        <v>0.23</v>
      </c>
      <c r="G215" s="20">
        <v>0.49</v>
      </c>
      <c r="H215" s="20">
        <v>0.77</v>
      </c>
      <c r="I215" s="17">
        <v>0.51</v>
      </c>
      <c r="J215" s="17">
        <v>0.76</v>
      </c>
      <c r="K215" s="17">
        <v>0.82</v>
      </c>
      <c r="L215" s="17" t="s">
        <v>66</v>
      </c>
      <c r="M215" s="17" t="s">
        <v>66</v>
      </c>
      <c r="N215" s="17" t="s">
        <v>69</v>
      </c>
      <c r="O215" s="17" t="s">
        <v>70</v>
      </c>
      <c r="P215" s="17" t="s">
        <v>70</v>
      </c>
      <c r="Q215" s="17" t="s">
        <v>70</v>
      </c>
      <c r="R215" s="17" t="s">
        <v>71</v>
      </c>
      <c r="S215" s="134"/>
    </row>
    <row r="216" spans="1:19">
      <c r="A216" s="135"/>
      <c r="B216" s="136">
        <v>16</v>
      </c>
      <c r="C216" s="20" t="s">
        <v>21</v>
      </c>
      <c r="D216" s="20" t="s">
        <v>236</v>
      </c>
      <c r="E216" s="20">
        <v>0.22</v>
      </c>
      <c r="F216" s="20">
        <v>0.19</v>
      </c>
      <c r="G216" s="20">
        <v>0.4</v>
      </c>
      <c r="H216" s="20">
        <v>0.47</v>
      </c>
      <c r="I216" s="17">
        <v>0.5</v>
      </c>
      <c r="J216" s="17">
        <v>0.55000000000000004</v>
      </c>
      <c r="K216" s="17">
        <v>1.1200000000000001</v>
      </c>
      <c r="L216" s="17" t="s">
        <v>66</v>
      </c>
      <c r="M216" s="17" t="s">
        <v>66</v>
      </c>
      <c r="N216" s="17" t="s">
        <v>69</v>
      </c>
      <c r="O216" s="17" t="s">
        <v>69</v>
      </c>
      <c r="P216" s="17" t="s">
        <v>70</v>
      </c>
      <c r="Q216" s="17" t="s">
        <v>70</v>
      </c>
      <c r="R216" s="17" t="s">
        <v>72</v>
      </c>
      <c r="S216" s="134"/>
    </row>
    <row r="217" spans="1:19">
      <c r="A217" s="135"/>
      <c r="B217" s="136">
        <v>16</v>
      </c>
      <c r="C217" s="20" t="s">
        <v>25</v>
      </c>
      <c r="D217" s="20" t="s">
        <v>236</v>
      </c>
      <c r="E217" s="20">
        <v>0.26</v>
      </c>
      <c r="F217" s="20">
        <v>0.36</v>
      </c>
      <c r="G217" s="20">
        <v>0.56000000000000005</v>
      </c>
      <c r="H217" s="20">
        <v>0.68</v>
      </c>
      <c r="I217" s="17">
        <v>0.63</v>
      </c>
      <c r="J217" s="17">
        <v>0.74</v>
      </c>
      <c r="K217" s="17">
        <v>1.1499999999999999</v>
      </c>
      <c r="L217" s="17" t="s">
        <v>66</v>
      </c>
      <c r="M217" s="17" t="s">
        <v>69</v>
      </c>
      <c r="N217" s="17" t="s">
        <v>70</v>
      </c>
      <c r="O217" s="17" t="s">
        <v>70</v>
      </c>
      <c r="P217" s="17" t="s">
        <v>70</v>
      </c>
      <c r="Q217" s="17" t="s">
        <v>70</v>
      </c>
      <c r="R217" s="17" t="s">
        <v>72</v>
      </c>
      <c r="S217" s="134"/>
    </row>
    <row r="218" spans="1:19">
      <c r="A218" s="135"/>
      <c r="B218" s="136">
        <v>16</v>
      </c>
      <c r="C218" s="20" t="s">
        <v>29</v>
      </c>
      <c r="D218" s="20" t="s">
        <v>236</v>
      </c>
      <c r="E218" s="20">
        <v>0.24</v>
      </c>
      <c r="F218" s="20">
        <v>0.26</v>
      </c>
      <c r="G218" s="20">
        <v>0.44</v>
      </c>
      <c r="H218" s="20">
        <v>0.54</v>
      </c>
      <c r="I218" s="17">
        <v>0.56000000000000005</v>
      </c>
      <c r="J218" s="17">
        <v>0.72</v>
      </c>
      <c r="K218" s="17">
        <v>0.82</v>
      </c>
      <c r="L218" s="17" t="s">
        <v>66</v>
      </c>
      <c r="M218" s="17" t="s">
        <v>66</v>
      </c>
      <c r="N218" s="17" t="s">
        <v>69</v>
      </c>
      <c r="O218" s="17" t="s">
        <v>70</v>
      </c>
      <c r="P218" s="17" t="s">
        <v>70</v>
      </c>
      <c r="Q218" s="17" t="s">
        <v>70</v>
      </c>
      <c r="R218" s="17" t="s">
        <v>71</v>
      </c>
      <c r="S218" s="134"/>
    </row>
    <row r="219" spans="1:19">
      <c r="A219" s="135"/>
      <c r="B219" s="136">
        <v>16</v>
      </c>
      <c r="C219" s="20" t="s">
        <v>88</v>
      </c>
      <c r="D219" s="20" t="s">
        <v>236</v>
      </c>
      <c r="E219" s="20">
        <v>0.2</v>
      </c>
      <c r="F219" s="20">
        <v>0.16</v>
      </c>
      <c r="G219" s="20">
        <v>0.2</v>
      </c>
      <c r="H219" s="20">
        <v>0.34</v>
      </c>
      <c r="I219" s="17">
        <v>0.32</v>
      </c>
      <c r="J219" s="17">
        <v>0.25</v>
      </c>
      <c r="K219" s="17">
        <v>0.69</v>
      </c>
      <c r="L219" s="17" t="s">
        <v>66</v>
      </c>
      <c r="M219" s="17" t="s">
        <v>66</v>
      </c>
      <c r="N219" s="17" t="s">
        <v>66</v>
      </c>
      <c r="O219" s="17" t="s">
        <v>69</v>
      </c>
      <c r="P219" s="17" t="s">
        <v>69</v>
      </c>
      <c r="Q219" s="17" t="s">
        <v>66</v>
      </c>
      <c r="R219" s="17" t="s">
        <v>70</v>
      </c>
      <c r="S219" s="134"/>
    </row>
    <row r="220" spans="1:19">
      <c r="A220" s="135"/>
      <c r="B220" s="136">
        <v>17</v>
      </c>
      <c r="C220" s="20" t="s">
        <v>65</v>
      </c>
      <c r="D220" s="20" t="s">
        <v>236</v>
      </c>
      <c r="E220" s="20">
        <v>1.1499999999999999</v>
      </c>
      <c r="F220" s="20">
        <v>0.42</v>
      </c>
      <c r="G220" s="20">
        <v>0.74</v>
      </c>
      <c r="H220" s="20">
        <v>1.17</v>
      </c>
      <c r="I220" s="17">
        <v>1.47</v>
      </c>
      <c r="J220" s="17">
        <v>1.35</v>
      </c>
      <c r="K220" s="17">
        <v>2.15</v>
      </c>
      <c r="L220" s="17" t="s">
        <v>72</v>
      </c>
      <c r="M220" s="17" t="s">
        <v>69</v>
      </c>
      <c r="N220" s="17" t="s">
        <v>70</v>
      </c>
      <c r="O220" s="17" t="s">
        <v>72</v>
      </c>
      <c r="P220" s="17" t="s">
        <v>72</v>
      </c>
      <c r="Q220" s="17" t="s">
        <v>72</v>
      </c>
      <c r="R220" s="17" t="s">
        <v>77</v>
      </c>
      <c r="S220" s="134"/>
    </row>
    <row r="221" spans="1:19">
      <c r="A221" s="135"/>
      <c r="B221" s="136">
        <v>17</v>
      </c>
      <c r="C221" s="20" t="s">
        <v>44</v>
      </c>
      <c r="D221" s="20" t="s">
        <v>236</v>
      </c>
      <c r="E221" s="20">
        <v>0.46</v>
      </c>
      <c r="F221" s="20">
        <v>0.3</v>
      </c>
      <c r="G221" s="20">
        <v>0.77</v>
      </c>
      <c r="H221" s="20">
        <v>0.84</v>
      </c>
      <c r="I221" s="17">
        <v>0.69</v>
      </c>
      <c r="J221" s="17">
        <v>0.79</v>
      </c>
      <c r="K221" s="17">
        <v>1</v>
      </c>
      <c r="L221" s="17" t="s">
        <v>69</v>
      </c>
      <c r="M221" s="17" t="s">
        <v>66</v>
      </c>
      <c r="N221" s="17" t="s">
        <v>70</v>
      </c>
      <c r="O221" s="17" t="s">
        <v>71</v>
      </c>
      <c r="P221" s="17" t="s">
        <v>70</v>
      </c>
      <c r="Q221" s="17" t="s">
        <v>71</v>
      </c>
      <c r="R221" s="17" t="s">
        <v>71</v>
      </c>
      <c r="S221" s="134"/>
    </row>
    <row r="222" spans="1:19">
      <c r="A222" s="135"/>
      <c r="B222" s="136">
        <v>17</v>
      </c>
      <c r="C222" s="20" t="s">
        <v>48</v>
      </c>
      <c r="D222" s="20" t="s">
        <v>236</v>
      </c>
      <c r="E222" s="20">
        <v>0.36</v>
      </c>
      <c r="F222" s="20">
        <v>0.36</v>
      </c>
      <c r="G222" s="20">
        <v>0.61</v>
      </c>
      <c r="H222" s="20">
        <v>0.65</v>
      </c>
      <c r="I222" s="17">
        <v>0.67</v>
      </c>
      <c r="J222" s="17">
        <v>0.96</v>
      </c>
      <c r="K222" s="17">
        <v>0.68</v>
      </c>
      <c r="L222" s="17" t="s">
        <v>69</v>
      </c>
      <c r="M222" s="17" t="s">
        <v>69</v>
      </c>
      <c r="N222" s="17" t="s">
        <v>70</v>
      </c>
      <c r="O222" s="17" t="s">
        <v>70</v>
      </c>
      <c r="P222" s="17" t="s">
        <v>70</v>
      </c>
      <c r="Q222" s="17" t="s">
        <v>71</v>
      </c>
      <c r="R222" s="17" t="s">
        <v>70</v>
      </c>
      <c r="S222" s="134"/>
    </row>
    <row r="223" spans="1:19">
      <c r="A223" s="135"/>
      <c r="B223" s="136">
        <v>17</v>
      </c>
      <c r="C223" s="20" t="s">
        <v>17</v>
      </c>
      <c r="D223" s="20" t="s">
        <v>632</v>
      </c>
      <c r="E223" s="20">
        <v>0.34</v>
      </c>
      <c r="F223" s="20">
        <v>0.22</v>
      </c>
      <c r="G223" s="20">
        <v>0.53</v>
      </c>
      <c r="H223" s="20">
        <v>0.69</v>
      </c>
      <c r="I223" s="17">
        <v>0.54</v>
      </c>
      <c r="J223" s="17">
        <v>0.62</v>
      </c>
      <c r="K223" s="17">
        <v>1.25</v>
      </c>
      <c r="L223" s="17" t="s">
        <v>69</v>
      </c>
      <c r="M223" s="17" t="s">
        <v>66</v>
      </c>
      <c r="N223" s="17" t="s">
        <v>70</v>
      </c>
      <c r="O223" s="17" t="s">
        <v>70</v>
      </c>
      <c r="P223" s="17" t="s">
        <v>70</v>
      </c>
      <c r="Q223" s="17" t="s">
        <v>70</v>
      </c>
      <c r="R223" s="17" t="s">
        <v>72</v>
      </c>
      <c r="S223" s="134"/>
    </row>
    <row r="224" spans="1:19">
      <c r="A224" s="135"/>
      <c r="B224" s="136">
        <v>17</v>
      </c>
      <c r="C224" s="20" t="s">
        <v>21</v>
      </c>
      <c r="D224" s="20" t="s">
        <v>236</v>
      </c>
      <c r="E224" s="20">
        <v>0.28999999999999998</v>
      </c>
      <c r="F224" s="20">
        <v>0.28999999999999998</v>
      </c>
      <c r="G224" s="20">
        <v>0.49</v>
      </c>
      <c r="H224" s="20">
        <v>0.56000000000000005</v>
      </c>
      <c r="I224" s="17">
        <v>0.54</v>
      </c>
      <c r="J224" s="17">
        <v>0.71</v>
      </c>
      <c r="K224" s="17">
        <v>1.03</v>
      </c>
      <c r="L224" s="17" t="s">
        <v>66</v>
      </c>
      <c r="M224" s="17" t="s">
        <v>66</v>
      </c>
      <c r="N224" s="17" t="s">
        <v>69</v>
      </c>
      <c r="O224" s="17" t="s">
        <v>70</v>
      </c>
      <c r="P224" s="17" t="s">
        <v>70</v>
      </c>
      <c r="Q224" s="17" t="s">
        <v>70</v>
      </c>
      <c r="R224" s="17" t="s">
        <v>71</v>
      </c>
      <c r="S224" s="134"/>
    </row>
    <row r="225" spans="1:19">
      <c r="A225" s="135"/>
      <c r="B225" s="136">
        <v>17</v>
      </c>
      <c r="C225" s="20" t="s">
        <v>25</v>
      </c>
      <c r="D225" s="20" t="s">
        <v>236</v>
      </c>
      <c r="E225" s="20">
        <v>0.34</v>
      </c>
      <c r="F225" s="20">
        <v>0.22</v>
      </c>
      <c r="G225" s="20">
        <v>0.59</v>
      </c>
      <c r="H225" s="20">
        <v>0.5</v>
      </c>
      <c r="I225" s="17">
        <v>0.67</v>
      </c>
      <c r="J225" s="17">
        <v>0.72</v>
      </c>
      <c r="K225" s="17">
        <v>0.72</v>
      </c>
      <c r="L225" s="17" t="s">
        <v>69</v>
      </c>
      <c r="M225" s="17" t="s">
        <v>66</v>
      </c>
      <c r="N225" s="17" t="s">
        <v>70</v>
      </c>
      <c r="O225" s="17" t="s">
        <v>70</v>
      </c>
      <c r="P225" s="17" t="s">
        <v>70</v>
      </c>
      <c r="Q225" s="17" t="s">
        <v>70</v>
      </c>
      <c r="R225" s="17" t="s">
        <v>70</v>
      </c>
      <c r="S225" s="134"/>
    </row>
    <row r="226" spans="1:19">
      <c r="A226" s="135"/>
      <c r="B226" s="136">
        <v>17</v>
      </c>
      <c r="C226" s="20" t="s">
        <v>29</v>
      </c>
      <c r="D226" s="20" t="s">
        <v>236</v>
      </c>
      <c r="E226" s="20">
        <v>0.34</v>
      </c>
      <c r="F226" s="20">
        <v>0.19</v>
      </c>
      <c r="G226" s="20">
        <v>0.51</v>
      </c>
      <c r="H226" s="20">
        <v>0.5</v>
      </c>
      <c r="I226" s="17">
        <v>0.67</v>
      </c>
      <c r="J226" s="17">
        <v>0.56999999999999995</v>
      </c>
      <c r="K226" s="17">
        <v>0.93</v>
      </c>
      <c r="L226" s="17" t="s">
        <v>69</v>
      </c>
      <c r="M226" s="17" t="s">
        <v>66</v>
      </c>
      <c r="N226" s="17" t="s">
        <v>70</v>
      </c>
      <c r="O226" s="17" t="s">
        <v>70</v>
      </c>
      <c r="P226" s="17" t="s">
        <v>70</v>
      </c>
      <c r="Q226" s="17" t="s">
        <v>70</v>
      </c>
      <c r="R226" s="17" t="s">
        <v>71</v>
      </c>
      <c r="S226" s="134"/>
    </row>
    <row r="227" spans="1:19">
      <c r="A227" s="135"/>
      <c r="B227" s="136">
        <v>17</v>
      </c>
      <c r="C227" s="20" t="s">
        <v>33</v>
      </c>
      <c r="D227" s="20" t="s">
        <v>236</v>
      </c>
      <c r="E227" s="20">
        <v>0.26</v>
      </c>
      <c r="F227" s="20">
        <v>0.19</v>
      </c>
      <c r="G227" s="20">
        <v>0.26</v>
      </c>
      <c r="H227" s="20">
        <v>0.44</v>
      </c>
      <c r="I227" s="17">
        <v>0.5</v>
      </c>
      <c r="J227" s="17">
        <v>0.33</v>
      </c>
      <c r="K227" s="17">
        <v>0.92</v>
      </c>
      <c r="L227" s="17" t="s">
        <v>66</v>
      </c>
      <c r="M227" s="17" t="s">
        <v>66</v>
      </c>
      <c r="N227" s="17" t="s">
        <v>66</v>
      </c>
      <c r="O227" s="17" t="s">
        <v>69</v>
      </c>
      <c r="P227" s="17" t="s">
        <v>70</v>
      </c>
      <c r="Q227" s="17" t="s">
        <v>69</v>
      </c>
      <c r="R227" s="17" t="s">
        <v>71</v>
      </c>
      <c r="S227" s="134"/>
    </row>
    <row r="228" spans="1:19">
      <c r="A228" s="135"/>
      <c r="B228" s="133">
        <v>18</v>
      </c>
      <c r="C228" s="20" t="s">
        <v>93</v>
      </c>
      <c r="D228" s="20" t="s">
        <v>236</v>
      </c>
      <c r="E228" s="20">
        <v>0.95</v>
      </c>
      <c r="F228" s="20">
        <v>0.92</v>
      </c>
      <c r="G228" s="20">
        <v>1.1499999999999999</v>
      </c>
      <c r="H228" s="20">
        <v>1.21</v>
      </c>
      <c r="I228" s="17">
        <v>1.63</v>
      </c>
      <c r="J228" s="17">
        <v>1.1499999999999999</v>
      </c>
      <c r="K228" s="17">
        <v>1.73</v>
      </c>
      <c r="L228" s="17" t="s">
        <v>71</v>
      </c>
      <c r="M228" s="17" t="s">
        <v>71</v>
      </c>
      <c r="N228" s="17" t="s">
        <v>72</v>
      </c>
      <c r="O228" s="17" t="s">
        <v>72</v>
      </c>
      <c r="P228" s="17" t="s">
        <v>76</v>
      </c>
      <c r="Q228" s="17" t="s">
        <v>72</v>
      </c>
      <c r="R228" s="17" t="s">
        <v>76</v>
      </c>
      <c r="S228" s="134"/>
    </row>
    <row r="229" spans="1:19">
      <c r="A229" s="135"/>
      <c r="B229" s="133">
        <v>18</v>
      </c>
      <c r="C229" s="20" t="s">
        <v>65</v>
      </c>
      <c r="D229" s="20" t="s">
        <v>632</v>
      </c>
      <c r="E229" s="20">
        <v>0.61</v>
      </c>
      <c r="F229" s="20">
        <v>0.35</v>
      </c>
      <c r="G229" s="20">
        <v>0.64</v>
      </c>
      <c r="H229" s="20">
        <v>0.85</v>
      </c>
      <c r="I229" s="17">
        <v>0.77</v>
      </c>
      <c r="J229" s="17">
        <v>1.25</v>
      </c>
      <c r="K229" s="17">
        <v>2.1800000000000002</v>
      </c>
      <c r="L229" s="17" t="s">
        <v>70</v>
      </c>
      <c r="M229" s="17" t="s">
        <v>69</v>
      </c>
      <c r="N229" s="17" t="s">
        <v>70</v>
      </c>
      <c r="O229" s="17" t="s">
        <v>71</v>
      </c>
      <c r="P229" s="17" t="s">
        <v>70</v>
      </c>
      <c r="Q229" s="17" t="s">
        <v>72</v>
      </c>
      <c r="R229" s="17" t="s">
        <v>77</v>
      </c>
      <c r="S229" s="134"/>
    </row>
    <row r="230" spans="1:19">
      <c r="A230" s="135"/>
      <c r="B230" s="133">
        <v>18</v>
      </c>
      <c r="C230" s="20" t="s">
        <v>85</v>
      </c>
      <c r="D230" s="20" t="s">
        <v>632</v>
      </c>
      <c r="E230" s="20">
        <v>0.26</v>
      </c>
      <c r="F230" s="20">
        <v>0.65</v>
      </c>
      <c r="G230" s="20">
        <v>0.74</v>
      </c>
      <c r="H230" s="20">
        <v>0.62</v>
      </c>
      <c r="I230" s="17">
        <v>1.39</v>
      </c>
      <c r="J230" s="17">
        <v>1.5</v>
      </c>
      <c r="K230" s="17">
        <v>2.13</v>
      </c>
      <c r="L230" s="17" t="s">
        <v>66</v>
      </c>
      <c r="M230" s="17" t="s">
        <v>70</v>
      </c>
      <c r="N230" s="17" t="s">
        <v>70</v>
      </c>
      <c r="O230" s="17" t="s">
        <v>70</v>
      </c>
      <c r="P230" s="17" t="s">
        <v>72</v>
      </c>
      <c r="Q230" s="17" t="s">
        <v>72</v>
      </c>
      <c r="R230" s="17" t="s">
        <v>77</v>
      </c>
      <c r="S230" s="134"/>
    </row>
    <row r="231" spans="1:19">
      <c r="A231" s="135"/>
      <c r="B231" s="133">
        <v>18</v>
      </c>
      <c r="C231" s="20" t="s">
        <v>86</v>
      </c>
      <c r="D231" s="20" t="s">
        <v>236</v>
      </c>
      <c r="E231" s="20">
        <v>0.57999999999999996</v>
      </c>
      <c r="F231" s="20">
        <v>0.35</v>
      </c>
      <c r="G231" s="20">
        <v>0.55000000000000004</v>
      </c>
      <c r="H231" s="20">
        <v>0.72</v>
      </c>
      <c r="I231" s="17">
        <v>1.1100000000000001</v>
      </c>
      <c r="J231" s="17">
        <v>1.3</v>
      </c>
      <c r="K231" s="17">
        <v>1.66</v>
      </c>
      <c r="L231" s="17" t="s">
        <v>70</v>
      </c>
      <c r="M231" s="17" t="s">
        <v>69</v>
      </c>
      <c r="N231" s="17" t="s">
        <v>70</v>
      </c>
      <c r="O231" s="17" t="s">
        <v>70</v>
      </c>
      <c r="P231" s="17" t="s">
        <v>72</v>
      </c>
      <c r="Q231" s="17" t="s">
        <v>72</v>
      </c>
      <c r="R231" s="17" t="s">
        <v>76</v>
      </c>
      <c r="S231" s="134"/>
    </row>
    <row r="232" spans="1:19">
      <c r="A232" s="135"/>
      <c r="B232" s="133">
        <v>18</v>
      </c>
      <c r="C232" s="20" t="s">
        <v>68</v>
      </c>
      <c r="D232" s="20" t="s">
        <v>236</v>
      </c>
      <c r="E232" s="20">
        <v>0.67</v>
      </c>
      <c r="F232" s="20">
        <v>0.41</v>
      </c>
      <c r="G232" s="20">
        <v>0.79</v>
      </c>
      <c r="H232" s="20">
        <v>0.81</v>
      </c>
      <c r="I232" s="17">
        <v>1.1499999999999999</v>
      </c>
      <c r="J232" s="17">
        <v>0.99</v>
      </c>
      <c r="K232" s="17">
        <v>1.53</v>
      </c>
      <c r="L232" s="17" t="s">
        <v>70</v>
      </c>
      <c r="M232" s="17" t="s">
        <v>69</v>
      </c>
      <c r="N232" s="17" t="s">
        <v>71</v>
      </c>
      <c r="O232" s="17" t="s">
        <v>71</v>
      </c>
      <c r="P232" s="17" t="s">
        <v>72</v>
      </c>
      <c r="Q232" s="17" t="s">
        <v>71</v>
      </c>
      <c r="R232" s="17" t="s">
        <v>72</v>
      </c>
      <c r="S232" s="134"/>
    </row>
    <row r="233" spans="1:19">
      <c r="A233" s="135"/>
      <c r="B233" s="133">
        <v>18</v>
      </c>
      <c r="C233" s="20" t="s">
        <v>44</v>
      </c>
      <c r="D233" s="20" t="s">
        <v>236</v>
      </c>
      <c r="E233" s="20">
        <v>0.22</v>
      </c>
      <c r="F233" s="20">
        <v>0.24</v>
      </c>
      <c r="G233" s="20">
        <v>0.45</v>
      </c>
      <c r="H233" s="20">
        <v>0.83</v>
      </c>
      <c r="I233" s="17">
        <v>0.38</v>
      </c>
      <c r="J233" s="17">
        <v>0.88</v>
      </c>
      <c r="K233" s="17">
        <v>1.21</v>
      </c>
      <c r="L233" s="17" t="s">
        <v>66</v>
      </c>
      <c r="M233" s="17" t="s">
        <v>66</v>
      </c>
      <c r="N233" s="17" t="s">
        <v>69</v>
      </c>
      <c r="O233" s="17" t="s">
        <v>71</v>
      </c>
      <c r="P233" s="17" t="s">
        <v>69</v>
      </c>
      <c r="Q233" s="17" t="s">
        <v>71</v>
      </c>
      <c r="R233" s="17" t="s">
        <v>72</v>
      </c>
      <c r="S233" s="134"/>
    </row>
    <row r="234" spans="1:19">
      <c r="A234" s="135"/>
      <c r="B234" s="133">
        <v>18</v>
      </c>
      <c r="C234" s="20" t="s">
        <v>48</v>
      </c>
      <c r="D234" s="20" t="s">
        <v>236</v>
      </c>
      <c r="E234" s="20">
        <v>0.38</v>
      </c>
      <c r="F234" s="20">
        <v>0.27</v>
      </c>
      <c r="G234" s="20">
        <v>0.63</v>
      </c>
      <c r="H234" s="20">
        <v>0.66</v>
      </c>
      <c r="I234" s="17">
        <v>0.7</v>
      </c>
      <c r="J234" s="17">
        <v>0.73</v>
      </c>
      <c r="K234" s="17">
        <v>1.1399999999999999</v>
      </c>
      <c r="L234" s="17" t="s">
        <v>69</v>
      </c>
      <c r="M234" s="17" t="s">
        <v>66</v>
      </c>
      <c r="N234" s="17" t="s">
        <v>70</v>
      </c>
      <c r="O234" s="17" t="s">
        <v>70</v>
      </c>
      <c r="P234" s="17" t="s">
        <v>70</v>
      </c>
      <c r="Q234" s="17" t="s">
        <v>70</v>
      </c>
      <c r="R234" s="17" t="s">
        <v>72</v>
      </c>
      <c r="S234" s="134"/>
    </row>
    <row r="235" spans="1:19">
      <c r="A235" s="135"/>
      <c r="B235" s="133">
        <v>18</v>
      </c>
      <c r="C235" s="20" t="s">
        <v>17</v>
      </c>
      <c r="D235" s="20" t="s">
        <v>236</v>
      </c>
      <c r="E235" s="20">
        <v>0.62</v>
      </c>
      <c r="F235" s="20">
        <v>0.45</v>
      </c>
      <c r="G235" s="20">
        <v>0.47</v>
      </c>
      <c r="H235" s="20">
        <v>1.06</v>
      </c>
      <c r="I235" s="17">
        <v>0.74</v>
      </c>
      <c r="J235" s="17">
        <v>0.9</v>
      </c>
      <c r="K235" s="17">
        <v>1.21</v>
      </c>
      <c r="L235" s="17" t="s">
        <v>70</v>
      </c>
      <c r="M235" s="17" t="s">
        <v>69</v>
      </c>
      <c r="N235" s="17" t="s">
        <v>69</v>
      </c>
      <c r="O235" s="17" t="s">
        <v>71</v>
      </c>
      <c r="P235" s="17" t="s">
        <v>70</v>
      </c>
      <c r="Q235" s="17" t="s">
        <v>71</v>
      </c>
      <c r="R235" s="17" t="s">
        <v>72</v>
      </c>
      <c r="S235" s="134"/>
    </row>
    <row r="236" spans="1:19">
      <c r="A236" s="135"/>
      <c r="B236" s="133">
        <v>18</v>
      </c>
      <c r="C236" s="20" t="s">
        <v>21</v>
      </c>
      <c r="D236" s="20" t="s">
        <v>236</v>
      </c>
      <c r="E236" s="20">
        <v>0.5</v>
      </c>
      <c r="F236" s="20">
        <v>0.35</v>
      </c>
      <c r="G236" s="20">
        <v>0.36</v>
      </c>
      <c r="H236" s="20">
        <v>0.55000000000000004</v>
      </c>
      <c r="I236" s="17">
        <v>0.61</v>
      </c>
      <c r="J236" s="17">
        <v>0.52</v>
      </c>
      <c r="K236" s="17">
        <v>0.82</v>
      </c>
      <c r="L236" s="17" t="s">
        <v>70</v>
      </c>
      <c r="M236" s="17" t="s">
        <v>69</v>
      </c>
      <c r="N236" s="17" t="s">
        <v>69</v>
      </c>
      <c r="O236" s="17" t="s">
        <v>70</v>
      </c>
      <c r="P236" s="17" t="s">
        <v>70</v>
      </c>
      <c r="Q236" s="17" t="s">
        <v>70</v>
      </c>
      <c r="R236" s="17" t="s">
        <v>71</v>
      </c>
      <c r="S236" s="134"/>
    </row>
    <row r="237" spans="1:19">
      <c r="A237" s="135"/>
      <c r="B237" s="133">
        <v>18</v>
      </c>
      <c r="C237" s="20" t="s">
        <v>25</v>
      </c>
      <c r="D237" s="20" t="s">
        <v>236</v>
      </c>
      <c r="E237" s="20">
        <v>0.33</v>
      </c>
      <c r="F237" s="20">
        <v>0.31</v>
      </c>
      <c r="G237" s="20">
        <v>0.55000000000000004</v>
      </c>
      <c r="H237" s="20">
        <v>0.65</v>
      </c>
      <c r="I237" s="17">
        <v>0.7</v>
      </c>
      <c r="J237" s="17">
        <v>0.79</v>
      </c>
      <c r="K237" s="17">
        <v>1.24</v>
      </c>
      <c r="L237" s="17" t="s">
        <v>69</v>
      </c>
      <c r="M237" s="17" t="s">
        <v>69</v>
      </c>
      <c r="N237" s="17" t="s">
        <v>70</v>
      </c>
      <c r="O237" s="17" t="s">
        <v>70</v>
      </c>
      <c r="P237" s="17" t="s">
        <v>70</v>
      </c>
      <c r="Q237" s="17" t="s">
        <v>71</v>
      </c>
      <c r="R237" s="17" t="s">
        <v>72</v>
      </c>
      <c r="S237" s="134"/>
    </row>
    <row r="238" spans="1:19">
      <c r="A238" s="135"/>
      <c r="B238" s="133">
        <v>18</v>
      </c>
      <c r="C238" s="20" t="s">
        <v>29</v>
      </c>
      <c r="D238" s="20" t="s">
        <v>236</v>
      </c>
      <c r="E238" s="20">
        <v>0.22</v>
      </c>
      <c r="F238" s="20">
        <v>0.2</v>
      </c>
      <c r="G238" s="20">
        <v>0.32</v>
      </c>
      <c r="H238" s="20">
        <v>0.54</v>
      </c>
      <c r="I238" s="17">
        <v>0.74</v>
      </c>
      <c r="J238" s="17">
        <v>0.76</v>
      </c>
      <c r="K238" s="17">
        <v>0.69</v>
      </c>
      <c r="L238" s="17" t="s">
        <v>66</v>
      </c>
      <c r="M238" s="17" t="s">
        <v>66</v>
      </c>
      <c r="N238" s="17" t="s">
        <v>69</v>
      </c>
      <c r="O238" s="17" t="s">
        <v>70</v>
      </c>
      <c r="P238" s="17" t="s">
        <v>70</v>
      </c>
      <c r="Q238" s="17" t="s">
        <v>70</v>
      </c>
      <c r="R238" s="17" t="s">
        <v>70</v>
      </c>
      <c r="S238" s="134"/>
    </row>
    <row r="239" spans="1:19">
      <c r="A239" s="135"/>
      <c r="B239" s="133">
        <v>18</v>
      </c>
      <c r="C239" s="20" t="s">
        <v>33</v>
      </c>
      <c r="D239" s="20" t="s">
        <v>632</v>
      </c>
      <c r="E239" s="20">
        <v>0.34</v>
      </c>
      <c r="F239" s="20">
        <v>0.28999999999999998</v>
      </c>
      <c r="G239" s="20">
        <v>0.49</v>
      </c>
      <c r="H239" s="20">
        <v>0.26</v>
      </c>
      <c r="I239" s="17">
        <v>0.54</v>
      </c>
      <c r="J239" s="17">
        <v>0.48</v>
      </c>
      <c r="K239" s="17">
        <v>0.59</v>
      </c>
      <c r="L239" s="17" t="s">
        <v>69</v>
      </c>
      <c r="M239" s="17" t="s">
        <v>66</v>
      </c>
      <c r="N239" s="17" t="s">
        <v>69</v>
      </c>
      <c r="O239" s="17" t="s">
        <v>66</v>
      </c>
      <c r="P239" s="17" t="s">
        <v>70</v>
      </c>
      <c r="Q239" s="17" t="s">
        <v>69</v>
      </c>
      <c r="R239" s="17" t="s">
        <v>70</v>
      </c>
      <c r="S239" s="134"/>
    </row>
    <row r="240" spans="1:19">
      <c r="A240" s="135"/>
      <c r="B240" s="133">
        <v>18</v>
      </c>
      <c r="C240" s="20" t="s">
        <v>38</v>
      </c>
      <c r="D240" s="20" t="s">
        <v>236</v>
      </c>
      <c r="E240" s="20">
        <v>0.23</v>
      </c>
      <c r="F240" s="20">
        <v>0.22</v>
      </c>
      <c r="G240" s="20">
        <v>0.31</v>
      </c>
      <c r="H240" s="20">
        <v>0.24</v>
      </c>
      <c r="I240" s="17">
        <v>0.39</v>
      </c>
      <c r="J240" s="17">
        <v>0.59</v>
      </c>
      <c r="K240" s="17">
        <v>0.62</v>
      </c>
      <c r="L240" s="17" t="s">
        <v>66</v>
      </c>
      <c r="M240" s="17" t="s">
        <v>66</v>
      </c>
      <c r="N240" s="17" t="s">
        <v>69</v>
      </c>
      <c r="O240" s="17" t="s">
        <v>66</v>
      </c>
      <c r="P240" s="17" t="s">
        <v>69</v>
      </c>
      <c r="Q240" s="17" t="s">
        <v>70</v>
      </c>
      <c r="R240" s="17" t="s">
        <v>70</v>
      </c>
      <c r="S240" s="134"/>
    </row>
    <row r="241" spans="1:19">
      <c r="A241" s="135"/>
      <c r="B241" s="133">
        <v>18</v>
      </c>
      <c r="C241" s="20" t="s">
        <v>61</v>
      </c>
      <c r="D241" s="20" t="s">
        <v>236</v>
      </c>
      <c r="E241" s="20">
        <v>0.18</v>
      </c>
      <c r="F241" s="20">
        <v>0.26</v>
      </c>
      <c r="G241" s="20">
        <v>0.2</v>
      </c>
      <c r="H241" s="20">
        <v>0.26</v>
      </c>
      <c r="I241" s="17">
        <v>0.45</v>
      </c>
      <c r="J241" s="17">
        <v>0.61</v>
      </c>
      <c r="K241" s="17">
        <v>0.6</v>
      </c>
      <c r="L241" s="17" t="s">
        <v>66</v>
      </c>
      <c r="M241" s="17" t="s">
        <v>66</v>
      </c>
      <c r="N241" s="17" t="s">
        <v>66</v>
      </c>
      <c r="O241" s="17" t="s">
        <v>66</v>
      </c>
      <c r="P241" s="17" t="s">
        <v>69</v>
      </c>
      <c r="Q241" s="17" t="s">
        <v>70</v>
      </c>
      <c r="R241" s="17" t="s">
        <v>70</v>
      </c>
      <c r="S241" s="134"/>
    </row>
    <row r="242" spans="1:19">
      <c r="A242" s="135"/>
      <c r="B242" s="133">
        <v>18</v>
      </c>
      <c r="C242" s="20" t="s">
        <v>62</v>
      </c>
      <c r="D242" s="20" t="s">
        <v>236</v>
      </c>
      <c r="E242" s="20">
        <v>0.28000000000000003</v>
      </c>
      <c r="F242" s="20">
        <v>0.17</v>
      </c>
      <c r="G242" s="20">
        <v>0.3</v>
      </c>
      <c r="H242" s="20">
        <v>0.35</v>
      </c>
      <c r="I242" s="17">
        <v>0.5</v>
      </c>
      <c r="J242" s="17">
        <v>0.42</v>
      </c>
      <c r="K242" s="17">
        <v>0.84</v>
      </c>
      <c r="L242" s="17" t="s">
        <v>66</v>
      </c>
      <c r="M242" s="17" t="s">
        <v>66</v>
      </c>
      <c r="N242" s="17" t="s">
        <v>66</v>
      </c>
      <c r="O242" s="17" t="s">
        <v>69</v>
      </c>
      <c r="P242" s="17" t="s">
        <v>70</v>
      </c>
      <c r="Q242" s="17" t="s">
        <v>69</v>
      </c>
      <c r="R242" s="17" t="s">
        <v>71</v>
      </c>
      <c r="S242" s="134"/>
    </row>
    <row r="243" spans="1:19">
      <c r="A243" s="135"/>
      <c r="B243" s="133">
        <v>18</v>
      </c>
      <c r="C243" s="20" t="s">
        <v>83</v>
      </c>
      <c r="D243" s="20" t="s">
        <v>236</v>
      </c>
      <c r="E243" s="20">
        <v>0.24</v>
      </c>
      <c r="F243" s="20">
        <v>0.17</v>
      </c>
      <c r="G243" s="20">
        <v>0.28999999999999998</v>
      </c>
      <c r="H243" s="20">
        <v>0.3</v>
      </c>
      <c r="I243" s="17">
        <v>0.26</v>
      </c>
      <c r="J243" s="17">
        <v>0.26</v>
      </c>
      <c r="K243" s="17">
        <v>0.42499999999999999</v>
      </c>
      <c r="L243" s="17" t="s">
        <v>66</v>
      </c>
      <c r="M243" s="17" t="s">
        <v>66</v>
      </c>
      <c r="N243" s="17" t="s">
        <v>66</v>
      </c>
      <c r="O243" s="17" t="s">
        <v>66</v>
      </c>
      <c r="P243" s="17" t="s">
        <v>66</v>
      </c>
      <c r="Q243" s="17" t="s">
        <v>66</v>
      </c>
      <c r="R243" s="17" t="s">
        <v>69</v>
      </c>
      <c r="S243" s="134"/>
    </row>
    <row r="244" spans="1:19">
      <c r="A244" s="135"/>
      <c r="B244" s="133">
        <v>18</v>
      </c>
      <c r="C244" s="20" t="s">
        <v>88</v>
      </c>
      <c r="D244" s="20" t="s">
        <v>236</v>
      </c>
      <c r="E244" s="20">
        <v>0.21</v>
      </c>
      <c r="F244" s="20">
        <v>0.14000000000000001</v>
      </c>
      <c r="G244" s="20">
        <v>0.25</v>
      </c>
      <c r="H244" s="20">
        <v>0.25</v>
      </c>
      <c r="I244" s="17">
        <v>0.27</v>
      </c>
      <c r="J244" s="17">
        <v>0.32</v>
      </c>
      <c r="K244" s="17">
        <v>0.57999999999999996</v>
      </c>
      <c r="L244" s="17" t="s">
        <v>66</v>
      </c>
      <c r="M244" s="17" t="s">
        <v>625</v>
      </c>
      <c r="N244" s="17" t="s">
        <v>66</v>
      </c>
      <c r="O244" s="17" t="s">
        <v>66</v>
      </c>
      <c r="P244" s="17" t="s">
        <v>66</v>
      </c>
      <c r="Q244" s="17" t="s">
        <v>69</v>
      </c>
      <c r="R244" s="17" t="s">
        <v>70</v>
      </c>
      <c r="S244" s="134"/>
    </row>
    <row r="245" spans="1:19">
      <c r="A245" s="135"/>
      <c r="B245" s="133">
        <v>18</v>
      </c>
      <c r="C245" s="29" t="s">
        <v>98</v>
      </c>
      <c r="D245" s="20" t="s">
        <v>236</v>
      </c>
      <c r="E245" s="20">
        <v>0.19</v>
      </c>
      <c r="F245" s="20">
        <v>0.14000000000000001</v>
      </c>
      <c r="G245" s="20">
        <v>0.16</v>
      </c>
      <c r="H245" s="20">
        <v>0.24</v>
      </c>
      <c r="I245" s="30">
        <v>0.24</v>
      </c>
      <c r="J245" s="30">
        <v>0.25</v>
      </c>
      <c r="K245" s="30">
        <v>0.25</v>
      </c>
      <c r="L245" s="30" t="s">
        <v>66</v>
      </c>
      <c r="M245" s="30" t="s">
        <v>625</v>
      </c>
      <c r="N245" s="30" t="s">
        <v>66</v>
      </c>
      <c r="O245" s="30" t="s">
        <v>66</v>
      </c>
      <c r="P245" s="17" t="s">
        <v>66</v>
      </c>
      <c r="Q245" s="17" t="s">
        <v>66</v>
      </c>
      <c r="R245" s="17" t="s">
        <v>66</v>
      </c>
      <c r="S245" s="134"/>
    </row>
    <row r="246" spans="1:19">
      <c r="A246" s="135"/>
      <c r="B246" s="133">
        <v>19</v>
      </c>
      <c r="C246" s="20" t="s">
        <v>92</v>
      </c>
      <c r="D246" s="20" t="s">
        <v>236</v>
      </c>
      <c r="E246" s="20">
        <v>0.91</v>
      </c>
      <c r="F246" s="20">
        <v>0.48</v>
      </c>
      <c r="G246" s="20">
        <v>0.7</v>
      </c>
      <c r="H246" s="20">
        <v>0.66</v>
      </c>
      <c r="I246" s="17">
        <v>1.0900000000000001</v>
      </c>
      <c r="J246" s="17">
        <v>1.36</v>
      </c>
      <c r="K246" s="17">
        <v>2.5750000000000002</v>
      </c>
      <c r="L246" s="17" t="s">
        <v>71</v>
      </c>
      <c r="M246" s="17" t="s">
        <v>69</v>
      </c>
      <c r="N246" s="17" t="s">
        <v>70</v>
      </c>
      <c r="O246" s="17" t="s">
        <v>70</v>
      </c>
      <c r="P246" s="17" t="s">
        <v>72</v>
      </c>
      <c r="Q246" s="17" t="s">
        <v>72</v>
      </c>
      <c r="R246" s="17" t="s">
        <v>77</v>
      </c>
      <c r="S246" s="134"/>
    </row>
    <row r="247" spans="1:19">
      <c r="A247" s="135"/>
      <c r="B247" s="133">
        <v>19</v>
      </c>
      <c r="C247" s="20" t="s">
        <v>93</v>
      </c>
      <c r="D247" s="20" t="s">
        <v>236</v>
      </c>
      <c r="E247" s="20">
        <v>0.64</v>
      </c>
      <c r="F247" s="20">
        <v>0.55000000000000004</v>
      </c>
      <c r="G247" s="20">
        <v>0.7</v>
      </c>
      <c r="H247" s="20">
        <v>1.04</v>
      </c>
      <c r="I247" s="17">
        <v>1.37</v>
      </c>
      <c r="J247" s="17">
        <v>1.36</v>
      </c>
      <c r="K247" s="17">
        <v>2.2749999999999999</v>
      </c>
      <c r="L247" s="17" t="s">
        <v>70</v>
      </c>
      <c r="M247" s="17" t="s">
        <v>70</v>
      </c>
      <c r="N247" s="17" t="s">
        <v>70</v>
      </c>
      <c r="O247" s="17" t="s">
        <v>71</v>
      </c>
      <c r="P247" s="17" t="s">
        <v>72</v>
      </c>
      <c r="Q247" s="17" t="s">
        <v>72</v>
      </c>
      <c r="R247" s="17" t="s">
        <v>77</v>
      </c>
      <c r="S247" s="134"/>
    </row>
    <row r="248" spans="1:19">
      <c r="A248" s="135"/>
      <c r="B248" s="133">
        <v>19</v>
      </c>
      <c r="C248" s="20" t="s">
        <v>65</v>
      </c>
      <c r="D248" s="20" t="s">
        <v>236</v>
      </c>
      <c r="E248" s="20">
        <v>0.46</v>
      </c>
      <c r="F248" s="20">
        <v>0.37</v>
      </c>
      <c r="G248" s="20">
        <v>0.33</v>
      </c>
      <c r="H248" s="20">
        <v>0.69</v>
      </c>
      <c r="I248" s="17">
        <v>0.77</v>
      </c>
      <c r="J248" s="17">
        <v>1.1000000000000001</v>
      </c>
      <c r="K248" s="17">
        <v>1.58</v>
      </c>
      <c r="L248" s="17" t="s">
        <v>69</v>
      </c>
      <c r="M248" s="17" t="s">
        <v>69</v>
      </c>
      <c r="N248" s="17" t="s">
        <v>69</v>
      </c>
      <c r="O248" s="17" t="s">
        <v>70</v>
      </c>
      <c r="P248" s="17" t="s">
        <v>70</v>
      </c>
      <c r="Q248" s="17" t="s">
        <v>72</v>
      </c>
      <c r="R248" s="17" t="s">
        <v>76</v>
      </c>
      <c r="S248" s="134"/>
    </row>
    <row r="249" spans="1:19">
      <c r="A249" s="135"/>
      <c r="B249" s="133">
        <v>19</v>
      </c>
      <c r="C249" s="20" t="s">
        <v>85</v>
      </c>
      <c r="D249" s="20" t="s">
        <v>236</v>
      </c>
      <c r="E249" s="20">
        <v>0.44</v>
      </c>
      <c r="F249" s="20">
        <v>0.31</v>
      </c>
      <c r="G249" s="20">
        <v>0.55000000000000004</v>
      </c>
      <c r="H249" s="20">
        <v>1.18</v>
      </c>
      <c r="I249" s="17">
        <v>1.35</v>
      </c>
      <c r="J249" s="17">
        <v>1.38</v>
      </c>
      <c r="K249" s="17">
        <v>2.29</v>
      </c>
      <c r="L249" s="17" t="s">
        <v>69</v>
      </c>
      <c r="M249" s="17" t="s">
        <v>69</v>
      </c>
      <c r="N249" s="17" t="s">
        <v>70</v>
      </c>
      <c r="O249" s="17" t="s">
        <v>72</v>
      </c>
      <c r="P249" s="17" t="s">
        <v>72</v>
      </c>
      <c r="Q249" s="17" t="s">
        <v>72</v>
      </c>
      <c r="R249" s="17" t="s">
        <v>77</v>
      </c>
      <c r="S249" s="134"/>
    </row>
    <row r="250" spans="1:19">
      <c r="A250" s="135"/>
      <c r="B250" s="133">
        <v>19</v>
      </c>
      <c r="C250" s="20" t="s">
        <v>86</v>
      </c>
      <c r="D250" s="20" t="s">
        <v>236</v>
      </c>
      <c r="E250" s="20">
        <v>0.56999999999999995</v>
      </c>
      <c r="F250" s="20">
        <v>0.38</v>
      </c>
      <c r="G250" s="20">
        <v>0.6</v>
      </c>
      <c r="H250" s="20">
        <v>0.78</v>
      </c>
      <c r="I250" s="17">
        <v>0.88</v>
      </c>
      <c r="J250" s="17">
        <v>1.01</v>
      </c>
      <c r="K250" s="17">
        <v>1.41</v>
      </c>
      <c r="L250" s="17" t="s">
        <v>70</v>
      </c>
      <c r="M250" s="17" t="s">
        <v>69</v>
      </c>
      <c r="N250" s="17" t="s">
        <v>70</v>
      </c>
      <c r="O250" s="17" t="s">
        <v>70</v>
      </c>
      <c r="P250" s="17" t="s">
        <v>71</v>
      </c>
      <c r="Q250" s="17" t="s">
        <v>71</v>
      </c>
      <c r="R250" s="17" t="s">
        <v>72</v>
      </c>
      <c r="S250" s="134"/>
    </row>
    <row r="251" spans="1:19">
      <c r="A251" s="135"/>
      <c r="B251" s="133">
        <v>19</v>
      </c>
      <c r="C251" s="20" t="s">
        <v>68</v>
      </c>
      <c r="D251" s="20" t="s">
        <v>236</v>
      </c>
      <c r="E251" s="20">
        <v>0.22</v>
      </c>
      <c r="F251" s="20">
        <v>0.32</v>
      </c>
      <c r="G251" s="20">
        <v>0.47</v>
      </c>
      <c r="H251" s="20">
        <v>0.66</v>
      </c>
      <c r="I251" s="17">
        <v>1.07</v>
      </c>
      <c r="J251" s="17">
        <v>0.99</v>
      </c>
      <c r="K251" s="17">
        <v>1.23</v>
      </c>
      <c r="L251" s="17" t="s">
        <v>66</v>
      </c>
      <c r="M251" s="17" t="s">
        <v>69</v>
      </c>
      <c r="N251" s="17" t="s">
        <v>69</v>
      </c>
      <c r="O251" s="17" t="s">
        <v>70</v>
      </c>
      <c r="P251" s="17" t="s">
        <v>72</v>
      </c>
      <c r="Q251" s="17" t="s">
        <v>71</v>
      </c>
      <c r="R251" s="17" t="s">
        <v>72</v>
      </c>
      <c r="S251" s="134"/>
    </row>
    <row r="252" spans="1:19">
      <c r="A252" s="135"/>
      <c r="B252" s="133">
        <v>19</v>
      </c>
      <c r="C252" s="20" t="s">
        <v>44</v>
      </c>
      <c r="D252" s="20" t="s">
        <v>236</v>
      </c>
      <c r="E252" s="20">
        <v>0.44</v>
      </c>
      <c r="F252" s="20">
        <v>0.24</v>
      </c>
      <c r="G252" s="20">
        <v>0.49</v>
      </c>
      <c r="H252" s="20">
        <v>0.78</v>
      </c>
      <c r="I252" s="17">
        <v>0.67</v>
      </c>
      <c r="J252" s="17">
        <v>1</v>
      </c>
      <c r="K252" s="17">
        <v>1.4</v>
      </c>
      <c r="L252" s="17" t="s">
        <v>69</v>
      </c>
      <c r="M252" s="17" t="s">
        <v>66</v>
      </c>
      <c r="N252" s="17" t="s">
        <v>69</v>
      </c>
      <c r="O252" s="17" t="s">
        <v>70</v>
      </c>
      <c r="P252" s="17" t="s">
        <v>70</v>
      </c>
      <c r="Q252" s="17" t="s">
        <v>71</v>
      </c>
      <c r="R252" s="17" t="s">
        <v>72</v>
      </c>
      <c r="S252" s="134"/>
    </row>
    <row r="253" spans="1:19">
      <c r="A253" s="135"/>
      <c r="B253" s="133">
        <v>19</v>
      </c>
      <c r="C253" s="29" t="s">
        <v>48</v>
      </c>
      <c r="D253" s="20" t="s">
        <v>632</v>
      </c>
      <c r="E253" s="20">
        <v>0.31</v>
      </c>
      <c r="F253" s="20">
        <v>0.28999999999999998</v>
      </c>
      <c r="G253" s="20">
        <v>0.5</v>
      </c>
      <c r="H253" s="20">
        <v>0.7</v>
      </c>
      <c r="I253" s="30">
        <v>0.68</v>
      </c>
      <c r="J253" s="30">
        <v>1</v>
      </c>
      <c r="K253" s="30">
        <v>1.36</v>
      </c>
      <c r="L253" s="30" t="s">
        <v>69</v>
      </c>
      <c r="M253" s="30" t="s">
        <v>66</v>
      </c>
      <c r="N253" s="30" t="s">
        <v>70</v>
      </c>
      <c r="O253" s="30" t="s">
        <v>70</v>
      </c>
      <c r="P253" s="17" t="s">
        <v>70</v>
      </c>
      <c r="Q253" s="17" t="s">
        <v>71</v>
      </c>
      <c r="R253" s="17" t="s">
        <v>72</v>
      </c>
      <c r="S253" s="134"/>
    </row>
    <row r="254" spans="1:19">
      <c r="A254" s="135"/>
      <c r="B254" s="133">
        <v>19</v>
      </c>
      <c r="C254" s="20" t="s">
        <v>17</v>
      </c>
      <c r="D254" s="20" t="s">
        <v>236</v>
      </c>
      <c r="E254" s="20">
        <v>0.38</v>
      </c>
      <c r="F254" s="20">
        <v>0.3</v>
      </c>
      <c r="G254" s="20">
        <v>0.5</v>
      </c>
      <c r="H254" s="20">
        <v>0.77</v>
      </c>
      <c r="I254" s="17">
        <v>1.17</v>
      </c>
      <c r="J254" s="17">
        <v>0.93</v>
      </c>
      <c r="K254" s="17">
        <v>0.91</v>
      </c>
      <c r="L254" s="17" t="s">
        <v>69</v>
      </c>
      <c r="M254" s="17" t="s">
        <v>66</v>
      </c>
      <c r="N254" s="17" t="s">
        <v>70</v>
      </c>
      <c r="O254" s="17" t="s">
        <v>70</v>
      </c>
      <c r="P254" s="17" t="s">
        <v>72</v>
      </c>
      <c r="Q254" s="17" t="s">
        <v>71</v>
      </c>
      <c r="R254" s="17" t="s">
        <v>71</v>
      </c>
      <c r="S254" s="134"/>
    </row>
    <row r="255" spans="1:19">
      <c r="A255" s="135"/>
      <c r="B255" s="133">
        <v>19</v>
      </c>
      <c r="C255" s="20" t="s">
        <v>21</v>
      </c>
      <c r="D255" s="20" t="s">
        <v>236</v>
      </c>
      <c r="E255" s="20">
        <v>0.27</v>
      </c>
      <c r="F255" s="20">
        <v>0.25</v>
      </c>
      <c r="G255" s="20">
        <v>0.49</v>
      </c>
      <c r="H255" s="20">
        <v>0.57999999999999996</v>
      </c>
      <c r="I255" s="17">
        <v>0.63</v>
      </c>
      <c r="J255" s="17">
        <v>0.93</v>
      </c>
      <c r="K255" s="17">
        <v>1.05</v>
      </c>
      <c r="L255" s="17" t="s">
        <v>66</v>
      </c>
      <c r="M255" s="17" t="s">
        <v>66</v>
      </c>
      <c r="N255" s="17" t="s">
        <v>69</v>
      </c>
      <c r="O255" s="17" t="s">
        <v>70</v>
      </c>
      <c r="P255" s="17" t="s">
        <v>70</v>
      </c>
      <c r="Q255" s="17" t="s">
        <v>71</v>
      </c>
      <c r="R255" s="17" t="s">
        <v>71</v>
      </c>
      <c r="S255" s="134"/>
    </row>
    <row r="256" spans="1:19">
      <c r="A256" s="135"/>
      <c r="B256" s="133">
        <v>19</v>
      </c>
      <c r="C256" s="20" t="s">
        <v>25</v>
      </c>
      <c r="D256" s="20" t="s">
        <v>236</v>
      </c>
      <c r="E256" s="20">
        <v>0.3</v>
      </c>
      <c r="F256" s="20">
        <v>0.25</v>
      </c>
      <c r="G256" s="20">
        <v>0.33</v>
      </c>
      <c r="H256" s="20">
        <v>0.57999999999999996</v>
      </c>
      <c r="I256" s="17">
        <v>0.56999999999999995</v>
      </c>
      <c r="J256" s="17">
        <v>0.79</v>
      </c>
      <c r="K256" s="17">
        <v>0.92</v>
      </c>
      <c r="L256" s="17" t="s">
        <v>66</v>
      </c>
      <c r="M256" s="17" t="s">
        <v>66</v>
      </c>
      <c r="N256" s="17" t="s">
        <v>69</v>
      </c>
      <c r="O256" s="17" t="s">
        <v>70</v>
      </c>
      <c r="P256" s="17" t="s">
        <v>70</v>
      </c>
      <c r="Q256" s="17" t="s">
        <v>71</v>
      </c>
      <c r="R256" s="17" t="s">
        <v>71</v>
      </c>
      <c r="S256" s="134"/>
    </row>
    <row r="257" spans="1:19">
      <c r="A257" s="135"/>
      <c r="B257" s="133">
        <v>19</v>
      </c>
      <c r="C257" s="20" t="s">
        <v>29</v>
      </c>
      <c r="D257" s="20" t="s">
        <v>236</v>
      </c>
      <c r="E257" s="20">
        <v>0.33</v>
      </c>
      <c r="F257" s="20">
        <v>0.26</v>
      </c>
      <c r="G257" s="20">
        <v>0.78</v>
      </c>
      <c r="H257" s="20">
        <v>0.8</v>
      </c>
      <c r="I257" s="17">
        <v>0.72</v>
      </c>
      <c r="J257" s="17">
        <v>0.61</v>
      </c>
      <c r="K257" s="17">
        <v>1.34</v>
      </c>
      <c r="L257" s="17" t="s">
        <v>69</v>
      </c>
      <c r="M257" s="17" t="s">
        <v>66</v>
      </c>
      <c r="N257" s="17" t="s">
        <v>70</v>
      </c>
      <c r="O257" s="17" t="s">
        <v>71</v>
      </c>
      <c r="P257" s="17" t="s">
        <v>70</v>
      </c>
      <c r="Q257" s="17" t="s">
        <v>70</v>
      </c>
      <c r="R257" s="17" t="s">
        <v>72</v>
      </c>
      <c r="S257" s="134"/>
    </row>
    <row r="258" spans="1:19">
      <c r="A258" s="135"/>
      <c r="B258" s="133">
        <v>19</v>
      </c>
      <c r="C258" s="20" t="s">
        <v>33</v>
      </c>
      <c r="D258" s="20" t="s">
        <v>236</v>
      </c>
      <c r="E258" s="20">
        <v>0.21</v>
      </c>
      <c r="F258" s="20">
        <v>0.24</v>
      </c>
      <c r="G258" s="20">
        <v>0.39</v>
      </c>
      <c r="H258" s="20">
        <v>0.43</v>
      </c>
      <c r="I258" s="17">
        <v>0.38</v>
      </c>
      <c r="J258" s="17">
        <v>0.47</v>
      </c>
      <c r="K258" s="17">
        <v>0.77</v>
      </c>
      <c r="L258" s="17" t="s">
        <v>66</v>
      </c>
      <c r="M258" s="17" t="s">
        <v>66</v>
      </c>
      <c r="N258" s="17" t="s">
        <v>69</v>
      </c>
      <c r="O258" s="17" t="s">
        <v>69</v>
      </c>
      <c r="P258" s="17" t="s">
        <v>69</v>
      </c>
      <c r="Q258" s="17" t="s">
        <v>69</v>
      </c>
      <c r="R258" s="17" t="s">
        <v>70</v>
      </c>
      <c r="S258" s="134"/>
    </row>
    <row r="259" spans="1:19">
      <c r="A259" s="135"/>
      <c r="B259" s="133">
        <v>19</v>
      </c>
      <c r="C259" s="20" t="s">
        <v>38</v>
      </c>
      <c r="D259" s="20" t="s">
        <v>236</v>
      </c>
      <c r="E259" s="20">
        <v>0.3</v>
      </c>
      <c r="F259" s="20">
        <v>0.21</v>
      </c>
      <c r="G259" s="20">
        <v>0.35</v>
      </c>
      <c r="H259" s="20">
        <v>0.69</v>
      </c>
      <c r="I259" s="17">
        <v>0.51</v>
      </c>
      <c r="J259" s="17">
        <v>0.33</v>
      </c>
      <c r="K259" s="17">
        <v>1.01</v>
      </c>
      <c r="L259" s="17" t="s">
        <v>66</v>
      </c>
      <c r="M259" s="17" t="s">
        <v>66</v>
      </c>
      <c r="N259" s="17" t="s">
        <v>69</v>
      </c>
      <c r="O259" s="17" t="s">
        <v>70</v>
      </c>
      <c r="P259" s="17" t="s">
        <v>70</v>
      </c>
      <c r="Q259" s="17" t="s">
        <v>69</v>
      </c>
      <c r="R259" s="17" t="s">
        <v>71</v>
      </c>
      <c r="S259" s="134"/>
    </row>
    <row r="260" spans="1:19">
      <c r="A260" s="135"/>
      <c r="B260" s="133">
        <v>19</v>
      </c>
      <c r="C260" s="20" t="s">
        <v>61</v>
      </c>
      <c r="D260" s="20" t="s">
        <v>236</v>
      </c>
      <c r="E260" s="20">
        <v>0.23</v>
      </c>
      <c r="F260" s="20">
        <v>0.19</v>
      </c>
      <c r="G260" s="20">
        <v>0.27</v>
      </c>
      <c r="H260" s="20">
        <v>0.3</v>
      </c>
      <c r="I260" s="17">
        <v>0.44</v>
      </c>
      <c r="J260" s="17">
        <v>0.32</v>
      </c>
      <c r="K260" s="17">
        <v>0.74</v>
      </c>
      <c r="L260" s="17" t="s">
        <v>66</v>
      </c>
      <c r="M260" s="17" t="s">
        <v>66</v>
      </c>
      <c r="N260" s="17" t="s">
        <v>66</v>
      </c>
      <c r="O260" s="17" t="s">
        <v>66</v>
      </c>
      <c r="P260" s="17" t="s">
        <v>69</v>
      </c>
      <c r="Q260" s="17" t="s">
        <v>69</v>
      </c>
      <c r="R260" s="17" t="s">
        <v>70</v>
      </c>
      <c r="S260" s="134"/>
    </row>
    <row r="261" spans="1:19">
      <c r="A261" s="135"/>
      <c r="B261" s="133">
        <v>19</v>
      </c>
      <c r="C261" s="20" t="s">
        <v>62</v>
      </c>
      <c r="D261" s="20" t="s">
        <v>236</v>
      </c>
      <c r="E261" s="20">
        <v>0.18</v>
      </c>
      <c r="F261" s="20">
        <v>0.17</v>
      </c>
      <c r="G261" s="20">
        <v>0.23</v>
      </c>
      <c r="H261" s="20">
        <v>0.28000000000000003</v>
      </c>
      <c r="I261" s="17">
        <v>0.33</v>
      </c>
      <c r="J261" s="17">
        <v>0.33</v>
      </c>
      <c r="K261" s="17">
        <v>0.72</v>
      </c>
      <c r="L261" s="17" t="s">
        <v>66</v>
      </c>
      <c r="M261" s="17" t="s">
        <v>66</v>
      </c>
      <c r="N261" s="17" t="s">
        <v>66</v>
      </c>
      <c r="O261" s="17" t="s">
        <v>66</v>
      </c>
      <c r="P261" s="17" t="s">
        <v>69</v>
      </c>
      <c r="Q261" s="17" t="s">
        <v>69</v>
      </c>
      <c r="R261" s="17" t="s">
        <v>70</v>
      </c>
      <c r="S261" s="134"/>
    </row>
    <row r="262" spans="1:19">
      <c r="A262" s="135"/>
      <c r="B262" s="133">
        <v>19</v>
      </c>
      <c r="C262" s="20" t="s">
        <v>80</v>
      </c>
      <c r="D262" s="20" t="s">
        <v>236</v>
      </c>
      <c r="E262" s="20">
        <v>0.32</v>
      </c>
      <c r="F262" s="20">
        <v>0.23</v>
      </c>
      <c r="G262" s="20">
        <v>0.28000000000000003</v>
      </c>
      <c r="H262" s="20">
        <v>0.35</v>
      </c>
      <c r="I262" s="17">
        <v>0.45</v>
      </c>
      <c r="J262" s="17">
        <v>0.55000000000000004</v>
      </c>
      <c r="K262" s="17">
        <v>0.78</v>
      </c>
      <c r="L262" s="17" t="s">
        <v>69</v>
      </c>
      <c r="M262" s="17" t="s">
        <v>66</v>
      </c>
      <c r="N262" s="17" t="s">
        <v>66</v>
      </c>
      <c r="O262" s="17" t="s">
        <v>69</v>
      </c>
      <c r="P262" s="17" t="s">
        <v>69</v>
      </c>
      <c r="Q262" s="17" t="s">
        <v>70</v>
      </c>
      <c r="R262" s="17" t="s">
        <v>70</v>
      </c>
      <c r="S262" s="134"/>
    </row>
    <row r="263" spans="1:19">
      <c r="A263" s="135"/>
      <c r="B263" s="133">
        <v>19</v>
      </c>
      <c r="C263" s="20" t="s">
        <v>82</v>
      </c>
      <c r="D263" s="20" t="s">
        <v>236</v>
      </c>
      <c r="E263" s="20">
        <v>0.22</v>
      </c>
      <c r="F263" s="20">
        <v>0.18</v>
      </c>
      <c r="G263" s="20">
        <v>0.27</v>
      </c>
      <c r="H263" s="20">
        <v>0.37</v>
      </c>
      <c r="I263" s="17">
        <v>0.35</v>
      </c>
      <c r="J263" s="17">
        <v>0.24</v>
      </c>
      <c r="K263" s="17">
        <v>0.66</v>
      </c>
      <c r="L263" s="17" t="s">
        <v>66</v>
      </c>
      <c r="M263" s="17" t="s">
        <v>66</v>
      </c>
      <c r="N263" s="17" t="s">
        <v>66</v>
      </c>
      <c r="O263" s="17" t="s">
        <v>69</v>
      </c>
      <c r="P263" s="17" t="s">
        <v>69</v>
      </c>
      <c r="Q263" s="17" t="s">
        <v>66</v>
      </c>
      <c r="R263" s="17" t="s">
        <v>70</v>
      </c>
      <c r="S263" s="134"/>
    </row>
    <row r="264" spans="1:19">
      <c r="A264" s="135"/>
      <c r="B264" s="133">
        <v>19</v>
      </c>
      <c r="C264" s="20" t="s">
        <v>83</v>
      </c>
      <c r="D264" s="20" t="s">
        <v>236</v>
      </c>
      <c r="E264" s="20">
        <v>0.27</v>
      </c>
      <c r="F264" s="20">
        <v>0.14000000000000001</v>
      </c>
      <c r="G264" s="20">
        <v>0.22</v>
      </c>
      <c r="H264" s="20">
        <v>0.14000000000000001</v>
      </c>
      <c r="I264" s="17">
        <v>0.28999999999999998</v>
      </c>
      <c r="J264" s="17">
        <v>0.22</v>
      </c>
      <c r="K264" s="17">
        <v>0.55000000000000004</v>
      </c>
      <c r="L264" s="17" t="s">
        <v>66</v>
      </c>
      <c r="M264" s="17" t="s">
        <v>625</v>
      </c>
      <c r="N264" s="17" t="s">
        <v>66</v>
      </c>
      <c r="O264" s="17" t="s">
        <v>66</v>
      </c>
      <c r="P264" s="17" t="s">
        <v>66</v>
      </c>
      <c r="Q264" s="17" t="s">
        <v>66</v>
      </c>
      <c r="R264" s="17" t="s">
        <v>70</v>
      </c>
      <c r="S264" s="134"/>
    </row>
    <row r="265" spans="1:19">
      <c r="A265" s="135"/>
      <c r="B265" s="133">
        <v>19</v>
      </c>
      <c r="C265" s="20" t="s">
        <v>88</v>
      </c>
      <c r="D265" s="20" t="s">
        <v>236</v>
      </c>
      <c r="E265" s="20">
        <v>0.22</v>
      </c>
      <c r="F265" s="20">
        <v>0.16</v>
      </c>
      <c r="G265" s="20">
        <v>0.21</v>
      </c>
      <c r="H265" s="20">
        <v>0.17</v>
      </c>
      <c r="I265" s="17">
        <v>0.31</v>
      </c>
      <c r="J265" s="17">
        <v>0.28999999999999998</v>
      </c>
      <c r="K265" s="17">
        <v>0.33</v>
      </c>
      <c r="L265" s="17" t="s">
        <v>66</v>
      </c>
      <c r="M265" s="17" t="s">
        <v>66</v>
      </c>
      <c r="N265" s="17" t="s">
        <v>66</v>
      </c>
      <c r="O265" s="17" t="s">
        <v>66</v>
      </c>
      <c r="P265" s="17" t="s">
        <v>69</v>
      </c>
      <c r="Q265" s="17" t="s">
        <v>66</v>
      </c>
      <c r="R265" s="17" t="s">
        <v>69</v>
      </c>
      <c r="S265" s="134"/>
    </row>
    <row r="266" spans="1:19">
      <c r="A266" s="135"/>
      <c r="B266" s="133">
        <v>19</v>
      </c>
      <c r="C266" s="20" t="s">
        <v>98</v>
      </c>
      <c r="D266" s="20" t="s">
        <v>236</v>
      </c>
      <c r="E266" s="20">
        <v>0.21</v>
      </c>
      <c r="F266" s="20">
        <v>0.17</v>
      </c>
      <c r="G266" s="20">
        <v>0.24</v>
      </c>
      <c r="H266" s="20">
        <v>0.22</v>
      </c>
      <c r="I266" s="17">
        <v>0.22</v>
      </c>
      <c r="J266" s="17">
        <v>0.53</v>
      </c>
      <c r="K266" s="17">
        <v>0.41</v>
      </c>
      <c r="L266" s="17" t="s">
        <v>66</v>
      </c>
      <c r="M266" s="17" t="s">
        <v>66</v>
      </c>
      <c r="N266" s="17" t="s">
        <v>66</v>
      </c>
      <c r="O266" s="17" t="s">
        <v>66</v>
      </c>
      <c r="P266" s="17" t="s">
        <v>66</v>
      </c>
      <c r="Q266" s="17" t="s">
        <v>70</v>
      </c>
      <c r="R266" s="17" t="s">
        <v>69</v>
      </c>
      <c r="S266" s="134"/>
    </row>
    <row r="267" spans="1:19">
      <c r="A267" s="135"/>
      <c r="B267" s="133">
        <v>20</v>
      </c>
      <c r="C267" s="20" t="s">
        <v>65</v>
      </c>
      <c r="D267" s="20" t="s">
        <v>236</v>
      </c>
      <c r="E267" s="20">
        <v>0.7</v>
      </c>
      <c r="F267" s="20">
        <v>0.47</v>
      </c>
      <c r="G267" s="20">
        <v>0.32</v>
      </c>
      <c r="H267" s="20">
        <v>0.98</v>
      </c>
      <c r="I267" s="17">
        <v>1.55</v>
      </c>
      <c r="J267" s="17">
        <v>1.63</v>
      </c>
      <c r="K267" s="17">
        <v>2.5649999999999999</v>
      </c>
      <c r="L267" s="17" t="s">
        <v>70</v>
      </c>
      <c r="M267" s="17" t="s">
        <v>69</v>
      </c>
      <c r="N267" s="17" t="s">
        <v>69</v>
      </c>
      <c r="O267" s="17" t="s">
        <v>71</v>
      </c>
      <c r="P267" s="17" t="s">
        <v>76</v>
      </c>
      <c r="Q267" s="17" t="s">
        <v>76</v>
      </c>
      <c r="R267" s="17" t="s">
        <v>77</v>
      </c>
      <c r="S267" s="134"/>
    </row>
    <row r="268" spans="1:19">
      <c r="A268" s="135"/>
      <c r="B268" s="133">
        <v>20</v>
      </c>
      <c r="C268" s="29" t="s">
        <v>85</v>
      </c>
      <c r="D268" s="20" t="s">
        <v>236</v>
      </c>
      <c r="E268" s="20">
        <v>0.54</v>
      </c>
      <c r="F268" s="20">
        <v>0.42</v>
      </c>
      <c r="G268" s="20">
        <v>0.76</v>
      </c>
      <c r="H268" s="20">
        <v>0.98</v>
      </c>
      <c r="I268" s="30">
        <v>1.74</v>
      </c>
      <c r="J268" s="30">
        <v>1.63</v>
      </c>
      <c r="K268" s="30">
        <v>1.74</v>
      </c>
      <c r="L268" s="30" t="s">
        <v>70</v>
      </c>
      <c r="M268" s="30" t="s">
        <v>69</v>
      </c>
      <c r="N268" s="30" t="s">
        <v>70</v>
      </c>
      <c r="O268" s="30" t="s">
        <v>71</v>
      </c>
      <c r="P268" s="17" t="s">
        <v>76</v>
      </c>
      <c r="Q268" s="17" t="s">
        <v>76</v>
      </c>
      <c r="R268" s="17" t="s">
        <v>76</v>
      </c>
      <c r="S268" s="134"/>
    </row>
    <row r="269" spans="1:19">
      <c r="A269" s="135"/>
      <c r="B269" s="133">
        <v>20</v>
      </c>
      <c r="C269" s="20" t="s">
        <v>44</v>
      </c>
      <c r="D269" s="20" t="s">
        <v>236</v>
      </c>
      <c r="E269" s="20">
        <v>0.42</v>
      </c>
      <c r="F269" s="20">
        <v>0.35</v>
      </c>
      <c r="G269" s="20">
        <v>0.34</v>
      </c>
      <c r="H269" s="20">
        <v>0.47</v>
      </c>
      <c r="I269" s="17">
        <v>0.57999999999999996</v>
      </c>
      <c r="J269" s="17">
        <v>0.66</v>
      </c>
      <c r="K269" s="17">
        <v>0.82</v>
      </c>
      <c r="L269" s="17" t="s">
        <v>69</v>
      </c>
      <c r="M269" s="17" t="s">
        <v>69</v>
      </c>
      <c r="N269" s="17" t="s">
        <v>69</v>
      </c>
      <c r="O269" s="17" t="s">
        <v>69</v>
      </c>
      <c r="P269" s="17" t="s">
        <v>70</v>
      </c>
      <c r="Q269" s="17" t="s">
        <v>70</v>
      </c>
      <c r="R269" s="17" t="s">
        <v>71</v>
      </c>
      <c r="S269" s="134"/>
    </row>
    <row r="270" spans="1:19">
      <c r="A270" s="135"/>
      <c r="B270" s="133">
        <v>20</v>
      </c>
      <c r="C270" s="20" t="s">
        <v>48</v>
      </c>
      <c r="D270" s="20" t="s">
        <v>236</v>
      </c>
      <c r="E270" s="20">
        <v>0.57999999999999996</v>
      </c>
      <c r="F270" s="20">
        <v>0.4</v>
      </c>
      <c r="G270" s="20">
        <v>0.34</v>
      </c>
      <c r="H270" s="20">
        <v>0.66</v>
      </c>
      <c r="I270" s="17">
        <v>0.95</v>
      </c>
      <c r="J270" s="17">
        <v>1.05</v>
      </c>
      <c r="K270" s="17">
        <v>1.48</v>
      </c>
      <c r="L270" s="17" t="s">
        <v>70</v>
      </c>
      <c r="M270" s="17" t="s">
        <v>69</v>
      </c>
      <c r="N270" s="17" t="s">
        <v>69</v>
      </c>
      <c r="O270" s="17" t="s">
        <v>70</v>
      </c>
      <c r="P270" s="17" t="s">
        <v>71</v>
      </c>
      <c r="Q270" s="17" t="s">
        <v>71</v>
      </c>
      <c r="R270" s="17" t="s">
        <v>72</v>
      </c>
      <c r="S270" s="134"/>
    </row>
    <row r="271" spans="1:19">
      <c r="A271" s="135"/>
      <c r="B271" s="133">
        <v>20</v>
      </c>
      <c r="C271" s="20" t="s">
        <v>17</v>
      </c>
      <c r="D271" s="20" t="s">
        <v>236</v>
      </c>
      <c r="E271" s="20">
        <v>0.33</v>
      </c>
      <c r="F271" s="20">
        <v>0.33</v>
      </c>
      <c r="G271" s="20">
        <v>0.36</v>
      </c>
      <c r="H271" s="20">
        <v>0.45</v>
      </c>
      <c r="I271" s="17">
        <v>0.78</v>
      </c>
      <c r="J271" s="17">
        <v>0.87</v>
      </c>
      <c r="K271" s="17">
        <v>1.1399999999999999</v>
      </c>
      <c r="L271" s="17" t="s">
        <v>69</v>
      </c>
      <c r="M271" s="17" t="s">
        <v>69</v>
      </c>
      <c r="N271" s="17" t="s">
        <v>69</v>
      </c>
      <c r="O271" s="17" t="s">
        <v>69</v>
      </c>
      <c r="P271" s="17" t="s">
        <v>70</v>
      </c>
      <c r="Q271" s="17" t="s">
        <v>71</v>
      </c>
      <c r="R271" s="17" t="s">
        <v>72</v>
      </c>
      <c r="S271" s="134"/>
    </row>
    <row r="272" spans="1:19">
      <c r="A272" s="135"/>
      <c r="B272" s="133">
        <v>20</v>
      </c>
      <c r="C272" s="20" t="s">
        <v>21</v>
      </c>
      <c r="D272" s="20" t="s">
        <v>236</v>
      </c>
      <c r="E272" s="20">
        <v>0.17</v>
      </c>
      <c r="F272" s="20">
        <v>0.27</v>
      </c>
      <c r="G272" s="20">
        <v>0.3</v>
      </c>
      <c r="H272" s="20">
        <v>0.28999999999999998</v>
      </c>
      <c r="I272" s="17">
        <v>0.8</v>
      </c>
      <c r="J272" s="17">
        <v>0.63</v>
      </c>
      <c r="K272" s="17">
        <v>0.9</v>
      </c>
      <c r="L272" s="17" t="s">
        <v>66</v>
      </c>
      <c r="M272" s="17" t="s">
        <v>66</v>
      </c>
      <c r="N272" s="17" t="s">
        <v>66</v>
      </c>
      <c r="O272" s="17" t="s">
        <v>66</v>
      </c>
      <c r="P272" s="17" t="s">
        <v>71</v>
      </c>
      <c r="Q272" s="17" t="s">
        <v>70</v>
      </c>
      <c r="R272" s="17" t="s">
        <v>71</v>
      </c>
      <c r="S272" s="134"/>
    </row>
    <row r="273" spans="1:19">
      <c r="A273" s="135"/>
      <c r="B273" s="133">
        <v>20</v>
      </c>
      <c r="C273" s="20" t="s">
        <v>25</v>
      </c>
      <c r="D273" s="20" t="s">
        <v>236</v>
      </c>
      <c r="E273" s="20">
        <v>0.4</v>
      </c>
      <c r="F273" s="20">
        <v>0.2</v>
      </c>
      <c r="G273" s="20">
        <v>0.3</v>
      </c>
      <c r="H273" s="20">
        <v>0.38</v>
      </c>
      <c r="I273" s="17">
        <v>0.54</v>
      </c>
      <c r="J273" s="17">
        <v>0.76</v>
      </c>
      <c r="K273" s="17">
        <v>1.17</v>
      </c>
      <c r="L273" s="17" t="s">
        <v>69</v>
      </c>
      <c r="M273" s="17" t="s">
        <v>66</v>
      </c>
      <c r="N273" s="17" t="s">
        <v>66</v>
      </c>
      <c r="O273" s="17" t="s">
        <v>69</v>
      </c>
      <c r="P273" s="17" t="s">
        <v>70</v>
      </c>
      <c r="Q273" s="17" t="s">
        <v>70</v>
      </c>
      <c r="R273" s="17" t="s">
        <v>72</v>
      </c>
      <c r="S273" s="134"/>
    </row>
    <row r="274" spans="1:19">
      <c r="A274" s="135"/>
      <c r="B274" s="133">
        <v>20</v>
      </c>
      <c r="C274" s="20" t="s">
        <v>29</v>
      </c>
      <c r="D274" s="20" t="s">
        <v>236</v>
      </c>
      <c r="E274" s="20">
        <v>0.37</v>
      </c>
      <c r="F274" s="20">
        <v>0.23</v>
      </c>
      <c r="G274" s="20">
        <v>0.38</v>
      </c>
      <c r="H274" s="20">
        <v>0.45</v>
      </c>
      <c r="I274" s="17">
        <v>0.6</v>
      </c>
      <c r="J274" s="17">
        <v>0.72</v>
      </c>
      <c r="K274" s="17">
        <v>0.98</v>
      </c>
      <c r="L274" s="17" t="s">
        <v>69</v>
      </c>
      <c r="M274" s="17" t="s">
        <v>66</v>
      </c>
      <c r="N274" s="17" t="s">
        <v>69</v>
      </c>
      <c r="O274" s="17" t="s">
        <v>69</v>
      </c>
      <c r="P274" s="17" t="s">
        <v>70</v>
      </c>
      <c r="Q274" s="17" t="s">
        <v>70</v>
      </c>
      <c r="R274" s="17" t="s">
        <v>71</v>
      </c>
      <c r="S274" s="134"/>
    </row>
    <row r="275" spans="1:19">
      <c r="A275" s="135"/>
      <c r="B275" s="133">
        <v>20</v>
      </c>
      <c r="C275" s="20" t="s">
        <v>33</v>
      </c>
      <c r="D275" s="20" t="s">
        <v>236</v>
      </c>
      <c r="E275" s="20">
        <v>0.22</v>
      </c>
      <c r="F275" s="20">
        <v>0.2</v>
      </c>
      <c r="G275" s="20">
        <v>0.33</v>
      </c>
      <c r="H275" s="20">
        <v>0.34</v>
      </c>
      <c r="I275" s="17">
        <v>0.45</v>
      </c>
      <c r="J275" s="17">
        <v>0.8</v>
      </c>
      <c r="K275" s="17">
        <v>0.8</v>
      </c>
      <c r="L275" s="17" t="s">
        <v>66</v>
      </c>
      <c r="M275" s="17" t="s">
        <v>66</v>
      </c>
      <c r="N275" s="17" t="s">
        <v>69</v>
      </c>
      <c r="O275" s="17" t="s">
        <v>69</v>
      </c>
      <c r="P275" s="17" t="s">
        <v>69</v>
      </c>
      <c r="Q275" s="17" t="s">
        <v>71</v>
      </c>
      <c r="R275" s="17" t="s">
        <v>71</v>
      </c>
      <c r="S275" s="134"/>
    </row>
    <row r="276" spans="1:19">
      <c r="A276" s="135"/>
      <c r="B276" s="133">
        <v>20</v>
      </c>
      <c r="C276" s="20" t="s">
        <v>38</v>
      </c>
      <c r="D276" s="20" t="s">
        <v>236</v>
      </c>
      <c r="E276" s="20">
        <v>0.27</v>
      </c>
      <c r="F276" s="20">
        <v>0.18</v>
      </c>
      <c r="G276" s="20">
        <v>0.3</v>
      </c>
      <c r="H276" s="20">
        <v>0.36</v>
      </c>
      <c r="I276" s="17">
        <v>0.44</v>
      </c>
      <c r="J276" s="17">
        <v>0.39</v>
      </c>
      <c r="K276" s="17">
        <v>0.68</v>
      </c>
      <c r="L276" s="17" t="s">
        <v>66</v>
      </c>
      <c r="M276" s="17" t="s">
        <v>66</v>
      </c>
      <c r="N276" s="17" t="s">
        <v>66</v>
      </c>
      <c r="O276" s="17" t="s">
        <v>69</v>
      </c>
      <c r="P276" s="17" t="s">
        <v>69</v>
      </c>
      <c r="Q276" s="17" t="s">
        <v>69</v>
      </c>
      <c r="R276" s="17" t="s">
        <v>70</v>
      </c>
      <c r="S276" s="134"/>
    </row>
    <row r="277" spans="1:19">
      <c r="A277" s="135"/>
      <c r="B277" s="133">
        <v>20</v>
      </c>
      <c r="C277" s="20" t="s">
        <v>61</v>
      </c>
      <c r="D277" s="20" t="s">
        <v>236</v>
      </c>
      <c r="E277" s="20">
        <v>0.21</v>
      </c>
      <c r="F277" s="20">
        <v>0.2</v>
      </c>
      <c r="G277" s="20">
        <v>0.21</v>
      </c>
      <c r="H277" s="20">
        <v>0.24</v>
      </c>
      <c r="I277" s="17">
        <v>0.4</v>
      </c>
      <c r="J277" s="17">
        <v>0.36</v>
      </c>
      <c r="K277" s="17">
        <v>0.62</v>
      </c>
      <c r="L277" s="17" t="s">
        <v>66</v>
      </c>
      <c r="M277" s="17" t="s">
        <v>66</v>
      </c>
      <c r="N277" s="17" t="s">
        <v>66</v>
      </c>
      <c r="O277" s="17" t="s">
        <v>66</v>
      </c>
      <c r="P277" s="17" t="s">
        <v>69</v>
      </c>
      <c r="Q277" s="17" t="s">
        <v>69</v>
      </c>
      <c r="R277" s="17" t="s">
        <v>70</v>
      </c>
      <c r="S277" s="134"/>
    </row>
    <row r="278" spans="1:19">
      <c r="A278" s="135"/>
      <c r="B278" s="133">
        <v>20</v>
      </c>
      <c r="C278" s="20" t="s">
        <v>62</v>
      </c>
      <c r="D278" s="20" t="s">
        <v>236</v>
      </c>
      <c r="E278" s="20">
        <v>0.18</v>
      </c>
      <c r="F278" s="20">
        <v>0.17</v>
      </c>
      <c r="G278" s="20">
        <v>0.18</v>
      </c>
      <c r="H278" s="20">
        <v>0.23</v>
      </c>
      <c r="I278" s="17">
        <v>0.35</v>
      </c>
      <c r="J278" s="17">
        <v>0.26</v>
      </c>
      <c r="K278" s="17">
        <v>0.56999999999999995</v>
      </c>
      <c r="L278" s="17" t="s">
        <v>66</v>
      </c>
      <c r="M278" s="17" t="s">
        <v>66</v>
      </c>
      <c r="N278" s="17" t="s">
        <v>66</v>
      </c>
      <c r="O278" s="17" t="s">
        <v>66</v>
      </c>
      <c r="P278" s="17" t="s">
        <v>69</v>
      </c>
      <c r="Q278" s="17" t="s">
        <v>66</v>
      </c>
      <c r="R278" s="17" t="s">
        <v>70</v>
      </c>
      <c r="S278" s="134"/>
    </row>
    <row r="279" spans="1:19">
      <c r="A279" s="135"/>
      <c r="B279" s="133">
        <v>20</v>
      </c>
      <c r="C279" s="20" t="s">
        <v>80</v>
      </c>
      <c r="D279" s="20" t="s">
        <v>236</v>
      </c>
      <c r="E279" s="20">
        <v>0.22</v>
      </c>
      <c r="F279" s="20">
        <v>0.19</v>
      </c>
      <c r="G279" s="20">
        <v>0.23</v>
      </c>
      <c r="H279" s="20">
        <v>0.32</v>
      </c>
      <c r="I279" s="17">
        <v>0.5</v>
      </c>
      <c r="J279" s="17">
        <v>0.3</v>
      </c>
      <c r="K279" s="17">
        <v>0.56999999999999995</v>
      </c>
      <c r="L279" s="17" t="s">
        <v>66</v>
      </c>
      <c r="M279" s="17" t="s">
        <v>66</v>
      </c>
      <c r="N279" s="17" t="s">
        <v>66</v>
      </c>
      <c r="O279" s="17" t="s">
        <v>69</v>
      </c>
      <c r="P279" s="17" t="s">
        <v>70</v>
      </c>
      <c r="Q279" s="17" t="s">
        <v>66</v>
      </c>
      <c r="R279" s="17" t="s">
        <v>70</v>
      </c>
      <c r="S279" s="134"/>
    </row>
    <row r="280" spans="1:19">
      <c r="A280" s="135"/>
      <c r="B280" s="133">
        <v>20</v>
      </c>
      <c r="C280" s="20" t="s">
        <v>82</v>
      </c>
      <c r="D280" s="20" t="s">
        <v>236</v>
      </c>
      <c r="E280" s="20">
        <v>0.27</v>
      </c>
      <c r="F280" s="20">
        <v>0.18</v>
      </c>
      <c r="G280" s="20">
        <v>0.23</v>
      </c>
      <c r="H280" s="20">
        <v>0.31</v>
      </c>
      <c r="I280" s="17">
        <v>0.31</v>
      </c>
      <c r="J280" s="17">
        <v>0.36</v>
      </c>
      <c r="K280" s="17">
        <v>0.5</v>
      </c>
      <c r="L280" s="17" t="s">
        <v>66</v>
      </c>
      <c r="M280" s="17" t="s">
        <v>66</v>
      </c>
      <c r="N280" s="17" t="s">
        <v>66</v>
      </c>
      <c r="O280" s="17" t="s">
        <v>69</v>
      </c>
      <c r="P280" s="17" t="s">
        <v>69</v>
      </c>
      <c r="Q280" s="17" t="s">
        <v>69</v>
      </c>
      <c r="R280" s="17" t="s">
        <v>70</v>
      </c>
      <c r="S280" s="134"/>
    </row>
    <row r="281" spans="1:19">
      <c r="A281" s="135"/>
      <c r="B281" s="133">
        <v>20</v>
      </c>
      <c r="C281" s="20" t="s">
        <v>83</v>
      </c>
      <c r="D281" s="20" t="s">
        <v>236</v>
      </c>
      <c r="E281" s="20">
        <v>0.28000000000000003</v>
      </c>
      <c r="F281" s="20">
        <v>0.19</v>
      </c>
      <c r="G281" s="20">
        <v>0.24</v>
      </c>
      <c r="H281" s="20">
        <v>0.19</v>
      </c>
      <c r="I281" s="17">
        <v>0.26</v>
      </c>
      <c r="J281" s="17">
        <v>0.26</v>
      </c>
      <c r="K281" s="17">
        <v>0.52</v>
      </c>
      <c r="L281" s="17" t="s">
        <v>66</v>
      </c>
      <c r="M281" s="17" t="s">
        <v>66</v>
      </c>
      <c r="N281" s="17" t="s">
        <v>66</v>
      </c>
      <c r="O281" s="17" t="s">
        <v>66</v>
      </c>
      <c r="P281" s="17" t="s">
        <v>66</v>
      </c>
      <c r="Q281" s="17" t="s">
        <v>66</v>
      </c>
      <c r="R281" s="17" t="s">
        <v>70</v>
      </c>
      <c r="S281" s="134"/>
    </row>
    <row r="282" spans="1:19">
      <c r="A282" s="135"/>
      <c r="B282" s="133">
        <v>20</v>
      </c>
      <c r="C282" s="20" t="s">
        <v>88</v>
      </c>
      <c r="D282" s="20" t="s">
        <v>236</v>
      </c>
      <c r="E282" s="20">
        <v>0.25</v>
      </c>
      <c r="F282" s="20">
        <v>0.15</v>
      </c>
      <c r="G282" s="20">
        <v>0.2</v>
      </c>
      <c r="H282" s="20">
        <v>0.19</v>
      </c>
      <c r="I282" s="17">
        <v>0.25</v>
      </c>
      <c r="J282" s="17">
        <v>0.24</v>
      </c>
      <c r="K282" s="17">
        <v>0.42</v>
      </c>
      <c r="L282" s="17" t="s">
        <v>66</v>
      </c>
      <c r="M282" s="17" t="s">
        <v>625</v>
      </c>
      <c r="N282" s="17" t="s">
        <v>66</v>
      </c>
      <c r="O282" s="17" t="s">
        <v>66</v>
      </c>
      <c r="P282" s="17" t="s">
        <v>66</v>
      </c>
      <c r="Q282" s="17" t="s">
        <v>66</v>
      </c>
      <c r="R282" s="17" t="s">
        <v>69</v>
      </c>
      <c r="S282" s="134"/>
    </row>
    <row r="283" spans="1:19">
      <c r="A283" s="135"/>
      <c r="B283" s="133">
        <v>20</v>
      </c>
      <c r="C283" s="20" t="s">
        <v>98</v>
      </c>
      <c r="D283" s="20" t="s">
        <v>236</v>
      </c>
      <c r="E283" s="20">
        <v>0.12</v>
      </c>
      <c r="F283" s="20">
        <v>0.13</v>
      </c>
      <c r="G283" s="20">
        <v>0.16</v>
      </c>
      <c r="H283" s="20">
        <v>0.23</v>
      </c>
      <c r="I283" s="17">
        <v>0.25</v>
      </c>
      <c r="J283" s="17">
        <v>0.24</v>
      </c>
      <c r="K283" s="17">
        <v>0.28999999999999998</v>
      </c>
      <c r="L283" s="17" t="s">
        <v>625</v>
      </c>
      <c r="M283" s="17" t="s">
        <v>625</v>
      </c>
      <c r="N283" s="17" t="s">
        <v>66</v>
      </c>
      <c r="O283" s="17" t="s">
        <v>66</v>
      </c>
      <c r="P283" s="17" t="s">
        <v>66</v>
      </c>
      <c r="Q283" s="17" t="s">
        <v>66</v>
      </c>
      <c r="R283" s="17" t="s">
        <v>66</v>
      </c>
      <c r="S283" s="134"/>
    </row>
    <row r="284" spans="1:19">
      <c r="A284" s="135"/>
      <c r="B284" s="133">
        <v>21</v>
      </c>
      <c r="C284" s="20" t="s">
        <v>93</v>
      </c>
      <c r="D284" s="20" t="s">
        <v>633</v>
      </c>
      <c r="E284" s="20">
        <v>0.84</v>
      </c>
      <c r="F284" s="20">
        <v>0.48</v>
      </c>
      <c r="G284" s="20">
        <v>1.25</v>
      </c>
      <c r="H284" s="20">
        <v>1.1100000000000001</v>
      </c>
      <c r="I284" s="17">
        <v>1.53</v>
      </c>
      <c r="J284" s="17">
        <v>1.99</v>
      </c>
      <c r="K284" s="17">
        <v>2.71</v>
      </c>
      <c r="L284" s="17" t="s">
        <v>71</v>
      </c>
      <c r="M284" s="17" t="s">
        <v>69</v>
      </c>
      <c r="N284" s="17" t="s">
        <v>72</v>
      </c>
      <c r="O284" s="17" t="s">
        <v>72</v>
      </c>
      <c r="P284" s="17" t="s">
        <v>72</v>
      </c>
      <c r="Q284" s="17" t="s">
        <v>76</v>
      </c>
      <c r="R284" s="17" t="s">
        <v>77</v>
      </c>
      <c r="S284" s="134"/>
    </row>
    <row r="285" spans="1:19">
      <c r="A285" s="135"/>
      <c r="B285" s="133">
        <v>21</v>
      </c>
      <c r="C285" s="20" t="s">
        <v>65</v>
      </c>
      <c r="D285" s="20" t="s">
        <v>236</v>
      </c>
      <c r="E285" s="20">
        <v>0.46</v>
      </c>
      <c r="F285" s="20">
        <v>0.69</v>
      </c>
      <c r="G285" s="20">
        <v>1.1000000000000001</v>
      </c>
      <c r="H285" s="20">
        <v>1.04</v>
      </c>
      <c r="I285" s="17">
        <v>1.5</v>
      </c>
      <c r="J285" s="17">
        <v>1.78</v>
      </c>
      <c r="K285" s="17">
        <v>2.1</v>
      </c>
      <c r="L285" s="17" t="s">
        <v>69</v>
      </c>
      <c r="M285" s="17" t="s">
        <v>70</v>
      </c>
      <c r="N285" s="17" t="s">
        <v>72</v>
      </c>
      <c r="O285" s="17" t="s">
        <v>71</v>
      </c>
      <c r="P285" s="17" t="s">
        <v>72</v>
      </c>
      <c r="Q285" s="17" t="s">
        <v>76</v>
      </c>
      <c r="R285" s="17" t="s">
        <v>77</v>
      </c>
      <c r="S285" s="134"/>
    </row>
    <row r="286" spans="1:19">
      <c r="A286" s="135"/>
      <c r="B286" s="133">
        <v>21</v>
      </c>
      <c r="C286" s="20" t="s">
        <v>85</v>
      </c>
      <c r="D286" s="20" t="s">
        <v>236</v>
      </c>
      <c r="E286" s="20">
        <v>0.31</v>
      </c>
      <c r="F286" s="20">
        <v>0.32</v>
      </c>
      <c r="G286" s="20">
        <v>0.77</v>
      </c>
      <c r="H286" s="20">
        <v>1.06</v>
      </c>
      <c r="I286" s="17">
        <v>1.37</v>
      </c>
      <c r="J286" s="17">
        <v>1.1299999999999999</v>
      </c>
      <c r="K286" s="17">
        <v>1.92</v>
      </c>
      <c r="L286" s="17" t="s">
        <v>69</v>
      </c>
      <c r="M286" s="17" t="s">
        <v>69</v>
      </c>
      <c r="N286" s="17" t="s">
        <v>70</v>
      </c>
      <c r="O286" s="17" t="s">
        <v>71</v>
      </c>
      <c r="P286" s="17" t="s">
        <v>72</v>
      </c>
      <c r="Q286" s="17" t="s">
        <v>72</v>
      </c>
      <c r="R286" s="17" t="s">
        <v>76</v>
      </c>
      <c r="S286" s="134"/>
    </row>
    <row r="287" spans="1:19">
      <c r="A287" s="135"/>
      <c r="B287" s="133">
        <v>21</v>
      </c>
      <c r="C287" s="20" t="s">
        <v>44</v>
      </c>
      <c r="D287" s="20" t="s">
        <v>236</v>
      </c>
      <c r="E287" s="20">
        <v>0.33</v>
      </c>
      <c r="F287" s="20">
        <v>0.23</v>
      </c>
      <c r="G287" s="20">
        <v>0.32</v>
      </c>
      <c r="H287" s="20">
        <v>0.38</v>
      </c>
      <c r="I287" s="17">
        <v>0.57999999999999996</v>
      </c>
      <c r="J287" s="17">
        <v>0.96</v>
      </c>
      <c r="K287" s="17">
        <v>1.01</v>
      </c>
      <c r="L287" s="17" t="s">
        <v>69</v>
      </c>
      <c r="M287" s="17" t="s">
        <v>66</v>
      </c>
      <c r="N287" s="17" t="s">
        <v>69</v>
      </c>
      <c r="O287" s="17" t="s">
        <v>69</v>
      </c>
      <c r="P287" s="17" t="s">
        <v>70</v>
      </c>
      <c r="Q287" s="17" t="s">
        <v>71</v>
      </c>
      <c r="R287" s="17" t="s">
        <v>71</v>
      </c>
      <c r="S287" s="134"/>
    </row>
    <row r="288" spans="1:19">
      <c r="A288" s="135"/>
      <c r="B288" s="133">
        <v>21</v>
      </c>
      <c r="C288" s="20" t="s">
        <v>48</v>
      </c>
      <c r="D288" s="20" t="s">
        <v>236</v>
      </c>
      <c r="E288" s="20">
        <v>0.6</v>
      </c>
      <c r="F288" s="20">
        <v>0.39</v>
      </c>
      <c r="G288" s="20">
        <v>0.42</v>
      </c>
      <c r="H288" s="20">
        <v>0.61</v>
      </c>
      <c r="I288" s="17">
        <v>0.9</v>
      </c>
      <c r="J288" s="17">
        <v>0.89</v>
      </c>
      <c r="K288" s="17">
        <v>0.98</v>
      </c>
      <c r="L288" s="17" t="s">
        <v>70</v>
      </c>
      <c r="M288" s="17" t="s">
        <v>69</v>
      </c>
      <c r="N288" s="17" t="s">
        <v>69</v>
      </c>
      <c r="O288" s="17" t="s">
        <v>70</v>
      </c>
      <c r="P288" s="17" t="s">
        <v>71</v>
      </c>
      <c r="Q288" s="17" t="s">
        <v>71</v>
      </c>
      <c r="R288" s="17" t="s">
        <v>71</v>
      </c>
      <c r="S288" s="134"/>
    </row>
    <row r="289" spans="1:19">
      <c r="A289" s="135"/>
      <c r="B289" s="133">
        <v>21</v>
      </c>
      <c r="C289" s="20" t="s">
        <v>17</v>
      </c>
      <c r="D289" s="20" t="s">
        <v>236</v>
      </c>
      <c r="E289" s="20">
        <v>0.41</v>
      </c>
      <c r="F289" s="20">
        <v>0.43</v>
      </c>
      <c r="G289" s="20">
        <v>0.52</v>
      </c>
      <c r="H289" s="20">
        <v>0.62</v>
      </c>
      <c r="I289" s="17">
        <v>0.65</v>
      </c>
      <c r="J289" s="17">
        <v>0.7</v>
      </c>
      <c r="K289" s="17">
        <v>1.27</v>
      </c>
      <c r="L289" s="17" t="s">
        <v>69</v>
      </c>
      <c r="M289" s="17" t="s">
        <v>69</v>
      </c>
      <c r="N289" s="17" t="s">
        <v>70</v>
      </c>
      <c r="O289" s="17" t="s">
        <v>70</v>
      </c>
      <c r="P289" s="17" t="s">
        <v>70</v>
      </c>
      <c r="Q289" s="17" t="s">
        <v>70</v>
      </c>
      <c r="R289" s="17" t="s">
        <v>72</v>
      </c>
      <c r="S289" s="134"/>
    </row>
    <row r="290" spans="1:19">
      <c r="A290" s="135"/>
      <c r="B290" s="133">
        <v>21</v>
      </c>
      <c r="C290" s="20" t="s">
        <v>21</v>
      </c>
      <c r="D290" s="20" t="s">
        <v>236</v>
      </c>
      <c r="E290" s="20">
        <v>0.28999999999999998</v>
      </c>
      <c r="F290" s="20">
        <v>0.3</v>
      </c>
      <c r="G290" s="20">
        <v>0.3</v>
      </c>
      <c r="H290" s="20">
        <v>0.48</v>
      </c>
      <c r="I290" s="17">
        <v>0.81</v>
      </c>
      <c r="J290" s="17">
        <v>0.88</v>
      </c>
      <c r="K290" s="17">
        <v>0.96</v>
      </c>
      <c r="L290" s="17" t="s">
        <v>66</v>
      </c>
      <c r="M290" s="17" t="s">
        <v>66</v>
      </c>
      <c r="N290" s="17" t="s">
        <v>66</v>
      </c>
      <c r="O290" s="17" t="s">
        <v>69</v>
      </c>
      <c r="P290" s="17" t="s">
        <v>71</v>
      </c>
      <c r="Q290" s="17" t="s">
        <v>71</v>
      </c>
      <c r="R290" s="17" t="s">
        <v>71</v>
      </c>
      <c r="S290" s="134"/>
    </row>
    <row r="291" spans="1:19">
      <c r="A291" s="135"/>
      <c r="B291" s="133">
        <v>21</v>
      </c>
      <c r="C291" s="20" t="s">
        <v>25</v>
      </c>
      <c r="D291" s="20" t="s">
        <v>236</v>
      </c>
      <c r="E291" s="20">
        <v>0.38</v>
      </c>
      <c r="F291" s="20">
        <v>0.31</v>
      </c>
      <c r="G291" s="20">
        <v>0.48</v>
      </c>
      <c r="H291" s="20">
        <v>0.51</v>
      </c>
      <c r="I291" s="17">
        <v>0.57999999999999996</v>
      </c>
      <c r="J291" s="17">
        <v>0.72</v>
      </c>
      <c r="K291" s="17">
        <v>0.9</v>
      </c>
      <c r="L291" s="17" t="s">
        <v>69</v>
      </c>
      <c r="M291" s="17" t="s">
        <v>69</v>
      </c>
      <c r="N291" s="17" t="s">
        <v>69</v>
      </c>
      <c r="O291" s="17" t="s">
        <v>70</v>
      </c>
      <c r="P291" s="17" t="s">
        <v>70</v>
      </c>
      <c r="Q291" s="17" t="s">
        <v>70</v>
      </c>
      <c r="R291" s="17" t="s">
        <v>71</v>
      </c>
      <c r="S291" s="134"/>
    </row>
    <row r="292" spans="1:19">
      <c r="A292" s="135"/>
      <c r="B292" s="133">
        <v>21</v>
      </c>
      <c r="C292" s="20" t="s">
        <v>29</v>
      </c>
      <c r="D292" s="20" t="s">
        <v>236</v>
      </c>
      <c r="E292" s="20">
        <v>0.34</v>
      </c>
      <c r="F292" s="20">
        <v>0.26</v>
      </c>
      <c r="G292" s="20">
        <v>0.4</v>
      </c>
      <c r="H292" s="20">
        <v>0.3</v>
      </c>
      <c r="I292" s="17">
        <v>0.6</v>
      </c>
      <c r="J292" s="17">
        <v>0.8</v>
      </c>
      <c r="K292" s="17">
        <v>0.78</v>
      </c>
      <c r="L292" s="17" t="s">
        <v>69</v>
      </c>
      <c r="M292" s="17" t="s">
        <v>66</v>
      </c>
      <c r="N292" s="17" t="s">
        <v>69</v>
      </c>
      <c r="O292" s="17" t="s">
        <v>66</v>
      </c>
      <c r="P292" s="17" t="s">
        <v>70</v>
      </c>
      <c r="Q292" s="17" t="s">
        <v>71</v>
      </c>
      <c r="R292" s="17" t="s">
        <v>70</v>
      </c>
      <c r="S292" s="134"/>
    </row>
    <row r="293" spans="1:19">
      <c r="A293" s="135"/>
      <c r="B293" s="133">
        <v>21</v>
      </c>
      <c r="C293" s="20" t="s">
        <v>33</v>
      </c>
      <c r="D293" s="20" t="s">
        <v>634</v>
      </c>
      <c r="E293" s="20">
        <v>0.31</v>
      </c>
      <c r="F293" s="20">
        <v>0.25</v>
      </c>
      <c r="G293" s="18">
        <v>0.34</v>
      </c>
      <c r="H293" s="20">
        <v>0.38</v>
      </c>
      <c r="I293" s="17">
        <v>0.48</v>
      </c>
      <c r="J293" s="17">
        <v>0.51</v>
      </c>
      <c r="K293" s="17">
        <v>0.67</v>
      </c>
      <c r="L293" s="17" t="s">
        <v>69</v>
      </c>
      <c r="M293" s="17" t="s">
        <v>66</v>
      </c>
      <c r="N293" s="17" t="s">
        <v>69</v>
      </c>
      <c r="O293" s="17" t="s">
        <v>69</v>
      </c>
      <c r="P293" s="17" t="s">
        <v>69</v>
      </c>
      <c r="Q293" s="17" t="s">
        <v>70</v>
      </c>
      <c r="R293" s="17" t="s">
        <v>70</v>
      </c>
      <c r="S293" s="134"/>
    </row>
    <row r="294" spans="1:19">
      <c r="A294" s="135"/>
      <c r="B294" s="133">
        <v>21</v>
      </c>
      <c r="C294" s="20" t="s">
        <v>38</v>
      </c>
      <c r="D294" s="20" t="s">
        <v>632</v>
      </c>
      <c r="E294" s="20">
        <v>0.28999999999999998</v>
      </c>
      <c r="F294" s="20">
        <v>0.17</v>
      </c>
      <c r="G294" s="20">
        <v>0.31</v>
      </c>
      <c r="H294" s="20">
        <v>0.34</v>
      </c>
      <c r="I294" s="17">
        <v>0.47</v>
      </c>
      <c r="J294" s="17">
        <v>0.32</v>
      </c>
      <c r="K294" s="17">
        <v>0.61</v>
      </c>
      <c r="L294" s="17" t="s">
        <v>66</v>
      </c>
      <c r="M294" s="17" t="s">
        <v>66</v>
      </c>
      <c r="N294" s="17" t="s">
        <v>69</v>
      </c>
      <c r="O294" s="17" t="s">
        <v>69</v>
      </c>
      <c r="P294" s="17" t="s">
        <v>69</v>
      </c>
      <c r="Q294" s="17" t="s">
        <v>69</v>
      </c>
      <c r="R294" s="17" t="s">
        <v>70</v>
      </c>
      <c r="S294" s="134"/>
    </row>
    <row r="295" spans="1:19">
      <c r="A295" s="135"/>
      <c r="B295" s="133">
        <v>21</v>
      </c>
      <c r="C295" s="20" t="s">
        <v>61</v>
      </c>
      <c r="D295" s="20" t="s">
        <v>236</v>
      </c>
      <c r="E295" s="20">
        <v>0.25</v>
      </c>
      <c r="F295" s="20">
        <v>0.14000000000000001</v>
      </c>
      <c r="G295" s="20">
        <v>0.23</v>
      </c>
      <c r="H295" s="20">
        <v>0.2</v>
      </c>
      <c r="I295" s="17">
        <v>0.28000000000000003</v>
      </c>
      <c r="J295" s="17">
        <v>0.35</v>
      </c>
      <c r="K295" s="17">
        <v>0.63</v>
      </c>
      <c r="L295" s="17" t="s">
        <v>66</v>
      </c>
      <c r="M295" s="17" t="s">
        <v>625</v>
      </c>
      <c r="N295" s="17" t="s">
        <v>66</v>
      </c>
      <c r="O295" s="17" t="s">
        <v>66</v>
      </c>
      <c r="P295" s="17" t="s">
        <v>66</v>
      </c>
      <c r="Q295" s="17" t="s">
        <v>69</v>
      </c>
      <c r="R295" s="17" t="s">
        <v>70</v>
      </c>
      <c r="S295" s="134"/>
    </row>
    <row r="296" spans="1:19">
      <c r="A296" s="135"/>
      <c r="B296" s="133">
        <v>21</v>
      </c>
      <c r="C296" s="20" t="s">
        <v>62</v>
      </c>
      <c r="D296" s="20" t="s">
        <v>632</v>
      </c>
      <c r="E296" s="20">
        <v>0.33</v>
      </c>
      <c r="F296" s="20">
        <v>0.2</v>
      </c>
      <c r="G296" s="20">
        <v>0.23</v>
      </c>
      <c r="H296" s="20">
        <v>0.27</v>
      </c>
      <c r="I296" s="17">
        <v>0.35</v>
      </c>
      <c r="J296" s="17">
        <v>0.43</v>
      </c>
      <c r="K296" s="17">
        <v>0.44</v>
      </c>
      <c r="L296" s="17" t="s">
        <v>69</v>
      </c>
      <c r="M296" s="17" t="s">
        <v>66</v>
      </c>
      <c r="N296" s="17" t="s">
        <v>66</v>
      </c>
      <c r="O296" s="17" t="s">
        <v>66</v>
      </c>
      <c r="P296" s="17" t="s">
        <v>69</v>
      </c>
      <c r="Q296" s="17" t="s">
        <v>69</v>
      </c>
      <c r="R296" s="17" t="s">
        <v>69</v>
      </c>
      <c r="S296" s="134"/>
    </row>
    <row r="297" spans="1:19">
      <c r="A297" s="135"/>
      <c r="B297" s="133">
        <v>21</v>
      </c>
      <c r="C297" s="20" t="s">
        <v>80</v>
      </c>
      <c r="D297" s="20" t="s">
        <v>632</v>
      </c>
      <c r="E297" s="20">
        <v>0.28999999999999998</v>
      </c>
      <c r="F297" s="20">
        <v>0.21</v>
      </c>
      <c r="G297" s="20">
        <v>0.22</v>
      </c>
      <c r="H297" s="20">
        <v>0.32</v>
      </c>
      <c r="I297" s="17">
        <v>0.38</v>
      </c>
      <c r="J297" s="17">
        <v>0.41</v>
      </c>
      <c r="K297" s="17">
        <v>0.45</v>
      </c>
      <c r="L297" s="17" t="s">
        <v>66</v>
      </c>
      <c r="M297" s="17" t="s">
        <v>66</v>
      </c>
      <c r="N297" s="17" t="s">
        <v>66</v>
      </c>
      <c r="O297" s="17" t="s">
        <v>69</v>
      </c>
      <c r="P297" s="17" t="s">
        <v>69</v>
      </c>
      <c r="Q297" s="17" t="s">
        <v>69</v>
      </c>
      <c r="R297" s="17" t="s">
        <v>69</v>
      </c>
      <c r="S297" s="134"/>
    </row>
    <row r="298" spans="1:19">
      <c r="A298" s="135"/>
      <c r="B298" s="133">
        <v>21</v>
      </c>
      <c r="C298" s="20" t="s">
        <v>82</v>
      </c>
      <c r="D298" s="20" t="s">
        <v>236</v>
      </c>
      <c r="E298" s="20">
        <v>0.21</v>
      </c>
      <c r="F298" s="20">
        <v>0.17</v>
      </c>
      <c r="G298" s="20">
        <v>0.25</v>
      </c>
      <c r="H298" s="20">
        <v>0.19</v>
      </c>
      <c r="I298" s="17">
        <v>0.27</v>
      </c>
      <c r="J298" s="17">
        <v>0.4</v>
      </c>
      <c r="K298" s="17">
        <v>0.48</v>
      </c>
      <c r="L298" s="17" t="s">
        <v>66</v>
      </c>
      <c r="M298" s="17" t="s">
        <v>66</v>
      </c>
      <c r="N298" s="17" t="s">
        <v>66</v>
      </c>
      <c r="O298" s="17" t="s">
        <v>66</v>
      </c>
      <c r="P298" s="17" t="s">
        <v>66</v>
      </c>
      <c r="Q298" s="17" t="s">
        <v>69</v>
      </c>
      <c r="R298" s="17" t="s">
        <v>69</v>
      </c>
      <c r="S298" s="134"/>
    </row>
    <row r="299" spans="1:19">
      <c r="A299" s="135"/>
      <c r="B299" s="133">
        <v>21</v>
      </c>
      <c r="C299" s="20" t="s">
        <v>83</v>
      </c>
      <c r="D299" s="20" t="s">
        <v>236</v>
      </c>
      <c r="E299" s="20">
        <v>0.21</v>
      </c>
      <c r="F299" s="20">
        <v>0.15</v>
      </c>
      <c r="G299" s="20">
        <v>0.18</v>
      </c>
      <c r="H299" s="20">
        <v>0.17</v>
      </c>
      <c r="I299" s="17">
        <v>0.25</v>
      </c>
      <c r="J299" s="17">
        <v>0.28000000000000003</v>
      </c>
      <c r="K299" s="17">
        <v>0.51</v>
      </c>
      <c r="L299" s="17" t="s">
        <v>66</v>
      </c>
      <c r="M299" s="17" t="s">
        <v>625</v>
      </c>
      <c r="N299" s="17" t="s">
        <v>66</v>
      </c>
      <c r="O299" s="17" t="s">
        <v>66</v>
      </c>
      <c r="P299" s="17" t="s">
        <v>66</v>
      </c>
      <c r="Q299" s="17" t="s">
        <v>66</v>
      </c>
      <c r="R299" s="17" t="s">
        <v>70</v>
      </c>
      <c r="S299" s="134"/>
    </row>
    <row r="300" spans="1:19">
      <c r="A300" s="135"/>
      <c r="B300" s="133">
        <v>21</v>
      </c>
      <c r="C300" s="20" t="s">
        <v>88</v>
      </c>
      <c r="D300" s="20" t="s">
        <v>236</v>
      </c>
      <c r="E300" s="20">
        <v>0.23</v>
      </c>
      <c r="F300" s="20">
        <v>0.15</v>
      </c>
      <c r="G300" s="20">
        <v>0.25</v>
      </c>
      <c r="H300" s="20">
        <v>0.25</v>
      </c>
      <c r="I300" s="17">
        <v>0.28000000000000003</v>
      </c>
      <c r="J300" s="17">
        <v>0.28000000000000003</v>
      </c>
      <c r="K300" s="17">
        <v>0.6</v>
      </c>
      <c r="L300" s="17" t="s">
        <v>66</v>
      </c>
      <c r="M300" s="17" t="s">
        <v>625</v>
      </c>
      <c r="N300" s="17" t="s">
        <v>66</v>
      </c>
      <c r="O300" s="17" t="s">
        <v>66</v>
      </c>
      <c r="P300" s="17" t="s">
        <v>66</v>
      </c>
      <c r="Q300" s="17" t="s">
        <v>66</v>
      </c>
      <c r="R300" s="17" t="s">
        <v>70</v>
      </c>
      <c r="S300" s="134"/>
    </row>
    <row r="301" spans="1:19">
      <c r="A301" s="135"/>
      <c r="B301" s="133">
        <v>21</v>
      </c>
      <c r="C301" s="20" t="s">
        <v>98</v>
      </c>
      <c r="D301" s="20" t="s">
        <v>236</v>
      </c>
      <c r="E301" s="20">
        <v>0.16</v>
      </c>
      <c r="F301" s="20">
        <v>0.16</v>
      </c>
      <c r="G301" s="20">
        <v>0.19</v>
      </c>
      <c r="H301" s="20">
        <v>0.19</v>
      </c>
      <c r="I301" s="17">
        <v>0.22</v>
      </c>
      <c r="J301" s="17">
        <v>0.23</v>
      </c>
      <c r="K301" s="17">
        <v>0.42</v>
      </c>
      <c r="L301" s="17" t="s">
        <v>66</v>
      </c>
      <c r="M301" s="17" t="s">
        <v>66</v>
      </c>
      <c r="N301" s="17" t="s">
        <v>66</v>
      </c>
      <c r="O301" s="17" t="s">
        <v>66</v>
      </c>
      <c r="P301" s="17" t="s">
        <v>66</v>
      </c>
      <c r="Q301" s="17" t="s">
        <v>66</v>
      </c>
      <c r="R301" s="17" t="s">
        <v>69</v>
      </c>
      <c r="S301" s="134"/>
    </row>
    <row r="302" spans="1:19">
      <c r="A302" s="135"/>
      <c r="B302" s="136">
        <v>22</v>
      </c>
      <c r="C302" s="20" t="s">
        <v>65</v>
      </c>
      <c r="D302" s="20" t="s">
        <v>236</v>
      </c>
      <c r="E302" s="20">
        <v>0.7</v>
      </c>
      <c r="F302" s="20">
        <v>0.95</v>
      </c>
      <c r="G302" s="20">
        <v>1.1299999999999999</v>
      </c>
      <c r="H302" s="20">
        <v>1.0900000000000001</v>
      </c>
      <c r="I302" s="17">
        <v>1.19</v>
      </c>
      <c r="J302" s="17">
        <v>1.53</v>
      </c>
      <c r="K302" s="17">
        <v>2.2000000000000002</v>
      </c>
      <c r="L302" s="17" t="s">
        <v>70</v>
      </c>
      <c r="M302" s="17" t="s">
        <v>71</v>
      </c>
      <c r="N302" s="17" t="s">
        <v>72</v>
      </c>
      <c r="O302" s="17" t="s">
        <v>72</v>
      </c>
      <c r="P302" s="17" t="s">
        <v>72</v>
      </c>
      <c r="Q302" s="17" t="s">
        <v>72</v>
      </c>
      <c r="R302" s="17" t="s">
        <v>77</v>
      </c>
      <c r="S302" s="134"/>
    </row>
    <row r="303" spans="1:19">
      <c r="A303" s="135"/>
      <c r="B303" s="136">
        <v>22</v>
      </c>
      <c r="C303" s="20" t="s">
        <v>85</v>
      </c>
      <c r="D303" s="20" t="s">
        <v>236</v>
      </c>
      <c r="E303" s="20">
        <v>0.33</v>
      </c>
      <c r="F303" s="20">
        <v>0.47</v>
      </c>
      <c r="G303" s="20">
        <v>0.83</v>
      </c>
      <c r="H303" s="20">
        <v>1.33</v>
      </c>
      <c r="I303" s="17">
        <v>1.45</v>
      </c>
      <c r="J303" s="17">
        <v>1.18</v>
      </c>
      <c r="K303" s="17">
        <v>2.1</v>
      </c>
      <c r="L303" s="17" t="s">
        <v>69</v>
      </c>
      <c r="M303" s="17" t="s">
        <v>69</v>
      </c>
      <c r="N303" s="17" t="s">
        <v>71</v>
      </c>
      <c r="O303" s="17" t="s">
        <v>72</v>
      </c>
      <c r="P303" s="17" t="s">
        <v>72</v>
      </c>
      <c r="Q303" s="17" t="s">
        <v>72</v>
      </c>
      <c r="R303" s="17" t="s">
        <v>77</v>
      </c>
      <c r="S303" s="134"/>
    </row>
    <row r="304" spans="1:19">
      <c r="A304" s="135"/>
      <c r="B304" s="136">
        <v>22</v>
      </c>
      <c r="C304" s="20" t="s">
        <v>44</v>
      </c>
      <c r="D304" s="20" t="s">
        <v>236</v>
      </c>
      <c r="E304" s="20">
        <v>0.48</v>
      </c>
      <c r="F304" s="20">
        <v>0.59</v>
      </c>
      <c r="G304" s="20">
        <v>0.75</v>
      </c>
      <c r="H304" s="20">
        <v>0.64</v>
      </c>
      <c r="I304" s="17">
        <v>0.86</v>
      </c>
      <c r="J304" s="17">
        <v>1.3</v>
      </c>
      <c r="K304" s="17">
        <v>1.05</v>
      </c>
      <c r="L304" s="17" t="s">
        <v>69</v>
      </c>
      <c r="M304" s="17" t="s">
        <v>70</v>
      </c>
      <c r="N304" s="17" t="s">
        <v>70</v>
      </c>
      <c r="O304" s="17" t="s">
        <v>70</v>
      </c>
      <c r="P304" s="17" t="s">
        <v>71</v>
      </c>
      <c r="Q304" s="17" t="s">
        <v>72</v>
      </c>
      <c r="R304" s="17" t="s">
        <v>71</v>
      </c>
      <c r="S304" s="134"/>
    </row>
    <row r="305" spans="1:19">
      <c r="A305" s="135"/>
      <c r="B305" s="136">
        <v>22</v>
      </c>
      <c r="C305" s="20" t="s">
        <v>48</v>
      </c>
      <c r="D305" s="20" t="s">
        <v>236</v>
      </c>
      <c r="E305" s="20">
        <v>0.41</v>
      </c>
      <c r="F305" s="20">
        <v>0.34</v>
      </c>
      <c r="G305" s="20">
        <v>0.36</v>
      </c>
      <c r="H305" s="20">
        <v>0.39</v>
      </c>
      <c r="I305" s="17">
        <v>0.95</v>
      </c>
      <c r="J305" s="17">
        <v>0.64</v>
      </c>
      <c r="K305" s="17">
        <v>1.2266666666666668</v>
      </c>
      <c r="L305" s="17" t="s">
        <v>69</v>
      </c>
      <c r="M305" s="17" t="s">
        <v>69</v>
      </c>
      <c r="N305" s="17" t="s">
        <v>69</v>
      </c>
      <c r="O305" s="17" t="s">
        <v>69</v>
      </c>
      <c r="P305" s="17" t="s">
        <v>71</v>
      </c>
      <c r="Q305" s="17" t="s">
        <v>70</v>
      </c>
      <c r="R305" s="17" t="s">
        <v>72</v>
      </c>
      <c r="S305" s="134"/>
    </row>
    <row r="306" spans="1:19">
      <c r="A306" s="135"/>
      <c r="B306" s="136">
        <v>22</v>
      </c>
      <c r="C306" s="20" t="s">
        <v>17</v>
      </c>
      <c r="D306" s="20" t="s">
        <v>236</v>
      </c>
      <c r="E306" s="20">
        <v>0.44</v>
      </c>
      <c r="F306" s="20">
        <v>0.28000000000000003</v>
      </c>
      <c r="G306" s="20">
        <v>0.56999999999999995</v>
      </c>
      <c r="H306" s="20">
        <v>0.57999999999999996</v>
      </c>
      <c r="I306" s="17">
        <v>1</v>
      </c>
      <c r="J306" s="17">
        <v>0.83</v>
      </c>
      <c r="K306" s="17">
        <v>1.2549999999999999</v>
      </c>
      <c r="L306" s="17" t="s">
        <v>69</v>
      </c>
      <c r="M306" s="17" t="s">
        <v>66</v>
      </c>
      <c r="N306" s="17" t="s">
        <v>70</v>
      </c>
      <c r="O306" s="17" t="s">
        <v>70</v>
      </c>
      <c r="P306" s="17" t="s">
        <v>71</v>
      </c>
      <c r="Q306" s="17" t="s">
        <v>71</v>
      </c>
      <c r="R306" s="17" t="s">
        <v>72</v>
      </c>
      <c r="S306" s="134"/>
    </row>
    <row r="307" spans="1:19">
      <c r="A307" s="135"/>
      <c r="B307" s="136">
        <v>22</v>
      </c>
      <c r="C307" s="20" t="s">
        <v>21</v>
      </c>
      <c r="D307" s="20" t="s">
        <v>236</v>
      </c>
      <c r="E307" s="20">
        <v>0.3</v>
      </c>
      <c r="F307" s="20">
        <v>0.26</v>
      </c>
      <c r="G307" s="20">
        <v>0.23</v>
      </c>
      <c r="H307" s="20">
        <v>0.36</v>
      </c>
      <c r="I307" s="17">
        <v>0.42</v>
      </c>
      <c r="J307" s="17">
        <v>0.51</v>
      </c>
      <c r="K307" s="17">
        <v>1.05</v>
      </c>
      <c r="L307" s="17" t="s">
        <v>66</v>
      </c>
      <c r="M307" s="17" t="s">
        <v>66</v>
      </c>
      <c r="N307" s="17" t="s">
        <v>66</v>
      </c>
      <c r="O307" s="17" t="s">
        <v>69</v>
      </c>
      <c r="P307" s="17" t="s">
        <v>69</v>
      </c>
      <c r="Q307" s="17" t="s">
        <v>70</v>
      </c>
      <c r="R307" s="17" t="s">
        <v>71</v>
      </c>
      <c r="S307" s="134"/>
    </row>
    <row r="308" spans="1:19">
      <c r="A308" s="135"/>
      <c r="B308" s="136">
        <v>22</v>
      </c>
      <c r="C308" s="29" t="s">
        <v>25</v>
      </c>
      <c r="D308" s="20" t="s">
        <v>236</v>
      </c>
      <c r="E308" s="20">
        <v>0.19</v>
      </c>
      <c r="F308" s="20">
        <v>0.26</v>
      </c>
      <c r="G308" s="20">
        <v>0.4</v>
      </c>
      <c r="H308" s="20">
        <v>0.45</v>
      </c>
      <c r="I308" s="30">
        <v>0.47</v>
      </c>
      <c r="J308" s="30">
        <v>0.53</v>
      </c>
      <c r="K308" s="30">
        <v>0.88500000000000001</v>
      </c>
      <c r="L308" s="30" t="s">
        <v>66</v>
      </c>
      <c r="M308" s="30" t="s">
        <v>66</v>
      </c>
      <c r="N308" s="30" t="s">
        <v>69</v>
      </c>
      <c r="O308" s="30" t="s">
        <v>69</v>
      </c>
      <c r="P308" s="17" t="s">
        <v>69</v>
      </c>
      <c r="Q308" s="17" t="s">
        <v>70</v>
      </c>
      <c r="R308" s="17" t="s">
        <v>71</v>
      </c>
      <c r="S308" s="134"/>
    </row>
    <row r="309" spans="1:19">
      <c r="A309" s="135"/>
      <c r="B309" s="136">
        <v>22</v>
      </c>
      <c r="C309" s="29" t="s">
        <v>29</v>
      </c>
      <c r="D309" s="20" t="s">
        <v>236</v>
      </c>
      <c r="E309" s="20">
        <v>0.41</v>
      </c>
      <c r="F309" s="20">
        <v>0.26</v>
      </c>
      <c r="G309" s="20">
        <v>0.66</v>
      </c>
      <c r="H309" s="20">
        <v>0.36</v>
      </c>
      <c r="I309" s="30">
        <v>0.53</v>
      </c>
      <c r="J309" s="30">
        <v>0.71</v>
      </c>
      <c r="K309" s="30">
        <v>1.05</v>
      </c>
      <c r="L309" s="30" t="s">
        <v>69</v>
      </c>
      <c r="M309" s="30" t="s">
        <v>66</v>
      </c>
      <c r="N309" s="30" t="s">
        <v>70</v>
      </c>
      <c r="O309" s="30" t="s">
        <v>69</v>
      </c>
      <c r="P309" s="17" t="s">
        <v>70</v>
      </c>
      <c r="Q309" s="17" t="s">
        <v>70</v>
      </c>
      <c r="R309" s="17" t="s">
        <v>71</v>
      </c>
      <c r="S309" s="134"/>
    </row>
    <row r="310" spans="1:19">
      <c r="A310" s="135"/>
      <c r="B310" s="136">
        <v>22</v>
      </c>
      <c r="C310" s="20" t="s">
        <v>33</v>
      </c>
      <c r="D310" s="20" t="s">
        <v>236</v>
      </c>
      <c r="E310" s="20">
        <v>0.2</v>
      </c>
      <c r="F310" s="20">
        <v>0.21</v>
      </c>
      <c r="G310" s="20">
        <v>0.26</v>
      </c>
      <c r="H310" s="20">
        <v>0.26</v>
      </c>
      <c r="I310" s="17">
        <v>0.28999999999999998</v>
      </c>
      <c r="J310" s="17">
        <v>0.36</v>
      </c>
      <c r="K310" s="17">
        <v>0.71</v>
      </c>
      <c r="L310" s="17" t="s">
        <v>66</v>
      </c>
      <c r="M310" s="17" t="s">
        <v>66</v>
      </c>
      <c r="N310" s="17" t="s">
        <v>66</v>
      </c>
      <c r="O310" s="17" t="s">
        <v>66</v>
      </c>
      <c r="P310" s="17" t="s">
        <v>66</v>
      </c>
      <c r="Q310" s="17" t="s">
        <v>69</v>
      </c>
      <c r="R310" s="17" t="s">
        <v>70</v>
      </c>
      <c r="S310" s="134"/>
    </row>
    <row r="311" spans="1:19">
      <c r="A311" s="135"/>
      <c r="B311" s="136">
        <v>22</v>
      </c>
      <c r="C311" s="20" t="s">
        <v>38</v>
      </c>
      <c r="D311" s="20" t="s">
        <v>236</v>
      </c>
      <c r="E311" s="20">
        <v>0.23</v>
      </c>
      <c r="F311" s="20">
        <v>0.21</v>
      </c>
      <c r="G311" s="20">
        <v>0.24</v>
      </c>
      <c r="H311" s="20">
        <v>0.35</v>
      </c>
      <c r="I311" s="30">
        <v>0.31</v>
      </c>
      <c r="J311" s="30">
        <v>0.27</v>
      </c>
      <c r="K311" s="30">
        <v>0.68</v>
      </c>
      <c r="L311" s="30" t="s">
        <v>66</v>
      </c>
      <c r="M311" s="30" t="s">
        <v>66</v>
      </c>
      <c r="N311" s="30" t="s">
        <v>66</v>
      </c>
      <c r="O311" s="30" t="s">
        <v>69</v>
      </c>
      <c r="P311" s="17" t="s">
        <v>69</v>
      </c>
      <c r="Q311" s="17" t="s">
        <v>66</v>
      </c>
      <c r="R311" s="17" t="s">
        <v>70</v>
      </c>
      <c r="S311" s="134"/>
    </row>
    <row r="312" spans="1:19">
      <c r="A312" s="135"/>
      <c r="B312" s="136">
        <v>22</v>
      </c>
      <c r="C312" s="20" t="s">
        <v>61</v>
      </c>
      <c r="D312" s="20" t="s">
        <v>236</v>
      </c>
      <c r="E312" s="20">
        <v>0.19</v>
      </c>
      <c r="F312" s="20">
        <v>0.18</v>
      </c>
      <c r="G312" s="20">
        <v>0.23</v>
      </c>
      <c r="H312" s="20">
        <v>0.27</v>
      </c>
      <c r="I312" s="17">
        <v>0.35</v>
      </c>
      <c r="J312" s="17">
        <v>0.36</v>
      </c>
      <c r="K312" s="17">
        <v>0.65</v>
      </c>
      <c r="L312" s="17" t="s">
        <v>66</v>
      </c>
      <c r="M312" s="17" t="s">
        <v>66</v>
      </c>
      <c r="N312" s="17" t="s">
        <v>66</v>
      </c>
      <c r="O312" s="17" t="s">
        <v>66</v>
      </c>
      <c r="P312" s="17" t="s">
        <v>69</v>
      </c>
      <c r="Q312" s="17" t="s">
        <v>69</v>
      </c>
      <c r="R312" s="17" t="s">
        <v>70</v>
      </c>
      <c r="S312" s="134"/>
    </row>
    <row r="313" spans="1:19">
      <c r="A313" s="135"/>
      <c r="B313" s="136">
        <v>22</v>
      </c>
      <c r="C313" s="20" t="s">
        <v>62</v>
      </c>
      <c r="D313" s="20" t="s">
        <v>236</v>
      </c>
      <c r="E313" s="20">
        <v>0.27</v>
      </c>
      <c r="F313" s="20">
        <v>0.23</v>
      </c>
      <c r="G313" s="20">
        <v>0.37</v>
      </c>
      <c r="H313" s="20">
        <v>0.33</v>
      </c>
      <c r="I313" s="17">
        <v>0.28999999999999998</v>
      </c>
      <c r="J313" s="17">
        <v>0.39</v>
      </c>
      <c r="K313" s="17">
        <v>0.44</v>
      </c>
      <c r="L313" s="17" t="s">
        <v>66</v>
      </c>
      <c r="M313" s="17" t="s">
        <v>66</v>
      </c>
      <c r="N313" s="17" t="s">
        <v>69</v>
      </c>
      <c r="O313" s="17" t="s">
        <v>69</v>
      </c>
      <c r="P313" s="17" t="s">
        <v>66</v>
      </c>
      <c r="Q313" s="17" t="s">
        <v>69</v>
      </c>
      <c r="R313" s="17" t="s">
        <v>69</v>
      </c>
      <c r="S313" s="134"/>
    </row>
    <row r="314" spans="1:19">
      <c r="A314" s="135"/>
      <c r="B314" s="136">
        <v>22</v>
      </c>
      <c r="C314" s="20" t="s">
        <v>80</v>
      </c>
      <c r="D314" s="20" t="s">
        <v>236</v>
      </c>
      <c r="E314" s="20">
        <v>0.17</v>
      </c>
      <c r="F314" s="20">
        <v>0.21</v>
      </c>
      <c r="G314" s="20">
        <v>0.28999999999999998</v>
      </c>
      <c r="H314" s="20">
        <v>0.21</v>
      </c>
      <c r="I314" s="17">
        <v>0.28999999999999998</v>
      </c>
      <c r="J314" s="17">
        <v>0.44</v>
      </c>
      <c r="K314" s="17">
        <v>0.5</v>
      </c>
      <c r="L314" s="17" t="s">
        <v>66</v>
      </c>
      <c r="M314" s="17" t="s">
        <v>66</v>
      </c>
      <c r="N314" s="17" t="s">
        <v>66</v>
      </c>
      <c r="O314" s="17" t="s">
        <v>66</v>
      </c>
      <c r="P314" s="17" t="s">
        <v>66</v>
      </c>
      <c r="Q314" s="17" t="s">
        <v>69</v>
      </c>
      <c r="R314" s="17" t="s">
        <v>70</v>
      </c>
      <c r="S314" s="134"/>
    </row>
    <row r="315" spans="1:19">
      <c r="A315" s="135"/>
      <c r="B315" s="136">
        <v>22</v>
      </c>
      <c r="C315" s="20" t="s">
        <v>82</v>
      </c>
      <c r="D315" s="20" t="s">
        <v>236</v>
      </c>
      <c r="E315" s="20">
        <v>0.19</v>
      </c>
      <c r="F315" s="20">
        <v>0.25</v>
      </c>
      <c r="G315" s="20">
        <v>0.23</v>
      </c>
      <c r="H315" s="20">
        <v>0.21</v>
      </c>
      <c r="I315" s="17">
        <v>0.33</v>
      </c>
      <c r="J315" s="17">
        <v>0.37</v>
      </c>
      <c r="K315" s="17">
        <v>0.51</v>
      </c>
      <c r="L315" s="17" t="s">
        <v>66</v>
      </c>
      <c r="M315" s="17" t="s">
        <v>66</v>
      </c>
      <c r="N315" s="17" t="s">
        <v>66</v>
      </c>
      <c r="O315" s="17" t="s">
        <v>66</v>
      </c>
      <c r="P315" s="17" t="s">
        <v>69</v>
      </c>
      <c r="Q315" s="17" t="s">
        <v>69</v>
      </c>
      <c r="R315" s="17" t="s">
        <v>70</v>
      </c>
      <c r="S315" s="134"/>
    </row>
    <row r="316" spans="1:19">
      <c r="A316" s="135"/>
      <c r="B316" s="136">
        <v>22</v>
      </c>
      <c r="C316" s="20" t="s">
        <v>83</v>
      </c>
      <c r="D316" s="20" t="s">
        <v>236</v>
      </c>
      <c r="E316" s="20">
        <v>0.15</v>
      </c>
      <c r="F316" s="20">
        <v>0.18</v>
      </c>
      <c r="G316" s="20">
        <v>0.27</v>
      </c>
      <c r="H316" s="20">
        <v>0.22</v>
      </c>
      <c r="I316" s="30">
        <v>0.23</v>
      </c>
      <c r="J316" s="30">
        <v>0.32</v>
      </c>
      <c r="K316" s="30">
        <v>0.47</v>
      </c>
      <c r="L316" s="30" t="s">
        <v>625</v>
      </c>
      <c r="M316" s="30" t="s">
        <v>66</v>
      </c>
      <c r="N316" s="30" t="s">
        <v>66</v>
      </c>
      <c r="O316" s="30" t="s">
        <v>66</v>
      </c>
      <c r="P316" s="17" t="s">
        <v>66</v>
      </c>
      <c r="Q316" s="17" t="s">
        <v>69</v>
      </c>
      <c r="R316" s="17" t="s">
        <v>69</v>
      </c>
      <c r="S316" s="134"/>
    </row>
    <row r="317" spans="1:19">
      <c r="A317" s="135"/>
      <c r="B317" s="136">
        <v>22</v>
      </c>
      <c r="C317" s="20" t="s">
        <v>88</v>
      </c>
      <c r="D317" s="20" t="s">
        <v>236</v>
      </c>
      <c r="E317" s="20">
        <v>0.12</v>
      </c>
      <c r="F317" s="20">
        <v>0.17</v>
      </c>
      <c r="G317" s="20">
        <v>0.28999999999999998</v>
      </c>
      <c r="H317" s="20">
        <v>0.19</v>
      </c>
      <c r="I317" s="30">
        <v>0.28999999999999998</v>
      </c>
      <c r="J317" s="30">
        <v>0.25</v>
      </c>
      <c r="K317" s="30">
        <v>0.5</v>
      </c>
      <c r="L317" s="30" t="s">
        <v>625</v>
      </c>
      <c r="M317" s="30" t="s">
        <v>66</v>
      </c>
      <c r="N317" s="30" t="s">
        <v>66</v>
      </c>
      <c r="O317" s="30" t="s">
        <v>66</v>
      </c>
      <c r="P317" s="17" t="s">
        <v>66</v>
      </c>
      <c r="Q317" s="17" t="s">
        <v>66</v>
      </c>
      <c r="R317" s="17" t="s">
        <v>70</v>
      </c>
      <c r="S317" s="134"/>
    </row>
    <row r="318" spans="1:19">
      <c r="A318" s="135"/>
      <c r="B318" s="136">
        <v>22</v>
      </c>
      <c r="C318" s="29" t="s">
        <v>98</v>
      </c>
      <c r="D318" s="20" t="s">
        <v>236</v>
      </c>
      <c r="E318" s="20">
        <v>0.2</v>
      </c>
      <c r="F318" s="20">
        <v>0.14000000000000001</v>
      </c>
      <c r="G318" s="20">
        <v>0.21</v>
      </c>
      <c r="H318" s="20">
        <v>0.17</v>
      </c>
      <c r="I318" s="30">
        <v>0.19</v>
      </c>
      <c r="J318" s="30">
        <v>0.24</v>
      </c>
      <c r="K318" s="30">
        <v>0.47499999999999998</v>
      </c>
      <c r="L318" s="30" t="s">
        <v>66</v>
      </c>
      <c r="M318" s="30" t="s">
        <v>625</v>
      </c>
      <c r="N318" s="30" t="s">
        <v>66</v>
      </c>
      <c r="O318" s="30" t="s">
        <v>66</v>
      </c>
      <c r="P318" s="17" t="s">
        <v>66</v>
      </c>
      <c r="Q318" s="17" t="s">
        <v>66</v>
      </c>
      <c r="R318" s="17" t="s">
        <v>69</v>
      </c>
      <c r="S318" s="134"/>
    </row>
    <row r="319" spans="1:19">
      <c r="A319" s="135"/>
      <c r="B319" s="136">
        <v>23</v>
      </c>
      <c r="C319" s="29" t="s">
        <v>85</v>
      </c>
      <c r="D319" s="20" t="s">
        <v>236</v>
      </c>
      <c r="E319" s="20">
        <v>1</v>
      </c>
      <c r="F319" s="20">
        <v>0.54</v>
      </c>
      <c r="G319" s="20">
        <v>1.25</v>
      </c>
      <c r="H319" s="20">
        <v>1.36</v>
      </c>
      <c r="I319" s="30">
        <v>1.26</v>
      </c>
      <c r="J319" s="30">
        <v>1.81</v>
      </c>
      <c r="K319" s="30">
        <v>2.2799999999999998</v>
      </c>
      <c r="L319" s="30" t="s">
        <v>71</v>
      </c>
      <c r="M319" s="30" t="s">
        <v>70</v>
      </c>
      <c r="N319" s="30" t="s">
        <v>72</v>
      </c>
      <c r="O319" s="30" t="s">
        <v>72</v>
      </c>
      <c r="P319" s="17" t="s">
        <v>72</v>
      </c>
      <c r="Q319" s="17" t="s">
        <v>76</v>
      </c>
      <c r="R319" s="17" t="s">
        <v>77</v>
      </c>
      <c r="S319" s="134"/>
    </row>
    <row r="320" spans="1:19">
      <c r="A320" s="135"/>
      <c r="B320" s="136">
        <v>23</v>
      </c>
      <c r="C320" s="29" t="s">
        <v>635</v>
      </c>
      <c r="D320" s="20" t="s">
        <v>236</v>
      </c>
      <c r="E320" s="20">
        <v>0.66</v>
      </c>
      <c r="F320" s="20">
        <v>0.59</v>
      </c>
      <c r="G320" s="20">
        <v>0.82</v>
      </c>
      <c r="H320" s="20">
        <v>0.93</v>
      </c>
      <c r="I320" s="30">
        <v>0.93</v>
      </c>
      <c r="J320" s="30">
        <v>1.25</v>
      </c>
      <c r="K320" s="30">
        <v>1.47</v>
      </c>
      <c r="L320" s="30" t="s">
        <v>70</v>
      </c>
      <c r="M320" s="30" t="s">
        <v>70</v>
      </c>
      <c r="N320" s="30" t="s">
        <v>71</v>
      </c>
      <c r="O320" s="30" t="s">
        <v>71</v>
      </c>
      <c r="P320" s="17" t="s">
        <v>71</v>
      </c>
      <c r="Q320" s="17" t="s">
        <v>72</v>
      </c>
      <c r="R320" s="17" t="s">
        <v>72</v>
      </c>
      <c r="S320" s="134"/>
    </row>
    <row r="321" spans="1:19">
      <c r="A321" s="135"/>
      <c r="B321" s="136">
        <v>23</v>
      </c>
      <c r="C321" s="20" t="s">
        <v>44</v>
      </c>
      <c r="D321" s="20" t="s">
        <v>236</v>
      </c>
      <c r="E321" s="20">
        <v>0.51</v>
      </c>
      <c r="F321" s="20">
        <v>0.46</v>
      </c>
      <c r="G321" s="20">
        <v>0.61</v>
      </c>
      <c r="H321" s="20">
        <v>0.66</v>
      </c>
      <c r="I321" s="17">
        <v>0.93</v>
      </c>
      <c r="J321" s="17">
        <v>0.97</v>
      </c>
      <c r="K321" s="17">
        <v>1.1299999999999999</v>
      </c>
      <c r="L321" s="17" t="s">
        <v>70</v>
      </c>
      <c r="M321" s="17" t="s">
        <v>69</v>
      </c>
      <c r="N321" s="17" t="s">
        <v>70</v>
      </c>
      <c r="O321" s="17" t="s">
        <v>70</v>
      </c>
      <c r="P321" s="17" t="s">
        <v>71</v>
      </c>
      <c r="Q321" s="17" t="s">
        <v>71</v>
      </c>
      <c r="R321" s="17" t="s">
        <v>72</v>
      </c>
      <c r="S321" s="134"/>
    </row>
    <row r="322" spans="1:19">
      <c r="A322" s="135"/>
      <c r="B322" s="133">
        <v>23</v>
      </c>
      <c r="C322" s="20" t="s">
        <v>21</v>
      </c>
      <c r="D322" s="20" t="s">
        <v>236</v>
      </c>
      <c r="E322" s="20">
        <v>0.2</v>
      </c>
      <c r="F322" s="20">
        <v>0.23</v>
      </c>
      <c r="G322" s="20">
        <v>0.24</v>
      </c>
      <c r="H322" s="20">
        <v>0.31</v>
      </c>
      <c r="I322" s="17">
        <v>0.81</v>
      </c>
      <c r="J322" s="17">
        <v>0.64</v>
      </c>
      <c r="K322" s="17">
        <v>0.87</v>
      </c>
      <c r="L322" s="17" t="s">
        <v>66</v>
      </c>
      <c r="M322" s="17" t="s">
        <v>66</v>
      </c>
      <c r="N322" s="17" t="s">
        <v>66</v>
      </c>
      <c r="O322" s="17" t="s">
        <v>69</v>
      </c>
      <c r="P322" s="17" t="s">
        <v>71</v>
      </c>
      <c r="Q322" s="17" t="s">
        <v>70</v>
      </c>
      <c r="R322" s="17" t="s">
        <v>71</v>
      </c>
      <c r="S322" s="134"/>
    </row>
    <row r="323" spans="1:19">
      <c r="A323" s="135"/>
      <c r="B323" s="133">
        <v>23</v>
      </c>
      <c r="C323" s="20" t="s">
        <v>25</v>
      </c>
      <c r="D323" s="20" t="s">
        <v>236</v>
      </c>
      <c r="E323" s="20">
        <v>0.32</v>
      </c>
      <c r="F323" s="20">
        <v>0.39</v>
      </c>
      <c r="G323" s="20">
        <v>0.37</v>
      </c>
      <c r="H323" s="20">
        <v>0.41</v>
      </c>
      <c r="I323" s="17">
        <v>0.73</v>
      </c>
      <c r="J323" s="17">
        <v>0.76</v>
      </c>
      <c r="K323" s="17">
        <v>0.99</v>
      </c>
      <c r="L323" s="17" t="s">
        <v>69</v>
      </c>
      <c r="M323" s="17" t="s">
        <v>69</v>
      </c>
      <c r="N323" s="17" t="s">
        <v>69</v>
      </c>
      <c r="O323" s="17" t="s">
        <v>69</v>
      </c>
      <c r="P323" s="17" t="s">
        <v>70</v>
      </c>
      <c r="Q323" s="17" t="s">
        <v>70</v>
      </c>
      <c r="R323" s="17" t="s">
        <v>71</v>
      </c>
      <c r="S323" s="134"/>
    </row>
    <row r="324" spans="1:19">
      <c r="A324" s="135"/>
      <c r="B324" s="133">
        <v>23</v>
      </c>
      <c r="C324" s="20" t="s">
        <v>29</v>
      </c>
      <c r="D324" s="20" t="s">
        <v>236</v>
      </c>
      <c r="E324" s="20">
        <v>0.21</v>
      </c>
      <c r="F324" s="20">
        <v>0.24</v>
      </c>
      <c r="G324" s="20">
        <v>0.25</v>
      </c>
      <c r="H324" s="20">
        <v>0.37</v>
      </c>
      <c r="I324" s="17">
        <v>0.62</v>
      </c>
      <c r="J324" s="17">
        <v>0.56000000000000005</v>
      </c>
      <c r="K324" s="17">
        <v>1.1200000000000001</v>
      </c>
      <c r="L324" s="17" t="s">
        <v>66</v>
      </c>
      <c r="M324" s="17" t="s">
        <v>66</v>
      </c>
      <c r="N324" s="17" t="s">
        <v>66</v>
      </c>
      <c r="O324" s="17" t="s">
        <v>69</v>
      </c>
      <c r="P324" s="17" t="s">
        <v>70</v>
      </c>
      <c r="Q324" s="17" t="s">
        <v>70</v>
      </c>
      <c r="R324" s="17" t="s">
        <v>72</v>
      </c>
      <c r="S324" s="134"/>
    </row>
    <row r="325" spans="1:19">
      <c r="A325" s="135"/>
      <c r="B325" s="133">
        <v>23</v>
      </c>
      <c r="C325" s="20" t="s">
        <v>33</v>
      </c>
      <c r="D325" s="20" t="s">
        <v>236</v>
      </c>
      <c r="E325" s="20">
        <v>0.19</v>
      </c>
      <c r="F325" s="20">
        <v>0.16</v>
      </c>
      <c r="G325" s="20">
        <v>0.16</v>
      </c>
      <c r="H325" s="20">
        <v>0.32</v>
      </c>
      <c r="I325" s="17">
        <v>0.21</v>
      </c>
      <c r="J325" s="17">
        <v>0.3</v>
      </c>
      <c r="K325" s="17">
        <v>1.02</v>
      </c>
      <c r="L325" s="17" t="s">
        <v>66</v>
      </c>
      <c r="M325" s="17" t="s">
        <v>66</v>
      </c>
      <c r="N325" s="17" t="s">
        <v>66</v>
      </c>
      <c r="O325" s="17" t="s">
        <v>69</v>
      </c>
      <c r="P325" s="17" t="s">
        <v>66</v>
      </c>
      <c r="Q325" s="17" t="s">
        <v>66</v>
      </c>
      <c r="R325" s="17" t="s">
        <v>71</v>
      </c>
      <c r="S325" s="134"/>
    </row>
    <row r="326" spans="1:19">
      <c r="A326" s="135"/>
      <c r="B326" s="133">
        <v>23</v>
      </c>
      <c r="C326" s="20" t="s">
        <v>38</v>
      </c>
      <c r="D326" s="20" t="s">
        <v>236</v>
      </c>
      <c r="E326" s="20">
        <v>0.33</v>
      </c>
      <c r="F326" s="20">
        <v>0.26</v>
      </c>
      <c r="G326" s="20">
        <v>0.36</v>
      </c>
      <c r="H326" s="20">
        <v>0.34</v>
      </c>
      <c r="I326" s="17">
        <v>0.52</v>
      </c>
      <c r="J326" s="17">
        <v>0.57999999999999996</v>
      </c>
      <c r="K326" s="17">
        <v>0.7</v>
      </c>
      <c r="L326" s="17" t="s">
        <v>69</v>
      </c>
      <c r="M326" s="17" t="s">
        <v>66</v>
      </c>
      <c r="N326" s="17" t="s">
        <v>69</v>
      </c>
      <c r="O326" s="17" t="s">
        <v>69</v>
      </c>
      <c r="P326" s="17" t="s">
        <v>70</v>
      </c>
      <c r="Q326" s="17" t="s">
        <v>70</v>
      </c>
      <c r="R326" s="17" t="s">
        <v>70</v>
      </c>
      <c r="S326" s="134"/>
    </row>
    <row r="327" spans="1:19">
      <c r="A327" s="135"/>
      <c r="B327" s="133">
        <v>23</v>
      </c>
      <c r="C327" s="20" t="s">
        <v>61</v>
      </c>
      <c r="D327" s="20" t="s">
        <v>236</v>
      </c>
      <c r="E327" s="20">
        <v>0.17</v>
      </c>
      <c r="F327" s="20">
        <v>0.2</v>
      </c>
      <c r="G327" s="20">
        <v>0.21</v>
      </c>
      <c r="H327" s="20">
        <v>0.2</v>
      </c>
      <c r="I327" s="17">
        <v>0.37</v>
      </c>
      <c r="J327" s="17">
        <v>0.41</v>
      </c>
      <c r="K327" s="17">
        <v>0.48</v>
      </c>
      <c r="L327" s="17" t="s">
        <v>66</v>
      </c>
      <c r="M327" s="17" t="s">
        <v>66</v>
      </c>
      <c r="N327" s="17" t="s">
        <v>66</v>
      </c>
      <c r="O327" s="17" t="s">
        <v>66</v>
      </c>
      <c r="P327" s="17" t="s">
        <v>69</v>
      </c>
      <c r="Q327" s="17" t="s">
        <v>69</v>
      </c>
      <c r="R327" s="17" t="s">
        <v>69</v>
      </c>
      <c r="S327" s="134"/>
    </row>
    <row r="328" spans="1:19">
      <c r="A328" s="135"/>
      <c r="B328" s="133">
        <v>23</v>
      </c>
      <c r="C328" s="20" t="s">
        <v>62</v>
      </c>
      <c r="D328" s="20" t="s">
        <v>236</v>
      </c>
      <c r="E328" s="20">
        <v>0.15</v>
      </c>
      <c r="F328" s="20">
        <v>0.21</v>
      </c>
      <c r="G328" s="20">
        <v>0.25</v>
      </c>
      <c r="H328" s="20">
        <v>0.22</v>
      </c>
      <c r="I328" s="17">
        <v>0.3</v>
      </c>
      <c r="J328" s="17">
        <v>0.52</v>
      </c>
      <c r="K328" s="17">
        <v>0.66500000000000004</v>
      </c>
      <c r="L328" s="17" t="s">
        <v>625</v>
      </c>
      <c r="M328" s="17" t="s">
        <v>66</v>
      </c>
      <c r="N328" s="17" t="s">
        <v>66</v>
      </c>
      <c r="O328" s="17" t="s">
        <v>66</v>
      </c>
      <c r="P328" s="17" t="s">
        <v>66</v>
      </c>
      <c r="Q328" s="17" t="s">
        <v>70</v>
      </c>
      <c r="R328" s="17" t="s">
        <v>70</v>
      </c>
      <c r="S328" s="134"/>
    </row>
    <row r="329" spans="1:19">
      <c r="A329" s="135"/>
      <c r="B329" s="133">
        <v>23</v>
      </c>
      <c r="C329" s="20" t="s">
        <v>80</v>
      </c>
      <c r="D329" s="20" t="s">
        <v>236</v>
      </c>
      <c r="E329" s="20">
        <v>0.24</v>
      </c>
      <c r="F329" s="20">
        <v>0.15</v>
      </c>
      <c r="G329" s="20">
        <v>0.27</v>
      </c>
      <c r="H329" s="20">
        <v>0.2</v>
      </c>
      <c r="I329" s="17">
        <v>0.28999999999999998</v>
      </c>
      <c r="J329" s="17">
        <v>0.42</v>
      </c>
      <c r="K329" s="17">
        <v>0.6</v>
      </c>
      <c r="L329" s="17" t="s">
        <v>66</v>
      </c>
      <c r="M329" s="17" t="s">
        <v>625</v>
      </c>
      <c r="N329" s="17" t="s">
        <v>66</v>
      </c>
      <c r="O329" s="17" t="s">
        <v>66</v>
      </c>
      <c r="P329" s="17" t="s">
        <v>66</v>
      </c>
      <c r="Q329" s="17" t="s">
        <v>69</v>
      </c>
      <c r="R329" s="17" t="s">
        <v>70</v>
      </c>
      <c r="S329" s="134"/>
    </row>
    <row r="330" spans="1:19">
      <c r="A330" s="135"/>
      <c r="B330" s="133">
        <v>23</v>
      </c>
      <c r="C330" s="20" t="s">
        <v>82</v>
      </c>
      <c r="D330" s="20" t="s">
        <v>236</v>
      </c>
      <c r="E330" s="20">
        <v>0.19</v>
      </c>
      <c r="F330" s="20">
        <v>0.23</v>
      </c>
      <c r="G330" s="20">
        <v>0.2</v>
      </c>
      <c r="H330" s="20">
        <v>0.19</v>
      </c>
      <c r="I330" s="17">
        <v>0.26</v>
      </c>
      <c r="J330" s="17">
        <v>0.31</v>
      </c>
      <c r="K330" s="17">
        <v>0.56999999999999995</v>
      </c>
      <c r="L330" s="17" t="s">
        <v>66</v>
      </c>
      <c r="M330" s="17" t="s">
        <v>66</v>
      </c>
      <c r="N330" s="17" t="s">
        <v>66</v>
      </c>
      <c r="O330" s="17" t="s">
        <v>66</v>
      </c>
      <c r="P330" s="17" t="s">
        <v>66</v>
      </c>
      <c r="Q330" s="17" t="s">
        <v>69</v>
      </c>
      <c r="R330" s="17" t="s">
        <v>70</v>
      </c>
      <c r="S330" s="134"/>
    </row>
    <row r="331" spans="1:19">
      <c r="A331" s="135"/>
      <c r="B331" s="133">
        <v>23</v>
      </c>
      <c r="C331" s="20" t="s">
        <v>83</v>
      </c>
      <c r="D331" s="20" t="s">
        <v>632</v>
      </c>
      <c r="E331" s="20">
        <v>0.21</v>
      </c>
      <c r="F331" s="20">
        <v>0.2</v>
      </c>
      <c r="G331" s="20">
        <v>0.22</v>
      </c>
      <c r="H331" s="20">
        <v>0.2</v>
      </c>
      <c r="I331" s="17">
        <v>0.37</v>
      </c>
      <c r="J331" s="17">
        <v>0.37</v>
      </c>
      <c r="K331" s="17">
        <v>0.48</v>
      </c>
      <c r="L331" s="17" t="s">
        <v>66</v>
      </c>
      <c r="M331" s="17" t="s">
        <v>66</v>
      </c>
      <c r="N331" s="17" t="s">
        <v>66</v>
      </c>
      <c r="O331" s="17" t="s">
        <v>66</v>
      </c>
      <c r="P331" s="17" t="s">
        <v>69</v>
      </c>
      <c r="Q331" s="17" t="s">
        <v>69</v>
      </c>
      <c r="R331" s="17" t="s">
        <v>69</v>
      </c>
      <c r="S331" s="134"/>
    </row>
    <row r="332" spans="1:19">
      <c r="A332" s="135"/>
      <c r="B332" s="133">
        <v>23</v>
      </c>
      <c r="C332" s="20" t="s">
        <v>98</v>
      </c>
      <c r="D332" s="20" t="s">
        <v>236</v>
      </c>
      <c r="E332" s="20">
        <v>0.18</v>
      </c>
      <c r="F332" s="20">
        <v>0.17</v>
      </c>
      <c r="G332" s="20">
        <v>0.35</v>
      </c>
      <c r="H332" s="20">
        <v>0.31</v>
      </c>
      <c r="I332" s="17">
        <v>0.35</v>
      </c>
      <c r="J332" s="17">
        <v>0.36</v>
      </c>
      <c r="K332" s="17">
        <v>0.48</v>
      </c>
      <c r="L332" s="17" t="s">
        <v>66</v>
      </c>
      <c r="M332" s="17" t="s">
        <v>66</v>
      </c>
      <c r="N332" s="17" t="s">
        <v>69</v>
      </c>
      <c r="O332" s="17" t="s">
        <v>69</v>
      </c>
      <c r="P332" s="17" t="s">
        <v>69</v>
      </c>
      <c r="Q332" s="17" t="s">
        <v>69</v>
      </c>
      <c r="R332" s="17" t="s">
        <v>69</v>
      </c>
      <c r="S332" s="134"/>
    </row>
    <row r="333" spans="1:19">
      <c r="A333" s="135"/>
      <c r="B333" s="136">
        <v>24</v>
      </c>
      <c r="C333" s="29" t="s">
        <v>85</v>
      </c>
      <c r="D333" s="20" t="s">
        <v>236</v>
      </c>
      <c r="E333" s="20">
        <v>0.59</v>
      </c>
      <c r="F333" s="20">
        <v>0.61</v>
      </c>
      <c r="G333" s="20">
        <v>0.9</v>
      </c>
      <c r="H333" s="20">
        <v>1.1599999999999999</v>
      </c>
      <c r="I333" s="30">
        <v>1.5</v>
      </c>
      <c r="J333" s="30">
        <v>1.82</v>
      </c>
      <c r="K333" s="30">
        <v>2.02</v>
      </c>
      <c r="L333" s="30" t="s">
        <v>70</v>
      </c>
      <c r="M333" s="30" t="s">
        <v>70</v>
      </c>
      <c r="N333" s="30" t="s">
        <v>71</v>
      </c>
      <c r="O333" s="30" t="s">
        <v>72</v>
      </c>
      <c r="P333" s="17" t="s">
        <v>72</v>
      </c>
      <c r="Q333" s="17" t="s">
        <v>76</v>
      </c>
      <c r="R333" s="17" t="s">
        <v>77</v>
      </c>
      <c r="S333" s="134"/>
    </row>
    <row r="334" spans="1:19">
      <c r="A334" s="135"/>
      <c r="B334" s="136">
        <v>24</v>
      </c>
      <c r="C334" s="20" t="s">
        <v>48</v>
      </c>
      <c r="D334" s="20" t="s">
        <v>236</v>
      </c>
      <c r="E334" s="20">
        <v>0.3</v>
      </c>
      <c r="F334" s="20">
        <v>0.38</v>
      </c>
      <c r="G334" s="20">
        <v>0.48</v>
      </c>
      <c r="H334" s="20">
        <v>0.5</v>
      </c>
      <c r="I334" s="17">
        <v>1.18</v>
      </c>
      <c r="J334" s="17">
        <v>0.54</v>
      </c>
      <c r="K334" s="17">
        <v>1.74</v>
      </c>
      <c r="L334" s="17" t="s">
        <v>66</v>
      </c>
      <c r="M334" s="17" t="s">
        <v>69</v>
      </c>
      <c r="N334" s="17" t="s">
        <v>69</v>
      </c>
      <c r="O334" s="17" t="s">
        <v>70</v>
      </c>
      <c r="P334" s="17" t="s">
        <v>72</v>
      </c>
      <c r="Q334" s="17" t="s">
        <v>70</v>
      </c>
      <c r="R334" s="17" t="s">
        <v>76</v>
      </c>
      <c r="S334" s="134"/>
    </row>
    <row r="335" spans="1:19">
      <c r="A335" s="135"/>
      <c r="B335" s="136">
        <v>24</v>
      </c>
      <c r="C335" s="20" t="s">
        <v>17</v>
      </c>
      <c r="D335" s="20" t="s">
        <v>236</v>
      </c>
      <c r="E335" s="20">
        <v>0.35</v>
      </c>
      <c r="F335" s="20">
        <v>0.31</v>
      </c>
      <c r="G335" s="20">
        <v>0.32</v>
      </c>
      <c r="H335" s="20">
        <v>0.5</v>
      </c>
      <c r="I335" s="17">
        <v>0.83</v>
      </c>
      <c r="J335" s="17">
        <v>0.93</v>
      </c>
      <c r="K335" s="17">
        <v>1.3</v>
      </c>
      <c r="L335" s="17" t="s">
        <v>69</v>
      </c>
      <c r="M335" s="17" t="s">
        <v>69</v>
      </c>
      <c r="N335" s="17" t="s">
        <v>69</v>
      </c>
      <c r="O335" s="17" t="s">
        <v>70</v>
      </c>
      <c r="P335" s="17" t="s">
        <v>71</v>
      </c>
      <c r="Q335" s="17" t="s">
        <v>71</v>
      </c>
      <c r="R335" s="17" t="s">
        <v>72</v>
      </c>
      <c r="S335" s="134"/>
    </row>
    <row r="336" spans="1:19">
      <c r="A336" s="135"/>
      <c r="B336" s="136">
        <v>24</v>
      </c>
      <c r="C336" s="20" t="s">
        <v>21</v>
      </c>
      <c r="D336" s="20" t="s">
        <v>236</v>
      </c>
      <c r="E336" s="20">
        <v>0.28000000000000003</v>
      </c>
      <c r="F336" s="20">
        <v>0.35</v>
      </c>
      <c r="G336" s="20">
        <v>0.25</v>
      </c>
      <c r="H336" s="20">
        <v>0.36</v>
      </c>
      <c r="I336" s="17">
        <v>0.69</v>
      </c>
      <c r="J336" s="17">
        <v>0.51</v>
      </c>
      <c r="K336" s="17">
        <v>0.97</v>
      </c>
      <c r="L336" s="17" t="s">
        <v>66</v>
      </c>
      <c r="M336" s="17" t="s">
        <v>69</v>
      </c>
      <c r="N336" s="17" t="s">
        <v>66</v>
      </c>
      <c r="O336" s="17" t="s">
        <v>69</v>
      </c>
      <c r="P336" s="17" t="s">
        <v>70</v>
      </c>
      <c r="Q336" s="17" t="s">
        <v>70</v>
      </c>
      <c r="R336" s="17" t="s">
        <v>71</v>
      </c>
      <c r="S336" s="134"/>
    </row>
    <row r="337" spans="1:19">
      <c r="A337" s="135"/>
      <c r="B337" s="136">
        <v>24</v>
      </c>
      <c r="C337" s="20" t="s">
        <v>25</v>
      </c>
      <c r="D337" s="20" t="s">
        <v>236</v>
      </c>
      <c r="E337" s="20">
        <v>0.27</v>
      </c>
      <c r="F337" s="20">
        <v>0.28999999999999998</v>
      </c>
      <c r="G337" s="20">
        <v>0.66</v>
      </c>
      <c r="H337" s="20">
        <v>0.41</v>
      </c>
      <c r="I337" s="17">
        <v>0.27</v>
      </c>
      <c r="J337" s="17">
        <v>0.54</v>
      </c>
      <c r="K337" s="17">
        <v>0.98499999999999999</v>
      </c>
      <c r="L337" s="17" t="s">
        <v>66</v>
      </c>
      <c r="M337" s="17" t="s">
        <v>66</v>
      </c>
      <c r="N337" s="17" t="s">
        <v>70</v>
      </c>
      <c r="O337" s="17" t="s">
        <v>69</v>
      </c>
      <c r="P337" s="17" t="s">
        <v>66</v>
      </c>
      <c r="Q337" s="17" t="s">
        <v>70</v>
      </c>
      <c r="R337" s="17" t="s">
        <v>71</v>
      </c>
      <c r="S337" s="134"/>
    </row>
    <row r="338" spans="1:19">
      <c r="A338" s="135"/>
      <c r="B338" s="136">
        <v>24</v>
      </c>
      <c r="C338" s="20" t="s">
        <v>33</v>
      </c>
      <c r="D338" s="20" t="s">
        <v>236</v>
      </c>
      <c r="E338" s="20">
        <v>0.26</v>
      </c>
      <c r="F338" s="20">
        <v>0.27</v>
      </c>
      <c r="G338" s="20">
        <v>0.44</v>
      </c>
      <c r="H338" s="20">
        <v>0.38</v>
      </c>
      <c r="I338" s="17">
        <v>0.41</v>
      </c>
      <c r="J338" s="17">
        <v>0.48</v>
      </c>
      <c r="K338" s="17">
        <v>0.78</v>
      </c>
      <c r="L338" s="17" t="s">
        <v>66</v>
      </c>
      <c r="M338" s="17" t="s">
        <v>66</v>
      </c>
      <c r="N338" s="17" t="s">
        <v>69</v>
      </c>
      <c r="O338" s="17" t="s">
        <v>69</v>
      </c>
      <c r="P338" s="17" t="s">
        <v>69</v>
      </c>
      <c r="Q338" s="17" t="s">
        <v>69</v>
      </c>
      <c r="R338" s="17" t="s">
        <v>70</v>
      </c>
      <c r="S338" s="134"/>
    </row>
    <row r="339" spans="1:19">
      <c r="A339" s="135"/>
      <c r="B339" s="136">
        <v>24</v>
      </c>
      <c r="C339" s="20" t="s">
        <v>38</v>
      </c>
      <c r="D339" s="20" t="s">
        <v>632</v>
      </c>
      <c r="E339" s="20">
        <v>0.21</v>
      </c>
      <c r="F339" s="20">
        <v>0.15</v>
      </c>
      <c r="G339" s="20">
        <v>0.21</v>
      </c>
      <c r="H339" s="20">
        <v>0.26</v>
      </c>
      <c r="I339" s="17">
        <v>0.35</v>
      </c>
      <c r="J339" s="17">
        <v>0.42</v>
      </c>
      <c r="K339" s="17">
        <v>0.97</v>
      </c>
      <c r="L339" s="17" t="s">
        <v>66</v>
      </c>
      <c r="M339" s="17" t="s">
        <v>625</v>
      </c>
      <c r="N339" s="17" t="s">
        <v>66</v>
      </c>
      <c r="O339" s="17" t="s">
        <v>66</v>
      </c>
      <c r="P339" s="17" t="s">
        <v>69</v>
      </c>
      <c r="Q339" s="17" t="s">
        <v>69</v>
      </c>
      <c r="R339" s="17" t="s">
        <v>71</v>
      </c>
      <c r="S339" s="134"/>
    </row>
    <row r="340" spans="1:19">
      <c r="A340" s="135"/>
      <c r="B340" s="136">
        <v>24</v>
      </c>
      <c r="C340" s="20" t="s">
        <v>61</v>
      </c>
      <c r="D340" s="20" t="s">
        <v>236</v>
      </c>
      <c r="E340" s="20">
        <v>0.21</v>
      </c>
      <c r="F340" s="20">
        <v>0.22</v>
      </c>
      <c r="G340" s="20">
        <v>0.23</v>
      </c>
      <c r="H340" s="20">
        <v>0.22</v>
      </c>
      <c r="I340" s="17">
        <v>0.31</v>
      </c>
      <c r="J340" s="17">
        <v>0.51</v>
      </c>
      <c r="K340" s="17">
        <v>0.77</v>
      </c>
      <c r="L340" s="17" t="s">
        <v>66</v>
      </c>
      <c r="M340" s="17" t="s">
        <v>66</v>
      </c>
      <c r="N340" s="17" t="s">
        <v>66</v>
      </c>
      <c r="O340" s="17" t="s">
        <v>66</v>
      </c>
      <c r="P340" s="17" t="s">
        <v>69</v>
      </c>
      <c r="Q340" s="17" t="s">
        <v>70</v>
      </c>
      <c r="R340" s="17" t="s">
        <v>70</v>
      </c>
      <c r="S340" s="134"/>
    </row>
    <row r="341" spans="1:19">
      <c r="A341" s="135"/>
      <c r="B341" s="136">
        <v>24</v>
      </c>
      <c r="C341" s="20" t="s">
        <v>62</v>
      </c>
      <c r="D341" s="20" t="s">
        <v>236</v>
      </c>
      <c r="E341" s="20">
        <v>0.19</v>
      </c>
      <c r="F341" s="20">
        <v>0.19</v>
      </c>
      <c r="G341" s="20">
        <v>0.26</v>
      </c>
      <c r="H341" s="20">
        <v>0.26</v>
      </c>
      <c r="I341" s="17">
        <v>0.33</v>
      </c>
      <c r="J341" s="17">
        <v>0.45</v>
      </c>
      <c r="K341" s="17">
        <v>0.74</v>
      </c>
      <c r="L341" s="17" t="s">
        <v>66</v>
      </c>
      <c r="M341" s="17" t="s">
        <v>66</v>
      </c>
      <c r="N341" s="17" t="s">
        <v>66</v>
      </c>
      <c r="O341" s="17" t="s">
        <v>66</v>
      </c>
      <c r="P341" s="17" t="s">
        <v>69</v>
      </c>
      <c r="Q341" s="17" t="s">
        <v>69</v>
      </c>
      <c r="R341" s="17" t="s">
        <v>70</v>
      </c>
      <c r="S341" s="134"/>
    </row>
    <row r="342" spans="1:19">
      <c r="A342" s="135"/>
      <c r="B342" s="136">
        <v>24</v>
      </c>
      <c r="C342" s="20" t="s">
        <v>80</v>
      </c>
      <c r="D342" s="20" t="s">
        <v>236</v>
      </c>
      <c r="E342" s="20">
        <v>0.13</v>
      </c>
      <c r="F342" s="20">
        <v>0.28000000000000003</v>
      </c>
      <c r="G342" s="20">
        <v>0.23</v>
      </c>
      <c r="H342" s="20">
        <v>0.22</v>
      </c>
      <c r="I342" s="17">
        <v>0.4</v>
      </c>
      <c r="J342" s="17">
        <v>0.5</v>
      </c>
      <c r="K342" s="17">
        <v>0.7</v>
      </c>
      <c r="L342" s="17" t="s">
        <v>625</v>
      </c>
      <c r="M342" s="17" t="s">
        <v>66</v>
      </c>
      <c r="N342" s="17" t="s">
        <v>66</v>
      </c>
      <c r="O342" s="17" t="s">
        <v>66</v>
      </c>
      <c r="P342" s="17" t="s">
        <v>69</v>
      </c>
      <c r="Q342" s="17" t="s">
        <v>70</v>
      </c>
      <c r="R342" s="17" t="s">
        <v>70</v>
      </c>
      <c r="S342" s="134"/>
    </row>
    <row r="343" spans="1:19">
      <c r="A343" s="135"/>
      <c r="B343" s="136">
        <v>24</v>
      </c>
      <c r="C343" s="20" t="s">
        <v>82</v>
      </c>
      <c r="D343" s="20" t="s">
        <v>236</v>
      </c>
      <c r="E343" s="20">
        <v>0.16</v>
      </c>
      <c r="F343" s="20">
        <v>0.18</v>
      </c>
      <c r="G343" s="20">
        <v>0.18</v>
      </c>
      <c r="H343" s="20">
        <v>0.17</v>
      </c>
      <c r="I343" s="17">
        <v>0.25</v>
      </c>
      <c r="J343" s="17">
        <v>0.35</v>
      </c>
      <c r="K343" s="17">
        <v>1.01</v>
      </c>
      <c r="L343" s="17" t="s">
        <v>66</v>
      </c>
      <c r="M343" s="17" t="s">
        <v>66</v>
      </c>
      <c r="N343" s="17" t="s">
        <v>66</v>
      </c>
      <c r="O343" s="17" t="s">
        <v>66</v>
      </c>
      <c r="P343" s="17" t="s">
        <v>66</v>
      </c>
      <c r="Q343" s="17" t="s">
        <v>69</v>
      </c>
      <c r="R343" s="17" t="s">
        <v>71</v>
      </c>
      <c r="S343" s="134"/>
    </row>
    <row r="344" spans="1:19">
      <c r="A344" s="135"/>
      <c r="B344" s="136">
        <v>24</v>
      </c>
      <c r="C344" s="20" t="s">
        <v>83</v>
      </c>
      <c r="D344" s="20" t="s">
        <v>236</v>
      </c>
      <c r="E344" s="20">
        <v>0.15</v>
      </c>
      <c r="F344" s="20">
        <v>0.16</v>
      </c>
      <c r="G344" s="20">
        <v>0.16</v>
      </c>
      <c r="H344" s="20">
        <v>0.19</v>
      </c>
      <c r="I344" s="17">
        <v>0.34</v>
      </c>
      <c r="J344" s="17">
        <v>0.28000000000000003</v>
      </c>
      <c r="K344" s="17">
        <v>0.46</v>
      </c>
      <c r="L344" s="17" t="s">
        <v>625</v>
      </c>
      <c r="M344" s="17" t="s">
        <v>66</v>
      </c>
      <c r="N344" s="17" t="s">
        <v>66</v>
      </c>
      <c r="O344" s="17" t="s">
        <v>66</v>
      </c>
      <c r="P344" s="17" t="s">
        <v>69</v>
      </c>
      <c r="Q344" s="17" t="s">
        <v>66</v>
      </c>
      <c r="R344" s="17" t="s">
        <v>69</v>
      </c>
      <c r="S344" s="134"/>
    </row>
    <row r="345" spans="1:19">
      <c r="A345" s="135"/>
      <c r="B345" s="136">
        <v>24</v>
      </c>
      <c r="C345" s="20" t="s">
        <v>88</v>
      </c>
      <c r="D345" s="20" t="s">
        <v>236</v>
      </c>
      <c r="E345" s="20">
        <v>0.19</v>
      </c>
      <c r="F345" s="20">
        <v>0.13</v>
      </c>
      <c r="G345" s="20">
        <v>0.18</v>
      </c>
      <c r="H345" s="20">
        <v>0.22</v>
      </c>
      <c r="I345" s="17">
        <v>0.24</v>
      </c>
      <c r="J345" s="17">
        <v>0.27</v>
      </c>
      <c r="K345" s="17">
        <v>0.46500000000000002</v>
      </c>
      <c r="L345" s="17" t="s">
        <v>66</v>
      </c>
      <c r="M345" s="17" t="s">
        <v>625</v>
      </c>
      <c r="N345" s="17" t="s">
        <v>66</v>
      </c>
      <c r="O345" s="17" t="s">
        <v>66</v>
      </c>
      <c r="P345" s="17" t="s">
        <v>66</v>
      </c>
      <c r="Q345" s="17" t="s">
        <v>66</v>
      </c>
      <c r="R345" s="17" t="s">
        <v>69</v>
      </c>
      <c r="S345" s="134"/>
    </row>
    <row r="346" spans="1:19">
      <c r="A346" s="135"/>
      <c r="B346" s="133">
        <v>24</v>
      </c>
      <c r="C346" s="20" t="s">
        <v>98</v>
      </c>
      <c r="D346" s="20" t="s">
        <v>236</v>
      </c>
      <c r="E346" s="20">
        <v>0.12</v>
      </c>
      <c r="F346" s="20">
        <v>0.14000000000000001</v>
      </c>
      <c r="G346" s="20">
        <v>0.09</v>
      </c>
      <c r="H346" s="20">
        <v>0.11</v>
      </c>
      <c r="I346" s="17">
        <v>0.15</v>
      </c>
      <c r="J346" s="17">
        <v>0.23</v>
      </c>
      <c r="K346" s="17">
        <v>0.23</v>
      </c>
      <c r="L346" s="17" t="s">
        <v>625</v>
      </c>
      <c r="M346" s="17" t="s">
        <v>625</v>
      </c>
      <c r="N346" s="17" t="s">
        <v>66</v>
      </c>
      <c r="O346" s="17" t="s">
        <v>66</v>
      </c>
      <c r="P346" s="17" t="s">
        <v>66</v>
      </c>
      <c r="Q346" s="17" t="s">
        <v>66</v>
      </c>
      <c r="R346" s="17" t="s">
        <v>66</v>
      </c>
      <c r="S346" s="134"/>
    </row>
    <row r="347" spans="1:19">
      <c r="A347" s="135"/>
      <c r="B347" s="136">
        <v>25</v>
      </c>
      <c r="C347" s="29" t="s">
        <v>85</v>
      </c>
      <c r="D347" s="20" t="s">
        <v>236</v>
      </c>
      <c r="E347" s="20">
        <v>0.68</v>
      </c>
      <c r="F347" s="20">
        <v>0.56999999999999995</v>
      </c>
      <c r="G347" s="20">
        <v>0.77</v>
      </c>
      <c r="H347" s="20">
        <v>1.17</v>
      </c>
      <c r="I347" s="30">
        <v>1.4</v>
      </c>
      <c r="J347" s="30">
        <v>1.92</v>
      </c>
      <c r="K347" s="30">
        <v>2.23</v>
      </c>
      <c r="L347" s="30" t="s">
        <v>70</v>
      </c>
      <c r="M347" s="30" t="s">
        <v>70</v>
      </c>
      <c r="N347" s="30" t="s">
        <v>70</v>
      </c>
      <c r="O347" s="30" t="s">
        <v>72</v>
      </c>
      <c r="P347" s="17" t="s">
        <v>72</v>
      </c>
      <c r="Q347" s="17" t="s">
        <v>76</v>
      </c>
      <c r="R347" s="17" t="s">
        <v>77</v>
      </c>
      <c r="S347" s="134"/>
    </row>
    <row r="348" spans="1:19">
      <c r="A348" s="135"/>
      <c r="B348" s="136">
        <v>25</v>
      </c>
      <c r="C348" s="20" t="s">
        <v>44</v>
      </c>
      <c r="D348" s="20" t="s">
        <v>236</v>
      </c>
      <c r="E348" s="20">
        <v>0.56999999999999995</v>
      </c>
      <c r="F348" s="20">
        <v>0.46</v>
      </c>
      <c r="G348" s="20">
        <v>0.57999999999999996</v>
      </c>
      <c r="H348" s="20">
        <v>0.73</v>
      </c>
      <c r="I348" s="17">
        <v>1.26</v>
      </c>
      <c r="J348" s="17">
        <v>1.38</v>
      </c>
      <c r="K348" s="17">
        <v>1.3666666666666665</v>
      </c>
      <c r="L348" s="17" t="s">
        <v>70</v>
      </c>
      <c r="M348" s="17" t="s">
        <v>69</v>
      </c>
      <c r="N348" s="17" t="s">
        <v>70</v>
      </c>
      <c r="O348" s="17" t="s">
        <v>70</v>
      </c>
      <c r="P348" s="17" t="s">
        <v>72</v>
      </c>
      <c r="Q348" s="17" t="s">
        <v>72</v>
      </c>
      <c r="R348" s="17" t="s">
        <v>72</v>
      </c>
      <c r="S348" s="134"/>
    </row>
    <row r="349" spans="1:19">
      <c r="A349" s="135"/>
      <c r="B349" s="136">
        <v>25</v>
      </c>
      <c r="C349" s="20" t="s">
        <v>48</v>
      </c>
      <c r="D349" s="20" t="s">
        <v>236</v>
      </c>
      <c r="E349" s="20">
        <v>0.31</v>
      </c>
      <c r="F349" s="20">
        <v>0.45</v>
      </c>
      <c r="G349" s="20">
        <v>0.45</v>
      </c>
      <c r="H349" s="20">
        <v>0.5</v>
      </c>
      <c r="I349" s="17">
        <v>0.82</v>
      </c>
      <c r="J349" s="17">
        <v>1.1399999999999999</v>
      </c>
      <c r="K349" s="17">
        <v>1.2</v>
      </c>
      <c r="L349" s="17" t="s">
        <v>69</v>
      </c>
      <c r="M349" s="17" t="s">
        <v>69</v>
      </c>
      <c r="N349" s="17" t="s">
        <v>69</v>
      </c>
      <c r="O349" s="17" t="s">
        <v>70</v>
      </c>
      <c r="P349" s="17" t="s">
        <v>71</v>
      </c>
      <c r="Q349" s="17" t="s">
        <v>72</v>
      </c>
      <c r="R349" s="17" t="s">
        <v>72</v>
      </c>
      <c r="S349" s="134"/>
    </row>
    <row r="350" spans="1:19">
      <c r="A350" s="135"/>
      <c r="B350" s="136">
        <v>25</v>
      </c>
      <c r="C350" s="20" t="s">
        <v>21</v>
      </c>
      <c r="D350" s="20" t="s">
        <v>632</v>
      </c>
      <c r="E350" s="20">
        <v>0.27</v>
      </c>
      <c r="F350" s="20">
        <v>0.37</v>
      </c>
      <c r="G350" s="20">
        <v>0.21</v>
      </c>
      <c r="H350" s="20">
        <v>0.21</v>
      </c>
      <c r="I350" s="17">
        <v>0.42</v>
      </c>
      <c r="J350" s="17">
        <v>0.53</v>
      </c>
      <c r="K350" s="17">
        <v>0.72</v>
      </c>
      <c r="L350" s="17" t="s">
        <v>66</v>
      </c>
      <c r="M350" s="17" t="s">
        <v>69</v>
      </c>
      <c r="N350" s="17" t="s">
        <v>66</v>
      </c>
      <c r="O350" s="17" t="s">
        <v>66</v>
      </c>
      <c r="P350" s="17" t="s">
        <v>69</v>
      </c>
      <c r="Q350" s="17" t="s">
        <v>70</v>
      </c>
      <c r="R350" s="17" t="s">
        <v>70</v>
      </c>
      <c r="S350" s="134"/>
    </row>
    <row r="351" spans="1:19">
      <c r="A351" s="135"/>
      <c r="B351" s="136">
        <v>25</v>
      </c>
      <c r="C351" s="20" t="s">
        <v>25</v>
      </c>
      <c r="D351" s="20" t="s">
        <v>236</v>
      </c>
      <c r="E351" s="20">
        <v>0.32</v>
      </c>
      <c r="F351" s="20">
        <v>0.26</v>
      </c>
      <c r="G351" s="20">
        <v>0.38</v>
      </c>
      <c r="H351" s="20">
        <v>0.19</v>
      </c>
      <c r="I351" s="17">
        <v>0.64</v>
      </c>
      <c r="J351" s="17">
        <v>0.57999999999999996</v>
      </c>
      <c r="K351" s="17">
        <v>0.81499999999999995</v>
      </c>
      <c r="L351" s="17" t="s">
        <v>69</v>
      </c>
      <c r="M351" s="17" t="s">
        <v>66</v>
      </c>
      <c r="N351" s="17" t="s">
        <v>69</v>
      </c>
      <c r="O351" s="17" t="s">
        <v>66</v>
      </c>
      <c r="P351" s="17" t="s">
        <v>70</v>
      </c>
      <c r="Q351" s="17" t="s">
        <v>70</v>
      </c>
      <c r="R351" s="17" t="s">
        <v>71</v>
      </c>
      <c r="S351" s="134"/>
    </row>
    <row r="352" spans="1:19">
      <c r="A352" s="135"/>
      <c r="B352" s="136">
        <v>25</v>
      </c>
      <c r="C352" s="20" t="s">
        <v>29</v>
      </c>
      <c r="D352" s="20" t="s">
        <v>236</v>
      </c>
      <c r="E352" s="20">
        <v>0.48</v>
      </c>
      <c r="F352" s="20">
        <v>0.38</v>
      </c>
      <c r="G352" s="20">
        <v>0.51</v>
      </c>
      <c r="H352" s="20">
        <v>0.24</v>
      </c>
      <c r="I352" s="17">
        <v>0.45</v>
      </c>
      <c r="J352" s="17">
        <v>0.61</v>
      </c>
      <c r="K352" s="17">
        <v>0.88</v>
      </c>
      <c r="L352" s="17" t="s">
        <v>69</v>
      </c>
      <c r="M352" s="17" t="s">
        <v>69</v>
      </c>
      <c r="N352" s="17" t="s">
        <v>70</v>
      </c>
      <c r="O352" s="17" t="s">
        <v>66</v>
      </c>
      <c r="P352" s="17" t="s">
        <v>69</v>
      </c>
      <c r="Q352" s="17" t="s">
        <v>70</v>
      </c>
      <c r="R352" s="17" t="s">
        <v>71</v>
      </c>
      <c r="S352" s="134"/>
    </row>
    <row r="353" spans="1:19">
      <c r="A353" s="135"/>
      <c r="B353" s="136">
        <v>25</v>
      </c>
      <c r="C353" s="20" t="s">
        <v>33</v>
      </c>
      <c r="D353" s="20" t="s">
        <v>236</v>
      </c>
      <c r="E353" s="20">
        <v>0.27</v>
      </c>
      <c r="F353" s="20">
        <v>0.23</v>
      </c>
      <c r="G353" s="20">
        <v>0.3</v>
      </c>
      <c r="H353" s="20">
        <v>0.4</v>
      </c>
      <c r="I353" s="17">
        <v>0.31</v>
      </c>
      <c r="J353" s="17">
        <v>0.49</v>
      </c>
      <c r="K353" s="17">
        <v>1.0900000000000001</v>
      </c>
      <c r="L353" s="17" t="s">
        <v>66</v>
      </c>
      <c r="M353" s="17" t="s">
        <v>66</v>
      </c>
      <c r="N353" s="17" t="s">
        <v>66</v>
      </c>
      <c r="O353" s="17" t="s">
        <v>69</v>
      </c>
      <c r="P353" s="17" t="s">
        <v>69</v>
      </c>
      <c r="Q353" s="17" t="s">
        <v>69</v>
      </c>
      <c r="R353" s="17" t="s">
        <v>72</v>
      </c>
      <c r="S353" s="134"/>
    </row>
    <row r="354" spans="1:19">
      <c r="A354" s="135"/>
      <c r="B354" s="136">
        <v>25</v>
      </c>
      <c r="C354" s="20" t="s">
        <v>38</v>
      </c>
      <c r="D354" s="20" t="s">
        <v>236</v>
      </c>
      <c r="E354" s="20">
        <v>0.23</v>
      </c>
      <c r="F354" s="20">
        <v>0.21</v>
      </c>
      <c r="G354" s="20">
        <v>0.24</v>
      </c>
      <c r="H354" s="20">
        <v>0.24</v>
      </c>
      <c r="I354" s="17">
        <v>0.33</v>
      </c>
      <c r="J354" s="17">
        <v>0.4</v>
      </c>
      <c r="K354" s="17">
        <v>0.65</v>
      </c>
      <c r="L354" s="17" t="s">
        <v>66</v>
      </c>
      <c r="M354" s="17" t="s">
        <v>66</v>
      </c>
      <c r="N354" s="17" t="s">
        <v>66</v>
      </c>
      <c r="O354" s="17" t="s">
        <v>66</v>
      </c>
      <c r="P354" s="17" t="s">
        <v>69</v>
      </c>
      <c r="Q354" s="17" t="s">
        <v>69</v>
      </c>
      <c r="R354" s="17" t="s">
        <v>70</v>
      </c>
      <c r="S354" s="134"/>
    </row>
    <row r="355" spans="1:19">
      <c r="A355" s="135"/>
      <c r="B355" s="136">
        <v>25</v>
      </c>
      <c r="C355" s="20" t="s">
        <v>61</v>
      </c>
      <c r="D355" s="20" t="s">
        <v>236</v>
      </c>
      <c r="E355" s="20">
        <v>0.21</v>
      </c>
      <c r="F355" s="20">
        <v>0.19</v>
      </c>
      <c r="G355" s="20">
        <v>0.24</v>
      </c>
      <c r="H355" s="20">
        <v>0.23</v>
      </c>
      <c r="I355" s="30">
        <v>0.31</v>
      </c>
      <c r="J355" s="30">
        <v>0.34</v>
      </c>
      <c r="K355" s="30">
        <v>0.43</v>
      </c>
      <c r="L355" s="30" t="s">
        <v>66</v>
      </c>
      <c r="M355" s="30" t="s">
        <v>66</v>
      </c>
      <c r="N355" s="30" t="s">
        <v>66</v>
      </c>
      <c r="O355" s="30" t="s">
        <v>66</v>
      </c>
      <c r="P355" s="17" t="s">
        <v>69</v>
      </c>
      <c r="Q355" s="17" t="s">
        <v>69</v>
      </c>
      <c r="R355" s="17" t="s">
        <v>69</v>
      </c>
      <c r="S355" s="134"/>
    </row>
    <row r="356" spans="1:19">
      <c r="A356" s="135"/>
      <c r="B356" s="136">
        <v>25</v>
      </c>
      <c r="C356" s="20" t="s">
        <v>62</v>
      </c>
      <c r="D356" s="20" t="s">
        <v>236</v>
      </c>
      <c r="E356" s="20">
        <v>0.14000000000000001</v>
      </c>
      <c r="F356" s="20">
        <v>0.19</v>
      </c>
      <c r="G356" s="20">
        <v>0.14000000000000001</v>
      </c>
      <c r="H356" s="20">
        <v>0.2</v>
      </c>
      <c r="I356" s="17">
        <v>0.28999999999999998</v>
      </c>
      <c r="J356" s="17">
        <v>0.56000000000000005</v>
      </c>
      <c r="K356" s="17">
        <v>0.72</v>
      </c>
      <c r="L356" s="17" t="s">
        <v>625</v>
      </c>
      <c r="M356" s="17" t="s">
        <v>66</v>
      </c>
      <c r="N356" s="17" t="s">
        <v>66</v>
      </c>
      <c r="O356" s="17" t="s">
        <v>66</v>
      </c>
      <c r="P356" s="17" t="s">
        <v>66</v>
      </c>
      <c r="Q356" s="17" t="s">
        <v>70</v>
      </c>
      <c r="R356" s="17" t="s">
        <v>70</v>
      </c>
      <c r="S356" s="134"/>
    </row>
    <row r="357" spans="1:19">
      <c r="A357" s="135"/>
      <c r="B357" s="136">
        <v>25</v>
      </c>
      <c r="C357" s="20" t="s">
        <v>80</v>
      </c>
      <c r="D357" s="20" t="s">
        <v>236</v>
      </c>
      <c r="E357" s="20">
        <v>0.16</v>
      </c>
      <c r="F357" s="20">
        <v>0.27</v>
      </c>
      <c r="G357" s="20">
        <v>0.2</v>
      </c>
      <c r="H357" s="20">
        <v>0.22</v>
      </c>
      <c r="I357" s="17">
        <v>0.18</v>
      </c>
      <c r="J357" s="17">
        <v>0.32</v>
      </c>
      <c r="K357" s="17">
        <v>0.6</v>
      </c>
      <c r="L357" s="17" t="s">
        <v>66</v>
      </c>
      <c r="M357" s="17" t="s">
        <v>66</v>
      </c>
      <c r="N357" s="17" t="s">
        <v>66</v>
      </c>
      <c r="O357" s="17" t="s">
        <v>66</v>
      </c>
      <c r="P357" s="17" t="s">
        <v>66</v>
      </c>
      <c r="Q357" s="17" t="s">
        <v>69</v>
      </c>
      <c r="R357" s="17" t="s">
        <v>70</v>
      </c>
      <c r="S357" s="134"/>
    </row>
    <row r="358" spans="1:19">
      <c r="A358" s="135"/>
      <c r="B358" s="136">
        <v>25</v>
      </c>
      <c r="C358" s="20" t="s">
        <v>82</v>
      </c>
      <c r="D358" s="20" t="s">
        <v>236</v>
      </c>
      <c r="E358" s="20">
        <v>0.2</v>
      </c>
      <c r="F358" s="20">
        <v>0.17</v>
      </c>
      <c r="G358" s="20">
        <v>0.23</v>
      </c>
      <c r="H358" s="20">
        <v>0.35</v>
      </c>
      <c r="I358" s="17">
        <v>0.17</v>
      </c>
      <c r="J358" s="17">
        <v>0.48</v>
      </c>
      <c r="K358" s="17">
        <v>0.36</v>
      </c>
      <c r="L358" s="17" t="s">
        <v>66</v>
      </c>
      <c r="M358" s="17" t="s">
        <v>66</v>
      </c>
      <c r="N358" s="17" t="s">
        <v>66</v>
      </c>
      <c r="O358" s="17" t="s">
        <v>69</v>
      </c>
      <c r="P358" s="17" t="s">
        <v>66</v>
      </c>
      <c r="Q358" s="17" t="s">
        <v>69</v>
      </c>
      <c r="R358" s="17" t="s">
        <v>69</v>
      </c>
      <c r="S358" s="134"/>
    </row>
    <row r="359" spans="1:19">
      <c r="A359" s="135"/>
      <c r="B359" s="136">
        <v>25</v>
      </c>
      <c r="C359" s="20" t="s">
        <v>83</v>
      </c>
      <c r="D359" s="20" t="s">
        <v>634</v>
      </c>
      <c r="E359" s="20">
        <v>0.16</v>
      </c>
      <c r="F359" s="20">
        <v>0.18</v>
      </c>
      <c r="G359" s="20">
        <v>0.23</v>
      </c>
      <c r="H359" s="20">
        <v>0.18</v>
      </c>
      <c r="I359" s="17">
        <v>0.26</v>
      </c>
      <c r="J359" s="17">
        <v>0.42</v>
      </c>
      <c r="K359" s="17">
        <v>0.43</v>
      </c>
      <c r="L359" s="17" t="s">
        <v>66</v>
      </c>
      <c r="M359" s="17" t="s">
        <v>66</v>
      </c>
      <c r="N359" s="17" t="s">
        <v>66</v>
      </c>
      <c r="O359" s="17" t="s">
        <v>66</v>
      </c>
      <c r="P359" s="17" t="s">
        <v>66</v>
      </c>
      <c r="Q359" s="17" t="s">
        <v>69</v>
      </c>
      <c r="R359" s="17" t="s">
        <v>69</v>
      </c>
      <c r="S359" s="134"/>
    </row>
    <row r="360" spans="1:19">
      <c r="A360" s="135"/>
      <c r="B360" s="136">
        <v>25</v>
      </c>
      <c r="C360" s="20" t="s">
        <v>88</v>
      </c>
      <c r="D360" s="20" t="s">
        <v>236</v>
      </c>
      <c r="E360" s="20">
        <v>0.15</v>
      </c>
      <c r="F360" s="20">
        <v>0.13</v>
      </c>
      <c r="G360" s="20">
        <v>0.18</v>
      </c>
      <c r="H360" s="20">
        <v>0.19</v>
      </c>
      <c r="I360" s="17">
        <v>0.27</v>
      </c>
      <c r="J360" s="17">
        <v>0.36</v>
      </c>
      <c r="K360" s="17">
        <v>0.47499999999999998</v>
      </c>
      <c r="L360" s="17" t="s">
        <v>625</v>
      </c>
      <c r="M360" s="17" t="s">
        <v>625</v>
      </c>
      <c r="N360" s="17" t="s">
        <v>66</v>
      </c>
      <c r="O360" s="17" t="s">
        <v>66</v>
      </c>
      <c r="P360" s="17" t="s">
        <v>66</v>
      </c>
      <c r="Q360" s="17" t="s">
        <v>69</v>
      </c>
      <c r="R360" s="17" t="s">
        <v>69</v>
      </c>
      <c r="S360" s="134"/>
    </row>
    <row r="361" spans="1:19">
      <c r="A361" s="135"/>
      <c r="B361" s="136">
        <v>25</v>
      </c>
      <c r="C361" s="20" t="s">
        <v>98</v>
      </c>
      <c r="D361" s="20" t="s">
        <v>236</v>
      </c>
      <c r="E361" s="20">
        <v>0.13</v>
      </c>
      <c r="F361" s="20">
        <v>0.15</v>
      </c>
      <c r="G361" s="20">
        <v>0.23</v>
      </c>
      <c r="H361" s="20">
        <v>0.4</v>
      </c>
      <c r="I361" s="17">
        <v>0.26</v>
      </c>
      <c r="J361" s="17">
        <v>0.32</v>
      </c>
      <c r="K361" s="17">
        <v>0.54</v>
      </c>
      <c r="L361" s="17" t="s">
        <v>625</v>
      </c>
      <c r="M361" s="17" t="s">
        <v>625</v>
      </c>
      <c r="N361" s="17" t="s">
        <v>66</v>
      </c>
      <c r="O361" s="17" t="s">
        <v>69</v>
      </c>
      <c r="P361" s="17" t="s">
        <v>66</v>
      </c>
      <c r="Q361" s="17" t="s">
        <v>69</v>
      </c>
      <c r="R361" s="17" t="s">
        <v>70</v>
      </c>
      <c r="S361" s="134"/>
    </row>
    <row r="362" spans="1:19">
      <c r="A362" s="135"/>
      <c r="B362" s="136">
        <v>26</v>
      </c>
      <c r="C362" s="20" t="s">
        <v>85</v>
      </c>
      <c r="D362" s="20" t="s">
        <v>236</v>
      </c>
      <c r="E362" s="20">
        <v>0.84</v>
      </c>
      <c r="F362" s="20">
        <v>0.92</v>
      </c>
      <c r="G362" s="20">
        <v>1.25</v>
      </c>
      <c r="H362" s="20">
        <v>0.96</v>
      </c>
      <c r="I362" s="17">
        <v>1.32</v>
      </c>
      <c r="J362" s="17">
        <v>1.65</v>
      </c>
      <c r="K362" s="17">
        <v>2.2999999999999998</v>
      </c>
      <c r="L362" s="17" t="s">
        <v>71</v>
      </c>
      <c r="M362" s="17" t="s">
        <v>71</v>
      </c>
      <c r="N362" s="17" t="s">
        <v>72</v>
      </c>
      <c r="O362" s="17" t="s">
        <v>71</v>
      </c>
      <c r="P362" s="17" t="s">
        <v>72</v>
      </c>
      <c r="Q362" s="17" t="s">
        <v>76</v>
      </c>
      <c r="R362" s="17" t="s">
        <v>77</v>
      </c>
      <c r="S362" s="134"/>
    </row>
    <row r="363" spans="1:19">
      <c r="A363" s="135"/>
      <c r="B363" s="136">
        <v>26</v>
      </c>
      <c r="C363" s="20" t="s">
        <v>86</v>
      </c>
      <c r="D363" s="20" t="s">
        <v>236</v>
      </c>
      <c r="E363" s="20">
        <v>0.67</v>
      </c>
      <c r="F363" s="20">
        <v>0.54</v>
      </c>
      <c r="G363" s="20">
        <v>0.61</v>
      </c>
      <c r="H363" s="20">
        <v>1.08</v>
      </c>
      <c r="I363" s="17">
        <v>1.86</v>
      </c>
      <c r="J363" s="17">
        <v>1.78</v>
      </c>
      <c r="K363" s="17">
        <v>1.27</v>
      </c>
      <c r="L363" s="17" t="s">
        <v>70</v>
      </c>
      <c r="M363" s="17" t="s">
        <v>70</v>
      </c>
      <c r="N363" s="17" t="s">
        <v>70</v>
      </c>
      <c r="O363" s="17" t="s">
        <v>72</v>
      </c>
      <c r="P363" s="17" t="s">
        <v>76</v>
      </c>
      <c r="Q363" s="17" t="s">
        <v>76</v>
      </c>
      <c r="R363" s="17" t="s">
        <v>72</v>
      </c>
      <c r="S363" s="134"/>
    </row>
    <row r="364" spans="1:19">
      <c r="A364" s="135"/>
      <c r="B364" s="136">
        <v>26</v>
      </c>
      <c r="C364" s="20" t="s">
        <v>68</v>
      </c>
      <c r="D364" s="20" t="s">
        <v>236</v>
      </c>
      <c r="E364" s="20">
        <v>0.31</v>
      </c>
      <c r="F364" s="20">
        <v>0.43</v>
      </c>
      <c r="G364" s="20">
        <v>0.37</v>
      </c>
      <c r="H364" s="20">
        <v>0.52</v>
      </c>
      <c r="I364" s="17">
        <v>0.75</v>
      </c>
      <c r="J364" s="17">
        <v>1.25</v>
      </c>
      <c r="K364" s="17">
        <v>1.75</v>
      </c>
      <c r="L364" s="17" t="s">
        <v>69</v>
      </c>
      <c r="M364" s="17" t="s">
        <v>69</v>
      </c>
      <c r="N364" s="17" t="s">
        <v>69</v>
      </c>
      <c r="O364" s="17" t="s">
        <v>70</v>
      </c>
      <c r="P364" s="17" t="s">
        <v>70</v>
      </c>
      <c r="Q364" s="17" t="s">
        <v>72</v>
      </c>
      <c r="R364" s="17" t="s">
        <v>76</v>
      </c>
      <c r="S364" s="134"/>
    </row>
    <row r="365" spans="1:19">
      <c r="A365" s="135"/>
      <c r="B365" s="136">
        <v>26</v>
      </c>
      <c r="C365" s="20" t="s">
        <v>44</v>
      </c>
      <c r="D365" s="20" t="s">
        <v>633</v>
      </c>
      <c r="E365" s="20">
        <v>0.5</v>
      </c>
      <c r="F365" s="20">
        <v>0.44</v>
      </c>
      <c r="G365" s="20">
        <v>0.61</v>
      </c>
      <c r="H365" s="20">
        <v>0.8</v>
      </c>
      <c r="I365" s="17">
        <v>1.44</v>
      </c>
      <c r="J365" s="17">
        <v>1.1499999999999999</v>
      </c>
      <c r="K365" s="17">
        <v>1.48</v>
      </c>
      <c r="L365" s="17" t="s">
        <v>70</v>
      </c>
      <c r="M365" s="17" t="s">
        <v>69</v>
      </c>
      <c r="N365" s="17" t="s">
        <v>70</v>
      </c>
      <c r="O365" s="17" t="s">
        <v>71</v>
      </c>
      <c r="P365" s="17" t="s">
        <v>72</v>
      </c>
      <c r="Q365" s="17" t="s">
        <v>72</v>
      </c>
      <c r="R365" s="17" t="s">
        <v>72</v>
      </c>
      <c r="S365" s="134"/>
    </row>
    <row r="366" spans="1:19">
      <c r="A366" s="135"/>
      <c r="B366" s="136">
        <v>26</v>
      </c>
      <c r="C366" s="20" t="s">
        <v>17</v>
      </c>
      <c r="D366" s="20" t="s">
        <v>236</v>
      </c>
      <c r="E366" s="20">
        <v>0.27</v>
      </c>
      <c r="F366" s="20">
        <v>0.25</v>
      </c>
      <c r="G366" s="20">
        <v>0.27</v>
      </c>
      <c r="H366" s="20">
        <v>0.55000000000000004</v>
      </c>
      <c r="I366" s="17">
        <v>0.95</v>
      </c>
      <c r="J366" s="17">
        <v>0.85</v>
      </c>
      <c r="K366" s="17">
        <v>1.115</v>
      </c>
      <c r="L366" s="17" t="s">
        <v>66</v>
      </c>
      <c r="M366" s="17" t="s">
        <v>66</v>
      </c>
      <c r="N366" s="17" t="s">
        <v>66</v>
      </c>
      <c r="O366" s="17" t="s">
        <v>70</v>
      </c>
      <c r="P366" s="17" t="s">
        <v>71</v>
      </c>
      <c r="Q366" s="17" t="s">
        <v>71</v>
      </c>
      <c r="R366" s="17" t="s">
        <v>72</v>
      </c>
      <c r="S366" s="134"/>
    </row>
    <row r="367" spans="1:19">
      <c r="A367" s="135"/>
      <c r="B367" s="136">
        <v>26</v>
      </c>
      <c r="C367" s="20" t="s">
        <v>21</v>
      </c>
      <c r="D367" s="20" t="s">
        <v>236</v>
      </c>
      <c r="E367" s="20">
        <v>0.36</v>
      </c>
      <c r="F367" s="20">
        <v>0.32</v>
      </c>
      <c r="G367" s="20">
        <v>0.34</v>
      </c>
      <c r="H367" s="20">
        <v>0.41</v>
      </c>
      <c r="I367" s="17">
        <v>0.46</v>
      </c>
      <c r="J367" s="17">
        <v>0.56999999999999995</v>
      </c>
      <c r="K367" s="17">
        <v>1.89</v>
      </c>
      <c r="L367" s="17" t="s">
        <v>69</v>
      </c>
      <c r="M367" s="17" t="s">
        <v>69</v>
      </c>
      <c r="N367" s="17" t="s">
        <v>69</v>
      </c>
      <c r="O367" s="17" t="s">
        <v>69</v>
      </c>
      <c r="P367" s="17" t="s">
        <v>69</v>
      </c>
      <c r="Q367" s="17" t="s">
        <v>70</v>
      </c>
      <c r="R367" s="17" t="s">
        <v>76</v>
      </c>
      <c r="S367" s="134"/>
    </row>
    <row r="368" spans="1:19">
      <c r="A368" s="135"/>
      <c r="B368" s="136">
        <v>26</v>
      </c>
      <c r="C368" s="20" t="s">
        <v>25</v>
      </c>
      <c r="D368" s="20" t="s">
        <v>236</v>
      </c>
      <c r="E368" s="20">
        <v>0.38</v>
      </c>
      <c r="F368" s="20">
        <v>0.5</v>
      </c>
      <c r="G368" s="20">
        <v>0.22</v>
      </c>
      <c r="H368" s="20">
        <v>0.67</v>
      </c>
      <c r="I368" s="17">
        <v>0.65</v>
      </c>
      <c r="J368" s="17">
        <v>0.55000000000000004</v>
      </c>
      <c r="K368" s="17">
        <v>1</v>
      </c>
      <c r="L368" s="17" t="s">
        <v>69</v>
      </c>
      <c r="M368" s="17" t="s">
        <v>70</v>
      </c>
      <c r="N368" s="17" t="s">
        <v>66</v>
      </c>
      <c r="O368" s="17" t="s">
        <v>70</v>
      </c>
      <c r="P368" s="17" t="s">
        <v>70</v>
      </c>
      <c r="Q368" s="17" t="s">
        <v>70</v>
      </c>
      <c r="R368" s="17" t="s">
        <v>71</v>
      </c>
      <c r="S368" s="134"/>
    </row>
    <row r="369" spans="1:19">
      <c r="A369" s="135"/>
      <c r="B369" s="136">
        <v>26</v>
      </c>
      <c r="C369" s="20" t="s">
        <v>29</v>
      </c>
      <c r="D369" s="20" t="s">
        <v>236</v>
      </c>
      <c r="E369" s="20">
        <v>0.24</v>
      </c>
      <c r="F369" s="20">
        <v>0.37</v>
      </c>
      <c r="G369" s="20">
        <v>0.3</v>
      </c>
      <c r="H369" s="20">
        <v>0.46</v>
      </c>
      <c r="I369" s="17">
        <v>0.59</v>
      </c>
      <c r="J369" s="17">
        <v>0.87</v>
      </c>
      <c r="K369" s="17">
        <v>0.66</v>
      </c>
      <c r="L369" s="17" t="s">
        <v>66</v>
      </c>
      <c r="M369" s="17" t="s">
        <v>69</v>
      </c>
      <c r="N369" s="17" t="s">
        <v>66</v>
      </c>
      <c r="O369" s="17" t="s">
        <v>69</v>
      </c>
      <c r="P369" s="17" t="s">
        <v>70</v>
      </c>
      <c r="Q369" s="17" t="s">
        <v>71</v>
      </c>
      <c r="R369" s="17" t="s">
        <v>70</v>
      </c>
      <c r="S369" s="134"/>
    </row>
    <row r="370" spans="1:19">
      <c r="A370" s="135"/>
      <c r="B370" s="136">
        <v>26</v>
      </c>
      <c r="C370" s="20" t="s">
        <v>33</v>
      </c>
      <c r="D370" s="20" t="s">
        <v>236</v>
      </c>
      <c r="E370" s="20">
        <v>0.15</v>
      </c>
      <c r="F370" s="20">
        <v>0.18</v>
      </c>
      <c r="G370" s="20">
        <v>0.21</v>
      </c>
      <c r="H370" s="20">
        <v>0.35</v>
      </c>
      <c r="I370" s="17">
        <v>0.38</v>
      </c>
      <c r="J370" s="17">
        <v>0.41</v>
      </c>
      <c r="K370" s="17">
        <v>0.49</v>
      </c>
      <c r="L370" s="17" t="s">
        <v>625</v>
      </c>
      <c r="M370" s="17" t="s">
        <v>66</v>
      </c>
      <c r="N370" s="17" t="s">
        <v>66</v>
      </c>
      <c r="O370" s="17" t="s">
        <v>69</v>
      </c>
      <c r="P370" s="17" t="s">
        <v>69</v>
      </c>
      <c r="Q370" s="17" t="s">
        <v>69</v>
      </c>
      <c r="R370" s="17" t="s">
        <v>69</v>
      </c>
      <c r="S370" s="134"/>
    </row>
    <row r="371" spans="1:19">
      <c r="A371" s="135"/>
      <c r="B371" s="136">
        <v>26</v>
      </c>
      <c r="C371" s="20" t="s">
        <v>38</v>
      </c>
      <c r="D371" s="20" t="s">
        <v>236</v>
      </c>
      <c r="E371" s="20">
        <v>0.15</v>
      </c>
      <c r="F371" s="20">
        <v>0.21</v>
      </c>
      <c r="G371" s="20">
        <v>0.22</v>
      </c>
      <c r="H371" s="20">
        <v>0.39</v>
      </c>
      <c r="I371" s="30">
        <v>0.36</v>
      </c>
      <c r="J371" s="30">
        <v>0.41</v>
      </c>
      <c r="K371" s="30">
        <v>0.56999999999999995</v>
      </c>
      <c r="L371" s="30" t="s">
        <v>625</v>
      </c>
      <c r="M371" s="30" t="s">
        <v>66</v>
      </c>
      <c r="N371" s="30" t="s">
        <v>66</v>
      </c>
      <c r="O371" s="30" t="s">
        <v>69</v>
      </c>
      <c r="P371" s="17" t="s">
        <v>69</v>
      </c>
      <c r="Q371" s="17" t="s">
        <v>69</v>
      </c>
      <c r="R371" s="17" t="s">
        <v>70</v>
      </c>
      <c r="S371" s="134"/>
    </row>
    <row r="372" spans="1:19">
      <c r="A372" s="135"/>
      <c r="B372" s="136">
        <v>26</v>
      </c>
      <c r="C372" s="20" t="s">
        <v>61</v>
      </c>
      <c r="D372" s="20" t="s">
        <v>236</v>
      </c>
      <c r="E372" s="20">
        <v>0.14000000000000001</v>
      </c>
      <c r="F372" s="20">
        <v>0.22</v>
      </c>
      <c r="G372" s="20">
        <v>0.21</v>
      </c>
      <c r="H372" s="20">
        <v>0.21</v>
      </c>
      <c r="I372" s="17">
        <v>0.3</v>
      </c>
      <c r="J372" s="17">
        <v>0.37</v>
      </c>
      <c r="K372" s="17">
        <v>0.56000000000000005</v>
      </c>
      <c r="L372" s="17" t="s">
        <v>625</v>
      </c>
      <c r="M372" s="17" t="s">
        <v>66</v>
      </c>
      <c r="N372" s="17" t="s">
        <v>66</v>
      </c>
      <c r="O372" s="17" t="s">
        <v>66</v>
      </c>
      <c r="P372" s="17" t="s">
        <v>66</v>
      </c>
      <c r="Q372" s="17" t="s">
        <v>69</v>
      </c>
      <c r="R372" s="17" t="s">
        <v>70</v>
      </c>
      <c r="S372" s="134"/>
    </row>
    <row r="373" spans="1:19">
      <c r="A373" s="135"/>
      <c r="B373" s="136">
        <v>26</v>
      </c>
      <c r="C373" s="20" t="s">
        <v>62</v>
      </c>
      <c r="D373" s="20" t="s">
        <v>236</v>
      </c>
      <c r="E373" s="20">
        <v>0.3</v>
      </c>
      <c r="F373" s="20">
        <v>0.24</v>
      </c>
      <c r="G373" s="20">
        <v>0.27</v>
      </c>
      <c r="H373" s="20">
        <v>0.23</v>
      </c>
      <c r="I373" s="30">
        <v>0.31</v>
      </c>
      <c r="J373" s="30">
        <v>0.46</v>
      </c>
      <c r="K373" s="30">
        <v>0.93</v>
      </c>
      <c r="L373" s="30" t="s">
        <v>66</v>
      </c>
      <c r="M373" s="30" t="s">
        <v>66</v>
      </c>
      <c r="N373" s="30" t="s">
        <v>66</v>
      </c>
      <c r="O373" s="30" t="s">
        <v>66</v>
      </c>
      <c r="P373" s="17" t="s">
        <v>69</v>
      </c>
      <c r="Q373" s="17" t="s">
        <v>69</v>
      </c>
      <c r="R373" s="17" t="s">
        <v>71</v>
      </c>
      <c r="S373" s="134"/>
    </row>
    <row r="374" spans="1:19">
      <c r="A374" s="135"/>
      <c r="B374" s="136">
        <v>26</v>
      </c>
      <c r="C374" s="20" t="s">
        <v>80</v>
      </c>
      <c r="D374" s="20" t="s">
        <v>236</v>
      </c>
      <c r="E374" s="20">
        <v>0.2</v>
      </c>
      <c r="F374" s="20">
        <v>0.19</v>
      </c>
      <c r="G374" s="20">
        <v>0.23</v>
      </c>
      <c r="H374" s="20">
        <v>0.27</v>
      </c>
      <c r="I374" s="17">
        <v>0.42</v>
      </c>
      <c r="J374" s="17">
        <v>0.34</v>
      </c>
      <c r="K374" s="17">
        <v>0.38</v>
      </c>
      <c r="L374" s="17" t="s">
        <v>66</v>
      </c>
      <c r="M374" s="17" t="s">
        <v>66</v>
      </c>
      <c r="N374" s="17" t="s">
        <v>66</v>
      </c>
      <c r="O374" s="17" t="s">
        <v>66</v>
      </c>
      <c r="P374" s="17" t="s">
        <v>69</v>
      </c>
      <c r="Q374" s="17" t="s">
        <v>69</v>
      </c>
      <c r="R374" s="17" t="s">
        <v>69</v>
      </c>
      <c r="S374" s="134"/>
    </row>
    <row r="375" spans="1:19">
      <c r="A375" s="135"/>
      <c r="B375" s="136">
        <v>26</v>
      </c>
      <c r="C375" s="20" t="s">
        <v>82</v>
      </c>
      <c r="D375" s="20" t="s">
        <v>236</v>
      </c>
      <c r="E375" s="20">
        <v>0.23</v>
      </c>
      <c r="F375" s="20">
        <v>0.19</v>
      </c>
      <c r="G375" s="20">
        <v>0.24</v>
      </c>
      <c r="H375" s="20">
        <v>0.21</v>
      </c>
      <c r="I375" s="17">
        <v>0.23</v>
      </c>
      <c r="J375" s="17">
        <v>0.43</v>
      </c>
      <c r="K375" s="17">
        <v>0.38</v>
      </c>
      <c r="L375" s="17" t="s">
        <v>66</v>
      </c>
      <c r="M375" s="17" t="s">
        <v>66</v>
      </c>
      <c r="N375" s="17" t="s">
        <v>66</v>
      </c>
      <c r="O375" s="17" t="s">
        <v>66</v>
      </c>
      <c r="P375" s="17" t="s">
        <v>66</v>
      </c>
      <c r="Q375" s="17" t="s">
        <v>69</v>
      </c>
      <c r="R375" s="17" t="s">
        <v>69</v>
      </c>
      <c r="S375" s="134"/>
    </row>
    <row r="376" spans="1:19">
      <c r="A376" s="135"/>
      <c r="B376" s="136">
        <v>26</v>
      </c>
      <c r="C376" s="20" t="s">
        <v>83</v>
      </c>
      <c r="D376" s="20" t="s">
        <v>236</v>
      </c>
      <c r="E376" s="20">
        <v>0.19</v>
      </c>
      <c r="F376" s="20">
        <v>0.17</v>
      </c>
      <c r="G376" s="20">
        <v>0.2</v>
      </c>
      <c r="H376" s="20">
        <v>0.2</v>
      </c>
      <c r="I376" s="17">
        <v>0.24</v>
      </c>
      <c r="J376" s="17">
        <v>0.33</v>
      </c>
      <c r="K376" s="17">
        <v>0.49</v>
      </c>
      <c r="L376" s="17" t="s">
        <v>66</v>
      </c>
      <c r="M376" s="17" t="s">
        <v>66</v>
      </c>
      <c r="N376" s="17" t="s">
        <v>66</v>
      </c>
      <c r="O376" s="17" t="s">
        <v>66</v>
      </c>
      <c r="P376" s="17" t="s">
        <v>66</v>
      </c>
      <c r="Q376" s="17" t="s">
        <v>69</v>
      </c>
      <c r="R376" s="17" t="s">
        <v>69</v>
      </c>
      <c r="S376" s="134"/>
    </row>
    <row r="377" spans="1:19">
      <c r="A377" s="135"/>
      <c r="B377" s="136">
        <v>26</v>
      </c>
      <c r="C377" s="20" t="s">
        <v>88</v>
      </c>
      <c r="D377" s="20" t="s">
        <v>236</v>
      </c>
      <c r="E377" s="20">
        <v>0.12</v>
      </c>
      <c r="F377" s="20">
        <v>0.13</v>
      </c>
      <c r="G377" s="20">
        <v>0.23</v>
      </c>
      <c r="H377" s="20">
        <v>0.18</v>
      </c>
      <c r="I377" s="17">
        <v>0.21</v>
      </c>
      <c r="J377" s="17">
        <v>0.23</v>
      </c>
      <c r="K377" s="17">
        <v>0.46</v>
      </c>
      <c r="L377" s="17" t="s">
        <v>625</v>
      </c>
      <c r="M377" s="17" t="s">
        <v>625</v>
      </c>
      <c r="N377" s="17" t="s">
        <v>66</v>
      </c>
      <c r="O377" s="17" t="s">
        <v>66</v>
      </c>
      <c r="P377" s="17" t="s">
        <v>66</v>
      </c>
      <c r="Q377" s="17" t="s">
        <v>66</v>
      </c>
      <c r="R377" s="17" t="s">
        <v>69</v>
      </c>
      <c r="S377" s="134"/>
    </row>
    <row r="378" spans="1:19">
      <c r="A378" s="135"/>
      <c r="B378" s="136">
        <v>26</v>
      </c>
      <c r="C378" s="20" t="s">
        <v>98</v>
      </c>
      <c r="D378" s="20" t="s">
        <v>236</v>
      </c>
      <c r="E378" s="20">
        <v>0.16</v>
      </c>
      <c r="F378" s="20">
        <v>0.17</v>
      </c>
      <c r="G378" s="20">
        <v>0.19</v>
      </c>
      <c r="H378" s="20">
        <v>0.3</v>
      </c>
      <c r="I378" s="17">
        <v>0.2</v>
      </c>
      <c r="J378" s="17">
        <v>0.32</v>
      </c>
      <c r="K378" s="17">
        <v>0.41</v>
      </c>
      <c r="L378" s="17" t="s">
        <v>66</v>
      </c>
      <c r="M378" s="17" t="s">
        <v>66</v>
      </c>
      <c r="N378" s="17" t="s">
        <v>66</v>
      </c>
      <c r="O378" s="17" t="s">
        <v>66</v>
      </c>
      <c r="P378" s="17" t="s">
        <v>66</v>
      </c>
      <c r="Q378" s="17" t="s">
        <v>69</v>
      </c>
      <c r="R378" s="17" t="s">
        <v>69</v>
      </c>
      <c r="S378" s="134"/>
    </row>
    <row r="379" spans="1:19">
      <c r="A379" s="135"/>
      <c r="B379" s="136">
        <v>27</v>
      </c>
      <c r="C379" s="20" t="s">
        <v>86</v>
      </c>
      <c r="D379" s="20" t="s">
        <v>236</v>
      </c>
      <c r="E379" s="20">
        <v>0.54</v>
      </c>
      <c r="F379" s="20">
        <v>0.48</v>
      </c>
      <c r="G379" s="20">
        <v>0.6</v>
      </c>
      <c r="H379" s="20">
        <v>1.02</v>
      </c>
      <c r="I379" s="17">
        <v>1.38</v>
      </c>
      <c r="J379" s="17">
        <v>1.62</v>
      </c>
      <c r="K379" s="17">
        <v>1.92</v>
      </c>
      <c r="L379" s="17" t="s">
        <v>70</v>
      </c>
      <c r="M379" s="17" t="s">
        <v>69</v>
      </c>
      <c r="N379" s="17" t="s">
        <v>70</v>
      </c>
      <c r="O379" s="17" t="s">
        <v>71</v>
      </c>
      <c r="P379" s="17" t="s">
        <v>72</v>
      </c>
      <c r="Q379" s="17" t="s">
        <v>76</v>
      </c>
      <c r="R379" s="17" t="s">
        <v>76</v>
      </c>
      <c r="S379" s="134"/>
    </row>
    <row r="380" spans="1:19">
      <c r="A380" s="135"/>
      <c r="B380" s="136">
        <v>27</v>
      </c>
      <c r="C380" s="20" t="s">
        <v>68</v>
      </c>
      <c r="D380" s="20" t="s">
        <v>634</v>
      </c>
      <c r="E380" s="20">
        <v>0.4</v>
      </c>
      <c r="F380" s="20">
        <v>0.85</v>
      </c>
      <c r="G380" s="20">
        <v>0.52</v>
      </c>
      <c r="H380" s="20">
        <v>0.6</v>
      </c>
      <c r="I380" s="17">
        <v>0.91</v>
      </c>
      <c r="J380" s="17">
        <v>0.88</v>
      </c>
      <c r="K380" s="17">
        <v>1.7</v>
      </c>
      <c r="L380" s="17" t="s">
        <v>69</v>
      </c>
      <c r="M380" s="17" t="s">
        <v>71</v>
      </c>
      <c r="N380" s="17" t="s">
        <v>70</v>
      </c>
      <c r="O380" s="17" t="s">
        <v>70</v>
      </c>
      <c r="P380" s="17" t="s">
        <v>71</v>
      </c>
      <c r="Q380" s="17" t="s">
        <v>71</v>
      </c>
      <c r="R380" s="17" t="s">
        <v>76</v>
      </c>
      <c r="S380" s="134"/>
    </row>
    <row r="381" spans="1:19">
      <c r="A381" s="135"/>
      <c r="B381" s="136">
        <v>27</v>
      </c>
      <c r="C381" s="20" t="s">
        <v>44</v>
      </c>
      <c r="D381" s="20" t="s">
        <v>236</v>
      </c>
      <c r="E381" s="20">
        <v>0.26</v>
      </c>
      <c r="F381" s="20">
        <v>0.32</v>
      </c>
      <c r="G381" s="20">
        <v>0.32</v>
      </c>
      <c r="H381" s="20">
        <v>0.47</v>
      </c>
      <c r="I381" s="17">
        <v>0.3</v>
      </c>
      <c r="J381" s="17">
        <v>0.54</v>
      </c>
      <c r="K381" s="17">
        <v>1.8</v>
      </c>
      <c r="L381" s="17" t="s">
        <v>66</v>
      </c>
      <c r="M381" s="17" t="s">
        <v>69</v>
      </c>
      <c r="N381" s="17" t="s">
        <v>69</v>
      </c>
      <c r="O381" s="17" t="s">
        <v>69</v>
      </c>
      <c r="P381" s="17" t="s">
        <v>66</v>
      </c>
      <c r="Q381" s="17" t="s">
        <v>70</v>
      </c>
      <c r="R381" s="17" t="s">
        <v>76</v>
      </c>
      <c r="S381" s="134"/>
    </row>
    <row r="382" spans="1:19">
      <c r="A382" s="135"/>
      <c r="B382" s="136">
        <v>27</v>
      </c>
      <c r="C382" s="20" t="s">
        <v>48</v>
      </c>
      <c r="D382" s="20" t="s">
        <v>632</v>
      </c>
      <c r="E382" s="20">
        <v>0.19</v>
      </c>
      <c r="F382" s="20">
        <v>0.24</v>
      </c>
      <c r="G382" s="20">
        <v>0.28000000000000003</v>
      </c>
      <c r="H382" s="20">
        <v>0.56999999999999995</v>
      </c>
      <c r="I382" s="17">
        <v>0.49</v>
      </c>
      <c r="J382" s="17">
        <v>0.41</v>
      </c>
      <c r="K382" s="17">
        <v>1.22</v>
      </c>
      <c r="L382" s="17" t="s">
        <v>66</v>
      </c>
      <c r="M382" s="17" t="s">
        <v>66</v>
      </c>
      <c r="N382" s="17" t="s">
        <v>66</v>
      </c>
      <c r="O382" s="17" t="s">
        <v>70</v>
      </c>
      <c r="P382" s="17" t="s">
        <v>69</v>
      </c>
      <c r="Q382" s="17" t="s">
        <v>69</v>
      </c>
      <c r="R382" s="17" t="s">
        <v>72</v>
      </c>
      <c r="S382" s="134"/>
    </row>
    <row r="383" spans="1:19">
      <c r="A383" s="135"/>
      <c r="B383" s="136">
        <v>27</v>
      </c>
      <c r="C383" s="20" t="s">
        <v>17</v>
      </c>
      <c r="D383" s="20" t="s">
        <v>633</v>
      </c>
      <c r="E383" s="20">
        <v>0.46</v>
      </c>
      <c r="F383" s="20">
        <v>0.3</v>
      </c>
      <c r="G383" s="20">
        <v>0.4</v>
      </c>
      <c r="H383" s="20">
        <v>0.5</v>
      </c>
      <c r="I383" s="17">
        <v>0.49</v>
      </c>
      <c r="J383" s="17">
        <v>0.7</v>
      </c>
      <c r="K383" s="17">
        <v>1.24</v>
      </c>
      <c r="L383" s="17" t="s">
        <v>69</v>
      </c>
      <c r="M383" s="17" t="s">
        <v>66</v>
      </c>
      <c r="N383" s="17" t="s">
        <v>69</v>
      </c>
      <c r="O383" s="17" t="s">
        <v>70</v>
      </c>
      <c r="P383" s="17" t="s">
        <v>69</v>
      </c>
      <c r="Q383" s="17" t="s">
        <v>70</v>
      </c>
      <c r="R383" s="17" t="s">
        <v>72</v>
      </c>
      <c r="S383" s="134"/>
    </row>
    <row r="384" spans="1:19">
      <c r="A384" s="135"/>
      <c r="B384" s="136">
        <v>27</v>
      </c>
      <c r="C384" s="20" t="s">
        <v>21</v>
      </c>
      <c r="D384" s="20" t="s">
        <v>236</v>
      </c>
      <c r="E384" s="20">
        <v>0.34</v>
      </c>
      <c r="F384" s="20">
        <v>0.36</v>
      </c>
      <c r="G384" s="20">
        <v>0.27</v>
      </c>
      <c r="H384" s="20">
        <v>0.36</v>
      </c>
      <c r="I384" s="17">
        <v>0.8</v>
      </c>
      <c r="J384" s="17">
        <v>0.63</v>
      </c>
      <c r="K384" s="17">
        <v>1.0900000000000001</v>
      </c>
      <c r="L384" s="17" t="s">
        <v>69</v>
      </c>
      <c r="M384" s="17" t="s">
        <v>69</v>
      </c>
      <c r="N384" s="17" t="s">
        <v>66</v>
      </c>
      <c r="O384" s="17" t="s">
        <v>69</v>
      </c>
      <c r="P384" s="17" t="s">
        <v>71</v>
      </c>
      <c r="Q384" s="17" t="s">
        <v>70</v>
      </c>
      <c r="R384" s="17" t="s">
        <v>72</v>
      </c>
      <c r="S384" s="134"/>
    </row>
    <row r="385" spans="1:19">
      <c r="A385" s="135"/>
      <c r="B385" s="136">
        <v>27</v>
      </c>
      <c r="C385" s="20" t="s">
        <v>25</v>
      </c>
      <c r="D385" s="20" t="s">
        <v>236</v>
      </c>
      <c r="E385" s="20">
        <v>0.35</v>
      </c>
      <c r="F385" s="20">
        <v>0.4</v>
      </c>
      <c r="G385" s="20">
        <v>0.31</v>
      </c>
      <c r="H385" s="20">
        <v>0.51</v>
      </c>
      <c r="I385" s="17">
        <v>0.95</v>
      </c>
      <c r="J385" s="17">
        <v>0.64</v>
      </c>
      <c r="K385" s="17">
        <v>1.17</v>
      </c>
      <c r="L385" s="17" t="s">
        <v>69</v>
      </c>
      <c r="M385" s="17" t="s">
        <v>69</v>
      </c>
      <c r="N385" s="17" t="s">
        <v>69</v>
      </c>
      <c r="O385" s="17" t="s">
        <v>70</v>
      </c>
      <c r="P385" s="17" t="s">
        <v>71</v>
      </c>
      <c r="Q385" s="17" t="s">
        <v>70</v>
      </c>
      <c r="R385" s="17" t="s">
        <v>72</v>
      </c>
      <c r="S385" s="134"/>
    </row>
    <row r="386" spans="1:19">
      <c r="A386" s="135"/>
      <c r="B386" s="136">
        <v>27</v>
      </c>
      <c r="C386" s="20" t="s">
        <v>29</v>
      </c>
      <c r="D386" s="20" t="s">
        <v>236</v>
      </c>
      <c r="E386" s="20">
        <v>0.26</v>
      </c>
      <c r="F386" s="20">
        <v>0.25</v>
      </c>
      <c r="G386" s="20">
        <v>0.27</v>
      </c>
      <c r="H386" s="20">
        <v>0.34</v>
      </c>
      <c r="I386" s="17">
        <v>0.48</v>
      </c>
      <c r="J386" s="17">
        <v>0.52</v>
      </c>
      <c r="K386" s="17">
        <v>0.66</v>
      </c>
      <c r="L386" s="17" t="s">
        <v>66</v>
      </c>
      <c r="M386" s="17" t="s">
        <v>66</v>
      </c>
      <c r="N386" s="17" t="s">
        <v>66</v>
      </c>
      <c r="O386" s="17" t="s">
        <v>69</v>
      </c>
      <c r="P386" s="17" t="s">
        <v>69</v>
      </c>
      <c r="Q386" s="17" t="s">
        <v>70</v>
      </c>
      <c r="R386" s="17" t="s">
        <v>70</v>
      </c>
      <c r="S386" s="134"/>
    </row>
    <row r="387" spans="1:19">
      <c r="A387" s="135"/>
      <c r="B387" s="136">
        <v>27</v>
      </c>
      <c r="C387" s="20" t="s">
        <v>33</v>
      </c>
      <c r="D387" s="20" t="s">
        <v>236</v>
      </c>
      <c r="E387" s="20">
        <v>0.33</v>
      </c>
      <c r="F387" s="20">
        <v>0.33</v>
      </c>
      <c r="G387" s="20">
        <v>0.37</v>
      </c>
      <c r="H387" s="20">
        <v>0.37</v>
      </c>
      <c r="I387" s="30">
        <v>0.46</v>
      </c>
      <c r="J387" s="30">
        <v>0.52</v>
      </c>
      <c r="K387" s="30">
        <v>0.69</v>
      </c>
      <c r="L387" s="30" t="s">
        <v>69</v>
      </c>
      <c r="M387" s="30" t="s">
        <v>69</v>
      </c>
      <c r="N387" s="30" t="s">
        <v>69</v>
      </c>
      <c r="O387" s="30" t="s">
        <v>69</v>
      </c>
      <c r="P387" s="17" t="s">
        <v>69</v>
      </c>
      <c r="Q387" s="17" t="s">
        <v>70</v>
      </c>
      <c r="R387" s="17" t="s">
        <v>70</v>
      </c>
      <c r="S387" s="134"/>
    </row>
    <row r="388" spans="1:19">
      <c r="A388" s="135"/>
      <c r="B388" s="136">
        <v>27</v>
      </c>
      <c r="C388" s="20" t="s">
        <v>38</v>
      </c>
      <c r="D388" s="20" t="s">
        <v>236</v>
      </c>
      <c r="E388" s="20">
        <v>0.28000000000000003</v>
      </c>
      <c r="F388" s="20">
        <v>0.28999999999999998</v>
      </c>
      <c r="G388" s="20">
        <v>0.34</v>
      </c>
      <c r="H388" s="20">
        <v>0.31</v>
      </c>
      <c r="I388" s="17">
        <v>0.4</v>
      </c>
      <c r="J388" s="17">
        <v>0.52</v>
      </c>
      <c r="K388" s="17">
        <v>0.73</v>
      </c>
      <c r="L388" s="17" t="s">
        <v>66</v>
      </c>
      <c r="M388" s="17" t="s">
        <v>66</v>
      </c>
      <c r="N388" s="17" t="s">
        <v>69</v>
      </c>
      <c r="O388" s="17" t="s">
        <v>69</v>
      </c>
      <c r="P388" s="17" t="s">
        <v>69</v>
      </c>
      <c r="Q388" s="17" t="s">
        <v>70</v>
      </c>
      <c r="R388" s="17" t="s">
        <v>70</v>
      </c>
      <c r="S388" s="134"/>
    </row>
    <row r="389" spans="1:19">
      <c r="A389" s="135"/>
      <c r="B389" s="136">
        <v>27</v>
      </c>
      <c r="C389" s="20" t="s">
        <v>61</v>
      </c>
      <c r="D389" s="20" t="s">
        <v>236</v>
      </c>
      <c r="E389" s="20">
        <v>0.27</v>
      </c>
      <c r="F389" s="20">
        <v>0.3</v>
      </c>
      <c r="G389" s="20">
        <v>0.24</v>
      </c>
      <c r="H389" s="20">
        <v>0.32</v>
      </c>
      <c r="I389" s="17">
        <v>0.44</v>
      </c>
      <c r="J389" s="17">
        <v>0.49</v>
      </c>
      <c r="K389" s="17">
        <v>0.76</v>
      </c>
      <c r="L389" s="17" t="s">
        <v>66</v>
      </c>
      <c r="M389" s="17" t="s">
        <v>66</v>
      </c>
      <c r="N389" s="17" t="s">
        <v>66</v>
      </c>
      <c r="O389" s="17" t="s">
        <v>69</v>
      </c>
      <c r="P389" s="17" t="s">
        <v>69</v>
      </c>
      <c r="Q389" s="17" t="s">
        <v>69</v>
      </c>
      <c r="R389" s="17" t="s">
        <v>70</v>
      </c>
      <c r="S389" s="134"/>
    </row>
    <row r="390" spans="1:19">
      <c r="A390" s="135"/>
      <c r="B390" s="136">
        <v>27</v>
      </c>
      <c r="C390" s="20" t="s">
        <v>62</v>
      </c>
      <c r="D390" s="20" t="s">
        <v>236</v>
      </c>
      <c r="E390" s="20">
        <v>0.24</v>
      </c>
      <c r="F390" s="20">
        <v>0.38</v>
      </c>
      <c r="G390" s="20">
        <v>0.27</v>
      </c>
      <c r="H390" s="20">
        <v>0.31</v>
      </c>
      <c r="I390" s="17">
        <v>0.48</v>
      </c>
      <c r="J390" s="17">
        <v>0.41</v>
      </c>
      <c r="K390" s="17">
        <v>1.1299999999999999</v>
      </c>
      <c r="L390" s="17" t="s">
        <v>66</v>
      </c>
      <c r="M390" s="17" t="s">
        <v>69</v>
      </c>
      <c r="N390" s="17" t="s">
        <v>66</v>
      </c>
      <c r="O390" s="17" t="s">
        <v>69</v>
      </c>
      <c r="P390" s="17" t="s">
        <v>69</v>
      </c>
      <c r="Q390" s="17" t="s">
        <v>69</v>
      </c>
      <c r="R390" s="17" t="s">
        <v>72</v>
      </c>
      <c r="S390" s="134"/>
    </row>
    <row r="391" spans="1:19">
      <c r="A391" s="135"/>
      <c r="B391" s="136">
        <v>27</v>
      </c>
      <c r="C391" s="20" t="s">
        <v>80</v>
      </c>
      <c r="D391" s="20" t="s">
        <v>236</v>
      </c>
      <c r="E391" s="20">
        <v>0.25</v>
      </c>
      <c r="F391" s="20">
        <v>0.22</v>
      </c>
      <c r="G391" s="20">
        <v>0.36</v>
      </c>
      <c r="H391" s="20">
        <v>0.27</v>
      </c>
      <c r="I391" s="17">
        <v>0.55000000000000004</v>
      </c>
      <c r="J391" s="17">
        <v>0.38</v>
      </c>
      <c r="K391" s="17">
        <v>1</v>
      </c>
      <c r="L391" s="17" t="s">
        <v>66</v>
      </c>
      <c r="M391" s="17" t="s">
        <v>66</v>
      </c>
      <c r="N391" s="17" t="s">
        <v>69</v>
      </c>
      <c r="O391" s="17" t="s">
        <v>66</v>
      </c>
      <c r="P391" s="17" t="s">
        <v>70</v>
      </c>
      <c r="Q391" s="17" t="s">
        <v>69</v>
      </c>
      <c r="R391" s="17" t="s">
        <v>71</v>
      </c>
      <c r="S391" s="134"/>
    </row>
    <row r="392" spans="1:19">
      <c r="A392" s="135"/>
      <c r="B392" s="136">
        <v>27</v>
      </c>
      <c r="C392" s="20" t="s">
        <v>82</v>
      </c>
      <c r="D392" s="20" t="s">
        <v>236</v>
      </c>
      <c r="E392" s="20">
        <v>0.11</v>
      </c>
      <c r="F392" s="20">
        <v>0.19</v>
      </c>
      <c r="G392" s="20">
        <v>0.25</v>
      </c>
      <c r="H392" s="20">
        <v>0.23</v>
      </c>
      <c r="I392" s="17">
        <v>0.22</v>
      </c>
      <c r="J392" s="17">
        <v>0.45</v>
      </c>
      <c r="K392" s="17">
        <v>0.41</v>
      </c>
      <c r="L392" s="17" t="s">
        <v>625</v>
      </c>
      <c r="M392" s="17" t="s">
        <v>66</v>
      </c>
      <c r="N392" s="17" t="s">
        <v>66</v>
      </c>
      <c r="O392" s="17" t="s">
        <v>66</v>
      </c>
      <c r="P392" s="17" t="s">
        <v>66</v>
      </c>
      <c r="Q392" s="17" t="s">
        <v>69</v>
      </c>
      <c r="R392" s="17" t="s">
        <v>69</v>
      </c>
      <c r="S392" s="134"/>
    </row>
    <row r="393" spans="1:19">
      <c r="A393" s="135"/>
      <c r="B393" s="136">
        <v>27</v>
      </c>
      <c r="C393" s="20" t="s">
        <v>83</v>
      </c>
      <c r="D393" s="20" t="s">
        <v>236</v>
      </c>
      <c r="E393" s="20">
        <v>0.19</v>
      </c>
      <c r="F393" s="20">
        <v>0.2</v>
      </c>
      <c r="G393" s="20">
        <v>0.19</v>
      </c>
      <c r="H393" s="20">
        <v>0.22</v>
      </c>
      <c r="I393" s="17">
        <v>0.21</v>
      </c>
      <c r="J393" s="17">
        <v>0.4</v>
      </c>
      <c r="K393" s="17">
        <v>0.59</v>
      </c>
      <c r="L393" s="17" t="s">
        <v>66</v>
      </c>
      <c r="M393" s="17" t="s">
        <v>66</v>
      </c>
      <c r="N393" s="17" t="s">
        <v>66</v>
      </c>
      <c r="O393" s="17" t="s">
        <v>66</v>
      </c>
      <c r="P393" s="17" t="s">
        <v>66</v>
      </c>
      <c r="Q393" s="17" t="s">
        <v>69</v>
      </c>
      <c r="R393" s="17" t="s">
        <v>70</v>
      </c>
      <c r="S393" s="134"/>
    </row>
    <row r="394" spans="1:19">
      <c r="A394" s="135"/>
      <c r="B394" s="136">
        <v>27</v>
      </c>
      <c r="C394" s="20" t="s">
        <v>88</v>
      </c>
      <c r="D394" s="20" t="s">
        <v>634</v>
      </c>
      <c r="E394" s="20">
        <v>0.15</v>
      </c>
      <c r="F394" s="20">
        <v>0.15</v>
      </c>
      <c r="G394" s="20">
        <v>0.24</v>
      </c>
      <c r="H394" s="20">
        <v>0.19</v>
      </c>
      <c r="I394" s="17">
        <v>0.21</v>
      </c>
      <c r="J394" s="17">
        <v>0.45</v>
      </c>
      <c r="K394" s="17">
        <v>0.44</v>
      </c>
      <c r="L394" s="17" t="s">
        <v>625</v>
      </c>
      <c r="M394" s="17" t="s">
        <v>625</v>
      </c>
      <c r="N394" s="17" t="s">
        <v>66</v>
      </c>
      <c r="O394" s="17" t="s">
        <v>66</v>
      </c>
      <c r="P394" s="17" t="s">
        <v>66</v>
      </c>
      <c r="Q394" s="17" t="s">
        <v>69</v>
      </c>
      <c r="R394" s="17" t="s">
        <v>69</v>
      </c>
      <c r="S394" s="134"/>
    </row>
    <row r="395" spans="1:19">
      <c r="A395" s="135"/>
      <c r="B395" s="136">
        <v>27</v>
      </c>
      <c r="C395" s="20" t="s">
        <v>98</v>
      </c>
      <c r="D395" s="20" t="s">
        <v>236</v>
      </c>
      <c r="E395" s="20">
        <v>0.14000000000000001</v>
      </c>
      <c r="F395" s="20">
        <v>0.14000000000000001</v>
      </c>
      <c r="G395" s="20">
        <v>0.17</v>
      </c>
      <c r="H395" s="20">
        <v>0.16</v>
      </c>
      <c r="I395" s="17">
        <v>0.21</v>
      </c>
      <c r="J395" s="17">
        <v>0.3</v>
      </c>
      <c r="K395" s="17">
        <v>0.49</v>
      </c>
      <c r="L395" s="17" t="s">
        <v>625</v>
      </c>
      <c r="M395" s="17" t="s">
        <v>625</v>
      </c>
      <c r="N395" s="17" t="s">
        <v>66</v>
      </c>
      <c r="O395" s="17" t="s">
        <v>66</v>
      </c>
      <c r="P395" s="17" t="s">
        <v>66</v>
      </c>
      <c r="Q395" s="17" t="s">
        <v>66</v>
      </c>
      <c r="R395" s="17" t="s">
        <v>69</v>
      </c>
      <c r="S395" s="134"/>
    </row>
    <row r="396" spans="1:19">
      <c r="A396" s="135"/>
      <c r="B396" s="133">
        <v>28</v>
      </c>
      <c r="C396" s="20" t="s">
        <v>86</v>
      </c>
      <c r="D396" s="20" t="s">
        <v>236</v>
      </c>
      <c r="E396" s="20">
        <v>0.63</v>
      </c>
      <c r="F396" s="20">
        <v>0.52</v>
      </c>
      <c r="G396" s="20">
        <v>0.84</v>
      </c>
      <c r="H396" s="20">
        <v>0.9</v>
      </c>
      <c r="I396" s="17">
        <v>1.38</v>
      </c>
      <c r="J396" s="17">
        <v>1.78</v>
      </c>
      <c r="K396" s="17">
        <v>2.15</v>
      </c>
      <c r="L396" s="17" t="s">
        <v>70</v>
      </c>
      <c r="M396" s="17" t="s">
        <v>70</v>
      </c>
      <c r="N396" s="17" t="s">
        <v>71</v>
      </c>
      <c r="O396" s="17" t="s">
        <v>71</v>
      </c>
      <c r="P396" s="17" t="s">
        <v>72</v>
      </c>
      <c r="Q396" s="17" t="s">
        <v>76</v>
      </c>
      <c r="R396" s="17" t="s">
        <v>77</v>
      </c>
      <c r="S396" s="134"/>
    </row>
    <row r="397" spans="1:19">
      <c r="A397" s="135"/>
      <c r="B397" s="133">
        <v>28</v>
      </c>
      <c r="C397" s="20" t="s">
        <v>48</v>
      </c>
      <c r="D397" s="20" t="s">
        <v>236</v>
      </c>
      <c r="E397" s="20">
        <v>0.39</v>
      </c>
      <c r="F397" s="20">
        <v>0.3</v>
      </c>
      <c r="G397" s="20">
        <v>0.48</v>
      </c>
      <c r="H397" s="20">
        <v>0.5</v>
      </c>
      <c r="I397" s="17">
        <v>0.53</v>
      </c>
      <c r="J397" s="17">
        <v>0.94</v>
      </c>
      <c r="K397" s="17">
        <v>1.36</v>
      </c>
      <c r="L397" s="17" t="s">
        <v>69</v>
      </c>
      <c r="M397" s="17" t="s">
        <v>66</v>
      </c>
      <c r="N397" s="17" t="s">
        <v>69</v>
      </c>
      <c r="O397" s="17" t="s">
        <v>70</v>
      </c>
      <c r="P397" s="17" t="s">
        <v>70</v>
      </c>
      <c r="Q397" s="17" t="s">
        <v>71</v>
      </c>
      <c r="R397" s="17" t="s">
        <v>72</v>
      </c>
      <c r="S397" s="134"/>
    </row>
    <row r="398" spans="1:19">
      <c r="A398" s="135"/>
      <c r="B398" s="133">
        <v>28</v>
      </c>
      <c r="C398" s="20" t="s">
        <v>17</v>
      </c>
      <c r="D398" s="20" t="s">
        <v>236</v>
      </c>
      <c r="E398" s="20">
        <v>0.31</v>
      </c>
      <c r="F398" s="20">
        <v>0.4</v>
      </c>
      <c r="G398" s="20">
        <v>0.34</v>
      </c>
      <c r="H398" s="20">
        <v>0.38</v>
      </c>
      <c r="I398" s="17">
        <v>0.92</v>
      </c>
      <c r="J398" s="17">
        <v>0.61</v>
      </c>
      <c r="K398" s="17">
        <v>1.1000000000000001</v>
      </c>
      <c r="L398" s="17" t="s">
        <v>69</v>
      </c>
      <c r="M398" s="17" t="s">
        <v>69</v>
      </c>
      <c r="N398" s="17" t="s">
        <v>69</v>
      </c>
      <c r="O398" s="17" t="s">
        <v>69</v>
      </c>
      <c r="P398" s="17" t="s">
        <v>71</v>
      </c>
      <c r="Q398" s="17" t="s">
        <v>70</v>
      </c>
      <c r="R398" s="17" t="s">
        <v>72</v>
      </c>
      <c r="S398" s="134"/>
    </row>
    <row r="399" spans="1:19">
      <c r="A399" s="135"/>
      <c r="B399" s="133">
        <v>28</v>
      </c>
      <c r="C399" s="20" t="s">
        <v>21</v>
      </c>
      <c r="D399" s="20" t="s">
        <v>634</v>
      </c>
      <c r="E399" s="20">
        <v>0.38</v>
      </c>
      <c r="F399" s="20">
        <v>0.26</v>
      </c>
      <c r="G399" s="20">
        <v>0.3</v>
      </c>
      <c r="H399" s="20">
        <v>0.42</v>
      </c>
      <c r="I399" s="17">
        <v>0.77</v>
      </c>
      <c r="J399" s="17">
        <v>0.56000000000000005</v>
      </c>
      <c r="K399" s="17">
        <v>0.88</v>
      </c>
      <c r="L399" s="17" t="s">
        <v>69</v>
      </c>
      <c r="M399" s="17" t="s">
        <v>66</v>
      </c>
      <c r="N399" s="17" t="s">
        <v>66</v>
      </c>
      <c r="O399" s="17" t="s">
        <v>69</v>
      </c>
      <c r="P399" s="17" t="s">
        <v>70</v>
      </c>
      <c r="Q399" s="17" t="s">
        <v>70</v>
      </c>
      <c r="R399" s="17" t="s">
        <v>71</v>
      </c>
      <c r="S399" s="134"/>
    </row>
    <row r="400" spans="1:19">
      <c r="A400" s="135"/>
      <c r="B400" s="133">
        <v>28</v>
      </c>
      <c r="C400" s="20" t="s">
        <v>25</v>
      </c>
      <c r="D400" s="20" t="s">
        <v>236</v>
      </c>
      <c r="E400" s="20">
        <v>0.28999999999999998</v>
      </c>
      <c r="F400" s="20">
        <v>0.33</v>
      </c>
      <c r="G400" s="20">
        <v>0.3</v>
      </c>
      <c r="H400" s="20">
        <v>0.36</v>
      </c>
      <c r="I400" s="17">
        <v>0.85</v>
      </c>
      <c r="J400" s="17">
        <v>0.76</v>
      </c>
      <c r="K400" s="17">
        <v>0.89</v>
      </c>
      <c r="L400" s="17" t="s">
        <v>66</v>
      </c>
      <c r="M400" s="17" t="s">
        <v>69</v>
      </c>
      <c r="N400" s="17" t="s">
        <v>66</v>
      </c>
      <c r="O400" s="17" t="s">
        <v>69</v>
      </c>
      <c r="P400" s="17" t="s">
        <v>71</v>
      </c>
      <c r="Q400" s="17" t="s">
        <v>70</v>
      </c>
      <c r="R400" s="17" t="s">
        <v>71</v>
      </c>
      <c r="S400" s="134"/>
    </row>
    <row r="401" spans="1:19">
      <c r="A401" s="135"/>
      <c r="B401" s="133">
        <v>28</v>
      </c>
      <c r="C401" s="20" t="s">
        <v>29</v>
      </c>
      <c r="D401" s="20" t="s">
        <v>236</v>
      </c>
      <c r="E401" s="20">
        <v>0.19</v>
      </c>
      <c r="F401" s="20">
        <v>0.26</v>
      </c>
      <c r="G401" s="20">
        <v>0.28999999999999998</v>
      </c>
      <c r="H401" s="20">
        <v>0.43</v>
      </c>
      <c r="I401" s="17">
        <v>0.39</v>
      </c>
      <c r="J401" s="17">
        <v>0.66</v>
      </c>
      <c r="K401" s="17">
        <v>0.8</v>
      </c>
      <c r="L401" s="17" t="s">
        <v>66</v>
      </c>
      <c r="M401" s="17" t="s">
        <v>66</v>
      </c>
      <c r="N401" s="17" t="s">
        <v>66</v>
      </c>
      <c r="O401" s="17" t="s">
        <v>69</v>
      </c>
      <c r="P401" s="17" t="s">
        <v>69</v>
      </c>
      <c r="Q401" s="17" t="s">
        <v>70</v>
      </c>
      <c r="R401" s="17" t="s">
        <v>71</v>
      </c>
      <c r="S401" s="134"/>
    </row>
    <row r="402" spans="1:19">
      <c r="A402" s="135"/>
      <c r="B402" s="133">
        <v>28</v>
      </c>
      <c r="C402" s="20" t="s">
        <v>38</v>
      </c>
      <c r="D402" s="20" t="s">
        <v>236</v>
      </c>
      <c r="E402" s="20">
        <v>0.31</v>
      </c>
      <c r="F402" s="20">
        <v>0.38</v>
      </c>
      <c r="G402" s="20">
        <v>0.31</v>
      </c>
      <c r="H402" s="20">
        <v>0.35</v>
      </c>
      <c r="I402" s="17">
        <v>0.44</v>
      </c>
      <c r="J402" s="17">
        <v>0.52</v>
      </c>
      <c r="K402" s="17">
        <v>0.79</v>
      </c>
      <c r="L402" s="17" t="s">
        <v>69</v>
      </c>
      <c r="M402" s="17" t="s">
        <v>69</v>
      </c>
      <c r="N402" s="17" t="s">
        <v>69</v>
      </c>
      <c r="O402" s="17" t="s">
        <v>69</v>
      </c>
      <c r="P402" s="17" t="s">
        <v>69</v>
      </c>
      <c r="Q402" s="17" t="s">
        <v>70</v>
      </c>
      <c r="R402" s="17" t="s">
        <v>71</v>
      </c>
      <c r="S402" s="134"/>
    </row>
    <row r="403" spans="1:19">
      <c r="A403" s="135"/>
      <c r="B403" s="133">
        <v>28</v>
      </c>
      <c r="C403" s="20" t="s">
        <v>61</v>
      </c>
      <c r="D403" s="20" t="s">
        <v>236</v>
      </c>
      <c r="E403" s="20">
        <v>0.33</v>
      </c>
      <c r="F403" s="20">
        <v>0.42</v>
      </c>
      <c r="G403" s="20">
        <v>0.28000000000000003</v>
      </c>
      <c r="H403" s="20">
        <v>0.42</v>
      </c>
      <c r="I403" s="17">
        <v>0.52</v>
      </c>
      <c r="J403" s="17">
        <v>0.5</v>
      </c>
      <c r="K403" s="17">
        <v>0.9</v>
      </c>
      <c r="L403" s="17" t="s">
        <v>69</v>
      </c>
      <c r="M403" s="17" t="s">
        <v>69</v>
      </c>
      <c r="N403" s="17" t="s">
        <v>66</v>
      </c>
      <c r="O403" s="17" t="s">
        <v>69</v>
      </c>
      <c r="P403" s="17" t="s">
        <v>70</v>
      </c>
      <c r="Q403" s="17" t="s">
        <v>70</v>
      </c>
      <c r="R403" s="17" t="s">
        <v>71</v>
      </c>
      <c r="S403" s="134"/>
    </row>
    <row r="404" spans="1:19">
      <c r="A404" s="135"/>
      <c r="B404" s="133">
        <v>28</v>
      </c>
      <c r="C404" s="20" t="s">
        <v>62</v>
      </c>
      <c r="D404" s="20" t="s">
        <v>634</v>
      </c>
      <c r="E404" s="20">
        <v>0.24</v>
      </c>
      <c r="F404" s="20">
        <v>0.28999999999999998</v>
      </c>
      <c r="G404" s="20">
        <v>0.26</v>
      </c>
      <c r="H404" s="20">
        <v>0.31</v>
      </c>
      <c r="I404" s="17">
        <v>0.52</v>
      </c>
      <c r="J404" s="17">
        <v>0.42</v>
      </c>
      <c r="K404" s="17">
        <v>0.61</v>
      </c>
      <c r="L404" s="17" t="s">
        <v>66</v>
      </c>
      <c r="M404" s="17" t="s">
        <v>66</v>
      </c>
      <c r="N404" s="17" t="s">
        <v>66</v>
      </c>
      <c r="O404" s="17" t="s">
        <v>69</v>
      </c>
      <c r="P404" s="17" t="s">
        <v>70</v>
      </c>
      <c r="Q404" s="17" t="s">
        <v>69</v>
      </c>
      <c r="R404" s="17" t="s">
        <v>70</v>
      </c>
      <c r="S404" s="134"/>
    </row>
    <row r="405" spans="1:19">
      <c r="A405" s="135"/>
      <c r="B405" s="133">
        <v>28</v>
      </c>
      <c r="C405" s="20" t="s">
        <v>80</v>
      </c>
      <c r="D405" s="20" t="s">
        <v>236</v>
      </c>
      <c r="E405" s="20">
        <v>0.23</v>
      </c>
      <c r="F405" s="20">
        <v>0.27</v>
      </c>
      <c r="G405" s="20">
        <v>0.25</v>
      </c>
      <c r="H405" s="20">
        <v>0.28999999999999998</v>
      </c>
      <c r="I405" s="17">
        <v>0.46</v>
      </c>
      <c r="J405" s="17">
        <v>0.43</v>
      </c>
      <c r="K405" s="17">
        <v>0.57999999999999996</v>
      </c>
      <c r="L405" s="17" t="s">
        <v>66</v>
      </c>
      <c r="M405" s="17" t="s">
        <v>66</v>
      </c>
      <c r="N405" s="17" t="s">
        <v>66</v>
      </c>
      <c r="O405" s="17" t="s">
        <v>66</v>
      </c>
      <c r="P405" s="17" t="s">
        <v>69</v>
      </c>
      <c r="Q405" s="17" t="s">
        <v>69</v>
      </c>
      <c r="R405" s="17" t="s">
        <v>70</v>
      </c>
      <c r="S405" s="134"/>
    </row>
    <row r="406" spans="1:19">
      <c r="A406" s="135"/>
      <c r="B406" s="133">
        <v>28</v>
      </c>
      <c r="C406" s="20" t="s">
        <v>82</v>
      </c>
      <c r="D406" s="20" t="s">
        <v>632</v>
      </c>
      <c r="E406" s="20">
        <v>0.28000000000000003</v>
      </c>
      <c r="F406" s="20">
        <v>0.22</v>
      </c>
      <c r="G406" s="20">
        <v>0.21</v>
      </c>
      <c r="H406" s="20">
        <v>0.3</v>
      </c>
      <c r="I406" s="17">
        <v>0.25</v>
      </c>
      <c r="J406" s="17">
        <v>0.49</v>
      </c>
      <c r="K406" s="17">
        <v>0.43</v>
      </c>
      <c r="L406" s="17" t="s">
        <v>66</v>
      </c>
      <c r="M406" s="17" t="s">
        <v>66</v>
      </c>
      <c r="N406" s="17" t="s">
        <v>66</v>
      </c>
      <c r="O406" s="17" t="s">
        <v>66</v>
      </c>
      <c r="P406" s="17" t="s">
        <v>66</v>
      </c>
      <c r="Q406" s="17" t="s">
        <v>69</v>
      </c>
      <c r="R406" s="17" t="s">
        <v>69</v>
      </c>
      <c r="S406" s="134"/>
    </row>
    <row r="407" spans="1:19">
      <c r="A407" s="135"/>
      <c r="B407" s="133">
        <v>28</v>
      </c>
      <c r="C407" s="20" t="s">
        <v>83</v>
      </c>
      <c r="D407" s="20" t="s">
        <v>236</v>
      </c>
      <c r="E407" s="20">
        <v>0.3</v>
      </c>
      <c r="F407" s="20">
        <v>0.23</v>
      </c>
      <c r="G407" s="20">
        <v>0.2</v>
      </c>
      <c r="H407" s="20">
        <v>0.28000000000000003</v>
      </c>
      <c r="I407" s="17"/>
      <c r="J407" s="17">
        <v>0.5</v>
      </c>
      <c r="K407" s="17">
        <v>0.46</v>
      </c>
      <c r="L407" s="17" t="s">
        <v>66</v>
      </c>
      <c r="M407" s="17" t="s">
        <v>66</v>
      </c>
      <c r="N407" s="17" t="s">
        <v>66</v>
      </c>
      <c r="O407" s="17" t="s">
        <v>66</v>
      </c>
      <c r="P407" s="17"/>
      <c r="Q407" s="17" t="s">
        <v>70</v>
      </c>
      <c r="R407" s="17" t="s">
        <v>69</v>
      </c>
      <c r="S407" s="134"/>
    </row>
    <row r="408" spans="1:19">
      <c r="A408" s="135"/>
      <c r="B408" s="133">
        <v>28</v>
      </c>
      <c r="C408" s="20" t="s">
        <v>88</v>
      </c>
      <c r="D408" s="20" t="s">
        <v>236</v>
      </c>
      <c r="E408" s="20">
        <v>0.14000000000000001</v>
      </c>
      <c r="F408" s="20">
        <v>0.2</v>
      </c>
      <c r="G408" s="20">
        <v>0.24</v>
      </c>
      <c r="H408" s="20">
        <v>0.22</v>
      </c>
      <c r="I408" s="17">
        <v>0.17</v>
      </c>
      <c r="J408" s="17">
        <v>0.33</v>
      </c>
      <c r="K408" s="17">
        <v>0.48499999999999999</v>
      </c>
      <c r="L408" s="17" t="s">
        <v>625</v>
      </c>
      <c r="M408" s="17" t="s">
        <v>66</v>
      </c>
      <c r="N408" s="17" t="s">
        <v>66</v>
      </c>
      <c r="O408" s="17" t="s">
        <v>66</v>
      </c>
      <c r="P408" s="17" t="s">
        <v>66</v>
      </c>
      <c r="Q408" s="17" t="s">
        <v>69</v>
      </c>
      <c r="R408" s="17" t="s">
        <v>69</v>
      </c>
      <c r="S408" s="134"/>
    </row>
    <row r="409" spans="1:19">
      <c r="A409" s="135"/>
      <c r="B409" s="133">
        <v>28</v>
      </c>
      <c r="C409" s="20" t="s">
        <v>98</v>
      </c>
      <c r="D409" s="20" t="s">
        <v>236</v>
      </c>
      <c r="E409" s="20">
        <v>0.17</v>
      </c>
      <c r="F409" s="20">
        <v>0.32</v>
      </c>
      <c r="G409" s="20">
        <v>0.17</v>
      </c>
      <c r="H409" s="20">
        <v>0.23</v>
      </c>
      <c r="I409" s="17">
        <v>0.22</v>
      </c>
      <c r="J409" s="17">
        <v>0.25</v>
      </c>
      <c r="K409" s="17">
        <v>0.55000000000000004</v>
      </c>
      <c r="L409" s="17" t="s">
        <v>66</v>
      </c>
      <c r="M409" s="17" t="s">
        <v>69</v>
      </c>
      <c r="N409" s="17" t="s">
        <v>66</v>
      </c>
      <c r="O409" s="17" t="s">
        <v>66</v>
      </c>
      <c r="P409" s="17" t="s">
        <v>66</v>
      </c>
      <c r="Q409" s="17" t="s">
        <v>66</v>
      </c>
      <c r="R409" s="17" t="s">
        <v>70</v>
      </c>
      <c r="S409" s="134"/>
    </row>
    <row r="410" spans="1:19">
      <c r="A410" s="135"/>
      <c r="B410" s="133">
        <v>29</v>
      </c>
      <c r="C410" s="20" t="s">
        <v>48</v>
      </c>
      <c r="D410" s="20" t="s">
        <v>236</v>
      </c>
      <c r="E410" s="20">
        <v>0.48</v>
      </c>
      <c r="F410" s="20">
        <v>0.28000000000000003</v>
      </c>
      <c r="G410" s="20">
        <v>0.46</v>
      </c>
      <c r="H410" s="20">
        <v>0.51</v>
      </c>
      <c r="I410" s="17">
        <v>0.83</v>
      </c>
      <c r="J410" s="17">
        <v>0.4</v>
      </c>
      <c r="K410" s="17">
        <v>1.37</v>
      </c>
      <c r="L410" s="17" t="s">
        <v>69</v>
      </c>
      <c r="M410" s="17" t="s">
        <v>66</v>
      </c>
      <c r="N410" s="17" t="s">
        <v>69</v>
      </c>
      <c r="O410" s="17" t="s">
        <v>70</v>
      </c>
      <c r="P410" s="17" t="s">
        <v>71</v>
      </c>
      <c r="Q410" s="17" t="s">
        <v>69</v>
      </c>
      <c r="R410" s="17" t="s">
        <v>72</v>
      </c>
      <c r="S410" s="134"/>
    </row>
    <row r="411" spans="1:19">
      <c r="A411" s="135"/>
      <c r="B411" s="133">
        <v>29</v>
      </c>
      <c r="C411" s="20" t="s">
        <v>17</v>
      </c>
      <c r="D411" s="20" t="s">
        <v>236</v>
      </c>
      <c r="E411" s="20">
        <v>0.43</v>
      </c>
      <c r="F411" s="20">
        <v>0.22</v>
      </c>
      <c r="G411" s="20">
        <v>0.3</v>
      </c>
      <c r="H411" s="20">
        <v>0.42</v>
      </c>
      <c r="I411" s="17">
        <v>0.9</v>
      </c>
      <c r="J411" s="17">
        <v>0.56999999999999995</v>
      </c>
      <c r="K411" s="17">
        <v>1.24</v>
      </c>
      <c r="L411" s="17" t="s">
        <v>69</v>
      </c>
      <c r="M411" s="17" t="s">
        <v>66</v>
      </c>
      <c r="N411" s="17" t="s">
        <v>66</v>
      </c>
      <c r="O411" s="17" t="s">
        <v>69</v>
      </c>
      <c r="P411" s="17" t="s">
        <v>71</v>
      </c>
      <c r="Q411" s="17" t="s">
        <v>70</v>
      </c>
      <c r="R411" s="17" t="s">
        <v>72</v>
      </c>
      <c r="S411" s="134"/>
    </row>
    <row r="412" spans="1:19">
      <c r="A412" s="135"/>
      <c r="B412" s="133">
        <v>29</v>
      </c>
      <c r="C412" s="20" t="s">
        <v>21</v>
      </c>
      <c r="D412" s="20" t="s">
        <v>236</v>
      </c>
      <c r="E412" s="20">
        <v>0.28000000000000003</v>
      </c>
      <c r="F412" s="20">
        <v>0.28000000000000003</v>
      </c>
      <c r="G412" s="20">
        <v>0.34</v>
      </c>
      <c r="H412" s="20">
        <v>0.46</v>
      </c>
      <c r="I412" s="17">
        <v>0.82</v>
      </c>
      <c r="J412" s="17">
        <v>0.62</v>
      </c>
      <c r="K412" s="17">
        <v>1.1599999999999999</v>
      </c>
      <c r="L412" s="17" t="s">
        <v>66</v>
      </c>
      <c r="M412" s="17" t="s">
        <v>66</v>
      </c>
      <c r="N412" s="17" t="s">
        <v>69</v>
      </c>
      <c r="O412" s="17" t="s">
        <v>69</v>
      </c>
      <c r="P412" s="17" t="s">
        <v>71</v>
      </c>
      <c r="Q412" s="17" t="s">
        <v>70</v>
      </c>
      <c r="R412" s="17" t="s">
        <v>72</v>
      </c>
      <c r="S412" s="134"/>
    </row>
    <row r="413" spans="1:19">
      <c r="A413" s="135"/>
      <c r="B413" s="133">
        <v>29</v>
      </c>
      <c r="C413" s="20" t="s">
        <v>29</v>
      </c>
      <c r="D413" s="20" t="s">
        <v>236</v>
      </c>
      <c r="E413" s="20">
        <v>0.28999999999999998</v>
      </c>
      <c r="F413" s="20">
        <v>0.34</v>
      </c>
      <c r="G413" s="20">
        <v>0.24</v>
      </c>
      <c r="H413" s="20">
        <v>0.48</v>
      </c>
      <c r="I413" s="17">
        <v>0.59</v>
      </c>
      <c r="J413" s="17">
        <v>0.63</v>
      </c>
      <c r="K413" s="17">
        <v>0.79</v>
      </c>
      <c r="L413" s="17" t="s">
        <v>66</v>
      </c>
      <c r="M413" s="17" t="s">
        <v>69</v>
      </c>
      <c r="N413" s="17" t="s">
        <v>66</v>
      </c>
      <c r="O413" s="17" t="s">
        <v>69</v>
      </c>
      <c r="P413" s="17" t="s">
        <v>70</v>
      </c>
      <c r="Q413" s="17" t="s">
        <v>70</v>
      </c>
      <c r="R413" s="17" t="s">
        <v>71</v>
      </c>
      <c r="S413" s="134"/>
    </row>
    <row r="414" spans="1:19">
      <c r="A414" s="135"/>
      <c r="B414" s="133">
        <v>29</v>
      </c>
      <c r="C414" s="20" t="s">
        <v>33</v>
      </c>
      <c r="D414" s="20" t="s">
        <v>236</v>
      </c>
      <c r="E414" s="20">
        <v>0.27</v>
      </c>
      <c r="F414" s="20">
        <v>0.3</v>
      </c>
      <c r="G414" s="20">
        <v>0.26</v>
      </c>
      <c r="H414" s="20">
        <v>0.35</v>
      </c>
      <c r="I414" s="17">
        <v>0.52</v>
      </c>
      <c r="J414" s="17">
        <v>0.42</v>
      </c>
      <c r="K414" s="17">
        <v>0.73</v>
      </c>
      <c r="L414" s="17" t="s">
        <v>66</v>
      </c>
      <c r="M414" s="17" t="s">
        <v>66</v>
      </c>
      <c r="N414" s="17" t="s">
        <v>66</v>
      </c>
      <c r="O414" s="17" t="s">
        <v>69</v>
      </c>
      <c r="P414" s="17" t="s">
        <v>70</v>
      </c>
      <c r="Q414" s="17" t="s">
        <v>69</v>
      </c>
      <c r="R414" s="17" t="s">
        <v>70</v>
      </c>
      <c r="S414" s="134"/>
    </row>
    <row r="415" spans="1:19">
      <c r="A415" s="135"/>
      <c r="B415" s="133">
        <v>29</v>
      </c>
      <c r="C415" s="20" t="s">
        <v>38</v>
      </c>
      <c r="D415" s="20" t="s">
        <v>236</v>
      </c>
      <c r="E415" s="20">
        <v>0.22</v>
      </c>
      <c r="F415" s="20">
        <v>0.22</v>
      </c>
      <c r="G415" s="20">
        <v>0.24</v>
      </c>
      <c r="H415" s="20">
        <v>0.35</v>
      </c>
      <c r="I415" s="17">
        <v>0.44</v>
      </c>
      <c r="J415" s="17">
        <v>0.55000000000000004</v>
      </c>
      <c r="K415" s="17">
        <v>0.68</v>
      </c>
      <c r="L415" s="17" t="s">
        <v>66</v>
      </c>
      <c r="M415" s="17" t="s">
        <v>66</v>
      </c>
      <c r="N415" s="17" t="s">
        <v>66</v>
      </c>
      <c r="O415" s="17" t="s">
        <v>69</v>
      </c>
      <c r="P415" s="17" t="s">
        <v>69</v>
      </c>
      <c r="Q415" s="17" t="s">
        <v>70</v>
      </c>
      <c r="R415" s="17" t="s">
        <v>70</v>
      </c>
      <c r="S415" s="134"/>
    </row>
    <row r="416" spans="1:19">
      <c r="A416" s="135"/>
      <c r="B416" s="133">
        <v>29</v>
      </c>
      <c r="C416" s="20" t="s">
        <v>61</v>
      </c>
      <c r="D416" s="20" t="s">
        <v>236</v>
      </c>
      <c r="E416" s="20">
        <v>0.25</v>
      </c>
      <c r="F416" s="20">
        <v>0.34</v>
      </c>
      <c r="G416" s="20">
        <v>0.26</v>
      </c>
      <c r="H416" s="20">
        <v>0.4</v>
      </c>
      <c r="I416" s="17">
        <v>0.48</v>
      </c>
      <c r="J416" s="17">
        <v>0.53</v>
      </c>
      <c r="K416" s="17">
        <v>0.73</v>
      </c>
      <c r="L416" s="17" t="s">
        <v>66</v>
      </c>
      <c r="M416" s="17" t="s">
        <v>69</v>
      </c>
      <c r="N416" s="17" t="s">
        <v>66</v>
      </c>
      <c r="O416" s="17" t="s">
        <v>69</v>
      </c>
      <c r="P416" s="17" t="s">
        <v>69</v>
      </c>
      <c r="Q416" s="17" t="s">
        <v>70</v>
      </c>
      <c r="R416" s="17" t="s">
        <v>70</v>
      </c>
      <c r="S416" s="134"/>
    </row>
    <row r="417" spans="1:19">
      <c r="A417" s="135"/>
      <c r="B417" s="133">
        <v>29</v>
      </c>
      <c r="C417" s="20" t="s">
        <v>62</v>
      </c>
      <c r="D417" s="20" t="s">
        <v>236</v>
      </c>
      <c r="E417" s="20">
        <v>0.42</v>
      </c>
      <c r="F417" s="20">
        <v>0.34</v>
      </c>
      <c r="G417" s="20">
        <v>0.34</v>
      </c>
      <c r="H417" s="20">
        <v>0.35</v>
      </c>
      <c r="I417" s="17">
        <v>0.6</v>
      </c>
      <c r="J417" s="17">
        <v>0.56000000000000005</v>
      </c>
      <c r="K417" s="17">
        <v>0.55000000000000004</v>
      </c>
      <c r="L417" s="17" t="s">
        <v>69</v>
      </c>
      <c r="M417" s="17" t="s">
        <v>69</v>
      </c>
      <c r="N417" s="17" t="s">
        <v>69</v>
      </c>
      <c r="O417" s="17" t="s">
        <v>69</v>
      </c>
      <c r="P417" s="17" t="s">
        <v>70</v>
      </c>
      <c r="Q417" s="17" t="s">
        <v>70</v>
      </c>
      <c r="R417" s="17" t="s">
        <v>70</v>
      </c>
      <c r="S417" s="134"/>
    </row>
    <row r="418" spans="1:19">
      <c r="A418" s="135"/>
      <c r="B418" s="133">
        <v>29</v>
      </c>
      <c r="C418" s="20" t="s">
        <v>80</v>
      </c>
      <c r="D418" s="20" t="s">
        <v>236</v>
      </c>
      <c r="E418" s="20">
        <v>0.27</v>
      </c>
      <c r="F418" s="20">
        <v>0.37</v>
      </c>
      <c r="G418" s="20">
        <v>0.59</v>
      </c>
      <c r="H418" s="20">
        <v>0.32</v>
      </c>
      <c r="I418" s="17">
        <v>0.47</v>
      </c>
      <c r="J418" s="17">
        <v>0.47</v>
      </c>
      <c r="K418" s="17">
        <v>0.53</v>
      </c>
      <c r="L418" s="17" t="s">
        <v>66</v>
      </c>
      <c r="M418" s="17" t="s">
        <v>69</v>
      </c>
      <c r="N418" s="17" t="s">
        <v>70</v>
      </c>
      <c r="O418" s="17" t="s">
        <v>69</v>
      </c>
      <c r="P418" s="17" t="s">
        <v>69</v>
      </c>
      <c r="Q418" s="17" t="s">
        <v>69</v>
      </c>
      <c r="R418" s="17" t="s">
        <v>70</v>
      </c>
      <c r="S418" s="134"/>
    </row>
    <row r="419" spans="1:19">
      <c r="A419" s="135"/>
      <c r="B419" s="133">
        <v>29</v>
      </c>
      <c r="C419" s="20" t="s">
        <v>82</v>
      </c>
      <c r="D419" s="20" t="s">
        <v>236</v>
      </c>
      <c r="E419" s="20">
        <v>0.28999999999999998</v>
      </c>
      <c r="F419" s="20">
        <v>0.41</v>
      </c>
      <c r="G419" s="20">
        <v>0.46</v>
      </c>
      <c r="H419" s="20">
        <v>0.39</v>
      </c>
      <c r="I419" s="17">
        <v>0.24</v>
      </c>
      <c r="J419" s="17">
        <v>0.54</v>
      </c>
      <c r="K419" s="17">
        <v>0.48</v>
      </c>
      <c r="L419" s="17" t="s">
        <v>66</v>
      </c>
      <c r="M419" s="17" t="s">
        <v>69</v>
      </c>
      <c r="N419" s="17" t="s">
        <v>69</v>
      </c>
      <c r="O419" s="17" t="s">
        <v>69</v>
      </c>
      <c r="P419" s="17" t="s">
        <v>66</v>
      </c>
      <c r="Q419" s="17" t="s">
        <v>70</v>
      </c>
      <c r="R419" s="17" t="s">
        <v>69</v>
      </c>
      <c r="S419" s="134"/>
    </row>
    <row r="420" spans="1:19">
      <c r="A420" s="135"/>
      <c r="B420" s="133">
        <v>29</v>
      </c>
      <c r="C420" s="20" t="s">
        <v>83</v>
      </c>
      <c r="D420" s="20" t="s">
        <v>236</v>
      </c>
      <c r="E420" s="20">
        <v>0.21</v>
      </c>
      <c r="F420" s="20">
        <v>0.23</v>
      </c>
      <c r="G420" s="20">
        <v>0.28000000000000003</v>
      </c>
      <c r="H420" s="20">
        <v>0.25</v>
      </c>
      <c r="I420" s="17">
        <v>0.27</v>
      </c>
      <c r="J420" s="17">
        <v>0.44</v>
      </c>
      <c r="K420" s="17">
        <v>0.45</v>
      </c>
      <c r="L420" s="17" t="s">
        <v>66</v>
      </c>
      <c r="M420" s="17" t="s">
        <v>66</v>
      </c>
      <c r="N420" s="17" t="s">
        <v>66</v>
      </c>
      <c r="O420" s="17" t="s">
        <v>66</v>
      </c>
      <c r="P420" s="17" t="s">
        <v>66</v>
      </c>
      <c r="Q420" s="17" t="s">
        <v>69</v>
      </c>
      <c r="R420" s="17" t="s">
        <v>69</v>
      </c>
      <c r="S420" s="134"/>
    </row>
    <row r="421" spans="1:19">
      <c r="A421" s="135"/>
      <c r="B421" s="133">
        <v>29</v>
      </c>
      <c r="C421" s="20" t="s">
        <v>98</v>
      </c>
      <c r="D421" s="20" t="s">
        <v>236</v>
      </c>
      <c r="E421" s="20">
        <v>0.15</v>
      </c>
      <c r="F421" s="20">
        <v>0.18</v>
      </c>
      <c r="G421" s="20">
        <v>0.21</v>
      </c>
      <c r="H421" s="20">
        <v>0.18</v>
      </c>
      <c r="I421" s="17">
        <v>0.19</v>
      </c>
      <c r="J421" s="17">
        <v>0.23</v>
      </c>
      <c r="K421" s="17">
        <v>0.41499999999999998</v>
      </c>
      <c r="L421" s="17" t="s">
        <v>625</v>
      </c>
      <c r="M421" s="17" t="s">
        <v>66</v>
      </c>
      <c r="N421" s="17" t="s">
        <v>66</v>
      </c>
      <c r="O421" s="17" t="s">
        <v>66</v>
      </c>
      <c r="P421" s="17" t="s">
        <v>66</v>
      </c>
      <c r="Q421" s="17" t="s">
        <v>66</v>
      </c>
      <c r="R421" s="17" t="s">
        <v>69</v>
      </c>
      <c r="S421" s="134"/>
    </row>
    <row r="422" spans="1:19">
      <c r="A422" s="135"/>
      <c r="B422" s="133">
        <v>30</v>
      </c>
      <c r="C422" s="20" t="s">
        <v>86</v>
      </c>
      <c r="D422" s="20" t="s">
        <v>236</v>
      </c>
      <c r="E422" s="20">
        <v>0.44</v>
      </c>
      <c r="F422" s="20">
        <v>0.5</v>
      </c>
      <c r="G422" s="20">
        <v>0.6</v>
      </c>
      <c r="H422" s="20">
        <v>0.74</v>
      </c>
      <c r="I422" s="17">
        <v>0.9</v>
      </c>
      <c r="J422" s="17">
        <v>1.28</v>
      </c>
      <c r="K422" s="17">
        <v>1.77</v>
      </c>
      <c r="L422" s="17" t="s">
        <v>69</v>
      </c>
      <c r="M422" s="17" t="s">
        <v>70</v>
      </c>
      <c r="N422" s="17" t="s">
        <v>70</v>
      </c>
      <c r="O422" s="17" t="s">
        <v>70</v>
      </c>
      <c r="P422" s="17" t="s">
        <v>71</v>
      </c>
      <c r="Q422" s="17" t="s">
        <v>72</v>
      </c>
      <c r="R422" s="17" t="s">
        <v>76</v>
      </c>
      <c r="S422" s="134"/>
    </row>
    <row r="423" spans="1:19">
      <c r="A423" s="135"/>
      <c r="B423" s="133">
        <v>30</v>
      </c>
      <c r="C423" s="20" t="s">
        <v>44</v>
      </c>
      <c r="D423" s="20" t="s">
        <v>236</v>
      </c>
      <c r="E423" s="20">
        <v>0.49</v>
      </c>
      <c r="F423" s="20">
        <v>0.56000000000000005</v>
      </c>
      <c r="G423" s="20">
        <v>0.92</v>
      </c>
      <c r="H423" s="20">
        <v>0.95</v>
      </c>
      <c r="I423" s="17">
        <v>0.67</v>
      </c>
      <c r="J423" s="17">
        <v>0.96</v>
      </c>
      <c r="K423" s="17">
        <v>2.2599999999999998</v>
      </c>
      <c r="L423" s="17" t="s">
        <v>69</v>
      </c>
      <c r="M423" s="17" t="s">
        <v>70</v>
      </c>
      <c r="N423" s="17" t="s">
        <v>71</v>
      </c>
      <c r="O423" s="17" t="s">
        <v>71</v>
      </c>
      <c r="P423" s="17" t="s">
        <v>70</v>
      </c>
      <c r="Q423" s="17" t="s">
        <v>71</v>
      </c>
      <c r="R423" s="17" t="s">
        <v>77</v>
      </c>
      <c r="S423" s="134"/>
    </row>
    <row r="424" spans="1:19">
      <c r="A424" s="135"/>
      <c r="B424" s="133">
        <v>30</v>
      </c>
      <c r="C424" s="20" t="s">
        <v>48</v>
      </c>
      <c r="D424" s="20" t="s">
        <v>236</v>
      </c>
      <c r="E424" s="20">
        <v>0.41</v>
      </c>
      <c r="F424" s="20">
        <v>0.27</v>
      </c>
      <c r="G424" s="20">
        <v>0.52</v>
      </c>
      <c r="H424" s="20">
        <v>0.51</v>
      </c>
      <c r="I424" s="30">
        <v>0.7</v>
      </c>
      <c r="J424" s="30">
        <v>0.85</v>
      </c>
      <c r="K424" s="30">
        <v>1.22</v>
      </c>
      <c r="L424" s="30" t="s">
        <v>69</v>
      </c>
      <c r="M424" s="30" t="s">
        <v>66</v>
      </c>
      <c r="N424" s="30" t="s">
        <v>70</v>
      </c>
      <c r="O424" s="30" t="s">
        <v>70</v>
      </c>
      <c r="P424" s="17" t="s">
        <v>70</v>
      </c>
      <c r="Q424" s="17" t="s">
        <v>71</v>
      </c>
      <c r="R424" s="17" t="s">
        <v>72</v>
      </c>
      <c r="S424" s="134"/>
    </row>
    <row r="425" spans="1:19">
      <c r="A425" s="135"/>
      <c r="B425" s="133">
        <v>30</v>
      </c>
      <c r="C425" s="20" t="s">
        <v>17</v>
      </c>
      <c r="D425" s="20" t="s">
        <v>236</v>
      </c>
      <c r="E425" s="20">
        <v>0.36</v>
      </c>
      <c r="F425" s="20">
        <v>0.32</v>
      </c>
      <c r="G425" s="20">
        <v>0.56000000000000005</v>
      </c>
      <c r="H425" s="20">
        <v>0.59</v>
      </c>
      <c r="I425" s="17">
        <v>0.9</v>
      </c>
      <c r="J425" s="17">
        <v>1.03</v>
      </c>
      <c r="K425" s="17">
        <v>1.04</v>
      </c>
      <c r="L425" s="17" t="s">
        <v>69</v>
      </c>
      <c r="M425" s="17" t="s">
        <v>69</v>
      </c>
      <c r="N425" s="17" t="s">
        <v>70</v>
      </c>
      <c r="O425" s="17" t="s">
        <v>70</v>
      </c>
      <c r="P425" s="17" t="s">
        <v>71</v>
      </c>
      <c r="Q425" s="17" t="s">
        <v>71</v>
      </c>
      <c r="R425" s="17" t="s">
        <v>71</v>
      </c>
      <c r="S425" s="134"/>
    </row>
    <row r="426" spans="1:19">
      <c r="A426" s="135"/>
      <c r="B426" s="133">
        <v>30</v>
      </c>
      <c r="C426" s="20" t="s">
        <v>21</v>
      </c>
      <c r="D426" s="20" t="s">
        <v>236</v>
      </c>
      <c r="E426" s="20">
        <v>0.37</v>
      </c>
      <c r="F426" s="20">
        <v>0.39</v>
      </c>
      <c r="G426" s="20">
        <v>0.52</v>
      </c>
      <c r="H426" s="20">
        <v>0.6</v>
      </c>
      <c r="I426" s="17">
        <v>0.74</v>
      </c>
      <c r="J426" s="17">
        <v>0.75</v>
      </c>
      <c r="K426" s="17">
        <v>0.91</v>
      </c>
      <c r="L426" s="17" t="s">
        <v>69</v>
      </c>
      <c r="M426" s="17" t="s">
        <v>69</v>
      </c>
      <c r="N426" s="17" t="s">
        <v>70</v>
      </c>
      <c r="O426" s="17" t="s">
        <v>70</v>
      </c>
      <c r="P426" s="17" t="s">
        <v>70</v>
      </c>
      <c r="Q426" s="17" t="s">
        <v>70</v>
      </c>
      <c r="R426" s="17" t="s">
        <v>71</v>
      </c>
      <c r="S426" s="134"/>
    </row>
    <row r="427" spans="1:19">
      <c r="A427" s="135"/>
      <c r="B427" s="133">
        <v>30</v>
      </c>
      <c r="C427" s="20" t="s">
        <v>25</v>
      </c>
      <c r="D427" s="20" t="s">
        <v>236</v>
      </c>
      <c r="E427" s="20">
        <v>0.28000000000000003</v>
      </c>
      <c r="F427" s="20">
        <v>0.34</v>
      </c>
      <c r="G427" s="20">
        <v>0.32</v>
      </c>
      <c r="H427" s="20">
        <v>0.48</v>
      </c>
      <c r="I427" s="17">
        <v>0.84</v>
      </c>
      <c r="J427" s="17">
        <v>0.98</v>
      </c>
      <c r="K427" s="17">
        <v>1.05</v>
      </c>
      <c r="L427" s="17" t="s">
        <v>66</v>
      </c>
      <c r="M427" s="17" t="s">
        <v>69</v>
      </c>
      <c r="N427" s="17" t="s">
        <v>69</v>
      </c>
      <c r="O427" s="17" t="s">
        <v>69</v>
      </c>
      <c r="P427" s="17" t="s">
        <v>71</v>
      </c>
      <c r="Q427" s="17" t="s">
        <v>71</v>
      </c>
      <c r="R427" s="17" t="s">
        <v>71</v>
      </c>
      <c r="S427" s="134"/>
    </row>
    <row r="428" spans="1:19">
      <c r="A428" s="135"/>
      <c r="B428" s="133">
        <v>30</v>
      </c>
      <c r="C428" s="20" t="s">
        <v>29</v>
      </c>
      <c r="D428" s="20" t="s">
        <v>236</v>
      </c>
      <c r="E428" s="20">
        <v>0.39</v>
      </c>
      <c r="F428" s="20">
        <v>0.3</v>
      </c>
      <c r="G428" s="20">
        <v>0.24</v>
      </c>
      <c r="H428" s="20">
        <v>0.48</v>
      </c>
      <c r="I428" s="17">
        <v>0.64</v>
      </c>
      <c r="J428" s="17">
        <v>0.6</v>
      </c>
      <c r="K428" s="17">
        <v>1.03</v>
      </c>
      <c r="L428" s="17" t="s">
        <v>69</v>
      </c>
      <c r="M428" s="17" t="s">
        <v>66</v>
      </c>
      <c r="N428" s="17" t="s">
        <v>66</v>
      </c>
      <c r="O428" s="17" t="s">
        <v>69</v>
      </c>
      <c r="P428" s="17" t="s">
        <v>70</v>
      </c>
      <c r="Q428" s="17" t="s">
        <v>70</v>
      </c>
      <c r="R428" s="17" t="s">
        <v>71</v>
      </c>
      <c r="S428" s="134"/>
    </row>
    <row r="429" spans="1:19">
      <c r="A429" s="135"/>
      <c r="B429" s="133">
        <v>30</v>
      </c>
      <c r="C429" s="20" t="s">
        <v>33</v>
      </c>
      <c r="D429" s="20" t="s">
        <v>236</v>
      </c>
      <c r="E429" s="20">
        <v>0.26</v>
      </c>
      <c r="F429" s="20">
        <v>0.32</v>
      </c>
      <c r="G429" s="20">
        <v>0.27</v>
      </c>
      <c r="H429" s="20">
        <v>0.33</v>
      </c>
      <c r="I429" s="17">
        <v>0.55000000000000004</v>
      </c>
      <c r="J429" s="17">
        <v>0.82</v>
      </c>
      <c r="K429" s="17">
        <v>0.99</v>
      </c>
      <c r="L429" s="17" t="s">
        <v>66</v>
      </c>
      <c r="M429" s="17" t="s">
        <v>69</v>
      </c>
      <c r="N429" s="17" t="s">
        <v>66</v>
      </c>
      <c r="O429" s="17" t="s">
        <v>69</v>
      </c>
      <c r="P429" s="17" t="s">
        <v>70</v>
      </c>
      <c r="Q429" s="17" t="s">
        <v>71</v>
      </c>
      <c r="R429" s="17" t="s">
        <v>71</v>
      </c>
      <c r="S429" s="134"/>
    </row>
    <row r="430" spans="1:19">
      <c r="A430" s="135"/>
      <c r="B430" s="133">
        <v>30</v>
      </c>
      <c r="C430" s="20" t="s">
        <v>38</v>
      </c>
      <c r="D430" s="20" t="s">
        <v>236</v>
      </c>
      <c r="E430" s="20">
        <v>0.22</v>
      </c>
      <c r="F430" s="20">
        <v>0.31</v>
      </c>
      <c r="G430" s="20">
        <v>0.3</v>
      </c>
      <c r="H430" s="20">
        <v>0.36</v>
      </c>
      <c r="I430" s="17">
        <v>0.47</v>
      </c>
      <c r="J430" s="17">
        <v>0.45</v>
      </c>
      <c r="K430" s="17">
        <v>0.75</v>
      </c>
      <c r="L430" s="17" t="s">
        <v>66</v>
      </c>
      <c r="M430" s="17" t="s">
        <v>69</v>
      </c>
      <c r="N430" s="17" t="s">
        <v>66</v>
      </c>
      <c r="O430" s="17" t="s">
        <v>69</v>
      </c>
      <c r="P430" s="17" t="s">
        <v>69</v>
      </c>
      <c r="Q430" s="17" t="s">
        <v>69</v>
      </c>
      <c r="R430" s="17" t="s">
        <v>70</v>
      </c>
      <c r="S430" s="134"/>
    </row>
    <row r="431" spans="1:19">
      <c r="A431" s="135"/>
      <c r="B431" s="133">
        <v>30</v>
      </c>
      <c r="C431" s="20" t="s">
        <v>61</v>
      </c>
      <c r="D431" s="20" t="s">
        <v>236</v>
      </c>
      <c r="E431" s="20">
        <v>0.25</v>
      </c>
      <c r="F431" s="20">
        <v>0.33</v>
      </c>
      <c r="G431" s="20">
        <v>0.28000000000000003</v>
      </c>
      <c r="H431" s="20">
        <v>0.32</v>
      </c>
      <c r="I431" s="17">
        <v>0.56000000000000005</v>
      </c>
      <c r="J431" s="17">
        <v>0.54</v>
      </c>
      <c r="K431" s="17">
        <v>1.1000000000000001</v>
      </c>
      <c r="L431" s="17" t="s">
        <v>66</v>
      </c>
      <c r="M431" s="17" t="s">
        <v>69</v>
      </c>
      <c r="N431" s="17" t="s">
        <v>66</v>
      </c>
      <c r="O431" s="17" t="s">
        <v>69</v>
      </c>
      <c r="P431" s="17" t="s">
        <v>70</v>
      </c>
      <c r="Q431" s="17" t="s">
        <v>70</v>
      </c>
      <c r="R431" s="17" t="s">
        <v>72</v>
      </c>
      <c r="S431" s="134"/>
    </row>
    <row r="432" spans="1:19">
      <c r="A432" s="135"/>
      <c r="B432" s="133">
        <v>30</v>
      </c>
      <c r="C432" s="20" t="s">
        <v>62</v>
      </c>
      <c r="D432" s="20" t="s">
        <v>236</v>
      </c>
      <c r="E432" s="20">
        <v>0.24</v>
      </c>
      <c r="F432" s="20">
        <v>0.21</v>
      </c>
      <c r="G432" s="20">
        <v>0.25</v>
      </c>
      <c r="H432" s="20">
        <v>0.32</v>
      </c>
      <c r="I432" s="17">
        <v>0.51</v>
      </c>
      <c r="J432" s="17">
        <v>0.44</v>
      </c>
      <c r="K432" s="17">
        <v>0.83</v>
      </c>
      <c r="L432" s="17" t="s">
        <v>66</v>
      </c>
      <c r="M432" s="17" t="s">
        <v>66</v>
      </c>
      <c r="N432" s="17" t="s">
        <v>66</v>
      </c>
      <c r="O432" s="17" t="s">
        <v>69</v>
      </c>
      <c r="P432" s="17" t="s">
        <v>70</v>
      </c>
      <c r="Q432" s="17" t="s">
        <v>69</v>
      </c>
      <c r="R432" s="17" t="s">
        <v>71</v>
      </c>
      <c r="S432" s="134"/>
    </row>
    <row r="433" spans="1:19">
      <c r="A433" s="135"/>
      <c r="B433" s="133">
        <v>30</v>
      </c>
      <c r="C433" s="20" t="s">
        <v>80</v>
      </c>
      <c r="D433" s="20" t="s">
        <v>236</v>
      </c>
      <c r="E433" s="20">
        <v>0.21</v>
      </c>
      <c r="F433" s="20">
        <v>0.25</v>
      </c>
      <c r="G433" s="20">
        <v>0.23</v>
      </c>
      <c r="H433" s="20">
        <v>0.42</v>
      </c>
      <c r="I433" s="17">
        <v>0.4</v>
      </c>
      <c r="J433" s="17">
        <v>0.45</v>
      </c>
      <c r="K433" s="17">
        <v>0.56999999999999995</v>
      </c>
      <c r="L433" s="17" t="s">
        <v>66</v>
      </c>
      <c r="M433" s="17" t="s">
        <v>66</v>
      </c>
      <c r="N433" s="17" t="s">
        <v>66</v>
      </c>
      <c r="O433" s="17" t="s">
        <v>69</v>
      </c>
      <c r="P433" s="17" t="s">
        <v>69</v>
      </c>
      <c r="Q433" s="17" t="s">
        <v>69</v>
      </c>
      <c r="R433" s="17" t="s">
        <v>70</v>
      </c>
      <c r="S433" s="134"/>
    </row>
    <row r="434" spans="1:19">
      <c r="A434" s="135"/>
      <c r="B434" s="133">
        <v>30</v>
      </c>
      <c r="C434" s="20" t="s">
        <v>82</v>
      </c>
      <c r="D434" s="20" t="s">
        <v>236</v>
      </c>
      <c r="E434" s="20">
        <v>0.21</v>
      </c>
      <c r="F434" s="20">
        <v>0.35</v>
      </c>
      <c r="G434" s="20">
        <v>0.17</v>
      </c>
      <c r="H434" s="20">
        <v>0.28000000000000003</v>
      </c>
      <c r="I434" s="17">
        <v>0.37</v>
      </c>
      <c r="J434" s="17">
        <v>0.42</v>
      </c>
      <c r="K434" s="17">
        <v>0.68</v>
      </c>
      <c r="L434" s="17" t="s">
        <v>66</v>
      </c>
      <c r="M434" s="17" t="s">
        <v>69</v>
      </c>
      <c r="N434" s="17" t="s">
        <v>66</v>
      </c>
      <c r="O434" s="17" t="s">
        <v>66</v>
      </c>
      <c r="P434" s="17" t="s">
        <v>69</v>
      </c>
      <c r="Q434" s="17" t="s">
        <v>69</v>
      </c>
      <c r="R434" s="17" t="s">
        <v>70</v>
      </c>
      <c r="S434" s="134"/>
    </row>
    <row r="435" spans="1:19">
      <c r="A435" s="135"/>
      <c r="B435" s="133">
        <v>30</v>
      </c>
      <c r="C435" s="20" t="s">
        <v>83</v>
      </c>
      <c r="D435" s="20" t="s">
        <v>236</v>
      </c>
      <c r="E435" s="20">
        <v>0.21</v>
      </c>
      <c r="F435" s="20">
        <v>0.15</v>
      </c>
      <c r="G435" s="20">
        <v>0.21</v>
      </c>
      <c r="H435" s="20">
        <v>0.28999999999999998</v>
      </c>
      <c r="I435" s="17">
        <v>0.25</v>
      </c>
      <c r="J435" s="17">
        <v>0.3</v>
      </c>
      <c r="K435" s="17">
        <v>0.6</v>
      </c>
      <c r="L435" s="17" t="s">
        <v>66</v>
      </c>
      <c r="M435" s="17" t="s">
        <v>625</v>
      </c>
      <c r="N435" s="17" t="s">
        <v>66</v>
      </c>
      <c r="O435" s="17" t="s">
        <v>66</v>
      </c>
      <c r="P435" s="17" t="s">
        <v>66</v>
      </c>
      <c r="Q435" s="17" t="s">
        <v>66</v>
      </c>
      <c r="R435" s="17" t="s">
        <v>70</v>
      </c>
      <c r="S435" s="134"/>
    </row>
    <row r="436" spans="1:19">
      <c r="A436" s="135"/>
      <c r="B436" s="133">
        <v>30</v>
      </c>
      <c r="C436" s="20" t="s">
        <v>98</v>
      </c>
      <c r="D436" s="20" t="s">
        <v>633</v>
      </c>
      <c r="E436" s="20">
        <v>0.19</v>
      </c>
      <c r="F436" s="20">
        <v>0.28000000000000003</v>
      </c>
      <c r="G436" s="20">
        <v>0.22</v>
      </c>
      <c r="H436" s="20">
        <v>0.25</v>
      </c>
      <c r="I436" s="17">
        <v>0.17</v>
      </c>
      <c r="J436" s="17">
        <v>0.28999999999999998</v>
      </c>
      <c r="K436" s="17">
        <v>0.40500000000000003</v>
      </c>
      <c r="L436" s="17" t="s">
        <v>66</v>
      </c>
      <c r="M436" s="17" t="s">
        <v>66</v>
      </c>
      <c r="N436" s="17" t="s">
        <v>66</v>
      </c>
      <c r="O436" s="17" t="s">
        <v>66</v>
      </c>
      <c r="P436" s="17" t="s">
        <v>66</v>
      </c>
      <c r="Q436" s="17" t="s">
        <v>66</v>
      </c>
      <c r="R436" s="17" t="s">
        <v>69</v>
      </c>
      <c r="S436" s="134"/>
    </row>
    <row r="437" spans="1:19">
      <c r="A437" s="135"/>
      <c r="B437" s="133">
        <v>31</v>
      </c>
      <c r="C437" s="20" t="s">
        <v>44</v>
      </c>
      <c r="D437" s="20" t="s">
        <v>236</v>
      </c>
      <c r="E437" s="20">
        <v>0.22</v>
      </c>
      <c r="F437" s="20">
        <v>0.55000000000000004</v>
      </c>
      <c r="G437" s="20">
        <v>0.66</v>
      </c>
      <c r="H437" s="20">
        <v>1.97</v>
      </c>
      <c r="I437" s="17">
        <v>0.79</v>
      </c>
      <c r="J437" s="17">
        <v>1.25</v>
      </c>
      <c r="K437" s="17">
        <v>1.77</v>
      </c>
      <c r="L437" s="17" t="s">
        <v>66</v>
      </c>
      <c r="M437" s="17" t="s">
        <v>70</v>
      </c>
      <c r="N437" s="17" t="s">
        <v>70</v>
      </c>
      <c r="O437" s="17" t="s">
        <v>76</v>
      </c>
      <c r="P437" s="17" t="s">
        <v>71</v>
      </c>
      <c r="Q437" s="17" t="s">
        <v>72</v>
      </c>
      <c r="R437" s="17" t="s">
        <v>76</v>
      </c>
      <c r="S437" s="134"/>
    </row>
    <row r="438" spans="1:19">
      <c r="A438" s="135"/>
      <c r="B438" s="133">
        <v>31</v>
      </c>
      <c r="C438" s="20" t="s">
        <v>48</v>
      </c>
      <c r="D438" s="20" t="s">
        <v>633</v>
      </c>
      <c r="E438" s="20">
        <v>0.27</v>
      </c>
      <c r="F438" s="20">
        <v>0.28000000000000003</v>
      </c>
      <c r="G438" s="20">
        <v>0.47</v>
      </c>
      <c r="H438" s="20">
        <v>0.55000000000000004</v>
      </c>
      <c r="I438" s="17">
        <v>0.64</v>
      </c>
      <c r="J438" s="17">
        <v>0.79</v>
      </c>
      <c r="K438" s="17">
        <v>1.6950000000000001</v>
      </c>
      <c r="L438" s="17" t="s">
        <v>66</v>
      </c>
      <c r="M438" s="17" t="s">
        <v>66</v>
      </c>
      <c r="N438" s="17" t="s">
        <v>69</v>
      </c>
      <c r="O438" s="17" t="s">
        <v>70</v>
      </c>
      <c r="P438" s="17" t="s">
        <v>70</v>
      </c>
      <c r="Q438" s="17" t="s">
        <v>71</v>
      </c>
      <c r="R438" s="17" t="s">
        <v>76</v>
      </c>
      <c r="S438" s="134"/>
    </row>
    <row r="439" spans="1:19">
      <c r="A439" s="135"/>
      <c r="B439" s="133">
        <v>31</v>
      </c>
      <c r="C439" s="20" t="s">
        <v>17</v>
      </c>
      <c r="D439" s="20" t="s">
        <v>236</v>
      </c>
      <c r="E439" s="20">
        <v>0.35</v>
      </c>
      <c r="F439" s="20">
        <v>0.3</v>
      </c>
      <c r="G439" s="20">
        <v>0.79</v>
      </c>
      <c r="H439" s="20">
        <v>0.7</v>
      </c>
      <c r="I439" s="17">
        <v>1.22</v>
      </c>
      <c r="J439" s="17">
        <v>1.38</v>
      </c>
      <c r="K439" s="17">
        <v>1.57</v>
      </c>
      <c r="L439" s="17" t="s">
        <v>69</v>
      </c>
      <c r="M439" s="17" t="s">
        <v>66</v>
      </c>
      <c r="N439" s="17" t="s">
        <v>71</v>
      </c>
      <c r="O439" s="17" t="s">
        <v>70</v>
      </c>
      <c r="P439" s="17" t="s">
        <v>72</v>
      </c>
      <c r="Q439" s="17" t="s">
        <v>72</v>
      </c>
      <c r="R439" s="17" t="s">
        <v>76</v>
      </c>
      <c r="S439" s="134"/>
    </row>
    <row r="440" spans="1:19">
      <c r="A440" s="135"/>
      <c r="B440" s="133">
        <v>31</v>
      </c>
      <c r="C440" s="20" t="s">
        <v>21</v>
      </c>
      <c r="D440" s="20" t="s">
        <v>236</v>
      </c>
      <c r="E440" s="20">
        <v>0.33</v>
      </c>
      <c r="F440" s="20">
        <v>0.34</v>
      </c>
      <c r="G440" s="20">
        <v>0.53</v>
      </c>
      <c r="H440" s="20">
        <v>0.68</v>
      </c>
      <c r="I440" s="17">
        <v>1.07</v>
      </c>
      <c r="J440" s="17">
        <v>0.78</v>
      </c>
      <c r="K440" s="17">
        <v>1.17</v>
      </c>
      <c r="L440" s="17" t="s">
        <v>69</v>
      </c>
      <c r="M440" s="17" t="s">
        <v>69</v>
      </c>
      <c r="N440" s="17" t="s">
        <v>70</v>
      </c>
      <c r="O440" s="17" t="s">
        <v>70</v>
      </c>
      <c r="P440" s="17" t="s">
        <v>72</v>
      </c>
      <c r="Q440" s="17" t="s">
        <v>70</v>
      </c>
      <c r="R440" s="17" t="s">
        <v>72</v>
      </c>
      <c r="S440" s="134"/>
    </row>
    <row r="441" spans="1:19">
      <c r="A441" s="135"/>
      <c r="B441" s="133">
        <v>31</v>
      </c>
      <c r="C441" s="20" t="s">
        <v>25</v>
      </c>
      <c r="D441" s="20" t="s">
        <v>236</v>
      </c>
      <c r="E441" s="20">
        <v>0.55000000000000004</v>
      </c>
      <c r="F441" s="20">
        <v>0.33</v>
      </c>
      <c r="G441" s="20">
        <v>0.5</v>
      </c>
      <c r="H441" s="20">
        <v>0.53</v>
      </c>
      <c r="I441" s="17">
        <v>1.08</v>
      </c>
      <c r="J441" s="17">
        <v>0.56000000000000005</v>
      </c>
      <c r="K441" s="17">
        <v>0.99</v>
      </c>
      <c r="L441" s="17" t="s">
        <v>70</v>
      </c>
      <c r="M441" s="17" t="s">
        <v>69</v>
      </c>
      <c r="N441" s="17" t="s">
        <v>70</v>
      </c>
      <c r="O441" s="17" t="s">
        <v>70</v>
      </c>
      <c r="P441" s="17" t="s">
        <v>72</v>
      </c>
      <c r="Q441" s="17" t="s">
        <v>70</v>
      </c>
      <c r="R441" s="17" t="s">
        <v>71</v>
      </c>
      <c r="S441" s="134"/>
    </row>
    <row r="442" spans="1:19">
      <c r="A442" s="135"/>
      <c r="B442" s="133">
        <v>31</v>
      </c>
      <c r="C442" s="20" t="s">
        <v>29</v>
      </c>
      <c r="D442" s="20" t="s">
        <v>236</v>
      </c>
      <c r="E442" s="20">
        <v>0.49</v>
      </c>
      <c r="F442" s="20">
        <v>0.42</v>
      </c>
      <c r="G442" s="20">
        <v>0.86</v>
      </c>
      <c r="H442" s="20">
        <v>0.57999999999999996</v>
      </c>
      <c r="I442" s="17">
        <v>0.72</v>
      </c>
      <c r="J442" s="17">
        <v>0.75</v>
      </c>
      <c r="K442" s="17">
        <v>0.9</v>
      </c>
      <c r="L442" s="17" t="s">
        <v>69</v>
      </c>
      <c r="M442" s="17" t="s">
        <v>69</v>
      </c>
      <c r="N442" s="17" t="s">
        <v>71</v>
      </c>
      <c r="O442" s="17" t="s">
        <v>70</v>
      </c>
      <c r="P442" s="17" t="s">
        <v>70</v>
      </c>
      <c r="Q442" s="17" t="s">
        <v>70</v>
      </c>
      <c r="R442" s="17" t="s">
        <v>71</v>
      </c>
      <c r="S442" s="134"/>
    </row>
    <row r="443" spans="1:19">
      <c r="A443" s="135"/>
      <c r="B443" s="133">
        <v>31</v>
      </c>
      <c r="C443" s="20" t="s">
        <v>38</v>
      </c>
      <c r="D443" s="20" t="s">
        <v>632</v>
      </c>
      <c r="E443" s="20">
        <v>0.3</v>
      </c>
      <c r="F443" s="20">
        <v>0.25</v>
      </c>
      <c r="G443" s="20">
        <v>0.36</v>
      </c>
      <c r="H443" s="20">
        <v>0.4</v>
      </c>
      <c r="I443" s="17">
        <v>0.52</v>
      </c>
      <c r="J443" s="17">
        <v>0.52</v>
      </c>
      <c r="K443" s="17">
        <v>0.97</v>
      </c>
      <c r="L443" s="17" t="s">
        <v>66</v>
      </c>
      <c r="M443" s="17" t="s">
        <v>66</v>
      </c>
      <c r="N443" s="17" t="s">
        <v>69</v>
      </c>
      <c r="O443" s="17" t="s">
        <v>69</v>
      </c>
      <c r="P443" s="17" t="s">
        <v>70</v>
      </c>
      <c r="Q443" s="17" t="s">
        <v>70</v>
      </c>
      <c r="R443" s="17" t="s">
        <v>71</v>
      </c>
      <c r="S443" s="134"/>
    </row>
    <row r="444" spans="1:19">
      <c r="A444" s="135"/>
      <c r="B444" s="133">
        <v>31</v>
      </c>
      <c r="C444" s="20" t="s">
        <v>256</v>
      </c>
      <c r="D444" s="20" t="s">
        <v>236</v>
      </c>
      <c r="E444" s="20">
        <v>0.31</v>
      </c>
      <c r="F444" s="20">
        <v>0.36</v>
      </c>
      <c r="G444" s="20">
        <v>0.47</v>
      </c>
      <c r="H444" s="20">
        <v>0.45</v>
      </c>
      <c r="I444" s="17">
        <v>0.4</v>
      </c>
      <c r="J444" s="17">
        <v>0.49</v>
      </c>
      <c r="K444" s="17">
        <v>0.81</v>
      </c>
      <c r="L444" s="17" t="s">
        <v>69</v>
      </c>
      <c r="M444" s="17" t="s">
        <v>69</v>
      </c>
      <c r="N444" s="17" t="s">
        <v>69</v>
      </c>
      <c r="O444" s="17" t="s">
        <v>69</v>
      </c>
      <c r="P444" s="17" t="s">
        <v>69</v>
      </c>
      <c r="Q444" s="17" t="s">
        <v>69</v>
      </c>
      <c r="R444" s="17" t="s">
        <v>71</v>
      </c>
      <c r="S444" s="134"/>
    </row>
    <row r="445" spans="1:19">
      <c r="A445" s="135"/>
      <c r="B445" s="133">
        <v>31</v>
      </c>
      <c r="C445" s="20" t="s">
        <v>80</v>
      </c>
      <c r="D445" s="20" t="s">
        <v>236</v>
      </c>
      <c r="E445" s="20">
        <v>0.22</v>
      </c>
      <c r="F445" s="20">
        <v>0.28000000000000003</v>
      </c>
      <c r="G445" s="20">
        <v>0.33</v>
      </c>
      <c r="H445" s="20">
        <v>0.46</v>
      </c>
      <c r="I445" s="17">
        <v>0.38</v>
      </c>
      <c r="J445" s="17">
        <v>0.37</v>
      </c>
      <c r="K445" s="17">
        <v>0.68</v>
      </c>
      <c r="L445" s="17" t="s">
        <v>66</v>
      </c>
      <c r="M445" s="17" t="s">
        <v>66</v>
      </c>
      <c r="N445" s="17" t="s">
        <v>69</v>
      </c>
      <c r="O445" s="17" t="s">
        <v>69</v>
      </c>
      <c r="P445" s="17" t="s">
        <v>69</v>
      </c>
      <c r="Q445" s="17" t="s">
        <v>69</v>
      </c>
      <c r="R445" s="17" t="s">
        <v>70</v>
      </c>
      <c r="S445" s="134"/>
    </row>
    <row r="446" spans="1:19">
      <c r="A446" s="135"/>
      <c r="B446" s="133">
        <v>31</v>
      </c>
      <c r="C446" s="29" t="s">
        <v>82</v>
      </c>
      <c r="D446" s="20" t="s">
        <v>236</v>
      </c>
      <c r="E446" s="20">
        <v>0.22</v>
      </c>
      <c r="F446" s="20">
        <v>0.18</v>
      </c>
      <c r="G446" s="20">
        <v>0.23</v>
      </c>
      <c r="H446" s="20">
        <v>0.24</v>
      </c>
      <c r="I446" s="30">
        <v>0.32</v>
      </c>
      <c r="J446" s="30">
        <v>0.39</v>
      </c>
      <c r="K446" s="30">
        <v>0.5</v>
      </c>
      <c r="L446" s="30" t="s">
        <v>66</v>
      </c>
      <c r="M446" s="30" t="s">
        <v>66</v>
      </c>
      <c r="N446" s="30" t="s">
        <v>66</v>
      </c>
      <c r="O446" s="30" t="s">
        <v>66</v>
      </c>
      <c r="P446" s="17" t="s">
        <v>69</v>
      </c>
      <c r="Q446" s="17" t="s">
        <v>69</v>
      </c>
      <c r="R446" s="17" t="s">
        <v>70</v>
      </c>
      <c r="S446" s="134"/>
    </row>
    <row r="447" spans="1:19">
      <c r="A447" s="135"/>
      <c r="B447" s="133">
        <v>31</v>
      </c>
      <c r="C447" s="20" t="s">
        <v>83</v>
      </c>
      <c r="D447" s="20" t="s">
        <v>236</v>
      </c>
      <c r="E447" s="20">
        <v>0.32</v>
      </c>
      <c r="F447" s="20">
        <v>0.25</v>
      </c>
      <c r="G447" s="20">
        <v>0.4</v>
      </c>
      <c r="H447" s="20">
        <v>0.3</v>
      </c>
      <c r="I447" s="17">
        <v>0.23</v>
      </c>
      <c r="J447" s="17">
        <v>0.33</v>
      </c>
      <c r="K447" s="17">
        <v>0.60499999999999998</v>
      </c>
      <c r="L447" s="17" t="s">
        <v>69</v>
      </c>
      <c r="M447" s="17" t="s">
        <v>66</v>
      </c>
      <c r="N447" s="17" t="s">
        <v>69</v>
      </c>
      <c r="O447" s="17" t="s">
        <v>66</v>
      </c>
      <c r="P447" s="17" t="s">
        <v>66</v>
      </c>
      <c r="Q447" s="17" t="s">
        <v>69</v>
      </c>
      <c r="R447" s="17" t="s">
        <v>70</v>
      </c>
      <c r="S447" s="134"/>
    </row>
    <row r="448" spans="1:19">
      <c r="A448" s="135"/>
      <c r="B448" s="133">
        <v>31</v>
      </c>
      <c r="C448" s="20" t="s">
        <v>88</v>
      </c>
      <c r="D448" s="20" t="s">
        <v>236</v>
      </c>
      <c r="E448" s="20">
        <v>0.18</v>
      </c>
      <c r="F448" s="20">
        <v>0.2</v>
      </c>
      <c r="G448" s="20">
        <v>0.28000000000000003</v>
      </c>
      <c r="H448" s="20">
        <v>0.22</v>
      </c>
      <c r="I448" s="17">
        <v>0.31</v>
      </c>
      <c r="J448" s="17">
        <v>0.37</v>
      </c>
      <c r="K448" s="17">
        <v>0.47</v>
      </c>
      <c r="L448" s="17" t="s">
        <v>66</v>
      </c>
      <c r="M448" s="17" t="s">
        <v>66</v>
      </c>
      <c r="N448" s="17" t="s">
        <v>66</v>
      </c>
      <c r="O448" s="17" t="s">
        <v>66</v>
      </c>
      <c r="P448" s="17" t="s">
        <v>69</v>
      </c>
      <c r="Q448" s="17" t="s">
        <v>69</v>
      </c>
      <c r="R448" s="17" t="s">
        <v>69</v>
      </c>
      <c r="S448" s="134"/>
    </row>
    <row r="449" spans="1:19">
      <c r="A449" s="135"/>
      <c r="B449" s="133">
        <v>31</v>
      </c>
      <c r="C449" s="20" t="s">
        <v>98</v>
      </c>
      <c r="D449" s="20" t="s">
        <v>634</v>
      </c>
      <c r="E449" s="20">
        <v>0.2</v>
      </c>
      <c r="F449" s="20">
        <v>0.17</v>
      </c>
      <c r="G449" s="20">
        <v>0.21</v>
      </c>
      <c r="H449" s="20">
        <v>0.21</v>
      </c>
      <c r="I449" s="30">
        <v>0.17</v>
      </c>
      <c r="J449" s="30">
        <v>0.3</v>
      </c>
      <c r="K449" s="30">
        <v>0.42</v>
      </c>
      <c r="L449" s="30" t="s">
        <v>66</v>
      </c>
      <c r="M449" s="30" t="s">
        <v>66</v>
      </c>
      <c r="N449" s="30" t="s">
        <v>66</v>
      </c>
      <c r="O449" s="30" t="s">
        <v>66</v>
      </c>
      <c r="P449" s="17" t="s">
        <v>66</v>
      </c>
      <c r="Q449" s="17" t="s">
        <v>66</v>
      </c>
      <c r="R449" s="17" t="s">
        <v>69</v>
      </c>
      <c r="S449" s="134"/>
    </row>
    <row r="450" spans="1:19">
      <c r="A450" s="135"/>
      <c r="B450" s="136">
        <v>31</v>
      </c>
      <c r="C450" s="29" t="s">
        <v>254</v>
      </c>
      <c r="D450" s="20" t="s">
        <v>632</v>
      </c>
      <c r="E450" s="20">
        <v>0.16</v>
      </c>
      <c r="F450" s="20">
        <v>0.15</v>
      </c>
      <c r="G450" s="20">
        <v>0.19</v>
      </c>
      <c r="H450" s="20">
        <v>0.26</v>
      </c>
      <c r="I450" s="30">
        <v>0.19</v>
      </c>
      <c r="J450" s="30">
        <v>0.24</v>
      </c>
      <c r="K450" s="30">
        <v>0.43</v>
      </c>
      <c r="L450" s="30" t="s">
        <v>66</v>
      </c>
      <c r="M450" s="30" t="s">
        <v>625</v>
      </c>
      <c r="N450" s="30" t="s">
        <v>66</v>
      </c>
      <c r="O450" s="30" t="s">
        <v>66</v>
      </c>
      <c r="P450" s="17" t="s">
        <v>66</v>
      </c>
      <c r="Q450" s="17" t="s">
        <v>66</v>
      </c>
      <c r="R450" s="17" t="s">
        <v>69</v>
      </c>
      <c r="S450" s="134"/>
    </row>
    <row r="451" spans="1:19">
      <c r="A451" s="135"/>
      <c r="B451" s="133">
        <v>32</v>
      </c>
      <c r="C451" s="20" t="s">
        <v>86</v>
      </c>
      <c r="D451" s="20" t="s">
        <v>236</v>
      </c>
      <c r="E451" s="20">
        <v>0.45</v>
      </c>
      <c r="F451" s="20">
        <v>0.41</v>
      </c>
      <c r="G451" s="20">
        <v>0.89</v>
      </c>
      <c r="H451" s="20">
        <v>0.78</v>
      </c>
      <c r="I451" s="17">
        <v>1.03</v>
      </c>
      <c r="J451" s="17">
        <v>1.87</v>
      </c>
      <c r="K451" s="17">
        <v>2.37</v>
      </c>
      <c r="L451" s="17" t="s">
        <v>69</v>
      </c>
      <c r="M451" s="17" t="s">
        <v>69</v>
      </c>
      <c r="N451" s="17" t="s">
        <v>71</v>
      </c>
      <c r="O451" s="17" t="s">
        <v>70</v>
      </c>
      <c r="P451" s="17" t="s">
        <v>71</v>
      </c>
      <c r="Q451" s="17" t="s">
        <v>76</v>
      </c>
      <c r="R451" s="17" t="s">
        <v>77</v>
      </c>
      <c r="S451" s="134"/>
    </row>
    <row r="452" spans="1:19">
      <c r="A452" s="135"/>
      <c r="B452" s="133">
        <v>32</v>
      </c>
      <c r="C452" s="20" t="s">
        <v>44</v>
      </c>
      <c r="D452" s="20" t="s">
        <v>236</v>
      </c>
      <c r="E452" s="20">
        <v>0.36</v>
      </c>
      <c r="F452" s="20">
        <v>0.3</v>
      </c>
      <c r="G452" s="20">
        <v>0.6</v>
      </c>
      <c r="H452" s="20">
        <v>0.57999999999999996</v>
      </c>
      <c r="I452" s="17">
        <v>0.77</v>
      </c>
      <c r="J452" s="17">
        <v>1.2</v>
      </c>
      <c r="K452" s="17">
        <v>2.0299999999999998</v>
      </c>
      <c r="L452" s="17" t="s">
        <v>69</v>
      </c>
      <c r="M452" s="17" t="s">
        <v>66</v>
      </c>
      <c r="N452" s="17" t="s">
        <v>70</v>
      </c>
      <c r="O452" s="17" t="s">
        <v>70</v>
      </c>
      <c r="P452" s="17" t="s">
        <v>70</v>
      </c>
      <c r="Q452" s="17" t="s">
        <v>72</v>
      </c>
      <c r="R452" s="17" t="s">
        <v>77</v>
      </c>
      <c r="S452" s="134"/>
    </row>
    <row r="453" spans="1:19">
      <c r="A453" s="135"/>
      <c r="B453" s="133">
        <v>32</v>
      </c>
      <c r="C453" s="20" t="s">
        <v>17</v>
      </c>
      <c r="D453" s="20" t="s">
        <v>236</v>
      </c>
      <c r="E453" s="20">
        <v>0.25</v>
      </c>
      <c r="F453" s="20">
        <v>0.23</v>
      </c>
      <c r="G453" s="20">
        <v>0.54</v>
      </c>
      <c r="H453" s="20">
        <v>0.47</v>
      </c>
      <c r="I453" s="30">
        <v>0.59</v>
      </c>
      <c r="J453" s="30">
        <v>0.8</v>
      </c>
      <c r="K453" s="30">
        <v>1.64</v>
      </c>
      <c r="L453" s="30" t="s">
        <v>66</v>
      </c>
      <c r="M453" s="30" t="s">
        <v>66</v>
      </c>
      <c r="N453" s="30" t="s">
        <v>70</v>
      </c>
      <c r="O453" s="30" t="s">
        <v>69</v>
      </c>
      <c r="P453" s="17" t="s">
        <v>70</v>
      </c>
      <c r="Q453" s="17" t="s">
        <v>71</v>
      </c>
      <c r="R453" s="17" t="s">
        <v>76</v>
      </c>
      <c r="S453" s="134"/>
    </row>
    <row r="454" spans="1:19">
      <c r="A454" s="135"/>
      <c r="B454" s="133">
        <v>32</v>
      </c>
      <c r="C454" s="20" t="s">
        <v>21</v>
      </c>
      <c r="D454" s="20" t="s">
        <v>236</v>
      </c>
      <c r="E454" s="20">
        <v>0.62</v>
      </c>
      <c r="F454" s="20">
        <v>0.56999999999999995</v>
      </c>
      <c r="G454" s="20">
        <v>0.71</v>
      </c>
      <c r="H454" s="20">
        <v>1.59</v>
      </c>
      <c r="I454" s="17">
        <v>0.88</v>
      </c>
      <c r="J454" s="17">
        <v>0.68</v>
      </c>
      <c r="K454" s="17">
        <v>1.2050000000000001</v>
      </c>
      <c r="L454" s="17" t="s">
        <v>70</v>
      </c>
      <c r="M454" s="17" t="s">
        <v>70</v>
      </c>
      <c r="N454" s="17" t="s">
        <v>70</v>
      </c>
      <c r="O454" s="17" t="s">
        <v>76</v>
      </c>
      <c r="P454" s="17" t="s">
        <v>71</v>
      </c>
      <c r="Q454" s="17" t="s">
        <v>70</v>
      </c>
      <c r="R454" s="17" t="s">
        <v>72</v>
      </c>
      <c r="S454" s="134"/>
    </row>
    <row r="455" spans="1:19">
      <c r="A455" s="135"/>
      <c r="B455" s="133">
        <v>32</v>
      </c>
      <c r="C455" s="20" t="s">
        <v>25</v>
      </c>
      <c r="D455" s="20" t="s">
        <v>236</v>
      </c>
      <c r="E455" s="20">
        <v>0.34</v>
      </c>
      <c r="F455" s="20">
        <v>0.36</v>
      </c>
      <c r="G455" s="20">
        <v>0.49</v>
      </c>
      <c r="H455" s="20">
        <v>0.53</v>
      </c>
      <c r="I455" s="17">
        <v>0.66</v>
      </c>
      <c r="J455" s="17">
        <v>0.54</v>
      </c>
      <c r="K455" s="17">
        <v>1.22</v>
      </c>
      <c r="L455" s="17" t="s">
        <v>69</v>
      </c>
      <c r="M455" s="17" t="s">
        <v>69</v>
      </c>
      <c r="N455" s="17" t="s">
        <v>69</v>
      </c>
      <c r="O455" s="17" t="s">
        <v>70</v>
      </c>
      <c r="P455" s="17" t="s">
        <v>70</v>
      </c>
      <c r="Q455" s="17" t="s">
        <v>70</v>
      </c>
      <c r="R455" s="17" t="s">
        <v>72</v>
      </c>
      <c r="S455" s="134"/>
    </row>
    <row r="456" spans="1:19">
      <c r="A456" s="135"/>
      <c r="B456" s="133">
        <v>32</v>
      </c>
      <c r="C456" s="20" t="s">
        <v>29</v>
      </c>
      <c r="D456" s="20" t="s">
        <v>632</v>
      </c>
      <c r="E456" s="20">
        <v>0.3</v>
      </c>
      <c r="F456" s="20">
        <v>0.34</v>
      </c>
      <c r="G456" s="20">
        <v>0.67</v>
      </c>
      <c r="H456" s="20">
        <v>0.55000000000000004</v>
      </c>
      <c r="I456" s="17">
        <v>0.61</v>
      </c>
      <c r="J456" s="17">
        <v>0.54</v>
      </c>
      <c r="K456" s="17">
        <v>1.03</v>
      </c>
      <c r="L456" s="17" t="s">
        <v>66</v>
      </c>
      <c r="M456" s="17" t="s">
        <v>69</v>
      </c>
      <c r="N456" s="17" t="s">
        <v>70</v>
      </c>
      <c r="O456" s="17" t="s">
        <v>70</v>
      </c>
      <c r="P456" s="17" t="s">
        <v>70</v>
      </c>
      <c r="Q456" s="17" t="s">
        <v>70</v>
      </c>
      <c r="R456" s="17" t="s">
        <v>71</v>
      </c>
      <c r="S456" s="134"/>
    </row>
    <row r="457" spans="1:19">
      <c r="A457" s="135"/>
      <c r="B457" s="133">
        <v>32</v>
      </c>
      <c r="C457" s="20" t="s">
        <v>33</v>
      </c>
      <c r="D457" s="20" t="s">
        <v>632</v>
      </c>
      <c r="E457" s="20">
        <v>0.27</v>
      </c>
      <c r="F457" s="20">
        <v>0.38</v>
      </c>
      <c r="G457" s="20">
        <v>0.44</v>
      </c>
      <c r="H457" s="20">
        <v>0.56000000000000005</v>
      </c>
      <c r="I457" s="17">
        <v>0.54</v>
      </c>
      <c r="J457" s="17">
        <v>0.6</v>
      </c>
      <c r="K457" s="17">
        <v>0.88</v>
      </c>
      <c r="L457" s="17" t="s">
        <v>66</v>
      </c>
      <c r="M457" s="17" t="s">
        <v>69</v>
      </c>
      <c r="N457" s="17" t="s">
        <v>69</v>
      </c>
      <c r="O457" s="17" t="s">
        <v>70</v>
      </c>
      <c r="P457" s="17" t="s">
        <v>70</v>
      </c>
      <c r="Q457" s="17" t="s">
        <v>70</v>
      </c>
      <c r="R457" s="17" t="s">
        <v>71</v>
      </c>
      <c r="S457" s="134"/>
    </row>
    <row r="458" spans="1:19">
      <c r="A458" s="135"/>
      <c r="B458" s="133">
        <v>32</v>
      </c>
      <c r="C458" s="20" t="s">
        <v>38</v>
      </c>
      <c r="D458" s="20" t="s">
        <v>236</v>
      </c>
      <c r="E458" s="20">
        <v>0.37</v>
      </c>
      <c r="F458" s="20">
        <v>0.38</v>
      </c>
      <c r="G458" s="20">
        <v>0.52</v>
      </c>
      <c r="H458" s="20">
        <v>0.63</v>
      </c>
      <c r="I458" s="17">
        <v>0.56000000000000005</v>
      </c>
      <c r="J458" s="17">
        <v>0.57999999999999996</v>
      </c>
      <c r="K458" s="17">
        <v>0.93</v>
      </c>
      <c r="L458" s="17" t="s">
        <v>69</v>
      </c>
      <c r="M458" s="17" t="s">
        <v>69</v>
      </c>
      <c r="N458" s="17" t="s">
        <v>70</v>
      </c>
      <c r="O458" s="17" t="s">
        <v>70</v>
      </c>
      <c r="P458" s="17" t="s">
        <v>70</v>
      </c>
      <c r="Q458" s="17" t="s">
        <v>70</v>
      </c>
      <c r="R458" s="17" t="s">
        <v>71</v>
      </c>
      <c r="S458" s="134"/>
    </row>
    <row r="459" spans="1:19">
      <c r="A459" s="135"/>
      <c r="B459" s="133">
        <v>32</v>
      </c>
      <c r="C459" s="20" t="s">
        <v>61</v>
      </c>
      <c r="D459" s="20" t="s">
        <v>236</v>
      </c>
      <c r="E459" s="20">
        <v>0.21</v>
      </c>
      <c r="F459" s="20">
        <v>0.33</v>
      </c>
      <c r="G459" s="20">
        <v>0.3</v>
      </c>
      <c r="H459" s="20">
        <v>0.35</v>
      </c>
      <c r="I459" s="17">
        <v>0.37</v>
      </c>
      <c r="J459" s="17">
        <v>0.4</v>
      </c>
      <c r="K459" s="17">
        <v>0.96</v>
      </c>
      <c r="L459" s="17" t="s">
        <v>66</v>
      </c>
      <c r="M459" s="17" t="s">
        <v>69</v>
      </c>
      <c r="N459" s="17" t="s">
        <v>66</v>
      </c>
      <c r="O459" s="17" t="s">
        <v>69</v>
      </c>
      <c r="P459" s="17" t="s">
        <v>69</v>
      </c>
      <c r="Q459" s="17" t="s">
        <v>69</v>
      </c>
      <c r="R459" s="17" t="s">
        <v>71</v>
      </c>
      <c r="S459" s="134"/>
    </row>
    <row r="460" spans="1:19">
      <c r="A460" s="135"/>
      <c r="B460" s="133">
        <v>32</v>
      </c>
      <c r="C460" s="20" t="s">
        <v>62</v>
      </c>
      <c r="D460" s="20" t="s">
        <v>236</v>
      </c>
      <c r="E460" s="20">
        <v>0.24</v>
      </c>
      <c r="F460" s="20">
        <v>0.25</v>
      </c>
      <c r="G460" s="20">
        <v>0.31</v>
      </c>
      <c r="H460" s="20">
        <v>0.38</v>
      </c>
      <c r="I460" s="17">
        <v>0.42</v>
      </c>
      <c r="J460" s="17">
        <v>0.37</v>
      </c>
      <c r="K460" s="17">
        <v>0.77</v>
      </c>
      <c r="L460" s="17" t="s">
        <v>66</v>
      </c>
      <c r="M460" s="17" t="s">
        <v>66</v>
      </c>
      <c r="N460" s="17" t="s">
        <v>69</v>
      </c>
      <c r="O460" s="17" t="s">
        <v>69</v>
      </c>
      <c r="P460" s="17" t="s">
        <v>69</v>
      </c>
      <c r="Q460" s="17" t="s">
        <v>69</v>
      </c>
      <c r="R460" s="17" t="s">
        <v>70</v>
      </c>
      <c r="S460" s="134"/>
    </row>
    <row r="461" spans="1:19">
      <c r="A461" s="135"/>
      <c r="B461" s="133">
        <v>32</v>
      </c>
      <c r="C461" s="20" t="s">
        <v>80</v>
      </c>
      <c r="D461" s="20" t="s">
        <v>236</v>
      </c>
      <c r="E461" s="20">
        <v>0.28999999999999998</v>
      </c>
      <c r="F461" s="20">
        <v>0.26</v>
      </c>
      <c r="G461" s="20">
        <v>0.69</v>
      </c>
      <c r="H461" s="20">
        <v>0.36</v>
      </c>
      <c r="I461" s="17">
        <v>0.35</v>
      </c>
      <c r="J461" s="17">
        <v>0.31</v>
      </c>
      <c r="K461" s="17">
        <v>0.62</v>
      </c>
      <c r="L461" s="17" t="s">
        <v>66</v>
      </c>
      <c r="M461" s="17" t="s">
        <v>66</v>
      </c>
      <c r="N461" s="17" t="s">
        <v>70</v>
      </c>
      <c r="O461" s="17" t="s">
        <v>69</v>
      </c>
      <c r="P461" s="17" t="s">
        <v>69</v>
      </c>
      <c r="Q461" s="17" t="s">
        <v>69</v>
      </c>
      <c r="R461" s="17" t="s">
        <v>70</v>
      </c>
      <c r="S461" s="134"/>
    </row>
    <row r="462" spans="1:19">
      <c r="A462" s="135"/>
      <c r="B462" s="133">
        <v>32</v>
      </c>
      <c r="C462" s="20" t="s">
        <v>83</v>
      </c>
      <c r="D462" s="20" t="s">
        <v>236</v>
      </c>
      <c r="E462" s="20">
        <v>0.19</v>
      </c>
      <c r="F462" s="20">
        <v>0.22</v>
      </c>
      <c r="G462" s="20">
        <v>0.26</v>
      </c>
      <c r="H462" s="20">
        <v>0.28999999999999998</v>
      </c>
      <c r="I462" s="17">
        <v>0.3</v>
      </c>
      <c r="J462" s="17">
        <v>0.25</v>
      </c>
      <c r="K462" s="17">
        <v>0.51</v>
      </c>
      <c r="L462" s="17" t="s">
        <v>66</v>
      </c>
      <c r="M462" s="17" t="s">
        <v>66</v>
      </c>
      <c r="N462" s="17" t="s">
        <v>66</v>
      </c>
      <c r="O462" s="17" t="s">
        <v>66</v>
      </c>
      <c r="P462" s="17" t="s">
        <v>66</v>
      </c>
      <c r="Q462" s="17" t="s">
        <v>66</v>
      </c>
      <c r="R462" s="17" t="s">
        <v>70</v>
      </c>
      <c r="S462" s="134"/>
    </row>
    <row r="463" spans="1:19">
      <c r="A463" s="135"/>
      <c r="B463" s="133">
        <v>32</v>
      </c>
      <c r="C463" s="20" t="s">
        <v>88</v>
      </c>
      <c r="D463" s="20" t="s">
        <v>236</v>
      </c>
      <c r="E463" s="20">
        <v>0.2</v>
      </c>
      <c r="F463" s="20">
        <v>0.25</v>
      </c>
      <c r="G463" s="20">
        <v>0.27</v>
      </c>
      <c r="H463" s="20">
        <v>0.22</v>
      </c>
      <c r="I463" s="17">
        <v>0.23</v>
      </c>
      <c r="J463" s="17">
        <v>0.25</v>
      </c>
      <c r="K463" s="17">
        <v>0.45</v>
      </c>
      <c r="L463" s="17" t="s">
        <v>66</v>
      </c>
      <c r="M463" s="17" t="s">
        <v>66</v>
      </c>
      <c r="N463" s="17" t="s">
        <v>66</v>
      </c>
      <c r="O463" s="17" t="s">
        <v>66</v>
      </c>
      <c r="P463" s="17" t="s">
        <v>66</v>
      </c>
      <c r="Q463" s="17" t="s">
        <v>66</v>
      </c>
      <c r="R463" s="17" t="s">
        <v>69</v>
      </c>
      <c r="S463" s="134"/>
    </row>
    <row r="464" spans="1:19">
      <c r="A464" s="135"/>
      <c r="B464" s="133">
        <v>32</v>
      </c>
      <c r="C464" s="20" t="s">
        <v>98</v>
      </c>
      <c r="D464" s="20" t="s">
        <v>236</v>
      </c>
      <c r="E464" s="20">
        <v>0.19</v>
      </c>
      <c r="F464" s="20">
        <v>0.21</v>
      </c>
      <c r="G464" s="20">
        <v>0.23</v>
      </c>
      <c r="H464" s="20">
        <v>0.26</v>
      </c>
      <c r="I464" s="17">
        <v>0.19</v>
      </c>
      <c r="J464" s="17">
        <v>0.3</v>
      </c>
      <c r="K464" s="17">
        <v>0.46500000000000002</v>
      </c>
      <c r="L464" s="17" t="s">
        <v>66</v>
      </c>
      <c r="M464" s="17" t="s">
        <v>66</v>
      </c>
      <c r="N464" s="17" t="s">
        <v>66</v>
      </c>
      <c r="O464" s="17" t="s">
        <v>66</v>
      </c>
      <c r="P464" s="17" t="s">
        <v>66</v>
      </c>
      <c r="Q464" s="17" t="s">
        <v>66</v>
      </c>
      <c r="R464" s="17" t="s">
        <v>69</v>
      </c>
      <c r="S464" s="134"/>
    </row>
    <row r="465" spans="1:19">
      <c r="A465" s="135"/>
      <c r="B465" s="133">
        <v>32</v>
      </c>
      <c r="C465" s="20" t="s">
        <v>163</v>
      </c>
      <c r="D465" s="20" t="s">
        <v>236</v>
      </c>
      <c r="E465" s="20">
        <v>0.15</v>
      </c>
      <c r="F465" s="20">
        <v>0.19</v>
      </c>
      <c r="G465" s="20">
        <v>0.22</v>
      </c>
      <c r="H465" s="20">
        <v>0.17</v>
      </c>
      <c r="I465" s="17">
        <v>0.21</v>
      </c>
      <c r="J465" s="17">
        <v>0.26</v>
      </c>
      <c r="K465" s="17">
        <v>0.31</v>
      </c>
      <c r="L465" s="17" t="s">
        <v>625</v>
      </c>
      <c r="M465" s="17" t="s">
        <v>66</v>
      </c>
      <c r="N465" s="17" t="s">
        <v>66</v>
      </c>
      <c r="O465" s="17" t="s">
        <v>66</v>
      </c>
      <c r="P465" s="17" t="s">
        <v>66</v>
      </c>
      <c r="Q465" s="17" t="s">
        <v>66</v>
      </c>
      <c r="R465" s="17" t="s">
        <v>69</v>
      </c>
      <c r="S465" s="134"/>
    </row>
    <row r="466" spans="1:19">
      <c r="A466" s="135"/>
      <c r="B466" s="133">
        <v>33</v>
      </c>
      <c r="C466" s="20" t="s">
        <v>86</v>
      </c>
      <c r="D466" s="20" t="s">
        <v>632</v>
      </c>
      <c r="E466" s="20">
        <v>1.02</v>
      </c>
      <c r="F466" s="20">
        <v>0.9</v>
      </c>
      <c r="G466" s="20">
        <v>0.85</v>
      </c>
      <c r="H466" s="20">
        <v>1.23</v>
      </c>
      <c r="I466" s="17">
        <v>1.87</v>
      </c>
      <c r="J466" s="17">
        <v>2.33</v>
      </c>
      <c r="K466" s="17">
        <v>1.93</v>
      </c>
      <c r="L466" s="17" t="s">
        <v>71</v>
      </c>
      <c r="M466" s="17" t="s">
        <v>71</v>
      </c>
      <c r="N466" s="17" t="s">
        <v>71</v>
      </c>
      <c r="O466" s="17" t="s">
        <v>72</v>
      </c>
      <c r="P466" s="17" t="s">
        <v>76</v>
      </c>
      <c r="Q466" s="17" t="s">
        <v>77</v>
      </c>
      <c r="R466" s="17" t="s">
        <v>76</v>
      </c>
      <c r="S466" s="134"/>
    </row>
    <row r="467" spans="1:19">
      <c r="A467" s="135"/>
      <c r="B467" s="133">
        <v>33</v>
      </c>
      <c r="C467" s="20" t="s">
        <v>68</v>
      </c>
      <c r="D467" s="20" t="s">
        <v>236</v>
      </c>
      <c r="E467" s="20">
        <v>0.4</v>
      </c>
      <c r="F467" s="20">
        <v>0.41</v>
      </c>
      <c r="G467" s="20">
        <v>0.77</v>
      </c>
      <c r="H467" s="20">
        <v>0.71</v>
      </c>
      <c r="I467" s="17">
        <v>0.82</v>
      </c>
      <c r="J467" s="17">
        <v>1.45</v>
      </c>
      <c r="K467" s="17">
        <v>1.825</v>
      </c>
      <c r="L467" s="17" t="s">
        <v>69</v>
      </c>
      <c r="M467" s="17" t="s">
        <v>69</v>
      </c>
      <c r="N467" s="17" t="s">
        <v>70</v>
      </c>
      <c r="O467" s="17" t="s">
        <v>70</v>
      </c>
      <c r="P467" s="17" t="s">
        <v>71</v>
      </c>
      <c r="Q467" s="17" t="s">
        <v>72</v>
      </c>
      <c r="R467" s="17" t="s">
        <v>76</v>
      </c>
      <c r="S467" s="134"/>
    </row>
    <row r="468" spans="1:19">
      <c r="A468" s="135"/>
      <c r="B468" s="133">
        <v>33</v>
      </c>
      <c r="C468" s="20" t="s">
        <v>44</v>
      </c>
      <c r="D468" s="20" t="s">
        <v>236</v>
      </c>
      <c r="E468" s="20">
        <v>0.38</v>
      </c>
      <c r="F468" s="20">
        <v>0.49</v>
      </c>
      <c r="G468" s="20">
        <v>0.52</v>
      </c>
      <c r="H468" s="20">
        <v>0.75</v>
      </c>
      <c r="I468" s="17">
        <v>0.88</v>
      </c>
      <c r="J468" s="17">
        <v>1.7</v>
      </c>
      <c r="K468" s="17">
        <v>1.29</v>
      </c>
      <c r="L468" s="17" t="s">
        <v>69</v>
      </c>
      <c r="M468" s="17" t="s">
        <v>69</v>
      </c>
      <c r="N468" s="17" t="s">
        <v>70</v>
      </c>
      <c r="O468" s="17" t="s">
        <v>70</v>
      </c>
      <c r="P468" s="17" t="s">
        <v>71</v>
      </c>
      <c r="Q468" s="17" t="s">
        <v>76</v>
      </c>
      <c r="R468" s="17" t="s">
        <v>72</v>
      </c>
      <c r="S468" s="134"/>
    </row>
    <row r="469" spans="1:19">
      <c r="A469" s="135"/>
      <c r="B469" s="133">
        <v>33</v>
      </c>
      <c r="C469" s="20" t="s">
        <v>48</v>
      </c>
      <c r="D469" s="20" t="s">
        <v>236</v>
      </c>
      <c r="E469" s="20">
        <v>0.51</v>
      </c>
      <c r="F469" s="20">
        <v>0.38</v>
      </c>
      <c r="G469" s="20">
        <v>0.85</v>
      </c>
      <c r="H469" s="20">
        <v>0.74</v>
      </c>
      <c r="I469" s="17">
        <v>1.03</v>
      </c>
      <c r="J469" s="17">
        <v>1.71</v>
      </c>
      <c r="K469" s="17">
        <v>1.62</v>
      </c>
      <c r="L469" s="17" t="s">
        <v>70</v>
      </c>
      <c r="M469" s="17" t="s">
        <v>69</v>
      </c>
      <c r="N469" s="17" t="s">
        <v>71</v>
      </c>
      <c r="O469" s="17" t="s">
        <v>70</v>
      </c>
      <c r="P469" s="17" t="s">
        <v>71</v>
      </c>
      <c r="Q469" s="17" t="s">
        <v>76</v>
      </c>
      <c r="R469" s="17" t="s">
        <v>76</v>
      </c>
      <c r="S469" s="134"/>
    </row>
    <row r="470" spans="1:19">
      <c r="A470" s="135"/>
      <c r="B470" s="133">
        <v>33</v>
      </c>
      <c r="C470" s="20" t="s">
        <v>21</v>
      </c>
      <c r="D470" s="20" t="s">
        <v>236</v>
      </c>
      <c r="E470" s="20">
        <v>0.38</v>
      </c>
      <c r="F470" s="20">
        <v>0.56000000000000005</v>
      </c>
      <c r="G470" s="20">
        <v>0.68</v>
      </c>
      <c r="H470" s="20">
        <v>0.78</v>
      </c>
      <c r="I470" s="17">
        <v>0.86</v>
      </c>
      <c r="J470" s="17">
        <v>0.94</v>
      </c>
      <c r="K470" s="17">
        <v>1.54</v>
      </c>
      <c r="L470" s="17" t="s">
        <v>69</v>
      </c>
      <c r="M470" s="17" t="s">
        <v>70</v>
      </c>
      <c r="N470" s="17" t="s">
        <v>70</v>
      </c>
      <c r="O470" s="17" t="s">
        <v>70</v>
      </c>
      <c r="P470" s="17" t="s">
        <v>71</v>
      </c>
      <c r="Q470" s="17" t="s">
        <v>71</v>
      </c>
      <c r="R470" s="17" t="s">
        <v>72</v>
      </c>
      <c r="S470" s="134"/>
    </row>
    <row r="471" spans="1:19">
      <c r="A471" s="135"/>
      <c r="B471" s="133">
        <v>33</v>
      </c>
      <c r="C471" s="20" t="s">
        <v>25</v>
      </c>
      <c r="D471" s="20" t="s">
        <v>236</v>
      </c>
      <c r="E471" s="20">
        <v>0.44</v>
      </c>
      <c r="F471" s="20">
        <v>0.46</v>
      </c>
      <c r="G471" s="20">
        <v>0.64</v>
      </c>
      <c r="H471" s="20">
        <v>0.69</v>
      </c>
      <c r="I471" s="17">
        <v>0.78</v>
      </c>
      <c r="J471" s="17">
        <v>1.08</v>
      </c>
      <c r="K471" s="17">
        <v>0.98</v>
      </c>
      <c r="L471" s="17" t="s">
        <v>69</v>
      </c>
      <c r="M471" s="17" t="s">
        <v>69</v>
      </c>
      <c r="N471" s="17" t="s">
        <v>70</v>
      </c>
      <c r="O471" s="17" t="s">
        <v>70</v>
      </c>
      <c r="P471" s="17" t="s">
        <v>70</v>
      </c>
      <c r="Q471" s="17" t="s">
        <v>72</v>
      </c>
      <c r="R471" s="17" t="s">
        <v>71</v>
      </c>
      <c r="S471" s="134"/>
    </row>
    <row r="472" spans="1:19">
      <c r="A472" s="135"/>
      <c r="B472" s="133">
        <v>33</v>
      </c>
      <c r="C472" s="20" t="s">
        <v>29</v>
      </c>
      <c r="D472" s="20" t="s">
        <v>236</v>
      </c>
      <c r="E472" s="20">
        <v>0.4</v>
      </c>
      <c r="F472" s="20">
        <v>0.27</v>
      </c>
      <c r="G472" s="20">
        <v>0.33</v>
      </c>
      <c r="H472" s="20">
        <v>0.54</v>
      </c>
      <c r="I472" s="17">
        <v>0.56000000000000005</v>
      </c>
      <c r="J472" s="17">
        <v>0.45</v>
      </c>
      <c r="K472" s="17">
        <v>0.93</v>
      </c>
      <c r="L472" s="17" t="s">
        <v>69</v>
      </c>
      <c r="M472" s="17" t="s">
        <v>66</v>
      </c>
      <c r="N472" s="17" t="s">
        <v>69</v>
      </c>
      <c r="O472" s="17" t="s">
        <v>70</v>
      </c>
      <c r="P472" s="17" t="s">
        <v>70</v>
      </c>
      <c r="Q472" s="17" t="s">
        <v>69</v>
      </c>
      <c r="R472" s="17" t="s">
        <v>71</v>
      </c>
      <c r="S472" s="134"/>
    </row>
    <row r="473" spans="1:19">
      <c r="A473" s="135"/>
      <c r="B473" s="133">
        <v>33</v>
      </c>
      <c r="C473" s="20" t="s">
        <v>33</v>
      </c>
      <c r="D473" s="20" t="s">
        <v>633</v>
      </c>
      <c r="E473" s="20">
        <v>0.31</v>
      </c>
      <c r="F473" s="20">
        <v>0.32</v>
      </c>
      <c r="G473" s="20">
        <v>0.49</v>
      </c>
      <c r="H473" s="20">
        <v>0.54</v>
      </c>
      <c r="I473" s="17">
        <v>0.6</v>
      </c>
      <c r="J473" s="17">
        <v>0.56999999999999995</v>
      </c>
      <c r="K473" s="17">
        <v>1.18</v>
      </c>
      <c r="L473" s="17" t="s">
        <v>69</v>
      </c>
      <c r="M473" s="17" t="s">
        <v>69</v>
      </c>
      <c r="N473" s="17" t="s">
        <v>69</v>
      </c>
      <c r="O473" s="17" t="s">
        <v>70</v>
      </c>
      <c r="P473" s="17" t="s">
        <v>70</v>
      </c>
      <c r="Q473" s="17" t="s">
        <v>70</v>
      </c>
      <c r="R473" s="17" t="s">
        <v>72</v>
      </c>
      <c r="S473" s="134"/>
    </row>
    <row r="474" spans="1:19">
      <c r="A474" s="135"/>
      <c r="B474" s="133">
        <v>33</v>
      </c>
      <c r="C474" s="20" t="s">
        <v>38</v>
      </c>
      <c r="D474" s="20" t="s">
        <v>236</v>
      </c>
      <c r="E474" s="20">
        <v>0.37</v>
      </c>
      <c r="F474" s="20">
        <v>0.2</v>
      </c>
      <c r="G474" s="20">
        <v>0.38</v>
      </c>
      <c r="H474" s="20">
        <v>0.41</v>
      </c>
      <c r="I474" s="17">
        <v>0.56000000000000005</v>
      </c>
      <c r="J474" s="17">
        <v>0.44</v>
      </c>
      <c r="K474" s="17">
        <v>0.8</v>
      </c>
      <c r="L474" s="17" t="s">
        <v>69</v>
      </c>
      <c r="M474" s="17" t="s">
        <v>66</v>
      </c>
      <c r="N474" s="17" t="s">
        <v>69</v>
      </c>
      <c r="O474" s="17" t="s">
        <v>69</v>
      </c>
      <c r="P474" s="17" t="s">
        <v>70</v>
      </c>
      <c r="Q474" s="17" t="s">
        <v>69</v>
      </c>
      <c r="R474" s="17" t="s">
        <v>71</v>
      </c>
      <c r="S474" s="134"/>
    </row>
    <row r="475" spans="1:19">
      <c r="A475" s="135"/>
      <c r="B475" s="133">
        <v>33</v>
      </c>
      <c r="C475" s="20" t="s">
        <v>62</v>
      </c>
      <c r="D475" s="20" t="s">
        <v>236</v>
      </c>
      <c r="E475" s="20">
        <v>0.28000000000000003</v>
      </c>
      <c r="F475" s="20">
        <v>0.21</v>
      </c>
      <c r="G475" s="20">
        <v>0.28999999999999998</v>
      </c>
      <c r="H475" s="20">
        <v>0.37</v>
      </c>
      <c r="I475" s="17">
        <v>0.33</v>
      </c>
      <c r="J475" s="17">
        <v>0.35</v>
      </c>
      <c r="K475" s="17">
        <v>0.72</v>
      </c>
      <c r="L475" s="17" t="s">
        <v>66</v>
      </c>
      <c r="M475" s="17" t="s">
        <v>66</v>
      </c>
      <c r="N475" s="17" t="s">
        <v>66</v>
      </c>
      <c r="O475" s="17" t="s">
        <v>69</v>
      </c>
      <c r="P475" s="17" t="s">
        <v>69</v>
      </c>
      <c r="Q475" s="17" t="s">
        <v>69</v>
      </c>
      <c r="R475" s="17" t="s">
        <v>70</v>
      </c>
      <c r="S475" s="134"/>
    </row>
    <row r="476" spans="1:19">
      <c r="A476" s="135"/>
      <c r="B476" s="133">
        <v>34</v>
      </c>
      <c r="C476" s="20" t="s">
        <v>44</v>
      </c>
      <c r="D476" s="20" t="s">
        <v>236</v>
      </c>
      <c r="E476" s="20">
        <v>0.39</v>
      </c>
      <c r="F476" s="20">
        <v>0.64</v>
      </c>
      <c r="G476" s="20">
        <v>0.83</v>
      </c>
      <c r="H476" s="20">
        <v>0.85</v>
      </c>
      <c r="I476" s="17">
        <v>1.25</v>
      </c>
      <c r="J476" s="17">
        <v>1.48</v>
      </c>
      <c r="K476" s="17">
        <v>1.7949999999999999</v>
      </c>
      <c r="L476" s="17" t="s">
        <v>69</v>
      </c>
      <c r="M476" s="17" t="s">
        <v>70</v>
      </c>
      <c r="N476" s="17" t="s">
        <v>71</v>
      </c>
      <c r="O476" s="17" t="s">
        <v>71</v>
      </c>
      <c r="P476" s="17" t="s">
        <v>72</v>
      </c>
      <c r="Q476" s="17" t="s">
        <v>72</v>
      </c>
      <c r="R476" s="17" t="s">
        <v>76</v>
      </c>
      <c r="S476" s="134"/>
    </row>
    <row r="477" spans="1:19">
      <c r="A477" s="135"/>
      <c r="B477" s="133">
        <v>34</v>
      </c>
      <c r="C477" s="20" t="s">
        <v>237</v>
      </c>
      <c r="D477" s="20" t="s">
        <v>236</v>
      </c>
      <c r="E477" s="20">
        <v>0.36</v>
      </c>
      <c r="F477" s="20">
        <v>0.34</v>
      </c>
      <c r="G477" s="20">
        <v>0.53</v>
      </c>
      <c r="H477" s="20">
        <v>0.64</v>
      </c>
      <c r="I477" s="17">
        <v>0.83</v>
      </c>
      <c r="J477" s="17"/>
      <c r="K477" s="17">
        <v>1.52</v>
      </c>
      <c r="L477" s="17" t="s">
        <v>69</v>
      </c>
      <c r="M477" s="17" t="s">
        <v>69</v>
      </c>
      <c r="N477" s="17" t="s">
        <v>70</v>
      </c>
      <c r="O477" s="17" t="s">
        <v>70</v>
      </c>
      <c r="P477" s="17" t="s">
        <v>71</v>
      </c>
      <c r="Q477" s="17"/>
      <c r="R477" s="17" t="s">
        <v>72</v>
      </c>
      <c r="S477" s="134"/>
    </row>
    <row r="478" spans="1:19">
      <c r="A478" s="135"/>
      <c r="B478" s="133">
        <v>35</v>
      </c>
      <c r="C478" s="20" t="s">
        <v>21</v>
      </c>
      <c r="D478" s="20" t="s">
        <v>236</v>
      </c>
      <c r="E478" s="20">
        <v>0.54</v>
      </c>
      <c r="F478" s="20">
        <v>0.35</v>
      </c>
      <c r="G478" s="20">
        <v>0.67</v>
      </c>
      <c r="H478" s="20">
        <v>0.54</v>
      </c>
      <c r="I478" s="17">
        <v>1</v>
      </c>
      <c r="J478" s="17">
        <v>1.43</v>
      </c>
      <c r="K478" s="17">
        <v>1.23</v>
      </c>
      <c r="L478" s="17" t="s">
        <v>70</v>
      </c>
      <c r="M478" s="17" t="s">
        <v>69</v>
      </c>
      <c r="N478" s="17" t="s">
        <v>70</v>
      </c>
      <c r="O478" s="17" t="s">
        <v>70</v>
      </c>
      <c r="P478" s="17" t="s">
        <v>71</v>
      </c>
      <c r="Q478" s="17" t="s">
        <v>72</v>
      </c>
      <c r="R478" s="17" t="s">
        <v>72</v>
      </c>
      <c r="S478" s="134"/>
    </row>
    <row r="479" spans="1:19">
      <c r="A479" s="135"/>
      <c r="B479" s="133">
        <v>36</v>
      </c>
      <c r="C479" s="20" t="s">
        <v>93</v>
      </c>
      <c r="D479" s="20" t="s">
        <v>236</v>
      </c>
      <c r="E479" s="20">
        <v>2.0099999999999998</v>
      </c>
      <c r="F479" s="20">
        <v>1.79</v>
      </c>
      <c r="G479" s="20">
        <v>2.54</v>
      </c>
      <c r="H479" s="20">
        <v>3.73</v>
      </c>
      <c r="I479" s="17">
        <v>3.65</v>
      </c>
      <c r="J479" s="17">
        <v>5.12</v>
      </c>
      <c r="K479" s="17">
        <v>3.5</v>
      </c>
      <c r="L479" s="17" t="s">
        <v>76</v>
      </c>
      <c r="M479" s="17" t="s">
        <v>76</v>
      </c>
      <c r="N479" s="17" t="s">
        <v>77</v>
      </c>
      <c r="O479" s="17" t="s">
        <v>78</v>
      </c>
      <c r="P479" s="17" t="s">
        <v>78</v>
      </c>
      <c r="Q479" s="17" t="s">
        <v>79</v>
      </c>
      <c r="R479" s="17" t="s">
        <v>50</v>
      </c>
      <c r="S479" s="134"/>
    </row>
    <row r="480" spans="1:19">
      <c r="A480" s="135"/>
      <c r="B480" s="133">
        <v>39</v>
      </c>
      <c r="C480" s="20" t="s">
        <v>91</v>
      </c>
      <c r="D480" s="20" t="s">
        <v>236</v>
      </c>
      <c r="E480" s="20">
        <v>2.86</v>
      </c>
      <c r="F480" s="20">
        <v>2.54</v>
      </c>
      <c r="G480" s="20">
        <v>2.5</v>
      </c>
      <c r="H480" s="20">
        <v>3.31</v>
      </c>
      <c r="I480" s="17">
        <v>4.4000000000000004</v>
      </c>
      <c r="J480" s="17">
        <v>5.12</v>
      </c>
      <c r="K480" s="17">
        <v>8.5</v>
      </c>
      <c r="L480" s="17" t="s">
        <v>77</v>
      </c>
      <c r="M480" s="17" t="s">
        <v>77</v>
      </c>
      <c r="N480" s="17" t="s">
        <v>77</v>
      </c>
      <c r="O480" s="17" t="s">
        <v>78</v>
      </c>
      <c r="P480" s="17" t="s">
        <v>79</v>
      </c>
      <c r="Q480" s="17" t="s">
        <v>79</v>
      </c>
      <c r="R480" s="17" t="s">
        <v>79</v>
      </c>
      <c r="S480" s="134"/>
    </row>
    <row r="481" spans="1:19">
      <c r="A481" s="135"/>
      <c r="B481" s="133">
        <v>40</v>
      </c>
      <c r="C481" s="20" t="s">
        <v>91</v>
      </c>
      <c r="D481" s="20" t="s">
        <v>236</v>
      </c>
      <c r="E481" s="20">
        <v>2.19</v>
      </c>
      <c r="F481" s="20">
        <v>2.31</v>
      </c>
      <c r="G481" s="20">
        <v>3.64</v>
      </c>
      <c r="H481" s="20">
        <v>3.85</v>
      </c>
      <c r="I481" s="17">
        <v>5.6</v>
      </c>
      <c r="J481" s="17">
        <v>6.67</v>
      </c>
      <c r="K481" s="17">
        <v>5.5</v>
      </c>
      <c r="L481" s="17" t="s">
        <v>77</v>
      </c>
      <c r="M481" s="17" t="s">
        <v>77</v>
      </c>
      <c r="N481" s="17" t="s">
        <v>78</v>
      </c>
      <c r="O481" s="17" t="s">
        <v>78</v>
      </c>
      <c r="P481" s="17" t="s">
        <v>79</v>
      </c>
      <c r="Q481" s="17" t="s">
        <v>79</v>
      </c>
      <c r="R481" s="17" t="s">
        <v>79</v>
      </c>
      <c r="S481" s="134"/>
    </row>
    <row r="482" spans="1:19">
      <c r="A482" s="135"/>
      <c r="B482" s="133">
        <v>4</v>
      </c>
      <c r="C482" s="20" t="s">
        <v>265</v>
      </c>
      <c r="D482" s="45" t="s">
        <v>630</v>
      </c>
      <c r="E482" s="45">
        <v>0.08</v>
      </c>
      <c r="F482" s="45">
        <v>0.13</v>
      </c>
      <c r="G482" s="45">
        <v>0.17</v>
      </c>
      <c r="H482" s="45">
        <v>0.13</v>
      </c>
      <c r="I482" s="17">
        <v>0.17</v>
      </c>
      <c r="J482" s="17">
        <v>0.16</v>
      </c>
      <c r="K482" s="17"/>
      <c r="L482" s="17" t="s">
        <v>625</v>
      </c>
      <c r="M482" s="17" t="s">
        <v>625</v>
      </c>
      <c r="N482" s="17" t="s">
        <v>66</v>
      </c>
      <c r="O482" s="17" t="s">
        <v>66</v>
      </c>
      <c r="P482" s="17" t="s">
        <v>66</v>
      </c>
      <c r="Q482" s="17" t="s">
        <v>66</v>
      </c>
      <c r="R482" s="17"/>
      <c r="S482" s="134"/>
    </row>
    <row r="483" spans="1:19">
      <c r="A483" s="135"/>
      <c r="B483" s="133">
        <v>14</v>
      </c>
      <c r="C483" s="20" t="s">
        <v>98</v>
      </c>
      <c r="D483" s="29" t="s">
        <v>299</v>
      </c>
      <c r="E483" s="29">
        <v>0.11</v>
      </c>
      <c r="F483" s="29">
        <v>0.15</v>
      </c>
      <c r="G483" s="29">
        <v>0.21</v>
      </c>
      <c r="H483" s="29">
        <v>0.21</v>
      </c>
      <c r="I483" s="17">
        <v>0.21</v>
      </c>
      <c r="J483" s="17">
        <v>0.17</v>
      </c>
      <c r="K483" s="17"/>
      <c r="L483" s="17" t="s">
        <v>625</v>
      </c>
      <c r="M483" s="17" t="s">
        <v>625</v>
      </c>
      <c r="N483" s="17" t="s">
        <v>66</v>
      </c>
      <c r="O483" s="17" t="s">
        <v>66</v>
      </c>
      <c r="P483" s="17" t="s">
        <v>66</v>
      </c>
      <c r="Q483" s="17" t="s">
        <v>66</v>
      </c>
      <c r="R483" s="17"/>
      <c r="S483" s="134"/>
    </row>
    <row r="484" spans="1:19">
      <c r="A484" s="135"/>
      <c r="B484" s="133">
        <v>13</v>
      </c>
      <c r="C484" s="20" t="s">
        <v>265</v>
      </c>
      <c r="D484" s="29" t="s">
        <v>630</v>
      </c>
      <c r="E484" s="29">
        <v>0.1</v>
      </c>
      <c r="F484" s="29">
        <v>0.13</v>
      </c>
      <c r="G484" s="29">
        <v>0.16</v>
      </c>
      <c r="H484" s="29">
        <v>0.15</v>
      </c>
      <c r="I484" s="17">
        <v>0.15</v>
      </c>
      <c r="J484" s="17">
        <v>0.18</v>
      </c>
      <c r="K484" s="17"/>
      <c r="L484" s="17" t="s">
        <v>625</v>
      </c>
      <c r="M484" s="17" t="s">
        <v>625</v>
      </c>
      <c r="N484" s="17" t="s">
        <v>66</v>
      </c>
      <c r="O484" s="17" t="s">
        <v>66</v>
      </c>
      <c r="P484" s="17" t="s">
        <v>66</v>
      </c>
      <c r="Q484" s="17" t="s">
        <v>66</v>
      </c>
      <c r="R484" s="17"/>
      <c r="S484" s="134"/>
    </row>
    <row r="485" spans="1:19">
      <c r="A485" s="135"/>
      <c r="B485" s="133">
        <v>10</v>
      </c>
      <c r="C485" s="29" t="s">
        <v>246</v>
      </c>
      <c r="D485" s="45" t="s">
        <v>299</v>
      </c>
      <c r="E485" s="45">
        <v>0.16</v>
      </c>
      <c r="F485" s="45">
        <v>0.13</v>
      </c>
      <c r="G485" s="45">
        <v>0.23</v>
      </c>
      <c r="H485" s="45">
        <v>0.18</v>
      </c>
      <c r="I485" s="30">
        <v>0.26</v>
      </c>
      <c r="J485" s="30">
        <v>0.18</v>
      </c>
      <c r="K485" s="30"/>
      <c r="L485" s="30" t="s">
        <v>66</v>
      </c>
      <c r="M485" s="30" t="s">
        <v>625</v>
      </c>
      <c r="N485" s="30" t="s">
        <v>66</v>
      </c>
      <c r="O485" s="30" t="s">
        <v>66</v>
      </c>
      <c r="P485" s="17" t="s">
        <v>66</v>
      </c>
      <c r="Q485" s="17" t="s">
        <v>66</v>
      </c>
      <c r="R485" s="17"/>
      <c r="S485" s="134"/>
    </row>
    <row r="486" spans="1:19">
      <c r="A486" s="135"/>
      <c r="B486" s="133">
        <v>2</v>
      </c>
      <c r="C486" s="20" t="s">
        <v>263</v>
      </c>
      <c r="D486" s="45" t="s">
        <v>299</v>
      </c>
      <c r="E486" s="45">
        <v>0.14000000000000001</v>
      </c>
      <c r="F486" s="45">
        <v>0.14000000000000001</v>
      </c>
      <c r="G486" s="45">
        <v>0.13</v>
      </c>
      <c r="H486" s="45">
        <v>0.13</v>
      </c>
      <c r="I486" s="17">
        <v>0.14000000000000001</v>
      </c>
      <c r="J486" s="17">
        <v>0.2</v>
      </c>
      <c r="K486" s="17"/>
      <c r="L486" s="17" t="s">
        <v>625</v>
      </c>
      <c r="M486" s="17" t="s">
        <v>625</v>
      </c>
      <c r="N486" s="17" t="s">
        <v>66</v>
      </c>
      <c r="O486" s="17" t="s">
        <v>66</v>
      </c>
      <c r="P486" s="17" t="s">
        <v>66</v>
      </c>
      <c r="Q486" s="17" t="s">
        <v>66</v>
      </c>
      <c r="R486" s="17"/>
      <c r="S486" s="134"/>
    </row>
    <row r="487" spans="1:19">
      <c r="A487" s="135"/>
      <c r="B487" s="133">
        <v>15</v>
      </c>
      <c r="C487" s="20" t="s">
        <v>246</v>
      </c>
      <c r="D487" s="20" t="s">
        <v>299</v>
      </c>
      <c r="E487" s="20">
        <v>0.15</v>
      </c>
      <c r="F487" s="20">
        <v>0.15</v>
      </c>
      <c r="G487" s="20">
        <v>0.14000000000000001</v>
      </c>
      <c r="H487" s="20">
        <v>0.13</v>
      </c>
      <c r="I487" s="17">
        <v>0.16</v>
      </c>
      <c r="J487" s="17">
        <v>0.2</v>
      </c>
      <c r="K487" s="17"/>
      <c r="L487" s="17" t="s">
        <v>625</v>
      </c>
      <c r="M487" s="17" t="s">
        <v>625</v>
      </c>
      <c r="N487" s="17" t="s">
        <v>66</v>
      </c>
      <c r="O487" s="17" t="s">
        <v>66</v>
      </c>
      <c r="P487" s="17" t="s">
        <v>66</v>
      </c>
      <c r="Q487" s="17" t="s">
        <v>66</v>
      </c>
      <c r="R487" s="17"/>
      <c r="S487" s="134"/>
    </row>
    <row r="488" spans="1:19">
      <c r="A488" s="135"/>
      <c r="B488" s="133">
        <v>11</v>
      </c>
      <c r="C488" s="20" t="s">
        <v>257</v>
      </c>
      <c r="D488" s="29" t="s">
        <v>299</v>
      </c>
      <c r="E488" s="29">
        <v>0.14000000000000001</v>
      </c>
      <c r="F488" s="29">
        <v>0.14000000000000001</v>
      </c>
      <c r="G488" s="29">
        <v>0.22</v>
      </c>
      <c r="H488" s="29">
        <v>0.17</v>
      </c>
      <c r="I488" s="17">
        <v>0.22</v>
      </c>
      <c r="J488" s="17">
        <v>0.2</v>
      </c>
      <c r="K488" s="17"/>
      <c r="L488" s="17" t="s">
        <v>625</v>
      </c>
      <c r="M488" s="17" t="s">
        <v>625</v>
      </c>
      <c r="N488" s="17" t="s">
        <v>66</v>
      </c>
      <c r="O488" s="17" t="s">
        <v>66</v>
      </c>
      <c r="P488" s="17" t="s">
        <v>66</v>
      </c>
      <c r="Q488" s="17" t="s">
        <v>66</v>
      </c>
      <c r="R488" s="17"/>
      <c r="S488" s="134"/>
    </row>
    <row r="489" spans="1:19">
      <c r="A489" s="135"/>
      <c r="B489" s="133">
        <v>10</v>
      </c>
      <c r="C489" s="29" t="s">
        <v>265</v>
      </c>
      <c r="D489" s="45" t="s">
        <v>299</v>
      </c>
      <c r="E489" s="45">
        <v>0.15</v>
      </c>
      <c r="F489" s="45">
        <v>0.15</v>
      </c>
      <c r="G489" s="45">
        <v>0.18</v>
      </c>
      <c r="H489" s="45">
        <v>0.15</v>
      </c>
      <c r="I489" s="30">
        <v>0.15</v>
      </c>
      <c r="J489" s="30">
        <v>0.23</v>
      </c>
      <c r="K489" s="30"/>
      <c r="L489" s="30" t="s">
        <v>625</v>
      </c>
      <c r="M489" s="30" t="s">
        <v>625</v>
      </c>
      <c r="N489" s="30" t="s">
        <v>66</v>
      </c>
      <c r="O489" s="30" t="s">
        <v>66</v>
      </c>
      <c r="P489" s="17" t="s">
        <v>66</v>
      </c>
      <c r="Q489" s="17" t="s">
        <v>66</v>
      </c>
      <c r="R489" s="17"/>
      <c r="S489" s="134"/>
    </row>
    <row r="490" spans="1:19">
      <c r="A490" s="135"/>
      <c r="B490" s="133">
        <v>33</v>
      </c>
      <c r="C490" s="20" t="s">
        <v>246</v>
      </c>
      <c r="D490" s="20" t="s">
        <v>632</v>
      </c>
      <c r="E490" s="20">
        <v>0.22</v>
      </c>
      <c r="F490" s="20">
        <v>0.23</v>
      </c>
      <c r="G490" s="20">
        <v>0.27</v>
      </c>
      <c r="H490" s="20">
        <v>0.2</v>
      </c>
      <c r="I490" s="17">
        <v>0.22</v>
      </c>
      <c r="J490" s="17">
        <v>0.25</v>
      </c>
      <c r="K490" s="17"/>
      <c r="L490" s="17" t="s">
        <v>66</v>
      </c>
      <c r="M490" s="17" t="s">
        <v>66</v>
      </c>
      <c r="N490" s="17" t="s">
        <v>66</v>
      </c>
      <c r="O490" s="17" t="s">
        <v>66</v>
      </c>
      <c r="P490" s="17" t="s">
        <v>66</v>
      </c>
      <c r="Q490" s="17" t="s">
        <v>66</v>
      </c>
      <c r="R490" s="17"/>
      <c r="S490" s="134"/>
    </row>
    <row r="491" spans="1:19">
      <c r="A491" s="135"/>
      <c r="B491" s="136">
        <v>17</v>
      </c>
      <c r="C491" s="29" t="s">
        <v>246</v>
      </c>
      <c r="D491" s="29" t="s">
        <v>634</v>
      </c>
      <c r="E491" s="29">
        <v>0.17</v>
      </c>
      <c r="F491" s="29">
        <v>0.15</v>
      </c>
      <c r="G491" s="20">
        <v>0.2</v>
      </c>
      <c r="H491" s="29">
        <v>0.26</v>
      </c>
      <c r="I491" s="30">
        <v>0.22</v>
      </c>
      <c r="J491" s="30">
        <v>0.25</v>
      </c>
      <c r="K491" s="30"/>
      <c r="L491" s="30" t="s">
        <v>66</v>
      </c>
      <c r="M491" s="30" t="s">
        <v>625</v>
      </c>
      <c r="N491" s="30" t="s">
        <v>66</v>
      </c>
      <c r="O491" s="30" t="s">
        <v>66</v>
      </c>
      <c r="P491" s="17" t="s">
        <v>66</v>
      </c>
      <c r="Q491" s="17" t="s">
        <v>66</v>
      </c>
      <c r="R491" s="17"/>
      <c r="S491" s="134"/>
    </row>
    <row r="492" spans="1:19">
      <c r="A492" s="135"/>
      <c r="B492" s="133">
        <v>29</v>
      </c>
      <c r="C492" s="20" t="s">
        <v>254</v>
      </c>
      <c r="D492" s="20" t="s">
        <v>236</v>
      </c>
      <c r="E492" s="20">
        <v>0.15</v>
      </c>
      <c r="F492" s="20">
        <v>0.15</v>
      </c>
      <c r="G492" s="20">
        <v>0.15</v>
      </c>
      <c r="H492" s="20">
        <v>0.19</v>
      </c>
      <c r="I492" s="17">
        <v>0.19</v>
      </c>
      <c r="J492" s="17">
        <v>0.26</v>
      </c>
      <c r="K492" s="17"/>
      <c r="L492" s="17" t="s">
        <v>625</v>
      </c>
      <c r="M492" s="17" t="s">
        <v>625</v>
      </c>
      <c r="N492" s="17" t="s">
        <v>66</v>
      </c>
      <c r="O492" s="17" t="s">
        <v>66</v>
      </c>
      <c r="P492" s="17" t="s">
        <v>66</v>
      </c>
      <c r="Q492" s="17" t="s">
        <v>66</v>
      </c>
      <c r="R492" s="17"/>
      <c r="S492" s="134"/>
    </row>
    <row r="493" spans="1:19">
      <c r="A493" s="135"/>
      <c r="B493" s="133">
        <v>30</v>
      </c>
      <c r="C493" s="20" t="s">
        <v>254</v>
      </c>
      <c r="D493" s="20" t="s">
        <v>236</v>
      </c>
      <c r="E493" s="20">
        <v>0.16</v>
      </c>
      <c r="F493" s="20">
        <v>0.15</v>
      </c>
      <c r="G493" s="20">
        <v>0.22</v>
      </c>
      <c r="H493" s="20">
        <v>0.22</v>
      </c>
      <c r="I493" s="17">
        <v>0.17</v>
      </c>
      <c r="J493" s="17">
        <v>0.28000000000000003</v>
      </c>
      <c r="K493" s="17"/>
      <c r="L493" s="17" t="s">
        <v>66</v>
      </c>
      <c r="M493" s="17" t="s">
        <v>625</v>
      </c>
      <c r="N493" s="17" t="s">
        <v>66</v>
      </c>
      <c r="O493" s="17" t="s">
        <v>66</v>
      </c>
      <c r="P493" s="17" t="s">
        <v>66</v>
      </c>
      <c r="Q493" s="17" t="s">
        <v>66</v>
      </c>
      <c r="R493" s="17"/>
      <c r="S493" s="134"/>
    </row>
    <row r="494" spans="1:19">
      <c r="A494" s="135"/>
      <c r="B494" s="133">
        <v>13</v>
      </c>
      <c r="C494" s="20" t="s">
        <v>255</v>
      </c>
      <c r="D494" s="29" t="s">
        <v>299</v>
      </c>
      <c r="E494" s="29">
        <v>0.22</v>
      </c>
      <c r="F494" s="29">
        <v>0.23</v>
      </c>
      <c r="G494" s="29">
        <v>0.24</v>
      </c>
      <c r="H494" s="29">
        <v>0.27</v>
      </c>
      <c r="I494" s="17">
        <v>0.34</v>
      </c>
      <c r="J494" s="17">
        <v>0.28000000000000003</v>
      </c>
      <c r="K494" s="17"/>
      <c r="L494" s="17" t="s">
        <v>66</v>
      </c>
      <c r="M494" s="17" t="s">
        <v>66</v>
      </c>
      <c r="N494" s="17" t="s">
        <v>66</v>
      </c>
      <c r="O494" s="17" t="s">
        <v>66</v>
      </c>
      <c r="P494" s="17" t="s">
        <v>69</v>
      </c>
      <c r="Q494" s="17" t="s">
        <v>66</v>
      </c>
      <c r="R494" s="17"/>
      <c r="S494" s="134"/>
    </row>
    <row r="495" spans="1:19">
      <c r="A495" s="135"/>
      <c r="B495" s="133">
        <v>33</v>
      </c>
      <c r="C495" s="20" t="s">
        <v>264</v>
      </c>
      <c r="D495" s="20" t="s">
        <v>633</v>
      </c>
      <c r="E495" s="20">
        <v>0.22</v>
      </c>
      <c r="F495" s="20">
        <v>0.23</v>
      </c>
      <c r="G495" s="20">
        <v>0.33</v>
      </c>
      <c r="H495" s="20">
        <v>0.27</v>
      </c>
      <c r="I495" s="17">
        <v>0.31</v>
      </c>
      <c r="J495" s="17">
        <v>0.3</v>
      </c>
      <c r="K495" s="17"/>
      <c r="L495" s="17" t="s">
        <v>66</v>
      </c>
      <c r="M495" s="17" t="s">
        <v>66</v>
      </c>
      <c r="N495" s="17" t="s">
        <v>69</v>
      </c>
      <c r="O495" s="17" t="s">
        <v>66</v>
      </c>
      <c r="P495" s="17" t="s">
        <v>69</v>
      </c>
      <c r="Q495" s="17" t="s">
        <v>66</v>
      </c>
      <c r="R495" s="17"/>
      <c r="S495" s="134"/>
    </row>
    <row r="496" spans="1:19">
      <c r="A496" s="135"/>
      <c r="B496" s="133">
        <v>9</v>
      </c>
      <c r="C496" s="20" t="s">
        <v>257</v>
      </c>
      <c r="D496" s="45" t="s">
        <v>629</v>
      </c>
      <c r="E496" s="45">
        <v>0.16</v>
      </c>
      <c r="F496" s="45">
        <v>0.14000000000000001</v>
      </c>
      <c r="G496" s="45">
        <v>0.38</v>
      </c>
      <c r="H496" s="45">
        <v>0.21</v>
      </c>
      <c r="I496" s="30">
        <v>0.26</v>
      </c>
      <c r="J496" s="30">
        <v>0.31</v>
      </c>
      <c r="K496" s="30"/>
      <c r="L496" s="30" t="s">
        <v>66</v>
      </c>
      <c r="M496" s="30" t="s">
        <v>625</v>
      </c>
      <c r="N496" s="30" t="s">
        <v>69</v>
      </c>
      <c r="O496" s="30" t="s">
        <v>66</v>
      </c>
      <c r="P496" s="17" t="s">
        <v>66</v>
      </c>
      <c r="Q496" s="17" t="s">
        <v>69</v>
      </c>
      <c r="R496" s="17"/>
      <c r="S496" s="134"/>
    </row>
    <row r="497" spans="1:19">
      <c r="A497" s="135"/>
      <c r="B497" s="136">
        <v>17</v>
      </c>
      <c r="C497" s="29" t="s">
        <v>264</v>
      </c>
      <c r="D497" s="20" t="s">
        <v>299</v>
      </c>
      <c r="E497" s="20">
        <v>0.13</v>
      </c>
      <c r="F497" s="20">
        <v>0.16</v>
      </c>
      <c r="G497" s="20">
        <v>0.2</v>
      </c>
      <c r="H497" s="20">
        <v>0.24</v>
      </c>
      <c r="I497" s="30">
        <v>0.23</v>
      </c>
      <c r="J497" s="30">
        <v>0.33</v>
      </c>
      <c r="K497" s="30"/>
      <c r="L497" s="30" t="s">
        <v>625</v>
      </c>
      <c r="M497" s="30" t="s">
        <v>66</v>
      </c>
      <c r="N497" s="30" t="s">
        <v>66</v>
      </c>
      <c r="O497" s="30" t="s">
        <v>66</v>
      </c>
      <c r="P497" s="17" t="s">
        <v>66</v>
      </c>
      <c r="Q497" s="17" t="s">
        <v>69</v>
      </c>
      <c r="R497" s="17"/>
      <c r="S497" s="134"/>
    </row>
    <row r="498" spans="1:19">
      <c r="A498" s="135"/>
      <c r="B498" s="133">
        <v>8</v>
      </c>
      <c r="C498" s="20" t="s">
        <v>238</v>
      </c>
      <c r="D498" s="45" t="s">
        <v>299</v>
      </c>
      <c r="E498" s="45">
        <v>0.15</v>
      </c>
      <c r="F498" s="45">
        <v>0.23</v>
      </c>
      <c r="G498" s="45">
        <v>0.28999999999999998</v>
      </c>
      <c r="H498" s="45">
        <v>0.32</v>
      </c>
      <c r="I498" s="17">
        <v>0.36</v>
      </c>
      <c r="J498" s="17">
        <v>0.33</v>
      </c>
      <c r="K498" s="17"/>
      <c r="L498" s="17" t="s">
        <v>625</v>
      </c>
      <c r="M498" s="17" t="s">
        <v>66</v>
      </c>
      <c r="N498" s="17" t="s">
        <v>66</v>
      </c>
      <c r="O498" s="17" t="s">
        <v>69</v>
      </c>
      <c r="P498" s="17" t="s">
        <v>69</v>
      </c>
      <c r="Q498" s="17" t="s">
        <v>69</v>
      </c>
      <c r="R498" s="17"/>
      <c r="S498" s="134"/>
    </row>
    <row r="499" spans="1:19">
      <c r="A499" s="135"/>
      <c r="B499" s="133">
        <v>32</v>
      </c>
      <c r="C499" s="20" t="s">
        <v>257</v>
      </c>
      <c r="D499" s="20" t="s">
        <v>632</v>
      </c>
      <c r="E499" s="20">
        <v>0.21</v>
      </c>
      <c r="F499" s="20">
        <v>0.27</v>
      </c>
      <c r="G499" s="20">
        <v>0.3</v>
      </c>
      <c r="H499" s="20">
        <v>0.33</v>
      </c>
      <c r="I499" s="17">
        <v>0.41</v>
      </c>
      <c r="J499" s="17">
        <v>0.33</v>
      </c>
      <c r="K499" s="17"/>
      <c r="L499" s="17" t="s">
        <v>66</v>
      </c>
      <c r="M499" s="17" t="s">
        <v>66</v>
      </c>
      <c r="N499" s="17" t="s">
        <v>66</v>
      </c>
      <c r="O499" s="17" t="s">
        <v>69</v>
      </c>
      <c r="P499" s="17" t="s">
        <v>69</v>
      </c>
      <c r="Q499" s="17" t="s">
        <v>69</v>
      </c>
      <c r="R499" s="17"/>
      <c r="S499" s="134"/>
    </row>
    <row r="500" spans="1:19">
      <c r="A500" s="135"/>
      <c r="B500" s="133">
        <v>15</v>
      </c>
      <c r="C500" s="20" t="s">
        <v>253</v>
      </c>
      <c r="D500" s="20" t="s">
        <v>631</v>
      </c>
      <c r="E500" s="20">
        <v>0.34</v>
      </c>
      <c r="F500" s="20">
        <v>0.22</v>
      </c>
      <c r="G500" s="20">
        <v>0.43</v>
      </c>
      <c r="H500" s="20">
        <v>0.5</v>
      </c>
      <c r="I500" s="17">
        <v>0.52</v>
      </c>
      <c r="J500" s="17">
        <v>0.33</v>
      </c>
      <c r="K500" s="17"/>
      <c r="L500" s="17" t="s">
        <v>69</v>
      </c>
      <c r="M500" s="17" t="s">
        <v>66</v>
      </c>
      <c r="N500" s="17" t="s">
        <v>69</v>
      </c>
      <c r="O500" s="17" t="s">
        <v>70</v>
      </c>
      <c r="P500" s="17" t="s">
        <v>70</v>
      </c>
      <c r="Q500" s="17" t="s">
        <v>69</v>
      </c>
      <c r="R500" s="17"/>
      <c r="S500" s="134"/>
    </row>
    <row r="501" spans="1:19">
      <c r="A501" s="135"/>
      <c r="B501" s="133">
        <v>33</v>
      </c>
      <c r="C501" s="20" t="s">
        <v>257</v>
      </c>
      <c r="D501" s="20" t="s">
        <v>236</v>
      </c>
      <c r="E501" s="20">
        <v>0.3</v>
      </c>
      <c r="F501" s="20">
        <v>0.25</v>
      </c>
      <c r="G501" s="20">
        <v>0.32</v>
      </c>
      <c r="H501" s="20">
        <v>0.39</v>
      </c>
      <c r="I501" s="17">
        <v>0.33</v>
      </c>
      <c r="J501" s="17">
        <v>0.35</v>
      </c>
      <c r="K501" s="17"/>
      <c r="L501" s="17" t="s">
        <v>66</v>
      </c>
      <c r="M501" s="17" t="s">
        <v>66</v>
      </c>
      <c r="N501" s="17" t="s">
        <v>69</v>
      </c>
      <c r="O501" s="17" t="s">
        <v>69</v>
      </c>
      <c r="P501" s="17" t="s">
        <v>69</v>
      </c>
      <c r="Q501" s="17" t="s">
        <v>69</v>
      </c>
      <c r="R501" s="17"/>
      <c r="S501" s="134"/>
    </row>
    <row r="502" spans="1:19">
      <c r="A502" s="135"/>
      <c r="B502" s="133">
        <v>5</v>
      </c>
      <c r="C502" s="20" t="s">
        <v>263</v>
      </c>
      <c r="D502" s="45" t="s">
        <v>299</v>
      </c>
      <c r="E502" s="45">
        <v>0.3</v>
      </c>
      <c r="F502" s="45">
        <v>0.16</v>
      </c>
      <c r="G502" s="45">
        <v>0.25</v>
      </c>
      <c r="H502" s="45">
        <v>0.33</v>
      </c>
      <c r="I502" s="17">
        <v>0.52</v>
      </c>
      <c r="J502" s="17">
        <v>0.35</v>
      </c>
      <c r="K502" s="17"/>
      <c r="L502" s="17" t="s">
        <v>66</v>
      </c>
      <c r="M502" s="17" t="s">
        <v>66</v>
      </c>
      <c r="N502" s="17" t="s">
        <v>66</v>
      </c>
      <c r="O502" s="17" t="s">
        <v>69</v>
      </c>
      <c r="P502" s="17" t="s">
        <v>70</v>
      </c>
      <c r="Q502" s="17" t="s">
        <v>69</v>
      </c>
      <c r="R502" s="17"/>
      <c r="S502" s="134"/>
    </row>
    <row r="503" spans="1:19">
      <c r="A503" s="135"/>
      <c r="B503" s="133">
        <v>11</v>
      </c>
      <c r="C503" s="29" t="s">
        <v>247</v>
      </c>
      <c r="D503" s="45" t="s">
        <v>299</v>
      </c>
      <c r="E503" s="45"/>
      <c r="F503" s="45"/>
      <c r="G503" s="141"/>
      <c r="H503" s="45"/>
      <c r="I503" s="17"/>
      <c r="J503" s="17">
        <v>0.35</v>
      </c>
      <c r="K503" s="17"/>
      <c r="L503" s="17"/>
      <c r="M503" s="17"/>
      <c r="N503" s="142"/>
      <c r="O503" s="17"/>
      <c r="P503" s="17"/>
      <c r="Q503" s="17" t="s">
        <v>69</v>
      </c>
      <c r="R503" s="17"/>
      <c r="S503" s="134"/>
    </row>
    <row r="504" spans="1:19">
      <c r="A504" s="135"/>
      <c r="B504" s="133">
        <v>33</v>
      </c>
      <c r="C504" s="20" t="s">
        <v>263</v>
      </c>
      <c r="D504" s="20" t="s">
        <v>236</v>
      </c>
      <c r="E504" s="20">
        <v>0.31</v>
      </c>
      <c r="F504" s="20">
        <v>0.27</v>
      </c>
      <c r="G504" s="20">
        <v>0.47</v>
      </c>
      <c r="H504" s="20">
        <v>0.26</v>
      </c>
      <c r="I504" s="17">
        <v>0.28999999999999998</v>
      </c>
      <c r="J504" s="17">
        <v>0.36</v>
      </c>
      <c r="K504" s="17"/>
      <c r="L504" s="17" t="s">
        <v>69</v>
      </c>
      <c r="M504" s="17" t="s">
        <v>66</v>
      </c>
      <c r="N504" s="17" t="s">
        <v>69</v>
      </c>
      <c r="O504" s="17" t="s">
        <v>66</v>
      </c>
      <c r="P504" s="17" t="s">
        <v>66</v>
      </c>
      <c r="Q504" s="17" t="s">
        <v>69</v>
      </c>
      <c r="R504" s="17"/>
      <c r="S504" s="134"/>
    </row>
    <row r="505" spans="1:19">
      <c r="A505" s="135"/>
      <c r="B505" s="133">
        <v>31</v>
      </c>
      <c r="C505" s="20" t="s">
        <v>255</v>
      </c>
      <c r="D505" s="20" t="s">
        <v>236</v>
      </c>
      <c r="E505" s="20">
        <v>0.3</v>
      </c>
      <c r="F505" s="20">
        <v>0.28000000000000003</v>
      </c>
      <c r="G505" s="20">
        <v>0.37</v>
      </c>
      <c r="H505" s="20">
        <v>0.45</v>
      </c>
      <c r="I505" s="17">
        <v>0.56000000000000005</v>
      </c>
      <c r="J505" s="17">
        <v>0.36</v>
      </c>
      <c r="K505" s="17"/>
      <c r="L505" s="17" t="s">
        <v>66</v>
      </c>
      <c r="M505" s="17" t="s">
        <v>66</v>
      </c>
      <c r="N505" s="17" t="s">
        <v>69</v>
      </c>
      <c r="O505" s="17" t="s">
        <v>69</v>
      </c>
      <c r="P505" s="17" t="s">
        <v>70</v>
      </c>
      <c r="Q505" s="17" t="s">
        <v>69</v>
      </c>
      <c r="R505" s="17"/>
      <c r="S505" s="134"/>
    </row>
    <row r="506" spans="1:19">
      <c r="A506" s="135"/>
      <c r="B506" s="133">
        <v>8</v>
      </c>
      <c r="C506" s="20" t="s">
        <v>265</v>
      </c>
      <c r="D506" s="45" t="s">
        <v>631</v>
      </c>
      <c r="E506" s="45">
        <v>0.14000000000000001</v>
      </c>
      <c r="F506" s="45">
        <v>0.18</v>
      </c>
      <c r="G506" s="45">
        <v>0.19</v>
      </c>
      <c r="H506" s="45">
        <v>0.22</v>
      </c>
      <c r="I506" s="30">
        <v>0.3</v>
      </c>
      <c r="J506" s="30">
        <v>0.38</v>
      </c>
      <c r="K506" s="30"/>
      <c r="L506" s="30" t="s">
        <v>625</v>
      </c>
      <c r="M506" s="30" t="s">
        <v>66</v>
      </c>
      <c r="N506" s="30" t="s">
        <v>66</v>
      </c>
      <c r="O506" s="30" t="s">
        <v>66</v>
      </c>
      <c r="P506" s="17" t="s">
        <v>66</v>
      </c>
      <c r="Q506" s="17" t="s">
        <v>69</v>
      </c>
      <c r="R506" s="17"/>
      <c r="S506" s="134"/>
    </row>
    <row r="507" spans="1:19">
      <c r="A507" s="135"/>
      <c r="B507" s="136">
        <v>16</v>
      </c>
      <c r="C507" s="20" t="s">
        <v>265</v>
      </c>
      <c r="D507" s="20" t="s">
        <v>299</v>
      </c>
      <c r="E507" s="20">
        <v>0.2</v>
      </c>
      <c r="F507" s="20">
        <v>0.15</v>
      </c>
      <c r="G507" s="20">
        <v>0.15</v>
      </c>
      <c r="H507" s="20">
        <v>0.25</v>
      </c>
      <c r="I507" s="30">
        <v>0.3</v>
      </c>
      <c r="J507" s="30">
        <v>0.38</v>
      </c>
      <c r="K507" s="30"/>
      <c r="L507" s="30" t="s">
        <v>66</v>
      </c>
      <c r="M507" s="30" t="s">
        <v>625</v>
      </c>
      <c r="N507" s="30" t="s">
        <v>66</v>
      </c>
      <c r="O507" s="30" t="s">
        <v>66</v>
      </c>
      <c r="P507" s="17" t="s">
        <v>66</v>
      </c>
      <c r="Q507" s="17" t="s">
        <v>69</v>
      </c>
      <c r="R507" s="17"/>
      <c r="S507" s="134"/>
    </row>
    <row r="508" spans="1:19">
      <c r="A508" s="135"/>
      <c r="B508" s="133">
        <v>23</v>
      </c>
      <c r="C508" s="20" t="s">
        <v>636</v>
      </c>
      <c r="D508" s="20" t="s">
        <v>236</v>
      </c>
      <c r="E508" s="20">
        <v>0.26</v>
      </c>
      <c r="F508" s="20">
        <v>0.18</v>
      </c>
      <c r="G508" s="20">
        <v>0.27</v>
      </c>
      <c r="H508" s="20">
        <v>0.28000000000000003</v>
      </c>
      <c r="I508" s="17">
        <v>0.38</v>
      </c>
      <c r="J508" s="17">
        <v>0.39</v>
      </c>
      <c r="K508" s="17"/>
      <c r="L508" s="17" t="s">
        <v>66</v>
      </c>
      <c r="M508" s="17" t="s">
        <v>66</v>
      </c>
      <c r="N508" s="17" t="s">
        <v>66</v>
      </c>
      <c r="O508" s="17" t="s">
        <v>66</v>
      </c>
      <c r="P508" s="17" t="s">
        <v>69</v>
      </c>
      <c r="Q508" s="17" t="s">
        <v>69</v>
      </c>
      <c r="R508" s="17"/>
      <c r="S508" s="134"/>
    </row>
    <row r="509" spans="1:19">
      <c r="A509" s="135"/>
      <c r="B509" s="133">
        <v>7</v>
      </c>
      <c r="C509" s="29" t="s">
        <v>246</v>
      </c>
      <c r="D509" s="45" t="s">
        <v>299</v>
      </c>
      <c r="E509" s="45">
        <v>0.18</v>
      </c>
      <c r="F509" s="45">
        <v>0.11</v>
      </c>
      <c r="G509" s="45">
        <v>0.16</v>
      </c>
      <c r="H509" s="45">
        <v>0.17</v>
      </c>
      <c r="I509" s="30">
        <v>0.3</v>
      </c>
      <c r="J509" s="30">
        <v>0.4</v>
      </c>
      <c r="K509" s="30"/>
      <c r="L509" s="30" t="s">
        <v>66</v>
      </c>
      <c r="M509" s="30" t="s">
        <v>625</v>
      </c>
      <c r="N509" s="30" t="s">
        <v>66</v>
      </c>
      <c r="O509" s="30" t="s">
        <v>66</v>
      </c>
      <c r="P509" s="17" t="s">
        <v>66</v>
      </c>
      <c r="Q509" s="17" t="s">
        <v>69</v>
      </c>
      <c r="R509" s="17"/>
      <c r="S509" s="134"/>
    </row>
    <row r="510" spans="1:19">
      <c r="A510" s="135"/>
      <c r="B510" s="136">
        <v>3</v>
      </c>
      <c r="C510" s="20" t="s">
        <v>253</v>
      </c>
      <c r="D510" s="45" t="s">
        <v>299</v>
      </c>
      <c r="E510" s="45">
        <v>0.27</v>
      </c>
      <c r="F510" s="45">
        <v>0.18</v>
      </c>
      <c r="G510" s="45">
        <v>0.33</v>
      </c>
      <c r="H510" s="45">
        <v>0.35</v>
      </c>
      <c r="I510" s="17">
        <v>0.41</v>
      </c>
      <c r="J510" s="17">
        <v>0.4</v>
      </c>
      <c r="K510" s="17"/>
      <c r="L510" s="17" t="s">
        <v>66</v>
      </c>
      <c r="M510" s="17" t="s">
        <v>66</v>
      </c>
      <c r="N510" s="17" t="s">
        <v>69</v>
      </c>
      <c r="O510" s="17" t="s">
        <v>69</v>
      </c>
      <c r="P510" s="17" t="s">
        <v>69</v>
      </c>
      <c r="Q510" s="17" t="s">
        <v>69</v>
      </c>
      <c r="R510" s="17"/>
      <c r="S510" s="134"/>
    </row>
    <row r="511" spans="1:19">
      <c r="A511" s="135"/>
      <c r="B511" s="136">
        <v>3</v>
      </c>
      <c r="C511" s="29" t="s">
        <v>247</v>
      </c>
      <c r="D511" s="45" t="s">
        <v>299</v>
      </c>
      <c r="E511" s="45">
        <v>0.34</v>
      </c>
      <c r="F511" s="45">
        <v>0.27</v>
      </c>
      <c r="G511" s="45">
        <v>0.32</v>
      </c>
      <c r="H511" s="45">
        <v>0.41</v>
      </c>
      <c r="I511" s="30">
        <v>0.51</v>
      </c>
      <c r="J511" s="30">
        <v>0.4</v>
      </c>
      <c r="K511" s="30"/>
      <c r="L511" s="30" t="s">
        <v>69</v>
      </c>
      <c r="M511" s="30" t="s">
        <v>66</v>
      </c>
      <c r="N511" s="30" t="s">
        <v>69</v>
      </c>
      <c r="O511" s="30" t="s">
        <v>69</v>
      </c>
      <c r="P511" s="17" t="s">
        <v>70</v>
      </c>
      <c r="Q511" s="17" t="s">
        <v>69</v>
      </c>
      <c r="R511" s="17"/>
      <c r="S511" s="134"/>
    </row>
    <row r="512" spans="1:19">
      <c r="A512" s="135"/>
      <c r="B512" s="133">
        <v>4</v>
      </c>
      <c r="C512" s="20" t="s">
        <v>256</v>
      </c>
      <c r="D512" s="45" t="s">
        <v>299</v>
      </c>
      <c r="E512" s="45">
        <v>0.17</v>
      </c>
      <c r="F512" s="45">
        <v>0.22</v>
      </c>
      <c r="G512" s="45">
        <v>0.23</v>
      </c>
      <c r="H512" s="45">
        <v>0.24</v>
      </c>
      <c r="I512" s="17">
        <v>0.28999999999999998</v>
      </c>
      <c r="J512" s="17">
        <v>0.42</v>
      </c>
      <c r="K512" s="17"/>
      <c r="L512" s="17" t="s">
        <v>66</v>
      </c>
      <c r="M512" s="17" t="s">
        <v>66</v>
      </c>
      <c r="N512" s="17" t="s">
        <v>66</v>
      </c>
      <c r="O512" s="17" t="s">
        <v>66</v>
      </c>
      <c r="P512" s="17" t="s">
        <v>66</v>
      </c>
      <c r="Q512" s="17" t="s">
        <v>69</v>
      </c>
      <c r="R512" s="17"/>
      <c r="S512" s="134"/>
    </row>
    <row r="513" spans="1:19">
      <c r="A513" s="135"/>
      <c r="B513" s="133">
        <v>33</v>
      </c>
      <c r="C513" s="20" t="s">
        <v>255</v>
      </c>
      <c r="D513" s="20" t="s">
        <v>633</v>
      </c>
      <c r="E513" s="20">
        <v>0.25</v>
      </c>
      <c r="F513" s="20">
        <v>0.35</v>
      </c>
      <c r="G513" s="20">
        <v>0.35</v>
      </c>
      <c r="H513" s="20">
        <v>0.43</v>
      </c>
      <c r="I513" s="17">
        <v>0.45</v>
      </c>
      <c r="J513" s="17">
        <v>0.42</v>
      </c>
      <c r="K513" s="17"/>
      <c r="L513" s="17" t="s">
        <v>66</v>
      </c>
      <c r="M513" s="17" t="s">
        <v>69</v>
      </c>
      <c r="N513" s="17" t="s">
        <v>69</v>
      </c>
      <c r="O513" s="17" t="s">
        <v>69</v>
      </c>
      <c r="P513" s="17" t="s">
        <v>69</v>
      </c>
      <c r="Q513" s="17" t="s">
        <v>69</v>
      </c>
      <c r="R513" s="17"/>
      <c r="S513" s="134"/>
    </row>
    <row r="514" spans="1:19">
      <c r="A514" s="135"/>
      <c r="B514" s="136">
        <v>3</v>
      </c>
      <c r="C514" s="20" t="s">
        <v>238</v>
      </c>
      <c r="D514" s="45" t="s">
        <v>299</v>
      </c>
      <c r="E514" s="45">
        <v>0.21</v>
      </c>
      <c r="F514" s="45">
        <v>0.17</v>
      </c>
      <c r="G514" s="45">
        <v>0.32</v>
      </c>
      <c r="H514" s="45">
        <v>0.36</v>
      </c>
      <c r="I514" s="17">
        <v>0.46</v>
      </c>
      <c r="J514" s="17">
        <v>0.43</v>
      </c>
      <c r="K514" s="17"/>
      <c r="L514" s="17" t="s">
        <v>66</v>
      </c>
      <c r="M514" s="17" t="s">
        <v>66</v>
      </c>
      <c r="N514" s="17" t="s">
        <v>69</v>
      </c>
      <c r="O514" s="17" t="s">
        <v>69</v>
      </c>
      <c r="P514" s="17" t="s">
        <v>69</v>
      </c>
      <c r="Q514" s="17" t="s">
        <v>69</v>
      </c>
      <c r="R514" s="17"/>
      <c r="S514" s="134"/>
    </row>
    <row r="515" spans="1:19">
      <c r="A515" s="135"/>
      <c r="B515" s="133">
        <v>2</v>
      </c>
      <c r="C515" s="20" t="s">
        <v>247</v>
      </c>
      <c r="D515" s="45" t="s">
        <v>299</v>
      </c>
      <c r="E515" s="45">
        <v>0.24</v>
      </c>
      <c r="F515" s="45">
        <v>0.28999999999999998</v>
      </c>
      <c r="G515" s="45">
        <v>0.3</v>
      </c>
      <c r="H515" s="45">
        <v>0.42</v>
      </c>
      <c r="I515" s="17">
        <v>0.66</v>
      </c>
      <c r="J515" s="17">
        <v>0.43</v>
      </c>
      <c r="K515" s="17"/>
      <c r="L515" s="17" t="s">
        <v>66</v>
      </c>
      <c r="M515" s="17" t="s">
        <v>66</v>
      </c>
      <c r="N515" s="17" t="s">
        <v>66</v>
      </c>
      <c r="O515" s="17" t="s">
        <v>69</v>
      </c>
      <c r="P515" s="17" t="s">
        <v>70</v>
      </c>
      <c r="Q515" s="17" t="s">
        <v>69</v>
      </c>
      <c r="R515" s="17"/>
      <c r="S515" s="134"/>
    </row>
    <row r="516" spans="1:19">
      <c r="A516" s="135"/>
      <c r="B516" s="133">
        <v>2</v>
      </c>
      <c r="C516" s="20" t="s">
        <v>238</v>
      </c>
      <c r="D516" s="45" t="s">
        <v>299</v>
      </c>
      <c r="E516" s="45">
        <v>0.19</v>
      </c>
      <c r="F516" s="45">
        <v>0.17</v>
      </c>
      <c r="G516" s="45">
        <v>0.24</v>
      </c>
      <c r="H516" s="45">
        <v>0.25</v>
      </c>
      <c r="I516" s="17">
        <v>0.17</v>
      </c>
      <c r="J516" s="17">
        <v>0.45</v>
      </c>
      <c r="K516" s="17"/>
      <c r="L516" s="17" t="s">
        <v>66</v>
      </c>
      <c r="M516" s="17" t="s">
        <v>66</v>
      </c>
      <c r="N516" s="17" t="s">
        <v>66</v>
      </c>
      <c r="O516" s="17" t="s">
        <v>66</v>
      </c>
      <c r="P516" s="17" t="s">
        <v>66</v>
      </c>
      <c r="Q516" s="17" t="s">
        <v>69</v>
      </c>
      <c r="R516" s="17"/>
      <c r="S516" s="134"/>
    </row>
    <row r="517" spans="1:19">
      <c r="A517" s="135"/>
      <c r="B517" s="133">
        <v>14</v>
      </c>
      <c r="C517" s="20" t="s">
        <v>266</v>
      </c>
      <c r="D517" s="29" t="s">
        <v>630</v>
      </c>
      <c r="E517" s="29">
        <v>0.27</v>
      </c>
      <c r="F517" s="29">
        <v>0.2</v>
      </c>
      <c r="G517" s="29">
        <v>0.26</v>
      </c>
      <c r="H517" s="29">
        <v>0.28999999999999998</v>
      </c>
      <c r="I517" s="17">
        <v>0.6</v>
      </c>
      <c r="J517" s="17">
        <v>0.45</v>
      </c>
      <c r="K517" s="17"/>
      <c r="L517" s="17" t="s">
        <v>66</v>
      </c>
      <c r="M517" s="17" t="s">
        <v>66</v>
      </c>
      <c r="N517" s="17" t="s">
        <v>66</v>
      </c>
      <c r="O517" s="17" t="s">
        <v>66</v>
      </c>
      <c r="P517" s="17" t="s">
        <v>70</v>
      </c>
      <c r="Q517" s="17" t="s">
        <v>69</v>
      </c>
      <c r="R517" s="17"/>
      <c r="S517" s="134"/>
    </row>
    <row r="518" spans="1:19">
      <c r="A518" s="135"/>
      <c r="B518" s="133">
        <v>2</v>
      </c>
      <c r="C518" s="20" t="s">
        <v>253</v>
      </c>
      <c r="D518" s="45" t="s">
        <v>299</v>
      </c>
      <c r="E518" s="45">
        <v>0.22</v>
      </c>
      <c r="F518" s="45">
        <v>0.27</v>
      </c>
      <c r="G518" s="45">
        <v>0.23</v>
      </c>
      <c r="H518" s="45">
        <v>0.22</v>
      </c>
      <c r="I518" s="17">
        <v>0.32</v>
      </c>
      <c r="J518" s="17">
        <v>0.46</v>
      </c>
      <c r="K518" s="17"/>
      <c r="L518" s="17" t="s">
        <v>66</v>
      </c>
      <c r="M518" s="17" t="s">
        <v>66</v>
      </c>
      <c r="N518" s="17" t="s">
        <v>66</v>
      </c>
      <c r="O518" s="17" t="s">
        <v>66</v>
      </c>
      <c r="P518" s="17" t="s">
        <v>69</v>
      </c>
      <c r="Q518" s="17" t="s">
        <v>69</v>
      </c>
      <c r="R518" s="17"/>
      <c r="S518" s="134"/>
    </row>
    <row r="519" spans="1:19">
      <c r="A519" s="135"/>
      <c r="B519" s="133">
        <v>5</v>
      </c>
      <c r="C519" s="20" t="s">
        <v>266</v>
      </c>
      <c r="D519" s="45" t="s">
        <v>299</v>
      </c>
      <c r="E519" s="45">
        <v>0.28999999999999998</v>
      </c>
      <c r="F519" s="45">
        <v>0.23</v>
      </c>
      <c r="G519" s="45">
        <v>0.25</v>
      </c>
      <c r="H519" s="45">
        <v>0.39</v>
      </c>
      <c r="I519" s="17">
        <v>0.48</v>
      </c>
      <c r="J519" s="17">
        <v>0.46</v>
      </c>
      <c r="K519" s="17"/>
      <c r="L519" s="17" t="s">
        <v>66</v>
      </c>
      <c r="M519" s="17" t="s">
        <v>66</v>
      </c>
      <c r="N519" s="17" t="s">
        <v>66</v>
      </c>
      <c r="O519" s="17" t="s">
        <v>69</v>
      </c>
      <c r="P519" s="17" t="s">
        <v>69</v>
      </c>
      <c r="Q519" s="17" t="s">
        <v>69</v>
      </c>
      <c r="R519" s="17"/>
      <c r="S519" s="134"/>
    </row>
    <row r="520" spans="1:19">
      <c r="A520" s="135"/>
      <c r="B520" s="136">
        <v>17</v>
      </c>
      <c r="C520" s="20" t="s">
        <v>255</v>
      </c>
      <c r="D520" s="20" t="s">
        <v>299</v>
      </c>
      <c r="E520" s="20">
        <v>0.19</v>
      </c>
      <c r="F520" s="20">
        <v>0.19</v>
      </c>
      <c r="G520" s="20">
        <v>0.19</v>
      </c>
      <c r="H520" s="20">
        <v>0.28999999999999998</v>
      </c>
      <c r="I520" s="17">
        <v>0.23</v>
      </c>
      <c r="J520" s="17">
        <v>0.47</v>
      </c>
      <c r="K520" s="17"/>
      <c r="L520" s="17" t="s">
        <v>66</v>
      </c>
      <c r="M520" s="17" t="s">
        <v>66</v>
      </c>
      <c r="N520" s="17" t="s">
        <v>66</v>
      </c>
      <c r="O520" s="17" t="s">
        <v>66</v>
      </c>
      <c r="P520" s="17" t="s">
        <v>66</v>
      </c>
      <c r="Q520" s="17" t="s">
        <v>69</v>
      </c>
      <c r="R520" s="17"/>
      <c r="S520" s="134"/>
    </row>
    <row r="521" spans="1:19">
      <c r="A521" s="135"/>
      <c r="B521" s="133">
        <v>13</v>
      </c>
      <c r="C521" s="20" t="s">
        <v>253</v>
      </c>
      <c r="D521" s="29" t="s">
        <v>299</v>
      </c>
      <c r="E521" s="29">
        <v>0.28000000000000003</v>
      </c>
      <c r="F521" s="29">
        <v>0.37</v>
      </c>
      <c r="G521" s="29">
        <v>0.32</v>
      </c>
      <c r="H521" s="29">
        <v>0.4</v>
      </c>
      <c r="I521" s="17">
        <v>0.61</v>
      </c>
      <c r="J521" s="17">
        <v>0.47</v>
      </c>
      <c r="K521" s="17"/>
      <c r="L521" s="17" t="s">
        <v>66</v>
      </c>
      <c r="M521" s="17" t="s">
        <v>69</v>
      </c>
      <c r="N521" s="17" t="s">
        <v>69</v>
      </c>
      <c r="O521" s="17" t="s">
        <v>69</v>
      </c>
      <c r="P521" s="17" t="s">
        <v>70</v>
      </c>
      <c r="Q521" s="17" t="s">
        <v>69</v>
      </c>
      <c r="R521" s="17"/>
      <c r="S521" s="134"/>
    </row>
    <row r="522" spans="1:19">
      <c r="A522" s="135"/>
      <c r="B522" s="133">
        <v>10</v>
      </c>
      <c r="C522" s="20" t="s">
        <v>637</v>
      </c>
      <c r="D522" s="45" t="s">
        <v>299</v>
      </c>
      <c r="E522" s="45">
        <v>0.25</v>
      </c>
      <c r="F522" s="45">
        <v>0.25</v>
      </c>
      <c r="G522" s="45">
        <v>0.27</v>
      </c>
      <c r="H522" s="45">
        <v>0.28000000000000003</v>
      </c>
      <c r="I522" s="17">
        <v>0.54</v>
      </c>
      <c r="J522" s="17">
        <v>0.48</v>
      </c>
      <c r="K522" s="17"/>
      <c r="L522" s="17" t="s">
        <v>66</v>
      </c>
      <c r="M522" s="17" t="s">
        <v>66</v>
      </c>
      <c r="N522" s="17" t="s">
        <v>66</v>
      </c>
      <c r="O522" s="17" t="s">
        <v>66</v>
      </c>
      <c r="P522" s="17" t="s">
        <v>70</v>
      </c>
      <c r="Q522" s="17" t="s">
        <v>69</v>
      </c>
      <c r="R522" s="17"/>
      <c r="S522" s="134"/>
    </row>
    <row r="523" spans="1:19">
      <c r="A523" s="135"/>
      <c r="B523" s="133">
        <v>6</v>
      </c>
      <c r="C523" s="20" t="s">
        <v>256</v>
      </c>
      <c r="D523" s="45" t="s">
        <v>299</v>
      </c>
      <c r="E523" s="45"/>
      <c r="F523" s="45">
        <v>0.2</v>
      </c>
      <c r="G523" s="45">
        <v>0.32</v>
      </c>
      <c r="H523" s="45">
        <v>0.27</v>
      </c>
      <c r="I523" s="30">
        <v>0.3</v>
      </c>
      <c r="J523" s="30">
        <v>0.49</v>
      </c>
      <c r="K523" s="30"/>
      <c r="L523" s="30"/>
      <c r="M523" s="30" t="s">
        <v>66</v>
      </c>
      <c r="N523" s="30" t="s">
        <v>69</v>
      </c>
      <c r="O523" s="30" t="s">
        <v>66</v>
      </c>
      <c r="P523" s="17" t="s">
        <v>66</v>
      </c>
      <c r="Q523" s="17" t="s">
        <v>69</v>
      </c>
      <c r="R523" s="17"/>
      <c r="S523" s="134"/>
    </row>
    <row r="524" spans="1:19">
      <c r="A524" s="135"/>
      <c r="B524" s="133">
        <v>15</v>
      </c>
      <c r="C524" s="20" t="s">
        <v>255</v>
      </c>
      <c r="D524" s="20" t="s">
        <v>631</v>
      </c>
      <c r="E524" s="20">
        <v>0.17</v>
      </c>
      <c r="F524" s="20">
        <v>0.18</v>
      </c>
      <c r="G524" s="20">
        <v>0.28000000000000003</v>
      </c>
      <c r="H524" s="20">
        <v>0.35</v>
      </c>
      <c r="I524" s="17">
        <v>0.37</v>
      </c>
      <c r="J524" s="17">
        <v>0.49</v>
      </c>
      <c r="K524" s="17"/>
      <c r="L524" s="17" t="s">
        <v>66</v>
      </c>
      <c r="M524" s="17" t="s">
        <v>66</v>
      </c>
      <c r="N524" s="17" t="s">
        <v>66</v>
      </c>
      <c r="O524" s="17" t="s">
        <v>69</v>
      </c>
      <c r="P524" s="17" t="s">
        <v>69</v>
      </c>
      <c r="Q524" s="17" t="s">
        <v>69</v>
      </c>
      <c r="R524" s="17"/>
      <c r="S524" s="134"/>
    </row>
    <row r="525" spans="1:19">
      <c r="A525" s="135"/>
      <c r="B525" s="133">
        <v>28</v>
      </c>
      <c r="C525" s="20" t="s">
        <v>252</v>
      </c>
      <c r="D525" s="20" t="s">
        <v>236</v>
      </c>
      <c r="E525" s="20">
        <v>0.33</v>
      </c>
      <c r="F525" s="20">
        <v>0.3</v>
      </c>
      <c r="G525" s="20">
        <v>0.33</v>
      </c>
      <c r="H525" s="20">
        <v>0.31</v>
      </c>
      <c r="I525" s="17">
        <v>0.49</v>
      </c>
      <c r="J525" s="17">
        <v>0.5</v>
      </c>
      <c r="K525" s="17"/>
      <c r="L525" s="17" t="s">
        <v>69</v>
      </c>
      <c r="M525" s="17" t="s">
        <v>66</v>
      </c>
      <c r="N525" s="17" t="s">
        <v>69</v>
      </c>
      <c r="O525" s="17" t="s">
        <v>69</v>
      </c>
      <c r="P525" s="17" t="s">
        <v>69</v>
      </c>
      <c r="Q525" s="17" t="s">
        <v>70</v>
      </c>
      <c r="R525" s="17"/>
      <c r="S525" s="134"/>
    </row>
    <row r="526" spans="1:19">
      <c r="A526" s="135"/>
      <c r="B526" s="136">
        <v>23</v>
      </c>
      <c r="C526" s="20" t="s">
        <v>638</v>
      </c>
      <c r="D526" s="20" t="s">
        <v>236</v>
      </c>
      <c r="E526" s="20">
        <v>0.24</v>
      </c>
      <c r="F526" s="20">
        <v>0.23</v>
      </c>
      <c r="G526" s="20">
        <v>0.53</v>
      </c>
      <c r="H526" s="20">
        <v>0.72</v>
      </c>
      <c r="I526" s="17">
        <v>0.56999999999999995</v>
      </c>
      <c r="J526" s="17">
        <v>0.52</v>
      </c>
      <c r="K526" s="17"/>
      <c r="L526" s="17" t="s">
        <v>66</v>
      </c>
      <c r="M526" s="17" t="s">
        <v>66</v>
      </c>
      <c r="N526" s="17" t="s">
        <v>70</v>
      </c>
      <c r="O526" s="17" t="s">
        <v>70</v>
      </c>
      <c r="P526" s="17" t="s">
        <v>70</v>
      </c>
      <c r="Q526" s="17" t="s">
        <v>70</v>
      </c>
      <c r="R526" s="17"/>
      <c r="S526" s="134"/>
    </row>
    <row r="527" spans="1:19">
      <c r="A527" s="135"/>
      <c r="B527" s="133">
        <v>12</v>
      </c>
      <c r="C527" s="20" t="s">
        <v>255</v>
      </c>
      <c r="D527" s="29" t="s">
        <v>630</v>
      </c>
      <c r="E527" s="29">
        <v>0.23</v>
      </c>
      <c r="F527" s="29">
        <v>0.17</v>
      </c>
      <c r="G527" s="29">
        <v>0.35</v>
      </c>
      <c r="H527" s="29">
        <v>0.39</v>
      </c>
      <c r="I527" s="17">
        <v>0.32</v>
      </c>
      <c r="J527" s="17">
        <v>0.54</v>
      </c>
      <c r="K527" s="17"/>
      <c r="L527" s="17" t="s">
        <v>66</v>
      </c>
      <c r="M527" s="17" t="s">
        <v>66</v>
      </c>
      <c r="N527" s="17" t="s">
        <v>69</v>
      </c>
      <c r="O527" s="17" t="s">
        <v>69</v>
      </c>
      <c r="P527" s="17" t="s">
        <v>69</v>
      </c>
      <c r="Q527" s="17" t="s">
        <v>70</v>
      </c>
      <c r="R527" s="17"/>
      <c r="S527" s="134"/>
    </row>
    <row r="528" spans="1:19">
      <c r="A528" s="135"/>
      <c r="B528" s="133">
        <v>31</v>
      </c>
      <c r="C528" s="20" t="s">
        <v>252</v>
      </c>
      <c r="D528" s="20" t="s">
        <v>236</v>
      </c>
      <c r="E528" s="20">
        <v>0.35</v>
      </c>
      <c r="F528" s="20">
        <v>0.38</v>
      </c>
      <c r="G528" s="20">
        <v>0.33</v>
      </c>
      <c r="H528" s="20">
        <v>0.57999999999999996</v>
      </c>
      <c r="I528" s="17">
        <v>0.47</v>
      </c>
      <c r="J528" s="17">
        <v>0.54</v>
      </c>
      <c r="K528" s="17"/>
      <c r="L528" s="17" t="s">
        <v>69</v>
      </c>
      <c r="M528" s="17" t="s">
        <v>69</v>
      </c>
      <c r="N528" s="17" t="s">
        <v>69</v>
      </c>
      <c r="O528" s="17" t="s">
        <v>70</v>
      </c>
      <c r="P528" s="17" t="s">
        <v>69</v>
      </c>
      <c r="Q528" s="17" t="s">
        <v>70</v>
      </c>
      <c r="R528" s="17"/>
      <c r="S528" s="134"/>
    </row>
    <row r="529" spans="1:19">
      <c r="A529" s="135"/>
      <c r="B529" s="136">
        <v>3</v>
      </c>
      <c r="C529" s="20" t="s">
        <v>249</v>
      </c>
      <c r="D529" s="45" t="s">
        <v>299</v>
      </c>
      <c r="E529" s="45">
        <v>0.21</v>
      </c>
      <c r="F529" s="45">
        <v>0.21</v>
      </c>
      <c r="G529" s="45">
        <v>0.27</v>
      </c>
      <c r="H529" s="45">
        <v>0.28000000000000003</v>
      </c>
      <c r="I529" s="17">
        <v>0.56999999999999995</v>
      </c>
      <c r="J529" s="17">
        <v>0.54</v>
      </c>
      <c r="K529" s="17"/>
      <c r="L529" s="17" t="s">
        <v>66</v>
      </c>
      <c r="M529" s="17" t="s">
        <v>66</v>
      </c>
      <c r="N529" s="17" t="s">
        <v>66</v>
      </c>
      <c r="O529" s="17" t="s">
        <v>66</v>
      </c>
      <c r="P529" s="17" t="s">
        <v>70</v>
      </c>
      <c r="Q529" s="17" t="s">
        <v>70</v>
      </c>
      <c r="R529" s="17"/>
      <c r="S529" s="134"/>
    </row>
    <row r="530" spans="1:19">
      <c r="A530" s="135"/>
      <c r="B530" s="133">
        <v>15</v>
      </c>
      <c r="C530" s="20" t="s">
        <v>266</v>
      </c>
      <c r="D530" s="20" t="s">
        <v>299</v>
      </c>
      <c r="E530" s="20">
        <v>0.35</v>
      </c>
      <c r="F530" s="20">
        <v>0.21</v>
      </c>
      <c r="G530" s="20">
        <v>0.5</v>
      </c>
      <c r="H530" s="20">
        <v>0.32</v>
      </c>
      <c r="I530" s="17">
        <v>0.44</v>
      </c>
      <c r="J530" s="17">
        <v>0.56000000000000005</v>
      </c>
      <c r="K530" s="17"/>
      <c r="L530" s="17" t="s">
        <v>69</v>
      </c>
      <c r="M530" s="17" t="s">
        <v>66</v>
      </c>
      <c r="N530" s="17" t="s">
        <v>70</v>
      </c>
      <c r="O530" s="17" t="s">
        <v>69</v>
      </c>
      <c r="P530" s="17" t="s">
        <v>69</v>
      </c>
      <c r="Q530" s="17" t="s">
        <v>70</v>
      </c>
      <c r="R530" s="17"/>
      <c r="S530" s="134"/>
    </row>
    <row r="531" spans="1:19">
      <c r="A531" s="135"/>
      <c r="B531" s="136">
        <v>26</v>
      </c>
      <c r="C531" s="20" t="s">
        <v>639</v>
      </c>
      <c r="D531" s="20" t="s">
        <v>236</v>
      </c>
      <c r="E531" s="20">
        <v>0.26</v>
      </c>
      <c r="F531" s="20">
        <v>0.28000000000000003</v>
      </c>
      <c r="G531" s="20">
        <v>0.33</v>
      </c>
      <c r="H531" s="20">
        <v>0.78</v>
      </c>
      <c r="I531" s="17">
        <v>0.46</v>
      </c>
      <c r="J531" s="17">
        <v>0.56000000000000005</v>
      </c>
      <c r="K531" s="17"/>
      <c r="L531" s="17" t="s">
        <v>66</v>
      </c>
      <c r="M531" s="17" t="s">
        <v>66</v>
      </c>
      <c r="N531" s="17" t="s">
        <v>69</v>
      </c>
      <c r="O531" s="17" t="s">
        <v>70</v>
      </c>
      <c r="P531" s="17" t="s">
        <v>69</v>
      </c>
      <c r="Q531" s="17" t="s">
        <v>70</v>
      </c>
      <c r="R531" s="17"/>
      <c r="S531" s="134"/>
    </row>
    <row r="532" spans="1:19">
      <c r="A532" s="135"/>
      <c r="B532" s="136">
        <v>24</v>
      </c>
      <c r="C532" s="20" t="s">
        <v>637</v>
      </c>
      <c r="D532" s="20" t="s">
        <v>236</v>
      </c>
      <c r="E532" s="20">
        <v>0.22</v>
      </c>
      <c r="F532" s="20">
        <v>0.23</v>
      </c>
      <c r="G532" s="20">
        <v>0.3</v>
      </c>
      <c r="H532" s="20">
        <v>0.23</v>
      </c>
      <c r="I532" s="17">
        <v>0.34</v>
      </c>
      <c r="J532" s="17">
        <v>0.56999999999999995</v>
      </c>
      <c r="K532" s="17"/>
      <c r="L532" s="17" t="s">
        <v>66</v>
      </c>
      <c r="M532" s="17" t="s">
        <v>66</v>
      </c>
      <c r="N532" s="17" t="s">
        <v>66</v>
      </c>
      <c r="O532" s="17" t="s">
        <v>66</v>
      </c>
      <c r="P532" s="17" t="s">
        <v>69</v>
      </c>
      <c r="Q532" s="17" t="s">
        <v>70</v>
      </c>
      <c r="R532" s="17"/>
      <c r="S532" s="134"/>
    </row>
    <row r="533" spans="1:19">
      <c r="A533" s="135"/>
      <c r="B533" s="133">
        <v>9</v>
      </c>
      <c r="C533" s="20" t="s">
        <v>223</v>
      </c>
      <c r="D533" s="45" t="s">
        <v>299</v>
      </c>
      <c r="E533" s="45">
        <v>0.27</v>
      </c>
      <c r="F533" s="45">
        <v>0.25</v>
      </c>
      <c r="G533" s="45">
        <v>0.46</v>
      </c>
      <c r="H533" s="45">
        <v>0.37</v>
      </c>
      <c r="I533" s="17">
        <v>0.59</v>
      </c>
      <c r="J533" s="17">
        <v>0.56999999999999995</v>
      </c>
      <c r="K533" s="17"/>
      <c r="L533" s="17" t="s">
        <v>66</v>
      </c>
      <c r="M533" s="17" t="s">
        <v>66</v>
      </c>
      <c r="N533" s="17" t="s">
        <v>69</v>
      </c>
      <c r="O533" s="17" t="s">
        <v>69</v>
      </c>
      <c r="P533" s="17" t="s">
        <v>70</v>
      </c>
      <c r="Q533" s="17" t="s">
        <v>70</v>
      </c>
      <c r="R533" s="17"/>
      <c r="S533" s="134"/>
    </row>
    <row r="534" spans="1:19">
      <c r="A534" s="135"/>
      <c r="B534" s="136">
        <v>16</v>
      </c>
      <c r="C534" s="20" t="s">
        <v>256</v>
      </c>
      <c r="D534" s="20" t="s">
        <v>630</v>
      </c>
      <c r="E534" s="20">
        <v>0.16</v>
      </c>
      <c r="F534" s="20">
        <v>0.16</v>
      </c>
      <c r="G534" s="20">
        <v>0.17</v>
      </c>
      <c r="H534" s="20">
        <v>0.43</v>
      </c>
      <c r="I534" s="30">
        <v>0.56000000000000005</v>
      </c>
      <c r="J534" s="30">
        <v>0.6</v>
      </c>
      <c r="K534" s="30"/>
      <c r="L534" s="30" t="s">
        <v>66</v>
      </c>
      <c r="M534" s="30" t="s">
        <v>66</v>
      </c>
      <c r="N534" s="30" t="s">
        <v>66</v>
      </c>
      <c r="O534" s="30" t="s">
        <v>69</v>
      </c>
      <c r="P534" s="17" t="s">
        <v>70</v>
      </c>
      <c r="Q534" s="17" t="s">
        <v>70</v>
      </c>
      <c r="R534" s="17"/>
      <c r="S534" s="134"/>
    </row>
    <row r="535" spans="1:19">
      <c r="A535" s="135"/>
      <c r="B535" s="133">
        <v>15</v>
      </c>
      <c r="C535" s="20" t="s">
        <v>249</v>
      </c>
      <c r="D535" s="20" t="s">
        <v>299</v>
      </c>
      <c r="E535" s="20">
        <v>0.26</v>
      </c>
      <c r="F535" s="20">
        <v>0.23</v>
      </c>
      <c r="G535" s="20">
        <v>0.28999999999999998</v>
      </c>
      <c r="H535" s="20">
        <v>0.42</v>
      </c>
      <c r="I535" s="30">
        <v>0.63</v>
      </c>
      <c r="J535" s="30">
        <v>0.61</v>
      </c>
      <c r="K535" s="30"/>
      <c r="L535" s="30" t="s">
        <v>66</v>
      </c>
      <c r="M535" s="30" t="s">
        <v>66</v>
      </c>
      <c r="N535" s="30" t="s">
        <v>66</v>
      </c>
      <c r="O535" s="30" t="s">
        <v>69</v>
      </c>
      <c r="P535" s="17" t="s">
        <v>70</v>
      </c>
      <c r="Q535" s="17" t="s">
        <v>70</v>
      </c>
      <c r="R535" s="17"/>
      <c r="S535" s="134"/>
    </row>
    <row r="536" spans="1:19">
      <c r="A536" s="135"/>
      <c r="B536" s="136">
        <v>16</v>
      </c>
      <c r="C536" s="20" t="s">
        <v>255</v>
      </c>
      <c r="D536" s="20" t="s">
        <v>629</v>
      </c>
      <c r="E536" s="20">
        <v>0.19</v>
      </c>
      <c r="F536" s="20">
        <v>0.17</v>
      </c>
      <c r="G536" s="20">
        <v>0.34</v>
      </c>
      <c r="H536" s="20">
        <v>0.24</v>
      </c>
      <c r="I536" s="17">
        <v>0.27</v>
      </c>
      <c r="J536" s="17">
        <v>0.63</v>
      </c>
      <c r="K536" s="17"/>
      <c r="L536" s="17" t="s">
        <v>66</v>
      </c>
      <c r="M536" s="17" t="s">
        <v>66</v>
      </c>
      <c r="N536" s="17" t="s">
        <v>69</v>
      </c>
      <c r="O536" s="17" t="s">
        <v>66</v>
      </c>
      <c r="P536" s="17" t="s">
        <v>66</v>
      </c>
      <c r="Q536" s="17" t="s">
        <v>70</v>
      </c>
      <c r="R536" s="17"/>
      <c r="S536" s="134"/>
    </row>
    <row r="537" spans="1:19">
      <c r="A537" s="135"/>
      <c r="B537" s="133">
        <v>15</v>
      </c>
      <c r="C537" s="20" t="s">
        <v>238</v>
      </c>
      <c r="D537" s="20" t="s">
        <v>632</v>
      </c>
      <c r="E537" s="20">
        <v>0.34</v>
      </c>
      <c r="F537" s="20">
        <v>0.21</v>
      </c>
      <c r="G537" s="20">
        <v>0.37</v>
      </c>
      <c r="H537" s="20">
        <v>0.5</v>
      </c>
      <c r="I537" s="30">
        <v>0.4</v>
      </c>
      <c r="J537" s="30">
        <v>0.67</v>
      </c>
      <c r="K537" s="30"/>
      <c r="L537" s="30" t="s">
        <v>69</v>
      </c>
      <c r="M537" s="30" t="s">
        <v>66</v>
      </c>
      <c r="N537" s="30" t="s">
        <v>69</v>
      </c>
      <c r="O537" s="30" t="s">
        <v>70</v>
      </c>
      <c r="P537" s="17" t="s">
        <v>69</v>
      </c>
      <c r="Q537" s="17" t="s">
        <v>70</v>
      </c>
      <c r="R537" s="17"/>
      <c r="S537" s="134"/>
    </row>
    <row r="538" spans="1:19">
      <c r="A538" s="135"/>
      <c r="B538" s="136">
        <v>17</v>
      </c>
      <c r="C538" s="29" t="s">
        <v>263</v>
      </c>
      <c r="D538" s="20" t="s">
        <v>299</v>
      </c>
      <c r="E538" s="20">
        <v>0.21</v>
      </c>
      <c r="F538" s="20">
        <v>0.17</v>
      </c>
      <c r="G538" s="20">
        <v>0.26</v>
      </c>
      <c r="H538" s="20">
        <v>0.25</v>
      </c>
      <c r="I538" s="30">
        <v>0.46</v>
      </c>
      <c r="J538" s="30">
        <v>0.67</v>
      </c>
      <c r="K538" s="30"/>
      <c r="L538" s="30" t="s">
        <v>66</v>
      </c>
      <c r="M538" s="30" t="s">
        <v>66</v>
      </c>
      <c r="N538" s="30" t="s">
        <v>66</v>
      </c>
      <c r="O538" s="30" t="s">
        <v>66</v>
      </c>
      <c r="P538" s="17" t="s">
        <v>69</v>
      </c>
      <c r="Q538" s="17" t="s">
        <v>70</v>
      </c>
      <c r="R538" s="17"/>
      <c r="S538" s="134"/>
    </row>
    <row r="539" spans="1:19">
      <c r="A539" s="135"/>
      <c r="B539" s="133">
        <v>15</v>
      </c>
      <c r="C539" s="20" t="s">
        <v>252</v>
      </c>
      <c r="D539" s="20" t="s">
        <v>299</v>
      </c>
      <c r="E539" s="20">
        <v>0.31</v>
      </c>
      <c r="F539" s="20">
        <v>0.24</v>
      </c>
      <c r="G539" s="20">
        <v>0.5</v>
      </c>
      <c r="H539" s="20">
        <v>0.36</v>
      </c>
      <c r="I539" s="17">
        <v>0.51</v>
      </c>
      <c r="J539" s="17">
        <v>0.68</v>
      </c>
      <c r="K539" s="17"/>
      <c r="L539" s="17" t="s">
        <v>69</v>
      </c>
      <c r="M539" s="17" t="s">
        <v>66</v>
      </c>
      <c r="N539" s="17" t="s">
        <v>70</v>
      </c>
      <c r="O539" s="17" t="s">
        <v>69</v>
      </c>
      <c r="P539" s="17" t="s">
        <v>70</v>
      </c>
      <c r="Q539" s="17" t="s">
        <v>70</v>
      </c>
      <c r="R539" s="17"/>
      <c r="S539" s="134"/>
    </row>
    <row r="540" spans="1:19">
      <c r="A540" s="135"/>
      <c r="B540" s="136">
        <v>24</v>
      </c>
      <c r="C540" s="29" t="s">
        <v>223</v>
      </c>
      <c r="D540" s="20" t="s">
        <v>236</v>
      </c>
      <c r="E540" s="20">
        <v>0.39</v>
      </c>
      <c r="F540" s="20">
        <v>0.3</v>
      </c>
      <c r="G540" s="20">
        <v>0.5</v>
      </c>
      <c r="H540" s="20">
        <v>0.53</v>
      </c>
      <c r="I540" s="30">
        <v>0.64</v>
      </c>
      <c r="J540" s="30">
        <v>0.7</v>
      </c>
      <c r="K540" s="30"/>
      <c r="L540" s="30" t="s">
        <v>69</v>
      </c>
      <c r="M540" s="30" t="s">
        <v>66</v>
      </c>
      <c r="N540" s="30" t="s">
        <v>70</v>
      </c>
      <c r="O540" s="30" t="s">
        <v>70</v>
      </c>
      <c r="P540" s="17" t="s">
        <v>70</v>
      </c>
      <c r="Q540" s="17" t="s">
        <v>70</v>
      </c>
      <c r="R540" s="17"/>
      <c r="S540" s="134"/>
    </row>
    <row r="541" spans="1:19">
      <c r="A541" s="135"/>
      <c r="B541" s="133">
        <v>2</v>
      </c>
      <c r="C541" s="20" t="s">
        <v>249</v>
      </c>
      <c r="D541" s="45" t="s">
        <v>299</v>
      </c>
      <c r="E541" s="45">
        <v>0.23</v>
      </c>
      <c r="F541" s="45">
        <v>0.28000000000000003</v>
      </c>
      <c r="G541" s="45">
        <v>0.27</v>
      </c>
      <c r="H541" s="45">
        <v>0.23</v>
      </c>
      <c r="I541" s="17">
        <v>0.4</v>
      </c>
      <c r="J541" s="17">
        <v>0.72</v>
      </c>
      <c r="K541" s="17"/>
      <c r="L541" s="17" t="s">
        <v>66</v>
      </c>
      <c r="M541" s="17" t="s">
        <v>66</v>
      </c>
      <c r="N541" s="17" t="s">
        <v>66</v>
      </c>
      <c r="O541" s="17" t="s">
        <v>66</v>
      </c>
      <c r="P541" s="17" t="s">
        <v>69</v>
      </c>
      <c r="Q541" s="17" t="s">
        <v>70</v>
      </c>
      <c r="R541" s="17"/>
      <c r="S541" s="134"/>
    </row>
    <row r="542" spans="1:19">
      <c r="A542" s="135"/>
      <c r="B542" s="133">
        <v>2</v>
      </c>
      <c r="C542" s="20" t="s">
        <v>248</v>
      </c>
      <c r="D542" s="45" t="s">
        <v>299</v>
      </c>
      <c r="E542" s="45">
        <v>0.32</v>
      </c>
      <c r="F542" s="45">
        <v>0.2</v>
      </c>
      <c r="G542" s="45">
        <v>0.35</v>
      </c>
      <c r="H542" s="45">
        <v>0.52</v>
      </c>
      <c r="I542" s="17">
        <v>0.68</v>
      </c>
      <c r="J542" s="17">
        <v>0.72</v>
      </c>
      <c r="K542" s="17"/>
      <c r="L542" s="17" t="s">
        <v>69</v>
      </c>
      <c r="M542" s="17" t="s">
        <v>66</v>
      </c>
      <c r="N542" s="17" t="s">
        <v>69</v>
      </c>
      <c r="O542" s="17" t="s">
        <v>70</v>
      </c>
      <c r="P542" s="17" t="s">
        <v>70</v>
      </c>
      <c r="Q542" s="17" t="s">
        <v>70</v>
      </c>
      <c r="R542" s="17"/>
      <c r="S542" s="134"/>
    </row>
    <row r="543" spans="1:19">
      <c r="A543" s="135"/>
      <c r="B543" s="133">
        <v>15</v>
      </c>
      <c r="C543" s="20" t="s">
        <v>223</v>
      </c>
      <c r="D543" s="20" t="s">
        <v>632</v>
      </c>
      <c r="E543" s="20">
        <v>0.44</v>
      </c>
      <c r="F543" s="20">
        <v>0.3</v>
      </c>
      <c r="G543" s="20">
        <v>0.6</v>
      </c>
      <c r="H543" s="20">
        <v>0.65</v>
      </c>
      <c r="I543" s="30">
        <v>0.65</v>
      </c>
      <c r="J543" s="30">
        <v>0.74</v>
      </c>
      <c r="K543" s="30"/>
      <c r="L543" s="30" t="s">
        <v>69</v>
      </c>
      <c r="M543" s="30" t="s">
        <v>66</v>
      </c>
      <c r="N543" s="30" t="s">
        <v>70</v>
      </c>
      <c r="O543" s="30" t="s">
        <v>70</v>
      </c>
      <c r="P543" s="17" t="s">
        <v>70</v>
      </c>
      <c r="Q543" s="17" t="s">
        <v>70</v>
      </c>
      <c r="R543" s="17"/>
      <c r="S543" s="134"/>
    </row>
    <row r="544" spans="1:19">
      <c r="A544" s="135"/>
      <c r="B544" s="133">
        <v>28</v>
      </c>
      <c r="C544" s="20" t="s">
        <v>223</v>
      </c>
      <c r="D544" s="20" t="s">
        <v>634</v>
      </c>
      <c r="E544" s="20">
        <v>0.41</v>
      </c>
      <c r="F544" s="20">
        <v>0.45</v>
      </c>
      <c r="G544" s="20">
        <v>0.38</v>
      </c>
      <c r="H544" s="20">
        <v>0.5</v>
      </c>
      <c r="I544" s="17">
        <v>0.57999999999999996</v>
      </c>
      <c r="J544" s="17">
        <v>0.79</v>
      </c>
      <c r="K544" s="17"/>
      <c r="L544" s="17" t="s">
        <v>69</v>
      </c>
      <c r="M544" s="17" t="s">
        <v>69</v>
      </c>
      <c r="N544" s="17" t="s">
        <v>69</v>
      </c>
      <c r="O544" s="17" t="s">
        <v>70</v>
      </c>
      <c r="P544" s="17" t="s">
        <v>70</v>
      </c>
      <c r="Q544" s="17" t="s">
        <v>71</v>
      </c>
      <c r="R544" s="17"/>
      <c r="S544" s="134"/>
    </row>
    <row r="545" spans="1:19">
      <c r="A545" s="135"/>
      <c r="B545" s="143">
        <v>1</v>
      </c>
      <c r="C545" s="48" t="s">
        <v>248</v>
      </c>
      <c r="D545" s="45" t="s">
        <v>299</v>
      </c>
      <c r="E545" s="45">
        <v>0.37</v>
      </c>
      <c r="F545" s="45"/>
      <c r="G545" s="45">
        <v>0.36</v>
      </c>
      <c r="H545" s="45">
        <v>0.48</v>
      </c>
      <c r="I545" s="17">
        <v>0.65</v>
      </c>
      <c r="J545" s="17">
        <v>0.8</v>
      </c>
      <c r="K545" s="17"/>
      <c r="L545" s="17" t="s">
        <v>69</v>
      </c>
      <c r="M545" s="17"/>
      <c r="N545" s="17" t="s">
        <v>69</v>
      </c>
      <c r="O545" s="17" t="s">
        <v>69</v>
      </c>
      <c r="P545" s="17" t="s">
        <v>70</v>
      </c>
      <c r="Q545" s="17" t="s">
        <v>71</v>
      </c>
      <c r="R545" s="17"/>
      <c r="S545" s="134"/>
    </row>
    <row r="546" spans="1:19">
      <c r="A546" s="135"/>
      <c r="B546" s="133">
        <v>6</v>
      </c>
      <c r="C546" s="20" t="s">
        <v>241</v>
      </c>
      <c r="D546" s="45" t="s">
        <v>299</v>
      </c>
      <c r="E546" s="45">
        <v>0.32</v>
      </c>
      <c r="F546" s="45">
        <v>0.25</v>
      </c>
      <c r="G546" s="45">
        <v>0.3</v>
      </c>
      <c r="H546" s="45">
        <v>0.38</v>
      </c>
      <c r="I546" s="17">
        <v>0.35</v>
      </c>
      <c r="J546" s="17">
        <v>0.81</v>
      </c>
      <c r="K546" s="17"/>
      <c r="L546" s="17" t="s">
        <v>69</v>
      </c>
      <c r="M546" s="17" t="s">
        <v>66</v>
      </c>
      <c r="N546" s="17" t="s">
        <v>66</v>
      </c>
      <c r="O546" s="17" t="s">
        <v>69</v>
      </c>
      <c r="P546" s="17" t="s">
        <v>69</v>
      </c>
      <c r="Q546" s="17" t="s">
        <v>71</v>
      </c>
      <c r="R546" s="17"/>
      <c r="S546" s="134"/>
    </row>
    <row r="547" spans="1:19">
      <c r="A547" s="135"/>
      <c r="B547" s="133">
        <v>15</v>
      </c>
      <c r="C547" s="20" t="s">
        <v>237</v>
      </c>
      <c r="D547" s="20" t="s">
        <v>236</v>
      </c>
      <c r="E547" s="20">
        <v>0.22</v>
      </c>
      <c r="F547" s="20">
        <v>0.19</v>
      </c>
      <c r="G547" s="20">
        <v>0.28999999999999998</v>
      </c>
      <c r="H547" s="20">
        <v>0.5</v>
      </c>
      <c r="I547" s="30">
        <v>0.5</v>
      </c>
      <c r="J547" s="30">
        <v>0.81</v>
      </c>
      <c r="K547" s="30"/>
      <c r="L547" s="30" t="s">
        <v>66</v>
      </c>
      <c r="M547" s="30" t="s">
        <v>66</v>
      </c>
      <c r="N547" s="30" t="s">
        <v>66</v>
      </c>
      <c r="O547" s="30" t="s">
        <v>70</v>
      </c>
      <c r="P547" s="17" t="s">
        <v>70</v>
      </c>
      <c r="Q547" s="17" t="s">
        <v>71</v>
      </c>
      <c r="R547" s="17"/>
      <c r="S547" s="134"/>
    </row>
    <row r="548" spans="1:19">
      <c r="A548" s="135"/>
      <c r="B548" s="136">
        <v>25</v>
      </c>
      <c r="C548" s="20" t="s">
        <v>237</v>
      </c>
      <c r="D548" s="20" t="s">
        <v>633</v>
      </c>
      <c r="E548" s="20">
        <v>0.27</v>
      </c>
      <c r="F548" s="20">
        <v>0.36</v>
      </c>
      <c r="G548" s="20">
        <v>0.38</v>
      </c>
      <c r="H548" s="20">
        <v>0.4</v>
      </c>
      <c r="I548" s="17">
        <v>1.04</v>
      </c>
      <c r="J548" s="17">
        <v>0.86</v>
      </c>
      <c r="K548" s="17"/>
      <c r="L548" s="17" t="s">
        <v>66</v>
      </c>
      <c r="M548" s="17" t="s">
        <v>69</v>
      </c>
      <c r="N548" s="17" t="s">
        <v>69</v>
      </c>
      <c r="O548" s="17" t="s">
        <v>69</v>
      </c>
      <c r="P548" s="17" t="s">
        <v>71</v>
      </c>
      <c r="Q548" s="17" t="s">
        <v>71</v>
      </c>
      <c r="R548" s="17"/>
      <c r="S548" s="134"/>
    </row>
    <row r="549" spans="1:19">
      <c r="A549" s="135"/>
      <c r="B549" s="136">
        <v>23</v>
      </c>
      <c r="C549" s="20" t="s">
        <v>48</v>
      </c>
      <c r="D549" s="20" t="s">
        <v>236</v>
      </c>
      <c r="E549" s="20">
        <v>0.52</v>
      </c>
      <c r="F549" s="20">
        <v>0.51</v>
      </c>
      <c r="G549" s="20">
        <v>0.45</v>
      </c>
      <c r="H549" s="20">
        <v>0.85</v>
      </c>
      <c r="I549" s="17">
        <v>0.81</v>
      </c>
      <c r="J549" s="17">
        <v>0.9</v>
      </c>
      <c r="K549" s="17"/>
      <c r="L549" s="17" t="s">
        <v>70</v>
      </c>
      <c r="M549" s="17" t="s">
        <v>70</v>
      </c>
      <c r="N549" s="17" t="s">
        <v>69</v>
      </c>
      <c r="O549" s="17" t="s">
        <v>71</v>
      </c>
      <c r="P549" s="17" t="s">
        <v>71</v>
      </c>
      <c r="Q549" s="17" t="s">
        <v>71</v>
      </c>
      <c r="R549" s="17"/>
      <c r="S549" s="134"/>
    </row>
    <row r="550" spans="1:19">
      <c r="A550" s="135"/>
      <c r="B550" s="133">
        <v>29</v>
      </c>
      <c r="C550" s="20" t="s">
        <v>253</v>
      </c>
      <c r="D550" s="20" t="s">
        <v>236</v>
      </c>
      <c r="E550" s="20">
        <v>0.38</v>
      </c>
      <c r="F550" s="20">
        <v>0.55000000000000004</v>
      </c>
      <c r="G550" s="20">
        <v>0.57999999999999996</v>
      </c>
      <c r="H550" s="20">
        <v>0.5</v>
      </c>
      <c r="I550" s="17">
        <v>0.9</v>
      </c>
      <c r="J550" s="17">
        <v>0.92</v>
      </c>
      <c r="K550" s="17"/>
      <c r="L550" s="17" t="s">
        <v>69</v>
      </c>
      <c r="M550" s="17" t="s">
        <v>70</v>
      </c>
      <c r="N550" s="17" t="s">
        <v>70</v>
      </c>
      <c r="O550" s="17" t="s">
        <v>70</v>
      </c>
      <c r="P550" s="17" t="s">
        <v>71</v>
      </c>
      <c r="Q550" s="17" t="s">
        <v>71</v>
      </c>
      <c r="R550" s="17"/>
      <c r="S550" s="134"/>
    </row>
    <row r="551" spans="1:19">
      <c r="A551" s="135"/>
      <c r="B551" s="133">
        <v>14</v>
      </c>
      <c r="C551" s="20" t="s">
        <v>237</v>
      </c>
      <c r="D551" s="29" t="s">
        <v>299</v>
      </c>
      <c r="E551" s="29">
        <v>0.37</v>
      </c>
      <c r="F551" s="29">
        <v>0.34</v>
      </c>
      <c r="G551" s="29">
        <v>0.48</v>
      </c>
      <c r="H551" s="29">
        <v>0.47</v>
      </c>
      <c r="I551" s="30">
        <v>0.75</v>
      </c>
      <c r="J551" s="30">
        <v>0.97</v>
      </c>
      <c r="K551" s="30"/>
      <c r="L551" s="30" t="s">
        <v>69</v>
      </c>
      <c r="M551" s="30" t="s">
        <v>69</v>
      </c>
      <c r="N551" s="30" t="s">
        <v>69</v>
      </c>
      <c r="O551" s="30" t="s">
        <v>69</v>
      </c>
      <c r="P551" s="17" t="s">
        <v>70</v>
      </c>
      <c r="Q551" s="17" t="s">
        <v>71</v>
      </c>
      <c r="R551" s="17"/>
      <c r="S551" s="134"/>
    </row>
    <row r="552" spans="1:19">
      <c r="A552" s="135"/>
      <c r="B552" s="133">
        <v>29</v>
      </c>
      <c r="C552" s="20" t="s">
        <v>223</v>
      </c>
      <c r="D552" s="20" t="s">
        <v>236</v>
      </c>
      <c r="E552" s="20">
        <v>0.42</v>
      </c>
      <c r="F552" s="20">
        <v>0.32</v>
      </c>
      <c r="G552" s="20">
        <v>0.48</v>
      </c>
      <c r="H552" s="20">
        <v>0.74</v>
      </c>
      <c r="I552" s="17">
        <v>0.75</v>
      </c>
      <c r="J552" s="17">
        <v>0.97</v>
      </c>
      <c r="K552" s="17"/>
      <c r="L552" s="17" t="s">
        <v>69</v>
      </c>
      <c r="M552" s="17" t="s">
        <v>69</v>
      </c>
      <c r="N552" s="17" t="s">
        <v>69</v>
      </c>
      <c r="O552" s="17" t="s">
        <v>70</v>
      </c>
      <c r="P552" s="17" t="s">
        <v>70</v>
      </c>
      <c r="Q552" s="17" t="s">
        <v>71</v>
      </c>
      <c r="R552" s="17"/>
      <c r="S552" s="134"/>
    </row>
    <row r="553" spans="1:19">
      <c r="A553" s="135"/>
      <c r="B553" s="133">
        <v>7</v>
      </c>
      <c r="C553" s="20" t="s">
        <v>215</v>
      </c>
      <c r="D553" s="45" t="s">
        <v>299</v>
      </c>
      <c r="E553" s="45">
        <v>0.42</v>
      </c>
      <c r="F553" s="45">
        <v>0.38</v>
      </c>
      <c r="G553" s="45">
        <v>0.36</v>
      </c>
      <c r="H553" s="45">
        <v>0.36</v>
      </c>
      <c r="I553" s="17">
        <v>0.76</v>
      </c>
      <c r="J553" s="17">
        <v>1.01</v>
      </c>
      <c r="K553" s="17"/>
      <c r="L553" s="17" t="s">
        <v>69</v>
      </c>
      <c r="M553" s="17" t="s">
        <v>69</v>
      </c>
      <c r="N553" s="17" t="s">
        <v>69</v>
      </c>
      <c r="O553" s="17" t="s">
        <v>69</v>
      </c>
      <c r="P553" s="17" t="s">
        <v>70</v>
      </c>
      <c r="Q553" s="17" t="s">
        <v>71</v>
      </c>
      <c r="R553" s="17"/>
      <c r="S553" s="134"/>
    </row>
    <row r="554" spans="1:19">
      <c r="A554" s="135"/>
      <c r="B554" s="133">
        <v>33</v>
      </c>
      <c r="C554" s="20" t="s">
        <v>237</v>
      </c>
      <c r="D554" s="20" t="s">
        <v>236</v>
      </c>
      <c r="E554" s="20">
        <v>0.3</v>
      </c>
      <c r="F554" s="20">
        <v>0.3</v>
      </c>
      <c r="G554" s="20">
        <v>0.41</v>
      </c>
      <c r="H554" s="20">
        <v>0.63</v>
      </c>
      <c r="I554" s="17">
        <v>0.82</v>
      </c>
      <c r="J554" s="17">
        <v>1.02</v>
      </c>
      <c r="K554" s="17"/>
      <c r="L554" s="17" t="s">
        <v>66</v>
      </c>
      <c r="M554" s="17" t="s">
        <v>66</v>
      </c>
      <c r="N554" s="17" t="s">
        <v>69</v>
      </c>
      <c r="O554" s="17" t="s">
        <v>70</v>
      </c>
      <c r="P554" s="17" t="s">
        <v>71</v>
      </c>
      <c r="Q554" s="17" t="s">
        <v>71</v>
      </c>
      <c r="R554" s="17"/>
      <c r="S554" s="134"/>
    </row>
    <row r="555" spans="1:19">
      <c r="A555" s="135"/>
      <c r="B555" s="133">
        <v>8</v>
      </c>
      <c r="C555" s="20" t="s">
        <v>241</v>
      </c>
      <c r="D555" s="45" t="s">
        <v>299</v>
      </c>
      <c r="E555" s="45">
        <v>0.72</v>
      </c>
      <c r="F555" s="45">
        <v>0.37</v>
      </c>
      <c r="G555" s="45">
        <v>0.45</v>
      </c>
      <c r="H555" s="45">
        <v>0.67</v>
      </c>
      <c r="I555" s="17">
        <v>0.52</v>
      </c>
      <c r="J555" s="17">
        <v>1.08</v>
      </c>
      <c r="K555" s="17"/>
      <c r="L555" s="17" t="s">
        <v>70</v>
      </c>
      <c r="M555" s="17" t="s">
        <v>69</v>
      </c>
      <c r="N555" s="17" t="s">
        <v>69</v>
      </c>
      <c r="O555" s="17" t="s">
        <v>70</v>
      </c>
      <c r="P555" s="17" t="s">
        <v>70</v>
      </c>
      <c r="Q555" s="17" t="s">
        <v>72</v>
      </c>
      <c r="R555" s="17"/>
      <c r="S555" s="134"/>
    </row>
    <row r="556" spans="1:19">
      <c r="A556" s="135"/>
      <c r="B556" s="133">
        <v>14</v>
      </c>
      <c r="C556" s="20" t="s">
        <v>223</v>
      </c>
      <c r="D556" s="29" t="s">
        <v>299</v>
      </c>
      <c r="E556" s="29">
        <v>0.4</v>
      </c>
      <c r="F556" s="29">
        <v>0.31</v>
      </c>
      <c r="G556" s="29">
        <v>0.32</v>
      </c>
      <c r="H556" s="29">
        <v>0.67</v>
      </c>
      <c r="I556" s="17">
        <v>0.71</v>
      </c>
      <c r="J556" s="17">
        <v>1.08</v>
      </c>
      <c r="K556" s="17"/>
      <c r="L556" s="17" t="s">
        <v>69</v>
      </c>
      <c r="M556" s="17" t="s">
        <v>69</v>
      </c>
      <c r="N556" s="17" t="s">
        <v>69</v>
      </c>
      <c r="O556" s="17" t="s">
        <v>70</v>
      </c>
      <c r="P556" s="17" t="s">
        <v>70</v>
      </c>
      <c r="Q556" s="17" t="s">
        <v>72</v>
      </c>
      <c r="R556" s="17"/>
      <c r="S556" s="134"/>
    </row>
    <row r="557" spans="1:19">
      <c r="A557" s="135"/>
      <c r="B557" s="133">
        <v>14</v>
      </c>
      <c r="C557" s="20" t="s">
        <v>248</v>
      </c>
      <c r="D557" s="29" t="s">
        <v>299</v>
      </c>
      <c r="E557" s="29">
        <v>0.46</v>
      </c>
      <c r="F557" s="29">
        <v>0.5</v>
      </c>
      <c r="G557" s="29">
        <v>0.42</v>
      </c>
      <c r="H557" s="29">
        <v>0.69</v>
      </c>
      <c r="I557" s="17">
        <v>0.89</v>
      </c>
      <c r="J557" s="17">
        <v>1.1399999999999999</v>
      </c>
      <c r="K557" s="17"/>
      <c r="L557" s="17" t="s">
        <v>69</v>
      </c>
      <c r="M557" s="17" t="s">
        <v>70</v>
      </c>
      <c r="N557" s="17" t="s">
        <v>69</v>
      </c>
      <c r="O557" s="17" t="s">
        <v>70</v>
      </c>
      <c r="P557" s="17" t="s">
        <v>71</v>
      </c>
      <c r="Q557" s="17" t="s">
        <v>72</v>
      </c>
      <c r="R557" s="17"/>
      <c r="S557" s="134"/>
    </row>
    <row r="558" spans="1:19">
      <c r="A558" s="135"/>
      <c r="B558" s="133">
        <v>32</v>
      </c>
      <c r="C558" s="20" t="s">
        <v>251</v>
      </c>
      <c r="D558" s="20" t="s">
        <v>236</v>
      </c>
      <c r="E558" s="20">
        <v>0.4</v>
      </c>
      <c r="F558" s="20">
        <v>0.37</v>
      </c>
      <c r="G558" s="20">
        <v>0.52</v>
      </c>
      <c r="H558" s="20">
        <v>0.56999999999999995</v>
      </c>
      <c r="I558" s="17">
        <v>0.62</v>
      </c>
      <c r="J558" s="17">
        <v>1.1499999999999999</v>
      </c>
      <c r="K558" s="17"/>
      <c r="L558" s="17" t="s">
        <v>69</v>
      </c>
      <c r="M558" s="17" t="s">
        <v>69</v>
      </c>
      <c r="N558" s="17" t="s">
        <v>70</v>
      </c>
      <c r="O558" s="17" t="s">
        <v>70</v>
      </c>
      <c r="P558" s="17" t="s">
        <v>70</v>
      </c>
      <c r="Q558" s="17" t="s">
        <v>72</v>
      </c>
      <c r="R558" s="17"/>
      <c r="S558" s="134"/>
    </row>
    <row r="559" spans="1:19">
      <c r="A559" s="135"/>
      <c r="B559" s="133">
        <v>35</v>
      </c>
      <c r="C559" s="20" t="s">
        <v>237</v>
      </c>
      <c r="D559" s="20" t="s">
        <v>236</v>
      </c>
      <c r="E559" s="20">
        <v>0.41</v>
      </c>
      <c r="F559" s="20">
        <v>0.32</v>
      </c>
      <c r="G559" s="20">
        <v>0.46</v>
      </c>
      <c r="H559" s="20">
        <v>0.49</v>
      </c>
      <c r="I559" s="17">
        <v>0.91</v>
      </c>
      <c r="J559" s="17">
        <v>1.24</v>
      </c>
      <c r="K559" s="17"/>
      <c r="L559" s="17" t="s">
        <v>69</v>
      </c>
      <c r="M559" s="17" t="s">
        <v>69</v>
      </c>
      <c r="N559" s="17" t="s">
        <v>69</v>
      </c>
      <c r="O559" s="17" t="s">
        <v>69</v>
      </c>
      <c r="P559" s="17" t="s">
        <v>71</v>
      </c>
      <c r="Q559" s="17" t="s">
        <v>72</v>
      </c>
      <c r="R559" s="17"/>
      <c r="S559" s="134"/>
    </row>
    <row r="560" spans="1:19">
      <c r="A560" s="135"/>
      <c r="B560" s="133">
        <v>28</v>
      </c>
      <c r="C560" s="20" t="s">
        <v>640</v>
      </c>
      <c r="D560" s="20" t="s">
        <v>236</v>
      </c>
      <c r="E560" s="20">
        <v>0.7</v>
      </c>
      <c r="F560" s="20">
        <v>0.5</v>
      </c>
      <c r="G560" s="20">
        <v>0.6</v>
      </c>
      <c r="H560" s="20">
        <v>0.8</v>
      </c>
      <c r="I560" s="17">
        <v>1.29</v>
      </c>
      <c r="J560" s="17">
        <v>1.26</v>
      </c>
      <c r="K560" s="17"/>
      <c r="L560" s="17" t="s">
        <v>70</v>
      </c>
      <c r="M560" s="17" t="s">
        <v>70</v>
      </c>
      <c r="N560" s="17" t="s">
        <v>70</v>
      </c>
      <c r="O560" s="17" t="s">
        <v>71</v>
      </c>
      <c r="P560" s="17" t="s">
        <v>72</v>
      </c>
      <c r="Q560" s="17" t="s">
        <v>72</v>
      </c>
      <c r="R560" s="17"/>
      <c r="S560" s="134"/>
    </row>
    <row r="561" spans="1:19">
      <c r="A561" s="135"/>
      <c r="B561" s="136">
        <v>25</v>
      </c>
      <c r="C561" s="29" t="s">
        <v>248</v>
      </c>
      <c r="D561" s="20" t="s">
        <v>236</v>
      </c>
      <c r="E561" s="20">
        <v>0.35</v>
      </c>
      <c r="F561" s="20">
        <v>0.35</v>
      </c>
      <c r="G561" s="20">
        <v>0.43</v>
      </c>
      <c r="H561" s="20">
        <v>0.72</v>
      </c>
      <c r="I561" s="30">
        <v>0.94</v>
      </c>
      <c r="J561" s="30">
        <v>1.3</v>
      </c>
      <c r="K561" s="30"/>
      <c r="L561" s="30" t="s">
        <v>69</v>
      </c>
      <c r="M561" s="30" t="s">
        <v>69</v>
      </c>
      <c r="N561" s="30" t="s">
        <v>69</v>
      </c>
      <c r="O561" s="30" t="s">
        <v>70</v>
      </c>
      <c r="P561" s="17" t="s">
        <v>71</v>
      </c>
      <c r="Q561" s="17" t="s">
        <v>72</v>
      </c>
      <c r="R561" s="17"/>
      <c r="S561" s="134"/>
    </row>
    <row r="562" spans="1:19">
      <c r="A562" s="135"/>
      <c r="B562" s="133">
        <v>20</v>
      </c>
      <c r="C562" s="29" t="s">
        <v>248</v>
      </c>
      <c r="D562" s="20" t="s">
        <v>236</v>
      </c>
      <c r="E562" s="20">
        <v>0.46</v>
      </c>
      <c r="F562" s="20">
        <v>0.43</v>
      </c>
      <c r="G562" s="20">
        <v>0.8</v>
      </c>
      <c r="H562" s="20">
        <v>1.03</v>
      </c>
      <c r="I562" s="30">
        <v>0.91</v>
      </c>
      <c r="J562" s="30">
        <v>1.35</v>
      </c>
      <c r="K562" s="30"/>
      <c r="L562" s="30" t="s">
        <v>69</v>
      </c>
      <c r="M562" s="30" t="s">
        <v>69</v>
      </c>
      <c r="N562" s="30" t="s">
        <v>71</v>
      </c>
      <c r="O562" s="30" t="s">
        <v>71</v>
      </c>
      <c r="P562" s="17" t="s">
        <v>71</v>
      </c>
      <c r="Q562" s="17" t="s">
        <v>72</v>
      </c>
      <c r="R562" s="17"/>
      <c r="S562" s="134"/>
    </row>
    <row r="563" spans="1:19">
      <c r="A563" s="135"/>
      <c r="B563" s="133">
        <v>14</v>
      </c>
      <c r="C563" s="20" t="s">
        <v>211</v>
      </c>
      <c r="D563" s="29" t="s">
        <v>299</v>
      </c>
      <c r="E563" s="29">
        <v>0.65</v>
      </c>
      <c r="F563" s="29">
        <v>0.56000000000000005</v>
      </c>
      <c r="G563" s="29">
        <v>0.82</v>
      </c>
      <c r="H563" s="29">
        <v>1.02</v>
      </c>
      <c r="I563" s="17">
        <v>1.34</v>
      </c>
      <c r="J563" s="17">
        <v>1.37</v>
      </c>
      <c r="K563" s="17"/>
      <c r="L563" s="17" t="s">
        <v>70</v>
      </c>
      <c r="M563" s="17" t="s">
        <v>70</v>
      </c>
      <c r="N563" s="17" t="s">
        <v>71</v>
      </c>
      <c r="O563" s="17" t="s">
        <v>71</v>
      </c>
      <c r="P563" s="17" t="s">
        <v>72</v>
      </c>
      <c r="Q563" s="17" t="s">
        <v>72</v>
      </c>
      <c r="R563" s="17"/>
      <c r="S563" s="134"/>
    </row>
    <row r="564" spans="1:19">
      <c r="A564" s="135"/>
      <c r="B564" s="133">
        <v>30</v>
      </c>
      <c r="C564" s="20" t="s">
        <v>248</v>
      </c>
      <c r="D564" s="20" t="s">
        <v>236</v>
      </c>
      <c r="E564" s="20">
        <v>0.45</v>
      </c>
      <c r="F564" s="20">
        <v>0.6</v>
      </c>
      <c r="G564" s="20">
        <v>0.86</v>
      </c>
      <c r="H564" s="20">
        <v>0.91</v>
      </c>
      <c r="I564" s="17">
        <v>1.18</v>
      </c>
      <c r="J564" s="17">
        <v>1.42</v>
      </c>
      <c r="K564" s="17"/>
      <c r="L564" s="17" t="s">
        <v>69</v>
      </c>
      <c r="M564" s="17" t="s">
        <v>70</v>
      </c>
      <c r="N564" s="17" t="s">
        <v>71</v>
      </c>
      <c r="O564" s="17" t="s">
        <v>71</v>
      </c>
      <c r="P564" s="17" t="s">
        <v>72</v>
      </c>
      <c r="Q564" s="17" t="s">
        <v>72</v>
      </c>
      <c r="R564" s="17"/>
      <c r="S564" s="134"/>
    </row>
    <row r="565" spans="1:19">
      <c r="A565" s="135"/>
      <c r="B565" s="136">
        <v>17</v>
      </c>
      <c r="C565" s="20" t="s">
        <v>641</v>
      </c>
      <c r="D565" s="20" t="s">
        <v>236</v>
      </c>
      <c r="E565" s="20">
        <v>0.86</v>
      </c>
      <c r="F565" s="20">
        <v>0.61</v>
      </c>
      <c r="G565" s="20">
        <v>0.95</v>
      </c>
      <c r="H565" s="20">
        <v>1.08</v>
      </c>
      <c r="I565" s="17">
        <v>1.22</v>
      </c>
      <c r="J565" s="17">
        <v>1.42</v>
      </c>
      <c r="K565" s="17"/>
      <c r="L565" s="17" t="s">
        <v>71</v>
      </c>
      <c r="M565" s="17" t="s">
        <v>70</v>
      </c>
      <c r="N565" s="17" t="s">
        <v>71</v>
      </c>
      <c r="O565" s="17" t="s">
        <v>72</v>
      </c>
      <c r="P565" s="17" t="s">
        <v>72</v>
      </c>
      <c r="Q565" s="17" t="s">
        <v>72</v>
      </c>
      <c r="R565" s="17"/>
      <c r="S565" s="134"/>
    </row>
    <row r="566" spans="1:19">
      <c r="A566" s="135"/>
      <c r="B566" s="133">
        <v>34</v>
      </c>
      <c r="C566" s="20" t="s">
        <v>251</v>
      </c>
      <c r="D566" s="20" t="s">
        <v>236</v>
      </c>
      <c r="E566" s="20">
        <v>0.31</v>
      </c>
      <c r="F566" s="20">
        <v>0.37</v>
      </c>
      <c r="G566" s="20">
        <v>0.56000000000000005</v>
      </c>
      <c r="H566" s="20">
        <v>0.61</v>
      </c>
      <c r="I566" s="17">
        <v>0.9</v>
      </c>
      <c r="J566" s="17">
        <v>1.44</v>
      </c>
      <c r="K566" s="17"/>
      <c r="L566" s="17" t="s">
        <v>69</v>
      </c>
      <c r="M566" s="17" t="s">
        <v>69</v>
      </c>
      <c r="N566" s="17" t="s">
        <v>70</v>
      </c>
      <c r="O566" s="17" t="s">
        <v>70</v>
      </c>
      <c r="P566" s="17" t="s">
        <v>71</v>
      </c>
      <c r="Q566" s="17" t="s">
        <v>72</v>
      </c>
      <c r="R566" s="17"/>
      <c r="S566" s="134"/>
    </row>
    <row r="567" spans="1:19">
      <c r="A567" s="135"/>
      <c r="B567" s="133">
        <v>9</v>
      </c>
      <c r="C567" s="20" t="s">
        <v>216</v>
      </c>
      <c r="D567" s="45" t="s">
        <v>299</v>
      </c>
      <c r="E567" s="45">
        <v>0.84</v>
      </c>
      <c r="F567" s="45">
        <v>0.41</v>
      </c>
      <c r="G567" s="45">
        <v>0.7</v>
      </c>
      <c r="H567" s="45">
        <v>1.23</v>
      </c>
      <c r="I567" s="30">
        <v>1.26</v>
      </c>
      <c r="J567" s="30">
        <v>1.5</v>
      </c>
      <c r="K567" s="30"/>
      <c r="L567" s="30" t="s">
        <v>71</v>
      </c>
      <c r="M567" s="30" t="s">
        <v>69</v>
      </c>
      <c r="N567" s="30" t="s">
        <v>70</v>
      </c>
      <c r="O567" s="30" t="s">
        <v>72</v>
      </c>
      <c r="P567" s="17" t="s">
        <v>72</v>
      </c>
      <c r="Q567" s="17" t="s">
        <v>72</v>
      </c>
      <c r="R567" s="17"/>
      <c r="S567" s="134"/>
    </row>
    <row r="568" spans="1:19">
      <c r="A568" s="135"/>
      <c r="B568" s="136">
        <v>24</v>
      </c>
      <c r="C568" s="29" t="s">
        <v>248</v>
      </c>
      <c r="D568" s="20" t="s">
        <v>236</v>
      </c>
      <c r="E568" s="20">
        <v>0.84</v>
      </c>
      <c r="F568" s="20">
        <v>0.81</v>
      </c>
      <c r="G568" s="20">
        <v>0.77</v>
      </c>
      <c r="H568" s="20">
        <v>1.1200000000000001</v>
      </c>
      <c r="I568" s="30"/>
      <c r="J568" s="30">
        <v>1.5</v>
      </c>
      <c r="K568" s="30"/>
      <c r="L568" s="30" t="s">
        <v>71</v>
      </c>
      <c r="M568" s="30" t="s">
        <v>71</v>
      </c>
      <c r="N568" s="30" t="s">
        <v>70</v>
      </c>
      <c r="O568" s="30" t="s">
        <v>72</v>
      </c>
      <c r="P568" s="17"/>
      <c r="Q568" s="17" t="s">
        <v>72</v>
      </c>
      <c r="R568" s="17"/>
      <c r="S568" s="134"/>
    </row>
    <row r="569" spans="1:19">
      <c r="A569" s="135"/>
      <c r="B569" s="136">
        <v>25</v>
      </c>
      <c r="C569" s="29" t="s">
        <v>247</v>
      </c>
      <c r="D569" s="20" t="s">
        <v>236</v>
      </c>
      <c r="E569" s="20">
        <v>0.49</v>
      </c>
      <c r="F569" s="20">
        <v>0.4</v>
      </c>
      <c r="G569" s="20">
        <v>0.57999999999999996</v>
      </c>
      <c r="H569" s="20">
        <v>0.96</v>
      </c>
      <c r="I569" s="30">
        <v>1.25</v>
      </c>
      <c r="J569" s="30">
        <v>1.53</v>
      </c>
      <c r="K569" s="30"/>
      <c r="L569" s="30" t="s">
        <v>69</v>
      </c>
      <c r="M569" s="30" t="s">
        <v>69</v>
      </c>
      <c r="N569" s="30" t="s">
        <v>70</v>
      </c>
      <c r="O569" s="30" t="s">
        <v>71</v>
      </c>
      <c r="P569" s="17" t="s">
        <v>72</v>
      </c>
      <c r="Q569" s="17" t="s">
        <v>72</v>
      </c>
      <c r="R569" s="17"/>
      <c r="S569" s="134"/>
    </row>
    <row r="570" spans="1:19">
      <c r="A570" s="135"/>
      <c r="B570" s="133">
        <v>35</v>
      </c>
      <c r="C570" s="20" t="s">
        <v>223</v>
      </c>
      <c r="D570" s="20" t="s">
        <v>236</v>
      </c>
      <c r="E570" s="20">
        <v>0.45</v>
      </c>
      <c r="F570" s="20">
        <v>0.32</v>
      </c>
      <c r="G570" s="20">
        <v>0.52</v>
      </c>
      <c r="H570" s="20">
        <v>0.68</v>
      </c>
      <c r="I570" s="17">
        <v>1.36</v>
      </c>
      <c r="J570" s="17">
        <v>1.53</v>
      </c>
      <c r="K570" s="17"/>
      <c r="L570" s="17" t="s">
        <v>69</v>
      </c>
      <c r="M570" s="17" t="s">
        <v>69</v>
      </c>
      <c r="N570" s="17" t="s">
        <v>70</v>
      </c>
      <c r="O570" s="17" t="s">
        <v>70</v>
      </c>
      <c r="P570" s="17" t="s">
        <v>72</v>
      </c>
      <c r="Q570" s="17" t="s">
        <v>72</v>
      </c>
      <c r="R570" s="17"/>
      <c r="S570" s="134"/>
    </row>
    <row r="571" spans="1:19">
      <c r="A571" s="135"/>
      <c r="B571" s="133">
        <v>15</v>
      </c>
      <c r="C571" s="20" t="s">
        <v>642</v>
      </c>
      <c r="D571" s="20" t="s">
        <v>299</v>
      </c>
      <c r="E571" s="20">
        <v>0.84</v>
      </c>
      <c r="F571" s="20">
        <v>0.96</v>
      </c>
      <c r="G571" s="20">
        <v>1.23</v>
      </c>
      <c r="H571" s="20">
        <v>1.32</v>
      </c>
      <c r="I571" s="30">
        <v>1.62</v>
      </c>
      <c r="J571" s="30">
        <v>1.58</v>
      </c>
      <c r="K571" s="30"/>
      <c r="L571" s="30" t="s">
        <v>71</v>
      </c>
      <c r="M571" s="30" t="s">
        <v>71</v>
      </c>
      <c r="N571" s="30" t="s">
        <v>72</v>
      </c>
      <c r="O571" s="30" t="s">
        <v>72</v>
      </c>
      <c r="P571" s="17" t="s">
        <v>76</v>
      </c>
      <c r="Q571" s="17" t="s">
        <v>76</v>
      </c>
      <c r="R571" s="17"/>
      <c r="S571" s="134"/>
    </row>
    <row r="572" spans="1:19">
      <c r="A572" s="135"/>
      <c r="B572" s="133">
        <v>19</v>
      </c>
      <c r="C572" s="29" t="s">
        <v>643</v>
      </c>
      <c r="D572" s="20" t="s">
        <v>236</v>
      </c>
      <c r="E572" s="20">
        <v>0.56000000000000005</v>
      </c>
      <c r="F572" s="20">
        <v>0.39</v>
      </c>
      <c r="G572" s="20">
        <v>0.48</v>
      </c>
      <c r="H572" s="20">
        <v>0.66</v>
      </c>
      <c r="I572" s="30">
        <v>0.83</v>
      </c>
      <c r="J572" s="30">
        <v>1.59</v>
      </c>
      <c r="K572" s="30"/>
      <c r="L572" s="30" t="s">
        <v>70</v>
      </c>
      <c r="M572" s="30" t="s">
        <v>69</v>
      </c>
      <c r="N572" s="30" t="s">
        <v>69</v>
      </c>
      <c r="O572" s="30" t="s">
        <v>70</v>
      </c>
      <c r="P572" s="17" t="s">
        <v>71</v>
      </c>
      <c r="Q572" s="17" t="s">
        <v>76</v>
      </c>
      <c r="R572" s="17"/>
      <c r="S572" s="134"/>
    </row>
    <row r="573" spans="1:19">
      <c r="A573" s="135"/>
      <c r="B573" s="133">
        <v>29</v>
      </c>
      <c r="C573" s="20" t="s">
        <v>644</v>
      </c>
      <c r="D573" s="20" t="s">
        <v>236</v>
      </c>
      <c r="E573" s="20">
        <v>0.8</v>
      </c>
      <c r="F573" s="20">
        <v>0.64</v>
      </c>
      <c r="G573" s="20">
        <v>0.81</v>
      </c>
      <c r="H573" s="20">
        <v>0.92</v>
      </c>
      <c r="I573" s="17">
        <v>1.44</v>
      </c>
      <c r="J573" s="17">
        <v>1.59</v>
      </c>
      <c r="K573" s="17"/>
      <c r="L573" s="17" t="s">
        <v>71</v>
      </c>
      <c r="M573" s="17" t="s">
        <v>70</v>
      </c>
      <c r="N573" s="17" t="s">
        <v>71</v>
      </c>
      <c r="O573" s="17" t="s">
        <v>71</v>
      </c>
      <c r="P573" s="17" t="s">
        <v>72</v>
      </c>
      <c r="Q573" s="17" t="s">
        <v>76</v>
      </c>
      <c r="R573" s="17"/>
      <c r="S573" s="134"/>
    </row>
    <row r="574" spans="1:19">
      <c r="A574" s="135"/>
      <c r="B574" s="133">
        <v>14</v>
      </c>
      <c r="C574" s="20" t="s">
        <v>247</v>
      </c>
      <c r="D574" s="29" t="s">
        <v>299</v>
      </c>
      <c r="E574" s="29">
        <v>0.66</v>
      </c>
      <c r="F574" s="29">
        <v>0.64</v>
      </c>
      <c r="G574" s="29">
        <v>0.87</v>
      </c>
      <c r="H574" s="29">
        <v>1.1200000000000001</v>
      </c>
      <c r="I574" s="17">
        <v>1.0900000000000001</v>
      </c>
      <c r="J574" s="17">
        <v>1.66</v>
      </c>
      <c r="K574" s="17"/>
      <c r="L574" s="17" t="s">
        <v>70</v>
      </c>
      <c r="M574" s="17" t="s">
        <v>70</v>
      </c>
      <c r="N574" s="17" t="s">
        <v>71</v>
      </c>
      <c r="O574" s="17" t="s">
        <v>72</v>
      </c>
      <c r="P574" s="17" t="s">
        <v>72</v>
      </c>
      <c r="Q574" s="17" t="s">
        <v>76</v>
      </c>
      <c r="R574" s="17"/>
      <c r="S574" s="134"/>
    </row>
    <row r="575" spans="1:19">
      <c r="A575" s="135"/>
      <c r="B575" s="133">
        <v>20</v>
      </c>
      <c r="C575" s="29" t="s">
        <v>247</v>
      </c>
      <c r="D575" s="20" t="s">
        <v>236</v>
      </c>
      <c r="E575" s="20">
        <v>1.04</v>
      </c>
      <c r="F575" s="20">
        <v>0.57999999999999996</v>
      </c>
      <c r="G575" s="20">
        <v>1.1100000000000001</v>
      </c>
      <c r="H575" s="20">
        <v>0.69</v>
      </c>
      <c r="I575" s="30">
        <v>0.95</v>
      </c>
      <c r="J575" s="30">
        <v>1.67</v>
      </c>
      <c r="K575" s="30"/>
      <c r="L575" s="30" t="s">
        <v>71</v>
      </c>
      <c r="M575" s="30" t="s">
        <v>70</v>
      </c>
      <c r="N575" s="30" t="s">
        <v>72</v>
      </c>
      <c r="O575" s="30" t="s">
        <v>70</v>
      </c>
      <c r="P575" s="17" t="s">
        <v>71</v>
      </c>
      <c r="Q575" s="17" t="s">
        <v>76</v>
      </c>
      <c r="R575" s="17"/>
      <c r="S575" s="134"/>
    </row>
    <row r="576" spans="1:19">
      <c r="A576" s="135"/>
      <c r="B576" s="133">
        <v>15</v>
      </c>
      <c r="C576" s="20" t="s">
        <v>250</v>
      </c>
      <c r="D576" s="20" t="s">
        <v>299</v>
      </c>
      <c r="E576" s="20">
        <v>0.66</v>
      </c>
      <c r="F576" s="20">
        <v>0.45</v>
      </c>
      <c r="G576" s="20">
        <v>0.76</v>
      </c>
      <c r="H576" s="20">
        <v>0.95</v>
      </c>
      <c r="I576" s="30">
        <v>1.5</v>
      </c>
      <c r="J576" s="30">
        <v>1.68</v>
      </c>
      <c r="K576" s="30"/>
      <c r="L576" s="30" t="s">
        <v>70</v>
      </c>
      <c r="M576" s="30" t="s">
        <v>69</v>
      </c>
      <c r="N576" s="30" t="s">
        <v>70</v>
      </c>
      <c r="O576" s="30" t="s">
        <v>71</v>
      </c>
      <c r="P576" s="17" t="s">
        <v>72</v>
      </c>
      <c r="Q576" s="17" t="s">
        <v>76</v>
      </c>
      <c r="R576" s="17"/>
      <c r="S576" s="134"/>
    </row>
    <row r="577" spans="1:19">
      <c r="A577" s="135"/>
      <c r="B577" s="133">
        <v>32</v>
      </c>
      <c r="C577" s="20" t="s">
        <v>248</v>
      </c>
      <c r="D577" s="20" t="s">
        <v>236</v>
      </c>
      <c r="E577" s="20">
        <v>0.43</v>
      </c>
      <c r="F577" s="20">
        <v>0.34</v>
      </c>
      <c r="G577" s="20">
        <v>0.57999999999999996</v>
      </c>
      <c r="H577" s="20">
        <v>0.78</v>
      </c>
      <c r="I577" s="17">
        <v>1.25</v>
      </c>
      <c r="J577" s="17">
        <v>1.74</v>
      </c>
      <c r="K577" s="17"/>
      <c r="L577" s="17" t="s">
        <v>69</v>
      </c>
      <c r="M577" s="17" t="s">
        <v>69</v>
      </c>
      <c r="N577" s="17" t="s">
        <v>70</v>
      </c>
      <c r="O577" s="17" t="s">
        <v>70</v>
      </c>
      <c r="P577" s="17" t="s">
        <v>72</v>
      </c>
      <c r="Q577" s="17" t="s">
        <v>76</v>
      </c>
      <c r="R577" s="17"/>
      <c r="S577" s="134"/>
    </row>
    <row r="578" spans="1:19">
      <c r="A578" s="135"/>
      <c r="B578" s="133">
        <v>10</v>
      </c>
      <c r="C578" s="20" t="s">
        <v>216</v>
      </c>
      <c r="D578" s="45" t="s">
        <v>299</v>
      </c>
      <c r="E578" s="45">
        <v>0.76</v>
      </c>
      <c r="F578" s="45">
        <v>0.49</v>
      </c>
      <c r="G578" s="45">
        <v>0.72</v>
      </c>
      <c r="H578" s="45">
        <v>1.1299999999999999</v>
      </c>
      <c r="I578" s="30">
        <v>1.1499999999999999</v>
      </c>
      <c r="J578" s="30">
        <v>1.78</v>
      </c>
      <c r="K578" s="30"/>
      <c r="L578" s="30" t="s">
        <v>70</v>
      </c>
      <c r="M578" s="30" t="s">
        <v>69</v>
      </c>
      <c r="N578" s="30" t="s">
        <v>70</v>
      </c>
      <c r="O578" s="30" t="s">
        <v>72</v>
      </c>
      <c r="P578" s="17" t="s">
        <v>72</v>
      </c>
      <c r="Q578" s="17" t="s">
        <v>76</v>
      </c>
      <c r="R578" s="17"/>
      <c r="S578" s="134"/>
    </row>
    <row r="579" spans="1:19">
      <c r="A579" s="135"/>
      <c r="B579" s="133">
        <v>31</v>
      </c>
      <c r="C579" s="20" t="s">
        <v>645</v>
      </c>
      <c r="D579" s="20" t="s">
        <v>236</v>
      </c>
      <c r="E579" s="20">
        <v>0.35</v>
      </c>
      <c r="F579" s="20">
        <v>0.92</v>
      </c>
      <c r="G579" s="20">
        <v>0.64</v>
      </c>
      <c r="H579" s="20">
        <v>1.06</v>
      </c>
      <c r="I579" s="17">
        <v>1.28</v>
      </c>
      <c r="J579" s="17">
        <v>1.8</v>
      </c>
      <c r="K579" s="17"/>
      <c r="L579" s="17" t="s">
        <v>69</v>
      </c>
      <c r="M579" s="17" t="s">
        <v>71</v>
      </c>
      <c r="N579" s="17" t="s">
        <v>70</v>
      </c>
      <c r="O579" s="17" t="s">
        <v>71</v>
      </c>
      <c r="P579" s="17" t="s">
        <v>72</v>
      </c>
      <c r="Q579" s="17" t="s">
        <v>76</v>
      </c>
      <c r="R579" s="17"/>
      <c r="S579" s="134"/>
    </row>
    <row r="580" spans="1:19">
      <c r="A580" s="135"/>
      <c r="B580" s="133">
        <v>34</v>
      </c>
      <c r="C580" s="20" t="s">
        <v>248</v>
      </c>
      <c r="D580" s="20" t="s">
        <v>236</v>
      </c>
      <c r="E580" s="20">
        <v>0.48</v>
      </c>
      <c r="F580" s="20">
        <v>0.81</v>
      </c>
      <c r="G580" s="20">
        <v>0.68</v>
      </c>
      <c r="H580" s="20">
        <v>0.78</v>
      </c>
      <c r="I580" s="17">
        <v>1.33</v>
      </c>
      <c r="J580" s="17">
        <v>1.86</v>
      </c>
      <c r="K580" s="17"/>
      <c r="L580" s="17" t="s">
        <v>69</v>
      </c>
      <c r="M580" s="17" t="s">
        <v>71</v>
      </c>
      <c r="N580" s="17" t="s">
        <v>70</v>
      </c>
      <c r="O580" s="17" t="s">
        <v>70</v>
      </c>
      <c r="P580" s="17" t="s">
        <v>72</v>
      </c>
      <c r="Q580" s="17" t="s">
        <v>76</v>
      </c>
      <c r="R580" s="17"/>
      <c r="S580" s="134"/>
    </row>
    <row r="581" spans="1:19">
      <c r="A581" s="135"/>
      <c r="B581" s="133">
        <v>12</v>
      </c>
      <c r="C581" s="29" t="s">
        <v>241</v>
      </c>
      <c r="D581" s="29" t="s">
        <v>299</v>
      </c>
      <c r="E581" s="29">
        <v>0.59</v>
      </c>
      <c r="F581" s="29">
        <v>0.46</v>
      </c>
      <c r="G581" s="29">
        <v>0.42</v>
      </c>
      <c r="H581" s="29">
        <v>0.94</v>
      </c>
      <c r="I581" s="17">
        <v>1.22</v>
      </c>
      <c r="J581" s="17">
        <v>1.92</v>
      </c>
      <c r="K581" s="17"/>
      <c r="L581" s="17" t="s">
        <v>70</v>
      </c>
      <c r="M581" s="17" t="s">
        <v>69</v>
      </c>
      <c r="N581" s="17" t="s">
        <v>69</v>
      </c>
      <c r="O581" s="17" t="s">
        <v>71</v>
      </c>
      <c r="P581" s="17" t="s">
        <v>72</v>
      </c>
      <c r="Q581" s="17" t="s">
        <v>76</v>
      </c>
      <c r="R581" s="17"/>
      <c r="S581" s="134"/>
    </row>
    <row r="582" spans="1:19">
      <c r="A582" s="135"/>
      <c r="B582" s="136">
        <v>18</v>
      </c>
      <c r="C582" s="20" t="s">
        <v>241</v>
      </c>
      <c r="D582" s="20" t="s">
        <v>236</v>
      </c>
      <c r="E582" s="20">
        <v>0.6</v>
      </c>
      <c r="F582" s="20">
        <v>0.48</v>
      </c>
      <c r="G582" s="20">
        <v>0.83</v>
      </c>
      <c r="H582" s="20">
        <v>1.33</v>
      </c>
      <c r="I582" s="17">
        <v>1.69</v>
      </c>
      <c r="J582" s="17">
        <v>1.96</v>
      </c>
      <c r="K582" s="17"/>
      <c r="L582" s="17" t="s">
        <v>70</v>
      </c>
      <c r="M582" s="17" t="s">
        <v>69</v>
      </c>
      <c r="N582" s="17" t="s">
        <v>71</v>
      </c>
      <c r="O582" s="17" t="s">
        <v>72</v>
      </c>
      <c r="P582" s="17" t="s">
        <v>76</v>
      </c>
      <c r="Q582" s="17" t="s">
        <v>76</v>
      </c>
      <c r="R582" s="17"/>
      <c r="S582" s="134"/>
    </row>
    <row r="583" spans="1:19">
      <c r="A583" s="135"/>
      <c r="B583" s="136">
        <v>17</v>
      </c>
      <c r="C583" s="20" t="s">
        <v>242</v>
      </c>
      <c r="D583" s="20" t="s">
        <v>236</v>
      </c>
      <c r="E583" s="20"/>
      <c r="F583" s="20"/>
      <c r="G583" s="141"/>
      <c r="H583" s="20"/>
      <c r="I583" s="17"/>
      <c r="J583" s="17">
        <v>2</v>
      </c>
      <c r="K583" s="17"/>
      <c r="L583" s="17"/>
      <c r="M583" s="17"/>
      <c r="N583" s="142"/>
      <c r="O583" s="17"/>
      <c r="P583" s="17"/>
      <c r="Q583" s="17" t="s">
        <v>76</v>
      </c>
      <c r="R583" s="17"/>
      <c r="S583" s="134"/>
    </row>
    <row r="584" spans="1:19">
      <c r="A584" s="135"/>
      <c r="B584" s="133">
        <v>11</v>
      </c>
      <c r="C584" s="29" t="s">
        <v>216</v>
      </c>
      <c r="D584" s="45" t="s">
        <v>630</v>
      </c>
      <c r="E584" s="45">
        <v>0.8</v>
      </c>
      <c r="F584" s="45">
        <v>0.65</v>
      </c>
      <c r="G584" s="45">
        <v>0.93</v>
      </c>
      <c r="H584" s="45">
        <v>0.92</v>
      </c>
      <c r="I584" s="30">
        <v>1.23</v>
      </c>
      <c r="J584" s="30">
        <v>2.0499999999999998</v>
      </c>
      <c r="K584" s="30"/>
      <c r="L584" s="30" t="s">
        <v>71</v>
      </c>
      <c r="M584" s="30" t="s">
        <v>70</v>
      </c>
      <c r="N584" s="30" t="s">
        <v>71</v>
      </c>
      <c r="O584" s="30" t="s">
        <v>71</v>
      </c>
      <c r="P584" s="17" t="s">
        <v>72</v>
      </c>
      <c r="Q584" s="17" t="s">
        <v>77</v>
      </c>
      <c r="R584" s="17"/>
      <c r="S584" s="134"/>
    </row>
    <row r="585" spans="1:19">
      <c r="A585" s="135"/>
      <c r="B585" s="133">
        <v>35</v>
      </c>
      <c r="C585" s="20" t="s">
        <v>247</v>
      </c>
      <c r="D585" s="20" t="s">
        <v>236</v>
      </c>
      <c r="E585" s="20">
        <v>0.67</v>
      </c>
      <c r="F585" s="20">
        <v>0.82</v>
      </c>
      <c r="G585" s="20">
        <v>0.67</v>
      </c>
      <c r="H585" s="20">
        <v>1.68</v>
      </c>
      <c r="I585" s="17">
        <v>1.65</v>
      </c>
      <c r="J585" s="17">
        <v>2.06</v>
      </c>
      <c r="K585" s="17"/>
      <c r="L585" s="17" t="s">
        <v>70</v>
      </c>
      <c r="M585" s="17" t="s">
        <v>71</v>
      </c>
      <c r="N585" s="17" t="s">
        <v>70</v>
      </c>
      <c r="O585" s="17" t="s">
        <v>76</v>
      </c>
      <c r="P585" s="17" t="s">
        <v>76</v>
      </c>
      <c r="Q585" s="17" t="s">
        <v>77</v>
      </c>
      <c r="R585" s="17"/>
      <c r="S585" s="134"/>
    </row>
    <row r="586" spans="1:19">
      <c r="A586" s="135"/>
      <c r="B586" s="136">
        <v>26</v>
      </c>
      <c r="C586" s="20" t="s">
        <v>250</v>
      </c>
      <c r="D586" s="20" t="s">
        <v>236</v>
      </c>
      <c r="E586" s="20">
        <v>0.68</v>
      </c>
      <c r="F586" s="20">
        <v>0.78</v>
      </c>
      <c r="G586" s="20">
        <v>0.9</v>
      </c>
      <c r="H586" s="20">
        <v>1.37</v>
      </c>
      <c r="I586" s="17"/>
      <c r="J586" s="17">
        <v>2.2200000000000002</v>
      </c>
      <c r="K586" s="17"/>
      <c r="L586" s="17" t="s">
        <v>70</v>
      </c>
      <c r="M586" s="17" t="s">
        <v>70</v>
      </c>
      <c r="N586" s="17" t="s">
        <v>71</v>
      </c>
      <c r="O586" s="17" t="s">
        <v>72</v>
      </c>
      <c r="P586" s="17"/>
      <c r="Q586" s="17" t="s">
        <v>77</v>
      </c>
      <c r="R586" s="17"/>
      <c r="S586" s="134"/>
    </row>
    <row r="587" spans="1:19">
      <c r="A587" s="135"/>
      <c r="B587" s="133">
        <v>35</v>
      </c>
      <c r="C587" s="20" t="s">
        <v>248</v>
      </c>
      <c r="D587" s="20" t="s">
        <v>236</v>
      </c>
      <c r="E587" s="20">
        <v>1.18</v>
      </c>
      <c r="F587" s="20">
        <v>1.26</v>
      </c>
      <c r="G587" s="20">
        <v>1.05</v>
      </c>
      <c r="H587" s="20">
        <v>1.17</v>
      </c>
      <c r="I587" s="17">
        <v>1.75</v>
      </c>
      <c r="J587" s="17">
        <v>2.2999999999999998</v>
      </c>
      <c r="K587" s="17"/>
      <c r="L587" s="17" t="s">
        <v>72</v>
      </c>
      <c r="M587" s="17" t="s">
        <v>72</v>
      </c>
      <c r="N587" s="17" t="s">
        <v>71</v>
      </c>
      <c r="O587" s="17" t="s">
        <v>72</v>
      </c>
      <c r="P587" s="17" t="s">
        <v>76</v>
      </c>
      <c r="Q587" s="17" t="s">
        <v>77</v>
      </c>
      <c r="R587" s="17"/>
      <c r="S587" s="134"/>
    </row>
    <row r="588" spans="1:19">
      <c r="A588" s="135"/>
      <c r="B588" s="133">
        <v>34</v>
      </c>
      <c r="C588" s="20" t="s">
        <v>247</v>
      </c>
      <c r="D588" s="20" t="s">
        <v>236</v>
      </c>
      <c r="E588" s="20">
        <v>1.1499999999999999</v>
      </c>
      <c r="F588" s="20">
        <v>0.59</v>
      </c>
      <c r="G588" s="20">
        <v>1.26</v>
      </c>
      <c r="H588" s="20">
        <v>1.47</v>
      </c>
      <c r="I588" s="17">
        <v>1.98</v>
      </c>
      <c r="J588" s="17">
        <v>2.4</v>
      </c>
      <c r="K588" s="17"/>
      <c r="L588" s="17" t="s">
        <v>72</v>
      </c>
      <c r="M588" s="17" t="s">
        <v>70</v>
      </c>
      <c r="N588" s="17" t="s">
        <v>72</v>
      </c>
      <c r="O588" s="17" t="s">
        <v>72</v>
      </c>
      <c r="P588" s="17" t="s">
        <v>76</v>
      </c>
      <c r="Q588" s="17" t="s">
        <v>77</v>
      </c>
      <c r="R588" s="17"/>
      <c r="S588" s="134"/>
    </row>
    <row r="589" spans="1:19">
      <c r="A589" s="135"/>
      <c r="B589" s="133">
        <v>33</v>
      </c>
      <c r="C589" s="20" t="s">
        <v>211</v>
      </c>
      <c r="D589" s="20" t="s">
        <v>236</v>
      </c>
      <c r="E589" s="20">
        <v>0.94</v>
      </c>
      <c r="F589" s="20">
        <v>1.22</v>
      </c>
      <c r="G589" s="20">
        <v>1.85</v>
      </c>
      <c r="H589" s="20">
        <v>1.51</v>
      </c>
      <c r="I589" s="17">
        <v>1.9</v>
      </c>
      <c r="J589" s="17">
        <v>2.72</v>
      </c>
      <c r="K589" s="17"/>
      <c r="L589" s="17" t="s">
        <v>71</v>
      </c>
      <c r="M589" s="17" t="s">
        <v>72</v>
      </c>
      <c r="N589" s="17" t="s">
        <v>76</v>
      </c>
      <c r="O589" s="17" t="s">
        <v>72</v>
      </c>
      <c r="P589" s="17" t="s">
        <v>76</v>
      </c>
      <c r="Q589" s="17" t="s">
        <v>77</v>
      </c>
      <c r="R589" s="17"/>
      <c r="S589" s="134"/>
    </row>
    <row r="590" spans="1:19">
      <c r="A590" s="135"/>
      <c r="B590" s="133">
        <v>34</v>
      </c>
      <c r="C590" s="20" t="s">
        <v>211</v>
      </c>
      <c r="D590" s="20" t="s">
        <v>236</v>
      </c>
      <c r="E590" s="20">
        <v>1.1399999999999999</v>
      </c>
      <c r="F590" s="20">
        <v>2.2400000000000002</v>
      </c>
      <c r="G590" s="20">
        <v>3</v>
      </c>
      <c r="H590" s="20">
        <v>1.28</v>
      </c>
      <c r="I590" s="17">
        <v>1.75</v>
      </c>
      <c r="J590" s="17">
        <v>3.1</v>
      </c>
      <c r="K590" s="17"/>
      <c r="L590" s="17" t="s">
        <v>72</v>
      </c>
      <c r="M590" s="17" t="s">
        <v>77</v>
      </c>
      <c r="N590" s="17" t="s">
        <v>78</v>
      </c>
      <c r="O590" s="17" t="s">
        <v>72</v>
      </c>
      <c r="P590" s="17" t="s">
        <v>76</v>
      </c>
      <c r="Q590" s="17" t="s">
        <v>78</v>
      </c>
      <c r="R590" s="17"/>
      <c r="S590" s="134"/>
    </row>
    <row r="591" spans="1:19">
      <c r="A591" s="135"/>
      <c r="B591" s="133">
        <v>50</v>
      </c>
      <c r="C591" s="20" t="s">
        <v>386</v>
      </c>
      <c r="D591" s="20" t="s">
        <v>179</v>
      </c>
      <c r="E591" s="20">
        <v>0.1</v>
      </c>
      <c r="F591" s="20">
        <v>0.1</v>
      </c>
      <c r="G591" s="20">
        <v>0.15</v>
      </c>
      <c r="H591" s="20">
        <v>7.0000000000000007E-2</v>
      </c>
      <c r="I591" s="17">
        <v>0.11</v>
      </c>
      <c r="J591" s="17"/>
      <c r="K591" s="17"/>
      <c r="L591" s="17" t="s">
        <v>625</v>
      </c>
      <c r="M591" s="17" t="s">
        <v>625</v>
      </c>
      <c r="N591" s="17" t="s">
        <v>66</v>
      </c>
      <c r="O591" s="17" t="s">
        <v>66</v>
      </c>
      <c r="P591" s="17" t="s">
        <v>66</v>
      </c>
      <c r="Q591" s="17"/>
      <c r="R591" s="17"/>
      <c r="S591" s="134"/>
    </row>
    <row r="592" spans="1:19">
      <c r="A592" s="135"/>
      <c r="B592" s="133">
        <v>43</v>
      </c>
      <c r="C592" s="20" t="s">
        <v>453</v>
      </c>
      <c r="D592" s="20" t="s">
        <v>179</v>
      </c>
      <c r="E592" s="20">
        <v>0.1</v>
      </c>
      <c r="F592" s="20">
        <v>0.22</v>
      </c>
      <c r="G592" s="20">
        <v>0.13</v>
      </c>
      <c r="H592" s="20">
        <v>0.09</v>
      </c>
      <c r="I592" s="17">
        <v>0.11</v>
      </c>
      <c r="J592" s="17"/>
      <c r="K592" s="17"/>
      <c r="L592" s="17" t="s">
        <v>625</v>
      </c>
      <c r="M592" s="17" t="s">
        <v>66</v>
      </c>
      <c r="N592" s="17" t="s">
        <v>66</v>
      </c>
      <c r="O592" s="17" t="s">
        <v>66</v>
      </c>
      <c r="P592" s="17" t="s">
        <v>66</v>
      </c>
      <c r="Q592" s="17"/>
      <c r="R592" s="17"/>
      <c r="S592" s="134"/>
    </row>
    <row r="593" spans="1:19">
      <c r="A593" s="135"/>
      <c r="B593" s="133">
        <v>49</v>
      </c>
      <c r="C593" s="20" t="s">
        <v>163</v>
      </c>
      <c r="D593" s="20" t="s">
        <v>179</v>
      </c>
      <c r="E593" s="20">
        <v>0.16</v>
      </c>
      <c r="F593" s="20">
        <v>0.17</v>
      </c>
      <c r="G593" s="20">
        <v>0.18</v>
      </c>
      <c r="H593" s="20">
        <v>0.24</v>
      </c>
      <c r="I593" s="17">
        <v>0.12</v>
      </c>
      <c r="J593" s="17"/>
      <c r="K593" s="17"/>
      <c r="L593" s="17" t="s">
        <v>66</v>
      </c>
      <c r="M593" s="17" t="s">
        <v>66</v>
      </c>
      <c r="N593" s="17" t="s">
        <v>66</v>
      </c>
      <c r="O593" s="17" t="s">
        <v>66</v>
      </c>
      <c r="P593" s="17" t="s">
        <v>66</v>
      </c>
      <c r="Q593" s="17"/>
      <c r="R593" s="17"/>
      <c r="S593" s="134"/>
    </row>
    <row r="594" spans="1:19">
      <c r="A594" s="135"/>
      <c r="B594" s="133">
        <v>50</v>
      </c>
      <c r="C594" s="20" t="s">
        <v>163</v>
      </c>
      <c r="D594" s="20" t="s">
        <v>179</v>
      </c>
      <c r="E594" s="20">
        <v>0.17</v>
      </c>
      <c r="F594" s="20">
        <v>0.15</v>
      </c>
      <c r="G594" s="20">
        <v>0.13</v>
      </c>
      <c r="H594" s="20">
        <v>0.17</v>
      </c>
      <c r="I594" s="17">
        <v>0.13</v>
      </c>
      <c r="J594" s="17"/>
      <c r="K594" s="17"/>
      <c r="L594" s="17" t="s">
        <v>66</v>
      </c>
      <c r="M594" s="17" t="s">
        <v>625</v>
      </c>
      <c r="N594" s="17" t="s">
        <v>66</v>
      </c>
      <c r="O594" s="17" t="s">
        <v>66</v>
      </c>
      <c r="P594" s="17" t="s">
        <v>66</v>
      </c>
      <c r="Q594" s="17"/>
      <c r="R594" s="17"/>
      <c r="S594" s="134"/>
    </row>
    <row r="595" spans="1:19">
      <c r="A595" s="135"/>
      <c r="B595" s="133">
        <v>40</v>
      </c>
      <c r="C595" s="20" t="s">
        <v>452</v>
      </c>
      <c r="D595" s="20" t="s">
        <v>179</v>
      </c>
      <c r="E595" s="20">
        <v>0.2</v>
      </c>
      <c r="F595" s="20">
        <v>0.21</v>
      </c>
      <c r="G595" s="20">
        <v>0.2</v>
      </c>
      <c r="H595" s="20">
        <v>0.23</v>
      </c>
      <c r="I595" s="17">
        <v>0.13</v>
      </c>
      <c r="J595" s="17"/>
      <c r="K595" s="17"/>
      <c r="L595" s="17" t="s">
        <v>66</v>
      </c>
      <c r="M595" s="17" t="s">
        <v>66</v>
      </c>
      <c r="N595" s="17" t="s">
        <v>66</v>
      </c>
      <c r="O595" s="17" t="s">
        <v>66</v>
      </c>
      <c r="P595" s="17" t="s">
        <v>66</v>
      </c>
      <c r="Q595" s="17"/>
      <c r="R595" s="17"/>
      <c r="S595" s="134"/>
    </row>
    <row r="596" spans="1:19">
      <c r="A596" s="135"/>
      <c r="B596" s="133">
        <v>43</v>
      </c>
      <c r="C596" s="20" t="s">
        <v>387</v>
      </c>
      <c r="D596" s="20" t="s">
        <v>179</v>
      </c>
      <c r="E596" s="20">
        <v>0.11</v>
      </c>
      <c r="F596" s="20">
        <v>0.24</v>
      </c>
      <c r="G596" s="20">
        <v>0.13</v>
      </c>
      <c r="H596" s="20">
        <v>0.16</v>
      </c>
      <c r="I596" s="17">
        <v>0.14000000000000001</v>
      </c>
      <c r="J596" s="17"/>
      <c r="K596" s="17"/>
      <c r="L596" s="17" t="s">
        <v>625</v>
      </c>
      <c r="M596" s="17" t="s">
        <v>66</v>
      </c>
      <c r="N596" s="17" t="s">
        <v>66</v>
      </c>
      <c r="O596" s="17" t="s">
        <v>66</v>
      </c>
      <c r="P596" s="17" t="s">
        <v>66</v>
      </c>
      <c r="Q596" s="17"/>
      <c r="R596" s="17"/>
      <c r="S596" s="134"/>
    </row>
    <row r="597" spans="1:19">
      <c r="A597" s="135"/>
      <c r="B597" s="133">
        <v>42</v>
      </c>
      <c r="C597" s="20" t="s">
        <v>386</v>
      </c>
      <c r="D597" s="20" t="s">
        <v>179</v>
      </c>
      <c r="E597" s="20">
        <v>0.14000000000000001</v>
      </c>
      <c r="F597" s="20">
        <v>0.24</v>
      </c>
      <c r="G597" s="20">
        <v>0.14000000000000001</v>
      </c>
      <c r="H597" s="20">
        <v>0.21</v>
      </c>
      <c r="I597" s="17">
        <v>0.14000000000000001</v>
      </c>
      <c r="J597" s="17"/>
      <c r="K597" s="17"/>
      <c r="L597" s="17" t="s">
        <v>625</v>
      </c>
      <c r="M597" s="17" t="s">
        <v>66</v>
      </c>
      <c r="N597" s="17" t="s">
        <v>66</v>
      </c>
      <c r="O597" s="17" t="s">
        <v>66</v>
      </c>
      <c r="P597" s="17" t="s">
        <v>66</v>
      </c>
      <c r="Q597" s="17"/>
      <c r="R597" s="17"/>
      <c r="S597" s="134"/>
    </row>
    <row r="598" spans="1:19">
      <c r="A598" s="135"/>
      <c r="B598" s="133">
        <v>48</v>
      </c>
      <c r="C598" s="20" t="s">
        <v>455</v>
      </c>
      <c r="D598" s="20" t="s">
        <v>179</v>
      </c>
      <c r="E598" s="20">
        <v>0.16</v>
      </c>
      <c r="F598" s="20">
        <v>0.17</v>
      </c>
      <c r="G598" s="20">
        <v>0.16</v>
      </c>
      <c r="H598" s="20">
        <v>0.22</v>
      </c>
      <c r="I598" s="17">
        <v>0.14000000000000001</v>
      </c>
      <c r="J598" s="17"/>
      <c r="K598" s="17"/>
      <c r="L598" s="17" t="s">
        <v>66</v>
      </c>
      <c r="M598" s="17" t="s">
        <v>66</v>
      </c>
      <c r="N598" s="17" t="s">
        <v>66</v>
      </c>
      <c r="O598" s="17" t="s">
        <v>66</v>
      </c>
      <c r="P598" s="17" t="s">
        <v>66</v>
      </c>
      <c r="Q598" s="17"/>
      <c r="R598" s="17"/>
      <c r="S598" s="134"/>
    </row>
    <row r="599" spans="1:19">
      <c r="A599" s="135"/>
      <c r="B599" s="133">
        <v>49</v>
      </c>
      <c r="C599" s="20" t="s">
        <v>455</v>
      </c>
      <c r="D599" s="20" t="s">
        <v>179</v>
      </c>
      <c r="E599" s="20">
        <v>0.11</v>
      </c>
      <c r="F599" s="20">
        <v>0.13</v>
      </c>
      <c r="G599" s="20">
        <v>0.13</v>
      </c>
      <c r="H599" s="20">
        <v>0.11</v>
      </c>
      <c r="I599" s="17">
        <v>0.15</v>
      </c>
      <c r="J599" s="17"/>
      <c r="K599" s="17"/>
      <c r="L599" s="17" t="s">
        <v>625</v>
      </c>
      <c r="M599" s="17" t="s">
        <v>625</v>
      </c>
      <c r="N599" s="17" t="s">
        <v>66</v>
      </c>
      <c r="O599" s="17" t="s">
        <v>66</v>
      </c>
      <c r="P599" s="17" t="s">
        <v>66</v>
      </c>
      <c r="Q599" s="17"/>
      <c r="R599" s="17"/>
      <c r="S599" s="134"/>
    </row>
    <row r="600" spans="1:19">
      <c r="A600" s="135"/>
      <c r="B600" s="133">
        <v>50</v>
      </c>
      <c r="C600" s="20" t="s">
        <v>455</v>
      </c>
      <c r="D600" s="20" t="s">
        <v>179</v>
      </c>
      <c r="E600" s="20">
        <v>0.15</v>
      </c>
      <c r="F600" s="20">
        <v>0.12</v>
      </c>
      <c r="G600" s="20">
        <v>0.14000000000000001</v>
      </c>
      <c r="H600" s="20">
        <v>0.12</v>
      </c>
      <c r="I600" s="17">
        <v>0.15</v>
      </c>
      <c r="J600" s="17"/>
      <c r="K600" s="17"/>
      <c r="L600" s="17" t="s">
        <v>625</v>
      </c>
      <c r="M600" s="17" t="s">
        <v>625</v>
      </c>
      <c r="N600" s="17" t="s">
        <v>66</v>
      </c>
      <c r="O600" s="17" t="s">
        <v>66</v>
      </c>
      <c r="P600" s="17" t="s">
        <v>66</v>
      </c>
      <c r="Q600" s="17"/>
      <c r="R600" s="17"/>
      <c r="S600" s="134"/>
    </row>
    <row r="601" spans="1:19">
      <c r="A601" s="135"/>
      <c r="B601" s="133">
        <v>50</v>
      </c>
      <c r="C601" s="20" t="s">
        <v>453</v>
      </c>
      <c r="D601" s="20" t="s">
        <v>179</v>
      </c>
      <c r="E601" s="20">
        <v>0.19</v>
      </c>
      <c r="F601" s="20">
        <v>0.16</v>
      </c>
      <c r="G601" s="20">
        <v>0.11</v>
      </c>
      <c r="H601" s="20">
        <v>0.13</v>
      </c>
      <c r="I601" s="17">
        <v>0.15</v>
      </c>
      <c r="J601" s="17"/>
      <c r="K601" s="17"/>
      <c r="L601" s="17" t="s">
        <v>66</v>
      </c>
      <c r="M601" s="17" t="s">
        <v>66</v>
      </c>
      <c r="N601" s="17" t="s">
        <v>66</v>
      </c>
      <c r="O601" s="17" t="s">
        <v>66</v>
      </c>
      <c r="P601" s="17" t="s">
        <v>66</v>
      </c>
      <c r="Q601" s="17"/>
      <c r="R601" s="17"/>
      <c r="S601" s="134"/>
    </row>
    <row r="602" spans="1:19">
      <c r="A602" s="135"/>
      <c r="B602" s="133">
        <v>39</v>
      </c>
      <c r="C602" s="20" t="s">
        <v>452</v>
      </c>
      <c r="D602" s="20" t="s">
        <v>179</v>
      </c>
      <c r="E602" s="20">
        <v>0.15</v>
      </c>
      <c r="F602" s="20">
        <v>0.19</v>
      </c>
      <c r="G602" s="20">
        <v>0.19</v>
      </c>
      <c r="H602" s="20">
        <v>0.17</v>
      </c>
      <c r="I602" s="17">
        <v>0.15</v>
      </c>
      <c r="J602" s="17"/>
      <c r="K602" s="17"/>
      <c r="L602" s="17" t="s">
        <v>625</v>
      </c>
      <c r="M602" s="17" t="s">
        <v>66</v>
      </c>
      <c r="N602" s="17" t="s">
        <v>66</v>
      </c>
      <c r="O602" s="17" t="s">
        <v>66</v>
      </c>
      <c r="P602" s="17" t="s">
        <v>66</v>
      </c>
      <c r="Q602" s="17"/>
      <c r="R602" s="17"/>
      <c r="S602" s="134"/>
    </row>
    <row r="603" spans="1:19">
      <c r="A603" s="135"/>
      <c r="B603" s="133">
        <v>39</v>
      </c>
      <c r="C603" s="20" t="s">
        <v>453</v>
      </c>
      <c r="D603" s="20" t="s">
        <v>179</v>
      </c>
      <c r="E603" s="20">
        <v>0.18</v>
      </c>
      <c r="F603" s="20">
        <v>0.21</v>
      </c>
      <c r="G603" s="144">
        <v>0.17</v>
      </c>
      <c r="H603" s="20">
        <v>0.14000000000000001</v>
      </c>
      <c r="I603" s="17">
        <v>0.16</v>
      </c>
      <c r="J603" s="17"/>
      <c r="K603" s="17"/>
      <c r="L603" s="17" t="s">
        <v>66</v>
      </c>
      <c r="M603" s="17" t="s">
        <v>66</v>
      </c>
      <c r="N603" s="17" t="s">
        <v>66</v>
      </c>
      <c r="O603" s="17" t="s">
        <v>66</v>
      </c>
      <c r="P603" s="17" t="s">
        <v>66</v>
      </c>
      <c r="Q603" s="17"/>
      <c r="R603" s="17"/>
      <c r="S603" s="134"/>
    </row>
    <row r="604" spans="1:19">
      <c r="A604" s="135"/>
      <c r="B604" s="133">
        <v>51</v>
      </c>
      <c r="C604" s="20" t="s">
        <v>387</v>
      </c>
      <c r="D604" s="20" t="s">
        <v>179</v>
      </c>
      <c r="E604" s="20">
        <v>0.14000000000000001</v>
      </c>
      <c r="F604" s="20">
        <v>0.17</v>
      </c>
      <c r="G604" s="20">
        <v>0.16</v>
      </c>
      <c r="H604" s="20">
        <v>0.15</v>
      </c>
      <c r="I604" s="17">
        <v>0.17</v>
      </c>
      <c r="J604" s="17"/>
      <c r="K604" s="17"/>
      <c r="L604" s="17" t="s">
        <v>625</v>
      </c>
      <c r="M604" s="17" t="s">
        <v>66</v>
      </c>
      <c r="N604" s="17" t="s">
        <v>66</v>
      </c>
      <c r="O604" s="17" t="s">
        <v>66</v>
      </c>
      <c r="P604" s="17" t="s">
        <v>66</v>
      </c>
      <c r="Q604" s="17"/>
      <c r="R604" s="17"/>
      <c r="S604" s="134"/>
    </row>
    <row r="605" spans="1:19">
      <c r="A605" s="135"/>
      <c r="B605" s="133">
        <v>43</v>
      </c>
      <c r="C605" s="20" t="s">
        <v>452</v>
      </c>
      <c r="D605" s="20" t="s">
        <v>179</v>
      </c>
      <c r="E605" s="20">
        <v>0.09</v>
      </c>
      <c r="F605" s="20">
        <v>0.24</v>
      </c>
      <c r="G605" s="20">
        <v>0.15</v>
      </c>
      <c r="H605" s="20">
        <v>0.16</v>
      </c>
      <c r="I605" s="17">
        <v>0.17</v>
      </c>
      <c r="J605" s="17"/>
      <c r="K605" s="17"/>
      <c r="L605" s="17" t="s">
        <v>625</v>
      </c>
      <c r="M605" s="17" t="s">
        <v>66</v>
      </c>
      <c r="N605" s="17" t="s">
        <v>66</v>
      </c>
      <c r="O605" s="17" t="s">
        <v>66</v>
      </c>
      <c r="P605" s="17" t="s">
        <v>66</v>
      </c>
      <c r="Q605" s="17"/>
      <c r="R605" s="17"/>
      <c r="S605" s="134"/>
    </row>
    <row r="606" spans="1:19">
      <c r="A606" s="135"/>
      <c r="B606" s="133">
        <v>48</v>
      </c>
      <c r="C606" s="20" t="s">
        <v>387</v>
      </c>
      <c r="D606" s="20" t="s">
        <v>179</v>
      </c>
      <c r="E606" s="20">
        <v>0.14000000000000001</v>
      </c>
      <c r="F606" s="20">
        <v>0.17</v>
      </c>
      <c r="G606" s="20">
        <v>0.2</v>
      </c>
      <c r="H606" s="20">
        <v>0.2</v>
      </c>
      <c r="I606" s="17">
        <v>0.17</v>
      </c>
      <c r="J606" s="17"/>
      <c r="K606" s="17"/>
      <c r="L606" s="17" t="s">
        <v>625</v>
      </c>
      <c r="M606" s="17" t="s">
        <v>66</v>
      </c>
      <c r="N606" s="17" t="s">
        <v>66</v>
      </c>
      <c r="O606" s="17" t="s">
        <v>66</v>
      </c>
      <c r="P606" s="17" t="s">
        <v>66</v>
      </c>
      <c r="Q606" s="17"/>
      <c r="R606" s="17"/>
      <c r="S606" s="134"/>
    </row>
    <row r="607" spans="1:19">
      <c r="A607" s="135"/>
      <c r="B607" s="133">
        <v>41</v>
      </c>
      <c r="C607" s="20" t="s">
        <v>98</v>
      </c>
      <c r="D607" s="20" t="s">
        <v>179</v>
      </c>
      <c r="E607" s="20">
        <v>0.14000000000000001</v>
      </c>
      <c r="F607" s="20">
        <v>0.15</v>
      </c>
      <c r="G607" s="20">
        <v>0.14000000000000001</v>
      </c>
      <c r="H607" s="20">
        <v>0.14000000000000001</v>
      </c>
      <c r="I607" s="17">
        <v>0.18</v>
      </c>
      <c r="J607" s="17"/>
      <c r="K607" s="17"/>
      <c r="L607" s="17" t="s">
        <v>625</v>
      </c>
      <c r="M607" s="17" t="s">
        <v>625</v>
      </c>
      <c r="N607" s="17" t="s">
        <v>66</v>
      </c>
      <c r="O607" s="17" t="s">
        <v>66</v>
      </c>
      <c r="P607" s="17" t="s">
        <v>66</v>
      </c>
      <c r="Q607" s="17"/>
      <c r="R607" s="17"/>
      <c r="S607" s="134"/>
    </row>
    <row r="608" spans="1:19">
      <c r="A608" s="135"/>
      <c r="B608" s="133">
        <v>49</v>
      </c>
      <c r="C608" s="20" t="s">
        <v>386</v>
      </c>
      <c r="D608" s="20" t="s">
        <v>179</v>
      </c>
      <c r="E608" s="20">
        <v>0.2</v>
      </c>
      <c r="F608" s="20">
        <v>0.18</v>
      </c>
      <c r="G608" s="20">
        <v>0.09</v>
      </c>
      <c r="H608" s="20">
        <v>0.15</v>
      </c>
      <c r="I608" s="17">
        <v>0.18</v>
      </c>
      <c r="J608" s="17"/>
      <c r="K608" s="17"/>
      <c r="L608" s="17" t="s">
        <v>66</v>
      </c>
      <c r="M608" s="17" t="s">
        <v>66</v>
      </c>
      <c r="N608" s="17" t="s">
        <v>66</v>
      </c>
      <c r="O608" s="17" t="s">
        <v>66</v>
      </c>
      <c r="P608" s="17" t="s">
        <v>66</v>
      </c>
      <c r="Q608" s="17"/>
      <c r="R608" s="17"/>
      <c r="S608" s="134"/>
    </row>
    <row r="609" spans="1:19">
      <c r="A609" s="135"/>
      <c r="B609" s="133">
        <v>42</v>
      </c>
      <c r="C609" s="20" t="s">
        <v>452</v>
      </c>
      <c r="D609" s="20" t="s">
        <v>179</v>
      </c>
      <c r="E609" s="20">
        <v>0.16</v>
      </c>
      <c r="F609" s="20">
        <v>0.23</v>
      </c>
      <c r="G609" s="20">
        <v>0.18</v>
      </c>
      <c r="H609" s="20">
        <v>0.17</v>
      </c>
      <c r="I609" s="17">
        <v>0.18</v>
      </c>
      <c r="J609" s="17"/>
      <c r="K609" s="17"/>
      <c r="L609" s="17" t="s">
        <v>66</v>
      </c>
      <c r="M609" s="17" t="s">
        <v>66</v>
      </c>
      <c r="N609" s="17" t="s">
        <v>66</v>
      </c>
      <c r="O609" s="17" t="s">
        <v>66</v>
      </c>
      <c r="P609" s="17" t="s">
        <v>66</v>
      </c>
      <c r="Q609" s="17"/>
      <c r="R609" s="17"/>
      <c r="S609" s="134"/>
    </row>
    <row r="610" spans="1:19">
      <c r="A610" s="135"/>
      <c r="B610" s="133">
        <v>39</v>
      </c>
      <c r="C610" s="20" t="s">
        <v>387</v>
      </c>
      <c r="D610" s="20" t="s">
        <v>179</v>
      </c>
      <c r="E610" s="20">
        <v>0.18</v>
      </c>
      <c r="F610" s="20">
        <v>0.22</v>
      </c>
      <c r="G610" s="20">
        <v>0.2</v>
      </c>
      <c r="H610" s="20">
        <v>0.21</v>
      </c>
      <c r="I610" s="17">
        <v>0.19</v>
      </c>
      <c r="J610" s="17"/>
      <c r="K610" s="17"/>
      <c r="L610" s="17" t="s">
        <v>66</v>
      </c>
      <c r="M610" s="17" t="s">
        <v>66</v>
      </c>
      <c r="N610" s="17" t="s">
        <v>66</v>
      </c>
      <c r="O610" s="17" t="s">
        <v>66</v>
      </c>
      <c r="P610" s="17" t="s">
        <v>66</v>
      </c>
      <c r="Q610" s="17"/>
      <c r="R610" s="17"/>
      <c r="S610" s="134"/>
    </row>
    <row r="611" spans="1:19">
      <c r="A611" s="135"/>
      <c r="B611" s="133">
        <v>52</v>
      </c>
      <c r="C611" s="20" t="s">
        <v>387</v>
      </c>
      <c r="D611" s="20" t="s">
        <v>179</v>
      </c>
      <c r="E611" s="20">
        <v>0.27</v>
      </c>
      <c r="F611" s="20">
        <v>0.22</v>
      </c>
      <c r="G611" s="20">
        <v>0.28999999999999998</v>
      </c>
      <c r="H611" s="20">
        <v>0.32</v>
      </c>
      <c r="I611" s="17">
        <v>0.19</v>
      </c>
      <c r="J611" s="17"/>
      <c r="K611" s="17"/>
      <c r="L611" s="17" t="s">
        <v>66</v>
      </c>
      <c r="M611" s="17" t="s">
        <v>66</v>
      </c>
      <c r="N611" s="17" t="s">
        <v>66</v>
      </c>
      <c r="O611" s="17" t="s">
        <v>69</v>
      </c>
      <c r="P611" s="17" t="s">
        <v>66</v>
      </c>
      <c r="Q611" s="17"/>
      <c r="R611" s="17"/>
      <c r="S611" s="134"/>
    </row>
    <row r="612" spans="1:19">
      <c r="A612" s="135"/>
      <c r="B612" s="133">
        <v>44</v>
      </c>
      <c r="C612" s="20" t="s">
        <v>453</v>
      </c>
      <c r="D612" s="20" t="s">
        <v>179</v>
      </c>
      <c r="E612" s="20">
        <v>0.16</v>
      </c>
      <c r="F612" s="20">
        <v>0.22</v>
      </c>
      <c r="G612" s="20">
        <v>0.18</v>
      </c>
      <c r="H612" s="20">
        <v>0.12</v>
      </c>
      <c r="I612" s="17">
        <v>0.2</v>
      </c>
      <c r="J612" s="17"/>
      <c r="K612" s="17"/>
      <c r="L612" s="17" t="s">
        <v>66</v>
      </c>
      <c r="M612" s="17" t="s">
        <v>66</v>
      </c>
      <c r="N612" s="17" t="s">
        <v>66</v>
      </c>
      <c r="O612" s="17" t="s">
        <v>66</v>
      </c>
      <c r="P612" s="17" t="s">
        <v>66</v>
      </c>
      <c r="Q612" s="17"/>
      <c r="R612" s="17"/>
      <c r="S612" s="134"/>
    </row>
    <row r="613" spans="1:19">
      <c r="A613" s="135"/>
      <c r="B613" s="133">
        <v>42</v>
      </c>
      <c r="C613" s="20" t="s">
        <v>163</v>
      </c>
      <c r="D613" s="20" t="s">
        <v>179</v>
      </c>
      <c r="E613" s="20">
        <v>0.17</v>
      </c>
      <c r="F613" s="20">
        <v>0.14000000000000001</v>
      </c>
      <c r="G613" s="20">
        <v>0.13</v>
      </c>
      <c r="H613" s="20">
        <v>0.16</v>
      </c>
      <c r="I613" s="17">
        <v>0.2</v>
      </c>
      <c r="J613" s="17"/>
      <c r="K613" s="17"/>
      <c r="L613" s="17" t="s">
        <v>66</v>
      </c>
      <c r="M613" s="17" t="s">
        <v>625</v>
      </c>
      <c r="N613" s="17" t="s">
        <v>66</v>
      </c>
      <c r="O613" s="17" t="s">
        <v>66</v>
      </c>
      <c r="P613" s="17" t="s">
        <v>66</v>
      </c>
      <c r="Q613" s="17"/>
      <c r="R613" s="17"/>
      <c r="S613" s="134"/>
    </row>
    <row r="614" spans="1:19">
      <c r="A614" s="135"/>
      <c r="B614" s="133">
        <v>45</v>
      </c>
      <c r="C614" s="20" t="s">
        <v>453</v>
      </c>
      <c r="D614" s="20" t="s">
        <v>179</v>
      </c>
      <c r="E614" s="20">
        <v>0.15</v>
      </c>
      <c r="F614" s="20">
        <v>0.28999999999999998</v>
      </c>
      <c r="G614" s="20">
        <v>0.21</v>
      </c>
      <c r="H614" s="20">
        <v>0.16</v>
      </c>
      <c r="I614" s="17">
        <v>0.2</v>
      </c>
      <c r="J614" s="17"/>
      <c r="K614" s="17"/>
      <c r="L614" s="17" t="s">
        <v>625</v>
      </c>
      <c r="M614" s="17" t="s">
        <v>66</v>
      </c>
      <c r="N614" s="17" t="s">
        <v>66</v>
      </c>
      <c r="O614" s="17" t="s">
        <v>66</v>
      </c>
      <c r="P614" s="17" t="s">
        <v>66</v>
      </c>
      <c r="Q614" s="17"/>
      <c r="R614" s="17"/>
      <c r="S614" s="134"/>
    </row>
    <row r="615" spans="1:19">
      <c r="A615" s="135"/>
      <c r="B615" s="133">
        <v>44</v>
      </c>
      <c r="C615" s="20" t="s">
        <v>386</v>
      </c>
      <c r="D615" s="20" t="s">
        <v>179</v>
      </c>
      <c r="E615" s="20">
        <v>0.19</v>
      </c>
      <c r="F615" s="20">
        <v>0.25</v>
      </c>
      <c r="G615" s="20">
        <v>0.27</v>
      </c>
      <c r="H615" s="20">
        <v>0.18</v>
      </c>
      <c r="I615" s="17">
        <v>0.2</v>
      </c>
      <c r="J615" s="17"/>
      <c r="K615" s="17"/>
      <c r="L615" s="17" t="s">
        <v>66</v>
      </c>
      <c r="M615" s="17" t="s">
        <v>66</v>
      </c>
      <c r="N615" s="17" t="s">
        <v>66</v>
      </c>
      <c r="O615" s="17" t="s">
        <v>66</v>
      </c>
      <c r="P615" s="17" t="s">
        <v>66</v>
      </c>
      <c r="Q615" s="17"/>
      <c r="R615" s="17"/>
      <c r="S615" s="134"/>
    </row>
    <row r="616" spans="1:19">
      <c r="A616" s="135"/>
      <c r="B616" s="133">
        <v>51</v>
      </c>
      <c r="C616" s="20" t="s">
        <v>455</v>
      </c>
      <c r="D616" s="20" t="s">
        <v>179</v>
      </c>
      <c r="E616" s="20">
        <v>0.2</v>
      </c>
      <c r="F616" s="20">
        <v>0.2</v>
      </c>
      <c r="G616" s="20">
        <v>0.16</v>
      </c>
      <c r="H616" s="20">
        <v>0.19</v>
      </c>
      <c r="I616" s="17">
        <v>0.2</v>
      </c>
      <c r="J616" s="17"/>
      <c r="K616" s="17"/>
      <c r="L616" s="17" t="s">
        <v>66</v>
      </c>
      <c r="M616" s="17" t="s">
        <v>66</v>
      </c>
      <c r="N616" s="17" t="s">
        <v>66</v>
      </c>
      <c r="O616" s="17" t="s">
        <v>66</v>
      </c>
      <c r="P616" s="17" t="s">
        <v>66</v>
      </c>
      <c r="Q616" s="17"/>
      <c r="R616" s="17"/>
      <c r="S616" s="134"/>
    </row>
    <row r="617" spans="1:19">
      <c r="A617" s="135"/>
      <c r="B617" s="133">
        <v>52</v>
      </c>
      <c r="C617" s="20" t="s">
        <v>455</v>
      </c>
      <c r="D617" s="20" t="s">
        <v>179</v>
      </c>
      <c r="E617" s="20">
        <v>0.21</v>
      </c>
      <c r="F617" s="20">
        <v>0.16</v>
      </c>
      <c r="G617" s="20">
        <v>0.28999999999999998</v>
      </c>
      <c r="H617" s="20">
        <v>0.24</v>
      </c>
      <c r="I617" s="17">
        <v>0.2</v>
      </c>
      <c r="J617" s="17"/>
      <c r="K617" s="17"/>
      <c r="L617" s="17" t="s">
        <v>66</v>
      </c>
      <c r="M617" s="17" t="s">
        <v>66</v>
      </c>
      <c r="N617" s="17" t="s">
        <v>66</v>
      </c>
      <c r="O617" s="17" t="s">
        <v>66</v>
      </c>
      <c r="P617" s="17" t="s">
        <v>66</v>
      </c>
      <c r="Q617" s="17"/>
      <c r="R617" s="17"/>
    </row>
    <row r="618" spans="1:19">
      <c r="A618" s="135"/>
      <c r="B618" s="133">
        <v>40</v>
      </c>
      <c r="C618" s="20" t="s">
        <v>387</v>
      </c>
      <c r="D618" s="20" t="s">
        <v>179</v>
      </c>
      <c r="E618" s="20">
        <v>0.21</v>
      </c>
      <c r="F618" s="20">
        <v>0.23</v>
      </c>
      <c r="G618" s="20">
        <v>0.2</v>
      </c>
      <c r="H618" s="20">
        <v>0.27</v>
      </c>
      <c r="I618" s="17">
        <v>0.2</v>
      </c>
      <c r="J618" s="17"/>
      <c r="K618" s="17"/>
      <c r="L618" s="17" t="s">
        <v>66</v>
      </c>
      <c r="M618" s="17" t="s">
        <v>66</v>
      </c>
      <c r="N618" s="17" t="s">
        <v>66</v>
      </c>
      <c r="O618" s="17" t="s">
        <v>66</v>
      </c>
      <c r="P618" s="17" t="s">
        <v>66</v>
      </c>
      <c r="Q618" s="17"/>
      <c r="R618" s="17"/>
      <c r="S618" s="134"/>
    </row>
    <row r="619" spans="1:19">
      <c r="A619" s="135"/>
      <c r="B619" s="133">
        <v>43</v>
      </c>
      <c r="C619" s="20" t="s">
        <v>163</v>
      </c>
      <c r="D619" s="20" t="s">
        <v>179</v>
      </c>
      <c r="E619" s="20">
        <v>0.2</v>
      </c>
      <c r="F619" s="20">
        <v>0.16</v>
      </c>
      <c r="G619" s="20">
        <v>0.14000000000000001</v>
      </c>
      <c r="H619" s="20">
        <v>0.17</v>
      </c>
      <c r="I619" s="17">
        <v>0.21</v>
      </c>
      <c r="J619" s="17"/>
      <c r="K619" s="17"/>
      <c r="L619" s="17" t="s">
        <v>66</v>
      </c>
      <c r="M619" s="17" t="s">
        <v>66</v>
      </c>
      <c r="N619" s="17" t="s">
        <v>66</v>
      </c>
      <c r="O619" s="17" t="s">
        <v>66</v>
      </c>
      <c r="P619" s="17" t="s">
        <v>66</v>
      </c>
      <c r="Q619" s="17"/>
      <c r="R619" s="17"/>
      <c r="S619" s="134"/>
    </row>
    <row r="620" spans="1:19">
      <c r="A620" s="135"/>
      <c r="B620" s="133">
        <v>48</v>
      </c>
      <c r="C620" s="20" t="s">
        <v>386</v>
      </c>
      <c r="D620" s="20" t="s">
        <v>179</v>
      </c>
      <c r="E620" s="20">
        <v>0.16</v>
      </c>
      <c r="F620" s="20">
        <v>0.2</v>
      </c>
      <c r="G620" s="20">
        <v>0.12</v>
      </c>
      <c r="H620" s="20">
        <v>0.21</v>
      </c>
      <c r="I620" s="17">
        <v>0.21</v>
      </c>
      <c r="J620" s="17"/>
      <c r="K620" s="17"/>
      <c r="L620" s="17" t="s">
        <v>66</v>
      </c>
      <c r="M620" s="17" t="s">
        <v>66</v>
      </c>
      <c r="N620" s="17" t="s">
        <v>66</v>
      </c>
      <c r="O620" s="17" t="s">
        <v>66</v>
      </c>
      <c r="P620" s="17" t="s">
        <v>66</v>
      </c>
      <c r="Q620" s="17"/>
      <c r="R620" s="17"/>
      <c r="S620" s="134"/>
    </row>
    <row r="621" spans="1:19">
      <c r="A621" s="135"/>
      <c r="B621" s="133">
        <v>45</v>
      </c>
      <c r="C621" s="20" t="s">
        <v>386</v>
      </c>
      <c r="D621" s="20" t="s">
        <v>179</v>
      </c>
      <c r="E621" s="20">
        <v>0.24</v>
      </c>
      <c r="F621" s="20">
        <v>0.28999999999999998</v>
      </c>
      <c r="G621" s="20">
        <v>0.2</v>
      </c>
      <c r="H621" s="20">
        <v>0.23</v>
      </c>
      <c r="I621" s="17">
        <v>0.21</v>
      </c>
      <c r="J621" s="17"/>
      <c r="K621" s="17"/>
      <c r="L621" s="17" t="s">
        <v>66</v>
      </c>
      <c r="M621" s="17" t="s">
        <v>66</v>
      </c>
      <c r="N621" s="17" t="s">
        <v>66</v>
      </c>
      <c r="O621" s="17" t="s">
        <v>66</v>
      </c>
      <c r="P621" s="17" t="s">
        <v>66</v>
      </c>
      <c r="Q621" s="17"/>
      <c r="R621" s="17"/>
      <c r="S621" s="134"/>
    </row>
    <row r="622" spans="1:19">
      <c r="A622" s="135"/>
      <c r="B622" s="133">
        <v>40</v>
      </c>
      <c r="C622" s="20" t="s">
        <v>163</v>
      </c>
      <c r="D622" s="20" t="s">
        <v>179</v>
      </c>
      <c r="E622" s="20">
        <v>0.19</v>
      </c>
      <c r="F622" s="20">
        <v>0.14000000000000001</v>
      </c>
      <c r="G622" s="20">
        <v>0.26</v>
      </c>
      <c r="H622" s="20">
        <v>0.2</v>
      </c>
      <c r="I622" s="17">
        <v>0.22</v>
      </c>
      <c r="J622" s="17"/>
      <c r="K622" s="17"/>
      <c r="L622" s="17" t="s">
        <v>66</v>
      </c>
      <c r="M622" s="17" t="s">
        <v>625</v>
      </c>
      <c r="N622" s="17" t="s">
        <v>66</v>
      </c>
      <c r="O622" s="17" t="s">
        <v>66</v>
      </c>
      <c r="P622" s="17" t="s">
        <v>66</v>
      </c>
      <c r="Q622" s="17"/>
      <c r="R622" s="17"/>
      <c r="S622" s="134"/>
    </row>
    <row r="623" spans="1:19">
      <c r="A623" s="135"/>
      <c r="B623" s="133">
        <v>40</v>
      </c>
      <c r="C623" s="20" t="s">
        <v>386</v>
      </c>
      <c r="D623" s="20" t="s">
        <v>179</v>
      </c>
      <c r="E623" s="20">
        <v>0.17</v>
      </c>
      <c r="F623" s="20">
        <v>0.25</v>
      </c>
      <c r="G623" s="20">
        <v>0.24</v>
      </c>
      <c r="H623" s="20">
        <v>0.23</v>
      </c>
      <c r="I623" s="17">
        <v>0.22</v>
      </c>
      <c r="J623" s="17"/>
      <c r="K623" s="17"/>
      <c r="L623" s="17" t="s">
        <v>66</v>
      </c>
      <c r="M623" s="17" t="s">
        <v>66</v>
      </c>
      <c r="N623" s="17" t="s">
        <v>66</v>
      </c>
      <c r="O623" s="17" t="s">
        <v>66</v>
      </c>
      <c r="P623" s="17" t="s">
        <v>66</v>
      </c>
      <c r="Q623" s="17"/>
      <c r="R623" s="17"/>
      <c r="S623" s="134"/>
    </row>
    <row r="624" spans="1:19">
      <c r="A624" s="135"/>
      <c r="B624" s="133">
        <v>47</v>
      </c>
      <c r="C624" s="20" t="s">
        <v>453</v>
      </c>
      <c r="D624" s="20" t="s">
        <v>179</v>
      </c>
      <c r="E624" s="20">
        <v>0.21</v>
      </c>
      <c r="F624" s="20">
        <v>0.18</v>
      </c>
      <c r="G624" s="20">
        <v>0.18</v>
      </c>
      <c r="H624" s="20">
        <v>0.14000000000000001</v>
      </c>
      <c r="I624" s="17">
        <v>0.23</v>
      </c>
      <c r="J624" s="17"/>
      <c r="K624" s="17"/>
      <c r="L624" s="17" t="s">
        <v>66</v>
      </c>
      <c r="M624" s="17" t="s">
        <v>66</v>
      </c>
      <c r="N624" s="17" t="s">
        <v>66</v>
      </c>
      <c r="O624" s="17" t="s">
        <v>66</v>
      </c>
      <c r="P624" s="17" t="s">
        <v>66</v>
      </c>
      <c r="Q624" s="17"/>
      <c r="R624" s="17"/>
      <c r="S624" s="134"/>
    </row>
    <row r="625" spans="1:19">
      <c r="A625" s="135"/>
      <c r="B625" s="133">
        <v>46</v>
      </c>
      <c r="C625" s="20" t="s">
        <v>453</v>
      </c>
      <c r="D625" s="20" t="s">
        <v>179</v>
      </c>
      <c r="E625" s="20">
        <v>0.19</v>
      </c>
      <c r="F625" s="20">
        <v>0.26</v>
      </c>
      <c r="G625" s="20">
        <v>0.19</v>
      </c>
      <c r="H625" s="20">
        <v>0.16</v>
      </c>
      <c r="I625" s="17">
        <v>0.23</v>
      </c>
      <c r="J625" s="17"/>
      <c r="K625" s="17"/>
      <c r="L625" s="17" t="s">
        <v>66</v>
      </c>
      <c r="M625" s="17" t="s">
        <v>66</v>
      </c>
      <c r="N625" s="17" t="s">
        <v>66</v>
      </c>
      <c r="O625" s="17" t="s">
        <v>66</v>
      </c>
      <c r="P625" s="17" t="s">
        <v>66</v>
      </c>
      <c r="Q625" s="17"/>
      <c r="R625" s="17"/>
      <c r="S625" s="134"/>
    </row>
    <row r="626" spans="1:19">
      <c r="A626" s="135"/>
      <c r="B626" s="133">
        <v>41</v>
      </c>
      <c r="C626" s="20" t="s">
        <v>163</v>
      </c>
      <c r="D626" s="20" t="s">
        <v>179</v>
      </c>
      <c r="E626" s="20">
        <v>0.15</v>
      </c>
      <c r="F626" s="20">
        <v>0.13</v>
      </c>
      <c r="G626" s="20">
        <v>0.18</v>
      </c>
      <c r="H626" s="20">
        <v>0.19</v>
      </c>
      <c r="I626" s="17">
        <v>0.23</v>
      </c>
      <c r="J626" s="17"/>
      <c r="K626" s="17"/>
      <c r="L626" s="17" t="s">
        <v>625</v>
      </c>
      <c r="M626" s="17" t="s">
        <v>625</v>
      </c>
      <c r="N626" s="17" t="s">
        <v>66</v>
      </c>
      <c r="O626" s="17" t="s">
        <v>66</v>
      </c>
      <c r="P626" s="17" t="s">
        <v>66</v>
      </c>
      <c r="Q626" s="17"/>
      <c r="R626" s="17"/>
      <c r="S626" s="134"/>
    </row>
    <row r="627" spans="1:19">
      <c r="A627" s="135"/>
      <c r="B627" s="133">
        <v>42</v>
      </c>
      <c r="C627" s="20" t="s">
        <v>98</v>
      </c>
      <c r="D627" s="20" t="s">
        <v>179</v>
      </c>
      <c r="E627" s="20">
        <v>0.22</v>
      </c>
      <c r="F627" s="20">
        <v>0.18</v>
      </c>
      <c r="G627" s="20">
        <v>0.14000000000000001</v>
      </c>
      <c r="H627" s="20">
        <v>0.23</v>
      </c>
      <c r="I627" s="17">
        <v>0.23</v>
      </c>
      <c r="J627" s="17"/>
      <c r="K627" s="17"/>
      <c r="L627" s="17" t="s">
        <v>66</v>
      </c>
      <c r="M627" s="17" t="s">
        <v>66</v>
      </c>
      <c r="N627" s="17" t="s">
        <v>66</v>
      </c>
      <c r="O627" s="17" t="s">
        <v>66</v>
      </c>
      <c r="P627" s="17" t="s">
        <v>66</v>
      </c>
      <c r="Q627" s="17"/>
      <c r="R627" s="17"/>
      <c r="S627" s="134"/>
    </row>
    <row r="628" spans="1:19">
      <c r="A628" s="135"/>
      <c r="B628" s="133">
        <v>51</v>
      </c>
      <c r="C628" s="20" t="s">
        <v>163</v>
      </c>
      <c r="D628" s="20" t="s">
        <v>179</v>
      </c>
      <c r="E628" s="20">
        <v>0.15</v>
      </c>
      <c r="F628" s="20">
        <v>0.2</v>
      </c>
      <c r="G628" s="20">
        <v>0.16</v>
      </c>
      <c r="H628" s="20">
        <v>0.22</v>
      </c>
      <c r="I628" s="17">
        <v>0.24</v>
      </c>
      <c r="J628" s="17"/>
      <c r="K628" s="17"/>
      <c r="L628" s="17" t="s">
        <v>625</v>
      </c>
      <c r="M628" s="17" t="s">
        <v>66</v>
      </c>
      <c r="N628" s="17" t="s">
        <v>66</v>
      </c>
      <c r="O628" s="17" t="s">
        <v>66</v>
      </c>
      <c r="P628" s="17" t="s">
        <v>66</v>
      </c>
      <c r="Q628" s="17"/>
      <c r="R628" s="17"/>
      <c r="S628" s="134"/>
    </row>
    <row r="629" spans="1:19">
      <c r="A629" s="135"/>
      <c r="B629" s="133">
        <v>51</v>
      </c>
      <c r="C629" s="20" t="s">
        <v>386</v>
      </c>
      <c r="D629" s="20" t="s">
        <v>179</v>
      </c>
      <c r="E629" s="20">
        <v>0.16</v>
      </c>
      <c r="F629" s="20">
        <v>0.23</v>
      </c>
      <c r="G629" s="20">
        <v>0.19</v>
      </c>
      <c r="H629" s="20">
        <v>0.22</v>
      </c>
      <c r="I629" s="17">
        <v>0.24</v>
      </c>
      <c r="J629" s="17"/>
      <c r="K629" s="17"/>
      <c r="L629" s="17" t="s">
        <v>66</v>
      </c>
      <c r="M629" s="17" t="s">
        <v>66</v>
      </c>
      <c r="N629" s="17" t="s">
        <v>66</v>
      </c>
      <c r="O629" s="17" t="s">
        <v>66</v>
      </c>
      <c r="P629" s="17" t="s">
        <v>66</v>
      </c>
      <c r="Q629" s="17"/>
      <c r="R629" s="17"/>
      <c r="S629" s="134"/>
    </row>
    <row r="630" spans="1:19">
      <c r="A630" s="135"/>
      <c r="B630" s="133">
        <v>52</v>
      </c>
      <c r="C630" s="20" t="s">
        <v>163</v>
      </c>
      <c r="D630" s="20" t="s">
        <v>179</v>
      </c>
      <c r="E630" s="20">
        <v>0.19</v>
      </c>
      <c r="F630" s="20">
        <v>0.25</v>
      </c>
      <c r="G630" s="20">
        <v>0.27</v>
      </c>
      <c r="H630" s="20">
        <v>0.28999999999999998</v>
      </c>
      <c r="I630" s="17">
        <v>0.24</v>
      </c>
      <c r="J630" s="17"/>
      <c r="K630" s="17"/>
      <c r="L630" s="17" t="s">
        <v>66</v>
      </c>
      <c r="M630" s="17" t="s">
        <v>66</v>
      </c>
      <c r="N630" s="17" t="s">
        <v>66</v>
      </c>
      <c r="O630" s="17" t="s">
        <v>66</v>
      </c>
      <c r="P630" s="17" t="s">
        <v>66</v>
      </c>
      <c r="Q630" s="17"/>
      <c r="R630" s="17"/>
    </row>
    <row r="631" spans="1:19">
      <c r="A631" s="135"/>
      <c r="B631" s="133">
        <v>45</v>
      </c>
      <c r="C631" s="20" t="s">
        <v>163</v>
      </c>
      <c r="D631" s="20" t="s">
        <v>179</v>
      </c>
      <c r="E631" s="20">
        <v>0.16</v>
      </c>
      <c r="F631" s="20">
        <v>0.3</v>
      </c>
      <c r="G631" s="20">
        <v>0.19</v>
      </c>
      <c r="H631" s="20">
        <v>0.28999999999999998</v>
      </c>
      <c r="I631" s="17">
        <v>0.25</v>
      </c>
      <c r="J631" s="17"/>
      <c r="K631" s="17"/>
      <c r="L631" s="17" t="s">
        <v>66</v>
      </c>
      <c r="M631" s="17" t="s">
        <v>66</v>
      </c>
      <c r="N631" s="17" t="s">
        <v>66</v>
      </c>
      <c r="O631" s="17" t="s">
        <v>66</v>
      </c>
      <c r="P631" s="17" t="s">
        <v>66</v>
      </c>
      <c r="Q631" s="17"/>
      <c r="R631" s="17"/>
      <c r="S631" s="134"/>
    </row>
    <row r="632" spans="1:19">
      <c r="A632" s="135"/>
      <c r="B632" s="133">
        <v>52</v>
      </c>
      <c r="C632" s="20" t="s">
        <v>386</v>
      </c>
      <c r="D632" s="20" t="s">
        <v>179</v>
      </c>
      <c r="E632" s="20">
        <v>0.18</v>
      </c>
      <c r="F632" s="20">
        <v>0.18</v>
      </c>
      <c r="G632" s="20">
        <v>0.27</v>
      </c>
      <c r="H632" s="20">
        <v>0.35</v>
      </c>
      <c r="I632" s="17">
        <v>0.26</v>
      </c>
      <c r="J632" s="17"/>
      <c r="K632" s="17"/>
      <c r="L632" s="17" t="s">
        <v>66</v>
      </c>
      <c r="M632" s="17" t="s">
        <v>66</v>
      </c>
      <c r="N632" s="17" t="s">
        <v>66</v>
      </c>
      <c r="O632" s="17" t="s">
        <v>69</v>
      </c>
      <c r="P632" s="17" t="s">
        <v>66</v>
      </c>
      <c r="Q632" s="17"/>
      <c r="R632" s="17"/>
      <c r="S632" s="134"/>
    </row>
    <row r="633" spans="1:19">
      <c r="A633" s="135"/>
      <c r="B633" s="133">
        <v>45</v>
      </c>
      <c r="C633" s="20" t="s">
        <v>452</v>
      </c>
      <c r="D633" s="20" t="s">
        <v>179</v>
      </c>
      <c r="E633" s="20">
        <v>0.23</v>
      </c>
      <c r="F633" s="20">
        <v>0.28000000000000003</v>
      </c>
      <c r="G633" s="20">
        <v>0.35</v>
      </c>
      <c r="H633" s="20">
        <v>0.35</v>
      </c>
      <c r="I633" s="17">
        <v>0.26</v>
      </c>
      <c r="J633" s="17"/>
      <c r="K633" s="17"/>
      <c r="L633" s="17" t="s">
        <v>66</v>
      </c>
      <c r="M633" s="17" t="s">
        <v>66</v>
      </c>
      <c r="N633" s="17" t="s">
        <v>69</v>
      </c>
      <c r="O633" s="17" t="s">
        <v>69</v>
      </c>
      <c r="P633" s="17" t="s">
        <v>66</v>
      </c>
      <c r="Q633" s="17"/>
      <c r="R633" s="17"/>
      <c r="S633" s="134"/>
    </row>
    <row r="634" spans="1:19">
      <c r="A634" s="135"/>
      <c r="B634" s="133">
        <v>40</v>
      </c>
      <c r="C634" s="20" t="s">
        <v>88</v>
      </c>
      <c r="D634" s="20" t="s">
        <v>179</v>
      </c>
      <c r="E634" s="20">
        <v>0.16</v>
      </c>
      <c r="F634" s="20">
        <v>0.18</v>
      </c>
      <c r="G634" s="20">
        <v>0.16</v>
      </c>
      <c r="H634" s="20">
        <v>0.19</v>
      </c>
      <c r="I634" s="17">
        <v>0.27</v>
      </c>
      <c r="J634" s="17"/>
      <c r="K634" s="17"/>
      <c r="L634" s="17" t="s">
        <v>66</v>
      </c>
      <c r="M634" s="17" t="s">
        <v>66</v>
      </c>
      <c r="N634" s="17" t="s">
        <v>66</v>
      </c>
      <c r="O634" s="17" t="s">
        <v>66</v>
      </c>
      <c r="P634" s="17" t="s">
        <v>66</v>
      </c>
      <c r="Q634" s="17"/>
      <c r="R634" s="17"/>
      <c r="S634" s="134"/>
    </row>
    <row r="635" spans="1:19">
      <c r="A635" s="135"/>
      <c r="B635" s="133">
        <v>46</v>
      </c>
      <c r="C635" s="20" t="s">
        <v>98</v>
      </c>
      <c r="D635" s="20" t="s">
        <v>179</v>
      </c>
      <c r="E635" s="20">
        <v>0.18</v>
      </c>
      <c r="F635" s="20">
        <v>0.2</v>
      </c>
      <c r="G635" s="20">
        <v>0.17</v>
      </c>
      <c r="H635" s="20">
        <v>0.3</v>
      </c>
      <c r="I635" s="17">
        <v>0.28000000000000003</v>
      </c>
      <c r="J635" s="17"/>
      <c r="K635" s="17"/>
      <c r="L635" s="17" t="s">
        <v>66</v>
      </c>
      <c r="M635" s="17" t="s">
        <v>66</v>
      </c>
      <c r="N635" s="17" t="s">
        <v>66</v>
      </c>
      <c r="O635" s="17" t="s">
        <v>66</v>
      </c>
      <c r="P635" s="17" t="s">
        <v>66</v>
      </c>
      <c r="Q635" s="17"/>
      <c r="R635" s="17"/>
      <c r="S635" s="134"/>
    </row>
    <row r="636" spans="1:19">
      <c r="A636" s="135"/>
      <c r="B636" s="133">
        <v>50</v>
      </c>
      <c r="C636" s="20" t="s">
        <v>98</v>
      </c>
      <c r="D636" s="20" t="s">
        <v>179</v>
      </c>
      <c r="E636" s="20">
        <v>0.24</v>
      </c>
      <c r="F636" s="20">
        <v>0.24</v>
      </c>
      <c r="G636" s="20">
        <v>0.26</v>
      </c>
      <c r="H636" s="20">
        <v>0.33</v>
      </c>
      <c r="I636" s="17">
        <v>0.28000000000000003</v>
      </c>
      <c r="J636" s="17"/>
      <c r="K636" s="17"/>
      <c r="L636" s="17" t="s">
        <v>66</v>
      </c>
      <c r="M636" s="17" t="s">
        <v>66</v>
      </c>
      <c r="N636" s="17" t="s">
        <v>66</v>
      </c>
      <c r="O636" s="17" t="s">
        <v>69</v>
      </c>
      <c r="P636" s="17" t="s">
        <v>66</v>
      </c>
      <c r="Q636" s="17"/>
      <c r="R636" s="17"/>
      <c r="S636" s="134"/>
    </row>
    <row r="637" spans="1:19">
      <c r="A637" s="135"/>
      <c r="B637" s="133">
        <v>51</v>
      </c>
      <c r="C637" s="20" t="s">
        <v>98</v>
      </c>
      <c r="D637" s="20" t="s">
        <v>179</v>
      </c>
      <c r="E637" s="20">
        <v>0.26</v>
      </c>
      <c r="F637" s="20">
        <v>0.33</v>
      </c>
      <c r="G637" s="20">
        <v>0.22</v>
      </c>
      <c r="H637" s="20">
        <v>0.28999999999999998</v>
      </c>
      <c r="I637" s="17">
        <v>0.28999999999999998</v>
      </c>
      <c r="J637" s="17"/>
      <c r="K637" s="17"/>
      <c r="L637" s="17" t="s">
        <v>66</v>
      </c>
      <c r="M637" s="17" t="s">
        <v>69</v>
      </c>
      <c r="N637" s="17" t="s">
        <v>66</v>
      </c>
      <c r="O637" s="17" t="s">
        <v>66</v>
      </c>
      <c r="P637" s="17" t="s">
        <v>66</v>
      </c>
      <c r="Q637" s="17"/>
      <c r="R637" s="17"/>
      <c r="S637" s="134"/>
    </row>
    <row r="638" spans="1:19">
      <c r="A638" s="135"/>
      <c r="B638" s="133">
        <v>43</v>
      </c>
      <c r="C638" s="20" t="s">
        <v>386</v>
      </c>
      <c r="D638" s="20" t="s">
        <v>179</v>
      </c>
      <c r="E638" s="20">
        <v>0.17</v>
      </c>
      <c r="F638" s="20">
        <v>0.24</v>
      </c>
      <c r="G638" s="20">
        <v>0.3</v>
      </c>
      <c r="H638" s="20">
        <v>0.3</v>
      </c>
      <c r="I638" s="17">
        <v>0.28999999999999998</v>
      </c>
      <c r="J638" s="17"/>
      <c r="K638" s="17"/>
      <c r="L638" s="17" t="s">
        <v>66</v>
      </c>
      <c r="M638" s="17" t="s">
        <v>66</v>
      </c>
      <c r="N638" s="17" t="s">
        <v>66</v>
      </c>
      <c r="O638" s="17" t="s">
        <v>66</v>
      </c>
      <c r="P638" s="17" t="s">
        <v>66</v>
      </c>
      <c r="Q638" s="17"/>
      <c r="R638" s="17"/>
      <c r="S638" s="134"/>
    </row>
    <row r="639" spans="1:19">
      <c r="A639" s="135"/>
      <c r="B639" s="133">
        <v>40</v>
      </c>
      <c r="C639" s="20" t="s">
        <v>98</v>
      </c>
      <c r="D639" s="20" t="s">
        <v>179</v>
      </c>
      <c r="E639" s="20">
        <v>0.12</v>
      </c>
      <c r="F639" s="20">
        <v>0.18</v>
      </c>
      <c r="G639" s="20">
        <v>0.17</v>
      </c>
      <c r="H639" s="20">
        <v>0.16</v>
      </c>
      <c r="I639" s="17">
        <v>0.3</v>
      </c>
      <c r="J639" s="17"/>
      <c r="K639" s="17"/>
      <c r="L639" s="17" t="s">
        <v>625</v>
      </c>
      <c r="M639" s="17" t="s">
        <v>66</v>
      </c>
      <c r="N639" s="17" t="s">
        <v>66</v>
      </c>
      <c r="O639" s="17" t="s">
        <v>66</v>
      </c>
      <c r="P639" s="17" t="s">
        <v>66</v>
      </c>
      <c r="Q639" s="17"/>
      <c r="R639" s="17"/>
      <c r="S639" s="134"/>
    </row>
    <row r="640" spans="1:19">
      <c r="A640" s="135"/>
      <c r="B640" s="133">
        <v>39</v>
      </c>
      <c r="C640" s="20" t="s">
        <v>98</v>
      </c>
      <c r="D640" s="20" t="s">
        <v>179</v>
      </c>
      <c r="E640" s="20">
        <v>0.25</v>
      </c>
      <c r="F640" s="20">
        <v>0.3</v>
      </c>
      <c r="G640" s="20">
        <v>0.27</v>
      </c>
      <c r="H640" s="20">
        <v>0.22</v>
      </c>
      <c r="I640" s="17">
        <v>0.3</v>
      </c>
      <c r="J640" s="17"/>
      <c r="K640" s="17"/>
      <c r="L640" s="17" t="s">
        <v>66</v>
      </c>
      <c r="M640" s="17" t="s">
        <v>66</v>
      </c>
      <c r="N640" s="17" t="s">
        <v>66</v>
      </c>
      <c r="O640" s="17" t="s">
        <v>66</v>
      </c>
      <c r="P640" s="17" t="s">
        <v>66</v>
      </c>
      <c r="Q640" s="17"/>
      <c r="R640" s="17"/>
      <c r="S640" s="134"/>
    </row>
    <row r="641" spans="1:19">
      <c r="A641" s="135"/>
      <c r="B641" s="133">
        <v>39</v>
      </c>
      <c r="C641" s="20" t="s">
        <v>82</v>
      </c>
      <c r="D641" s="20" t="s">
        <v>179</v>
      </c>
      <c r="E641" s="20">
        <v>0.21</v>
      </c>
      <c r="F641" s="20">
        <v>0.18</v>
      </c>
      <c r="G641" s="20">
        <v>0.21</v>
      </c>
      <c r="H641" s="20">
        <v>0.28000000000000003</v>
      </c>
      <c r="I641" s="17">
        <v>0.3</v>
      </c>
      <c r="J641" s="17"/>
      <c r="K641" s="17"/>
      <c r="L641" s="17" t="s">
        <v>66</v>
      </c>
      <c r="M641" s="17" t="s">
        <v>66</v>
      </c>
      <c r="N641" s="17" t="s">
        <v>66</v>
      </c>
      <c r="O641" s="17" t="s">
        <v>66</v>
      </c>
      <c r="P641" s="17" t="s">
        <v>66</v>
      </c>
      <c r="Q641" s="17"/>
      <c r="R641" s="17"/>
      <c r="S641" s="134"/>
    </row>
    <row r="642" spans="1:19">
      <c r="A642" s="135"/>
      <c r="B642" s="133">
        <v>42</v>
      </c>
      <c r="C642" s="20" t="s">
        <v>387</v>
      </c>
      <c r="D642" s="20" t="s">
        <v>179</v>
      </c>
      <c r="E642" s="20">
        <v>0.27</v>
      </c>
      <c r="F642" s="20">
        <v>0.25</v>
      </c>
      <c r="G642" s="20">
        <v>0.24</v>
      </c>
      <c r="H642" s="20">
        <v>0.26</v>
      </c>
      <c r="I642" s="17">
        <v>0.31</v>
      </c>
      <c r="J642" s="17"/>
      <c r="K642" s="17"/>
      <c r="L642" s="17" t="s">
        <v>66</v>
      </c>
      <c r="M642" s="17" t="s">
        <v>66</v>
      </c>
      <c r="N642" s="17" t="s">
        <v>66</v>
      </c>
      <c r="O642" s="17" t="s">
        <v>66</v>
      </c>
      <c r="P642" s="17" t="s">
        <v>69</v>
      </c>
      <c r="Q642" s="17"/>
      <c r="R642" s="17"/>
      <c r="S642" s="134"/>
    </row>
    <row r="643" spans="1:19">
      <c r="A643" s="135"/>
      <c r="B643" s="133">
        <v>39</v>
      </c>
      <c r="C643" s="20" t="s">
        <v>83</v>
      </c>
      <c r="D643" s="20" t="s">
        <v>179</v>
      </c>
      <c r="E643" s="20">
        <v>0.16</v>
      </c>
      <c r="F643" s="20">
        <v>0.27</v>
      </c>
      <c r="G643" s="20">
        <v>0.32</v>
      </c>
      <c r="H643" s="20">
        <v>0.28999999999999998</v>
      </c>
      <c r="I643" s="17">
        <v>0.31</v>
      </c>
      <c r="J643" s="17"/>
      <c r="K643" s="17"/>
      <c r="L643" s="17" t="s">
        <v>66</v>
      </c>
      <c r="M643" s="17" t="s">
        <v>66</v>
      </c>
      <c r="N643" s="17" t="s">
        <v>69</v>
      </c>
      <c r="O643" s="17" t="s">
        <v>66</v>
      </c>
      <c r="P643" s="17" t="s">
        <v>69</v>
      </c>
      <c r="Q643" s="17"/>
      <c r="R643" s="17"/>
      <c r="S643" s="134"/>
    </row>
    <row r="644" spans="1:19">
      <c r="A644" s="135"/>
      <c r="B644" s="133">
        <v>43</v>
      </c>
      <c r="C644" s="20" t="s">
        <v>98</v>
      </c>
      <c r="D644" s="20" t="s">
        <v>179</v>
      </c>
      <c r="E644" s="20">
        <v>0.18</v>
      </c>
      <c r="F644" s="20">
        <v>0.19</v>
      </c>
      <c r="G644" s="20">
        <v>0.24</v>
      </c>
      <c r="H644" s="20">
        <v>0.3</v>
      </c>
      <c r="I644" s="17">
        <v>0.31</v>
      </c>
      <c r="J644" s="17"/>
      <c r="K644" s="17"/>
      <c r="L644" s="17" t="s">
        <v>66</v>
      </c>
      <c r="M644" s="17" t="s">
        <v>66</v>
      </c>
      <c r="N644" s="17" t="s">
        <v>66</v>
      </c>
      <c r="O644" s="17" t="s">
        <v>66</v>
      </c>
      <c r="P644" s="17" t="s">
        <v>69</v>
      </c>
      <c r="Q644" s="17"/>
      <c r="R644" s="17"/>
      <c r="S644" s="134"/>
    </row>
    <row r="645" spans="1:19">
      <c r="A645" s="135"/>
      <c r="B645" s="133">
        <v>47</v>
      </c>
      <c r="C645" s="20" t="s">
        <v>163</v>
      </c>
      <c r="D645" s="20" t="s">
        <v>179</v>
      </c>
      <c r="E645" s="20">
        <v>0.18</v>
      </c>
      <c r="F645" s="20">
        <v>0.18</v>
      </c>
      <c r="G645" s="20">
        <v>0.23</v>
      </c>
      <c r="H645" s="20">
        <v>0.34</v>
      </c>
      <c r="I645" s="17">
        <v>0.31</v>
      </c>
      <c r="J645" s="17"/>
      <c r="K645" s="17"/>
      <c r="L645" s="17" t="s">
        <v>66</v>
      </c>
      <c r="M645" s="17" t="s">
        <v>66</v>
      </c>
      <c r="N645" s="17" t="s">
        <v>66</v>
      </c>
      <c r="O645" s="17" t="s">
        <v>69</v>
      </c>
      <c r="P645" s="17" t="s">
        <v>69</v>
      </c>
      <c r="Q645" s="17"/>
      <c r="R645" s="17"/>
      <c r="S645" s="134"/>
    </row>
    <row r="646" spans="1:19">
      <c r="A646" s="135"/>
      <c r="B646" s="133">
        <v>41</v>
      </c>
      <c r="C646" s="20" t="s">
        <v>83</v>
      </c>
      <c r="D646" s="20" t="s">
        <v>179</v>
      </c>
      <c r="E646" s="20">
        <v>0.18</v>
      </c>
      <c r="F646" s="20">
        <v>0.19</v>
      </c>
      <c r="G646" s="20">
        <v>0.26</v>
      </c>
      <c r="H646" s="20">
        <v>0.34</v>
      </c>
      <c r="I646" s="17">
        <v>0.31</v>
      </c>
      <c r="J646" s="17"/>
      <c r="K646" s="17"/>
      <c r="L646" s="17" t="s">
        <v>66</v>
      </c>
      <c r="M646" s="17" t="s">
        <v>66</v>
      </c>
      <c r="N646" s="17" t="s">
        <v>66</v>
      </c>
      <c r="O646" s="17" t="s">
        <v>69</v>
      </c>
      <c r="P646" s="17" t="s">
        <v>69</v>
      </c>
      <c r="Q646" s="17"/>
      <c r="R646" s="17"/>
      <c r="S646" s="134"/>
    </row>
    <row r="647" spans="1:19">
      <c r="A647" s="135"/>
      <c r="B647" s="133">
        <v>49</v>
      </c>
      <c r="C647" s="20" t="s">
        <v>98</v>
      </c>
      <c r="D647" s="20" t="s">
        <v>179</v>
      </c>
      <c r="E647" s="20">
        <v>0.18</v>
      </c>
      <c r="F647" s="20">
        <v>0.32</v>
      </c>
      <c r="G647" s="20">
        <v>0.24</v>
      </c>
      <c r="H647" s="20">
        <v>0.26</v>
      </c>
      <c r="I647" s="17">
        <v>0.32</v>
      </c>
      <c r="J647" s="17"/>
      <c r="K647" s="17"/>
      <c r="L647" s="17" t="s">
        <v>66</v>
      </c>
      <c r="M647" s="17" t="s">
        <v>69</v>
      </c>
      <c r="N647" s="17" t="s">
        <v>66</v>
      </c>
      <c r="O647" s="17" t="s">
        <v>66</v>
      </c>
      <c r="P647" s="17" t="s">
        <v>69</v>
      </c>
      <c r="Q647" s="17"/>
      <c r="R647" s="17"/>
      <c r="S647" s="134"/>
    </row>
    <row r="648" spans="1:19">
      <c r="A648" s="135"/>
      <c r="B648" s="133">
        <v>51</v>
      </c>
      <c r="C648" s="20" t="s">
        <v>453</v>
      </c>
      <c r="D648" s="20" t="s">
        <v>179</v>
      </c>
      <c r="E648" s="20">
        <v>0.22</v>
      </c>
      <c r="F648" s="20">
        <v>0.18</v>
      </c>
      <c r="G648" s="20">
        <v>0.3</v>
      </c>
      <c r="H648" s="20">
        <v>0.26</v>
      </c>
      <c r="I648" s="17">
        <v>0.32</v>
      </c>
      <c r="J648" s="17"/>
      <c r="K648" s="17"/>
      <c r="L648" s="17" t="s">
        <v>66</v>
      </c>
      <c r="M648" s="17" t="s">
        <v>66</v>
      </c>
      <c r="N648" s="17" t="s">
        <v>66</v>
      </c>
      <c r="O648" s="17" t="s">
        <v>66</v>
      </c>
      <c r="P648" s="17" t="s">
        <v>69</v>
      </c>
      <c r="Q648" s="17"/>
      <c r="R648" s="17"/>
      <c r="S648" s="134"/>
    </row>
    <row r="649" spans="1:19">
      <c r="A649" s="135"/>
      <c r="B649" s="133">
        <v>53</v>
      </c>
      <c r="C649" s="20" t="s">
        <v>98</v>
      </c>
      <c r="D649" s="20" t="s">
        <v>179</v>
      </c>
      <c r="E649" s="20">
        <v>0.32</v>
      </c>
      <c r="F649" s="20">
        <v>0.37</v>
      </c>
      <c r="G649" s="20">
        <v>0.21</v>
      </c>
      <c r="H649" s="20">
        <v>0.3</v>
      </c>
      <c r="I649" s="17">
        <v>0.32</v>
      </c>
      <c r="J649" s="17"/>
      <c r="K649" s="17"/>
      <c r="L649" s="17" t="s">
        <v>69</v>
      </c>
      <c r="M649" s="17" t="s">
        <v>69</v>
      </c>
      <c r="N649" s="17" t="s">
        <v>646</v>
      </c>
      <c r="O649" s="17" t="s">
        <v>66</v>
      </c>
      <c r="P649" s="17" t="s">
        <v>69</v>
      </c>
      <c r="Q649" s="17"/>
      <c r="R649" s="17"/>
    </row>
    <row r="650" spans="1:19">
      <c r="A650" s="135"/>
      <c r="B650" s="133">
        <v>41</v>
      </c>
      <c r="C650" s="20" t="s">
        <v>88</v>
      </c>
      <c r="D650" s="20" t="s">
        <v>179</v>
      </c>
      <c r="E650" s="20">
        <v>0.25</v>
      </c>
      <c r="F650" s="20">
        <v>0.2</v>
      </c>
      <c r="G650" s="20">
        <v>0.25</v>
      </c>
      <c r="H650" s="20">
        <v>0.31</v>
      </c>
      <c r="I650" s="17">
        <v>0.32</v>
      </c>
      <c r="J650" s="17"/>
      <c r="K650" s="17"/>
      <c r="L650" s="17" t="s">
        <v>66</v>
      </c>
      <c r="M650" s="17" t="s">
        <v>66</v>
      </c>
      <c r="N650" s="17" t="s">
        <v>66</v>
      </c>
      <c r="O650" s="17" t="s">
        <v>69</v>
      </c>
      <c r="P650" s="17" t="s">
        <v>69</v>
      </c>
      <c r="Q650" s="17"/>
      <c r="R650" s="17"/>
      <c r="S650" s="134"/>
    </row>
    <row r="651" spans="1:19">
      <c r="A651" s="135"/>
      <c r="B651" s="133">
        <v>40</v>
      </c>
      <c r="C651" s="20" t="s">
        <v>83</v>
      </c>
      <c r="D651" s="20" t="s">
        <v>179</v>
      </c>
      <c r="E651" s="20">
        <v>0.24</v>
      </c>
      <c r="F651" s="20">
        <v>0.21</v>
      </c>
      <c r="G651" s="20">
        <v>0.26</v>
      </c>
      <c r="H651" s="20">
        <v>0.2</v>
      </c>
      <c r="I651" s="17">
        <v>0.33</v>
      </c>
      <c r="J651" s="17"/>
      <c r="K651" s="17"/>
      <c r="L651" s="17" t="s">
        <v>66</v>
      </c>
      <c r="M651" s="17" t="s">
        <v>66</v>
      </c>
      <c r="N651" s="17" t="s">
        <v>66</v>
      </c>
      <c r="O651" s="17" t="s">
        <v>66</v>
      </c>
      <c r="P651" s="17" t="s">
        <v>69</v>
      </c>
      <c r="Q651" s="17"/>
      <c r="R651" s="17"/>
      <c r="S651" s="134"/>
    </row>
    <row r="652" spans="1:19">
      <c r="A652" s="135"/>
      <c r="B652" s="133">
        <v>39</v>
      </c>
      <c r="C652" s="20" t="s">
        <v>163</v>
      </c>
      <c r="D652" s="20" t="s">
        <v>179</v>
      </c>
      <c r="E652" s="20">
        <v>0.28000000000000003</v>
      </c>
      <c r="F652" s="20">
        <v>0.26</v>
      </c>
      <c r="G652" s="20">
        <v>0.33</v>
      </c>
      <c r="H652" s="20">
        <v>0.22</v>
      </c>
      <c r="I652" s="17">
        <v>0.33</v>
      </c>
      <c r="J652" s="17"/>
      <c r="K652" s="17"/>
      <c r="L652" s="17" t="s">
        <v>66</v>
      </c>
      <c r="M652" s="17" t="s">
        <v>66</v>
      </c>
      <c r="N652" s="17" t="s">
        <v>69</v>
      </c>
      <c r="O652" s="17" t="s">
        <v>66</v>
      </c>
      <c r="P652" s="17" t="s">
        <v>69</v>
      </c>
      <c r="Q652" s="17"/>
      <c r="R652" s="17"/>
      <c r="S652" s="134"/>
    </row>
    <row r="653" spans="1:19">
      <c r="A653" s="135"/>
      <c r="B653" s="133">
        <v>45</v>
      </c>
      <c r="C653" s="20" t="s">
        <v>387</v>
      </c>
      <c r="D653" s="20" t="s">
        <v>179</v>
      </c>
      <c r="E653" s="20">
        <v>0.21</v>
      </c>
      <c r="F653" s="20">
        <v>0.28999999999999998</v>
      </c>
      <c r="G653" s="20">
        <v>0.24</v>
      </c>
      <c r="H653" s="20">
        <v>0.25</v>
      </c>
      <c r="I653" s="17">
        <v>0.33</v>
      </c>
      <c r="J653" s="17"/>
      <c r="K653" s="17"/>
      <c r="L653" s="17" t="s">
        <v>66</v>
      </c>
      <c r="M653" s="17" t="s">
        <v>66</v>
      </c>
      <c r="N653" s="17" t="s">
        <v>66</v>
      </c>
      <c r="O653" s="17" t="s">
        <v>66</v>
      </c>
      <c r="P653" s="17" t="s">
        <v>69</v>
      </c>
      <c r="Q653" s="17"/>
      <c r="R653" s="17"/>
      <c r="S653" s="134"/>
    </row>
    <row r="654" spans="1:19">
      <c r="A654" s="135"/>
      <c r="B654" s="133">
        <v>48</v>
      </c>
      <c r="C654" s="20" t="s">
        <v>83</v>
      </c>
      <c r="D654" s="20" t="s">
        <v>179</v>
      </c>
      <c r="E654" s="20">
        <v>0.24</v>
      </c>
      <c r="F654" s="20">
        <v>0.25</v>
      </c>
      <c r="G654" s="20">
        <v>0.25</v>
      </c>
      <c r="H654" s="20">
        <v>0.33</v>
      </c>
      <c r="I654" s="17">
        <v>0.33</v>
      </c>
      <c r="J654" s="17"/>
      <c r="K654" s="17"/>
      <c r="L654" s="17" t="s">
        <v>66</v>
      </c>
      <c r="M654" s="17" t="s">
        <v>66</v>
      </c>
      <c r="N654" s="17" t="s">
        <v>66</v>
      </c>
      <c r="O654" s="17" t="s">
        <v>69</v>
      </c>
      <c r="P654" s="17" t="s">
        <v>69</v>
      </c>
      <c r="Q654" s="17"/>
      <c r="R654" s="17"/>
      <c r="S654" s="134"/>
    </row>
    <row r="655" spans="1:19">
      <c r="A655" s="135"/>
      <c r="B655" s="133">
        <v>52</v>
      </c>
      <c r="C655" s="20" t="s">
        <v>453</v>
      </c>
      <c r="D655" s="20" t="s">
        <v>179</v>
      </c>
      <c r="E655" s="20">
        <v>0.28999999999999998</v>
      </c>
      <c r="F655" s="20">
        <v>0.32</v>
      </c>
      <c r="G655" s="20">
        <v>0.36</v>
      </c>
      <c r="H655" s="20">
        <v>0.34</v>
      </c>
      <c r="I655" s="17">
        <v>0.33</v>
      </c>
      <c r="J655" s="17"/>
      <c r="K655" s="17"/>
      <c r="L655" s="17" t="s">
        <v>66</v>
      </c>
      <c r="M655" s="17" t="s">
        <v>69</v>
      </c>
      <c r="N655" s="17" t="s">
        <v>69</v>
      </c>
      <c r="O655" s="17" t="s">
        <v>69</v>
      </c>
      <c r="P655" s="17" t="s">
        <v>69</v>
      </c>
      <c r="Q655" s="17"/>
      <c r="R655" s="17"/>
    </row>
    <row r="656" spans="1:19">
      <c r="A656" s="135"/>
      <c r="B656" s="133">
        <v>48</v>
      </c>
      <c r="C656" s="20" t="s">
        <v>82</v>
      </c>
      <c r="D656" s="20" t="s">
        <v>179</v>
      </c>
      <c r="E656" s="20">
        <v>0.24</v>
      </c>
      <c r="F656" s="20">
        <v>0.24</v>
      </c>
      <c r="G656" s="20">
        <v>0.26</v>
      </c>
      <c r="H656" s="20">
        <v>0.61</v>
      </c>
      <c r="I656" s="17">
        <v>0.33</v>
      </c>
      <c r="J656" s="17"/>
      <c r="K656" s="17"/>
      <c r="L656" s="17" t="s">
        <v>66</v>
      </c>
      <c r="M656" s="17" t="s">
        <v>66</v>
      </c>
      <c r="N656" s="17" t="s">
        <v>66</v>
      </c>
      <c r="O656" s="17" t="s">
        <v>70</v>
      </c>
      <c r="P656" s="17" t="s">
        <v>69</v>
      </c>
      <c r="Q656" s="17"/>
      <c r="R656" s="17"/>
      <c r="S656" s="134"/>
    </row>
    <row r="657" spans="1:19">
      <c r="A657" s="135"/>
      <c r="B657" s="133">
        <v>40</v>
      </c>
      <c r="C657" s="20" t="s">
        <v>82</v>
      </c>
      <c r="D657" s="20" t="s">
        <v>179</v>
      </c>
      <c r="E657" s="20">
        <v>0.23</v>
      </c>
      <c r="F657" s="20">
        <v>0.22</v>
      </c>
      <c r="G657" s="20">
        <v>0.26</v>
      </c>
      <c r="H657" s="20">
        <v>0.2</v>
      </c>
      <c r="I657" s="17">
        <v>0.34</v>
      </c>
      <c r="J657" s="17"/>
      <c r="K657" s="17"/>
      <c r="L657" s="17" t="s">
        <v>66</v>
      </c>
      <c r="M657" s="17" t="s">
        <v>66</v>
      </c>
      <c r="N657" s="17" t="s">
        <v>66</v>
      </c>
      <c r="O657" s="17" t="s">
        <v>66</v>
      </c>
      <c r="P657" s="17" t="s">
        <v>69</v>
      </c>
      <c r="Q657" s="17"/>
      <c r="R657" s="17"/>
      <c r="S657" s="134"/>
    </row>
    <row r="658" spans="1:19">
      <c r="A658" s="135"/>
      <c r="B658" s="133">
        <v>47</v>
      </c>
      <c r="C658" s="20" t="s">
        <v>98</v>
      </c>
      <c r="D658" s="20" t="s">
        <v>179</v>
      </c>
      <c r="E658" s="20">
        <v>0.3</v>
      </c>
      <c r="F658" s="20">
        <v>0.12</v>
      </c>
      <c r="G658" s="20">
        <v>0.27</v>
      </c>
      <c r="H658" s="20">
        <v>0.42</v>
      </c>
      <c r="I658" s="17">
        <v>0.34</v>
      </c>
      <c r="J658" s="17"/>
      <c r="K658" s="17"/>
      <c r="L658" s="17" t="s">
        <v>66</v>
      </c>
      <c r="M658" s="17" t="s">
        <v>625</v>
      </c>
      <c r="N658" s="17" t="s">
        <v>66</v>
      </c>
      <c r="O658" s="17" t="s">
        <v>69</v>
      </c>
      <c r="P658" s="17" t="s">
        <v>69</v>
      </c>
      <c r="Q658" s="17"/>
      <c r="R658" s="17"/>
      <c r="S658" s="134"/>
    </row>
    <row r="659" spans="1:19">
      <c r="A659" s="135"/>
      <c r="B659" s="133">
        <v>42</v>
      </c>
      <c r="C659" s="20" t="s">
        <v>88</v>
      </c>
      <c r="D659" s="20" t="s">
        <v>179</v>
      </c>
      <c r="E659" s="20">
        <v>0.2</v>
      </c>
      <c r="F659" s="20">
        <v>0.18</v>
      </c>
      <c r="G659" s="20">
        <v>0.23</v>
      </c>
      <c r="H659" s="20">
        <v>0.3</v>
      </c>
      <c r="I659" s="17">
        <v>0.35</v>
      </c>
      <c r="J659" s="17"/>
      <c r="K659" s="17"/>
      <c r="L659" s="17" t="s">
        <v>66</v>
      </c>
      <c r="M659" s="17" t="s">
        <v>66</v>
      </c>
      <c r="N659" s="17" t="s">
        <v>66</v>
      </c>
      <c r="O659" s="17" t="s">
        <v>66</v>
      </c>
      <c r="P659" s="17" t="s">
        <v>69</v>
      </c>
      <c r="Q659" s="17"/>
      <c r="R659" s="17"/>
      <c r="S659" s="134"/>
    </row>
    <row r="660" spans="1:19">
      <c r="A660" s="135"/>
      <c r="B660" s="133">
        <v>52</v>
      </c>
      <c r="C660" s="20" t="s">
        <v>98</v>
      </c>
      <c r="D660" s="20" t="s">
        <v>179</v>
      </c>
      <c r="E660" s="20">
        <v>0.26</v>
      </c>
      <c r="F660" s="20">
        <v>0.28999999999999998</v>
      </c>
      <c r="G660" s="20">
        <v>0.28999999999999998</v>
      </c>
      <c r="H660" s="20">
        <v>0.36</v>
      </c>
      <c r="I660" s="17">
        <v>0.36</v>
      </c>
      <c r="J660" s="17"/>
      <c r="K660" s="17"/>
      <c r="L660" s="17" t="s">
        <v>66</v>
      </c>
      <c r="M660" s="17" t="s">
        <v>66</v>
      </c>
      <c r="N660" s="17" t="s">
        <v>66</v>
      </c>
      <c r="O660" s="17" t="s">
        <v>69</v>
      </c>
      <c r="P660" s="17" t="s">
        <v>69</v>
      </c>
      <c r="Q660" s="17"/>
      <c r="R660" s="17"/>
    </row>
    <row r="661" spans="1:19">
      <c r="A661" s="135"/>
      <c r="B661" s="133">
        <v>51</v>
      </c>
      <c r="C661" s="20" t="s">
        <v>452</v>
      </c>
      <c r="D661" s="20" t="s">
        <v>179</v>
      </c>
      <c r="E661" s="20">
        <v>0.3</v>
      </c>
      <c r="F661" s="20">
        <v>0.25</v>
      </c>
      <c r="G661" s="20">
        <v>0.28000000000000003</v>
      </c>
      <c r="H661" s="20">
        <v>0.38</v>
      </c>
      <c r="I661" s="17">
        <v>0.36</v>
      </c>
      <c r="J661" s="17"/>
      <c r="K661" s="17"/>
      <c r="L661" s="17" t="s">
        <v>66</v>
      </c>
      <c r="M661" s="17" t="s">
        <v>66</v>
      </c>
      <c r="N661" s="17" t="s">
        <v>66</v>
      </c>
      <c r="O661" s="17" t="s">
        <v>69</v>
      </c>
      <c r="P661" s="17" t="s">
        <v>69</v>
      </c>
      <c r="Q661" s="17"/>
      <c r="R661" s="17"/>
      <c r="S661" s="134"/>
    </row>
    <row r="662" spans="1:19">
      <c r="A662" s="135"/>
      <c r="B662" s="133">
        <v>44</v>
      </c>
      <c r="C662" s="20" t="s">
        <v>163</v>
      </c>
      <c r="D662" s="20" t="s">
        <v>179</v>
      </c>
      <c r="E662" s="20">
        <v>0.28999999999999998</v>
      </c>
      <c r="F662" s="20">
        <v>0.31</v>
      </c>
      <c r="G662" s="20">
        <v>0.28000000000000003</v>
      </c>
      <c r="H662" s="20">
        <v>0.41</v>
      </c>
      <c r="I662" s="17">
        <v>0.36</v>
      </c>
      <c r="J662" s="17"/>
      <c r="K662" s="17"/>
      <c r="L662" s="17" t="s">
        <v>66</v>
      </c>
      <c r="M662" s="17" t="s">
        <v>69</v>
      </c>
      <c r="N662" s="17" t="s">
        <v>66</v>
      </c>
      <c r="O662" s="17" t="s">
        <v>69</v>
      </c>
      <c r="P662" s="17" t="s">
        <v>69</v>
      </c>
      <c r="Q662" s="17"/>
      <c r="R662" s="17"/>
      <c r="S662" s="134"/>
    </row>
    <row r="663" spans="1:19">
      <c r="A663" s="135"/>
      <c r="B663" s="133">
        <v>47</v>
      </c>
      <c r="C663" s="20" t="s">
        <v>83</v>
      </c>
      <c r="D663" s="20" t="s">
        <v>179</v>
      </c>
      <c r="E663" s="20">
        <v>0.24</v>
      </c>
      <c r="F663" s="20">
        <v>0.36</v>
      </c>
      <c r="G663" s="20">
        <v>0.26</v>
      </c>
      <c r="H663" s="20">
        <v>0.48</v>
      </c>
      <c r="I663" s="17">
        <v>0.36</v>
      </c>
      <c r="J663" s="17"/>
      <c r="K663" s="17"/>
      <c r="L663" s="17" t="s">
        <v>66</v>
      </c>
      <c r="M663" s="17" t="s">
        <v>69</v>
      </c>
      <c r="N663" s="17" t="s">
        <v>66</v>
      </c>
      <c r="O663" s="17" t="s">
        <v>69</v>
      </c>
      <c r="P663" s="17" t="s">
        <v>69</v>
      </c>
      <c r="Q663" s="17"/>
      <c r="R663" s="17"/>
      <c r="S663" s="134"/>
    </row>
    <row r="664" spans="1:19">
      <c r="A664" s="135"/>
      <c r="B664" s="133">
        <v>46</v>
      </c>
      <c r="C664" s="20" t="s">
        <v>83</v>
      </c>
      <c r="D664" s="20" t="s">
        <v>179</v>
      </c>
      <c r="E664" s="20">
        <v>0.18</v>
      </c>
      <c r="F664" s="20">
        <v>0.3</v>
      </c>
      <c r="G664" s="20">
        <v>0.27</v>
      </c>
      <c r="H664" s="20">
        <v>0.57999999999999996</v>
      </c>
      <c r="I664" s="17">
        <v>0.36</v>
      </c>
      <c r="J664" s="17"/>
      <c r="K664" s="17"/>
      <c r="L664" s="17" t="s">
        <v>66</v>
      </c>
      <c r="M664" s="17" t="s">
        <v>66</v>
      </c>
      <c r="N664" s="17" t="s">
        <v>66</v>
      </c>
      <c r="O664" s="17" t="s">
        <v>70</v>
      </c>
      <c r="P664" s="17" t="s">
        <v>69</v>
      </c>
      <c r="Q664" s="17"/>
      <c r="R664" s="17"/>
      <c r="S664" s="134"/>
    </row>
    <row r="665" spans="1:19">
      <c r="A665" s="135"/>
      <c r="B665" s="133">
        <v>46</v>
      </c>
      <c r="C665" s="20" t="s">
        <v>386</v>
      </c>
      <c r="D665" s="20" t="s">
        <v>179</v>
      </c>
      <c r="E665" s="20">
        <v>0.21</v>
      </c>
      <c r="F665" s="20">
        <v>0.31</v>
      </c>
      <c r="G665" s="20">
        <v>0.32</v>
      </c>
      <c r="H665" s="20">
        <v>0.27</v>
      </c>
      <c r="I665" s="17">
        <v>0.37</v>
      </c>
      <c r="J665" s="17"/>
      <c r="K665" s="17"/>
      <c r="L665" s="17" t="s">
        <v>66</v>
      </c>
      <c r="M665" s="17" t="s">
        <v>69</v>
      </c>
      <c r="N665" s="17" t="s">
        <v>69</v>
      </c>
      <c r="O665" s="17" t="s">
        <v>66</v>
      </c>
      <c r="P665" s="17" t="s">
        <v>69</v>
      </c>
      <c r="Q665" s="17"/>
      <c r="R665" s="17"/>
      <c r="S665" s="134"/>
    </row>
    <row r="666" spans="1:19">
      <c r="A666" s="135"/>
      <c r="B666" s="133">
        <v>50</v>
      </c>
      <c r="C666" s="20" t="s">
        <v>88</v>
      </c>
      <c r="D666" s="20" t="s">
        <v>179</v>
      </c>
      <c r="E666" s="20">
        <v>0.24</v>
      </c>
      <c r="F666" s="20">
        <v>0.25</v>
      </c>
      <c r="G666" s="20">
        <v>0.3</v>
      </c>
      <c r="H666" s="20">
        <v>0.32</v>
      </c>
      <c r="I666" s="17">
        <v>0.37</v>
      </c>
      <c r="J666" s="17"/>
      <c r="K666" s="17"/>
      <c r="L666" s="17" t="s">
        <v>66</v>
      </c>
      <c r="M666" s="17" t="s">
        <v>66</v>
      </c>
      <c r="N666" s="17" t="s">
        <v>66</v>
      </c>
      <c r="O666" s="17" t="s">
        <v>69</v>
      </c>
      <c r="P666" s="17" t="s">
        <v>69</v>
      </c>
      <c r="Q666" s="17"/>
      <c r="R666" s="17"/>
      <c r="S666" s="134"/>
    </row>
    <row r="667" spans="1:19">
      <c r="A667" s="135"/>
      <c r="B667" s="133">
        <v>43</v>
      </c>
      <c r="C667" s="20" t="s">
        <v>88</v>
      </c>
      <c r="D667" s="20" t="s">
        <v>179</v>
      </c>
      <c r="E667" s="20">
        <v>0.28999999999999998</v>
      </c>
      <c r="F667" s="20">
        <v>0.22</v>
      </c>
      <c r="G667" s="20">
        <v>0.32</v>
      </c>
      <c r="H667" s="20">
        <v>0.33</v>
      </c>
      <c r="I667" s="17">
        <v>0.37</v>
      </c>
      <c r="J667" s="17"/>
      <c r="K667" s="17"/>
      <c r="L667" s="17" t="s">
        <v>66</v>
      </c>
      <c r="M667" s="17" t="s">
        <v>66</v>
      </c>
      <c r="N667" s="17" t="s">
        <v>69</v>
      </c>
      <c r="O667" s="17" t="s">
        <v>69</v>
      </c>
      <c r="P667" s="17" t="s">
        <v>69</v>
      </c>
      <c r="Q667" s="17"/>
      <c r="R667" s="17"/>
      <c r="S667" s="134"/>
    </row>
    <row r="668" spans="1:19">
      <c r="A668" s="135"/>
      <c r="B668" s="133">
        <v>42</v>
      </c>
      <c r="C668" s="20" t="s">
        <v>83</v>
      </c>
      <c r="D668" s="20" t="s">
        <v>179</v>
      </c>
      <c r="E668" s="20">
        <v>0.27</v>
      </c>
      <c r="F668" s="20">
        <v>0.28999999999999998</v>
      </c>
      <c r="G668" s="20">
        <v>0.31</v>
      </c>
      <c r="H668" s="20">
        <v>0.37</v>
      </c>
      <c r="I668" s="17">
        <v>0.37</v>
      </c>
      <c r="J668" s="17"/>
      <c r="K668" s="17"/>
      <c r="L668" s="17" t="s">
        <v>66</v>
      </c>
      <c r="M668" s="17" t="s">
        <v>66</v>
      </c>
      <c r="N668" s="17" t="s">
        <v>69</v>
      </c>
      <c r="O668" s="17" t="s">
        <v>69</v>
      </c>
      <c r="P668" s="17" t="s">
        <v>69</v>
      </c>
      <c r="Q668" s="17"/>
      <c r="R668" s="17"/>
      <c r="S668" s="134"/>
    </row>
    <row r="669" spans="1:19">
      <c r="A669" s="135"/>
      <c r="B669" s="133">
        <v>6</v>
      </c>
      <c r="C669" s="20" t="s">
        <v>281</v>
      </c>
      <c r="D669" s="45" t="s">
        <v>308</v>
      </c>
      <c r="E669" s="45">
        <v>0.22</v>
      </c>
      <c r="F669" s="45">
        <v>0.27</v>
      </c>
      <c r="G669" s="45">
        <v>0.21</v>
      </c>
      <c r="H669" s="45">
        <v>0.26</v>
      </c>
      <c r="I669" s="17">
        <v>0.38</v>
      </c>
      <c r="J669" s="17"/>
      <c r="K669" s="17"/>
      <c r="L669" s="17" t="s">
        <v>66</v>
      </c>
      <c r="M669" s="17" t="s">
        <v>66</v>
      </c>
      <c r="N669" s="17" t="s">
        <v>66</v>
      </c>
      <c r="O669" s="17" t="s">
        <v>66</v>
      </c>
      <c r="P669" s="17" t="s">
        <v>69</v>
      </c>
      <c r="Q669" s="17"/>
      <c r="R669" s="17"/>
      <c r="S669" s="134"/>
    </row>
    <row r="670" spans="1:19">
      <c r="A670" s="135"/>
      <c r="B670" s="133">
        <v>45</v>
      </c>
      <c r="C670" s="20" t="s">
        <v>98</v>
      </c>
      <c r="D670" s="20" t="s">
        <v>179</v>
      </c>
      <c r="E670" s="20">
        <v>0.23</v>
      </c>
      <c r="F670" s="20">
        <v>0.24</v>
      </c>
      <c r="G670" s="20">
        <v>0.21</v>
      </c>
      <c r="H670" s="20">
        <v>0.3</v>
      </c>
      <c r="I670" s="17">
        <v>0.38</v>
      </c>
      <c r="J670" s="17"/>
      <c r="K670" s="17"/>
      <c r="L670" s="17" t="s">
        <v>66</v>
      </c>
      <c r="M670" s="17" t="s">
        <v>66</v>
      </c>
      <c r="N670" s="17" t="s">
        <v>66</v>
      </c>
      <c r="O670" s="17" t="s">
        <v>66</v>
      </c>
      <c r="P670" s="17" t="s">
        <v>69</v>
      </c>
      <c r="Q670" s="17"/>
      <c r="R670" s="17"/>
      <c r="S670" s="134"/>
    </row>
    <row r="671" spans="1:19">
      <c r="A671" s="135"/>
      <c r="B671" s="133">
        <v>42</v>
      </c>
      <c r="C671" s="20" t="s">
        <v>82</v>
      </c>
      <c r="D671" s="20" t="s">
        <v>179</v>
      </c>
      <c r="E671" s="20">
        <v>0.37</v>
      </c>
      <c r="F671" s="20">
        <v>0.2</v>
      </c>
      <c r="G671" s="20">
        <v>0.3</v>
      </c>
      <c r="H671" s="20">
        <v>0.37</v>
      </c>
      <c r="I671" s="17">
        <v>0.38</v>
      </c>
      <c r="J671" s="17"/>
      <c r="K671" s="17"/>
      <c r="L671" s="17" t="s">
        <v>69</v>
      </c>
      <c r="M671" s="17" t="s">
        <v>66</v>
      </c>
      <c r="N671" s="17" t="s">
        <v>66</v>
      </c>
      <c r="O671" s="17" t="s">
        <v>69</v>
      </c>
      <c r="P671" s="17" t="s">
        <v>69</v>
      </c>
      <c r="Q671" s="17"/>
      <c r="R671" s="17"/>
      <c r="S671" s="134"/>
    </row>
    <row r="672" spans="1:19">
      <c r="A672" s="135"/>
      <c r="B672" s="133">
        <v>52</v>
      </c>
      <c r="C672" s="20" t="s">
        <v>452</v>
      </c>
      <c r="D672" s="20" t="s">
        <v>179</v>
      </c>
      <c r="E672" s="20">
        <v>0.3</v>
      </c>
      <c r="F672" s="20">
        <v>0.28000000000000003</v>
      </c>
      <c r="G672" s="20">
        <v>0.38</v>
      </c>
      <c r="H672" s="20">
        <v>0.37</v>
      </c>
      <c r="I672" s="17">
        <v>0.38</v>
      </c>
      <c r="J672" s="17"/>
      <c r="K672" s="17"/>
      <c r="L672" s="17" t="s">
        <v>66</v>
      </c>
      <c r="M672" s="17" t="s">
        <v>66</v>
      </c>
      <c r="N672" s="17" t="s">
        <v>69</v>
      </c>
      <c r="O672" s="17" t="s">
        <v>69</v>
      </c>
      <c r="P672" s="17" t="s">
        <v>69</v>
      </c>
      <c r="Q672" s="17"/>
      <c r="R672" s="17"/>
      <c r="S672" s="134"/>
    </row>
    <row r="673" spans="1:19">
      <c r="A673" s="135"/>
      <c r="B673" s="133">
        <v>44</v>
      </c>
      <c r="C673" s="20" t="s">
        <v>98</v>
      </c>
      <c r="D673" s="20" t="s">
        <v>179</v>
      </c>
      <c r="E673" s="20">
        <v>0.3</v>
      </c>
      <c r="F673" s="20">
        <v>0.24</v>
      </c>
      <c r="G673" s="20">
        <v>0.39</v>
      </c>
      <c r="H673" s="20">
        <v>0.4</v>
      </c>
      <c r="I673" s="17">
        <v>0.38</v>
      </c>
      <c r="J673" s="17"/>
      <c r="K673" s="17"/>
      <c r="L673" s="17" t="s">
        <v>66</v>
      </c>
      <c r="M673" s="17" t="s">
        <v>66</v>
      </c>
      <c r="N673" s="17" t="s">
        <v>69</v>
      </c>
      <c r="O673" s="17" t="s">
        <v>69</v>
      </c>
      <c r="P673" s="17" t="s">
        <v>69</v>
      </c>
      <c r="Q673" s="17"/>
      <c r="R673" s="17"/>
      <c r="S673" s="134"/>
    </row>
    <row r="674" spans="1:19">
      <c r="A674" s="135"/>
      <c r="B674" s="133">
        <v>51</v>
      </c>
      <c r="C674" s="20" t="s">
        <v>88</v>
      </c>
      <c r="D674" s="20" t="s">
        <v>179</v>
      </c>
      <c r="E674" s="20">
        <v>0.44</v>
      </c>
      <c r="F674" s="20">
        <v>0.28999999999999998</v>
      </c>
      <c r="G674" s="20">
        <v>0.65</v>
      </c>
      <c r="H674" s="20">
        <v>0.52</v>
      </c>
      <c r="I674" s="17">
        <v>0.38</v>
      </c>
      <c r="J674" s="17"/>
      <c r="K674" s="17"/>
      <c r="L674" s="17" t="s">
        <v>69</v>
      </c>
      <c r="M674" s="17" t="s">
        <v>66</v>
      </c>
      <c r="N674" s="17" t="s">
        <v>70</v>
      </c>
      <c r="O674" s="17" t="s">
        <v>70</v>
      </c>
      <c r="P674" s="17" t="s">
        <v>69</v>
      </c>
      <c r="Q674" s="17"/>
      <c r="R674" s="17"/>
      <c r="S674" s="134"/>
    </row>
    <row r="675" spans="1:19">
      <c r="A675" s="135"/>
      <c r="B675" s="133">
        <v>45</v>
      </c>
      <c r="C675" s="20" t="s">
        <v>83</v>
      </c>
      <c r="D675" s="20" t="s">
        <v>179</v>
      </c>
      <c r="E675" s="20">
        <v>0.23</v>
      </c>
      <c r="F675" s="20">
        <v>0.23</v>
      </c>
      <c r="G675" s="20">
        <v>0.27</v>
      </c>
      <c r="H675" s="20">
        <v>0.28000000000000003</v>
      </c>
      <c r="I675" s="17">
        <v>0.39</v>
      </c>
      <c r="J675" s="17"/>
      <c r="K675" s="17"/>
      <c r="L675" s="17" t="s">
        <v>66</v>
      </c>
      <c r="M675" s="17" t="s">
        <v>66</v>
      </c>
      <c r="N675" s="17" t="s">
        <v>66</v>
      </c>
      <c r="O675" s="17" t="s">
        <v>66</v>
      </c>
      <c r="P675" s="17" t="s">
        <v>69</v>
      </c>
      <c r="Q675" s="17"/>
      <c r="R675" s="17"/>
      <c r="S675" s="134"/>
    </row>
    <row r="676" spans="1:19">
      <c r="A676" s="135"/>
      <c r="B676" s="133">
        <v>49</v>
      </c>
      <c r="C676" s="20" t="s">
        <v>83</v>
      </c>
      <c r="D676" s="20" t="s">
        <v>179</v>
      </c>
      <c r="E676" s="20">
        <v>0.27</v>
      </c>
      <c r="F676" s="20">
        <v>0.2</v>
      </c>
      <c r="G676" s="20">
        <v>0.28000000000000003</v>
      </c>
      <c r="H676" s="20">
        <v>0.38</v>
      </c>
      <c r="I676" s="17">
        <v>0.39</v>
      </c>
      <c r="J676" s="17"/>
      <c r="K676" s="17"/>
      <c r="L676" s="17" t="s">
        <v>66</v>
      </c>
      <c r="M676" s="17" t="s">
        <v>66</v>
      </c>
      <c r="N676" s="17" t="s">
        <v>66</v>
      </c>
      <c r="O676" s="17" t="s">
        <v>69</v>
      </c>
      <c r="P676" s="17" t="s">
        <v>69</v>
      </c>
      <c r="Q676" s="17"/>
      <c r="R676" s="17"/>
      <c r="S676" s="134"/>
    </row>
    <row r="677" spans="1:19">
      <c r="A677" s="135"/>
      <c r="B677" s="133">
        <v>44</v>
      </c>
      <c r="C677" s="20" t="s">
        <v>88</v>
      </c>
      <c r="D677" s="20" t="s">
        <v>179</v>
      </c>
      <c r="E677" s="20">
        <v>0.39</v>
      </c>
      <c r="F677" s="20">
        <v>0.27</v>
      </c>
      <c r="G677" s="20">
        <v>0.25</v>
      </c>
      <c r="H677" s="20">
        <v>0.35</v>
      </c>
      <c r="I677" s="17">
        <v>0.4</v>
      </c>
      <c r="J677" s="17"/>
      <c r="K677" s="17"/>
      <c r="L677" s="17" t="s">
        <v>69</v>
      </c>
      <c r="M677" s="17" t="s">
        <v>66</v>
      </c>
      <c r="N677" s="17" t="s">
        <v>66</v>
      </c>
      <c r="O677" s="17" t="s">
        <v>69</v>
      </c>
      <c r="P677" s="17" t="s">
        <v>69</v>
      </c>
      <c r="Q677" s="17"/>
      <c r="R677" s="17"/>
      <c r="S677" s="134"/>
    </row>
    <row r="678" spans="1:19" ht="16">
      <c r="A678" s="135"/>
      <c r="B678" s="133">
        <v>47</v>
      </c>
      <c r="C678" s="20" t="s">
        <v>386</v>
      </c>
      <c r="D678" s="20" t="s">
        <v>179</v>
      </c>
      <c r="E678" s="20">
        <v>0.28000000000000003</v>
      </c>
      <c r="F678" s="20">
        <v>0.28000000000000003</v>
      </c>
      <c r="G678" s="145">
        <v>0.37</v>
      </c>
      <c r="H678" s="20">
        <v>0.35</v>
      </c>
      <c r="I678" s="17">
        <v>0.4</v>
      </c>
      <c r="J678" s="17"/>
      <c r="K678" s="17"/>
      <c r="L678" s="17" t="s">
        <v>66</v>
      </c>
      <c r="M678" s="17" t="s">
        <v>66</v>
      </c>
      <c r="N678" s="17" t="s">
        <v>69</v>
      </c>
      <c r="O678" s="17" t="s">
        <v>69</v>
      </c>
      <c r="P678" s="17" t="s">
        <v>69</v>
      </c>
      <c r="Q678" s="17"/>
      <c r="R678" s="17"/>
      <c r="S678" s="134"/>
    </row>
    <row r="679" spans="1:19">
      <c r="A679" s="135"/>
      <c r="B679" s="133">
        <v>46</v>
      </c>
      <c r="C679" s="20" t="s">
        <v>387</v>
      </c>
      <c r="D679" s="20" t="s">
        <v>179</v>
      </c>
      <c r="E679" s="20">
        <v>0.3</v>
      </c>
      <c r="F679" s="20">
        <v>0.28999999999999998</v>
      </c>
      <c r="G679" s="20">
        <v>0.38</v>
      </c>
      <c r="H679" s="20">
        <v>0.39</v>
      </c>
      <c r="I679" s="17">
        <v>0.41</v>
      </c>
      <c r="J679" s="17"/>
      <c r="K679" s="17"/>
      <c r="L679" s="17" t="s">
        <v>66</v>
      </c>
      <c r="M679" s="17" t="s">
        <v>66</v>
      </c>
      <c r="N679" s="17" t="s">
        <v>69</v>
      </c>
      <c r="O679" s="17" t="s">
        <v>69</v>
      </c>
      <c r="P679" s="17" t="s">
        <v>69</v>
      </c>
      <c r="Q679" s="17"/>
      <c r="R679" s="17"/>
      <c r="S679" s="134"/>
    </row>
    <row r="680" spans="1:19">
      <c r="A680" s="135"/>
      <c r="B680" s="133">
        <v>43</v>
      </c>
      <c r="C680" s="20" t="s">
        <v>80</v>
      </c>
      <c r="D680" s="20" t="s">
        <v>179</v>
      </c>
      <c r="E680" s="20">
        <v>0.32</v>
      </c>
      <c r="F680" s="20">
        <v>0.28999999999999998</v>
      </c>
      <c r="G680" s="20">
        <v>0.42</v>
      </c>
      <c r="H680" s="20">
        <v>0.61</v>
      </c>
      <c r="I680" s="17">
        <v>0.41</v>
      </c>
      <c r="J680" s="17"/>
      <c r="K680" s="17"/>
      <c r="L680" s="17" t="s">
        <v>69</v>
      </c>
      <c r="M680" s="17" t="s">
        <v>66</v>
      </c>
      <c r="N680" s="17" t="s">
        <v>69</v>
      </c>
      <c r="O680" s="17" t="s">
        <v>70</v>
      </c>
      <c r="P680" s="17" t="s">
        <v>69</v>
      </c>
      <c r="Q680" s="17"/>
      <c r="R680" s="17"/>
      <c r="S680" s="134"/>
    </row>
    <row r="681" spans="1:19">
      <c r="A681" s="135"/>
      <c r="B681" s="133">
        <v>41</v>
      </c>
      <c r="C681" s="20" t="s">
        <v>82</v>
      </c>
      <c r="D681" s="20" t="s">
        <v>179</v>
      </c>
      <c r="E681" s="20">
        <v>0.23</v>
      </c>
      <c r="F681" s="20">
        <v>0.26</v>
      </c>
      <c r="G681" s="20">
        <v>0.24</v>
      </c>
      <c r="H681" s="20">
        <v>0.33</v>
      </c>
      <c r="I681" s="17">
        <v>0.42</v>
      </c>
      <c r="J681" s="17"/>
      <c r="K681" s="17"/>
      <c r="L681" s="17" t="s">
        <v>66</v>
      </c>
      <c r="M681" s="17" t="s">
        <v>66</v>
      </c>
      <c r="N681" s="17" t="s">
        <v>66</v>
      </c>
      <c r="O681" s="17" t="s">
        <v>69</v>
      </c>
      <c r="P681" s="17" t="s">
        <v>69</v>
      </c>
      <c r="Q681" s="17"/>
      <c r="R681" s="17"/>
      <c r="S681" s="134"/>
    </row>
    <row r="682" spans="1:19">
      <c r="A682" s="135"/>
      <c r="B682" s="133">
        <v>43</v>
      </c>
      <c r="C682" s="20" t="s">
        <v>83</v>
      </c>
      <c r="D682" s="20" t="s">
        <v>179</v>
      </c>
      <c r="E682" s="20">
        <v>0.36</v>
      </c>
      <c r="F682" s="20">
        <v>0.21</v>
      </c>
      <c r="G682" s="20">
        <v>0.46</v>
      </c>
      <c r="H682" s="20">
        <v>0.51</v>
      </c>
      <c r="I682" s="17">
        <v>0.43</v>
      </c>
      <c r="J682" s="17"/>
      <c r="K682" s="17"/>
      <c r="L682" s="17" t="s">
        <v>69</v>
      </c>
      <c r="M682" s="17" t="s">
        <v>66</v>
      </c>
      <c r="N682" s="17" t="s">
        <v>69</v>
      </c>
      <c r="O682" s="17" t="s">
        <v>70</v>
      </c>
      <c r="P682" s="17" t="s">
        <v>69</v>
      </c>
      <c r="Q682" s="17"/>
      <c r="R682" s="17"/>
      <c r="S682" s="134"/>
    </row>
    <row r="683" spans="1:19">
      <c r="A683" s="135"/>
      <c r="B683" s="133">
        <v>48</v>
      </c>
      <c r="C683" s="20" t="s">
        <v>163</v>
      </c>
      <c r="D683" s="20" t="s">
        <v>179</v>
      </c>
      <c r="E683" s="20">
        <v>0.33</v>
      </c>
      <c r="F683" s="20">
        <v>0.27</v>
      </c>
      <c r="G683" s="20">
        <v>0.21</v>
      </c>
      <c r="H683" s="20">
        <v>0.27</v>
      </c>
      <c r="I683" s="17">
        <v>0.44</v>
      </c>
      <c r="J683" s="17"/>
      <c r="K683" s="17"/>
      <c r="L683" s="17" t="s">
        <v>69</v>
      </c>
      <c r="M683" s="17" t="s">
        <v>66</v>
      </c>
      <c r="N683" s="17" t="s">
        <v>66</v>
      </c>
      <c r="O683" s="17" t="s">
        <v>66</v>
      </c>
      <c r="P683" s="17" t="s">
        <v>69</v>
      </c>
      <c r="Q683" s="17"/>
      <c r="R683" s="17"/>
      <c r="S683" s="134"/>
    </row>
    <row r="684" spans="1:19">
      <c r="A684" s="135"/>
      <c r="B684" s="133">
        <v>50</v>
      </c>
      <c r="C684" s="20" t="s">
        <v>82</v>
      </c>
      <c r="D684" s="20" t="s">
        <v>179</v>
      </c>
      <c r="E684" s="20">
        <v>0.39</v>
      </c>
      <c r="F684" s="20">
        <v>0.23</v>
      </c>
      <c r="G684" s="20">
        <v>1.01</v>
      </c>
      <c r="H684" s="20">
        <v>0.45</v>
      </c>
      <c r="I684" s="17">
        <v>0.45</v>
      </c>
      <c r="J684" s="17"/>
      <c r="K684" s="17"/>
      <c r="L684" s="17" t="s">
        <v>69</v>
      </c>
      <c r="M684" s="17" t="s">
        <v>66</v>
      </c>
      <c r="N684" s="17" t="s">
        <v>71</v>
      </c>
      <c r="O684" s="17" t="s">
        <v>69</v>
      </c>
      <c r="P684" s="17" t="s">
        <v>69</v>
      </c>
      <c r="Q684" s="17"/>
      <c r="R684" s="17"/>
      <c r="S684" s="134"/>
    </row>
    <row r="685" spans="1:19">
      <c r="A685" s="135"/>
      <c r="B685" s="133">
        <v>43</v>
      </c>
      <c r="C685" s="20" t="s">
        <v>82</v>
      </c>
      <c r="D685" s="20" t="s">
        <v>179</v>
      </c>
      <c r="E685" s="20">
        <v>0.3</v>
      </c>
      <c r="F685" s="20">
        <v>0.37</v>
      </c>
      <c r="G685" s="20">
        <v>0.33</v>
      </c>
      <c r="H685" s="20">
        <v>0.36</v>
      </c>
      <c r="I685" s="17">
        <v>0.46</v>
      </c>
      <c r="J685" s="17"/>
      <c r="K685" s="17"/>
      <c r="L685" s="17" t="s">
        <v>66</v>
      </c>
      <c r="M685" s="17" t="s">
        <v>69</v>
      </c>
      <c r="N685" s="17" t="s">
        <v>69</v>
      </c>
      <c r="O685" s="17" t="s">
        <v>69</v>
      </c>
      <c r="P685" s="17" t="s">
        <v>69</v>
      </c>
      <c r="Q685" s="17"/>
      <c r="R685" s="17"/>
      <c r="S685" s="134"/>
    </row>
    <row r="686" spans="1:19">
      <c r="A686" s="135"/>
      <c r="B686" s="133">
        <v>50</v>
      </c>
      <c r="C686" s="20" t="s">
        <v>83</v>
      </c>
      <c r="D686" s="20" t="s">
        <v>179</v>
      </c>
      <c r="E686" s="20">
        <v>0.39</v>
      </c>
      <c r="F686" s="20">
        <v>0.22</v>
      </c>
      <c r="G686" s="20">
        <v>0.33</v>
      </c>
      <c r="H686" s="20">
        <v>0.3</v>
      </c>
      <c r="I686" s="17">
        <v>0.47</v>
      </c>
      <c r="J686" s="17"/>
      <c r="K686" s="17"/>
      <c r="L686" s="17" t="s">
        <v>69</v>
      </c>
      <c r="M686" s="17" t="s">
        <v>66</v>
      </c>
      <c r="N686" s="17" t="s">
        <v>69</v>
      </c>
      <c r="O686" s="17" t="s">
        <v>66</v>
      </c>
      <c r="P686" s="17" t="s">
        <v>69</v>
      </c>
      <c r="Q686" s="17"/>
      <c r="R686" s="17"/>
      <c r="S686" s="134"/>
    </row>
    <row r="687" spans="1:19">
      <c r="A687" s="135"/>
      <c r="B687" s="133">
        <v>39</v>
      </c>
      <c r="C687" s="20" t="s">
        <v>80</v>
      </c>
      <c r="D687" s="20" t="s">
        <v>179</v>
      </c>
      <c r="E687" s="20">
        <v>0.28000000000000003</v>
      </c>
      <c r="F687" s="20">
        <v>0.23</v>
      </c>
      <c r="G687" s="20">
        <v>0.32</v>
      </c>
      <c r="H687" s="20">
        <v>0.35</v>
      </c>
      <c r="I687" s="17">
        <v>0.47</v>
      </c>
      <c r="J687" s="17"/>
      <c r="K687" s="17"/>
      <c r="L687" s="17" t="s">
        <v>66</v>
      </c>
      <c r="M687" s="17" t="s">
        <v>66</v>
      </c>
      <c r="N687" s="17" t="s">
        <v>69</v>
      </c>
      <c r="O687" s="17" t="s">
        <v>69</v>
      </c>
      <c r="P687" s="17" t="s">
        <v>69</v>
      </c>
      <c r="Q687" s="17"/>
      <c r="R687" s="17"/>
      <c r="S687" s="134"/>
    </row>
    <row r="688" spans="1:19">
      <c r="A688" s="135"/>
      <c r="B688" s="133">
        <v>44</v>
      </c>
      <c r="C688" s="20" t="s">
        <v>83</v>
      </c>
      <c r="D688" s="20" t="s">
        <v>179</v>
      </c>
      <c r="E688" s="20">
        <v>0.25</v>
      </c>
      <c r="F688" s="20">
        <v>0.33</v>
      </c>
      <c r="G688" s="20">
        <v>0.34</v>
      </c>
      <c r="H688" s="20">
        <v>0.36</v>
      </c>
      <c r="I688" s="17">
        <v>0.48</v>
      </c>
      <c r="J688" s="17"/>
      <c r="K688" s="17"/>
      <c r="L688" s="17" t="s">
        <v>66</v>
      </c>
      <c r="M688" s="17" t="s">
        <v>69</v>
      </c>
      <c r="N688" s="17" t="s">
        <v>69</v>
      </c>
      <c r="O688" s="17" t="s">
        <v>69</v>
      </c>
      <c r="P688" s="17" t="s">
        <v>69</v>
      </c>
      <c r="Q688" s="17"/>
      <c r="R688" s="17"/>
      <c r="S688" s="134"/>
    </row>
    <row r="689" spans="1:19">
      <c r="A689" s="135"/>
      <c r="B689" s="133">
        <v>49</v>
      </c>
      <c r="C689" s="20" t="s">
        <v>88</v>
      </c>
      <c r="D689" s="20" t="s">
        <v>179</v>
      </c>
      <c r="E689" s="20">
        <v>0.23</v>
      </c>
      <c r="F689" s="20">
        <v>0.31</v>
      </c>
      <c r="G689" s="20">
        <v>0.34</v>
      </c>
      <c r="H689" s="20">
        <v>0.37</v>
      </c>
      <c r="I689" s="17">
        <v>0.48</v>
      </c>
      <c r="J689" s="17"/>
      <c r="K689" s="17"/>
      <c r="L689" s="17" t="s">
        <v>66</v>
      </c>
      <c r="M689" s="17" t="s">
        <v>69</v>
      </c>
      <c r="N689" s="17" t="s">
        <v>69</v>
      </c>
      <c r="O689" s="17" t="s">
        <v>69</v>
      </c>
      <c r="P689" s="17" t="s">
        <v>69</v>
      </c>
      <c r="Q689" s="17"/>
      <c r="R689" s="17"/>
      <c r="S689" s="134"/>
    </row>
    <row r="690" spans="1:19">
      <c r="A690" s="135"/>
      <c r="B690" s="133">
        <v>47</v>
      </c>
      <c r="C690" s="20" t="s">
        <v>82</v>
      </c>
      <c r="D690" s="20" t="s">
        <v>179</v>
      </c>
      <c r="E690" s="20">
        <v>0.34</v>
      </c>
      <c r="F690" s="20">
        <v>0.32</v>
      </c>
      <c r="G690" s="20">
        <v>0.36</v>
      </c>
      <c r="H690" s="20">
        <v>0.37</v>
      </c>
      <c r="I690" s="17">
        <v>0.49</v>
      </c>
      <c r="J690" s="17"/>
      <c r="K690" s="17"/>
      <c r="L690" s="17" t="s">
        <v>69</v>
      </c>
      <c r="M690" s="17" t="s">
        <v>69</v>
      </c>
      <c r="N690" s="17" t="s">
        <v>69</v>
      </c>
      <c r="O690" s="17" t="s">
        <v>69</v>
      </c>
      <c r="P690" s="17" t="s">
        <v>69</v>
      </c>
      <c r="Q690" s="17"/>
      <c r="R690" s="17"/>
      <c r="S690" s="134"/>
    </row>
    <row r="691" spans="1:19">
      <c r="A691" s="135"/>
      <c r="B691" s="133">
        <v>52</v>
      </c>
      <c r="C691" s="20" t="s">
        <v>83</v>
      </c>
      <c r="D691" s="20" t="s">
        <v>179</v>
      </c>
      <c r="E691" s="20">
        <v>0.42</v>
      </c>
      <c r="F691" s="20">
        <v>0.36</v>
      </c>
      <c r="G691" s="20">
        <v>0.89</v>
      </c>
      <c r="H691" s="20">
        <v>0.78</v>
      </c>
      <c r="I691" s="17">
        <v>0.49</v>
      </c>
      <c r="J691" s="17"/>
      <c r="K691" s="17"/>
      <c r="L691" s="17" t="s">
        <v>69</v>
      </c>
      <c r="M691" s="17" t="s">
        <v>69</v>
      </c>
      <c r="N691" s="17" t="s">
        <v>71</v>
      </c>
      <c r="O691" s="17" t="s">
        <v>70</v>
      </c>
      <c r="P691" s="17" t="s">
        <v>69</v>
      </c>
      <c r="Q691" s="17"/>
      <c r="R691" s="17"/>
    </row>
    <row r="692" spans="1:19">
      <c r="A692" s="135"/>
      <c r="B692" s="133">
        <v>47</v>
      </c>
      <c r="C692" s="20" t="s">
        <v>452</v>
      </c>
      <c r="D692" s="20" t="s">
        <v>179</v>
      </c>
      <c r="E692" s="20">
        <v>0.27</v>
      </c>
      <c r="F692" s="20">
        <v>0.28000000000000003</v>
      </c>
      <c r="G692" s="20">
        <v>0.43</v>
      </c>
      <c r="H692" s="20">
        <v>0.49</v>
      </c>
      <c r="I692" s="17">
        <v>0.5</v>
      </c>
      <c r="J692" s="17"/>
      <c r="K692" s="17"/>
      <c r="L692" s="17" t="s">
        <v>66</v>
      </c>
      <c r="M692" s="17" t="s">
        <v>66</v>
      </c>
      <c r="N692" s="17" t="s">
        <v>69</v>
      </c>
      <c r="O692" s="17" t="s">
        <v>69</v>
      </c>
      <c r="P692" s="17" t="s">
        <v>70</v>
      </c>
      <c r="Q692" s="17"/>
      <c r="R692" s="17"/>
      <c r="S692" s="134"/>
    </row>
    <row r="693" spans="1:19">
      <c r="A693" s="135"/>
      <c r="B693" s="133">
        <v>41</v>
      </c>
      <c r="C693" s="20" t="s">
        <v>80</v>
      </c>
      <c r="D693" s="20" t="s">
        <v>179</v>
      </c>
      <c r="E693" s="20">
        <v>0.45</v>
      </c>
      <c r="F693" s="20">
        <v>0.48</v>
      </c>
      <c r="G693" s="20">
        <v>0.3</v>
      </c>
      <c r="H693" s="20">
        <v>0.35</v>
      </c>
      <c r="I693" s="17">
        <v>0.51</v>
      </c>
      <c r="J693" s="17"/>
      <c r="K693" s="17"/>
      <c r="L693" s="17" t="s">
        <v>69</v>
      </c>
      <c r="M693" s="17" t="s">
        <v>69</v>
      </c>
      <c r="N693" s="17" t="s">
        <v>66</v>
      </c>
      <c r="O693" s="17" t="s">
        <v>69</v>
      </c>
      <c r="P693" s="17" t="s">
        <v>70</v>
      </c>
      <c r="Q693" s="17"/>
      <c r="R693" s="17"/>
      <c r="S693" s="134"/>
    </row>
    <row r="694" spans="1:19">
      <c r="A694" s="135"/>
      <c r="B694" s="133">
        <v>46</v>
      </c>
      <c r="C694" s="20" t="s">
        <v>80</v>
      </c>
      <c r="D694" s="20" t="s">
        <v>179</v>
      </c>
      <c r="E694" s="20">
        <v>0.24</v>
      </c>
      <c r="F694" s="20">
        <v>0.35</v>
      </c>
      <c r="G694" s="20">
        <v>0.53</v>
      </c>
      <c r="H694" s="20">
        <v>0.5</v>
      </c>
      <c r="I694" s="17">
        <v>0.51</v>
      </c>
      <c r="J694" s="17"/>
      <c r="K694" s="17"/>
      <c r="L694" s="17" t="s">
        <v>66</v>
      </c>
      <c r="M694" s="17" t="s">
        <v>69</v>
      </c>
      <c r="N694" s="17" t="s">
        <v>70</v>
      </c>
      <c r="O694" s="17" t="s">
        <v>70</v>
      </c>
      <c r="P694" s="17" t="s">
        <v>70</v>
      </c>
      <c r="Q694" s="17"/>
      <c r="R694" s="17"/>
      <c r="S694" s="134"/>
    </row>
    <row r="695" spans="1:19">
      <c r="A695" s="135"/>
      <c r="B695" s="133">
        <v>45</v>
      </c>
      <c r="C695" s="20" t="s">
        <v>88</v>
      </c>
      <c r="D695" s="20" t="s">
        <v>179</v>
      </c>
      <c r="E695" s="20">
        <v>0.18</v>
      </c>
      <c r="F695" s="20">
        <v>0.28000000000000003</v>
      </c>
      <c r="G695" s="20">
        <v>0.18</v>
      </c>
      <c r="H695" s="20">
        <v>0.3</v>
      </c>
      <c r="I695" s="17">
        <v>0.53</v>
      </c>
      <c r="J695" s="17"/>
      <c r="K695" s="17"/>
      <c r="L695" s="17" t="s">
        <v>66</v>
      </c>
      <c r="M695" s="17" t="s">
        <v>66</v>
      </c>
      <c r="N695" s="17" t="s">
        <v>66</v>
      </c>
      <c r="O695" s="17" t="s">
        <v>66</v>
      </c>
      <c r="P695" s="17" t="s">
        <v>70</v>
      </c>
      <c r="Q695" s="17"/>
      <c r="R695" s="17"/>
      <c r="S695" s="134"/>
    </row>
    <row r="696" spans="1:19">
      <c r="A696" s="135"/>
      <c r="B696" s="133">
        <v>44</v>
      </c>
      <c r="C696" s="20" t="s">
        <v>80</v>
      </c>
      <c r="D696" s="20" t="s">
        <v>179</v>
      </c>
      <c r="E696" s="20">
        <v>0.26</v>
      </c>
      <c r="F696" s="20">
        <v>0.38</v>
      </c>
      <c r="G696" s="20">
        <v>0.36</v>
      </c>
      <c r="H696" s="20">
        <v>0.41</v>
      </c>
      <c r="I696" s="17">
        <v>0.53</v>
      </c>
      <c r="J696" s="17"/>
      <c r="K696" s="17"/>
      <c r="L696" s="17" t="s">
        <v>66</v>
      </c>
      <c r="M696" s="17" t="s">
        <v>69</v>
      </c>
      <c r="N696" s="17" t="s">
        <v>69</v>
      </c>
      <c r="O696" s="17" t="s">
        <v>69</v>
      </c>
      <c r="P696" s="17" t="s">
        <v>70</v>
      </c>
      <c r="Q696" s="17"/>
      <c r="R696" s="17"/>
      <c r="S696" s="134"/>
    </row>
    <row r="697" spans="1:19">
      <c r="A697" s="135"/>
      <c r="B697" s="133">
        <v>49</v>
      </c>
      <c r="C697" s="20" t="s">
        <v>82</v>
      </c>
      <c r="D697" s="20" t="s">
        <v>179</v>
      </c>
      <c r="E697" s="20">
        <v>0.45</v>
      </c>
      <c r="F697" s="20">
        <v>0.24</v>
      </c>
      <c r="G697" s="20">
        <v>0.57999999999999996</v>
      </c>
      <c r="H697" s="20">
        <v>0.93</v>
      </c>
      <c r="I697" s="17">
        <v>0.53</v>
      </c>
      <c r="J697" s="17"/>
      <c r="K697" s="17"/>
      <c r="L697" s="17" t="s">
        <v>69</v>
      </c>
      <c r="M697" s="17" t="s">
        <v>66</v>
      </c>
      <c r="N697" s="17" t="s">
        <v>70</v>
      </c>
      <c r="O697" s="17" t="s">
        <v>71</v>
      </c>
      <c r="P697" s="17" t="s">
        <v>70</v>
      </c>
      <c r="Q697" s="17"/>
      <c r="R697" s="17"/>
      <c r="S697" s="134"/>
    </row>
    <row r="698" spans="1:19">
      <c r="A698" s="135"/>
      <c r="B698" s="133">
        <v>42</v>
      </c>
      <c r="C698" s="20" t="s">
        <v>80</v>
      </c>
      <c r="D698" s="20" t="s">
        <v>179</v>
      </c>
      <c r="E698" s="20">
        <v>0.33</v>
      </c>
      <c r="F698" s="20">
        <v>0.27</v>
      </c>
      <c r="G698" s="20">
        <v>0.35</v>
      </c>
      <c r="H698" s="20">
        <v>0.42</v>
      </c>
      <c r="I698" s="17">
        <v>0.55000000000000004</v>
      </c>
      <c r="J698" s="17"/>
      <c r="K698" s="17"/>
      <c r="L698" s="17" t="s">
        <v>69</v>
      </c>
      <c r="M698" s="17" t="s">
        <v>66</v>
      </c>
      <c r="N698" s="17" t="s">
        <v>69</v>
      </c>
      <c r="O698" s="17" t="s">
        <v>69</v>
      </c>
      <c r="P698" s="17" t="s">
        <v>70</v>
      </c>
      <c r="Q698" s="17"/>
      <c r="R698" s="17"/>
      <c r="S698" s="134"/>
    </row>
    <row r="699" spans="1:19">
      <c r="A699" s="135"/>
      <c r="B699" s="133">
        <v>37</v>
      </c>
      <c r="C699" s="20" t="s">
        <v>61</v>
      </c>
      <c r="D699" s="20" t="s">
        <v>179</v>
      </c>
      <c r="E699" s="20">
        <v>0.28999999999999998</v>
      </c>
      <c r="F699" s="20">
        <v>0.27</v>
      </c>
      <c r="G699" s="20">
        <v>0.61</v>
      </c>
      <c r="H699" s="20">
        <v>0.59</v>
      </c>
      <c r="I699" s="17">
        <v>0.56000000000000005</v>
      </c>
      <c r="J699" s="17"/>
      <c r="K699" s="17"/>
      <c r="L699" s="17" t="s">
        <v>66</v>
      </c>
      <c r="M699" s="17" t="s">
        <v>66</v>
      </c>
      <c r="N699" s="17" t="s">
        <v>70</v>
      </c>
      <c r="O699" s="17" t="s">
        <v>70</v>
      </c>
      <c r="P699" s="17" t="s">
        <v>70</v>
      </c>
      <c r="Q699" s="17"/>
      <c r="R699" s="17"/>
      <c r="S699" s="134"/>
    </row>
    <row r="700" spans="1:19">
      <c r="A700" s="135"/>
      <c r="B700" s="133">
        <v>51</v>
      </c>
      <c r="C700" s="20" t="s">
        <v>83</v>
      </c>
      <c r="D700" s="20" t="s">
        <v>179</v>
      </c>
      <c r="E700" s="20">
        <v>0.46</v>
      </c>
      <c r="F700" s="20">
        <v>0.21</v>
      </c>
      <c r="G700" s="20">
        <v>0.48</v>
      </c>
      <c r="H700" s="20">
        <v>0.53</v>
      </c>
      <c r="I700" s="17">
        <v>0.56999999999999995</v>
      </c>
      <c r="J700" s="17"/>
      <c r="K700" s="17"/>
      <c r="L700" s="17" t="s">
        <v>69</v>
      </c>
      <c r="M700" s="17" t="s">
        <v>66</v>
      </c>
      <c r="N700" s="17" t="s">
        <v>69</v>
      </c>
      <c r="O700" s="17" t="s">
        <v>70</v>
      </c>
      <c r="P700" s="17" t="s">
        <v>70</v>
      </c>
      <c r="Q700" s="17"/>
      <c r="R700" s="17"/>
      <c r="S700" s="134"/>
    </row>
    <row r="701" spans="1:19">
      <c r="A701" s="135"/>
      <c r="B701" s="133">
        <v>39</v>
      </c>
      <c r="C701" s="20" t="s">
        <v>88</v>
      </c>
      <c r="D701" s="20" t="s">
        <v>179</v>
      </c>
      <c r="E701" s="20">
        <v>0.19</v>
      </c>
      <c r="F701" s="20">
        <v>0.27</v>
      </c>
      <c r="G701" s="20">
        <v>0.27</v>
      </c>
      <c r="H701" s="20">
        <v>0.35</v>
      </c>
      <c r="I701" s="17">
        <v>0.59</v>
      </c>
      <c r="J701" s="17"/>
      <c r="K701" s="17"/>
      <c r="L701" s="17" t="s">
        <v>66</v>
      </c>
      <c r="M701" s="17" t="s">
        <v>66</v>
      </c>
      <c r="N701" s="17" t="s">
        <v>66</v>
      </c>
      <c r="O701" s="17" t="s">
        <v>69</v>
      </c>
      <c r="P701" s="17" t="s">
        <v>70</v>
      </c>
      <c r="Q701" s="17"/>
      <c r="R701" s="17"/>
      <c r="S701" s="134"/>
    </row>
    <row r="702" spans="1:19">
      <c r="A702" s="135"/>
      <c r="B702" s="133">
        <v>37</v>
      </c>
      <c r="C702" s="20" t="s">
        <v>38</v>
      </c>
      <c r="D702" s="20" t="s">
        <v>179</v>
      </c>
      <c r="E702" s="20">
        <v>0.32</v>
      </c>
      <c r="F702" s="20">
        <v>0.28999999999999998</v>
      </c>
      <c r="G702" s="20">
        <v>0.54</v>
      </c>
      <c r="H702" s="20">
        <v>0.44</v>
      </c>
      <c r="I702" s="17">
        <v>0.59</v>
      </c>
      <c r="J702" s="17"/>
      <c r="K702" s="17"/>
      <c r="L702" s="17" t="s">
        <v>69</v>
      </c>
      <c r="M702" s="17" t="s">
        <v>66</v>
      </c>
      <c r="N702" s="17" t="s">
        <v>70</v>
      </c>
      <c r="O702" s="17" t="s">
        <v>69</v>
      </c>
      <c r="P702" s="17" t="s">
        <v>70</v>
      </c>
      <c r="Q702" s="17"/>
      <c r="R702" s="17"/>
      <c r="S702" s="134"/>
    </row>
    <row r="703" spans="1:19">
      <c r="A703" s="135"/>
      <c r="B703" s="133">
        <v>39</v>
      </c>
      <c r="C703" s="20" t="s">
        <v>61</v>
      </c>
      <c r="D703" s="20" t="s">
        <v>179</v>
      </c>
      <c r="E703" s="20">
        <v>0.4</v>
      </c>
      <c r="F703" s="20">
        <v>0.36</v>
      </c>
      <c r="G703" s="20">
        <v>0.36</v>
      </c>
      <c r="H703" s="20">
        <v>0.47</v>
      </c>
      <c r="I703" s="17">
        <v>0.59</v>
      </c>
      <c r="J703" s="17"/>
      <c r="K703" s="17"/>
      <c r="L703" s="17" t="s">
        <v>69</v>
      </c>
      <c r="M703" s="17" t="s">
        <v>69</v>
      </c>
      <c r="N703" s="17" t="s">
        <v>69</v>
      </c>
      <c r="O703" s="17" t="s">
        <v>69</v>
      </c>
      <c r="P703" s="17" t="s">
        <v>70</v>
      </c>
      <c r="Q703" s="17"/>
      <c r="R703" s="17"/>
      <c r="S703" s="134"/>
    </row>
    <row r="704" spans="1:19">
      <c r="A704" s="135"/>
      <c r="B704" s="133">
        <v>40</v>
      </c>
      <c r="C704" s="20" t="s">
        <v>62</v>
      </c>
      <c r="D704" s="20" t="s">
        <v>179</v>
      </c>
      <c r="E704" s="20">
        <v>0.23</v>
      </c>
      <c r="F704" s="20">
        <v>0.42</v>
      </c>
      <c r="G704" s="20">
        <v>0.36</v>
      </c>
      <c r="H704" s="20">
        <v>0.47</v>
      </c>
      <c r="I704" s="17">
        <v>0.59</v>
      </c>
      <c r="J704" s="17"/>
      <c r="K704" s="17"/>
      <c r="L704" s="17" t="s">
        <v>66</v>
      </c>
      <c r="M704" s="17" t="s">
        <v>69</v>
      </c>
      <c r="N704" s="17" t="s">
        <v>69</v>
      </c>
      <c r="O704" s="17" t="s">
        <v>69</v>
      </c>
      <c r="P704" s="17" t="s">
        <v>70</v>
      </c>
      <c r="Q704" s="17"/>
      <c r="R704" s="17"/>
      <c r="S704" s="134"/>
    </row>
    <row r="705" spans="1:19">
      <c r="A705" s="135"/>
      <c r="B705" s="133">
        <v>42</v>
      </c>
      <c r="C705" s="20" t="s">
        <v>62</v>
      </c>
      <c r="D705" s="20" t="s">
        <v>179</v>
      </c>
      <c r="E705" s="20">
        <v>0.26</v>
      </c>
      <c r="F705" s="20">
        <v>0.32</v>
      </c>
      <c r="G705" s="20">
        <v>0.4</v>
      </c>
      <c r="H705" s="20">
        <v>0.42</v>
      </c>
      <c r="I705" s="17">
        <v>0.6</v>
      </c>
      <c r="J705" s="17"/>
      <c r="K705" s="17"/>
      <c r="L705" s="17" t="s">
        <v>66</v>
      </c>
      <c r="M705" s="17" t="s">
        <v>69</v>
      </c>
      <c r="N705" s="17" t="s">
        <v>69</v>
      </c>
      <c r="O705" s="17" t="s">
        <v>69</v>
      </c>
      <c r="P705" s="17" t="s">
        <v>70</v>
      </c>
      <c r="Q705" s="17"/>
      <c r="R705" s="17"/>
      <c r="S705" s="134"/>
    </row>
    <row r="706" spans="1:19">
      <c r="A706" s="135"/>
      <c r="B706" s="133">
        <v>40</v>
      </c>
      <c r="C706" s="20" t="s">
        <v>80</v>
      </c>
      <c r="D706" s="20" t="s">
        <v>179</v>
      </c>
      <c r="E706" s="20">
        <v>0.48</v>
      </c>
      <c r="F706" s="20">
        <v>0.5</v>
      </c>
      <c r="G706" s="20">
        <v>0.32</v>
      </c>
      <c r="H706" s="20">
        <v>0.43</v>
      </c>
      <c r="I706" s="17">
        <v>0.6</v>
      </c>
      <c r="J706" s="17"/>
      <c r="K706" s="17"/>
      <c r="L706" s="17" t="s">
        <v>69</v>
      </c>
      <c r="M706" s="17" t="s">
        <v>70</v>
      </c>
      <c r="N706" s="17" t="s">
        <v>69</v>
      </c>
      <c r="O706" s="17" t="s">
        <v>69</v>
      </c>
      <c r="P706" s="17" t="s">
        <v>70</v>
      </c>
      <c r="Q706" s="17"/>
      <c r="R706" s="17"/>
      <c r="S706" s="134"/>
    </row>
    <row r="707" spans="1:19">
      <c r="A707" s="135"/>
      <c r="B707" s="133">
        <v>37</v>
      </c>
      <c r="C707" s="20" t="s">
        <v>33</v>
      </c>
      <c r="D707" s="20" t="s">
        <v>179</v>
      </c>
      <c r="E707" s="20">
        <v>0.31</v>
      </c>
      <c r="F707" s="20">
        <v>0.33</v>
      </c>
      <c r="G707" s="20">
        <v>0.5</v>
      </c>
      <c r="H707" s="20">
        <v>0.47</v>
      </c>
      <c r="I707" s="17">
        <v>0.6</v>
      </c>
      <c r="J707" s="17"/>
      <c r="K707" s="17"/>
      <c r="L707" s="17" t="s">
        <v>69</v>
      </c>
      <c r="M707" s="17" t="s">
        <v>69</v>
      </c>
      <c r="N707" s="17" t="s">
        <v>70</v>
      </c>
      <c r="O707" s="17" t="s">
        <v>69</v>
      </c>
      <c r="P707" s="17" t="s">
        <v>70</v>
      </c>
      <c r="Q707" s="17"/>
      <c r="R707" s="17"/>
      <c r="S707" s="134"/>
    </row>
    <row r="708" spans="1:19">
      <c r="A708" s="135"/>
      <c r="B708" s="133">
        <v>45</v>
      </c>
      <c r="C708" s="20" t="s">
        <v>62</v>
      </c>
      <c r="D708" s="20" t="s">
        <v>179</v>
      </c>
      <c r="E708" s="20">
        <v>0.43</v>
      </c>
      <c r="F708" s="20">
        <v>0.48</v>
      </c>
      <c r="G708" s="20">
        <v>0.51</v>
      </c>
      <c r="H708" s="20">
        <v>0.51</v>
      </c>
      <c r="I708" s="17">
        <v>0.6</v>
      </c>
      <c r="J708" s="17"/>
      <c r="K708" s="17"/>
      <c r="L708" s="17" t="s">
        <v>69</v>
      </c>
      <c r="M708" s="17" t="s">
        <v>69</v>
      </c>
      <c r="N708" s="17" t="s">
        <v>70</v>
      </c>
      <c r="O708" s="17" t="s">
        <v>70</v>
      </c>
      <c r="P708" s="17" t="s">
        <v>70</v>
      </c>
      <c r="Q708" s="17"/>
      <c r="R708" s="17"/>
      <c r="S708" s="134"/>
    </row>
    <row r="709" spans="1:19">
      <c r="A709" s="135"/>
      <c r="B709" s="133">
        <v>39</v>
      </c>
      <c r="C709" s="20" t="s">
        <v>62</v>
      </c>
      <c r="D709" s="20" t="s">
        <v>179</v>
      </c>
      <c r="E709" s="20">
        <v>0.27</v>
      </c>
      <c r="F709" s="20">
        <v>0.4</v>
      </c>
      <c r="G709" s="20">
        <v>0.28000000000000003</v>
      </c>
      <c r="H709" s="20">
        <v>0.46</v>
      </c>
      <c r="I709" s="17">
        <v>0.62</v>
      </c>
      <c r="J709" s="17"/>
      <c r="K709" s="17"/>
      <c r="L709" s="17" t="s">
        <v>66</v>
      </c>
      <c r="M709" s="17" t="s">
        <v>69</v>
      </c>
      <c r="N709" s="17" t="s">
        <v>66</v>
      </c>
      <c r="O709" s="17" t="s">
        <v>69</v>
      </c>
      <c r="P709" s="17" t="s">
        <v>70</v>
      </c>
      <c r="Q709" s="17"/>
      <c r="R709" s="17"/>
      <c r="S709" s="134"/>
    </row>
    <row r="710" spans="1:19">
      <c r="A710" s="135"/>
      <c r="B710" s="133">
        <v>40</v>
      </c>
      <c r="C710" s="20" t="s">
        <v>61</v>
      </c>
      <c r="D710" s="20" t="s">
        <v>179</v>
      </c>
      <c r="E710" s="20">
        <v>0.32</v>
      </c>
      <c r="F710" s="20">
        <v>0.32</v>
      </c>
      <c r="G710" s="20">
        <v>0.44</v>
      </c>
      <c r="H710" s="20">
        <v>0.46</v>
      </c>
      <c r="I710" s="17">
        <v>0.63</v>
      </c>
      <c r="J710" s="17"/>
      <c r="K710" s="17"/>
      <c r="L710" s="17" t="s">
        <v>69</v>
      </c>
      <c r="M710" s="17" t="s">
        <v>69</v>
      </c>
      <c r="N710" s="17" t="s">
        <v>69</v>
      </c>
      <c r="O710" s="17" t="s">
        <v>69</v>
      </c>
      <c r="P710" s="17" t="s">
        <v>70</v>
      </c>
      <c r="Q710" s="17"/>
      <c r="R710" s="17"/>
      <c r="S710" s="134"/>
    </row>
    <row r="711" spans="1:19">
      <c r="A711" s="135"/>
      <c r="B711" s="133">
        <v>44</v>
      </c>
      <c r="C711" s="20" t="s">
        <v>62</v>
      </c>
      <c r="D711" s="20" t="s">
        <v>179</v>
      </c>
      <c r="E711" s="20">
        <v>0.34</v>
      </c>
      <c r="F711" s="20">
        <v>0.56000000000000005</v>
      </c>
      <c r="G711" s="20">
        <v>0.67</v>
      </c>
      <c r="H711" s="20">
        <v>0.55000000000000004</v>
      </c>
      <c r="I711" s="17">
        <v>0.63</v>
      </c>
      <c r="J711" s="17"/>
      <c r="K711" s="17"/>
      <c r="L711" s="17" t="s">
        <v>69</v>
      </c>
      <c r="M711" s="17" t="s">
        <v>70</v>
      </c>
      <c r="N711" s="17" t="s">
        <v>70</v>
      </c>
      <c r="O711" s="17" t="s">
        <v>70</v>
      </c>
      <c r="P711" s="17" t="s">
        <v>70</v>
      </c>
      <c r="Q711" s="17"/>
      <c r="R711" s="17"/>
      <c r="S711" s="134"/>
    </row>
    <row r="712" spans="1:19">
      <c r="A712" s="135"/>
      <c r="B712" s="133">
        <v>45</v>
      </c>
      <c r="C712" s="20" t="s">
        <v>80</v>
      </c>
      <c r="D712" s="20" t="s">
        <v>179</v>
      </c>
      <c r="E712" s="20">
        <v>0.52</v>
      </c>
      <c r="F712" s="20">
        <v>0.26</v>
      </c>
      <c r="G712" s="20">
        <v>0.47</v>
      </c>
      <c r="H712" s="20">
        <v>1.1200000000000001</v>
      </c>
      <c r="I712" s="17">
        <v>0.63</v>
      </c>
      <c r="J712" s="17"/>
      <c r="K712" s="17"/>
      <c r="L712" s="17" t="s">
        <v>70</v>
      </c>
      <c r="M712" s="17" t="s">
        <v>66</v>
      </c>
      <c r="N712" s="17" t="s">
        <v>69</v>
      </c>
      <c r="O712" s="17" t="s">
        <v>72</v>
      </c>
      <c r="P712" s="17" t="s">
        <v>70</v>
      </c>
      <c r="Q712" s="17"/>
      <c r="R712" s="17"/>
      <c r="S712" s="134"/>
    </row>
    <row r="713" spans="1:19">
      <c r="A713" s="135"/>
      <c r="B713" s="133">
        <v>43</v>
      </c>
      <c r="C713" s="20" t="s">
        <v>61</v>
      </c>
      <c r="D713" s="20" t="s">
        <v>179</v>
      </c>
      <c r="E713" s="20">
        <v>0.5</v>
      </c>
      <c r="F713" s="20">
        <v>0.43</v>
      </c>
      <c r="G713" s="20">
        <v>0.43</v>
      </c>
      <c r="H713" s="20">
        <v>0.41</v>
      </c>
      <c r="I713" s="17">
        <v>0.64</v>
      </c>
      <c r="J713" s="17"/>
      <c r="K713" s="17"/>
      <c r="L713" s="17" t="s">
        <v>70</v>
      </c>
      <c r="M713" s="17" t="s">
        <v>69</v>
      </c>
      <c r="N713" s="17" t="s">
        <v>69</v>
      </c>
      <c r="O713" s="17" t="s">
        <v>69</v>
      </c>
      <c r="P713" s="17" t="s">
        <v>70</v>
      </c>
      <c r="Q713" s="17"/>
      <c r="R713" s="17"/>
      <c r="S713" s="134"/>
    </row>
    <row r="714" spans="1:19">
      <c r="A714" s="135"/>
      <c r="B714" s="133">
        <v>39</v>
      </c>
      <c r="C714" s="20" t="s">
        <v>38</v>
      </c>
      <c r="D714" s="20" t="s">
        <v>179</v>
      </c>
      <c r="E714" s="20">
        <v>0.64</v>
      </c>
      <c r="F714" s="20">
        <v>0.48</v>
      </c>
      <c r="G714" s="20">
        <v>0.52</v>
      </c>
      <c r="H714" s="20">
        <v>0.46</v>
      </c>
      <c r="I714" s="17">
        <v>0.65</v>
      </c>
      <c r="J714" s="17"/>
      <c r="K714" s="17"/>
      <c r="L714" s="17" t="s">
        <v>70</v>
      </c>
      <c r="M714" s="17" t="s">
        <v>69</v>
      </c>
      <c r="N714" s="17" t="s">
        <v>70</v>
      </c>
      <c r="O714" s="17" t="s">
        <v>69</v>
      </c>
      <c r="P714" s="17" t="s">
        <v>70</v>
      </c>
      <c r="Q714" s="17"/>
      <c r="R714" s="17"/>
      <c r="S714" s="134"/>
    </row>
    <row r="715" spans="1:19">
      <c r="A715" s="135"/>
      <c r="B715" s="133">
        <v>43</v>
      </c>
      <c r="C715" s="20" t="s">
        <v>62</v>
      </c>
      <c r="D715" s="20" t="s">
        <v>179</v>
      </c>
      <c r="E715" s="20">
        <v>0.37</v>
      </c>
      <c r="F715" s="20">
        <v>0.39</v>
      </c>
      <c r="G715" s="20">
        <v>0.43</v>
      </c>
      <c r="H715" s="20">
        <v>0.5</v>
      </c>
      <c r="I715" s="17">
        <v>0.66</v>
      </c>
      <c r="J715" s="17"/>
      <c r="K715" s="17"/>
      <c r="L715" s="17" t="s">
        <v>69</v>
      </c>
      <c r="M715" s="17" t="s">
        <v>69</v>
      </c>
      <c r="N715" s="17" t="s">
        <v>69</v>
      </c>
      <c r="O715" s="17" t="s">
        <v>70</v>
      </c>
      <c r="P715" s="17" t="s">
        <v>70</v>
      </c>
      <c r="Q715" s="17"/>
      <c r="R715" s="17"/>
      <c r="S715" s="134"/>
    </row>
    <row r="716" spans="1:19">
      <c r="A716" s="135"/>
      <c r="B716" s="133">
        <v>43</v>
      </c>
      <c r="C716" s="20" t="s">
        <v>38</v>
      </c>
      <c r="D716" s="20" t="s">
        <v>179</v>
      </c>
      <c r="E716" s="20">
        <v>0.57999999999999996</v>
      </c>
      <c r="F716" s="20">
        <v>0.34</v>
      </c>
      <c r="G716" s="20">
        <v>0.52</v>
      </c>
      <c r="H716" s="20">
        <v>0.52</v>
      </c>
      <c r="I716" s="17">
        <v>0.66</v>
      </c>
      <c r="J716" s="17"/>
      <c r="K716" s="17"/>
      <c r="L716" s="17" t="s">
        <v>70</v>
      </c>
      <c r="M716" s="17" t="s">
        <v>69</v>
      </c>
      <c r="N716" s="17" t="s">
        <v>70</v>
      </c>
      <c r="O716" s="17" t="s">
        <v>70</v>
      </c>
      <c r="P716" s="17" t="s">
        <v>70</v>
      </c>
      <c r="Q716" s="17"/>
      <c r="R716" s="17"/>
      <c r="S716" s="134"/>
    </row>
    <row r="717" spans="1:19">
      <c r="A717" s="135"/>
      <c r="B717" s="133">
        <v>38</v>
      </c>
      <c r="C717" s="20" t="s">
        <v>38</v>
      </c>
      <c r="D717" s="20" t="s">
        <v>179</v>
      </c>
      <c r="E717" s="20">
        <v>0.41</v>
      </c>
      <c r="F717" s="20">
        <v>0.4</v>
      </c>
      <c r="G717" s="20">
        <v>0.38</v>
      </c>
      <c r="H717" s="20">
        <v>0.56000000000000005</v>
      </c>
      <c r="I717" s="17">
        <v>0.67</v>
      </c>
      <c r="J717" s="17"/>
      <c r="K717" s="17"/>
      <c r="L717" s="17" t="s">
        <v>69</v>
      </c>
      <c r="M717" s="17" t="s">
        <v>69</v>
      </c>
      <c r="N717" s="17" t="s">
        <v>69</v>
      </c>
      <c r="O717" s="17" t="s">
        <v>70</v>
      </c>
      <c r="P717" s="17" t="s">
        <v>70</v>
      </c>
      <c r="Q717" s="17"/>
      <c r="R717" s="17"/>
      <c r="S717" s="134"/>
    </row>
    <row r="718" spans="1:19">
      <c r="A718" s="135"/>
      <c r="B718" s="133">
        <v>38</v>
      </c>
      <c r="C718" s="20" t="s">
        <v>62</v>
      </c>
      <c r="D718" s="20" t="s">
        <v>179</v>
      </c>
      <c r="E718" s="20">
        <v>0.43</v>
      </c>
      <c r="F718" s="20">
        <v>0.39</v>
      </c>
      <c r="G718" s="20">
        <v>0.72</v>
      </c>
      <c r="H718" s="20">
        <v>0.42</v>
      </c>
      <c r="I718" s="17">
        <v>0.69</v>
      </c>
      <c r="J718" s="17"/>
      <c r="K718" s="17"/>
      <c r="L718" s="17" t="s">
        <v>69</v>
      </c>
      <c r="M718" s="17" t="s">
        <v>69</v>
      </c>
      <c r="N718" s="17" t="s">
        <v>70</v>
      </c>
      <c r="O718" s="17" t="s">
        <v>69</v>
      </c>
      <c r="P718" s="17" t="s">
        <v>70</v>
      </c>
      <c r="Q718" s="17"/>
      <c r="R718" s="17"/>
      <c r="S718" s="134"/>
    </row>
    <row r="719" spans="1:19">
      <c r="A719" s="135"/>
      <c r="B719" s="133">
        <v>41</v>
      </c>
      <c r="C719" s="20" t="s">
        <v>61</v>
      </c>
      <c r="D719" s="20" t="s">
        <v>179</v>
      </c>
      <c r="E719" s="20">
        <v>0.39</v>
      </c>
      <c r="F719" s="20">
        <v>0.45</v>
      </c>
      <c r="G719" s="20">
        <v>0.55000000000000004</v>
      </c>
      <c r="H719" s="20">
        <v>0.55000000000000004</v>
      </c>
      <c r="I719" s="17">
        <v>0.7</v>
      </c>
      <c r="J719" s="17"/>
      <c r="K719" s="17"/>
      <c r="L719" s="17" t="s">
        <v>69</v>
      </c>
      <c r="M719" s="17" t="s">
        <v>69</v>
      </c>
      <c r="N719" s="17" t="s">
        <v>70</v>
      </c>
      <c r="O719" s="17" t="s">
        <v>70</v>
      </c>
      <c r="P719" s="17" t="s">
        <v>70</v>
      </c>
      <c r="Q719" s="17"/>
      <c r="R719" s="17"/>
      <c r="S719" s="134"/>
    </row>
    <row r="720" spans="1:19">
      <c r="A720" s="135"/>
      <c r="B720" s="133">
        <v>51</v>
      </c>
      <c r="C720" s="20" t="s">
        <v>80</v>
      </c>
      <c r="D720" s="20" t="s">
        <v>179</v>
      </c>
      <c r="E720" s="20">
        <v>0.46</v>
      </c>
      <c r="F720" s="20">
        <v>0.33</v>
      </c>
      <c r="G720" s="20">
        <v>0.32</v>
      </c>
      <c r="H720" s="20">
        <v>0.3</v>
      </c>
      <c r="I720" s="17">
        <v>0.72</v>
      </c>
      <c r="J720" s="17"/>
      <c r="K720" s="17"/>
      <c r="L720" s="17" t="s">
        <v>69</v>
      </c>
      <c r="M720" s="17" t="s">
        <v>69</v>
      </c>
      <c r="N720" s="17" t="s">
        <v>69</v>
      </c>
      <c r="O720" s="17" t="s">
        <v>66</v>
      </c>
      <c r="P720" s="17" t="s">
        <v>70</v>
      </c>
      <c r="Q720" s="17"/>
      <c r="R720" s="17"/>
      <c r="S720" s="134"/>
    </row>
    <row r="721" spans="1:19">
      <c r="A721" s="135"/>
      <c r="B721" s="133">
        <v>42</v>
      </c>
      <c r="C721" s="20" t="s">
        <v>61</v>
      </c>
      <c r="D721" s="20" t="s">
        <v>179</v>
      </c>
      <c r="E721" s="20">
        <v>0.44</v>
      </c>
      <c r="F721" s="20">
        <v>0.56000000000000005</v>
      </c>
      <c r="G721" s="20">
        <v>0.45</v>
      </c>
      <c r="H721" s="20">
        <v>0.61</v>
      </c>
      <c r="I721" s="17">
        <v>0.72</v>
      </c>
      <c r="J721" s="17"/>
      <c r="K721" s="17"/>
      <c r="L721" s="17" t="s">
        <v>69</v>
      </c>
      <c r="M721" s="17" t="s">
        <v>70</v>
      </c>
      <c r="N721" s="17" t="s">
        <v>69</v>
      </c>
      <c r="O721" s="17" t="s">
        <v>70</v>
      </c>
      <c r="P721" s="17" t="s">
        <v>70</v>
      </c>
      <c r="Q721" s="17"/>
      <c r="R721" s="17"/>
      <c r="S721" s="134"/>
    </row>
    <row r="722" spans="1:19">
      <c r="A722" s="135"/>
      <c r="B722" s="133">
        <v>37</v>
      </c>
      <c r="C722" s="20" t="s">
        <v>21</v>
      </c>
      <c r="D722" s="20" t="s">
        <v>179</v>
      </c>
      <c r="E722" s="20">
        <v>0.42</v>
      </c>
      <c r="F722" s="20">
        <v>0.3</v>
      </c>
      <c r="G722" s="20">
        <v>0.7</v>
      </c>
      <c r="H722" s="20">
        <v>0.51</v>
      </c>
      <c r="I722" s="17">
        <v>0.74</v>
      </c>
      <c r="J722" s="17"/>
      <c r="K722" s="17"/>
      <c r="L722" s="17" t="s">
        <v>69</v>
      </c>
      <c r="M722" s="17" t="s">
        <v>66</v>
      </c>
      <c r="N722" s="17" t="s">
        <v>70</v>
      </c>
      <c r="O722" s="17" t="s">
        <v>70</v>
      </c>
      <c r="P722" s="17" t="s">
        <v>70</v>
      </c>
      <c r="Q722" s="17"/>
      <c r="R722" s="17"/>
      <c r="S722" s="134"/>
    </row>
    <row r="723" spans="1:19">
      <c r="A723" s="135"/>
      <c r="B723" s="133">
        <v>51</v>
      </c>
      <c r="C723" s="20" t="s">
        <v>82</v>
      </c>
      <c r="D723" s="20" t="s">
        <v>179</v>
      </c>
      <c r="E723" s="20">
        <v>0.37</v>
      </c>
      <c r="F723" s="20">
        <v>0.25</v>
      </c>
      <c r="G723" s="20">
        <v>0.57999999999999996</v>
      </c>
      <c r="H723" s="20">
        <v>0.64</v>
      </c>
      <c r="I723" s="17">
        <v>0.74</v>
      </c>
      <c r="J723" s="17"/>
      <c r="K723" s="17"/>
      <c r="L723" s="17" t="s">
        <v>69</v>
      </c>
      <c r="M723" s="17" t="s">
        <v>66</v>
      </c>
      <c r="N723" s="17" t="s">
        <v>70</v>
      </c>
      <c r="O723" s="17" t="s">
        <v>70</v>
      </c>
      <c r="P723" s="17" t="s">
        <v>70</v>
      </c>
      <c r="Q723" s="17"/>
      <c r="R723" s="17"/>
      <c r="S723" s="134"/>
    </row>
    <row r="724" spans="1:19">
      <c r="A724" s="135"/>
      <c r="B724" s="133">
        <v>49</v>
      </c>
      <c r="C724" s="20" t="s">
        <v>62</v>
      </c>
      <c r="D724" s="20" t="s">
        <v>179</v>
      </c>
      <c r="E724" s="20">
        <v>0.36</v>
      </c>
      <c r="F724" s="20">
        <v>2.6</v>
      </c>
      <c r="G724" s="20">
        <v>1.1599999999999999</v>
      </c>
      <c r="H724" s="20">
        <v>1.87</v>
      </c>
      <c r="I724" s="17">
        <v>0.74</v>
      </c>
      <c r="J724" s="17"/>
      <c r="K724" s="17"/>
      <c r="L724" s="17" t="s">
        <v>69</v>
      </c>
      <c r="M724" s="17" t="s">
        <v>77</v>
      </c>
      <c r="N724" s="17" t="s">
        <v>72</v>
      </c>
      <c r="O724" s="17" t="s">
        <v>76</v>
      </c>
      <c r="P724" s="17" t="s">
        <v>70</v>
      </c>
      <c r="Q724" s="17"/>
      <c r="R724" s="17"/>
      <c r="S724" s="134"/>
    </row>
    <row r="725" spans="1:19">
      <c r="A725" s="135"/>
      <c r="B725" s="133">
        <v>38</v>
      </c>
      <c r="C725" s="20" t="s">
        <v>33</v>
      </c>
      <c r="D725" s="20" t="s">
        <v>179</v>
      </c>
      <c r="E725" s="20">
        <v>0.45</v>
      </c>
      <c r="F725" s="20">
        <v>0.32</v>
      </c>
      <c r="G725" s="20">
        <v>0.5</v>
      </c>
      <c r="H725" s="20">
        <v>0.66</v>
      </c>
      <c r="I725" s="17">
        <v>0.75</v>
      </c>
      <c r="J725" s="17"/>
      <c r="K725" s="17"/>
      <c r="L725" s="17" t="s">
        <v>69</v>
      </c>
      <c r="M725" s="17" t="s">
        <v>69</v>
      </c>
      <c r="N725" s="17" t="s">
        <v>70</v>
      </c>
      <c r="O725" s="17" t="s">
        <v>70</v>
      </c>
      <c r="P725" s="17" t="s">
        <v>70</v>
      </c>
      <c r="Q725" s="17"/>
      <c r="R725" s="17"/>
      <c r="S725" s="134"/>
    </row>
    <row r="726" spans="1:19">
      <c r="A726" s="135"/>
      <c r="B726" s="133">
        <v>37</v>
      </c>
      <c r="C726" s="20" t="s">
        <v>25</v>
      </c>
      <c r="D726" s="20" t="s">
        <v>179</v>
      </c>
      <c r="E726" s="20">
        <v>0.49</v>
      </c>
      <c r="F726" s="20">
        <v>0.28999999999999998</v>
      </c>
      <c r="G726" s="20">
        <v>0.99</v>
      </c>
      <c r="H726" s="20">
        <v>0.74</v>
      </c>
      <c r="I726" s="17">
        <v>0.75</v>
      </c>
      <c r="J726" s="17"/>
      <c r="K726" s="17"/>
      <c r="L726" s="17" t="s">
        <v>69</v>
      </c>
      <c r="M726" s="17" t="s">
        <v>66</v>
      </c>
      <c r="N726" s="17" t="s">
        <v>71</v>
      </c>
      <c r="O726" s="17" t="s">
        <v>70</v>
      </c>
      <c r="P726" s="17" t="s">
        <v>70</v>
      </c>
      <c r="Q726" s="17"/>
      <c r="R726" s="17"/>
      <c r="S726" s="134"/>
    </row>
    <row r="727" spans="1:19">
      <c r="A727" s="135"/>
      <c r="B727" s="133">
        <v>45</v>
      </c>
      <c r="C727" s="20" t="s">
        <v>61</v>
      </c>
      <c r="D727" s="20" t="s">
        <v>179</v>
      </c>
      <c r="E727" s="20">
        <v>0.57999999999999996</v>
      </c>
      <c r="F727" s="20">
        <v>0.66</v>
      </c>
      <c r="G727" s="20">
        <v>0.72</v>
      </c>
      <c r="H727" s="20">
        <v>1</v>
      </c>
      <c r="I727" s="17">
        <v>0.76</v>
      </c>
      <c r="J727" s="17"/>
      <c r="K727" s="17"/>
      <c r="L727" s="17" t="s">
        <v>70</v>
      </c>
      <c r="M727" s="17" t="s">
        <v>70</v>
      </c>
      <c r="N727" s="17" t="s">
        <v>70</v>
      </c>
      <c r="O727" s="17" t="s">
        <v>71</v>
      </c>
      <c r="P727" s="17" t="s">
        <v>70</v>
      </c>
      <c r="Q727" s="17"/>
      <c r="R727" s="17"/>
      <c r="S727" s="134"/>
    </row>
    <row r="728" spans="1:19">
      <c r="A728" s="135"/>
      <c r="B728" s="133">
        <v>38</v>
      </c>
      <c r="C728" s="20" t="s">
        <v>29</v>
      </c>
      <c r="D728" s="20" t="s">
        <v>179</v>
      </c>
      <c r="E728" s="20">
        <v>0.51</v>
      </c>
      <c r="F728" s="20">
        <v>0.74</v>
      </c>
      <c r="G728" s="20">
        <v>0.78</v>
      </c>
      <c r="H728" s="20">
        <v>0.67</v>
      </c>
      <c r="I728" s="17">
        <v>0.77</v>
      </c>
      <c r="J728" s="17"/>
      <c r="K728" s="17"/>
      <c r="L728" s="17" t="s">
        <v>70</v>
      </c>
      <c r="M728" s="17" t="s">
        <v>70</v>
      </c>
      <c r="N728" s="17" t="s">
        <v>70</v>
      </c>
      <c r="O728" s="17" t="s">
        <v>70</v>
      </c>
      <c r="P728" s="17" t="s">
        <v>70</v>
      </c>
      <c r="Q728" s="17"/>
      <c r="R728" s="17"/>
      <c r="S728" s="134"/>
    </row>
    <row r="729" spans="1:19">
      <c r="A729" s="135"/>
      <c r="B729" s="133">
        <v>38</v>
      </c>
      <c r="C729" s="20" t="s">
        <v>61</v>
      </c>
      <c r="D729" s="20" t="s">
        <v>179</v>
      </c>
      <c r="E729" s="20">
        <v>0.44</v>
      </c>
      <c r="F729" s="20">
        <v>0.43</v>
      </c>
      <c r="G729" s="20">
        <v>0.43</v>
      </c>
      <c r="H729" s="20">
        <v>0.44</v>
      </c>
      <c r="I729" s="17">
        <v>0.78</v>
      </c>
      <c r="J729" s="17"/>
      <c r="K729" s="17"/>
      <c r="L729" s="17" t="s">
        <v>69</v>
      </c>
      <c r="M729" s="17" t="s">
        <v>69</v>
      </c>
      <c r="N729" s="17" t="s">
        <v>69</v>
      </c>
      <c r="O729" s="17" t="s">
        <v>69</v>
      </c>
      <c r="P729" s="17" t="s">
        <v>70</v>
      </c>
      <c r="Q729" s="17"/>
      <c r="R729" s="17"/>
      <c r="S729" s="134"/>
    </row>
    <row r="730" spans="1:19">
      <c r="A730" s="135"/>
      <c r="B730" s="133">
        <v>49</v>
      </c>
      <c r="C730" s="20" t="s">
        <v>80</v>
      </c>
      <c r="D730" s="20" t="s">
        <v>179</v>
      </c>
      <c r="E730" s="20">
        <v>0.8</v>
      </c>
      <c r="F730" s="20">
        <v>0.32</v>
      </c>
      <c r="G730" s="20">
        <v>0.64</v>
      </c>
      <c r="H730" s="20">
        <v>1.47</v>
      </c>
      <c r="I730" s="17">
        <v>0.78</v>
      </c>
      <c r="J730" s="17"/>
      <c r="K730" s="17"/>
      <c r="L730" s="17" t="s">
        <v>71</v>
      </c>
      <c r="M730" s="17" t="s">
        <v>69</v>
      </c>
      <c r="N730" s="17" t="s">
        <v>70</v>
      </c>
      <c r="O730" s="17" t="s">
        <v>72</v>
      </c>
      <c r="P730" s="17" t="s">
        <v>70</v>
      </c>
      <c r="Q730" s="17"/>
      <c r="R730" s="17"/>
      <c r="S730" s="134"/>
    </row>
    <row r="731" spans="1:19">
      <c r="A731" s="135"/>
      <c r="B731" s="133">
        <v>41</v>
      </c>
      <c r="C731" s="20" t="s">
        <v>62</v>
      </c>
      <c r="D731" s="20" t="s">
        <v>179</v>
      </c>
      <c r="E731" s="20">
        <v>0.47</v>
      </c>
      <c r="F731" s="20">
        <v>0.68</v>
      </c>
      <c r="G731" s="20">
        <v>0.34</v>
      </c>
      <c r="H731" s="20">
        <v>0.54</v>
      </c>
      <c r="I731" s="17">
        <v>0.79</v>
      </c>
      <c r="J731" s="17"/>
      <c r="K731" s="17"/>
      <c r="L731" s="17" t="s">
        <v>69</v>
      </c>
      <c r="M731" s="17" t="s">
        <v>70</v>
      </c>
      <c r="N731" s="17" t="s">
        <v>69</v>
      </c>
      <c r="O731" s="17" t="s">
        <v>70</v>
      </c>
      <c r="P731" s="17" t="s">
        <v>71</v>
      </c>
      <c r="Q731" s="17"/>
      <c r="R731" s="17"/>
      <c r="S731" s="134"/>
    </row>
    <row r="732" spans="1:19">
      <c r="A732" s="135"/>
      <c r="B732" s="133">
        <v>52</v>
      </c>
      <c r="C732" s="20" t="s">
        <v>82</v>
      </c>
      <c r="D732" s="20" t="s">
        <v>179</v>
      </c>
      <c r="E732" s="20">
        <v>0.31</v>
      </c>
      <c r="F732" s="20">
        <v>0.6</v>
      </c>
      <c r="G732" s="20">
        <v>0.56000000000000005</v>
      </c>
      <c r="H732" s="20">
        <v>0.57999999999999996</v>
      </c>
      <c r="I732" s="17">
        <v>0.79</v>
      </c>
      <c r="J732" s="17"/>
      <c r="K732" s="17"/>
      <c r="L732" s="17" t="s">
        <v>69</v>
      </c>
      <c r="M732" s="17" t="s">
        <v>70</v>
      </c>
      <c r="N732" s="17" t="s">
        <v>70</v>
      </c>
      <c r="O732" s="17" t="s">
        <v>70</v>
      </c>
      <c r="P732" s="17" t="s">
        <v>71</v>
      </c>
      <c r="Q732" s="17"/>
      <c r="R732" s="17"/>
    </row>
    <row r="733" spans="1:19">
      <c r="A733" s="135"/>
      <c r="B733" s="133">
        <v>38</v>
      </c>
      <c r="C733" s="20" t="s">
        <v>25</v>
      </c>
      <c r="D733" s="20" t="s">
        <v>179</v>
      </c>
      <c r="E733" s="20">
        <v>0.43</v>
      </c>
      <c r="F733" s="20">
        <v>0.4</v>
      </c>
      <c r="G733" s="20">
        <v>0.66</v>
      </c>
      <c r="H733" s="20">
        <v>1.04</v>
      </c>
      <c r="I733" s="17">
        <v>0.81</v>
      </c>
      <c r="J733" s="17"/>
      <c r="K733" s="17"/>
      <c r="L733" s="17" t="s">
        <v>69</v>
      </c>
      <c r="M733" s="17" t="s">
        <v>69</v>
      </c>
      <c r="N733" s="17" t="s">
        <v>70</v>
      </c>
      <c r="O733" s="17" t="s">
        <v>71</v>
      </c>
      <c r="P733" s="17" t="s">
        <v>71</v>
      </c>
      <c r="Q733" s="17"/>
      <c r="R733" s="17"/>
      <c r="S733" s="134"/>
    </row>
    <row r="734" spans="1:19">
      <c r="A734" s="135"/>
      <c r="B734" s="133">
        <v>40</v>
      </c>
      <c r="C734" s="20" t="s">
        <v>38</v>
      </c>
      <c r="D734" s="20" t="s">
        <v>179</v>
      </c>
      <c r="E734" s="20">
        <v>0.37</v>
      </c>
      <c r="F734" s="20">
        <v>0.39</v>
      </c>
      <c r="G734" s="20">
        <v>0.6</v>
      </c>
      <c r="H734" s="20">
        <v>0.47</v>
      </c>
      <c r="I734" s="17">
        <v>0.86</v>
      </c>
      <c r="J734" s="17"/>
      <c r="K734" s="17"/>
      <c r="L734" s="17" t="s">
        <v>69</v>
      </c>
      <c r="M734" s="17" t="s">
        <v>69</v>
      </c>
      <c r="N734" s="17" t="s">
        <v>70</v>
      </c>
      <c r="O734" s="17" t="s">
        <v>69</v>
      </c>
      <c r="P734" s="17" t="s">
        <v>71</v>
      </c>
      <c r="Q734" s="17"/>
      <c r="R734" s="17"/>
      <c r="S734" s="134"/>
    </row>
    <row r="735" spans="1:19">
      <c r="A735" s="135"/>
      <c r="B735" s="133">
        <v>41</v>
      </c>
      <c r="C735" s="20" t="s">
        <v>29</v>
      </c>
      <c r="D735" s="20" t="s">
        <v>179</v>
      </c>
      <c r="E735" s="20">
        <v>0.49</v>
      </c>
      <c r="F735" s="20">
        <v>0.6</v>
      </c>
      <c r="G735" s="20">
        <v>0.57999999999999996</v>
      </c>
      <c r="H735" s="20">
        <v>1.17</v>
      </c>
      <c r="I735" s="17">
        <v>0.88</v>
      </c>
      <c r="J735" s="17"/>
      <c r="K735" s="17"/>
      <c r="L735" s="17" t="s">
        <v>69</v>
      </c>
      <c r="M735" s="17" t="s">
        <v>70</v>
      </c>
      <c r="N735" s="17" t="s">
        <v>70</v>
      </c>
      <c r="O735" s="17" t="s">
        <v>72</v>
      </c>
      <c r="P735" s="17" t="s">
        <v>71</v>
      </c>
      <c r="Q735" s="17"/>
      <c r="R735" s="17"/>
      <c r="S735" s="134"/>
    </row>
    <row r="736" spans="1:19">
      <c r="A736" s="135"/>
      <c r="B736" s="133">
        <v>36</v>
      </c>
      <c r="C736" s="20" t="s">
        <v>17</v>
      </c>
      <c r="D736" s="20" t="s">
        <v>179</v>
      </c>
      <c r="E736" s="20">
        <v>0.73</v>
      </c>
      <c r="F736" s="20">
        <v>0.35</v>
      </c>
      <c r="G736" s="20">
        <v>0.8</v>
      </c>
      <c r="H736" s="20">
        <v>1.05</v>
      </c>
      <c r="I736" s="17">
        <v>0.89</v>
      </c>
      <c r="J736" s="17"/>
      <c r="K736" s="17"/>
      <c r="L736" s="17" t="s">
        <v>70</v>
      </c>
      <c r="M736" s="17" t="s">
        <v>69</v>
      </c>
      <c r="N736" s="17" t="s">
        <v>71</v>
      </c>
      <c r="O736" s="17" t="s">
        <v>71</v>
      </c>
      <c r="P736" s="17" t="s">
        <v>71</v>
      </c>
      <c r="Q736" s="17"/>
      <c r="R736" s="17"/>
      <c r="S736" s="134"/>
    </row>
    <row r="737" spans="1:19">
      <c r="A737" s="135"/>
      <c r="B737" s="133">
        <v>40</v>
      </c>
      <c r="C737" s="20" t="s">
        <v>33</v>
      </c>
      <c r="D737" s="20" t="s">
        <v>179</v>
      </c>
      <c r="E737" s="20">
        <v>0.39</v>
      </c>
      <c r="F737" s="20">
        <v>0.57999999999999996</v>
      </c>
      <c r="G737" s="20">
        <v>0.73</v>
      </c>
      <c r="H737" s="20">
        <v>0.86</v>
      </c>
      <c r="I737" s="17">
        <v>0.9</v>
      </c>
      <c r="J737" s="17"/>
      <c r="K737" s="17"/>
      <c r="L737" s="17" t="s">
        <v>69</v>
      </c>
      <c r="M737" s="17" t="s">
        <v>70</v>
      </c>
      <c r="N737" s="17" t="s">
        <v>70</v>
      </c>
      <c r="O737" s="17" t="s">
        <v>71</v>
      </c>
      <c r="P737" s="17" t="s">
        <v>71</v>
      </c>
      <c r="Q737" s="17"/>
      <c r="R737" s="17"/>
      <c r="S737" s="134"/>
    </row>
    <row r="738" spans="1:19">
      <c r="A738" s="135"/>
      <c r="B738" s="133">
        <v>44</v>
      </c>
      <c r="C738" s="20" t="s">
        <v>33</v>
      </c>
      <c r="D738" s="20" t="s">
        <v>179</v>
      </c>
      <c r="E738" s="20">
        <v>0.38</v>
      </c>
      <c r="F738" s="20">
        <v>0.82</v>
      </c>
      <c r="G738" s="20">
        <v>0.8</v>
      </c>
      <c r="H738" s="20">
        <v>1.1200000000000001</v>
      </c>
      <c r="I738" s="17">
        <v>0.9</v>
      </c>
      <c r="J738" s="17"/>
      <c r="K738" s="17"/>
      <c r="L738" s="17" t="s">
        <v>69</v>
      </c>
      <c r="M738" s="17" t="s">
        <v>71</v>
      </c>
      <c r="N738" s="17" t="s">
        <v>71</v>
      </c>
      <c r="O738" s="17" t="s">
        <v>72</v>
      </c>
      <c r="P738" s="17" t="s">
        <v>71</v>
      </c>
      <c r="Q738" s="17"/>
      <c r="R738" s="17"/>
      <c r="S738" s="134"/>
    </row>
    <row r="739" spans="1:19">
      <c r="A739" s="135"/>
      <c r="B739" s="133">
        <v>39</v>
      </c>
      <c r="C739" s="20" t="s">
        <v>33</v>
      </c>
      <c r="D739" s="20" t="s">
        <v>179</v>
      </c>
      <c r="E739" s="20">
        <v>0.49</v>
      </c>
      <c r="F739" s="20">
        <v>0.45</v>
      </c>
      <c r="G739" s="20">
        <v>0.48</v>
      </c>
      <c r="H739" s="20">
        <v>0.6</v>
      </c>
      <c r="I739" s="17">
        <v>0.91</v>
      </c>
      <c r="J739" s="17"/>
      <c r="K739" s="17"/>
      <c r="L739" s="17" t="s">
        <v>69</v>
      </c>
      <c r="M739" s="17" t="s">
        <v>69</v>
      </c>
      <c r="N739" s="17" t="s">
        <v>69</v>
      </c>
      <c r="O739" s="17" t="s">
        <v>70</v>
      </c>
      <c r="P739" s="17" t="s">
        <v>71</v>
      </c>
      <c r="Q739" s="17"/>
      <c r="R739" s="17"/>
      <c r="S739" s="134"/>
    </row>
    <row r="740" spans="1:19">
      <c r="A740" s="135"/>
      <c r="B740" s="133">
        <v>41</v>
      </c>
      <c r="C740" s="20" t="s">
        <v>33</v>
      </c>
      <c r="D740" s="20" t="s">
        <v>179</v>
      </c>
      <c r="E740" s="20">
        <v>0.45</v>
      </c>
      <c r="F740" s="20">
        <v>0.55000000000000004</v>
      </c>
      <c r="G740" s="20">
        <v>0.48</v>
      </c>
      <c r="H740" s="20">
        <v>0.87</v>
      </c>
      <c r="I740" s="17">
        <v>0.92</v>
      </c>
      <c r="J740" s="17"/>
      <c r="K740" s="17"/>
      <c r="L740" s="17" t="s">
        <v>69</v>
      </c>
      <c r="M740" s="17" t="s">
        <v>70</v>
      </c>
      <c r="N740" s="17" t="s">
        <v>69</v>
      </c>
      <c r="O740" s="17" t="s">
        <v>71</v>
      </c>
      <c r="P740" s="17" t="s">
        <v>71</v>
      </c>
      <c r="Q740" s="17"/>
      <c r="R740" s="17"/>
      <c r="S740" s="134"/>
    </row>
    <row r="741" spans="1:19">
      <c r="A741" s="135"/>
      <c r="B741" s="133">
        <v>42</v>
      </c>
      <c r="C741" s="20" t="s">
        <v>29</v>
      </c>
      <c r="D741" s="20" t="s">
        <v>179</v>
      </c>
      <c r="E741" s="20">
        <v>0.55000000000000004</v>
      </c>
      <c r="F741" s="20">
        <v>0.73</v>
      </c>
      <c r="G741" s="20">
        <v>1.1100000000000001</v>
      </c>
      <c r="H741" s="20">
        <v>1.2</v>
      </c>
      <c r="I741" s="17">
        <v>0.92</v>
      </c>
      <c r="J741" s="17"/>
      <c r="K741" s="17"/>
      <c r="L741" s="17" t="s">
        <v>70</v>
      </c>
      <c r="M741" s="17" t="s">
        <v>70</v>
      </c>
      <c r="N741" s="17" t="s">
        <v>72</v>
      </c>
      <c r="O741" s="17" t="s">
        <v>72</v>
      </c>
      <c r="P741" s="17" t="s">
        <v>71</v>
      </c>
      <c r="Q741" s="17"/>
      <c r="R741" s="17"/>
      <c r="S741" s="134"/>
    </row>
    <row r="742" spans="1:19">
      <c r="A742" s="135"/>
      <c r="B742" s="133">
        <v>44</v>
      </c>
      <c r="C742" s="20" t="s">
        <v>61</v>
      </c>
      <c r="D742" s="20" t="s">
        <v>179</v>
      </c>
      <c r="E742" s="20">
        <v>0.48</v>
      </c>
      <c r="F742" s="20">
        <v>0.44</v>
      </c>
      <c r="G742" s="20">
        <v>0.8</v>
      </c>
      <c r="H742" s="20">
        <v>0.53</v>
      </c>
      <c r="I742" s="17">
        <v>0.95</v>
      </c>
      <c r="J742" s="17"/>
      <c r="K742" s="17"/>
      <c r="L742" s="17" t="s">
        <v>69</v>
      </c>
      <c r="M742" s="17" t="s">
        <v>69</v>
      </c>
      <c r="N742" s="17" t="s">
        <v>71</v>
      </c>
      <c r="O742" s="17" t="s">
        <v>70</v>
      </c>
      <c r="P742" s="17" t="s">
        <v>71</v>
      </c>
      <c r="Q742" s="17"/>
      <c r="R742" s="17"/>
      <c r="S742" s="134"/>
    </row>
    <row r="743" spans="1:19">
      <c r="A743" s="135"/>
      <c r="B743" s="133">
        <v>50</v>
      </c>
      <c r="C743" s="20" t="s">
        <v>38</v>
      </c>
      <c r="D743" s="20" t="s">
        <v>179</v>
      </c>
      <c r="E743" s="20">
        <v>2.63</v>
      </c>
      <c r="F743" s="20">
        <v>1.07</v>
      </c>
      <c r="G743" s="20">
        <v>2.2200000000000002</v>
      </c>
      <c r="H743" s="20">
        <v>1.55</v>
      </c>
      <c r="I743" s="17">
        <v>0.95</v>
      </c>
      <c r="J743" s="17"/>
      <c r="K743" s="17"/>
      <c r="L743" s="17" t="s">
        <v>77</v>
      </c>
      <c r="M743" s="17" t="s">
        <v>72</v>
      </c>
      <c r="N743" s="17" t="s">
        <v>77</v>
      </c>
      <c r="O743" s="17" t="s">
        <v>76</v>
      </c>
      <c r="P743" s="17" t="s">
        <v>71</v>
      </c>
      <c r="Q743" s="17"/>
      <c r="R743" s="17"/>
      <c r="S743" s="134"/>
    </row>
    <row r="744" spans="1:19">
      <c r="A744" s="135"/>
      <c r="B744" s="133">
        <v>37</v>
      </c>
      <c r="C744" s="20" t="s">
        <v>29</v>
      </c>
      <c r="D744" s="20" t="s">
        <v>179</v>
      </c>
      <c r="E744" s="20">
        <v>0.36</v>
      </c>
      <c r="F744" s="20">
        <v>0.31</v>
      </c>
      <c r="G744" s="20">
        <v>0.7</v>
      </c>
      <c r="H744" s="20">
        <v>0.52</v>
      </c>
      <c r="I744" s="17">
        <v>0.97</v>
      </c>
      <c r="J744" s="17"/>
      <c r="K744" s="17"/>
      <c r="L744" s="17" t="s">
        <v>69</v>
      </c>
      <c r="M744" s="17" t="s">
        <v>69</v>
      </c>
      <c r="N744" s="17" t="s">
        <v>70</v>
      </c>
      <c r="O744" s="17" t="s">
        <v>70</v>
      </c>
      <c r="P744" s="17" t="s">
        <v>71</v>
      </c>
      <c r="Q744" s="17"/>
      <c r="R744" s="17"/>
      <c r="S744" s="134"/>
    </row>
    <row r="745" spans="1:19">
      <c r="A745" s="135"/>
      <c r="B745" s="133">
        <v>46</v>
      </c>
      <c r="C745" s="20" t="s">
        <v>62</v>
      </c>
      <c r="D745" s="20" t="s">
        <v>179</v>
      </c>
      <c r="E745" s="20">
        <v>0.63</v>
      </c>
      <c r="F745" s="20">
        <v>0.71</v>
      </c>
      <c r="G745" s="20">
        <v>0.74</v>
      </c>
      <c r="H745" s="20">
        <v>0.62</v>
      </c>
      <c r="I745" s="17">
        <v>0.98</v>
      </c>
      <c r="J745" s="17"/>
      <c r="K745" s="17"/>
      <c r="L745" s="17" t="s">
        <v>70</v>
      </c>
      <c r="M745" s="17" t="s">
        <v>70</v>
      </c>
      <c r="N745" s="17" t="s">
        <v>70</v>
      </c>
      <c r="O745" s="17" t="s">
        <v>70</v>
      </c>
      <c r="P745" s="17" t="s">
        <v>71</v>
      </c>
      <c r="Q745" s="17"/>
      <c r="R745" s="17"/>
      <c r="S745" s="134"/>
    </row>
    <row r="746" spans="1:19">
      <c r="A746" s="135"/>
      <c r="B746" s="133">
        <v>39</v>
      </c>
      <c r="C746" s="20" t="s">
        <v>17</v>
      </c>
      <c r="D746" s="20" t="s">
        <v>179</v>
      </c>
      <c r="E746" s="20">
        <v>0.5</v>
      </c>
      <c r="F746" s="20">
        <v>0.63</v>
      </c>
      <c r="G746" s="20">
        <v>0.44</v>
      </c>
      <c r="H746" s="20">
        <v>1</v>
      </c>
      <c r="I746" s="17">
        <v>0.98</v>
      </c>
      <c r="J746" s="17"/>
      <c r="K746" s="17"/>
      <c r="L746" s="17" t="s">
        <v>70</v>
      </c>
      <c r="M746" s="17" t="s">
        <v>70</v>
      </c>
      <c r="N746" s="17" t="s">
        <v>69</v>
      </c>
      <c r="O746" s="17" t="s">
        <v>71</v>
      </c>
      <c r="P746" s="17" t="s">
        <v>71</v>
      </c>
      <c r="Q746" s="17"/>
      <c r="R746" s="17"/>
      <c r="S746" s="134"/>
    </row>
    <row r="747" spans="1:19">
      <c r="A747" s="135"/>
      <c r="B747" s="133">
        <v>38</v>
      </c>
      <c r="C747" s="20" t="s">
        <v>21</v>
      </c>
      <c r="D747" s="20" t="s">
        <v>179</v>
      </c>
      <c r="E747" s="20">
        <v>0.6</v>
      </c>
      <c r="F747" s="20">
        <v>0.46</v>
      </c>
      <c r="G747" s="18">
        <v>0.5</v>
      </c>
      <c r="H747" s="20">
        <v>1.01</v>
      </c>
      <c r="I747" s="17">
        <v>1</v>
      </c>
      <c r="J747" s="17"/>
      <c r="K747" s="17"/>
      <c r="L747" s="17" t="s">
        <v>70</v>
      </c>
      <c r="M747" s="17" t="s">
        <v>69</v>
      </c>
      <c r="N747" s="17" t="s">
        <v>70</v>
      </c>
      <c r="O747" s="17" t="s">
        <v>71</v>
      </c>
      <c r="P747" s="17" t="s">
        <v>71</v>
      </c>
      <c r="Q747" s="17"/>
      <c r="R747" s="17"/>
      <c r="S747" s="134"/>
    </row>
    <row r="748" spans="1:19">
      <c r="A748" s="135"/>
      <c r="B748" s="133">
        <v>41</v>
      </c>
      <c r="C748" s="20" t="s">
        <v>38</v>
      </c>
      <c r="D748" s="20" t="s">
        <v>179</v>
      </c>
      <c r="E748" s="20">
        <v>0.3</v>
      </c>
      <c r="F748" s="20">
        <v>0.45</v>
      </c>
      <c r="G748" s="20">
        <v>0.54</v>
      </c>
      <c r="H748" s="20">
        <v>0.97</v>
      </c>
      <c r="I748" s="17">
        <v>1.01</v>
      </c>
      <c r="J748" s="17"/>
      <c r="K748" s="17"/>
      <c r="L748" s="17" t="s">
        <v>66</v>
      </c>
      <c r="M748" s="17" t="s">
        <v>69</v>
      </c>
      <c r="N748" s="17" t="s">
        <v>70</v>
      </c>
      <c r="O748" s="17" t="s">
        <v>71</v>
      </c>
      <c r="P748" s="17" t="s">
        <v>71</v>
      </c>
      <c r="Q748" s="17"/>
      <c r="R748" s="17"/>
      <c r="S748" s="134"/>
    </row>
    <row r="749" spans="1:19">
      <c r="A749" s="135"/>
      <c r="B749" s="133">
        <v>42</v>
      </c>
      <c r="C749" s="20" t="s">
        <v>33</v>
      </c>
      <c r="D749" s="20" t="s">
        <v>179</v>
      </c>
      <c r="E749" s="20">
        <v>0.72</v>
      </c>
      <c r="F749" s="20">
        <v>0.56999999999999995</v>
      </c>
      <c r="G749" s="20">
        <v>0.68</v>
      </c>
      <c r="H749" s="20">
        <v>0.84</v>
      </c>
      <c r="I749" s="17">
        <v>1.02</v>
      </c>
      <c r="J749" s="17"/>
      <c r="K749" s="17"/>
      <c r="L749" s="17" t="s">
        <v>70</v>
      </c>
      <c r="M749" s="17" t="s">
        <v>70</v>
      </c>
      <c r="N749" s="17" t="s">
        <v>70</v>
      </c>
      <c r="O749" s="17" t="s">
        <v>71</v>
      </c>
      <c r="P749" s="17" t="s">
        <v>71</v>
      </c>
      <c r="Q749" s="17"/>
      <c r="R749" s="17"/>
      <c r="S749" s="134"/>
    </row>
    <row r="750" spans="1:19">
      <c r="A750" s="135"/>
      <c r="B750" s="133">
        <v>36</v>
      </c>
      <c r="C750" s="20" t="s">
        <v>25</v>
      </c>
      <c r="D750" s="20" t="s">
        <v>179</v>
      </c>
      <c r="E750" s="20">
        <v>0.78</v>
      </c>
      <c r="F750" s="20">
        <v>0.39</v>
      </c>
      <c r="G750" s="20">
        <v>0.66</v>
      </c>
      <c r="H750" s="20">
        <v>0.69</v>
      </c>
      <c r="I750" s="17">
        <v>1.05</v>
      </c>
      <c r="J750" s="17"/>
      <c r="K750" s="17"/>
      <c r="L750" s="17" t="s">
        <v>70</v>
      </c>
      <c r="M750" s="17" t="s">
        <v>69</v>
      </c>
      <c r="N750" s="17" t="s">
        <v>70</v>
      </c>
      <c r="O750" s="17" t="s">
        <v>70</v>
      </c>
      <c r="P750" s="17" t="s">
        <v>71</v>
      </c>
      <c r="Q750" s="17"/>
      <c r="R750" s="17"/>
      <c r="S750" s="134"/>
    </row>
    <row r="751" spans="1:19">
      <c r="A751" s="135"/>
      <c r="B751" s="133">
        <v>49</v>
      </c>
      <c r="C751" s="20" t="s">
        <v>61</v>
      </c>
      <c r="D751" s="20" t="s">
        <v>179</v>
      </c>
      <c r="E751" s="20">
        <v>0.36</v>
      </c>
      <c r="F751" s="20">
        <v>1.18</v>
      </c>
      <c r="G751" s="20">
        <v>2.34</v>
      </c>
      <c r="H751" s="20">
        <v>2.25</v>
      </c>
      <c r="I751" s="17">
        <v>1.05</v>
      </c>
      <c r="J751" s="17"/>
      <c r="K751" s="17"/>
      <c r="L751" s="17" t="s">
        <v>69</v>
      </c>
      <c r="M751" s="17" t="s">
        <v>72</v>
      </c>
      <c r="N751" s="17" t="s">
        <v>77</v>
      </c>
      <c r="O751" s="17" t="s">
        <v>77</v>
      </c>
      <c r="P751" s="17" t="s">
        <v>71</v>
      </c>
      <c r="Q751" s="17"/>
      <c r="R751" s="17"/>
      <c r="S751" s="134"/>
    </row>
    <row r="752" spans="1:19">
      <c r="A752" s="135"/>
      <c r="B752" s="133">
        <v>50</v>
      </c>
      <c r="C752" s="20" t="s">
        <v>80</v>
      </c>
      <c r="D752" s="20" t="s">
        <v>179</v>
      </c>
      <c r="E752" s="20">
        <v>0.74</v>
      </c>
      <c r="F752" s="20">
        <v>0.26</v>
      </c>
      <c r="G752" s="20">
        <v>1.07</v>
      </c>
      <c r="H752" s="20">
        <v>0.4</v>
      </c>
      <c r="I752" s="17">
        <v>1.07</v>
      </c>
      <c r="J752" s="17"/>
      <c r="K752" s="17"/>
      <c r="L752" s="17" t="s">
        <v>70</v>
      </c>
      <c r="M752" s="17" t="s">
        <v>66</v>
      </c>
      <c r="N752" s="17" t="s">
        <v>72</v>
      </c>
      <c r="O752" s="17" t="s">
        <v>69</v>
      </c>
      <c r="P752" s="17" t="s">
        <v>72</v>
      </c>
      <c r="Q752" s="17"/>
      <c r="R752" s="17"/>
      <c r="S752" s="134"/>
    </row>
    <row r="753" spans="1:19">
      <c r="A753" s="135"/>
      <c r="B753" s="133">
        <v>45</v>
      </c>
      <c r="C753" s="20" t="s">
        <v>25</v>
      </c>
      <c r="D753" s="20" t="s">
        <v>179</v>
      </c>
      <c r="E753" s="20">
        <v>0.5</v>
      </c>
      <c r="F753" s="20">
        <v>0.74</v>
      </c>
      <c r="G753" s="20">
        <v>0.62</v>
      </c>
      <c r="H753" s="20">
        <v>0.94</v>
      </c>
      <c r="I753" s="17">
        <v>1.08</v>
      </c>
      <c r="J753" s="17"/>
      <c r="K753" s="17"/>
      <c r="L753" s="17" t="s">
        <v>70</v>
      </c>
      <c r="M753" s="17" t="s">
        <v>70</v>
      </c>
      <c r="N753" s="17" t="s">
        <v>70</v>
      </c>
      <c r="O753" s="17" t="s">
        <v>71</v>
      </c>
      <c r="P753" s="17" t="s">
        <v>72</v>
      </c>
      <c r="Q753" s="17"/>
      <c r="R753" s="17"/>
      <c r="S753" s="134"/>
    </row>
    <row r="754" spans="1:19">
      <c r="A754" s="135"/>
      <c r="B754" s="133">
        <v>40</v>
      </c>
      <c r="C754" s="20" t="s">
        <v>21</v>
      </c>
      <c r="D754" s="20" t="s">
        <v>179</v>
      </c>
      <c r="E754" s="20">
        <v>0.5</v>
      </c>
      <c r="F754" s="20">
        <v>0.56000000000000005</v>
      </c>
      <c r="G754" s="20">
        <v>0.69</v>
      </c>
      <c r="H754" s="20">
        <v>1.22</v>
      </c>
      <c r="I754" s="17">
        <v>1.08</v>
      </c>
      <c r="J754" s="17"/>
      <c r="K754" s="17"/>
      <c r="L754" s="17" t="s">
        <v>70</v>
      </c>
      <c r="M754" s="17" t="s">
        <v>70</v>
      </c>
      <c r="N754" s="17" t="s">
        <v>70</v>
      </c>
      <c r="O754" s="17" t="s">
        <v>72</v>
      </c>
      <c r="P754" s="17" t="s">
        <v>72</v>
      </c>
      <c r="Q754" s="17"/>
      <c r="R754" s="17"/>
      <c r="S754" s="134"/>
    </row>
    <row r="755" spans="1:19">
      <c r="A755" s="135"/>
      <c r="B755" s="133">
        <v>40</v>
      </c>
      <c r="C755" s="20" t="s">
        <v>29</v>
      </c>
      <c r="D755" s="20" t="s">
        <v>179</v>
      </c>
      <c r="E755" s="20">
        <v>0.36</v>
      </c>
      <c r="F755" s="20">
        <v>0.6</v>
      </c>
      <c r="G755" s="20">
        <v>0.66</v>
      </c>
      <c r="H755" s="20">
        <v>0.72</v>
      </c>
      <c r="I755" s="17">
        <v>1.1000000000000001</v>
      </c>
      <c r="J755" s="17"/>
      <c r="K755" s="17"/>
      <c r="L755" s="17" t="s">
        <v>69</v>
      </c>
      <c r="M755" s="17" t="s">
        <v>70</v>
      </c>
      <c r="N755" s="17" t="s">
        <v>70</v>
      </c>
      <c r="O755" s="17" t="s">
        <v>70</v>
      </c>
      <c r="P755" s="17" t="s">
        <v>72</v>
      </c>
      <c r="Q755" s="17"/>
      <c r="R755" s="17"/>
      <c r="S755" s="134"/>
    </row>
    <row r="756" spans="1:19">
      <c r="A756" s="135"/>
      <c r="B756" s="133">
        <v>39</v>
      </c>
      <c r="C756" s="20" t="s">
        <v>29</v>
      </c>
      <c r="D756" s="20" t="s">
        <v>179</v>
      </c>
      <c r="E756" s="20">
        <v>0.54</v>
      </c>
      <c r="F756" s="20">
        <v>0.42</v>
      </c>
      <c r="G756" s="20">
        <v>0.71</v>
      </c>
      <c r="H756" s="20">
        <v>0.91</v>
      </c>
      <c r="I756" s="17">
        <v>1.1100000000000001</v>
      </c>
      <c r="J756" s="17"/>
      <c r="K756" s="17"/>
      <c r="L756" s="17" t="s">
        <v>70</v>
      </c>
      <c r="M756" s="17" t="s">
        <v>69</v>
      </c>
      <c r="N756" s="17" t="s">
        <v>70</v>
      </c>
      <c r="O756" s="17" t="s">
        <v>71</v>
      </c>
      <c r="P756" s="17" t="s">
        <v>72</v>
      </c>
      <c r="Q756" s="17"/>
      <c r="R756" s="17"/>
      <c r="S756" s="134"/>
    </row>
    <row r="757" spans="1:19">
      <c r="A757" s="135"/>
      <c r="B757" s="133">
        <v>50</v>
      </c>
      <c r="C757" s="20" t="s">
        <v>61</v>
      </c>
      <c r="D757" s="20" t="s">
        <v>179</v>
      </c>
      <c r="E757" s="20">
        <v>1.4</v>
      </c>
      <c r="F757" s="20">
        <v>0.56999999999999995</v>
      </c>
      <c r="G757" s="20">
        <v>2.5499999999999998</v>
      </c>
      <c r="H757" s="20">
        <v>0.98</v>
      </c>
      <c r="I757" s="17">
        <v>1.1100000000000001</v>
      </c>
      <c r="J757" s="17"/>
      <c r="K757" s="17"/>
      <c r="L757" s="17" t="s">
        <v>72</v>
      </c>
      <c r="M757" s="17" t="s">
        <v>70</v>
      </c>
      <c r="N757" s="17" t="s">
        <v>77</v>
      </c>
      <c r="O757" s="17" t="s">
        <v>71</v>
      </c>
      <c r="P757" s="17" t="s">
        <v>72</v>
      </c>
      <c r="Q757" s="17"/>
      <c r="R757" s="17"/>
      <c r="S757" s="134"/>
    </row>
    <row r="758" spans="1:19">
      <c r="A758" s="135"/>
      <c r="B758" s="133">
        <v>39</v>
      </c>
      <c r="C758" s="20" t="s">
        <v>25</v>
      </c>
      <c r="D758" s="20" t="s">
        <v>179</v>
      </c>
      <c r="E758" s="20">
        <v>0.7</v>
      </c>
      <c r="F758" s="20">
        <v>0.42</v>
      </c>
      <c r="G758" s="20">
        <v>0.56000000000000005</v>
      </c>
      <c r="H758" s="20">
        <v>0.79</v>
      </c>
      <c r="I758" s="17">
        <v>1.1200000000000001</v>
      </c>
      <c r="J758" s="17"/>
      <c r="K758" s="17"/>
      <c r="L758" s="17" t="s">
        <v>70</v>
      </c>
      <c r="M758" s="17" t="s">
        <v>69</v>
      </c>
      <c r="N758" s="17" t="s">
        <v>70</v>
      </c>
      <c r="O758" s="17" t="s">
        <v>71</v>
      </c>
      <c r="P758" s="17" t="s">
        <v>72</v>
      </c>
      <c r="Q758" s="17"/>
      <c r="R758" s="17"/>
      <c r="S758" s="134"/>
    </row>
    <row r="759" spans="1:19">
      <c r="A759" s="135"/>
      <c r="B759" s="133">
        <v>43</v>
      </c>
      <c r="C759" s="20" t="s">
        <v>33</v>
      </c>
      <c r="D759" s="20" t="s">
        <v>179</v>
      </c>
      <c r="E759" s="20">
        <v>0.54</v>
      </c>
      <c r="F759" s="20">
        <v>0.63</v>
      </c>
      <c r="G759" s="20">
        <v>0.77</v>
      </c>
      <c r="H759" s="20">
        <v>0.84</v>
      </c>
      <c r="I759" s="17">
        <v>1.1399999999999999</v>
      </c>
      <c r="J759" s="17"/>
      <c r="K759" s="17"/>
      <c r="L759" s="17" t="s">
        <v>70</v>
      </c>
      <c r="M759" s="17" t="s">
        <v>70</v>
      </c>
      <c r="N759" s="17" t="s">
        <v>70</v>
      </c>
      <c r="O759" s="17" t="s">
        <v>71</v>
      </c>
      <c r="P759" s="17" t="s">
        <v>72</v>
      </c>
      <c r="Q759" s="17"/>
      <c r="R759" s="17"/>
      <c r="S759" s="134"/>
    </row>
    <row r="760" spans="1:19">
      <c r="A760" s="135"/>
      <c r="B760" s="133">
        <v>46</v>
      </c>
      <c r="C760" s="20" t="s">
        <v>61</v>
      </c>
      <c r="D760" s="20" t="s">
        <v>179</v>
      </c>
      <c r="E760" s="20">
        <v>0.85</v>
      </c>
      <c r="F760" s="20">
        <v>0.41</v>
      </c>
      <c r="G760" s="20">
        <v>1.01</v>
      </c>
      <c r="H760" s="20">
        <v>0.52</v>
      </c>
      <c r="I760" s="17">
        <v>1.1499999999999999</v>
      </c>
      <c r="J760" s="17"/>
      <c r="K760" s="17"/>
      <c r="L760" s="17" t="s">
        <v>71</v>
      </c>
      <c r="M760" s="17" t="s">
        <v>69</v>
      </c>
      <c r="N760" s="17" t="s">
        <v>71</v>
      </c>
      <c r="O760" s="17" t="s">
        <v>70</v>
      </c>
      <c r="P760" s="17" t="s">
        <v>72</v>
      </c>
      <c r="Q760" s="17"/>
      <c r="R760" s="17"/>
      <c r="S760" s="134"/>
    </row>
    <row r="761" spans="1:19">
      <c r="A761" s="135"/>
      <c r="B761" s="133">
        <v>50</v>
      </c>
      <c r="C761" s="20" t="s">
        <v>62</v>
      </c>
      <c r="D761" s="20" t="s">
        <v>179</v>
      </c>
      <c r="E761" s="20">
        <v>0.78</v>
      </c>
      <c r="F761" s="20">
        <v>0.67</v>
      </c>
      <c r="G761" s="20">
        <v>2.2599999999999998</v>
      </c>
      <c r="H761" s="20">
        <v>1.06</v>
      </c>
      <c r="I761" s="17">
        <v>1.1499999999999999</v>
      </c>
      <c r="J761" s="17"/>
      <c r="K761" s="17"/>
      <c r="L761" s="17" t="s">
        <v>70</v>
      </c>
      <c r="M761" s="17" t="s">
        <v>70</v>
      </c>
      <c r="N761" s="17" t="s">
        <v>77</v>
      </c>
      <c r="O761" s="17" t="s">
        <v>71</v>
      </c>
      <c r="P761" s="17" t="s">
        <v>72</v>
      </c>
      <c r="Q761" s="17"/>
      <c r="R761" s="17"/>
      <c r="S761" s="134"/>
    </row>
    <row r="762" spans="1:19">
      <c r="A762" s="135"/>
      <c r="B762" s="133">
        <v>36</v>
      </c>
      <c r="C762" s="20" t="s">
        <v>29</v>
      </c>
      <c r="D762" s="20" t="s">
        <v>179</v>
      </c>
      <c r="E762" s="20">
        <v>0.6</v>
      </c>
      <c r="F762" s="20">
        <v>0.4</v>
      </c>
      <c r="G762" s="20">
        <v>0.83</v>
      </c>
      <c r="H762" s="20">
        <v>0.49</v>
      </c>
      <c r="I762" s="17">
        <v>1.1599999999999999</v>
      </c>
      <c r="J762" s="17"/>
      <c r="K762" s="17"/>
      <c r="L762" s="17" t="s">
        <v>70</v>
      </c>
      <c r="M762" s="17" t="s">
        <v>69</v>
      </c>
      <c r="N762" s="17" t="s">
        <v>71</v>
      </c>
      <c r="O762" s="17" t="s">
        <v>69</v>
      </c>
      <c r="P762" s="17" t="s">
        <v>72</v>
      </c>
      <c r="Q762" s="17"/>
      <c r="R762" s="17"/>
      <c r="S762" s="134"/>
    </row>
    <row r="763" spans="1:19">
      <c r="A763" s="135"/>
      <c r="B763" s="133">
        <v>38</v>
      </c>
      <c r="C763" s="20" t="s">
        <v>17</v>
      </c>
      <c r="D763" s="20" t="s">
        <v>179</v>
      </c>
      <c r="E763" s="20">
        <v>0.74</v>
      </c>
      <c r="F763" s="20">
        <v>0.24</v>
      </c>
      <c r="G763" s="20">
        <v>0.57999999999999996</v>
      </c>
      <c r="H763" s="20">
        <v>0.99</v>
      </c>
      <c r="I763" s="17">
        <v>1.19</v>
      </c>
      <c r="J763" s="17"/>
      <c r="K763" s="17"/>
      <c r="L763" s="17" t="s">
        <v>70</v>
      </c>
      <c r="M763" s="17" t="s">
        <v>66</v>
      </c>
      <c r="N763" s="17" t="s">
        <v>70</v>
      </c>
      <c r="O763" s="17" t="s">
        <v>71</v>
      </c>
      <c r="P763" s="17" t="s">
        <v>72</v>
      </c>
      <c r="Q763" s="17"/>
      <c r="R763" s="17"/>
      <c r="S763" s="134"/>
    </row>
    <row r="764" spans="1:19">
      <c r="A764" s="135"/>
      <c r="B764" s="133">
        <v>36</v>
      </c>
      <c r="C764" s="20" t="s">
        <v>21</v>
      </c>
      <c r="D764" s="20" t="s">
        <v>179</v>
      </c>
      <c r="E764" s="20">
        <v>0.75</v>
      </c>
      <c r="F764" s="20">
        <v>0.64</v>
      </c>
      <c r="G764" s="20">
        <v>0.81</v>
      </c>
      <c r="H764" s="20">
        <v>0.65</v>
      </c>
      <c r="I764" s="17">
        <v>1.2</v>
      </c>
      <c r="J764" s="17"/>
      <c r="K764" s="17"/>
      <c r="L764" s="17" t="s">
        <v>70</v>
      </c>
      <c r="M764" s="17" t="s">
        <v>70</v>
      </c>
      <c r="N764" s="17" t="s">
        <v>71</v>
      </c>
      <c r="O764" s="17" t="s">
        <v>70</v>
      </c>
      <c r="P764" s="17" t="s">
        <v>72</v>
      </c>
      <c r="Q764" s="17"/>
      <c r="R764" s="17"/>
      <c r="S764" s="134"/>
    </row>
    <row r="765" spans="1:19">
      <c r="A765" s="135"/>
      <c r="B765" s="133">
        <v>42</v>
      </c>
      <c r="C765" s="20" t="s">
        <v>38</v>
      </c>
      <c r="D765" s="20" t="s">
        <v>179</v>
      </c>
      <c r="E765" s="20">
        <v>0.49</v>
      </c>
      <c r="F765" s="20">
        <v>0.7</v>
      </c>
      <c r="G765" s="20">
        <v>0.56000000000000005</v>
      </c>
      <c r="H765" s="20">
        <v>0.76</v>
      </c>
      <c r="I765" s="17">
        <v>1.23</v>
      </c>
      <c r="J765" s="17"/>
      <c r="K765" s="17"/>
      <c r="L765" s="17" t="s">
        <v>69</v>
      </c>
      <c r="M765" s="17" t="s">
        <v>70</v>
      </c>
      <c r="N765" s="17" t="s">
        <v>70</v>
      </c>
      <c r="O765" s="17" t="s">
        <v>70</v>
      </c>
      <c r="P765" s="17" t="s">
        <v>72</v>
      </c>
      <c r="Q765" s="17"/>
      <c r="R765" s="17"/>
      <c r="S765" s="134"/>
    </row>
    <row r="766" spans="1:19">
      <c r="A766" s="135"/>
      <c r="B766" s="133">
        <v>45</v>
      </c>
      <c r="C766" s="20" t="s">
        <v>29</v>
      </c>
      <c r="D766" s="20" t="s">
        <v>179</v>
      </c>
      <c r="E766" s="20">
        <v>0.76</v>
      </c>
      <c r="F766" s="20">
        <v>0.76</v>
      </c>
      <c r="G766" s="20">
        <v>1.06</v>
      </c>
      <c r="H766" s="20">
        <v>1.1499999999999999</v>
      </c>
      <c r="I766" s="17">
        <v>1.23</v>
      </c>
      <c r="J766" s="17"/>
      <c r="K766" s="17"/>
      <c r="L766" s="17" t="s">
        <v>70</v>
      </c>
      <c r="M766" s="17" t="s">
        <v>70</v>
      </c>
      <c r="N766" s="17" t="s">
        <v>71</v>
      </c>
      <c r="O766" s="17" t="s">
        <v>72</v>
      </c>
      <c r="P766" s="17" t="s">
        <v>72</v>
      </c>
      <c r="Q766" s="17"/>
      <c r="R766" s="17"/>
      <c r="S766" s="134"/>
    </row>
    <row r="767" spans="1:19">
      <c r="A767" s="135"/>
      <c r="B767" s="133">
        <v>41</v>
      </c>
      <c r="C767" s="20" t="s">
        <v>21</v>
      </c>
      <c r="D767" s="20" t="s">
        <v>179</v>
      </c>
      <c r="E767" s="20">
        <v>0.75</v>
      </c>
      <c r="F767" s="20">
        <v>0.68</v>
      </c>
      <c r="G767" s="20">
        <v>0.49</v>
      </c>
      <c r="H767" s="20">
        <v>1.43</v>
      </c>
      <c r="I767" s="17">
        <v>1.25</v>
      </c>
      <c r="J767" s="17"/>
      <c r="K767" s="17"/>
      <c r="L767" s="17" t="s">
        <v>70</v>
      </c>
      <c r="M767" s="17" t="s">
        <v>70</v>
      </c>
      <c r="N767" s="17" t="s">
        <v>69</v>
      </c>
      <c r="O767" s="17" t="s">
        <v>72</v>
      </c>
      <c r="P767" s="17" t="s">
        <v>72</v>
      </c>
      <c r="Q767" s="17"/>
      <c r="R767" s="17"/>
      <c r="S767" s="134"/>
    </row>
    <row r="768" spans="1:19">
      <c r="A768" s="135"/>
      <c r="B768" s="133">
        <v>49</v>
      </c>
      <c r="C768" s="20" t="s">
        <v>38</v>
      </c>
      <c r="D768" s="20" t="s">
        <v>179</v>
      </c>
      <c r="E768" s="20">
        <v>0.69</v>
      </c>
      <c r="F768" s="20">
        <v>0.85</v>
      </c>
      <c r="G768" s="20">
        <v>1.23</v>
      </c>
      <c r="H768" s="20">
        <v>1.07</v>
      </c>
      <c r="I768" s="17">
        <v>1.26</v>
      </c>
      <c r="J768" s="17"/>
      <c r="K768" s="17"/>
      <c r="L768" s="17" t="s">
        <v>70</v>
      </c>
      <c r="M768" s="17" t="s">
        <v>71</v>
      </c>
      <c r="N768" s="17" t="s">
        <v>72</v>
      </c>
      <c r="O768" s="17" t="s">
        <v>72</v>
      </c>
      <c r="P768" s="17" t="s">
        <v>72</v>
      </c>
      <c r="Q768" s="17"/>
      <c r="R768" s="17"/>
      <c r="S768" s="134"/>
    </row>
    <row r="769" spans="1:19">
      <c r="A769" s="135"/>
      <c r="B769" s="133">
        <v>36</v>
      </c>
      <c r="C769" s="20" t="s">
        <v>48</v>
      </c>
      <c r="D769" s="20" t="s">
        <v>179</v>
      </c>
      <c r="E769" s="20">
        <v>0.76</v>
      </c>
      <c r="F769" s="20">
        <v>0.42</v>
      </c>
      <c r="G769" s="20">
        <v>1.22</v>
      </c>
      <c r="H769" s="20">
        <v>1</v>
      </c>
      <c r="I769" s="17">
        <v>1.27</v>
      </c>
      <c r="J769" s="17"/>
      <c r="K769" s="17"/>
      <c r="L769" s="17" t="s">
        <v>70</v>
      </c>
      <c r="M769" s="17" t="s">
        <v>69</v>
      </c>
      <c r="N769" s="17" t="s">
        <v>72</v>
      </c>
      <c r="O769" s="17" t="s">
        <v>71</v>
      </c>
      <c r="P769" s="17" t="s">
        <v>72</v>
      </c>
      <c r="Q769" s="17"/>
      <c r="R769" s="17"/>
      <c r="S769" s="134"/>
    </row>
    <row r="770" spans="1:19">
      <c r="A770" s="135"/>
      <c r="B770" s="133">
        <v>41</v>
      </c>
      <c r="C770" s="20" t="s">
        <v>25</v>
      </c>
      <c r="D770" s="20" t="s">
        <v>179</v>
      </c>
      <c r="E770" s="20">
        <v>0.5</v>
      </c>
      <c r="F770" s="20">
        <v>1.02</v>
      </c>
      <c r="G770" s="20">
        <v>0.57999999999999996</v>
      </c>
      <c r="H770" s="20">
        <v>1.04</v>
      </c>
      <c r="I770" s="17">
        <v>1.28</v>
      </c>
      <c r="J770" s="17"/>
      <c r="K770" s="17"/>
      <c r="L770" s="17" t="s">
        <v>70</v>
      </c>
      <c r="M770" s="17" t="s">
        <v>71</v>
      </c>
      <c r="N770" s="17" t="s">
        <v>70</v>
      </c>
      <c r="O770" s="17" t="s">
        <v>71</v>
      </c>
      <c r="P770" s="17" t="s">
        <v>72</v>
      </c>
      <c r="Q770" s="17"/>
      <c r="R770" s="17"/>
      <c r="S770" s="134"/>
    </row>
    <row r="771" spans="1:19">
      <c r="A771" s="135"/>
      <c r="B771" s="133">
        <v>49</v>
      </c>
      <c r="C771" s="20" t="s">
        <v>33</v>
      </c>
      <c r="D771" s="20" t="s">
        <v>179</v>
      </c>
      <c r="E771" s="20">
        <v>1.21</v>
      </c>
      <c r="F771" s="20">
        <v>0.98</v>
      </c>
      <c r="G771" s="20">
        <v>1.1499999999999999</v>
      </c>
      <c r="H771" s="20">
        <v>2.16</v>
      </c>
      <c r="I771" s="17">
        <v>1.3</v>
      </c>
      <c r="J771" s="17"/>
      <c r="K771" s="17"/>
      <c r="L771" s="17" t="s">
        <v>72</v>
      </c>
      <c r="M771" s="17" t="s">
        <v>71</v>
      </c>
      <c r="N771" s="17" t="s">
        <v>72</v>
      </c>
      <c r="O771" s="17" t="s">
        <v>77</v>
      </c>
      <c r="P771" s="17" t="s">
        <v>72</v>
      </c>
      <c r="Q771" s="17"/>
      <c r="R771" s="17"/>
      <c r="S771" s="134"/>
    </row>
    <row r="772" spans="1:19">
      <c r="A772" s="135"/>
      <c r="B772" s="133">
        <v>40</v>
      </c>
      <c r="C772" s="20" t="s">
        <v>25</v>
      </c>
      <c r="D772" s="20" t="s">
        <v>179</v>
      </c>
      <c r="E772" s="20">
        <v>0.48</v>
      </c>
      <c r="F772" s="20">
        <v>0.78</v>
      </c>
      <c r="G772" s="20">
        <v>0.67</v>
      </c>
      <c r="H772" s="20">
        <v>0.67</v>
      </c>
      <c r="I772" s="17">
        <v>1.31</v>
      </c>
      <c r="J772" s="17"/>
      <c r="K772" s="17"/>
      <c r="L772" s="17" t="s">
        <v>69</v>
      </c>
      <c r="M772" s="17" t="s">
        <v>70</v>
      </c>
      <c r="N772" s="17" t="s">
        <v>70</v>
      </c>
      <c r="O772" s="17" t="s">
        <v>70</v>
      </c>
      <c r="P772" s="17" t="s">
        <v>72</v>
      </c>
      <c r="Q772" s="17"/>
      <c r="R772" s="17"/>
      <c r="S772" s="134"/>
    </row>
    <row r="773" spans="1:19">
      <c r="A773" s="135"/>
      <c r="B773" s="133">
        <v>36</v>
      </c>
      <c r="C773" s="20" t="s">
        <v>44</v>
      </c>
      <c r="D773" s="20" t="s">
        <v>179</v>
      </c>
      <c r="E773" s="20">
        <v>0.56999999999999995</v>
      </c>
      <c r="F773" s="20">
        <v>0.68</v>
      </c>
      <c r="G773" s="20">
        <v>0.76</v>
      </c>
      <c r="H773" s="20">
        <v>0.9</v>
      </c>
      <c r="I773" s="17">
        <v>1.32</v>
      </c>
      <c r="J773" s="17"/>
      <c r="K773" s="17"/>
      <c r="L773" s="17" t="s">
        <v>70</v>
      </c>
      <c r="M773" s="17" t="s">
        <v>70</v>
      </c>
      <c r="N773" s="17" t="s">
        <v>70</v>
      </c>
      <c r="O773" s="17" t="s">
        <v>71</v>
      </c>
      <c r="P773" s="17" t="s">
        <v>72</v>
      </c>
      <c r="Q773" s="17"/>
      <c r="R773" s="17"/>
      <c r="S773" s="134"/>
    </row>
    <row r="774" spans="1:19">
      <c r="A774" s="135"/>
      <c r="B774" s="133">
        <v>37</v>
      </c>
      <c r="C774" s="20" t="s">
        <v>48</v>
      </c>
      <c r="D774" s="20" t="s">
        <v>179</v>
      </c>
      <c r="E774" s="20">
        <v>0.77</v>
      </c>
      <c r="F774" s="20">
        <v>0.54</v>
      </c>
      <c r="G774" s="20">
        <v>1.1100000000000001</v>
      </c>
      <c r="H774" s="20">
        <v>0.94</v>
      </c>
      <c r="I774" s="17">
        <v>1.38</v>
      </c>
      <c r="J774" s="17"/>
      <c r="K774" s="17"/>
      <c r="L774" s="17" t="s">
        <v>70</v>
      </c>
      <c r="M774" s="17" t="s">
        <v>70</v>
      </c>
      <c r="N774" s="17" t="s">
        <v>72</v>
      </c>
      <c r="O774" s="17" t="s">
        <v>71</v>
      </c>
      <c r="P774" s="17" t="s">
        <v>72</v>
      </c>
      <c r="Q774" s="17"/>
      <c r="R774" s="17"/>
      <c r="S774" s="134"/>
    </row>
    <row r="775" spans="1:19">
      <c r="A775" s="135"/>
      <c r="B775" s="133">
        <v>41</v>
      </c>
      <c r="C775" s="20" t="s">
        <v>17</v>
      </c>
      <c r="D775" s="20" t="s">
        <v>179</v>
      </c>
      <c r="E775" s="20">
        <v>0.89</v>
      </c>
      <c r="F775" s="20">
        <v>0.8</v>
      </c>
      <c r="G775" s="20">
        <v>0.96</v>
      </c>
      <c r="H775" s="20">
        <v>1.28</v>
      </c>
      <c r="I775" s="17">
        <v>1.38</v>
      </c>
      <c r="J775" s="17"/>
      <c r="K775" s="17"/>
      <c r="L775" s="17" t="s">
        <v>71</v>
      </c>
      <c r="M775" s="17" t="s">
        <v>71</v>
      </c>
      <c r="N775" s="17" t="s">
        <v>71</v>
      </c>
      <c r="O775" s="17" t="s">
        <v>72</v>
      </c>
      <c r="P775" s="17" t="s">
        <v>72</v>
      </c>
      <c r="Q775" s="17"/>
      <c r="R775" s="17"/>
      <c r="S775" s="134"/>
    </row>
    <row r="776" spans="1:19">
      <c r="A776" s="135"/>
      <c r="B776" s="133">
        <v>40</v>
      </c>
      <c r="C776" s="20" t="s">
        <v>17</v>
      </c>
      <c r="D776" s="20" t="s">
        <v>179</v>
      </c>
      <c r="E776" s="20">
        <v>0.7</v>
      </c>
      <c r="F776" s="20">
        <v>0.84</v>
      </c>
      <c r="G776" s="20">
        <v>1.1200000000000001</v>
      </c>
      <c r="H776" s="20">
        <v>1.1200000000000001</v>
      </c>
      <c r="I776" s="17">
        <v>1.42</v>
      </c>
      <c r="J776" s="17"/>
      <c r="K776" s="17"/>
      <c r="L776" s="17" t="s">
        <v>70</v>
      </c>
      <c r="M776" s="17" t="s">
        <v>71</v>
      </c>
      <c r="N776" s="17" t="s">
        <v>72</v>
      </c>
      <c r="O776" s="17" t="s">
        <v>72</v>
      </c>
      <c r="P776" s="17" t="s">
        <v>72</v>
      </c>
      <c r="Q776" s="17"/>
      <c r="R776" s="17"/>
      <c r="S776" s="134"/>
    </row>
    <row r="777" spans="1:19">
      <c r="A777" s="135"/>
      <c r="B777" s="133">
        <v>45</v>
      </c>
      <c r="C777" s="20" t="s">
        <v>38</v>
      </c>
      <c r="D777" s="20" t="s">
        <v>179</v>
      </c>
      <c r="E777" s="20">
        <v>1.1100000000000001</v>
      </c>
      <c r="F777" s="20">
        <v>1.25</v>
      </c>
      <c r="G777" s="20">
        <v>0.75</v>
      </c>
      <c r="H777" s="20">
        <v>0.88</v>
      </c>
      <c r="I777" s="17">
        <v>1.43</v>
      </c>
      <c r="J777" s="17"/>
      <c r="K777" s="17"/>
      <c r="L777" s="17" t="s">
        <v>72</v>
      </c>
      <c r="M777" s="17" t="s">
        <v>72</v>
      </c>
      <c r="N777" s="17" t="s">
        <v>70</v>
      </c>
      <c r="O777" s="17" t="s">
        <v>71</v>
      </c>
      <c r="P777" s="17" t="s">
        <v>72</v>
      </c>
      <c r="Q777" s="17"/>
      <c r="R777" s="17"/>
      <c r="S777" s="134"/>
    </row>
    <row r="778" spans="1:19">
      <c r="A778" s="135"/>
      <c r="B778" s="133">
        <v>37</v>
      </c>
      <c r="C778" s="20" t="s">
        <v>17</v>
      </c>
      <c r="D778" s="20" t="s">
        <v>179</v>
      </c>
      <c r="E778" s="20">
        <v>0.87</v>
      </c>
      <c r="F778" s="20">
        <v>0.78</v>
      </c>
      <c r="G778" s="20">
        <v>1.29</v>
      </c>
      <c r="H778" s="20">
        <v>1.1299999999999999</v>
      </c>
      <c r="I778" s="17">
        <v>1.43</v>
      </c>
      <c r="J778" s="17"/>
      <c r="K778" s="17"/>
      <c r="L778" s="17" t="s">
        <v>71</v>
      </c>
      <c r="M778" s="17" t="s">
        <v>70</v>
      </c>
      <c r="N778" s="17" t="s">
        <v>72</v>
      </c>
      <c r="O778" s="17" t="s">
        <v>72</v>
      </c>
      <c r="P778" s="17" t="s">
        <v>72</v>
      </c>
      <c r="Q778" s="17"/>
      <c r="R778" s="17"/>
      <c r="S778" s="134"/>
    </row>
    <row r="779" spans="1:19">
      <c r="A779" s="135"/>
      <c r="B779" s="133">
        <v>46</v>
      </c>
      <c r="C779" s="20" t="s">
        <v>33</v>
      </c>
      <c r="D779" s="20" t="s">
        <v>179</v>
      </c>
      <c r="E779" s="20">
        <v>1.1100000000000001</v>
      </c>
      <c r="F779" s="20">
        <v>0.96</v>
      </c>
      <c r="G779" s="20">
        <v>1.1100000000000001</v>
      </c>
      <c r="H779" s="20">
        <v>1.68</v>
      </c>
      <c r="I779" s="17">
        <v>1.43</v>
      </c>
      <c r="J779" s="17"/>
      <c r="K779" s="17"/>
      <c r="L779" s="17" t="s">
        <v>72</v>
      </c>
      <c r="M779" s="17" t="s">
        <v>71</v>
      </c>
      <c r="N779" s="17" t="s">
        <v>72</v>
      </c>
      <c r="O779" s="17" t="s">
        <v>76</v>
      </c>
      <c r="P779" s="17" t="s">
        <v>72</v>
      </c>
      <c r="Q779" s="17"/>
      <c r="R779" s="17"/>
      <c r="S779" s="134"/>
    </row>
    <row r="780" spans="1:19">
      <c r="A780" s="135"/>
      <c r="B780" s="133">
        <v>38</v>
      </c>
      <c r="C780" s="20" t="s">
        <v>48</v>
      </c>
      <c r="D780" s="20" t="s">
        <v>179</v>
      </c>
      <c r="E780" s="20">
        <v>0.77</v>
      </c>
      <c r="F780" s="20">
        <v>0.68</v>
      </c>
      <c r="G780" s="20">
        <v>1.02</v>
      </c>
      <c r="H780" s="20">
        <v>1.92</v>
      </c>
      <c r="I780" s="17">
        <v>1.47</v>
      </c>
      <c r="J780" s="17"/>
      <c r="K780" s="17"/>
      <c r="L780" s="17" t="s">
        <v>70</v>
      </c>
      <c r="M780" s="17" t="s">
        <v>70</v>
      </c>
      <c r="N780" s="17" t="s">
        <v>71</v>
      </c>
      <c r="O780" s="17" t="s">
        <v>76</v>
      </c>
      <c r="P780" s="17" t="s">
        <v>72</v>
      </c>
      <c r="Q780" s="17"/>
      <c r="R780" s="17"/>
      <c r="S780" s="134"/>
    </row>
    <row r="781" spans="1:19">
      <c r="A781" s="135"/>
      <c r="B781" s="133">
        <v>43</v>
      </c>
      <c r="C781" s="20" t="s">
        <v>29</v>
      </c>
      <c r="D781" s="20" t="s">
        <v>179</v>
      </c>
      <c r="E781" s="20">
        <v>0.85</v>
      </c>
      <c r="F781" s="20">
        <v>0.51</v>
      </c>
      <c r="G781" s="20">
        <v>0.6</v>
      </c>
      <c r="H781" s="20">
        <v>0.8</v>
      </c>
      <c r="I781" s="17">
        <v>1.5</v>
      </c>
      <c r="J781" s="17"/>
      <c r="K781" s="17"/>
      <c r="L781" s="17" t="s">
        <v>71</v>
      </c>
      <c r="M781" s="17" t="s">
        <v>70</v>
      </c>
      <c r="N781" s="17" t="s">
        <v>70</v>
      </c>
      <c r="O781" s="17" t="s">
        <v>71</v>
      </c>
      <c r="P781" s="17" t="s">
        <v>72</v>
      </c>
      <c r="Q781" s="17"/>
      <c r="R781" s="17"/>
      <c r="S781" s="134"/>
    </row>
    <row r="782" spans="1:19">
      <c r="A782" s="135"/>
      <c r="B782" s="133">
        <v>51</v>
      </c>
      <c r="C782" s="20" t="s">
        <v>62</v>
      </c>
      <c r="D782" s="20" t="s">
        <v>179</v>
      </c>
      <c r="E782" s="20">
        <v>1.07</v>
      </c>
      <c r="F782" s="20">
        <v>0.48</v>
      </c>
      <c r="G782" s="20">
        <v>0.92</v>
      </c>
      <c r="H782" s="20">
        <v>1.03</v>
      </c>
      <c r="I782" s="17">
        <v>1.5</v>
      </c>
      <c r="J782" s="17"/>
      <c r="K782" s="17"/>
      <c r="L782" s="17" t="s">
        <v>72</v>
      </c>
      <c r="M782" s="17" t="s">
        <v>69</v>
      </c>
      <c r="N782" s="17" t="s">
        <v>71</v>
      </c>
      <c r="O782" s="17" t="s">
        <v>71</v>
      </c>
      <c r="P782" s="17" t="s">
        <v>72</v>
      </c>
      <c r="Q782" s="17"/>
      <c r="R782" s="17"/>
      <c r="S782" s="134"/>
    </row>
    <row r="783" spans="1:19">
      <c r="A783" s="135"/>
      <c r="B783" s="133">
        <v>44</v>
      </c>
      <c r="C783" s="20" t="s">
        <v>38</v>
      </c>
      <c r="D783" s="20" t="s">
        <v>179</v>
      </c>
      <c r="E783" s="20">
        <v>0.75</v>
      </c>
      <c r="F783" s="20">
        <v>0.5</v>
      </c>
      <c r="G783" s="20">
        <v>0.89</v>
      </c>
      <c r="H783" s="20">
        <v>0.76</v>
      </c>
      <c r="I783" s="17">
        <v>1.52</v>
      </c>
      <c r="J783" s="17"/>
      <c r="K783" s="17"/>
      <c r="L783" s="17" t="s">
        <v>70</v>
      </c>
      <c r="M783" s="17" t="s">
        <v>70</v>
      </c>
      <c r="N783" s="17" t="s">
        <v>71</v>
      </c>
      <c r="O783" s="17" t="s">
        <v>70</v>
      </c>
      <c r="P783" s="17" t="s">
        <v>72</v>
      </c>
      <c r="Q783" s="17"/>
      <c r="R783" s="17"/>
      <c r="S783" s="134"/>
    </row>
    <row r="784" spans="1:19">
      <c r="A784" s="135"/>
      <c r="B784" s="133">
        <v>44</v>
      </c>
      <c r="C784" s="20" t="s">
        <v>29</v>
      </c>
      <c r="D784" s="20" t="s">
        <v>179</v>
      </c>
      <c r="E784" s="20">
        <v>0.74</v>
      </c>
      <c r="F784" s="20">
        <v>0.6</v>
      </c>
      <c r="G784" s="20">
        <v>0.88</v>
      </c>
      <c r="H784" s="20">
        <v>0.97</v>
      </c>
      <c r="I784" s="17">
        <v>1.52</v>
      </c>
      <c r="J784" s="17"/>
      <c r="K784" s="17"/>
      <c r="L784" s="17" t="s">
        <v>70</v>
      </c>
      <c r="M784" s="17" t="s">
        <v>70</v>
      </c>
      <c r="N784" s="17" t="s">
        <v>71</v>
      </c>
      <c r="O784" s="17" t="s">
        <v>71</v>
      </c>
      <c r="P784" s="17" t="s">
        <v>72</v>
      </c>
      <c r="Q784" s="17"/>
      <c r="R784" s="17"/>
      <c r="S784" s="134"/>
    </row>
    <row r="785" spans="1:19">
      <c r="A785" s="135"/>
      <c r="B785" s="133">
        <v>39</v>
      </c>
      <c r="C785" s="20" t="s">
        <v>21</v>
      </c>
      <c r="D785" s="20" t="s">
        <v>179</v>
      </c>
      <c r="E785" s="20">
        <v>0.4</v>
      </c>
      <c r="F785" s="20">
        <v>0.31</v>
      </c>
      <c r="G785" s="20">
        <v>0.8</v>
      </c>
      <c r="H785" s="20">
        <v>0.92</v>
      </c>
      <c r="I785" s="17">
        <v>1.53</v>
      </c>
      <c r="J785" s="17"/>
      <c r="K785" s="17"/>
      <c r="L785" s="17" t="s">
        <v>69</v>
      </c>
      <c r="M785" s="17" t="s">
        <v>69</v>
      </c>
      <c r="N785" s="17" t="s">
        <v>71</v>
      </c>
      <c r="O785" s="17" t="s">
        <v>71</v>
      </c>
      <c r="P785" s="17" t="s">
        <v>72</v>
      </c>
      <c r="Q785" s="17"/>
      <c r="R785" s="17"/>
      <c r="S785" s="134"/>
    </row>
    <row r="786" spans="1:19">
      <c r="A786" s="135"/>
      <c r="B786" s="133">
        <v>45</v>
      </c>
      <c r="C786" s="20" t="s">
        <v>33</v>
      </c>
      <c r="D786" s="20" t="s">
        <v>179</v>
      </c>
      <c r="E786" s="20">
        <v>0.85</v>
      </c>
      <c r="F786" s="20">
        <v>0.96</v>
      </c>
      <c r="G786" s="20">
        <v>0.77</v>
      </c>
      <c r="H786" s="20">
        <v>1.21</v>
      </c>
      <c r="I786" s="17">
        <v>1.53</v>
      </c>
      <c r="J786" s="17"/>
      <c r="K786" s="17"/>
      <c r="L786" s="17" t="s">
        <v>71</v>
      </c>
      <c r="M786" s="17" t="s">
        <v>71</v>
      </c>
      <c r="N786" s="17" t="s">
        <v>70</v>
      </c>
      <c r="O786" s="17" t="s">
        <v>72</v>
      </c>
      <c r="P786" s="17" t="s">
        <v>72</v>
      </c>
      <c r="Q786" s="17"/>
      <c r="R786" s="17"/>
      <c r="S786" s="134"/>
    </row>
    <row r="787" spans="1:19">
      <c r="A787" s="135"/>
      <c r="B787" s="133">
        <v>46</v>
      </c>
      <c r="C787" s="20" t="s">
        <v>25</v>
      </c>
      <c r="D787" s="20" t="s">
        <v>179</v>
      </c>
      <c r="E787" s="20">
        <v>0.62</v>
      </c>
      <c r="F787" s="20">
        <v>0.76</v>
      </c>
      <c r="G787" s="20">
        <v>1.85</v>
      </c>
      <c r="H787" s="20">
        <v>2.75</v>
      </c>
      <c r="I787" s="17">
        <v>1.53</v>
      </c>
      <c r="J787" s="17"/>
      <c r="K787" s="17"/>
      <c r="L787" s="17" t="s">
        <v>70</v>
      </c>
      <c r="M787" s="17" t="s">
        <v>70</v>
      </c>
      <c r="N787" s="17" t="s">
        <v>76</v>
      </c>
      <c r="O787" s="17" t="s">
        <v>77</v>
      </c>
      <c r="P787" s="17" t="s">
        <v>72</v>
      </c>
      <c r="Q787" s="17"/>
      <c r="R787" s="17"/>
      <c r="S787" s="134"/>
    </row>
    <row r="788" spans="1:19">
      <c r="A788" s="135"/>
      <c r="B788" s="133">
        <v>38</v>
      </c>
      <c r="C788" s="20" t="s">
        <v>44</v>
      </c>
      <c r="D788" s="20" t="s">
        <v>179</v>
      </c>
      <c r="E788" s="20">
        <v>0.83</v>
      </c>
      <c r="F788" s="20">
        <v>0.78</v>
      </c>
      <c r="G788" s="20">
        <v>0.96</v>
      </c>
      <c r="H788" s="20">
        <v>1.43</v>
      </c>
      <c r="I788" s="17">
        <v>1.54</v>
      </c>
      <c r="J788" s="17"/>
      <c r="K788" s="17"/>
      <c r="L788" s="17" t="s">
        <v>71</v>
      </c>
      <c r="M788" s="17" t="s">
        <v>70</v>
      </c>
      <c r="N788" s="17" t="s">
        <v>71</v>
      </c>
      <c r="O788" s="17" t="s">
        <v>72</v>
      </c>
      <c r="P788" s="17" t="s">
        <v>72</v>
      </c>
      <c r="Q788" s="17"/>
      <c r="R788" s="17"/>
      <c r="S788" s="134"/>
    </row>
    <row r="789" spans="1:19">
      <c r="A789" s="135"/>
      <c r="B789" s="133">
        <v>46</v>
      </c>
      <c r="C789" s="20" t="s">
        <v>38</v>
      </c>
      <c r="D789" s="20" t="s">
        <v>179</v>
      </c>
      <c r="E789" s="20">
        <v>0.65</v>
      </c>
      <c r="F789" s="20">
        <v>1.1599999999999999</v>
      </c>
      <c r="G789" s="20">
        <v>0.93</v>
      </c>
      <c r="H789" s="20">
        <v>1.1599999999999999</v>
      </c>
      <c r="I789" s="17">
        <v>1.57</v>
      </c>
      <c r="J789" s="17"/>
      <c r="K789" s="17"/>
      <c r="L789" s="17" t="s">
        <v>70</v>
      </c>
      <c r="M789" s="17" t="s">
        <v>72</v>
      </c>
      <c r="N789" s="17" t="s">
        <v>71</v>
      </c>
      <c r="O789" s="17" t="s">
        <v>72</v>
      </c>
      <c r="P789" s="17" t="s">
        <v>76</v>
      </c>
      <c r="Q789" s="17"/>
      <c r="R789" s="17"/>
      <c r="S789" s="134"/>
    </row>
    <row r="790" spans="1:19">
      <c r="A790" s="135"/>
      <c r="B790" s="133">
        <v>43</v>
      </c>
      <c r="C790" s="20" t="s">
        <v>25</v>
      </c>
      <c r="D790" s="20" t="s">
        <v>179</v>
      </c>
      <c r="E790" s="20">
        <v>0.93</v>
      </c>
      <c r="F790" s="20">
        <v>0.65</v>
      </c>
      <c r="G790" s="20">
        <v>0.9</v>
      </c>
      <c r="H790" s="20">
        <v>1.1000000000000001</v>
      </c>
      <c r="I790" s="17">
        <v>1.58</v>
      </c>
      <c r="J790" s="17"/>
      <c r="K790" s="17"/>
      <c r="L790" s="17" t="s">
        <v>71</v>
      </c>
      <c r="M790" s="17" t="s">
        <v>70</v>
      </c>
      <c r="N790" s="17" t="s">
        <v>71</v>
      </c>
      <c r="O790" s="17" t="s">
        <v>72</v>
      </c>
      <c r="P790" s="17" t="s">
        <v>76</v>
      </c>
      <c r="Q790" s="17"/>
      <c r="R790" s="17"/>
      <c r="S790" s="134"/>
    </row>
    <row r="791" spans="1:19">
      <c r="A791" s="135"/>
      <c r="B791" s="133">
        <v>44</v>
      </c>
      <c r="C791" s="20" t="s">
        <v>25</v>
      </c>
      <c r="D791" s="20" t="s">
        <v>179</v>
      </c>
      <c r="E791" s="20">
        <v>0.79</v>
      </c>
      <c r="F791" s="20">
        <v>0.69</v>
      </c>
      <c r="G791" s="20">
        <v>0.93</v>
      </c>
      <c r="H791" s="20">
        <v>1.48</v>
      </c>
      <c r="I791" s="17">
        <v>1.58</v>
      </c>
      <c r="J791" s="17"/>
      <c r="K791" s="17"/>
      <c r="L791" s="17" t="s">
        <v>71</v>
      </c>
      <c r="M791" s="17" t="s">
        <v>70</v>
      </c>
      <c r="N791" s="17" t="s">
        <v>71</v>
      </c>
      <c r="O791" s="17" t="s">
        <v>72</v>
      </c>
      <c r="P791" s="17" t="s">
        <v>76</v>
      </c>
      <c r="Q791" s="17"/>
      <c r="R791" s="17"/>
      <c r="S791" s="134"/>
    </row>
    <row r="792" spans="1:19">
      <c r="A792" s="135"/>
      <c r="B792" s="133">
        <v>42</v>
      </c>
      <c r="C792" s="20" t="s">
        <v>25</v>
      </c>
      <c r="D792" s="20" t="s">
        <v>179</v>
      </c>
      <c r="E792" s="20">
        <v>0.75</v>
      </c>
      <c r="F792" s="20">
        <v>0.76</v>
      </c>
      <c r="G792" s="20">
        <v>0.83</v>
      </c>
      <c r="H792" s="20">
        <v>0.94</v>
      </c>
      <c r="I792" s="17">
        <v>1.59</v>
      </c>
      <c r="J792" s="17"/>
      <c r="K792" s="17"/>
      <c r="L792" s="17" t="s">
        <v>70</v>
      </c>
      <c r="M792" s="17" t="s">
        <v>70</v>
      </c>
      <c r="N792" s="17" t="s">
        <v>71</v>
      </c>
      <c r="O792" s="17" t="s">
        <v>71</v>
      </c>
      <c r="P792" s="17" t="s">
        <v>76</v>
      </c>
      <c r="Q792" s="17"/>
      <c r="R792" s="17"/>
      <c r="S792" s="134"/>
    </row>
    <row r="793" spans="1:19">
      <c r="A793" s="135"/>
      <c r="B793" s="133">
        <v>38</v>
      </c>
      <c r="C793" s="20" t="s">
        <v>68</v>
      </c>
      <c r="D793" s="20" t="s">
        <v>179</v>
      </c>
      <c r="E793" s="20">
        <v>1.05</v>
      </c>
      <c r="F793" s="20">
        <v>0.9</v>
      </c>
      <c r="G793" s="20">
        <v>0.76</v>
      </c>
      <c r="H793" s="20">
        <v>1.56</v>
      </c>
      <c r="I793" s="17">
        <v>1.76</v>
      </c>
      <c r="J793" s="17"/>
      <c r="K793" s="17"/>
      <c r="L793" s="17" t="s">
        <v>71</v>
      </c>
      <c r="M793" s="17" t="s">
        <v>71</v>
      </c>
      <c r="N793" s="17" t="s">
        <v>70</v>
      </c>
      <c r="O793" s="17" t="s">
        <v>76</v>
      </c>
      <c r="P793" s="17" t="s">
        <v>76</v>
      </c>
      <c r="Q793" s="17"/>
      <c r="R793" s="17"/>
      <c r="S793" s="134"/>
    </row>
    <row r="794" spans="1:19">
      <c r="A794" s="135"/>
      <c r="B794" s="133">
        <v>48</v>
      </c>
      <c r="C794" s="20" t="s">
        <v>33</v>
      </c>
      <c r="D794" s="20" t="s">
        <v>179</v>
      </c>
      <c r="E794" s="20">
        <v>0.75</v>
      </c>
      <c r="F794" s="20">
        <v>0.74</v>
      </c>
      <c r="G794" s="20">
        <v>1.17</v>
      </c>
      <c r="H794" s="20">
        <v>1.55</v>
      </c>
      <c r="I794" s="17">
        <v>1.85</v>
      </c>
      <c r="J794" s="17"/>
      <c r="K794" s="17"/>
      <c r="L794" s="17" t="s">
        <v>70</v>
      </c>
      <c r="M794" s="17" t="s">
        <v>70</v>
      </c>
      <c r="N794" s="17" t="s">
        <v>72</v>
      </c>
      <c r="O794" s="17" t="s">
        <v>76</v>
      </c>
      <c r="P794" s="17" t="s">
        <v>76</v>
      </c>
      <c r="Q794" s="17"/>
      <c r="R794" s="17"/>
      <c r="S794" s="134"/>
    </row>
    <row r="795" spans="1:19">
      <c r="A795" s="135"/>
      <c r="B795" s="133">
        <v>47</v>
      </c>
      <c r="C795" s="20" t="s">
        <v>29</v>
      </c>
      <c r="D795" s="20" t="s">
        <v>179</v>
      </c>
      <c r="E795" s="20">
        <v>1.17</v>
      </c>
      <c r="F795" s="20">
        <v>1.04</v>
      </c>
      <c r="G795" s="20">
        <v>1.27</v>
      </c>
      <c r="H795" s="20">
        <v>1.55</v>
      </c>
      <c r="I795" s="17">
        <v>1.9</v>
      </c>
      <c r="J795" s="17"/>
      <c r="K795" s="17"/>
      <c r="L795" s="17" t="s">
        <v>72</v>
      </c>
      <c r="M795" s="17" t="s">
        <v>71</v>
      </c>
      <c r="N795" s="17" t="s">
        <v>72</v>
      </c>
      <c r="O795" s="17" t="s">
        <v>76</v>
      </c>
      <c r="P795" s="17" t="s">
        <v>76</v>
      </c>
      <c r="Q795" s="17"/>
      <c r="R795" s="17"/>
      <c r="S795" s="134"/>
    </row>
    <row r="796" spans="1:19">
      <c r="A796" s="135"/>
      <c r="B796" s="133">
        <v>40</v>
      </c>
      <c r="C796" s="20" t="s">
        <v>48</v>
      </c>
      <c r="D796" s="20" t="s">
        <v>179</v>
      </c>
      <c r="E796" s="20">
        <v>0.65</v>
      </c>
      <c r="F796" s="20">
        <v>1.03</v>
      </c>
      <c r="G796" s="20">
        <v>0.9</v>
      </c>
      <c r="H796" s="20">
        <v>1.41</v>
      </c>
      <c r="I796" s="17">
        <v>1.98</v>
      </c>
      <c r="J796" s="17"/>
      <c r="K796" s="17"/>
      <c r="L796" s="17" t="s">
        <v>70</v>
      </c>
      <c r="M796" s="17" t="s">
        <v>71</v>
      </c>
      <c r="N796" s="17" t="s">
        <v>71</v>
      </c>
      <c r="O796" s="17" t="s">
        <v>72</v>
      </c>
      <c r="P796" s="17" t="s">
        <v>76</v>
      </c>
      <c r="Q796" s="17"/>
      <c r="R796" s="17"/>
      <c r="S796" s="134"/>
    </row>
    <row r="797" spans="1:19">
      <c r="A797" s="135"/>
      <c r="B797" s="133">
        <v>47</v>
      </c>
      <c r="C797" s="20" t="s">
        <v>25</v>
      </c>
      <c r="D797" s="20" t="s">
        <v>179</v>
      </c>
      <c r="E797" s="20">
        <v>1.26</v>
      </c>
      <c r="F797" s="20">
        <v>1.28</v>
      </c>
      <c r="G797" s="20">
        <v>1.53</v>
      </c>
      <c r="H797" s="20">
        <v>1.89</v>
      </c>
      <c r="I797" s="17">
        <v>2</v>
      </c>
      <c r="J797" s="17"/>
      <c r="K797" s="17"/>
      <c r="L797" s="17" t="s">
        <v>72</v>
      </c>
      <c r="M797" s="17" t="s">
        <v>72</v>
      </c>
      <c r="N797" s="17" t="s">
        <v>72</v>
      </c>
      <c r="O797" s="17" t="s">
        <v>76</v>
      </c>
      <c r="P797" s="17" t="s">
        <v>76</v>
      </c>
      <c r="Q797" s="17"/>
      <c r="R797" s="17"/>
      <c r="S797" s="134"/>
    </row>
    <row r="798" spans="1:19">
      <c r="A798" s="135"/>
      <c r="B798" s="133">
        <v>43</v>
      </c>
      <c r="C798" s="20" t="s">
        <v>44</v>
      </c>
      <c r="D798" s="20" t="s">
        <v>179</v>
      </c>
      <c r="E798" s="20">
        <v>1.1299999999999999</v>
      </c>
      <c r="F798" s="20">
        <v>0.95</v>
      </c>
      <c r="G798" s="20">
        <v>1.33</v>
      </c>
      <c r="H798" s="20">
        <v>2.15</v>
      </c>
      <c r="I798" s="17">
        <v>2.04</v>
      </c>
      <c r="J798" s="17"/>
      <c r="K798" s="17"/>
      <c r="L798" s="17" t="s">
        <v>72</v>
      </c>
      <c r="M798" s="17" t="s">
        <v>71</v>
      </c>
      <c r="N798" s="17" t="s">
        <v>72</v>
      </c>
      <c r="O798" s="17" t="s">
        <v>77</v>
      </c>
      <c r="P798" s="17" t="s">
        <v>77</v>
      </c>
      <c r="Q798" s="17"/>
      <c r="R798" s="17"/>
      <c r="S798" s="134"/>
    </row>
    <row r="799" spans="1:19">
      <c r="A799" s="135"/>
      <c r="B799" s="133">
        <v>42</v>
      </c>
      <c r="C799" s="20" t="s">
        <v>44</v>
      </c>
      <c r="D799" s="20" t="s">
        <v>179</v>
      </c>
      <c r="E799" s="20">
        <v>1.34</v>
      </c>
      <c r="F799" s="20">
        <v>1.2</v>
      </c>
      <c r="G799" s="20">
        <v>1.1599999999999999</v>
      </c>
      <c r="H799" s="20">
        <v>1.46</v>
      </c>
      <c r="I799" s="17">
        <v>2.1</v>
      </c>
      <c r="J799" s="17"/>
      <c r="K799" s="17"/>
      <c r="L799" s="17" t="s">
        <v>72</v>
      </c>
      <c r="M799" s="17" t="s">
        <v>72</v>
      </c>
      <c r="N799" s="17" t="s">
        <v>72</v>
      </c>
      <c r="O799" s="17" t="s">
        <v>72</v>
      </c>
      <c r="P799" s="17" t="s">
        <v>77</v>
      </c>
      <c r="Q799" s="17"/>
      <c r="R799" s="17"/>
      <c r="S799" s="134"/>
    </row>
    <row r="800" spans="1:19">
      <c r="A800" s="135"/>
      <c r="B800" s="133">
        <v>48</v>
      </c>
      <c r="C800" s="20" t="s">
        <v>25</v>
      </c>
      <c r="D800" s="20" t="s">
        <v>179</v>
      </c>
      <c r="E800" s="20">
        <v>1.83</v>
      </c>
      <c r="F800" s="20">
        <v>1.62</v>
      </c>
      <c r="G800" s="20">
        <v>2.15</v>
      </c>
      <c r="H800" s="20">
        <v>1.9</v>
      </c>
      <c r="I800" s="17">
        <v>2.1</v>
      </c>
      <c r="J800" s="17"/>
      <c r="K800" s="17"/>
      <c r="L800" s="17" t="s">
        <v>76</v>
      </c>
      <c r="M800" s="17" t="s">
        <v>76</v>
      </c>
      <c r="N800" s="17" t="s">
        <v>77</v>
      </c>
      <c r="O800" s="17" t="s">
        <v>76</v>
      </c>
      <c r="P800" s="17" t="s">
        <v>77</v>
      </c>
      <c r="Q800" s="17"/>
      <c r="R800" s="17"/>
      <c r="S800" s="134"/>
    </row>
    <row r="801" spans="1:19">
      <c r="A801" s="135"/>
      <c r="B801" s="133">
        <v>45</v>
      </c>
      <c r="C801" s="20" t="s">
        <v>21</v>
      </c>
      <c r="D801" s="20" t="s">
        <v>179</v>
      </c>
      <c r="E801" s="20">
        <v>0.95</v>
      </c>
      <c r="F801" s="20">
        <v>0.71</v>
      </c>
      <c r="G801" s="20">
        <v>1.42</v>
      </c>
      <c r="H801" s="20">
        <v>2.19</v>
      </c>
      <c r="I801" s="17">
        <v>2.2200000000000002</v>
      </c>
      <c r="J801" s="17"/>
      <c r="K801" s="17"/>
      <c r="L801" s="17" t="s">
        <v>71</v>
      </c>
      <c r="M801" s="17" t="s">
        <v>70</v>
      </c>
      <c r="N801" s="17" t="s">
        <v>72</v>
      </c>
      <c r="O801" s="17" t="s">
        <v>77</v>
      </c>
      <c r="P801" s="17" t="s">
        <v>77</v>
      </c>
      <c r="Q801" s="17"/>
      <c r="R801" s="17"/>
      <c r="S801" s="134"/>
    </row>
    <row r="802" spans="1:19">
      <c r="A802" s="135"/>
      <c r="B802" s="133">
        <v>49</v>
      </c>
      <c r="C802" s="20" t="s">
        <v>29</v>
      </c>
      <c r="D802" s="20" t="s">
        <v>179</v>
      </c>
      <c r="E802" s="20">
        <v>2.27</v>
      </c>
      <c r="F802" s="20">
        <v>3.12</v>
      </c>
      <c r="G802" s="20">
        <v>2.67</v>
      </c>
      <c r="H802" s="20">
        <v>4.12</v>
      </c>
      <c r="I802" s="17">
        <v>2.25</v>
      </c>
      <c r="J802" s="17"/>
      <c r="K802" s="17"/>
      <c r="L802" s="17" t="s">
        <v>77</v>
      </c>
      <c r="M802" s="17" t="s">
        <v>78</v>
      </c>
      <c r="N802" s="17" t="s">
        <v>77</v>
      </c>
      <c r="O802" s="17" t="s">
        <v>79</v>
      </c>
      <c r="P802" s="17" t="s">
        <v>77</v>
      </c>
      <c r="Q802" s="17"/>
      <c r="R802" s="17"/>
      <c r="S802" s="134"/>
    </row>
    <row r="803" spans="1:19">
      <c r="A803" s="135"/>
      <c r="B803" s="133">
        <v>44</v>
      </c>
      <c r="C803" s="20" t="s">
        <v>48</v>
      </c>
      <c r="D803" s="20" t="s">
        <v>179</v>
      </c>
      <c r="E803" s="20">
        <v>1</v>
      </c>
      <c r="F803" s="20">
        <v>0.89</v>
      </c>
      <c r="G803" s="20">
        <v>1.1599999999999999</v>
      </c>
      <c r="H803" s="20">
        <v>1.63</v>
      </c>
      <c r="I803" s="17">
        <v>2.2599999999999998</v>
      </c>
      <c r="J803" s="17"/>
      <c r="K803" s="17"/>
      <c r="L803" s="17" t="s">
        <v>71</v>
      </c>
      <c r="M803" s="17" t="s">
        <v>71</v>
      </c>
      <c r="N803" s="17" t="s">
        <v>72</v>
      </c>
      <c r="O803" s="17" t="s">
        <v>76</v>
      </c>
      <c r="P803" s="17" t="s">
        <v>77</v>
      </c>
      <c r="Q803" s="17"/>
      <c r="R803" s="17"/>
      <c r="S803" s="134"/>
    </row>
    <row r="804" spans="1:19">
      <c r="A804" s="135"/>
      <c r="B804" s="133">
        <v>44</v>
      </c>
      <c r="C804" s="20" t="s">
        <v>21</v>
      </c>
      <c r="D804" s="20" t="s">
        <v>179</v>
      </c>
      <c r="E804" s="20">
        <v>0.73</v>
      </c>
      <c r="F804" s="20">
        <v>0.92</v>
      </c>
      <c r="G804" s="20">
        <v>1.28</v>
      </c>
      <c r="H804" s="20">
        <v>1.1299999999999999</v>
      </c>
      <c r="I804" s="17">
        <v>2.35</v>
      </c>
      <c r="J804" s="17"/>
      <c r="K804" s="17"/>
      <c r="L804" s="17" t="s">
        <v>70</v>
      </c>
      <c r="M804" s="17" t="s">
        <v>71</v>
      </c>
      <c r="N804" s="17" t="s">
        <v>72</v>
      </c>
      <c r="O804" s="17" t="s">
        <v>72</v>
      </c>
      <c r="P804" s="17" t="s">
        <v>77</v>
      </c>
      <c r="Q804" s="17"/>
      <c r="R804" s="17"/>
      <c r="S804" s="134"/>
    </row>
    <row r="805" spans="1:19">
      <c r="A805" s="135"/>
      <c r="B805" s="133">
        <v>46</v>
      </c>
      <c r="C805" s="20" t="s">
        <v>29</v>
      </c>
      <c r="D805" s="20" t="s">
        <v>179</v>
      </c>
      <c r="E805" s="20">
        <v>1.22</v>
      </c>
      <c r="F805" s="20">
        <v>0.71</v>
      </c>
      <c r="G805" s="20">
        <v>0.86</v>
      </c>
      <c r="H805" s="20">
        <v>1.24</v>
      </c>
      <c r="I805" s="17">
        <v>2.38</v>
      </c>
      <c r="J805" s="17"/>
      <c r="K805" s="17"/>
      <c r="L805" s="17" t="s">
        <v>72</v>
      </c>
      <c r="M805" s="17" t="s">
        <v>70</v>
      </c>
      <c r="N805" s="17" t="s">
        <v>71</v>
      </c>
      <c r="O805" s="17" t="s">
        <v>72</v>
      </c>
      <c r="P805" s="17" t="s">
        <v>77</v>
      </c>
      <c r="Q805" s="17"/>
      <c r="R805" s="17"/>
      <c r="S805" s="134"/>
    </row>
    <row r="806" spans="1:19">
      <c r="A806" s="135"/>
      <c r="B806" s="133">
        <v>41</v>
      </c>
      <c r="C806" s="20" t="s">
        <v>44</v>
      </c>
      <c r="D806" s="20" t="s">
        <v>179</v>
      </c>
      <c r="E806" s="20">
        <v>1.05</v>
      </c>
      <c r="F806" s="20">
        <v>1.24</v>
      </c>
      <c r="G806" s="20">
        <v>0.79</v>
      </c>
      <c r="H806" s="20">
        <v>1.65</v>
      </c>
      <c r="I806" s="17">
        <v>2.39</v>
      </c>
      <c r="J806" s="17"/>
      <c r="K806" s="17"/>
      <c r="L806" s="17" t="s">
        <v>71</v>
      </c>
      <c r="M806" s="17" t="s">
        <v>72</v>
      </c>
      <c r="N806" s="17" t="s">
        <v>71</v>
      </c>
      <c r="O806" s="17" t="s">
        <v>76</v>
      </c>
      <c r="P806" s="17" t="s">
        <v>77</v>
      </c>
      <c r="Q806" s="17"/>
      <c r="R806" s="17"/>
      <c r="S806" s="134"/>
    </row>
    <row r="807" spans="1:19">
      <c r="A807" s="135"/>
      <c r="B807" s="133">
        <v>43</v>
      </c>
      <c r="C807" s="20" t="s">
        <v>17</v>
      </c>
      <c r="D807" s="20" t="s">
        <v>179</v>
      </c>
      <c r="E807" s="20">
        <v>1.2</v>
      </c>
      <c r="F807" s="20">
        <v>1.32</v>
      </c>
      <c r="G807" s="20">
        <v>0.95</v>
      </c>
      <c r="H807" s="20">
        <v>1.32</v>
      </c>
      <c r="I807" s="17">
        <v>2.4</v>
      </c>
      <c r="J807" s="17"/>
      <c r="K807" s="17"/>
      <c r="L807" s="17" t="s">
        <v>72</v>
      </c>
      <c r="M807" s="17" t="s">
        <v>72</v>
      </c>
      <c r="N807" s="17" t="s">
        <v>71</v>
      </c>
      <c r="O807" s="17" t="s">
        <v>72</v>
      </c>
      <c r="P807" s="17" t="s">
        <v>77</v>
      </c>
      <c r="Q807" s="17"/>
      <c r="R807" s="17"/>
      <c r="S807" s="134"/>
    </row>
    <row r="808" spans="1:19">
      <c r="A808" s="135"/>
      <c r="B808" s="133">
        <v>41</v>
      </c>
      <c r="C808" s="20" t="s">
        <v>48</v>
      </c>
      <c r="D808" s="20" t="s">
        <v>179</v>
      </c>
      <c r="E808" s="20">
        <v>0.7</v>
      </c>
      <c r="F808" s="20">
        <v>0.54</v>
      </c>
      <c r="G808" s="20">
        <v>0.94</v>
      </c>
      <c r="H808" s="20">
        <v>1.34</v>
      </c>
      <c r="I808" s="17">
        <v>2.48</v>
      </c>
      <c r="J808" s="17"/>
      <c r="K808" s="17"/>
      <c r="L808" s="17" t="s">
        <v>70</v>
      </c>
      <c r="M808" s="17" t="s">
        <v>70</v>
      </c>
      <c r="N808" s="17" t="s">
        <v>71</v>
      </c>
      <c r="O808" s="17" t="s">
        <v>72</v>
      </c>
      <c r="P808" s="17" t="s">
        <v>77</v>
      </c>
      <c r="Q808" s="17"/>
      <c r="R808" s="17"/>
      <c r="S808" s="134"/>
    </row>
    <row r="809" spans="1:19">
      <c r="A809" s="135"/>
      <c r="B809" s="133">
        <v>44</v>
      </c>
      <c r="C809" s="20" t="s">
        <v>17</v>
      </c>
      <c r="D809" s="20" t="s">
        <v>179</v>
      </c>
      <c r="E809" s="20">
        <v>1.3</v>
      </c>
      <c r="F809" s="20">
        <v>1.01</v>
      </c>
      <c r="G809" s="20">
        <v>1.5</v>
      </c>
      <c r="H809" s="20">
        <v>1.85</v>
      </c>
      <c r="I809" s="17">
        <v>2.4900000000000002</v>
      </c>
      <c r="J809" s="17"/>
      <c r="K809" s="17"/>
      <c r="L809" s="17" t="s">
        <v>72</v>
      </c>
      <c r="M809" s="17" t="s">
        <v>71</v>
      </c>
      <c r="N809" s="17" t="s">
        <v>72</v>
      </c>
      <c r="O809" s="17" t="s">
        <v>76</v>
      </c>
      <c r="P809" s="17" t="s">
        <v>77</v>
      </c>
      <c r="Q809" s="17"/>
      <c r="R809" s="17"/>
      <c r="S809" s="134"/>
    </row>
    <row r="810" spans="1:19">
      <c r="A810" s="135"/>
      <c r="B810" s="133">
        <v>43</v>
      </c>
      <c r="C810" s="20" t="s">
        <v>48</v>
      </c>
      <c r="D810" s="20" t="s">
        <v>179</v>
      </c>
      <c r="E810" s="20">
        <v>1.03</v>
      </c>
      <c r="F810" s="20">
        <v>1.62</v>
      </c>
      <c r="G810" s="20">
        <v>1.22</v>
      </c>
      <c r="H810" s="20">
        <v>2.0499999999999998</v>
      </c>
      <c r="I810" s="17">
        <v>2.57</v>
      </c>
      <c r="J810" s="17"/>
      <c r="K810" s="17"/>
      <c r="L810" s="17" t="s">
        <v>71</v>
      </c>
      <c r="M810" s="17" t="s">
        <v>76</v>
      </c>
      <c r="N810" s="17" t="s">
        <v>72</v>
      </c>
      <c r="O810" s="17" t="s">
        <v>77</v>
      </c>
      <c r="P810" s="17" t="s">
        <v>77</v>
      </c>
      <c r="Q810" s="17"/>
      <c r="R810" s="17"/>
      <c r="S810" s="134"/>
    </row>
    <row r="811" spans="1:19">
      <c r="A811" s="135"/>
      <c r="B811" s="133">
        <v>42</v>
      </c>
      <c r="C811" s="20" t="s">
        <v>48</v>
      </c>
      <c r="D811" s="20" t="s">
        <v>179</v>
      </c>
      <c r="E811" s="20">
        <v>0.92</v>
      </c>
      <c r="F811" s="20">
        <v>1.25</v>
      </c>
      <c r="G811" s="20">
        <v>0.62</v>
      </c>
      <c r="H811" s="20">
        <v>1.51</v>
      </c>
      <c r="I811" s="17">
        <v>2.62</v>
      </c>
      <c r="J811" s="17"/>
      <c r="K811" s="17"/>
      <c r="L811" s="17" t="s">
        <v>71</v>
      </c>
      <c r="M811" s="17" t="s">
        <v>72</v>
      </c>
      <c r="N811" s="17" t="s">
        <v>70</v>
      </c>
      <c r="O811" s="17" t="s">
        <v>72</v>
      </c>
      <c r="P811" s="17" t="s">
        <v>77</v>
      </c>
      <c r="Q811" s="17"/>
      <c r="R811" s="17"/>
      <c r="S811" s="134"/>
    </row>
    <row r="812" spans="1:19">
      <c r="A812" s="135"/>
      <c r="B812" s="133">
        <v>44</v>
      </c>
      <c r="C812" s="20" t="s">
        <v>44</v>
      </c>
      <c r="D812" s="20" t="s">
        <v>179</v>
      </c>
      <c r="E812" s="20">
        <v>1.32</v>
      </c>
      <c r="F812" s="20">
        <v>0.88</v>
      </c>
      <c r="G812" s="20">
        <v>1.44</v>
      </c>
      <c r="H812" s="20">
        <v>1.67</v>
      </c>
      <c r="I812" s="17">
        <v>2.63</v>
      </c>
      <c r="J812" s="17"/>
      <c r="K812" s="17"/>
      <c r="L812" s="17" t="s">
        <v>72</v>
      </c>
      <c r="M812" s="17" t="s">
        <v>71</v>
      </c>
      <c r="N812" s="17" t="s">
        <v>72</v>
      </c>
      <c r="O812" s="17" t="s">
        <v>76</v>
      </c>
      <c r="P812" s="17" t="s">
        <v>77</v>
      </c>
      <c r="Q812" s="17"/>
      <c r="R812" s="17"/>
      <c r="S812" s="134"/>
    </row>
    <row r="813" spans="1:19">
      <c r="A813" s="135"/>
      <c r="B813" s="133">
        <v>48</v>
      </c>
      <c r="C813" s="20" t="s">
        <v>21</v>
      </c>
      <c r="D813" s="20" t="s">
        <v>179</v>
      </c>
      <c r="E813" s="20">
        <v>2.58</v>
      </c>
      <c r="F813" s="20">
        <v>2.0099999999999998</v>
      </c>
      <c r="G813" s="20">
        <v>2.23</v>
      </c>
      <c r="H813" s="20">
        <v>2.96</v>
      </c>
      <c r="I813" s="17">
        <v>2.71</v>
      </c>
      <c r="J813" s="17"/>
      <c r="K813" s="17"/>
      <c r="L813" s="17" t="s">
        <v>77</v>
      </c>
      <c r="M813" s="17" t="s">
        <v>76</v>
      </c>
      <c r="N813" s="17" t="s">
        <v>77</v>
      </c>
      <c r="O813" s="17" t="s">
        <v>77</v>
      </c>
      <c r="P813" s="17" t="s">
        <v>77</v>
      </c>
      <c r="Q813" s="17"/>
      <c r="R813" s="17"/>
      <c r="S813" s="134"/>
    </row>
    <row r="814" spans="1:19">
      <c r="A814" s="135"/>
      <c r="B814" s="133">
        <v>48</v>
      </c>
      <c r="C814" s="20" t="s">
        <v>29</v>
      </c>
      <c r="D814" s="20" t="s">
        <v>179</v>
      </c>
      <c r="E814" s="20">
        <v>1.25</v>
      </c>
      <c r="F814" s="20">
        <v>1.26</v>
      </c>
      <c r="G814" s="20">
        <v>1.77</v>
      </c>
      <c r="H814" s="20">
        <v>2</v>
      </c>
      <c r="I814" s="17">
        <v>2.76</v>
      </c>
      <c r="J814" s="17"/>
      <c r="K814" s="17"/>
      <c r="L814" s="17" t="s">
        <v>72</v>
      </c>
      <c r="M814" s="17" t="s">
        <v>72</v>
      </c>
      <c r="N814" s="17" t="s">
        <v>76</v>
      </c>
      <c r="O814" s="17" t="s">
        <v>76</v>
      </c>
      <c r="P814" s="17" t="s">
        <v>77</v>
      </c>
      <c r="Q814" s="17"/>
      <c r="R814" s="17"/>
      <c r="S814" s="134"/>
    </row>
    <row r="815" spans="1:19">
      <c r="A815" s="135"/>
      <c r="B815" s="133">
        <v>47</v>
      </c>
      <c r="C815" s="20" t="s">
        <v>21</v>
      </c>
      <c r="D815" s="20" t="s">
        <v>179</v>
      </c>
      <c r="E815" s="20">
        <v>1.41</v>
      </c>
      <c r="F815" s="20">
        <v>1.4</v>
      </c>
      <c r="G815" s="20">
        <v>1.68</v>
      </c>
      <c r="H815" s="20">
        <v>2.0299999999999998</v>
      </c>
      <c r="I815" s="17">
        <v>2.83</v>
      </c>
      <c r="J815" s="17"/>
      <c r="K815" s="17"/>
      <c r="L815" s="17" t="s">
        <v>72</v>
      </c>
      <c r="M815" s="17" t="s">
        <v>72</v>
      </c>
      <c r="N815" s="17" t="s">
        <v>76</v>
      </c>
      <c r="O815" s="17" t="s">
        <v>77</v>
      </c>
      <c r="P815" s="17" t="s">
        <v>77</v>
      </c>
      <c r="Q815" s="17"/>
      <c r="R815" s="17"/>
      <c r="S815" s="134"/>
    </row>
    <row r="816" spans="1:19">
      <c r="A816" s="135"/>
      <c r="B816" s="133">
        <v>48</v>
      </c>
      <c r="C816" s="20" t="s">
        <v>48</v>
      </c>
      <c r="D816" s="20" t="s">
        <v>179</v>
      </c>
      <c r="E816" s="20">
        <v>1.19</v>
      </c>
      <c r="F816" s="20">
        <v>1.9</v>
      </c>
      <c r="G816" s="20">
        <v>2.0299999999999998</v>
      </c>
      <c r="H816" s="20">
        <v>2.31</v>
      </c>
      <c r="I816" s="17">
        <v>2.95</v>
      </c>
      <c r="J816" s="17"/>
      <c r="K816" s="17"/>
      <c r="L816" s="17" t="s">
        <v>72</v>
      </c>
      <c r="M816" s="17" t="s">
        <v>76</v>
      </c>
      <c r="N816" s="17" t="s">
        <v>77</v>
      </c>
      <c r="O816" s="17" t="s">
        <v>77</v>
      </c>
      <c r="P816" s="17" t="s">
        <v>77</v>
      </c>
      <c r="Q816" s="17"/>
      <c r="R816" s="17"/>
      <c r="S816" s="134"/>
    </row>
    <row r="817" spans="1:19">
      <c r="A817" s="135"/>
      <c r="B817" s="133">
        <v>45</v>
      </c>
      <c r="C817" s="20" t="s">
        <v>48</v>
      </c>
      <c r="D817" s="20" t="s">
        <v>179</v>
      </c>
      <c r="E817" s="20">
        <v>1.78</v>
      </c>
      <c r="F817" s="20">
        <v>1.45</v>
      </c>
      <c r="G817" s="20">
        <v>1.66</v>
      </c>
      <c r="H817" s="20">
        <v>2.57</v>
      </c>
      <c r="I817" s="17">
        <v>3.08</v>
      </c>
      <c r="J817" s="17"/>
      <c r="K817" s="17"/>
      <c r="L817" s="17" t="s">
        <v>76</v>
      </c>
      <c r="M817" s="17" t="s">
        <v>72</v>
      </c>
      <c r="N817" s="17" t="s">
        <v>76</v>
      </c>
      <c r="O817" s="17" t="s">
        <v>77</v>
      </c>
      <c r="P817" s="17" t="s">
        <v>78</v>
      </c>
      <c r="Q817" s="17"/>
      <c r="R817" s="17"/>
      <c r="S817" s="134"/>
    </row>
    <row r="818" spans="1:19">
      <c r="A818" s="135"/>
      <c r="B818" s="133">
        <v>47</v>
      </c>
      <c r="C818" s="20" t="s">
        <v>17</v>
      </c>
      <c r="D818" s="20" t="s">
        <v>179</v>
      </c>
      <c r="E818" s="20">
        <v>1.61</v>
      </c>
      <c r="F818" s="20">
        <v>1.55</v>
      </c>
      <c r="G818" s="20">
        <v>1.47</v>
      </c>
      <c r="H818" s="20">
        <v>1.81</v>
      </c>
      <c r="I818" s="17">
        <v>3.3</v>
      </c>
      <c r="J818" s="17"/>
      <c r="K818" s="17"/>
      <c r="L818" s="17" t="s">
        <v>76</v>
      </c>
      <c r="M818" s="17" t="s">
        <v>76</v>
      </c>
      <c r="N818" s="17" t="s">
        <v>72</v>
      </c>
      <c r="O818" s="17" t="s">
        <v>76</v>
      </c>
      <c r="P818" s="17" t="s">
        <v>78</v>
      </c>
      <c r="Q818" s="17"/>
      <c r="R818" s="17"/>
      <c r="S818" s="134"/>
    </row>
    <row r="819" spans="1:19">
      <c r="A819" s="135"/>
      <c r="B819" s="133">
        <v>45</v>
      </c>
      <c r="C819" s="20" t="s">
        <v>17</v>
      </c>
      <c r="D819" s="20" t="s">
        <v>179</v>
      </c>
      <c r="E819" s="20">
        <v>1.04</v>
      </c>
      <c r="F819" s="20">
        <v>1.51</v>
      </c>
      <c r="G819" s="20">
        <v>1.62</v>
      </c>
      <c r="H819" s="20">
        <v>2.12</v>
      </c>
      <c r="I819" s="17">
        <v>3.4</v>
      </c>
      <c r="J819" s="17"/>
      <c r="K819" s="17"/>
      <c r="L819" s="17" t="s">
        <v>71</v>
      </c>
      <c r="M819" s="17" t="s">
        <v>72</v>
      </c>
      <c r="N819" s="17" t="s">
        <v>76</v>
      </c>
      <c r="O819" s="17" t="s">
        <v>77</v>
      </c>
      <c r="P819" s="17" t="s">
        <v>78</v>
      </c>
      <c r="Q819" s="17"/>
      <c r="R819" s="17"/>
      <c r="S819" s="134"/>
    </row>
    <row r="820" spans="1:19">
      <c r="A820" s="135"/>
      <c r="B820" s="133">
        <v>49</v>
      </c>
      <c r="C820" s="20" t="s">
        <v>25</v>
      </c>
      <c r="D820" s="20" t="s">
        <v>179</v>
      </c>
      <c r="E820" s="20">
        <v>0.5</v>
      </c>
      <c r="F820" s="20">
        <v>1.21</v>
      </c>
      <c r="G820" s="20">
        <v>2.41</v>
      </c>
      <c r="H820" s="20">
        <v>2.6</v>
      </c>
      <c r="I820" s="17">
        <v>3.53</v>
      </c>
      <c r="J820" s="17"/>
      <c r="K820" s="17"/>
      <c r="L820" s="17" t="s">
        <v>70</v>
      </c>
      <c r="M820" s="17" t="s">
        <v>72</v>
      </c>
      <c r="N820" s="17" t="s">
        <v>77</v>
      </c>
      <c r="O820" s="17" t="s">
        <v>77</v>
      </c>
      <c r="P820" s="17" t="s">
        <v>78</v>
      </c>
      <c r="Q820" s="17"/>
      <c r="R820" s="17"/>
      <c r="S820" s="134"/>
    </row>
    <row r="821" spans="1:19">
      <c r="A821" s="135"/>
      <c r="B821" s="133">
        <v>46</v>
      </c>
      <c r="C821" s="20" t="s">
        <v>21</v>
      </c>
      <c r="D821" s="20" t="s">
        <v>179</v>
      </c>
      <c r="E821" s="20">
        <v>1.6</v>
      </c>
      <c r="F821" s="20">
        <v>0.88</v>
      </c>
      <c r="G821" s="20">
        <v>1.4</v>
      </c>
      <c r="H821" s="20">
        <v>2.52</v>
      </c>
      <c r="I821" s="17">
        <v>3.55</v>
      </c>
      <c r="J821" s="17"/>
      <c r="K821" s="17"/>
      <c r="L821" s="17" t="s">
        <v>76</v>
      </c>
      <c r="M821" s="17" t="s">
        <v>71</v>
      </c>
      <c r="N821" s="17" t="s">
        <v>72</v>
      </c>
      <c r="O821" s="17" t="s">
        <v>77</v>
      </c>
      <c r="P821" s="17" t="s">
        <v>78</v>
      </c>
      <c r="Q821" s="17"/>
      <c r="R821" s="17"/>
      <c r="S821" s="134"/>
    </row>
    <row r="822" spans="1:19">
      <c r="A822" s="135"/>
      <c r="B822" s="133">
        <v>48</v>
      </c>
      <c r="C822" s="20" t="s">
        <v>44</v>
      </c>
      <c r="D822" s="20" t="s">
        <v>179</v>
      </c>
      <c r="E822" s="20">
        <v>1.1599999999999999</v>
      </c>
      <c r="F822" s="20">
        <v>1.9</v>
      </c>
      <c r="G822" s="20">
        <v>2.13</v>
      </c>
      <c r="H822" s="20">
        <v>3.42</v>
      </c>
      <c r="I822" s="17">
        <v>3.75</v>
      </c>
      <c r="J822" s="17"/>
      <c r="K822" s="17"/>
      <c r="L822" s="17" t="s">
        <v>72</v>
      </c>
      <c r="M822" s="17" t="s">
        <v>76</v>
      </c>
      <c r="N822" s="17" t="s">
        <v>77</v>
      </c>
      <c r="O822" s="17" t="s">
        <v>78</v>
      </c>
      <c r="P822" s="17" t="s">
        <v>78</v>
      </c>
      <c r="Q822" s="17"/>
      <c r="R822" s="17"/>
      <c r="S822" s="134"/>
    </row>
    <row r="823" spans="1:19">
      <c r="A823" s="135"/>
      <c r="B823" s="133">
        <v>46</v>
      </c>
      <c r="C823" s="20" t="s">
        <v>17</v>
      </c>
      <c r="D823" s="20" t="s">
        <v>179</v>
      </c>
      <c r="E823" s="20">
        <v>2.0099999999999998</v>
      </c>
      <c r="F823" s="20">
        <v>1.85</v>
      </c>
      <c r="G823" s="20">
        <v>2.11</v>
      </c>
      <c r="H823" s="20">
        <v>2.87</v>
      </c>
      <c r="I823" s="17">
        <v>3.82</v>
      </c>
      <c r="J823" s="17"/>
      <c r="K823" s="17"/>
      <c r="L823" s="17" t="s">
        <v>76</v>
      </c>
      <c r="M823" s="17" t="s">
        <v>76</v>
      </c>
      <c r="N823" s="17" t="s">
        <v>77</v>
      </c>
      <c r="O823" s="17" t="s">
        <v>77</v>
      </c>
      <c r="P823" s="17" t="s">
        <v>78</v>
      </c>
      <c r="Q823" s="17"/>
      <c r="R823" s="17"/>
      <c r="S823" s="134"/>
    </row>
    <row r="824" spans="1:19">
      <c r="A824" s="135"/>
      <c r="B824" s="133">
        <v>49</v>
      </c>
      <c r="C824" s="20" t="s">
        <v>21</v>
      </c>
      <c r="D824" s="20" t="s">
        <v>179</v>
      </c>
      <c r="E824" s="20">
        <v>1.26</v>
      </c>
      <c r="F824" s="20">
        <v>1.8</v>
      </c>
      <c r="G824" s="20">
        <v>1.46</v>
      </c>
      <c r="H824" s="20">
        <v>2.74</v>
      </c>
      <c r="I824" s="17">
        <v>3.88</v>
      </c>
      <c r="J824" s="17"/>
      <c r="K824" s="17"/>
      <c r="L824" s="17" t="s">
        <v>72</v>
      </c>
      <c r="M824" s="17" t="s">
        <v>76</v>
      </c>
      <c r="N824" s="17" t="s">
        <v>72</v>
      </c>
      <c r="O824" s="17" t="s">
        <v>77</v>
      </c>
      <c r="P824" s="17" t="s">
        <v>78</v>
      </c>
      <c r="Q824" s="17"/>
      <c r="R824" s="17"/>
      <c r="S824" s="134"/>
    </row>
    <row r="825" spans="1:19">
      <c r="A825" s="135"/>
      <c r="B825" s="133">
        <v>48</v>
      </c>
      <c r="C825" s="20" t="s">
        <v>17</v>
      </c>
      <c r="D825" s="20" t="s">
        <v>179</v>
      </c>
      <c r="E825" s="20">
        <v>1.42</v>
      </c>
      <c r="F825" s="20">
        <v>1.2</v>
      </c>
      <c r="G825" s="20">
        <v>1.86</v>
      </c>
      <c r="H825" s="20">
        <v>3.18</v>
      </c>
      <c r="I825" s="17">
        <v>3.88</v>
      </c>
      <c r="J825" s="17"/>
      <c r="K825" s="17"/>
      <c r="L825" s="17" t="s">
        <v>72</v>
      </c>
      <c r="M825" s="17" t="s">
        <v>72</v>
      </c>
      <c r="N825" s="17" t="s">
        <v>76</v>
      </c>
      <c r="O825" s="17" t="s">
        <v>78</v>
      </c>
      <c r="P825" s="17" t="s">
        <v>78</v>
      </c>
      <c r="Q825" s="17"/>
      <c r="R825" s="17"/>
      <c r="S825" s="134"/>
    </row>
    <row r="826" spans="1:19">
      <c r="A826" s="135"/>
      <c r="B826" s="133">
        <v>28</v>
      </c>
      <c r="C826" s="20" t="s">
        <v>386</v>
      </c>
      <c r="D826" s="20" t="s">
        <v>390</v>
      </c>
      <c r="E826" s="20">
        <v>7.0000000000000007E-2</v>
      </c>
      <c r="F826" s="20">
        <v>0.14000000000000001</v>
      </c>
      <c r="G826" s="20">
        <v>0.12</v>
      </c>
      <c r="H826" s="20">
        <v>0.08</v>
      </c>
      <c r="I826" s="17"/>
      <c r="J826" s="17"/>
      <c r="K826" s="17"/>
      <c r="L826" s="17" t="s">
        <v>625</v>
      </c>
      <c r="M826" s="17" t="s">
        <v>625</v>
      </c>
      <c r="N826" s="17" t="s">
        <v>66</v>
      </c>
      <c r="O826" s="17" t="s">
        <v>66</v>
      </c>
      <c r="P826" s="17"/>
      <c r="Q826" s="17"/>
      <c r="R826" s="17"/>
      <c r="S826" s="134"/>
    </row>
    <row r="827" spans="1:19">
      <c r="A827" s="135"/>
      <c r="B827" s="133">
        <v>50</v>
      </c>
      <c r="C827" s="20" t="s">
        <v>387</v>
      </c>
      <c r="D827" s="20" t="s">
        <v>179</v>
      </c>
      <c r="E827" s="20">
        <v>0.15</v>
      </c>
      <c r="F827" s="20">
        <v>0.26</v>
      </c>
      <c r="G827" s="20">
        <v>0.17</v>
      </c>
      <c r="H827" s="20">
        <v>0.11</v>
      </c>
      <c r="I827" s="17"/>
      <c r="J827" s="17"/>
      <c r="K827" s="17"/>
      <c r="L827" s="17" t="s">
        <v>625</v>
      </c>
      <c r="M827" s="17" t="s">
        <v>66</v>
      </c>
      <c r="N827" s="17" t="s">
        <v>66</v>
      </c>
      <c r="O827" s="17" t="s">
        <v>66</v>
      </c>
      <c r="P827" s="17"/>
      <c r="Q827" s="17"/>
      <c r="R827" s="17"/>
      <c r="S827" s="134"/>
    </row>
    <row r="828" spans="1:19">
      <c r="A828" s="135"/>
      <c r="B828" s="136">
        <v>25</v>
      </c>
      <c r="C828" s="20" t="s">
        <v>386</v>
      </c>
      <c r="D828" s="20" t="s">
        <v>380</v>
      </c>
      <c r="E828" s="20">
        <v>0.14000000000000001</v>
      </c>
      <c r="F828" s="20">
        <v>0.16</v>
      </c>
      <c r="G828" s="20">
        <v>7.0000000000000007E-2</v>
      </c>
      <c r="H828" s="20">
        <v>0.12</v>
      </c>
      <c r="I828" s="17"/>
      <c r="J828" s="17"/>
      <c r="K828" s="17"/>
      <c r="L828" s="17" t="s">
        <v>625</v>
      </c>
      <c r="M828" s="17" t="s">
        <v>66</v>
      </c>
      <c r="N828" s="17" t="s">
        <v>66</v>
      </c>
      <c r="O828" s="17" t="s">
        <v>66</v>
      </c>
      <c r="P828" s="17"/>
      <c r="Q828" s="17"/>
      <c r="R828" s="17"/>
      <c r="S828" s="134"/>
    </row>
    <row r="829" spans="1:19">
      <c r="A829" s="135"/>
      <c r="B829" s="133">
        <v>44</v>
      </c>
      <c r="C829" s="20" t="s">
        <v>452</v>
      </c>
      <c r="D829" s="20" t="s">
        <v>179</v>
      </c>
      <c r="E829" s="20">
        <v>0.13</v>
      </c>
      <c r="F829" s="20">
        <v>0.21</v>
      </c>
      <c r="G829" s="20">
        <v>0.14000000000000001</v>
      </c>
      <c r="H829" s="20">
        <v>0.12</v>
      </c>
      <c r="I829" s="17"/>
      <c r="J829" s="17"/>
      <c r="K829" s="17"/>
      <c r="L829" s="17" t="s">
        <v>625</v>
      </c>
      <c r="M829" s="17" t="s">
        <v>66</v>
      </c>
      <c r="N829" s="17" t="s">
        <v>66</v>
      </c>
      <c r="O829" s="17" t="s">
        <v>66</v>
      </c>
      <c r="P829" s="17"/>
      <c r="Q829" s="17"/>
      <c r="R829" s="17"/>
      <c r="S829" s="134"/>
    </row>
    <row r="830" spans="1:19">
      <c r="A830" s="135"/>
      <c r="B830" s="133">
        <v>28</v>
      </c>
      <c r="C830" s="20" t="s">
        <v>387</v>
      </c>
      <c r="D830" s="20" t="s">
        <v>390</v>
      </c>
      <c r="E830" s="20">
        <v>0.14000000000000001</v>
      </c>
      <c r="F830" s="20">
        <v>0.13</v>
      </c>
      <c r="G830" s="20">
        <v>0.16</v>
      </c>
      <c r="H830" s="20">
        <v>0.12</v>
      </c>
      <c r="I830" s="17"/>
      <c r="J830" s="17"/>
      <c r="K830" s="17"/>
      <c r="L830" s="17" t="s">
        <v>625</v>
      </c>
      <c r="M830" s="17" t="s">
        <v>625</v>
      </c>
      <c r="N830" s="17" t="s">
        <v>66</v>
      </c>
      <c r="O830" s="17" t="s">
        <v>66</v>
      </c>
      <c r="P830" s="17"/>
      <c r="Q830" s="17"/>
      <c r="R830" s="17"/>
      <c r="S830" s="134"/>
    </row>
    <row r="831" spans="1:19">
      <c r="A831" s="135"/>
      <c r="B831" s="133">
        <v>36</v>
      </c>
      <c r="C831" s="20" t="s">
        <v>386</v>
      </c>
      <c r="D831" s="20" t="s">
        <v>259</v>
      </c>
      <c r="E831" s="20">
        <v>0.13</v>
      </c>
      <c r="F831" s="20">
        <v>0.12</v>
      </c>
      <c r="G831" s="20">
        <v>0.21</v>
      </c>
      <c r="H831" s="20">
        <v>0.12</v>
      </c>
      <c r="I831" s="17"/>
      <c r="J831" s="17"/>
      <c r="K831" s="17"/>
      <c r="L831" s="17" t="s">
        <v>625</v>
      </c>
      <c r="M831" s="17" t="s">
        <v>625</v>
      </c>
      <c r="N831" s="17" t="s">
        <v>66</v>
      </c>
      <c r="O831" s="17" t="s">
        <v>66</v>
      </c>
      <c r="P831" s="17"/>
      <c r="Q831" s="17"/>
      <c r="R831" s="17"/>
      <c r="S831" s="134"/>
    </row>
    <row r="832" spans="1:19">
      <c r="A832" s="135"/>
      <c r="B832" s="133">
        <v>24</v>
      </c>
      <c r="C832" s="20" t="s">
        <v>163</v>
      </c>
      <c r="D832" s="20" t="s">
        <v>390</v>
      </c>
      <c r="E832" s="20">
        <v>0.12</v>
      </c>
      <c r="F832" s="20">
        <v>0.12</v>
      </c>
      <c r="G832" s="20">
        <v>0.12</v>
      </c>
      <c r="H832" s="20">
        <v>0.13</v>
      </c>
      <c r="I832" s="17"/>
      <c r="J832" s="17"/>
      <c r="K832" s="17"/>
      <c r="L832" s="17" t="s">
        <v>625</v>
      </c>
      <c r="M832" s="17" t="s">
        <v>625</v>
      </c>
      <c r="N832" s="17" t="s">
        <v>66</v>
      </c>
      <c r="O832" s="17" t="s">
        <v>66</v>
      </c>
      <c r="P832" s="17"/>
      <c r="Q832" s="17"/>
      <c r="R832" s="17"/>
      <c r="S832" s="134"/>
    </row>
    <row r="833" spans="1:19">
      <c r="A833" s="135"/>
      <c r="B833" s="133">
        <v>24</v>
      </c>
      <c r="C833" s="20" t="s">
        <v>387</v>
      </c>
      <c r="D833" s="20" t="s">
        <v>380</v>
      </c>
      <c r="E833" s="20">
        <v>0.13</v>
      </c>
      <c r="F833" s="20">
        <v>0.13</v>
      </c>
      <c r="G833" s="20">
        <v>0.13</v>
      </c>
      <c r="H833" s="20">
        <v>0.13</v>
      </c>
      <c r="I833" s="17"/>
      <c r="J833" s="17"/>
      <c r="K833" s="17"/>
      <c r="L833" s="17" t="s">
        <v>625</v>
      </c>
      <c r="M833" s="17" t="s">
        <v>625</v>
      </c>
      <c r="N833" s="17" t="s">
        <v>66</v>
      </c>
      <c r="O833" s="17" t="s">
        <v>66</v>
      </c>
      <c r="P833" s="17"/>
      <c r="Q833" s="17"/>
      <c r="R833" s="17"/>
      <c r="S833" s="134"/>
    </row>
    <row r="834" spans="1:19">
      <c r="A834" s="135"/>
      <c r="B834" s="133">
        <v>15</v>
      </c>
      <c r="C834" s="29" t="s">
        <v>563</v>
      </c>
      <c r="D834" s="20" t="s">
        <v>308</v>
      </c>
      <c r="E834" s="20">
        <v>0.16</v>
      </c>
      <c r="F834" s="20">
        <v>0.12</v>
      </c>
      <c r="G834" s="20">
        <v>0.15</v>
      </c>
      <c r="H834" s="20">
        <v>0.13</v>
      </c>
      <c r="I834" s="30"/>
      <c r="J834" s="30"/>
      <c r="K834" s="30"/>
      <c r="L834" s="30" t="s">
        <v>66</v>
      </c>
      <c r="M834" s="30" t="s">
        <v>625</v>
      </c>
      <c r="N834" s="30" t="s">
        <v>66</v>
      </c>
      <c r="O834" s="30" t="s">
        <v>66</v>
      </c>
      <c r="P834" s="17"/>
      <c r="Q834" s="17"/>
      <c r="R834" s="17"/>
      <c r="S834" s="134"/>
    </row>
    <row r="835" spans="1:19">
      <c r="A835" s="135"/>
      <c r="B835" s="133">
        <v>44</v>
      </c>
      <c r="C835" s="20" t="s">
        <v>387</v>
      </c>
      <c r="D835" s="20" t="s">
        <v>179</v>
      </c>
      <c r="E835" s="20">
        <v>0.13</v>
      </c>
      <c r="F835" s="20">
        <v>0.21</v>
      </c>
      <c r="G835" s="20">
        <v>0.16</v>
      </c>
      <c r="H835" s="20">
        <v>0.13</v>
      </c>
      <c r="I835" s="17"/>
      <c r="J835" s="17"/>
      <c r="K835" s="17"/>
      <c r="L835" s="17" t="s">
        <v>625</v>
      </c>
      <c r="M835" s="17" t="s">
        <v>66</v>
      </c>
      <c r="N835" s="17" t="s">
        <v>66</v>
      </c>
      <c r="O835" s="17" t="s">
        <v>66</v>
      </c>
      <c r="P835" s="17"/>
      <c r="Q835" s="17"/>
      <c r="R835" s="17"/>
      <c r="S835" s="134"/>
    </row>
    <row r="836" spans="1:19">
      <c r="A836" s="135"/>
      <c r="B836" s="133">
        <v>7</v>
      </c>
      <c r="C836" s="20" t="s">
        <v>563</v>
      </c>
      <c r="D836" s="45" t="s">
        <v>308</v>
      </c>
      <c r="E836" s="45">
        <v>0.13</v>
      </c>
      <c r="F836" s="45">
        <v>0.12</v>
      </c>
      <c r="G836" s="45">
        <v>0.11</v>
      </c>
      <c r="H836" s="45">
        <v>0.14000000000000001</v>
      </c>
      <c r="I836" s="30"/>
      <c r="J836" s="30"/>
      <c r="K836" s="30"/>
      <c r="L836" s="30" t="s">
        <v>625</v>
      </c>
      <c r="M836" s="30" t="s">
        <v>625</v>
      </c>
      <c r="N836" s="30" t="s">
        <v>66</v>
      </c>
      <c r="O836" s="30" t="s">
        <v>66</v>
      </c>
      <c r="P836" s="17"/>
      <c r="Q836" s="17"/>
      <c r="R836" s="17"/>
      <c r="S836" s="134"/>
    </row>
    <row r="837" spans="1:19">
      <c r="A837" s="135"/>
      <c r="B837" s="133">
        <v>9</v>
      </c>
      <c r="C837" s="20" t="s">
        <v>563</v>
      </c>
      <c r="D837" s="45" t="s">
        <v>308</v>
      </c>
      <c r="E837" s="45">
        <v>0.14000000000000001</v>
      </c>
      <c r="F837" s="45">
        <v>0.13</v>
      </c>
      <c r="G837" s="45">
        <v>0.12</v>
      </c>
      <c r="H837" s="45">
        <v>0.14000000000000001</v>
      </c>
      <c r="I837" s="30"/>
      <c r="J837" s="30"/>
      <c r="K837" s="30"/>
      <c r="L837" s="30" t="s">
        <v>625</v>
      </c>
      <c r="M837" s="30" t="s">
        <v>625</v>
      </c>
      <c r="N837" s="30" t="s">
        <v>66</v>
      </c>
      <c r="O837" s="30" t="s">
        <v>66</v>
      </c>
      <c r="P837" s="17"/>
      <c r="Q837" s="17"/>
      <c r="R837" s="17"/>
      <c r="S837" s="134"/>
    </row>
    <row r="838" spans="1:19">
      <c r="A838" s="135"/>
      <c r="B838" s="133">
        <v>6</v>
      </c>
      <c r="C838" s="20" t="s">
        <v>563</v>
      </c>
      <c r="D838" s="45" t="s">
        <v>308</v>
      </c>
      <c r="E838" s="45">
        <v>0.12</v>
      </c>
      <c r="F838" s="45">
        <v>0.11</v>
      </c>
      <c r="G838" s="45">
        <v>0.13</v>
      </c>
      <c r="H838" s="45">
        <v>0.14000000000000001</v>
      </c>
      <c r="I838" s="30"/>
      <c r="J838" s="30"/>
      <c r="K838" s="30"/>
      <c r="L838" s="30" t="s">
        <v>625</v>
      </c>
      <c r="M838" s="30" t="s">
        <v>625</v>
      </c>
      <c r="N838" s="30" t="s">
        <v>66</v>
      </c>
      <c r="O838" s="30" t="s">
        <v>66</v>
      </c>
      <c r="P838" s="17"/>
      <c r="Q838" s="17"/>
      <c r="R838" s="17"/>
      <c r="S838" s="134"/>
    </row>
    <row r="839" spans="1:19">
      <c r="A839" s="135"/>
      <c r="B839" s="136">
        <v>25</v>
      </c>
      <c r="C839" s="20" t="s">
        <v>387</v>
      </c>
      <c r="D839" s="20" t="s">
        <v>380</v>
      </c>
      <c r="E839" s="20">
        <v>0.11</v>
      </c>
      <c r="F839" s="20">
        <v>0.13</v>
      </c>
      <c r="G839" s="20">
        <v>0.13</v>
      </c>
      <c r="H839" s="20">
        <v>0.14000000000000001</v>
      </c>
      <c r="I839" s="17"/>
      <c r="J839" s="17"/>
      <c r="K839" s="17"/>
      <c r="L839" s="17" t="s">
        <v>625</v>
      </c>
      <c r="M839" s="17" t="s">
        <v>625</v>
      </c>
      <c r="N839" s="17" t="s">
        <v>66</v>
      </c>
      <c r="O839" s="17" t="s">
        <v>66</v>
      </c>
      <c r="P839" s="17"/>
      <c r="Q839" s="17"/>
      <c r="R839" s="17"/>
      <c r="S839" s="134"/>
    </row>
    <row r="840" spans="1:19">
      <c r="A840" s="135"/>
      <c r="B840" s="133">
        <v>30</v>
      </c>
      <c r="C840" s="20" t="s">
        <v>452</v>
      </c>
      <c r="D840" s="20" t="s">
        <v>390</v>
      </c>
      <c r="E840" s="20">
        <v>0.11</v>
      </c>
      <c r="F840" s="20">
        <v>0.12</v>
      </c>
      <c r="G840" s="20">
        <v>0.17</v>
      </c>
      <c r="H840" s="20">
        <v>0.14000000000000001</v>
      </c>
      <c r="I840" s="17"/>
      <c r="J840" s="17"/>
      <c r="K840" s="17"/>
      <c r="L840" s="17" t="s">
        <v>625</v>
      </c>
      <c r="M840" s="17" t="s">
        <v>625</v>
      </c>
      <c r="N840" s="17" t="s">
        <v>66</v>
      </c>
      <c r="O840" s="17" t="s">
        <v>66</v>
      </c>
      <c r="P840" s="17"/>
      <c r="Q840" s="17"/>
      <c r="R840" s="17"/>
      <c r="S840" s="134"/>
    </row>
    <row r="841" spans="1:19">
      <c r="A841" s="135"/>
      <c r="B841" s="133">
        <v>35</v>
      </c>
      <c r="C841" s="20" t="s">
        <v>453</v>
      </c>
      <c r="D841" s="20" t="s">
        <v>259</v>
      </c>
      <c r="E841" s="20">
        <v>0.14000000000000001</v>
      </c>
      <c r="F841" s="20">
        <v>0.16</v>
      </c>
      <c r="G841" s="20">
        <v>0.17</v>
      </c>
      <c r="H841" s="20">
        <v>0.14000000000000001</v>
      </c>
      <c r="I841" s="17"/>
      <c r="J841" s="17"/>
      <c r="K841" s="17"/>
      <c r="L841" s="17" t="s">
        <v>625</v>
      </c>
      <c r="M841" s="17" t="s">
        <v>66</v>
      </c>
      <c r="N841" s="17" t="s">
        <v>66</v>
      </c>
      <c r="O841" s="17" t="s">
        <v>66</v>
      </c>
      <c r="P841" s="17"/>
      <c r="Q841" s="17"/>
      <c r="R841" s="17"/>
      <c r="S841" s="134"/>
    </row>
    <row r="842" spans="1:19">
      <c r="A842" s="135"/>
      <c r="B842" s="133">
        <v>29</v>
      </c>
      <c r="C842" s="20" t="s">
        <v>387</v>
      </c>
      <c r="D842" s="20" t="s">
        <v>390</v>
      </c>
      <c r="E842" s="20">
        <v>0.12</v>
      </c>
      <c r="F842" s="20">
        <v>0.18</v>
      </c>
      <c r="G842" s="20">
        <v>0.18</v>
      </c>
      <c r="H842" s="20">
        <v>0.14000000000000001</v>
      </c>
      <c r="I842" s="17"/>
      <c r="J842" s="17"/>
      <c r="K842" s="17"/>
      <c r="L842" s="17" t="s">
        <v>625</v>
      </c>
      <c r="M842" s="17" t="s">
        <v>66</v>
      </c>
      <c r="N842" s="17" t="s">
        <v>66</v>
      </c>
      <c r="O842" s="17" t="s">
        <v>66</v>
      </c>
      <c r="P842" s="17"/>
      <c r="Q842" s="17"/>
      <c r="R842" s="17"/>
      <c r="S842" s="134"/>
    </row>
    <row r="843" spans="1:19">
      <c r="A843" s="135"/>
      <c r="B843" s="133">
        <v>33</v>
      </c>
      <c r="C843" s="20" t="s">
        <v>452</v>
      </c>
      <c r="D843" s="20" t="s">
        <v>259</v>
      </c>
      <c r="E843" s="20">
        <v>0.22</v>
      </c>
      <c r="F843" s="20">
        <v>0.24</v>
      </c>
      <c r="G843" s="20">
        <v>0.26</v>
      </c>
      <c r="H843" s="20">
        <v>0.14000000000000001</v>
      </c>
      <c r="I843" s="17"/>
      <c r="J843" s="17"/>
      <c r="K843" s="17"/>
      <c r="L843" s="17" t="s">
        <v>66</v>
      </c>
      <c r="M843" s="17" t="s">
        <v>66</v>
      </c>
      <c r="N843" s="17" t="s">
        <v>66</v>
      </c>
      <c r="O843" s="17" t="s">
        <v>66</v>
      </c>
      <c r="P843" s="17"/>
      <c r="Q843" s="17"/>
      <c r="R843" s="17"/>
      <c r="S843" s="134"/>
    </row>
    <row r="844" spans="1:19">
      <c r="A844" s="135"/>
      <c r="B844" s="133">
        <v>48</v>
      </c>
      <c r="C844" s="20" t="s">
        <v>453</v>
      </c>
      <c r="D844" s="20" t="s">
        <v>179</v>
      </c>
      <c r="E844" s="20">
        <v>0.18</v>
      </c>
      <c r="F844" s="20">
        <v>0.15</v>
      </c>
      <c r="G844" s="20">
        <v>0.11</v>
      </c>
      <c r="H844" s="20">
        <v>0.15</v>
      </c>
      <c r="I844" s="17"/>
      <c r="J844" s="17"/>
      <c r="K844" s="17"/>
      <c r="L844" s="17" t="s">
        <v>66</v>
      </c>
      <c r="M844" s="17" t="s">
        <v>625</v>
      </c>
      <c r="N844" s="17" t="s">
        <v>66</v>
      </c>
      <c r="O844" s="17" t="s">
        <v>66</v>
      </c>
      <c r="P844" s="17"/>
      <c r="Q844" s="17"/>
      <c r="R844" s="17"/>
      <c r="S844" s="134"/>
    </row>
    <row r="845" spans="1:19">
      <c r="A845" s="135"/>
      <c r="B845" s="133">
        <v>50</v>
      </c>
      <c r="C845" s="20" t="s">
        <v>452</v>
      </c>
      <c r="D845" s="20" t="s">
        <v>179</v>
      </c>
      <c r="E845" s="20">
        <v>0.12</v>
      </c>
      <c r="F845" s="20">
        <v>0.25</v>
      </c>
      <c r="G845" s="20">
        <v>0.11</v>
      </c>
      <c r="H845" s="20">
        <v>0.15</v>
      </c>
      <c r="I845" s="17"/>
      <c r="J845" s="17"/>
      <c r="K845" s="17"/>
      <c r="L845" s="17" t="s">
        <v>625</v>
      </c>
      <c r="M845" s="17" t="s">
        <v>66</v>
      </c>
      <c r="N845" s="17" t="s">
        <v>66</v>
      </c>
      <c r="O845" s="17" t="s">
        <v>66</v>
      </c>
      <c r="P845" s="17"/>
      <c r="Q845" s="17"/>
      <c r="R845" s="17"/>
      <c r="S845" s="134"/>
    </row>
    <row r="846" spans="1:19">
      <c r="A846" s="135"/>
      <c r="B846" s="133">
        <v>38</v>
      </c>
      <c r="C846" s="20" t="s">
        <v>452</v>
      </c>
      <c r="D846" s="20" t="s">
        <v>259</v>
      </c>
      <c r="E846" s="20">
        <v>0.13</v>
      </c>
      <c r="F846" s="20">
        <v>0.11</v>
      </c>
      <c r="G846" s="20">
        <v>0.13</v>
      </c>
      <c r="H846" s="20">
        <v>0.15</v>
      </c>
      <c r="I846" s="17"/>
      <c r="J846" s="17"/>
      <c r="K846" s="17"/>
      <c r="L846" s="17" t="s">
        <v>625</v>
      </c>
      <c r="M846" s="17" t="s">
        <v>625</v>
      </c>
      <c r="N846" s="17" t="s">
        <v>66</v>
      </c>
      <c r="O846" s="17" t="s">
        <v>66</v>
      </c>
      <c r="P846" s="17"/>
      <c r="Q846" s="17"/>
      <c r="R846" s="17"/>
      <c r="S846" s="134"/>
    </row>
    <row r="847" spans="1:19">
      <c r="A847" s="135"/>
      <c r="B847" s="133">
        <v>10</v>
      </c>
      <c r="C847" s="29" t="s">
        <v>563</v>
      </c>
      <c r="D847" s="45" t="s">
        <v>308</v>
      </c>
      <c r="E847" s="45">
        <v>0.14000000000000001</v>
      </c>
      <c r="F847" s="45">
        <v>0.16</v>
      </c>
      <c r="G847" s="45">
        <v>0.14000000000000001</v>
      </c>
      <c r="H847" s="45">
        <v>0.15</v>
      </c>
      <c r="I847" s="30"/>
      <c r="J847" s="30"/>
      <c r="K847" s="30"/>
      <c r="L847" s="30" t="s">
        <v>625</v>
      </c>
      <c r="M847" s="30" t="s">
        <v>66</v>
      </c>
      <c r="N847" s="30" t="s">
        <v>66</v>
      </c>
      <c r="O847" s="30" t="s">
        <v>66</v>
      </c>
      <c r="P847" s="17"/>
      <c r="Q847" s="17"/>
      <c r="R847" s="17"/>
      <c r="S847" s="134"/>
    </row>
    <row r="848" spans="1:19">
      <c r="A848" s="135"/>
      <c r="B848" s="133">
        <v>12</v>
      </c>
      <c r="C848" s="20" t="s">
        <v>563</v>
      </c>
      <c r="D848" s="29" t="s">
        <v>308</v>
      </c>
      <c r="E848" s="29">
        <v>0.16</v>
      </c>
      <c r="F848" s="29">
        <v>0.12</v>
      </c>
      <c r="G848" s="29">
        <v>0.16</v>
      </c>
      <c r="H848" s="29">
        <v>0.15</v>
      </c>
      <c r="I848" s="17"/>
      <c r="J848" s="17"/>
      <c r="K848" s="17"/>
      <c r="L848" s="17" t="s">
        <v>66</v>
      </c>
      <c r="M848" s="17" t="s">
        <v>625</v>
      </c>
      <c r="N848" s="17" t="s">
        <v>66</v>
      </c>
      <c r="O848" s="17" t="s">
        <v>66</v>
      </c>
      <c r="P848" s="17"/>
      <c r="Q848" s="17"/>
      <c r="R848" s="17"/>
      <c r="S848" s="134"/>
    </row>
    <row r="849" spans="1:19">
      <c r="A849" s="135"/>
      <c r="B849" s="133">
        <v>13</v>
      </c>
      <c r="C849" s="20" t="s">
        <v>563</v>
      </c>
      <c r="D849" s="29" t="s">
        <v>308</v>
      </c>
      <c r="E849" s="29">
        <v>0.13</v>
      </c>
      <c r="F849" s="29">
        <v>0.15</v>
      </c>
      <c r="G849" s="29">
        <v>0.17</v>
      </c>
      <c r="H849" s="29">
        <v>0.15</v>
      </c>
      <c r="I849" s="17"/>
      <c r="J849" s="17"/>
      <c r="K849" s="17"/>
      <c r="L849" s="17" t="s">
        <v>625</v>
      </c>
      <c r="M849" s="17" t="s">
        <v>625</v>
      </c>
      <c r="N849" s="17" t="s">
        <v>66</v>
      </c>
      <c r="O849" s="17" t="s">
        <v>66</v>
      </c>
      <c r="P849" s="17"/>
      <c r="Q849" s="17"/>
      <c r="R849" s="17"/>
      <c r="S849" s="134"/>
    </row>
    <row r="850" spans="1:19">
      <c r="A850" s="135"/>
      <c r="B850" s="136">
        <v>31</v>
      </c>
      <c r="C850" s="29" t="s">
        <v>452</v>
      </c>
      <c r="D850" s="20" t="s">
        <v>390</v>
      </c>
      <c r="E850" s="20">
        <v>0.14000000000000001</v>
      </c>
      <c r="F850" s="20">
        <v>0.15</v>
      </c>
      <c r="G850" s="20">
        <v>0.19</v>
      </c>
      <c r="H850" s="20">
        <v>0.15</v>
      </c>
      <c r="I850" s="30"/>
      <c r="J850" s="30"/>
      <c r="K850" s="30"/>
      <c r="L850" s="30" t="s">
        <v>625</v>
      </c>
      <c r="M850" s="30" t="s">
        <v>625</v>
      </c>
      <c r="N850" s="30" t="s">
        <v>66</v>
      </c>
      <c r="O850" s="30" t="s">
        <v>66</v>
      </c>
      <c r="P850" s="17"/>
      <c r="Q850" s="17"/>
      <c r="R850" s="17"/>
      <c r="S850" s="134"/>
    </row>
    <row r="851" spans="1:19">
      <c r="A851" s="135"/>
      <c r="B851" s="133">
        <v>38</v>
      </c>
      <c r="C851" s="20" t="s">
        <v>453</v>
      </c>
      <c r="D851" s="20" t="s">
        <v>259</v>
      </c>
      <c r="E851" s="20">
        <v>0.12</v>
      </c>
      <c r="F851" s="20">
        <v>0.16</v>
      </c>
      <c r="G851" s="20">
        <v>0.2</v>
      </c>
      <c r="H851" s="20">
        <v>0.15</v>
      </c>
      <c r="I851" s="17"/>
      <c r="J851" s="17"/>
      <c r="K851" s="17"/>
      <c r="L851" s="17" t="s">
        <v>625</v>
      </c>
      <c r="M851" s="17" t="s">
        <v>66</v>
      </c>
      <c r="N851" s="17" t="s">
        <v>66</v>
      </c>
      <c r="O851" s="17" t="s">
        <v>66</v>
      </c>
      <c r="P851" s="17"/>
      <c r="Q851" s="17"/>
      <c r="R851" s="17"/>
      <c r="S851" s="134"/>
    </row>
    <row r="852" spans="1:19">
      <c r="A852" s="135"/>
      <c r="B852" s="133">
        <v>33</v>
      </c>
      <c r="C852" s="20" t="s">
        <v>453</v>
      </c>
      <c r="D852" s="20" t="s">
        <v>259</v>
      </c>
      <c r="E852" s="20">
        <v>0.09</v>
      </c>
      <c r="F852" s="20">
        <v>0.16</v>
      </c>
      <c r="G852" s="20">
        <v>0.21</v>
      </c>
      <c r="H852" s="20">
        <v>0.15</v>
      </c>
      <c r="I852" s="17"/>
      <c r="J852" s="17"/>
      <c r="K852" s="17"/>
      <c r="L852" s="17" t="s">
        <v>625</v>
      </c>
      <c r="M852" s="17" t="s">
        <v>66</v>
      </c>
      <c r="N852" s="17" t="s">
        <v>66</v>
      </c>
      <c r="O852" s="17" t="s">
        <v>66</v>
      </c>
      <c r="P852" s="17"/>
      <c r="Q852" s="17"/>
      <c r="R852" s="17"/>
      <c r="S852" s="134"/>
    </row>
    <row r="853" spans="1:19">
      <c r="A853" s="135"/>
      <c r="B853" s="136">
        <v>27</v>
      </c>
      <c r="C853" s="20" t="s">
        <v>163</v>
      </c>
      <c r="D853" s="20" t="s">
        <v>390</v>
      </c>
      <c r="E853" s="20">
        <v>0.11</v>
      </c>
      <c r="F853" s="20">
        <v>0.14000000000000001</v>
      </c>
      <c r="G853" s="20">
        <v>0.16</v>
      </c>
      <c r="H853" s="20">
        <v>0.16</v>
      </c>
      <c r="I853" s="17"/>
      <c r="J853" s="17"/>
      <c r="K853" s="17"/>
      <c r="L853" s="17" t="s">
        <v>625</v>
      </c>
      <c r="M853" s="17" t="s">
        <v>625</v>
      </c>
      <c r="N853" s="17" t="s">
        <v>66</v>
      </c>
      <c r="O853" s="17" t="s">
        <v>66</v>
      </c>
      <c r="P853" s="17"/>
      <c r="Q853" s="17"/>
      <c r="R853" s="17"/>
      <c r="S853" s="134"/>
    </row>
    <row r="854" spans="1:19">
      <c r="A854" s="135"/>
      <c r="B854" s="133">
        <v>24</v>
      </c>
      <c r="C854" s="20" t="s">
        <v>386</v>
      </c>
      <c r="D854" s="20" t="s">
        <v>380</v>
      </c>
      <c r="E854" s="20">
        <v>0.08</v>
      </c>
      <c r="F854" s="20">
        <v>0.11</v>
      </c>
      <c r="G854" s="20">
        <v>0.17</v>
      </c>
      <c r="H854" s="20">
        <v>0.16</v>
      </c>
      <c r="I854" s="17"/>
      <c r="J854" s="17"/>
      <c r="K854" s="17"/>
      <c r="L854" s="17" t="s">
        <v>625</v>
      </c>
      <c r="M854" s="17" t="s">
        <v>625</v>
      </c>
      <c r="N854" s="17" t="s">
        <v>66</v>
      </c>
      <c r="O854" s="17" t="s">
        <v>66</v>
      </c>
      <c r="P854" s="17"/>
      <c r="Q854" s="17"/>
      <c r="R854" s="17"/>
      <c r="S854" s="134"/>
    </row>
    <row r="855" spans="1:19">
      <c r="A855" s="135"/>
      <c r="B855" s="133">
        <v>37</v>
      </c>
      <c r="C855" s="20" t="s">
        <v>386</v>
      </c>
      <c r="D855" s="20" t="s">
        <v>259</v>
      </c>
      <c r="E855" s="20">
        <v>0.12</v>
      </c>
      <c r="F855" s="20">
        <v>0.15</v>
      </c>
      <c r="G855" s="20">
        <v>0.18</v>
      </c>
      <c r="H855" s="20">
        <v>0.16</v>
      </c>
      <c r="I855" s="17"/>
      <c r="J855" s="17"/>
      <c r="K855" s="17"/>
      <c r="L855" s="17" t="s">
        <v>625</v>
      </c>
      <c r="M855" s="17" t="s">
        <v>625</v>
      </c>
      <c r="N855" s="17" t="s">
        <v>66</v>
      </c>
      <c r="O855" s="17" t="s">
        <v>66</v>
      </c>
      <c r="P855" s="17"/>
      <c r="Q855" s="17"/>
      <c r="R855" s="17"/>
      <c r="S855" s="134"/>
    </row>
    <row r="856" spans="1:19">
      <c r="A856" s="135"/>
      <c r="B856" s="136">
        <v>27</v>
      </c>
      <c r="C856" s="20" t="s">
        <v>386</v>
      </c>
      <c r="D856" s="20" t="s">
        <v>380</v>
      </c>
      <c r="E856" s="20">
        <v>0.09</v>
      </c>
      <c r="F856" s="20">
        <v>0.14000000000000001</v>
      </c>
      <c r="G856" s="20">
        <v>0.2</v>
      </c>
      <c r="H856" s="20">
        <v>0.16</v>
      </c>
      <c r="I856" s="17"/>
      <c r="J856" s="17"/>
      <c r="K856" s="17"/>
      <c r="L856" s="17" t="s">
        <v>625</v>
      </c>
      <c r="M856" s="17" t="s">
        <v>625</v>
      </c>
      <c r="N856" s="17" t="s">
        <v>66</v>
      </c>
      <c r="O856" s="17" t="s">
        <v>66</v>
      </c>
      <c r="P856" s="17"/>
      <c r="Q856" s="17"/>
      <c r="R856" s="17"/>
      <c r="S856" s="134"/>
    </row>
    <row r="857" spans="1:19">
      <c r="A857" s="135"/>
      <c r="B857" s="133">
        <v>34</v>
      </c>
      <c r="C857" s="20" t="s">
        <v>163</v>
      </c>
      <c r="D857" s="20" t="s">
        <v>259</v>
      </c>
      <c r="E857" s="20">
        <v>0.16</v>
      </c>
      <c r="F857" s="20">
        <v>0.14000000000000001</v>
      </c>
      <c r="G857" s="20">
        <v>0.2</v>
      </c>
      <c r="H857" s="20">
        <v>0.16</v>
      </c>
      <c r="I857" s="17"/>
      <c r="J857" s="17"/>
      <c r="K857" s="17"/>
      <c r="L857" s="17" t="s">
        <v>66</v>
      </c>
      <c r="M857" s="17" t="s">
        <v>625</v>
      </c>
      <c r="N857" s="17" t="s">
        <v>66</v>
      </c>
      <c r="O857" s="17" t="s">
        <v>66</v>
      </c>
      <c r="P857" s="17"/>
      <c r="Q857" s="17"/>
      <c r="R857" s="17"/>
      <c r="S857" s="134"/>
    </row>
    <row r="858" spans="1:19">
      <c r="A858" s="135"/>
      <c r="B858" s="133">
        <v>32</v>
      </c>
      <c r="C858" s="20" t="s">
        <v>386</v>
      </c>
      <c r="D858" s="20" t="s">
        <v>259</v>
      </c>
      <c r="E858" s="20">
        <v>0.16</v>
      </c>
      <c r="F858" s="20">
        <v>0.18</v>
      </c>
      <c r="G858" s="20">
        <v>0.25</v>
      </c>
      <c r="H858" s="20">
        <v>0.16</v>
      </c>
      <c r="I858" s="17"/>
      <c r="J858" s="17"/>
      <c r="K858" s="17"/>
      <c r="L858" s="17" t="s">
        <v>66</v>
      </c>
      <c r="M858" s="17" t="s">
        <v>66</v>
      </c>
      <c r="N858" s="17" t="s">
        <v>66</v>
      </c>
      <c r="O858" s="17" t="s">
        <v>66</v>
      </c>
      <c r="P858" s="17"/>
      <c r="Q858" s="17"/>
      <c r="R858" s="17"/>
      <c r="S858" s="134"/>
    </row>
    <row r="859" spans="1:19">
      <c r="A859" s="135"/>
      <c r="B859" s="136">
        <v>26</v>
      </c>
      <c r="C859" s="20" t="s">
        <v>387</v>
      </c>
      <c r="D859" s="20" t="s">
        <v>380</v>
      </c>
      <c r="E859" s="20">
        <v>0.12</v>
      </c>
      <c r="F859" s="20">
        <v>0.16</v>
      </c>
      <c r="G859" s="20">
        <v>0.13</v>
      </c>
      <c r="H859" s="20">
        <v>0.17</v>
      </c>
      <c r="I859" s="17"/>
      <c r="J859" s="17"/>
      <c r="K859" s="17"/>
      <c r="L859" s="17" t="s">
        <v>625</v>
      </c>
      <c r="M859" s="17" t="s">
        <v>66</v>
      </c>
      <c r="N859" s="17" t="s">
        <v>66</v>
      </c>
      <c r="O859" s="17" t="s">
        <v>66</v>
      </c>
      <c r="P859" s="17"/>
      <c r="Q859" s="17"/>
      <c r="R859" s="17"/>
      <c r="S859" s="134"/>
    </row>
    <row r="860" spans="1:19">
      <c r="A860" s="135"/>
      <c r="B860" s="133">
        <v>37</v>
      </c>
      <c r="C860" s="20" t="s">
        <v>452</v>
      </c>
      <c r="D860" s="20" t="s">
        <v>259</v>
      </c>
      <c r="E860" s="20">
        <v>0.13</v>
      </c>
      <c r="F860" s="20">
        <v>0.16</v>
      </c>
      <c r="G860" s="20">
        <v>0.19</v>
      </c>
      <c r="H860" s="20">
        <v>0.17</v>
      </c>
      <c r="I860" s="17"/>
      <c r="J860" s="17"/>
      <c r="K860" s="17"/>
      <c r="L860" s="17" t="s">
        <v>625</v>
      </c>
      <c r="M860" s="17" t="s">
        <v>66</v>
      </c>
      <c r="N860" s="17" t="s">
        <v>66</v>
      </c>
      <c r="O860" s="17" t="s">
        <v>66</v>
      </c>
      <c r="P860" s="17"/>
      <c r="Q860" s="17"/>
      <c r="R860" s="17"/>
      <c r="S860" s="134"/>
    </row>
    <row r="861" spans="1:19">
      <c r="A861" s="135"/>
      <c r="B861" s="133">
        <v>37</v>
      </c>
      <c r="C861" s="20" t="s">
        <v>387</v>
      </c>
      <c r="D861" s="20" t="s">
        <v>259</v>
      </c>
      <c r="E861" s="20">
        <v>0.12</v>
      </c>
      <c r="F861" s="20">
        <v>0.14000000000000001</v>
      </c>
      <c r="G861" s="20">
        <v>0.24</v>
      </c>
      <c r="H861" s="20">
        <v>0.17</v>
      </c>
      <c r="I861" s="17"/>
      <c r="J861" s="17"/>
      <c r="K861" s="17"/>
      <c r="L861" s="17" t="s">
        <v>625</v>
      </c>
      <c r="M861" s="17" t="s">
        <v>625</v>
      </c>
      <c r="N861" s="17" t="s">
        <v>66</v>
      </c>
      <c r="O861" s="17" t="s">
        <v>66</v>
      </c>
      <c r="P861" s="17"/>
      <c r="Q861" s="17"/>
      <c r="R861" s="17"/>
      <c r="S861" s="134"/>
    </row>
    <row r="862" spans="1:19">
      <c r="A862" s="135"/>
      <c r="B862" s="133">
        <v>35</v>
      </c>
      <c r="C862" s="20" t="s">
        <v>452</v>
      </c>
      <c r="D862" s="20" t="s">
        <v>259</v>
      </c>
      <c r="E862" s="20">
        <v>0.16</v>
      </c>
      <c r="F862" s="20">
        <v>0.14000000000000001</v>
      </c>
      <c r="G862" s="20">
        <v>0.24</v>
      </c>
      <c r="H862" s="20">
        <v>0.17</v>
      </c>
      <c r="I862" s="17"/>
      <c r="J862" s="17"/>
      <c r="K862" s="17"/>
      <c r="L862" s="17" t="s">
        <v>66</v>
      </c>
      <c r="M862" s="17" t="s">
        <v>625</v>
      </c>
      <c r="N862" s="17" t="s">
        <v>66</v>
      </c>
      <c r="O862" s="17" t="s">
        <v>66</v>
      </c>
      <c r="P862" s="17"/>
      <c r="Q862" s="17"/>
      <c r="R862" s="17"/>
      <c r="S862" s="134"/>
    </row>
    <row r="863" spans="1:19">
      <c r="A863" s="135"/>
      <c r="B863" s="136">
        <v>26</v>
      </c>
      <c r="C863" s="20" t="s">
        <v>386</v>
      </c>
      <c r="D863" s="20" t="s">
        <v>380</v>
      </c>
      <c r="E863" s="20">
        <v>0.14000000000000001</v>
      </c>
      <c r="F863" s="20">
        <v>0.15</v>
      </c>
      <c r="G863" s="20">
        <v>0.13</v>
      </c>
      <c r="H863" s="20">
        <v>0.18</v>
      </c>
      <c r="I863" s="17"/>
      <c r="J863" s="17"/>
      <c r="K863" s="17"/>
      <c r="L863" s="17" t="s">
        <v>625</v>
      </c>
      <c r="M863" s="17" t="s">
        <v>625</v>
      </c>
      <c r="N863" s="17" t="s">
        <v>66</v>
      </c>
      <c r="O863" s="17" t="s">
        <v>66</v>
      </c>
      <c r="P863" s="17"/>
      <c r="Q863" s="17"/>
      <c r="R863" s="17"/>
      <c r="S863" s="134"/>
    </row>
    <row r="864" spans="1:19">
      <c r="A864" s="135"/>
      <c r="B864" s="133">
        <v>23</v>
      </c>
      <c r="C864" s="20" t="s">
        <v>386</v>
      </c>
      <c r="D864" s="20" t="s">
        <v>380</v>
      </c>
      <c r="E864" s="20">
        <v>0.16</v>
      </c>
      <c r="F864" s="20">
        <v>0.13</v>
      </c>
      <c r="G864" s="20">
        <v>0.14000000000000001</v>
      </c>
      <c r="H864" s="20">
        <v>0.18</v>
      </c>
      <c r="I864" s="17"/>
      <c r="J864" s="17"/>
      <c r="K864" s="17"/>
      <c r="L864" s="17" t="s">
        <v>66</v>
      </c>
      <c r="M864" s="17" t="s">
        <v>625</v>
      </c>
      <c r="N864" s="30" t="s">
        <v>66</v>
      </c>
      <c r="O864" s="17" t="s">
        <v>66</v>
      </c>
      <c r="P864" s="17"/>
      <c r="Q864" s="17"/>
      <c r="R864" s="17"/>
      <c r="S864" s="134"/>
    </row>
    <row r="865" spans="1:19">
      <c r="A865" s="135"/>
      <c r="B865" s="133">
        <v>35</v>
      </c>
      <c r="C865" s="20" t="s">
        <v>386</v>
      </c>
      <c r="D865" s="20" t="s">
        <v>259</v>
      </c>
      <c r="E865" s="20">
        <v>0.18</v>
      </c>
      <c r="F865" s="20">
        <v>0.22</v>
      </c>
      <c r="G865" s="20">
        <v>0.17</v>
      </c>
      <c r="H865" s="20">
        <v>0.18</v>
      </c>
      <c r="I865" s="17"/>
      <c r="J865" s="17"/>
      <c r="K865" s="17"/>
      <c r="L865" s="17" t="s">
        <v>66</v>
      </c>
      <c r="M865" s="17" t="s">
        <v>66</v>
      </c>
      <c r="N865" s="17" t="s">
        <v>66</v>
      </c>
      <c r="O865" s="17" t="s">
        <v>66</v>
      </c>
      <c r="P865" s="17"/>
      <c r="Q865" s="17"/>
      <c r="R865" s="17"/>
      <c r="S865" s="134"/>
    </row>
    <row r="866" spans="1:19">
      <c r="A866" s="135"/>
      <c r="B866" s="136">
        <v>22</v>
      </c>
      <c r="C866" s="29" t="s">
        <v>163</v>
      </c>
      <c r="D866" s="20" t="s">
        <v>380</v>
      </c>
      <c r="E866" s="20">
        <v>0.15</v>
      </c>
      <c r="F866" s="20">
        <v>0.16</v>
      </c>
      <c r="G866" s="20">
        <v>0.18</v>
      </c>
      <c r="H866" s="20">
        <v>0.18</v>
      </c>
      <c r="I866" s="30"/>
      <c r="J866" s="30"/>
      <c r="K866" s="30"/>
      <c r="L866" s="30" t="s">
        <v>625</v>
      </c>
      <c r="M866" s="30" t="s">
        <v>66</v>
      </c>
      <c r="N866" s="30" t="s">
        <v>66</v>
      </c>
      <c r="O866" s="30" t="s">
        <v>66</v>
      </c>
      <c r="P866" s="17"/>
      <c r="Q866" s="17"/>
      <c r="R866" s="17"/>
      <c r="S866" s="134"/>
    </row>
    <row r="867" spans="1:19">
      <c r="A867" s="135"/>
      <c r="B867" s="133">
        <v>36</v>
      </c>
      <c r="C867" s="20" t="s">
        <v>452</v>
      </c>
      <c r="D867" s="20" t="s">
        <v>259</v>
      </c>
      <c r="E867" s="20">
        <v>0.15</v>
      </c>
      <c r="F867" s="20">
        <v>0.16</v>
      </c>
      <c r="G867" s="20">
        <v>0.18</v>
      </c>
      <c r="H867" s="20">
        <v>0.18</v>
      </c>
      <c r="I867" s="17"/>
      <c r="J867" s="17"/>
      <c r="K867" s="17"/>
      <c r="L867" s="17" t="s">
        <v>625</v>
      </c>
      <c r="M867" s="17" t="s">
        <v>66</v>
      </c>
      <c r="N867" s="17" t="s">
        <v>66</v>
      </c>
      <c r="O867" s="17" t="s">
        <v>66</v>
      </c>
      <c r="P867" s="17"/>
      <c r="Q867" s="17"/>
      <c r="R867" s="17"/>
      <c r="S867" s="134"/>
    </row>
    <row r="868" spans="1:19">
      <c r="A868" s="135"/>
      <c r="B868" s="133">
        <v>38</v>
      </c>
      <c r="C868" s="20" t="s">
        <v>387</v>
      </c>
      <c r="D868" s="20" t="s">
        <v>259</v>
      </c>
      <c r="E868" s="20">
        <v>0.17</v>
      </c>
      <c r="F868" s="20">
        <v>0.18</v>
      </c>
      <c r="G868" s="20">
        <v>0.18</v>
      </c>
      <c r="H868" s="20">
        <v>0.18</v>
      </c>
      <c r="I868" s="17"/>
      <c r="J868" s="17"/>
      <c r="K868" s="17"/>
      <c r="L868" s="17" t="s">
        <v>66</v>
      </c>
      <c r="M868" s="17" t="s">
        <v>66</v>
      </c>
      <c r="N868" s="17" t="s">
        <v>66</v>
      </c>
      <c r="O868" s="17" t="s">
        <v>66</v>
      </c>
      <c r="P868" s="17"/>
      <c r="Q868" s="17"/>
      <c r="R868" s="17"/>
      <c r="S868" s="134"/>
    </row>
    <row r="869" spans="1:19">
      <c r="A869" s="135"/>
      <c r="B869" s="133">
        <v>33</v>
      </c>
      <c r="C869" s="20" t="s">
        <v>387</v>
      </c>
      <c r="D869" s="20" t="s">
        <v>259</v>
      </c>
      <c r="E869" s="20">
        <v>0.14000000000000001</v>
      </c>
      <c r="F869" s="20">
        <v>0.2</v>
      </c>
      <c r="G869" s="20">
        <v>0.19</v>
      </c>
      <c r="H869" s="20">
        <v>0.18</v>
      </c>
      <c r="I869" s="17"/>
      <c r="J869" s="17"/>
      <c r="K869" s="17"/>
      <c r="L869" s="17" t="s">
        <v>625</v>
      </c>
      <c r="M869" s="17" t="s">
        <v>66</v>
      </c>
      <c r="N869" s="17" t="s">
        <v>66</v>
      </c>
      <c r="O869" s="17" t="s">
        <v>66</v>
      </c>
      <c r="P869" s="17"/>
      <c r="Q869" s="17"/>
      <c r="R869" s="17"/>
      <c r="S869" s="134"/>
    </row>
    <row r="870" spans="1:19">
      <c r="A870" s="135"/>
      <c r="B870" s="133">
        <v>19</v>
      </c>
      <c r="C870" s="20" t="s">
        <v>563</v>
      </c>
      <c r="D870" s="20" t="s">
        <v>285</v>
      </c>
      <c r="E870" s="20">
        <v>0.14000000000000001</v>
      </c>
      <c r="F870" s="20">
        <v>0.15</v>
      </c>
      <c r="G870" s="20">
        <v>0.2</v>
      </c>
      <c r="H870" s="20">
        <v>0.18</v>
      </c>
      <c r="I870" s="17"/>
      <c r="J870" s="17"/>
      <c r="K870" s="17"/>
      <c r="L870" s="17" t="s">
        <v>625</v>
      </c>
      <c r="M870" s="17" t="s">
        <v>625</v>
      </c>
      <c r="N870" s="17" t="s">
        <v>66</v>
      </c>
      <c r="O870" s="17" t="s">
        <v>66</v>
      </c>
      <c r="P870" s="17"/>
      <c r="Q870" s="17"/>
      <c r="R870" s="17"/>
      <c r="S870" s="134"/>
    </row>
    <row r="871" spans="1:19">
      <c r="A871" s="135"/>
      <c r="B871" s="133">
        <v>35</v>
      </c>
      <c r="C871" s="20" t="s">
        <v>88</v>
      </c>
      <c r="D871" s="20" t="s">
        <v>259</v>
      </c>
      <c r="E871" s="20">
        <v>0.47</v>
      </c>
      <c r="F871" s="20">
        <v>0.19</v>
      </c>
      <c r="G871" s="20">
        <v>0.2</v>
      </c>
      <c r="H871" s="20">
        <v>0.18</v>
      </c>
      <c r="I871" s="17"/>
      <c r="J871" s="17"/>
      <c r="K871" s="17"/>
      <c r="L871" s="17" t="s">
        <v>69</v>
      </c>
      <c r="M871" s="17" t="s">
        <v>66</v>
      </c>
      <c r="N871" s="17" t="s">
        <v>66</v>
      </c>
      <c r="O871" s="17" t="s">
        <v>66</v>
      </c>
      <c r="P871" s="17"/>
      <c r="Q871" s="17"/>
      <c r="R871" s="17"/>
      <c r="S871" s="134"/>
    </row>
    <row r="872" spans="1:19">
      <c r="A872" s="135"/>
      <c r="B872" s="133">
        <v>41</v>
      </c>
      <c r="C872" s="20" t="s">
        <v>452</v>
      </c>
      <c r="D872" s="20" t="s">
        <v>179</v>
      </c>
      <c r="E872" s="20">
        <v>0.15</v>
      </c>
      <c r="F872" s="20">
        <v>0.23</v>
      </c>
      <c r="G872" s="20">
        <v>0.12</v>
      </c>
      <c r="H872" s="20">
        <v>0.19</v>
      </c>
      <c r="I872" s="17"/>
      <c r="J872" s="17"/>
      <c r="K872" s="17"/>
      <c r="L872" s="17" t="s">
        <v>625</v>
      </c>
      <c r="M872" s="17" t="s">
        <v>66</v>
      </c>
      <c r="N872" s="17" t="s">
        <v>66</v>
      </c>
      <c r="O872" s="17" t="s">
        <v>66</v>
      </c>
      <c r="P872" s="17"/>
      <c r="Q872" s="17"/>
      <c r="R872" s="17"/>
      <c r="S872" s="134"/>
    </row>
    <row r="873" spans="1:19">
      <c r="A873" s="135"/>
      <c r="B873" s="136">
        <v>27</v>
      </c>
      <c r="C873" s="20" t="s">
        <v>387</v>
      </c>
      <c r="D873" s="20" t="s">
        <v>380</v>
      </c>
      <c r="E873" s="20">
        <v>0.12</v>
      </c>
      <c r="F873" s="20">
        <v>0.14000000000000001</v>
      </c>
      <c r="G873" s="20">
        <v>0.15</v>
      </c>
      <c r="H873" s="20">
        <v>0.19</v>
      </c>
      <c r="I873" s="17"/>
      <c r="J873" s="17"/>
      <c r="K873" s="17"/>
      <c r="L873" s="17" t="s">
        <v>625</v>
      </c>
      <c r="M873" s="17" t="s">
        <v>625</v>
      </c>
      <c r="N873" s="17" t="s">
        <v>66</v>
      </c>
      <c r="O873" s="17" t="s">
        <v>66</v>
      </c>
      <c r="P873" s="17"/>
      <c r="Q873" s="17"/>
      <c r="R873" s="17"/>
      <c r="S873" s="134"/>
    </row>
    <row r="874" spans="1:19">
      <c r="A874" s="135"/>
      <c r="B874" s="133">
        <v>36</v>
      </c>
      <c r="C874" s="20" t="s">
        <v>387</v>
      </c>
      <c r="D874" s="20" t="s">
        <v>259</v>
      </c>
      <c r="E874" s="20">
        <v>0.16</v>
      </c>
      <c r="F874" s="20">
        <v>0.13</v>
      </c>
      <c r="G874" s="20">
        <v>0.18</v>
      </c>
      <c r="H874" s="20">
        <v>0.19</v>
      </c>
      <c r="I874" s="17"/>
      <c r="J874" s="17"/>
      <c r="K874" s="17"/>
      <c r="L874" s="17" t="s">
        <v>66</v>
      </c>
      <c r="M874" s="17" t="s">
        <v>625</v>
      </c>
      <c r="N874" s="17" t="s">
        <v>66</v>
      </c>
      <c r="O874" s="17" t="s">
        <v>66</v>
      </c>
      <c r="P874" s="17"/>
      <c r="Q874" s="17"/>
      <c r="R874" s="17"/>
      <c r="S874" s="134"/>
    </row>
    <row r="875" spans="1:19">
      <c r="A875" s="135"/>
      <c r="B875" s="133">
        <v>35</v>
      </c>
      <c r="C875" s="20" t="s">
        <v>98</v>
      </c>
      <c r="D875" s="20" t="s">
        <v>259</v>
      </c>
      <c r="E875" s="20">
        <v>0.21</v>
      </c>
      <c r="F875" s="20">
        <v>0.19</v>
      </c>
      <c r="G875" s="20">
        <v>0.22</v>
      </c>
      <c r="H875" s="20">
        <v>0.19</v>
      </c>
      <c r="I875" s="17"/>
      <c r="J875" s="17"/>
      <c r="K875" s="17"/>
      <c r="L875" s="17" t="s">
        <v>66</v>
      </c>
      <c r="M875" s="17" t="s">
        <v>66</v>
      </c>
      <c r="N875" s="17" t="s">
        <v>66</v>
      </c>
      <c r="O875" s="17" t="s">
        <v>66</v>
      </c>
      <c r="P875" s="17"/>
      <c r="Q875" s="17"/>
      <c r="R875" s="17"/>
      <c r="S875" s="134"/>
    </row>
    <row r="876" spans="1:19">
      <c r="A876" s="135"/>
      <c r="B876" s="136">
        <v>31</v>
      </c>
      <c r="C876" s="29" t="s">
        <v>387</v>
      </c>
      <c r="D876" s="20" t="s">
        <v>390</v>
      </c>
      <c r="E876" s="20">
        <v>0.23</v>
      </c>
      <c r="F876" s="20">
        <v>0.21</v>
      </c>
      <c r="G876" s="20">
        <v>0.24</v>
      </c>
      <c r="H876" s="20">
        <v>0.19</v>
      </c>
      <c r="I876" s="30"/>
      <c r="J876" s="30"/>
      <c r="K876" s="30"/>
      <c r="L876" s="30" t="s">
        <v>66</v>
      </c>
      <c r="M876" s="30" t="s">
        <v>66</v>
      </c>
      <c r="N876" s="30" t="s">
        <v>66</v>
      </c>
      <c r="O876" s="30" t="s">
        <v>66</v>
      </c>
      <c r="P876" s="17"/>
      <c r="Q876" s="17"/>
      <c r="R876" s="17"/>
      <c r="S876" s="134"/>
    </row>
    <row r="877" spans="1:19">
      <c r="A877" s="135"/>
      <c r="B877" s="133">
        <v>32</v>
      </c>
      <c r="C877" s="20" t="s">
        <v>387</v>
      </c>
      <c r="D877" s="20" t="s">
        <v>259</v>
      </c>
      <c r="E877" s="20">
        <v>0.24</v>
      </c>
      <c r="F877" s="20">
        <v>0.28999999999999998</v>
      </c>
      <c r="G877" s="20">
        <v>0.25</v>
      </c>
      <c r="H877" s="20">
        <v>0.19</v>
      </c>
      <c r="I877" s="17"/>
      <c r="J877" s="17"/>
      <c r="K877" s="17"/>
      <c r="L877" s="17" t="s">
        <v>66</v>
      </c>
      <c r="M877" s="17" t="s">
        <v>66</v>
      </c>
      <c r="N877" s="17" t="s">
        <v>66</v>
      </c>
      <c r="O877" s="17" t="s">
        <v>66</v>
      </c>
      <c r="P877" s="17"/>
      <c r="Q877" s="17"/>
      <c r="R877" s="17"/>
      <c r="S877" s="134"/>
    </row>
    <row r="878" spans="1:19">
      <c r="A878" s="135"/>
      <c r="B878" s="133">
        <v>18</v>
      </c>
      <c r="C878" s="29" t="s">
        <v>563</v>
      </c>
      <c r="D878" s="20" t="s">
        <v>285</v>
      </c>
      <c r="E878" s="20">
        <v>0.11</v>
      </c>
      <c r="F878" s="20">
        <v>0.13</v>
      </c>
      <c r="G878" s="20">
        <v>0.18</v>
      </c>
      <c r="H878" s="20">
        <v>0.2</v>
      </c>
      <c r="I878" s="30"/>
      <c r="J878" s="30"/>
      <c r="K878" s="30"/>
      <c r="L878" s="30" t="s">
        <v>625</v>
      </c>
      <c r="M878" s="30" t="s">
        <v>625</v>
      </c>
      <c r="N878" s="30" t="s">
        <v>66</v>
      </c>
      <c r="O878" s="30" t="s">
        <v>66</v>
      </c>
      <c r="P878" s="17"/>
      <c r="Q878" s="17"/>
      <c r="R878" s="17"/>
      <c r="S878" s="134"/>
    </row>
    <row r="879" spans="1:19">
      <c r="A879" s="135"/>
      <c r="B879" s="133">
        <v>33</v>
      </c>
      <c r="C879" s="20" t="s">
        <v>386</v>
      </c>
      <c r="D879" s="20" t="s">
        <v>259</v>
      </c>
      <c r="E879" s="20">
        <v>0.19</v>
      </c>
      <c r="F879" s="20">
        <v>0.23</v>
      </c>
      <c r="G879" s="20">
        <v>0.18</v>
      </c>
      <c r="H879" s="20">
        <v>0.2</v>
      </c>
      <c r="I879" s="17"/>
      <c r="J879" s="17"/>
      <c r="K879" s="17"/>
      <c r="L879" s="17" t="s">
        <v>66</v>
      </c>
      <c r="M879" s="17" t="s">
        <v>66</v>
      </c>
      <c r="N879" s="17" t="s">
        <v>66</v>
      </c>
      <c r="O879" s="17" t="s">
        <v>66</v>
      </c>
      <c r="P879" s="17"/>
      <c r="Q879" s="17"/>
      <c r="R879" s="17"/>
      <c r="S879" s="134"/>
    </row>
    <row r="880" spans="1:19">
      <c r="A880" s="135"/>
      <c r="B880" s="133">
        <v>30</v>
      </c>
      <c r="C880" s="20" t="s">
        <v>387</v>
      </c>
      <c r="D880" s="20" t="s">
        <v>390</v>
      </c>
      <c r="E880" s="20">
        <v>0.11</v>
      </c>
      <c r="F880" s="20">
        <v>0.18</v>
      </c>
      <c r="G880" s="20">
        <v>0.22</v>
      </c>
      <c r="H880" s="20">
        <v>0.2</v>
      </c>
      <c r="I880" s="17"/>
      <c r="J880" s="17"/>
      <c r="K880" s="17"/>
      <c r="L880" s="17" t="s">
        <v>625</v>
      </c>
      <c r="M880" s="17" t="s">
        <v>66</v>
      </c>
      <c r="N880" s="17" t="s">
        <v>66</v>
      </c>
      <c r="O880" s="17" t="s">
        <v>66</v>
      </c>
      <c r="P880" s="17"/>
      <c r="Q880" s="17"/>
      <c r="R880" s="17"/>
      <c r="S880" s="134"/>
    </row>
    <row r="881" spans="1:19">
      <c r="A881" s="135"/>
      <c r="B881" s="133">
        <v>14</v>
      </c>
      <c r="C881" s="20" t="s">
        <v>563</v>
      </c>
      <c r="D881" s="29" t="s">
        <v>308</v>
      </c>
      <c r="E881" s="29">
        <v>0.18</v>
      </c>
      <c r="F881" s="29">
        <v>0.14000000000000001</v>
      </c>
      <c r="G881" s="29">
        <v>0.23</v>
      </c>
      <c r="H881" s="29">
        <v>0.2</v>
      </c>
      <c r="I881" s="17"/>
      <c r="J881" s="17"/>
      <c r="K881" s="17"/>
      <c r="L881" s="17" t="s">
        <v>66</v>
      </c>
      <c r="M881" s="17" t="s">
        <v>625</v>
      </c>
      <c r="N881" s="17" t="s">
        <v>66</v>
      </c>
      <c r="O881" s="17" t="s">
        <v>66</v>
      </c>
      <c r="P881" s="17"/>
      <c r="Q881" s="17"/>
      <c r="R881" s="17"/>
      <c r="S881" s="134"/>
    </row>
    <row r="882" spans="1:19">
      <c r="A882" s="135"/>
      <c r="B882" s="133">
        <v>11</v>
      </c>
      <c r="C882" s="29" t="s">
        <v>563</v>
      </c>
      <c r="D882" s="29" t="s">
        <v>308</v>
      </c>
      <c r="E882" s="29">
        <v>0.17</v>
      </c>
      <c r="F882" s="29">
        <v>0.18</v>
      </c>
      <c r="G882" s="29">
        <v>0.23</v>
      </c>
      <c r="H882" s="29">
        <v>0.2</v>
      </c>
      <c r="I882" s="17"/>
      <c r="J882" s="17"/>
      <c r="K882" s="17"/>
      <c r="L882" s="17" t="s">
        <v>66</v>
      </c>
      <c r="M882" s="17" t="s">
        <v>66</v>
      </c>
      <c r="N882" s="17" t="s">
        <v>66</v>
      </c>
      <c r="O882" s="17" t="s">
        <v>66</v>
      </c>
      <c r="P882" s="17"/>
      <c r="Q882" s="17"/>
      <c r="R882" s="17"/>
      <c r="S882" s="134"/>
    </row>
    <row r="883" spans="1:19">
      <c r="A883" s="135"/>
      <c r="B883" s="133">
        <v>34</v>
      </c>
      <c r="C883" s="20" t="s">
        <v>452</v>
      </c>
      <c r="D883" s="20" t="s">
        <v>259</v>
      </c>
      <c r="E883" s="20">
        <v>0.18</v>
      </c>
      <c r="F883" s="20">
        <v>0.23</v>
      </c>
      <c r="G883" s="20">
        <v>0.23</v>
      </c>
      <c r="H883" s="20">
        <v>0.2</v>
      </c>
      <c r="I883" s="17"/>
      <c r="J883" s="17"/>
      <c r="K883" s="17"/>
      <c r="L883" s="17" t="s">
        <v>66</v>
      </c>
      <c r="M883" s="17" t="s">
        <v>66</v>
      </c>
      <c r="N883" s="17" t="s">
        <v>66</v>
      </c>
      <c r="O883" s="17" t="s">
        <v>66</v>
      </c>
      <c r="P883" s="17"/>
      <c r="Q883" s="17"/>
      <c r="R883" s="17"/>
      <c r="S883" s="134"/>
    </row>
    <row r="884" spans="1:19">
      <c r="A884" s="135"/>
      <c r="B884" s="136">
        <v>31</v>
      </c>
      <c r="C884" s="29" t="s">
        <v>386</v>
      </c>
      <c r="D884" s="20" t="s">
        <v>390</v>
      </c>
      <c r="E884" s="20">
        <v>0.19</v>
      </c>
      <c r="F884" s="20">
        <v>0.18</v>
      </c>
      <c r="G884" s="20">
        <v>0.24</v>
      </c>
      <c r="H884" s="20">
        <v>0.2</v>
      </c>
      <c r="I884" s="30"/>
      <c r="J884" s="30"/>
      <c r="K884" s="30"/>
      <c r="L884" s="30" t="s">
        <v>66</v>
      </c>
      <c r="M884" s="30" t="s">
        <v>66</v>
      </c>
      <c r="N884" s="30" t="s">
        <v>66</v>
      </c>
      <c r="O884" s="30" t="s">
        <v>66</v>
      </c>
      <c r="P884" s="17"/>
      <c r="Q884" s="17"/>
      <c r="R884" s="17"/>
      <c r="S884" s="134"/>
    </row>
    <row r="885" spans="1:19">
      <c r="A885" s="135"/>
      <c r="B885" s="133">
        <v>38</v>
      </c>
      <c r="C885" s="20" t="s">
        <v>163</v>
      </c>
      <c r="D885" s="20" t="s">
        <v>259</v>
      </c>
      <c r="E885" s="20">
        <v>0.23</v>
      </c>
      <c r="F885" s="20">
        <v>0.19</v>
      </c>
      <c r="G885" s="20">
        <v>0.28000000000000003</v>
      </c>
      <c r="H885" s="20">
        <v>0.2</v>
      </c>
      <c r="I885" s="17"/>
      <c r="J885" s="17"/>
      <c r="K885" s="17"/>
      <c r="L885" s="17" t="s">
        <v>66</v>
      </c>
      <c r="M885" s="17" t="s">
        <v>66</v>
      </c>
      <c r="N885" s="17" t="s">
        <v>66</v>
      </c>
      <c r="O885" s="17" t="s">
        <v>66</v>
      </c>
      <c r="P885" s="17"/>
      <c r="Q885" s="17"/>
      <c r="R885" s="17"/>
      <c r="S885" s="134"/>
    </row>
    <row r="886" spans="1:19">
      <c r="A886" s="135"/>
      <c r="B886" s="133">
        <v>23</v>
      </c>
      <c r="C886" s="20" t="s">
        <v>387</v>
      </c>
      <c r="D886" s="20" t="s">
        <v>380</v>
      </c>
      <c r="E886" s="20">
        <v>0.11</v>
      </c>
      <c r="F886" s="20">
        <v>0.14000000000000001</v>
      </c>
      <c r="G886" s="20">
        <v>0.17</v>
      </c>
      <c r="H886" s="20">
        <v>0.21</v>
      </c>
      <c r="I886" s="17"/>
      <c r="J886" s="17"/>
      <c r="K886" s="17"/>
      <c r="L886" s="17" t="s">
        <v>625</v>
      </c>
      <c r="M886" s="17" t="s">
        <v>625</v>
      </c>
      <c r="N886" s="30" t="s">
        <v>66</v>
      </c>
      <c r="O886" s="17" t="s">
        <v>66</v>
      </c>
      <c r="P886" s="17"/>
      <c r="Q886" s="17"/>
      <c r="R886" s="17"/>
      <c r="S886" s="134"/>
    </row>
    <row r="887" spans="1:19">
      <c r="A887" s="135"/>
      <c r="B887" s="133">
        <v>35</v>
      </c>
      <c r="C887" s="20" t="s">
        <v>163</v>
      </c>
      <c r="D887" s="20" t="s">
        <v>259</v>
      </c>
      <c r="E887" s="20">
        <v>0.16</v>
      </c>
      <c r="F887" s="20">
        <v>0.14000000000000001</v>
      </c>
      <c r="G887" s="20">
        <v>0.19</v>
      </c>
      <c r="H887" s="20">
        <v>0.21</v>
      </c>
      <c r="I887" s="17"/>
      <c r="J887" s="17"/>
      <c r="K887" s="17"/>
      <c r="L887" s="17" t="s">
        <v>66</v>
      </c>
      <c r="M887" s="17" t="s">
        <v>625</v>
      </c>
      <c r="N887" s="17" t="s">
        <v>66</v>
      </c>
      <c r="O887" s="17" t="s">
        <v>66</v>
      </c>
      <c r="P887" s="17"/>
      <c r="Q887" s="17"/>
      <c r="R887" s="17"/>
      <c r="S887" s="134"/>
    </row>
    <row r="888" spans="1:19">
      <c r="A888" s="135"/>
      <c r="B888" s="133">
        <v>28</v>
      </c>
      <c r="C888" s="20" t="s">
        <v>163</v>
      </c>
      <c r="D888" s="20" t="s">
        <v>390</v>
      </c>
      <c r="E888" s="20">
        <v>0.11</v>
      </c>
      <c r="F888" s="20">
        <v>0.15</v>
      </c>
      <c r="G888" s="20">
        <v>0.2</v>
      </c>
      <c r="H888" s="20">
        <v>0.21</v>
      </c>
      <c r="I888" s="17"/>
      <c r="J888" s="17"/>
      <c r="K888" s="17"/>
      <c r="L888" s="17" t="s">
        <v>625</v>
      </c>
      <c r="M888" s="17" t="s">
        <v>625</v>
      </c>
      <c r="N888" s="17" t="s">
        <v>66</v>
      </c>
      <c r="O888" s="17" t="s">
        <v>66</v>
      </c>
      <c r="P888" s="17"/>
      <c r="Q888" s="17"/>
      <c r="R888" s="17"/>
      <c r="S888" s="134"/>
    </row>
    <row r="889" spans="1:19">
      <c r="A889" s="135"/>
      <c r="B889" s="133">
        <v>49</v>
      </c>
      <c r="C889" s="20" t="s">
        <v>453</v>
      </c>
      <c r="D889" s="20" t="s">
        <v>179</v>
      </c>
      <c r="E889" s="20">
        <v>0.1</v>
      </c>
      <c r="F889" s="20">
        <v>0.19</v>
      </c>
      <c r="G889" s="20">
        <v>0.21</v>
      </c>
      <c r="H889" s="20">
        <v>0.21</v>
      </c>
      <c r="I889" s="17"/>
      <c r="J889" s="17"/>
      <c r="K889" s="17"/>
      <c r="L889" s="17" t="s">
        <v>625</v>
      </c>
      <c r="M889" s="17" t="s">
        <v>66</v>
      </c>
      <c r="N889" s="17" t="s">
        <v>66</v>
      </c>
      <c r="O889" s="17" t="s">
        <v>66</v>
      </c>
      <c r="P889" s="17"/>
      <c r="Q889" s="17"/>
      <c r="R889" s="17"/>
      <c r="S889" s="134"/>
    </row>
    <row r="890" spans="1:19">
      <c r="A890" s="135"/>
      <c r="B890" s="133">
        <v>49</v>
      </c>
      <c r="C890" s="20" t="s">
        <v>387</v>
      </c>
      <c r="D890" s="20" t="s">
        <v>179</v>
      </c>
      <c r="E890" s="20">
        <v>0.13</v>
      </c>
      <c r="F890" s="20">
        <v>0.19</v>
      </c>
      <c r="G890" s="20">
        <v>0.28999999999999998</v>
      </c>
      <c r="H890" s="20">
        <v>0.21</v>
      </c>
      <c r="I890" s="17"/>
      <c r="J890" s="17"/>
      <c r="K890" s="17"/>
      <c r="L890" s="17" t="s">
        <v>625</v>
      </c>
      <c r="M890" s="17" t="s">
        <v>66</v>
      </c>
      <c r="N890" s="17" t="s">
        <v>66</v>
      </c>
      <c r="O890" s="17" t="s">
        <v>66</v>
      </c>
      <c r="P890" s="17"/>
      <c r="Q890" s="17"/>
      <c r="R890" s="17"/>
      <c r="S890" s="134"/>
    </row>
    <row r="891" spans="1:19">
      <c r="A891" s="135"/>
      <c r="B891" s="133">
        <v>48</v>
      </c>
      <c r="C891" s="20" t="s">
        <v>452</v>
      </c>
      <c r="D891" s="20" t="s">
        <v>179</v>
      </c>
      <c r="E891" s="20">
        <v>0.18</v>
      </c>
      <c r="F891" s="20">
        <v>0.28000000000000003</v>
      </c>
      <c r="G891" s="20">
        <v>0.13</v>
      </c>
      <c r="H891" s="20">
        <v>0.22</v>
      </c>
      <c r="I891" s="17"/>
      <c r="J891" s="17"/>
      <c r="K891" s="17"/>
      <c r="L891" s="17" t="s">
        <v>66</v>
      </c>
      <c r="M891" s="17" t="s">
        <v>66</v>
      </c>
      <c r="N891" s="17" t="s">
        <v>66</v>
      </c>
      <c r="O891" s="17" t="s">
        <v>66</v>
      </c>
      <c r="P891" s="17"/>
      <c r="Q891" s="17"/>
      <c r="R891" s="17"/>
      <c r="S891" s="134"/>
    </row>
    <row r="892" spans="1:19">
      <c r="A892" s="135"/>
      <c r="B892" s="133">
        <v>20</v>
      </c>
      <c r="C892" s="20" t="s">
        <v>563</v>
      </c>
      <c r="D892" s="20" t="s">
        <v>285</v>
      </c>
      <c r="E892" s="20">
        <v>0.16</v>
      </c>
      <c r="F892" s="20">
        <v>0.18</v>
      </c>
      <c r="G892" s="20">
        <v>0.14000000000000001</v>
      </c>
      <c r="H892" s="20">
        <v>0.22</v>
      </c>
      <c r="I892" s="17"/>
      <c r="J892" s="17"/>
      <c r="K892" s="17"/>
      <c r="L892" s="17" t="s">
        <v>66</v>
      </c>
      <c r="M892" s="17" t="s">
        <v>66</v>
      </c>
      <c r="N892" s="17" t="s">
        <v>66</v>
      </c>
      <c r="O892" s="17" t="s">
        <v>66</v>
      </c>
      <c r="P892" s="17"/>
      <c r="Q892" s="17"/>
      <c r="R892" s="17"/>
      <c r="S892" s="134"/>
    </row>
    <row r="893" spans="1:19">
      <c r="A893" s="135"/>
      <c r="B893" s="136">
        <v>17</v>
      </c>
      <c r="C893" s="20" t="s">
        <v>563</v>
      </c>
      <c r="D893" s="20" t="s">
        <v>285</v>
      </c>
      <c r="E893" s="20">
        <v>0.18</v>
      </c>
      <c r="F893" s="20">
        <v>0.15</v>
      </c>
      <c r="G893" s="20">
        <v>0.2</v>
      </c>
      <c r="H893" s="20">
        <v>0.22</v>
      </c>
      <c r="I893" s="17"/>
      <c r="J893" s="17"/>
      <c r="K893" s="17"/>
      <c r="L893" s="17" t="s">
        <v>66</v>
      </c>
      <c r="M893" s="17" t="s">
        <v>625</v>
      </c>
      <c r="N893" s="17" t="s">
        <v>66</v>
      </c>
      <c r="O893" s="17" t="s">
        <v>66</v>
      </c>
      <c r="P893" s="17"/>
      <c r="Q893" s="17"/>
      <c r="R893" s="17"/>
      <c r="S893" s="134"/>
    </row>
    <row r="894" spans="1:19">
      <c r="A894" s="135"/>
      <c r="B894" s="133">
        <v>21</v>
      </c>
      <c r="C894" s="20" t="s">
        <v>563</v>
      </c>
      <c r="D894" s="20" t="s">
        <v>285</v>
      </c>
      <c r="E894" s="20">
        <v>0.15</v>
      </c>
      <c r="F894" s="20">
        <v>0.17</v>
      </c>
      <c r="G894" s="20">
        <v>0.2</v>
      </c>
      <c r="H894" s="20">
        <v>0.22</v>
      </c>
      <c r="I894" s="17"/>
      <c r="J894" s="17"/>
      <c r="K894" s="17"/>
      <c r="L894" s="17" t="s">
        <v>625</v>
      </c>
      <c r="M894" s="17" t="s">
        <v>66</v>
      </c>
      <c r="N894" s="17" t="s">
        <v>66</v>
      </c>
      <c r="O894" s="17" t="s">
        <v>66</v>
      </c>
      <c r="P894" s="17"/>
      <c r="Q894" s="17"/>
      <c r="R894" s="17"/>
      <c r="S894" s="134"/>
    </row>
    <row r="895" spans="1:19">
      <c r="A895" s="135"/>
      <c r="B895" s="136">
        <v>25</v>
      </c>
      <c r="C895" s="20" t="s">
        <v>163</v>
      </c>
      <c r="D895" s="20" t="s">
        <v>390</v>
      </c>
      <c r="E895" s="20">
        <v>0.19</v>
      </c>
      <c r="F895" s="20">
        <v>0.14000000000000001</v>
      </c>
      <c r="G895" s="18">
        <v>0.22</v>
      </c>
      <c r="H895" s="20">
        <v>0.22</v>
      </c>
      <c r="I895" s="17"/>
      <c r="J895" s="17"/>
      <c r="K895" s="17"/>
      <c r="L895" s="17" t="s">
        <v>66</v>
      </c>
      <c r="M895" s="17" t="s">
        <v>625</v>
      </c>
      <c r="N895" s="17" t="s">
        <v>66</v>
      </c>
      <c r="O895" s="17" t="s">
        <v>66</v>
      </c>
      <c r="P895" s="17"/>
      <c r="Q895" s="17"/>
      <c r="R895" s="17"/>
      <c r="S895" s="134"/>
    </row>
    <row r="896" spans="1:19">
      <c r="A896" s="135"/>
      <c r="B896" s="133">
        <v>38</v>
      </c>
      <c r="C896" s="20" t="s">
        <v>386</v>
      </c>
      <c r="D896" s="20" t="s">
        <v>259</v>
      </c>
      <c r="E896" s="20">
        <v>0.25</v>
      </c>
      <c r="F896" s="20">
        <v>0.22</v>
      </c>
      <c r="G896" s="20">
        <v>0.25</v>
      </c>
      <c r="H896" s="20">
        <v>0.22</v>
      </c>
      <c r="I896" s="17"/>
      <c r="J896" s="17"/>
      <c r="K896" s="17"/>
      <c r="L896" s="17" t="s">
        <v>66</v>
      </c>
      <c r="M896" s="17" t="s">
        <v>66</v>
      </c>
      <c r="N896" s="17" t="s">
        <v>66</v>
      </c>
      <c r="O896" s="17" t="s">
        <v>66</v>
      </c>
      <c r="P896" s="17"/>
      <c r="Q896" s="17"/>
      <c r="R896" s="17"/>
      <c r="S896" s="134"/>
    </row>
    <row r="897" spans="1:19">
      <c r="A897" s="135"/>
      <c r="B897" s="133">
        <v>35</v>
      </c>
      <c r="C897" s="20" t="s">
        <v>83</v>
      </c>
      <c r="D897" s="20" t="s">
        <v>259</v>
      </c>
      <c r="E897" s="20">
        <v>0.2</v>
      </c>
      <c r="F897" s="20">
        <v>0.19</v>
      </c>
      <c r="G897" s="20">
        <v>0.27</v>
      </c>
      <c r="H897" s="20">
        <v>0.22</v>
      </c>
      <c r="I897" s="17"/>
      <c r="J897" s="17"/>
      <c r="K897" s="17"/>
      <c r="L897" s="17" t="s">
        <v>66</v>
      </c>
      <c r="M897" s="17" t="s">
        <v>66</v>
      </c>
      <c r="N897" s="17" t="s">
        <v>66</v>
      </c>
      <c r="O897" s="17" t="s">
        <v>66</v>
      </c>
      <c r="P897" s="17"/>
      <c r="Q897" s="17"/>
      <c r="R897" s="17"/>
      <c r="S897" s="134"/>
    </row>
    <row r="898" spans="1:19">
      <c r="A898" s="135"/>
      <c r="B898" s="133">
        <v>41</v>
      </c>
      <c r="C898" s="20" t="s">
        <v>386</v>
      </c>
      <c r="D898" s="20" t="s">
        <v>179</v>
      </c>
      <c r="E898" s="20">
        <v>0.21</v>
      </c>
      <c r="F898" s="20">
        <v>0.24</v>
      </c>
      <c r="G898" s="20">
        <v>0.33</v>
      </c>
      <c r="H898" s="20">
        <v>0.22</v>
      </c>
      <c r="I898" s="17"/>
      <c r="J898" s="17"/>
      <c r="K898" s="17"/>
      <c r="L898" s="17" t="s">
        <v>66</v>
      </c>
      <c r="M898" s="17" t="s">
        <v>66</v>
      </c>
      <c r="N898" s="17" t="s">
        <v>69</v>
      </c>
      <c r="O898" s="17" t="s">
        <v>66</v>
      </c>
      <c r="P898" s="17"/>
      <c r="Q898" s="17"/>
      <c r="R898" s="17"/>
      <c r="S898" s="134"/>
    </row>
    <row r="899" spans="1:19">
      <c r="A899" s="135"/>
      <c r="B899" s="133">
        <v>49</v>
      </c>
      <c r="C899" s="20" t="s">
        <v>452</v>
      </c>
      <c r="D899" s="20" t="s">
        <v>179</v>
      </c>
      <c r="E899" s="20">
        <v>0.12</v>
      </c>
      <c r="F899" s="20">
        <v>0.2</v>
      </c>
      <c r="G899" s="20">
        <v>0.14000000000000001</v>
      </c>
      <c r="H899" s="20">
        <v>0.23</v>
      </c>
      <c r="I899" s="17"/>
      <c r="J899" s="17"/>
      <c r="K899" s="17"/>
      <c r="L899" s="17" t="s">
        <v>625</v>
      </c>
      <c r="M899" s="17" t="s">
        <v>66</v>
      </c>
      <c r="N899" s="17" t="s">
        <v>66</v>
      </c>
      <c r="O899" s="17" t="s">
        <v>66</v>
      </c>
      <c r="P899" s="17"/>
      <c r="Q899" s="17"/>
      <c r="R899" s="17"/>
      <c r="S899" s="134"/>
    </row>
    <row r="900" spans="1:19">
      <c r="A900" s="135"/>
      <c r="B900" s="133">
        <v>23</v>
      </c>
      <c r="C900" s="20" t="s">
        <v>163</v>
      </c>
      <c r="D900" s="20" t="s">
        <v>390</v>
      </c>
      <c r="E900" s="20">
        <v>0.09</v>
      </c>
      <c r="F900" s="20">
        <v>0.16</v>
      </c>
      <c r="G900" s="20">
        <v>0.17</v>
      </c>
      <c r="H900" s="20">
        <v>0.23</v>
      </c>
      <c r="I900" s="17"/>
      <c r="J900" s="17"/>
      <c r="K900" s="17"/>
      <c r="L900" s="17" t="s">
        <v>625</v>
      </c>
      <c r="M900" s="17" t="s">
        <v>66</v>
      </c>
      <c r="N900" s="17" t="s">
        <v>66</v>
      </c>
      <c r="O900" s="17" t="s">
        <v>66</v>
      </c>
      <c r="P900" s="17"/>
      <c r="Q900" s="17"/>
      <c r="R900" s="17"/>
      <c r="S900" s="134"/>
    </row>
    <row r="901" spans="1:19">
      <c r="A901" s="135"/>
      <c r="B901" s="133">
        <v>34</v>
      </c>
      <c r="C901" s="20" t="s">
        <v>386</v>
      </c>
      <c r="D901" s="20" t="s">
        <v>259</v>
      </c>
      <c r="E901" s="20">
        <v>0.17</v>
      </c>
      <c r="F901" s="20">
        <v>0.17</v>
      </c>
      <c r="G901" s="20">
        <v>0.19</v>
      </c>
      <c r="H901" s="20">
        <v>0.23</v>
      </c>
      <c r="I901" s="17"/>
      <c r="J901" s="17"/>
      <c r="K901" s="17"/>
      <c r="L901" s="17" t="s">
        <v>66</v>
      </c>
      <c r="M901" s="17" t="s">
        <v>66</v>
      </c>
      <c r="N901" s="17" t="s">
        <v>66</v>
      </c>
      <c r="O901" s="17" t="s">
        <v>66</v>
      </c>
      <c r="P901" s="17"/>
      <c r="Q901" s="17"/>
      <c r="R901" s="17"/>
      <c r="S901" s="134"/>
    </row>
    <row r="902" spans="1:19">
      <c r="A902" s="135"/>
      <c r="B902" s="136">
        <v>22</v>
      </c>
      <c r="C902" s="29" t="s">
        <v>386</v>
      </c>
      <c r="D902" s="20" t="s">
        <v>380</v>
      </c>
      <c r="E902" s="20">
        <v>0.15</v>
      </c>
      <c r="F902" s="20">
        <v>0.15</v>
      </c>
      <c r="G902" s="20">
        <v>0.2</v>
      </c>
      <c r="H902" s="20">
        <v>0.23</v>
      </c>
      <c r="I902" s="30"/>
      <c r="J902" s="30"/>
      <c r="K902" s="30"/>
      <c r="L902" s="30" t="s">
        <v>625</v>
      </c>
      <c r="M902" s="30" t="s">
        <v>625</v>
      </c>
      <c r="N902" s="17" t="s">
        <v>66</v>
      </c>
      <c r="O902" s="30" t="s">
        <v>66</v>
      </c>
      <c r="P902" s="17"/>
      <c r="Q902" s="17"/>
      <c r="R902" s="17"/>
      <c r="S902" s="134"/>
    </row>
    <row r="903" spans="1:19">
      <c r="A903" s="135"/>
      <c r="B903" s="133">
        <v>38</v>
      </c>
      <c r="C903" s="20" t="s">
        <v>88</v>
      </c>
      <c r="D903" s="20" t="s">
        <v>259</v>
      </c>
      <c r="E903" s="20">
        <v>0.18</v>
      </c>
      <c r="F903" s="20">
        <v>0.16</v>
      </c>
      <c r="G903" s="20">
        <v>0.2</v>
      </c>
      <c r="H903" s="20">
        <v>0.23</v>
      </c>
      <c r="I903" s="17"/>
      <c r="J903" s="17"/>
      <c r="K903" s="17"/>
      <c r="L903" s="17" t="s">
        <v>66</v>
      </c>
      <c r="M903" s="17" t="s">
        <v>66</v>
      </c>
      <c r="N903" s="17" t="s">
        <v>66</v>
      </c>
      <c r="O903" s="17" t="s">
        <v>66</v>
      </c>
      <c r="P903" s="17"/>
      <c r="Q903" s="17"/>
      <c r="R903" s="17"/>
      <c r="S903" s="134"/>
    </row>
    <row r="904" spans="1:19">
      <c r="A904" s="135"/>
      <c r="B904" s="136">
        <v>26</v>
      </c>
      <c r="C904" s="20" t="s">
        <v>163</v>
      </c>
      <c r="D904" s="20" t="s">
        <v>390</v>
      </c>
      <c r="E904" s="20">
        <v>0.19</v>
      </c>
      <c r="F904" s="20">
        <v>0.16</v>
      </c>
      <c r="G904" s="20">
        <v>0.27</v>
      </c>
      <c r="H904" s="20">
        <v>0.23</v>
      </c>
      <c r="I904" s="17"/>
      <c r="J904" s="17"/>
      <c r="K904" s="17"/>
      <c r="L904" s="17" t="s">
        <v>66</v>
      </c>
      <c r="M904" s="17" t="s">
        <v>66</v>
      </c>
      <c r="N904" s="17" t="s">
        <v>66</v>
      </c>
      <c r="O904" s="17" t="s">
        <v>66</v>
      </c>
      <c r="P904" s="17"/>
      <c r="Q904" s="17"/>
      <c r="R904" s="17"/>
      <c r="S904" s="134"/>
    </row>
    <row r="905" spans="1:19">
      <c r="A905" s="135"/>
      <c r="B905" s="133">
        <v>29</v>
      </c>
      <c r="C905" s="20" t="s">
        <v>386</v>
      </c>
      <c r="D905" s="20" t="s">
        <v>390</v>
      </c>
      <c r="E905" s="20">
        <v>0.11</v>
      </c>
      <c r="F905" s="20">
        <v>0.15</v>
      </c>
      <c r="G905" s="20">
        <v>0.16</v>
      </c>
      <c r="H905" s="20">
        <v>0.24</v>
      </c>
      <c r="I905" s="17"/>
      <c r="J905" s="17"/>
      <c r="K905" s="17"/>
      <c r="L905" s="17" t="s">
        <v>625</v>
      </c>
      <c r="M905" s="17" t="s">
        <v>625</v>
      </c>
      <c r="N905" s="17" t="s">
        <v>66</v>
      </c>
      <c r="O905" s="17" t="s">
        <v>66</v>
      </c>
      <c r="P905" s="17"/>
      <c r="Q905" s="17"/>
      <c r="R905" s="17"/>
      <c r="S905" s="134"/>
    </row>
    <row r="906" spans="1:19">
      <c r="A906" s="135"/>
      <c r="B906" s="133">
        <v>34</v>
      </c>
      <c r="C906" s="20" t="s">
        <v>98</v>
      </c>
      <c r="D906" s="20" t="s">
        <v>259</v>
      </c>
      <c r="E906" s="20">
        <v>0.22</v>
      </c>
      <c r="F906" s="20">
        <v>0.25</v>
      </c>
      <c r="G906" s="20">
        <v>0.19</v>
      </c>
      <c r="H906" s="20">
        <v>0.24</v>
      </c>
      <c r="I906" s="17"/>
      <c r="J906" s="17"/>
      <c r="K906" s="17"/>
      <c r="L906" s="17" t="s">
        <v>66</v>
      </c>
      <c r="M906" s="17" t="s">
        <v>66</v>
      </c>
      <c r="N906" s="17" t="s">
        <v>66</v>
      </c>
      <c r="O906" s="17" t="s">
        <v>66</v>
      </c>
      <c r="P906" s="17"/>
      <c r="Q906" s="17"/>
      <c r="R906" s="17"/>
      <c r="S906" s="134"/>
    </row>
    <row r="907" spans="1:19">
      <c r="A907" s="135"/>
      <c r="B907" s="133">
        <v>34</v>
      </c>
      <c r="C907" s="20" t="s">
        <v>62</v>
      </c>
      <c r="D907" s="20" t="s">
        <v>259</v>
      </c>
      <c r="E907" s="20">
        <v>0.19</v>
      </c>
      <c r="F907" s="20">
        <v>0.2</v>
      </c>
      <c r="G907" s="20">
        <v>0.26</v>
      </c>
      <c r="H907" s="20">
        <v>0.24</v>
      </c>
      <c r="I907" s="17"/>
      <c r="J907" s="17"/>
      <c r="K907" s="17"/>
      <c r="L907" s="17" t="s">
        <v>66</v>
      </c>
      <c r="M907" s="17" t="s">
        <v>66</v>
      </c>
      <c r="N907" s="17" t="s">
        <v>66</v>
      </c>
      <c r="O907" s="17" t="s">
        <v>66</v>
      </c>
      <c r="P907" s="17"/>
      <c r="Q907" s="17"/>
      <c r="R907" s="17"/>
      <c r="S907" s="134"/>
    </row>
    <row r="908" spans="1:19">
      <c r="A908" s="135"/>
      <c r="B908" s="133">
        <v>35</v>
      </c>
      <c r="C908" s="20" t="s">
        <v>387</v>
      </c>
      <c r="D908" s="20" t="s">
        <v>259</v>
      </c>
      <c r="E908" s="20">
        <v>0.17</v>
      </c>
      <c r="F908" s="20">
        <v>0.2</v>
      </c>
      <c r="G908" s="20">
        <v>0.28000000000000003</v>
      </c>
      <c r="H908" s="20">
        <v>0.24</v>
      </c>
      <c r="I908" s="17"/>
      <c r="J908" s="17"/>
      <c r="K908" s="17"/>
      <c r="L908" s="17" t="s">
        <v>66</v>
      </c>
      <c r="M908" s="17" t="s">
        <v>66</v>
      </c>
      <c r="N908" s="17" t="s">
        <v>66</v>
      </c>
      <c r="O908" s="17" t="s">
        <v>66</v>
      </c>
      <c r="P908" s="17"/>
      <c r="Q908" s="17"/>
      <c r="R908" s="17"/>
      <c r="S908" s="134"/>
    </row>
    <row r="909" spans="1:19">
      <c r="A909" s="135"/>
      <c r="B909" s="133">
        <v>36</v>
      </c>
      <c r="C909" s="20" t="s">
        <v>163</v>
      </c>
      <c r="D909" s="20" t="s">
        <v>259</v>
      </c>
      <c r="E909" s="20">
        <v>0.25</v>
      </c>
      <c r="F909" s="20">
        <v>0.27</v>
      </c>
      <c r="G909" s="20">
        <v>0.28999999999999998</v>
      </c>
      <c r="H909" s="20">
        <v>0.24</v>
      </c>
      <c r="I909" s="17"/>
      <c r="J909" s="17"/>
      <c r="K909" s="17"/>
      <c r="L909" s="17" t="s">
        <v>66</v>
      </c>
      <c r="M909" s="17" t="s">
        <v>66</v>
      </c>
      <c r="N909" s="17" t="s">
        <v>66</v>
      </c>
      <c r="O909" s="17" t="s">
        <v>66</v>
      </c>
      <c r="P909" s="17"/>
      <c r="Q909" s="17"/>
      <c r="R909" s="17"/>
      <c r="S909" s="134"/>
    </row>
    <row r="910" spans="1:19">
      <c r="A910" s="135"/>
      <c r="B910" s="136">
        <v>16</v>
      </c>
      <c r="C910" s="20" t="s">
        <v>563</v>
      </c>
      <c r="D910" s="20" t="s">
        <v>285</v>
      </c>
      <c r="E910" s="20">
        <v>0.2</v>
      </c>
      <c r="F910" s="20">
        <v>0.18</v>
      </c>
      <c r="G910" s="20">
        <v>0.13</v>
      </c>
      <c r="H910" s="20">
        <v>0.25</v>
      </c>
      <c r="I910" s="30"/>
      <c r="J910" s="30"/>
      <c r="K910" s="30"/>
      <c r="L910" s="30" t="s">
        <v>66</v>
      </c>
      <c r="M910" s="30" t="s">
        <v>66</v>
      </c>
      <c r="N910" s="30" t="s">
        <v>66</v>
      </c>
      <c r="O910" s="30" t="s">
        <v>66</v>
      </c>
      <c r="P910" s="17"/>
      <c r="Q910" s="17"/>
      <c r="R910" s="17"/>
      <c r="S910" s="134"/>
    </row>
    <row r="911" spans="1:19">
      <c r="A911" s="135"/>
      <c r="B911" s="133">
        <v>8</v>
      </c>
      <c r="C911" s="20" t="s">
        <v>563</v>
      </c>
      <c r="D911" s="45" t="s">
        <v>308</v>
      </c>
      <c r="E911" s="45">
        <v>0.16</v>
      </c>
      <c r="F911" s="45">
        <v>0.16</v>
      </c>
      <c r="G911" s="45">
        <v>0.18</v>
      </c>
      <c r="H911" s="45">
        <v>0.25</v>
      </c>
      <c r="I911" s="30"/>
      <c r="J911" s="30"/>
      <c r="K911" s="30"/>
      <c r="L911" s="30" t="s">
        <v>66</v>
      </c>
      <c r="M911" s="30" t="s">
        <v>66</v>
      </c>
      <c r="N911" s="30" t="s">
        <v>66</v>
      </c>
      <c r="O911" s="30" t="s">
        <v>66</v>
      </c>
      <c r="P911" s="17"/>
      <c r="Q911" s="17"/>
      <c r="R911" s="17"/>
      <c r="S911" s="134"/>
    </row>
    <row r="912" spans="1:19">
      <c r="A912" s="135"/>
      <c r="B912" s="133">
        <v>33</v>
      </c>
      <c r="C912" s="20" t="s">
        <v>98</v>
      </c>
      <c r="D912" s="20" t="s">
        <v>259</v>
      </c>
      <c r="E912" s="20">
        <v>0.17</v>
      </c>
      <c r="F912" s="20">
        <v>0.21</v>
      </c>
      <c r="G912" s="20">
        <v>0.19</v>
      </c>
      <c r="H912" s="20">
        <v>0.25</v>
      </c>
      <c r="I912" s="17"/>
      <c r="J912" s="17"/>
      <c r="K912" s="17"/>
      <c r="L912" s="17" t="s">
        <v>66</v>
      </c>
      <c r="M912" s="17" t="s">
        <v>66</v>
      </c>
      <c r="N912" s="17" t="s">
        <v>66</v>
      </c>
      <c r="O912" s="17" t="s">
        <v>66</v>
      </c>
      <c r="P912" s="17"/>
      <c r="Q912" s="17"/>
      <c r="R912" s="17"/>
      <c r="S912" s="134"/>
    </row>
    <row r="913" spans="1:19">
      <c r="A913" s="135"/>
      <c r="B913" s="133">
        <v>37</v>
      </c>
      <c r="C913" s="20" t="s">
        <v>98</v>
      </c>
      <c r="D913" s="20" t="s">
        <v>259</v>
      </c>
      <c r="E913" s="20">
        <v>0.14000000000000001</v>
      </c>
      <c r="F913" s="20">
        <v>0.21</v>
      </c>
      <c r="G913" s="20">
        <v>0.23</v>
      </c>
      <c r="H913" s="20">
        <v>0.25</v>
      </c>
      <c r="I913" s="17"/>
      <c r="J913" s="17"/>
      <c r="K913" s="17"/>
      <c r="L913" s="17" t="s">
        <v>625</v>
      </c>
      <c r="M913" s="17" t="s">
        <v>66</v>
      </c>
      <c r="N913" s="17" t="s">
        <v>66</v>
      </c>
      <c r="O913" s="17" t="s">
        <v>66</v>
      </c>
      <c r="P913" s="17"/>
      <c r="Q913" s="17"/>
      <c r="R913" s="17"/>
      <c r="S913" s="134"/>
    </row>
    <row r="914" spans="1:19">
      <c r="A914" s="135"/>
      <c r="B914" s="133">
        <v>34</v>
      </c>
      <c r="C914" s="20" t="s">
        <v>88</v>
      </c>
      <c r="D914" s="20" t="s">
        <v>259</v>
      </c>
      <c r="E914" s="20">
        <v>0.22</v>
      </c>
      <c r="F914" s="20">
        <v>0.23</v>
      </c>
      <c r="G914" s="20">
        <v>0.26</v>
      </c>
      <c r="H914" s="20">
        <v>0.25</v>
      </c>
      <c r="I914" s="17"/>
      <c r="J914" s="17"/>
      <c r="K914" s="17"/>
      <c r="L914" s="17" t="s">
        <v>66</v>
      </c>
      <c r="M914" s="17" t="s">
        <v>66</v>
      </c>
      <c r="N914" s="17" t="s">
        <v>66</v>
      </c>
      <c r="O914" s="17" t="s">
        <v>66</v>
      </c>
      <c r="P914" s="17"/>
      <c r="Q914" s="17"/>
      <c r="R914" s="17"/>
      <c r="S914" s="134"/>
    </row>
    <row r="915" spans="1:19">
      <c r="A915" s="135"/>
      <c r="B915" s="133">
        <v>37</v>
      </c>
      <c r="C915" s="20" t="s">
        <v>163</v>
      </c>
      <c r="D915" s="20" t="s">
        <v>259</v>
      </c>
      <c r="E915" s="20">
        <v>0.21</v>
      </c>
      <c r="F915" s="20">
        <v>0.26</v>
      </c>
      <c r="G915" s="20">
        <v>0.26</v>
      </c>
      <c r="H915" s="20">
        <v>0.25</v>
      </c>
      <c r="I915" s="17"/>
      <c r="J915" s="17"/>
      <c r="K915" s="17"/>
      <c r="L915" s="17" t="s">
        <v>66</v>
      </c>
      <c r="M915" s="17" t="s">
        <v>66</v>
      </c>
      <c r="N915" s="17" t="s">
        <v>66</v>
      </c>
      <c r="O915" s="17" t="s">
        <v>66</v>
      </c>
      <c r="P915" s="17"/>
      <c r="Q915" s="17"/>
      <c r="R915" s="17"/>
      <c r="S915" s="134"/>
    </row>
    <row r="916" spans="1:19">
      <c r="A916" s="135"/>
      <c r="B916" s="133">
        <v>37</v>
      </c>
      <c r="C916" s="20" t="s">
        <v>83</v>
      </c>
      <c r="D916" s="20" t="s">
        <v>259</v>
      </c>
      <c r="E916" s="20">
        <v>0.2</v>
      </c>
      <c r="F916" s="20">
        <v>0.3</v>
      </c>
      <c r="G916" s="20">
        <v>0.26</v>
      </c>
      <c r="H916" s="20">
        <v>0.25</v>
      </c>
      <c r="I916" s="17"/>
      <c r="J916" s="17"/>
      <c r="K916" s="17"/>
      <c r="L916" s="17" t="s">
        <v>66</v>
      </c>
      <c r="M916" s="17" t="s">
        <v>66</v>
      </c>
      <c r="N916" s="17" t="s">
        <v>66</v>
      </c>
      <c r="O916" s="17" t="s">
        <v>66</v>
      </c>
      <c r="P916" s="17"/>
      <c r="Q916" s="17"/>
      <c r="R916" s="17"/>
      <c r="S916" s="134"/>
    </row>
    <row r="917" spans="1:19">
      <c r="A917" s="135"/>
      <c r="B917" s="133">
        <v>33</v>
      </c>
      <c r="C917" s="20" t="s">
        <v>163</v>
      </c>
      <c r="D917" s="20" t="s">
        <v>259</v>
      </c>
      <c r="E917" s="20">
        <v>0.18</v>
      </c>
      <c r="F917" s="20">
        <v>0.22</v>
      </c>
      <c r="G917" s="20">
        <v>0.27</v>
      </c>
      <c r="H917" s="20">
        <v>0.25</v>
      </c>
      <c r="I917" s="17"/>
      <c r="J917" s="17"/>
      <c r="K917" s="17"/>
      <c r="L917" s="17" t="s">
        <v>66</v>
      </c>
      <c r="M917" s="17" t="s">
        <v>66</v>
      </c>
      <c r="N917" s="17" t="s">
        <v>66</v>
      </c>
      <c r="O917" s="17" t="s">
        <v>66</v>
      </c>
      <c r="P917" s="17"/>
      <c r="Q917" s="17"/>
      <c r="R917" s="17"/>
      <c r="S917" s="134"/>
    </row>
    <row r="918" spans="1:19">
      <c r="A918" s="135"/>
      <c r="B918" s="133">
        <v>30</v>
      </c>
      <c r="C918" s="20" t="s">
        <v>386</v>
      </c>
      <c r="D918" s="20" t="s">
        <v>390</v>
      </c>
      <c r="E918" s="20">
        <v>0.27</v>
      </c>
      <c r="F918" s="20">
        <v>0.21</v>
      </c>
      <c r="G918" s="20">
        <v>0.28999999999999998</v>
      </c>
      <c r="H918" s="20">
        <v>0.25</v>
      </c>
      <c r="I918" s="17"/>
      <c r="J918" s="17"/>
      <c r="K918" s="17"/>
      <c r="L918" s="17" t="s">
        <v>66</v>
      </c>
      <c r="M918" s="17" t="s">
        <v>66</v>
      </c>
      <c r="N918" s="17" t="s">
        <v>66</v>
      </c>
      <c r="O918" s="17" t="s">
        <v>66</v>
      </c>
      <c r="P918" s="17"/>
      <c r="Q918" s="17"/>
      <c r="R918" s="17"/>
      <c r="S918" s="134"/>
    </row>
    <row r="919" spans="1:19">
      <c r="A919" s="135"/>
      <c r="B919" s="133">
        <v>32</v>
      </c>
      <c r="C919" s="20" t="s">
        <v>452</v>
      </c>
      <c r="D919" s="20" t="s">
        <v>259</v>
      </c>
      <c r="E919" s="20">
        <v>0.21</v>
      </c>
      <c r="F919" s="20">
        <v>0.23</v>
      </c>
      <c r="G919" s="20">
        <v>0.28000000000000003</v>
      </c>
      <c r="H919" s="20">
        <v>0.26</v>
      </c>
      <c r="I919" s="17"/>
      <c r="J919" s="17"/>
      <c r="K919" s="17"/>
      <c r="L919" s="17" t="s">
        <v>66</v>
      </c>
      <c r="M919" s="17" t="s">
        <v>66</v>
      </c>
      <c r="N919" s="17" t="s">
        <v>66</v>
      </c>
      <c r="O919" s="17" t="s">
        <v>66</v>
      </c>
      <c r="P919" s="17"/>
      <c r="Q919" s="17"/>
      <c r="R919" s="17"/>
      <c r="S919" s="134"/>
    </row>
    <row r="920" spans="1:19">
      <c r="A920" s="135"/>
      <c r="B920" s="133">
        <v>35</v>
      </c>
      <c r="C920" s="20" t="s">
        <v>82</v>
      </c>
      <c r="D920" s="20" t="s">
        <v>259</v>
      </c>
      <c r="E920" s="20">
        <v>0.22</v>
      </c>
      <c r="F920" s="20">
        <v>0.32</v>
      </c>
      <c r="G920" s="20">
        <v>0.31</v>
      </c>
      <c r="H920" s="20">
        <v>0.26</v>
      </c>
      <c r="I920" s="17"/>
      <c r="J920" s="17"/>
      <c r="K920" s="17"/>
      <c r="L920" s="17" t="s">
        <v>66</v>
      </c>
      <c r="M920" s="17" t="s">
        <v>69</v>
      </c>
      <c r="N920" s="17" t="s">
        <v>69</v>
      </c>
      <c r="O920" s="17" t="s">
        <v>66</v>
      </c>
      <c r="P920" s="17"/>
      <c r="Q920" s="17"/>
      <c r="R920" s="17"/>
      <c r="S920" s="134"/>
    </row>
    <row r="921" spans="1:19">
      <c r="A921" s="135"/>
      <c r="B921" s="133">
        <v>36</v>
      </c>
      <c r="C921" s="20" t="s">
        <v>98</v>
      </c>
      <c r="D921" s="20" t="s">
        <v>259</v>
      </c>
      <c r="E921" s="20">
        <v>0.21</v>
      </c>
      <c r="F921" s="20">
        <v>0.23</v>
      </c>
      <c r="G921" s="20">
        <v>0.26</v>
      </c>
      <c r="H921" s="20">
        <v>0.27</v>
      </c>
      <c r="I921" s="17"/>
      <c r="J921" s="17"/>
      <c r="K921" s="17"/>
      <c r="L921" s="17" t="s">
        <v>66</v>
      </c>
      <c r="M921" s="17" t="s">
        <v>66</v>
      </c>
      <c r="N921" s="17" t="s">
        <v>66</v>
      </c>
      <c r="O921" s="17" t="s">
        <v>66</v>
      </c>
      <c r="P921" s="17"/>
      <c r="Q921" s="17"/>
      <c r="R921" s="17"/>
      <c r="S921" s="134"/>
    </row>
    <row r="922" spans="1:19">
      <c r="A922" s="135"/>
      <c r="B922" s="133">
        <v>34</v>
      </c>
      <c r="C922" s="20" t="s">
        <v>453</v>
      </c>
      <c r="D922" s="20" t="s">
        <v>259</v>
      </c>
      <c r="E922" s="20">
        <v>0.27</v>
      </c>
      <c r="F922" s="20">
        <v>0.28000000000000003</v>
      </c>
      <c r="G922" s="20">
        <v>0.27</v>
      </c>
      <c r="H922" s="20">
        <v>0.27</v>
      </c>
      <c r="I922" s="17"/>
      <c r="J922" s="17"/>
      <c r="K922" s="17"/>
      <c r="L922" s="17" t="s">
        <v>66</v>
      </c>
      <c r="M922" s="17" t="s">
        <v>66</v>
      </c>
      <c r="N922" s="17" t="s">
        <v>66</v>
      </c>
      <c r="O922" s="17" t="s">
        <v>66</v>
      </c>
      <c r="P922" s="17"/>
      <c r="Q922" s="17"/>
      <c r="R922" s="17"/>
      <c r="S922" s="134"/>
    </row>
    <row r="923" spans="1:19">
      <c r="A923" s="135"/>
      <c r="B923" s="133">
        <v>37</v>
      </c>
      <c r="C923" s="20" t="s">
        <v>82</v>
      </c>
      <c r="D923" s="20" t="s">
        <v>259</v>
      </c>
      <c r="E923" s="20">
        <v>0.26</v>
      </c>
      <c r="F923" s="20">
        <v>0.14000000000000001</v>
      </c>
      <c r="G923" s="20">
        <v>0.3</v>
      </c>
      <c r="H923" s="20">
        <v>0.27</v>
      </c>
      <c r="I923" s="17"/>
      <c r="J923" s="17"/>
      <c r="K923" s="17"/>
      <c r="L923" s="17" t="s">
        <v>66</v>
      </c>
      <c r="M923" s="17" t="s">
        <v>625</v>
      </c>
      <c r="N923" s="17" t="s">
        <v>66</v>
      </c>
      <c r="O923" s="17" t="s">
        <v>66</v>
      </c>
      <c r="P923" s="17"/>
      <c r="Q923" s="17"/>
      <c r="R923" s="17"/>
      <c r="S923" s="134"/>
    </row>
    <row r="924" spans="1:19">
      <c r="A924" s="135"/>
      <c r="B924" s="133">
        <v>34</v>
      </c>
      <c r="C924" s="20" t="s">
        <v>387</v>
      </c>
      <c r="D924" s="20" t="s">
        <v>259</v>
      </c>
      <c r="E924" s="20">
        <v>0.15</v>
      </c>
      <c r="F924" s="20">
        <v>0.13</v>
      </c>
      <c r="G924" s="20">
        <v>0.18</v>
      </c>
      <c r="H924" s="20">
        <v>0.28000000000000003</v>
      </c>
      <c r="I924" s="17"/>
      <c r="J924" s="17"/>
      <c r="K924" s="17"/>
      <c r="L924" s="17" t="s">
        <v>625</v>
      </c>
      <c r="M924" s="17" t="s">
        <v>625</v>
      </c>
      <c r="N924" s="17" t="s">
        <v>66</v>
      </c>
      <c r="O924" s="17" t="s">
        <v>66</v>
      </c>
      <c r="P924" s="17"/>
      <c r="Q924" s="17"/>
      <c r="R924" s="17"/>
      <c r="S924" s="134"/>
    </row>
    <row r="925" spans="1:19">
      <c r="A925" s="135"/>
      <c r="B925" s="133">
        <v>37</v>
      </c>
      <c r="C925" s="20" t="s">
        <v>88</v>
      </c>
      <c r="D925" s="20" t="s">
        <v>259</v>
      </c>
      <c r="E925" s="20">
        <v>0.17</v>
      </c>
      <c r="F925" s="20">
        <v>0.25</v>
      </c>
      <c r="G925" s="20">
        <v>0.26</v>
      </c>
      <c r="H925" s="20">
        <v>0.28000000000000003</v>
      </c>
      <c r="I925" s="17"/>
      <c r="J925" s="17"/>
      <c r="K925" s="17"/>
      <c r="L925" s="17" t="s">
        <v>66</v>
      </c>
      <c r="M925" s="17" t="s">
        <v>66</v>
      </c>
      <c r="N925" s="17" t="s">
        <v>66</v>
      </c>
      <c r="O925" s="17" t="s">
        <v>66</v>
      </c>
      <c r="P925" s="17"/>
      <c r="Q925" s="17"/>
      <c r="R925" s="17"/>
      <c r="S925" s="134"/>
    </row>
    <row r="926" spans="1:19">
      <c r="A926" s="135"/>
      <c r="B926" s="133">
        <v>38</v>
      </c>
      <c r="C926" s="20" t="s">
        <v>98</v>
      </c>
      <c r="D926" s="20" t="s">
        <v>259</v>
      </c>
      <c r="E926" s="20">
        <v>0.4</v>
      </c>
      <c r="F926" s="20">
        <v>0.23</v>
      </c>
      <c r="G926" s="20">
        <v>0.33</v>
      </c>
      <c r="H926" s="20">
        <v>0.28000000000000003</v>
      </c>
      <c r="I926" s="17"/>
      <c r="J926" s="17"/>
      <c r="K926" s="17"/>
      <c r="L926" s="17" t="s">
        <v>69</v>
      </c>
      <c r="M926" s="17" t="s">
        <v>66</v>
      </c>
      <c r="N926" s="17" t="s">
        <v>69</v>
      </c>
      <c r="O926" s="17" t="s">
        <v>66</v>
      </c>
      <c r="P926" s="17"/>
      <c r="Q926" s="17"/>
      <c r="R926" s="17"/>
      <c r="S926" s="134"/>
    </row>
    <row r="927" spans="1:19">
      <c r="A927" s="135"/>
      <c r="B927" s="133">
        <v>35</v>
      </c>
      <c r="C927" s="20" t="s">
        <v>80</v>
      </c>
      <c r="D927" s="20" t="s">
        <v>259</v>
      </c>
      <c r="E927" s="20">
        <v>0.23</v>
      </c>
      <c r="F927" s="20">
        <v>0.21</v>
      </c>
      <c r="G927" s="20">
        <v>0.43</v>
      </c>
      <c r="H927" s="20">
        <v>0.28000000000000003</v>
      </c>
      <c r="I927" s="17"/>
      <c r="J927" s="17"/>
      <c r="K927" s="17"/>
      <c r="L927" s="17" t="s">
        <v>66</v>
      </c>
      <c r="M927" s="17" t="s">
        <v>66</v>
      </c>
      <c r="N927" s="17" t="s">
        <v>69</v>
      </c>
      <c r="O927" s="17" t="s">
        <v>66</v>
      </c>
      <c r="P927" s="17"/>
      <c r="Q927" s="17"/>
      <c r="R927" s="17"/>
      <c r="S927" s="134"/>
    </row>
    <row r="928" spans="1:19">
      <c r="A928" s="135"/>
      <c r="B928" s="133">
        <v>41</v>
      </c>
      <c r="C928" s="20" t="s">
        <v>387</v>
      </c>
      <c r="D928" s="20" t="s">
        <v>179</v>
      </c>
      <c r="E928" s="20">
        <v>0.14000000000000001</v>
      </c>
      <c r="F928" s="20">
        <v>0.21</v>
      </c>
      <c r="G928" s="20">
        <v>0.17</v>
      </c>
      <c r="H928" s="20">
        <v>0.28999999999999998</v>
      </c>
      <c r="I928" s="17"/>
      <c r="J928" s="17"/>
      <c r="K928" s="17"/>
      <c r="L928" s="17" t="s">
        <v>625</v>
      </c>
      <c r="M928" s="17" t="s">
        <v>66</v>
      </c>
      <c r="N928" s="17" t="s">
        <v>66</v>
      </c>
      <c r="O928" s="17" t="s">
        <v>66</v>
      </c>
      <c r="P928" s="17"/>
      <c r="Q928" s="17"/>
      <c r="R928" s="17"/>
      <c r="S928" s="134"/>
    </row>
    <row r="929" spans="1:19">
      <c r="A929" s="135"/>
      <c r="B929" s="133">
        <v>38</v>
      </c>
      <c r="C929" s="20" t="s">
        <v>83</v>
      </c>
      <c r="D929" s="20" t="s">
        <v>259</v>
      </c>
      <c r="E929" s="20">
        <v>0.27</v>
      </c>
      <c r="F929" s="20"/>
      <c r="G929" s="20">
        <v>0.26</v>
      </c>
      <c r="H929" s="20">
        <v>0.28999999999999998</v>
      </c>
      <c r="I929" s="17"/>
      <c r="J929" s="17"/>
      <c r="K929" s="17"/>
      <c r="L929" s="17" t="s">
        <v>66</v>
      </c>
      <c r="M929" s="17"/>
      <c r="N929" s="17" t="s">
        <v>66</v>
      </c>
      <c r="O929" s="17" t="s">
        <v>66</v>
      </c>
      <c r="P929" s="17"/>
      <c r="Q929" s="17"/>
      <c r="R929" s="17"/>
      <c r="S929" s="134"/>
    </row>
    <row r="930" spans="1:19">
      <c r="A930" s="135"/>
      <c r="B930" s="133">
        <v>34</v>
      </c>
      <c r="C930" s="20" t="s">
        <v>83</v>
      </c>
      <c r="D930" s="20" t="s">
        <v>259</v>
      </c>
      <c r="E930" s="20">
        <v>0.31</v>
      </c>
      <c r="F930" s="20">
        <v>0.22</v>
      </c>
      <c r="G930" s="20">
        <v>0.28000000000000003</v>
      </c>
      <c r="H930" s="20">
        <v>0.28999999999999998</v>
      </c>
      <c r="I930" s="17"/>
      <c r="J930" s="17"/>
      <c r="K930" s="17"/>
      <c r="L930" s="17" t="s">
        <v>69</v>
      </c>
      <c r="M930" s="17" t="s">
        <v>66</v>
      </c>
      <c r="N930" s="17" t="s">
        <v>66</v>
      </c>
      <c r="O930" s="17" t="s">
        <v>66</v>
      </c>
      <c r="P930" s="17"/>
      <c r="Q930" s="17"/>
      <c r="R930" s="17"/>
      <c r="S930" s="134"/>
    </row>
    <row r="931" spans="1:19">
      <c r="A931" s="135"/>
      <c r="B931" s="133">
        <v>36</v>
      </c>
      <c r="C931" s="20" t="s">
        <v>88</v>
      </c>
      <c r="D931" s="20" t="s">
        <v>259</v>
      </c>
      <c r="E931" s="20">
        <v>0.25</v>
      </c>
      <c r="F931" s="20">
        <v>0.19</v>
      </c>
      <c r="G931" s="20">
        <v>0.33</v>
      </c>
      <c r="H931" s="20">
        <v>0.28999999999999998</v>
      </c>
      <c r="I931" s="17"/>
      <c r="J931" s="17"/>
      <c r="K931" s="17"/>
      <c r="L931" s="17" t="s">
        <v>66</v>
      </c>
      <c r="M931" s="17" t="s">
        <v>66</v>
      </c>
      <c r="N931" s="17" t="s">
        <v>69</v>
      </c>
      <c r="O931" s="17" t="s">
        <v>66</v>
      </c>
      <c r="P931" s="17"/>
      <c r="Q931" s="17"/>
      <c r="R931" s="17"/>
      <c r="S931" s="134"/>
    </row>
    <row r="932" spans="1:19">
      <c r="A932" s="135"/>
      <c r="B932" s="133">
        <v>34</v>
      </c>
      <c r="C932" s="20" t="s">
        <v>80</v>
      </c>
      <c r="D932" s="20" t="s">
        <v>259</v>
      </c>
      <c r="E932" s="20">
        <v>0.2</v>
      </c>
      <c r="F932" s="20">
        <v>0.2</v>
      </c>
      <c r="G932" s="20">
        <v>0.35</v>
      </c>
      <c r="H932" s="20">
        <v>0.28999999999999998</v>
      </c>
      <c r="I932" s="17"/>
      <c r="J932" s="17"/>
      <c r="K932" s="17"/>
      <c r="L932" s="17" t="s">
        <v>66</v>
      </c>
      <c r="M932" s="17" t="s">
        <v>66</v>
      </c>
      <c r="N932" s="17" t="s">
        <v>69</v>
      </c>
      <c r="O932" s="17" t="s">
        <v>66</v>
      </c>
      <c r="P932" s="17"/>
      <c r="Q932" s="17"/>
      <c r="R932" s="17"/>
      <c r="S932" s="134"/>
    </row>
    <row r="933" spans="1:19">
      <c r="A933" s="135"/>
      <c r="B933" s="133">
        <v>36</v>
      </c>
      <c r="C933" s="20" t="s">
        <v>83</v>
      </c>
      <c r="D933" s="20" t="s">
        <v>259</v>
      </c>
      <c r="E933" s="20">
        <v>0.26</v>
      </c>
      <c r="F933" s="20">
        <v>0.21</v>
      </c>
      <c r="G933" s="20">
        <v>0.39</v>
      </c>
      <c r="H933" s="20">
        <v>0.28999999999999998</v>
      </c>
      <c r="I933" s="17"/>
      <c r="J933" s="17"/>
      <c r="K933" s="17"/>
      <c r="L933" s="17" t="s">
        <v>66</v>
      </c>
      <c r="M933" s="17" t="s">
        <v>66</v>
      </c>
      <c r="N933" s="17" t="s">
        <v>69</v>
      </c>
      <c r="O933" s="17" t="s">
        <v>66</v>
      </c>
      <c r="P933" s="17"/>
      <c r="Q933" s="17"/>
      <c r="R933" s="17"/>
      <c r="S933" s="134"/>
    </row>
    <row r="934" spans="1:19">
      <c r="A934" s="135"/>
      <c r="B934" s="133">
        <v>35</v>
      </c>
      <c r="C934" s="20" t="s">
        <v>62</v>
      </c>
      <c r="D934" s="20" t="s">
        <v>259</v>
      </c>
      <c r="E934" s="20">
        <v>0.2</v>
      </c>
      <c r="F934" s="20">
        <v>0.22</v>
      </c>
      <c r="G934" s="20">
        <v>0.41</v>
      </c>
      <c r="H934" s="20">
        <v>0.28999999999999998</v>
      </c>
      <c r="I934" s="17"/>
      <c r="J934" s="17"/>
      <c r="K934" s="17"/>
      <c r="L934" s="17" t="s">
        <v>66</v>
      </c>
      <c r="M934" s="17" t="s">
        <v>66</v>
      </c>
      <c r="N934" s="17" t="s">
        <v>69</v>
      </c>
      <c r="O934" s="17" t="s">
        <v>66</v>
      </c>
      <c r="P934" s="17"/>
      <c r="Q934" s="17"/>
      <c r="R934" s="17"/>
      <c r="S934" s="134"/>
    </row>
    <row r="935" spans="1:19">
      <c r="A935" s="135"/>
      <c r="B935" s="133">
        <v>36</v>
      </c>
      <c r="C935" s="20" t="s">
        <v>82</v>
      </c>
      <c r="D935" s="20" t="s">
        <v>259</v>
      </c>
      <c r="E935" s="20">
        <v>0.22</v>
      </c>
      <c r="F935" s="20">
        <v>0.17</v>
      </c>
      <c r="G935" s="20">
        <v>0.27</v>
      </c>
      <c r="H935" s="20">
        <v>0.3</v>
      </c>
      <c r="I935" s="17"/>
      <c r="J935" s="17"/>
      <c r="K935" s="17"/>
      <c r="L935" s="17" t="s">
        <v>66</v>
      </c>
      <c r="M935" s="17" t="s">
        <v>66</v>
      </c>
      <c r="N935" s="17" t="s">
        <v>66</v>
      </c>
      <c r="O935" s="17" t="s">
        <v>66</v>
      </c>
      <c r="P935" s="17"/>
      <c r="Q935" s="17"/>
      <c r="R935" s="17"/>
      <c r="S935" s="134"/>
    </row>
    <row r="936" spans="1:19">
      <c r="A936" s="135"/>
      <c r="B936" s="133">
        <v>36</v>
      </c>
      <c r="C936" s="20" t="s">
        <v>80</v>
      </c>
      <c r="D936" s="20" t="s">
        <v>259</v>
      </c>
      <c r="E936" s="20">
        <v>0.26</v>
      </c>
      <c r="F936" s="20">
        <v>0.18</v>
      </c>
      <c r="G936" s="20">
        <v>0.51</v>
      </c>
      <c r="H936" s="20">
        <v>0.3</v>
      </c>
      <c r="I936" s="17"/>
      <c r="J936" s="17"/>
      <c r="K936" s="17"/>
      <c r="L936" s="17" t="s">
        <v>66</v>
      </c>
      <c r="M936" s="17" t="s">
        <v>66</v>
      </c>
      <c r="N936" s="17" t="s">
        <v>70</v>
      </c>
      <c r="O936" s="17" t="s">
        <v>66</v>
      </c>
      <c r="P936" s="17"/>
      <c r="Q936" s="17"/>
      <c r="R936" s="17"/>
      <c r="S936" s="134"/>
    </row>
    <row r="937" spans="1:19">
      <c r="A937" s="135"/>
      <c r="B937" s="133">
        <v>35</v>
      </c>
      <c r="C937" s="20" t="s">
        <v>61</v>
      </c>
      <c r="D937" s="20" t="s">
        <v>259</v>
      </c>
      <c r="E937" s="20">
        <v>0.43</v>
      </c>
      <c r="F937" s="20">
        <v>0.22</v>
      </c>
      <c r="G937" s="20">
        <v>0.41</v>
      </c>
      <c r="H937" s="20">
        <v>0.33</v>
      </c>
      <c r="I937" s="17"/>
      <c r="J937" s="17"/>
      <c r="K937" s="17"/>
      <c r="L937" s="17" t="s">
        <v>69</v>
      </c>
      <c r="M937" s="17" t="s">
        <v>66</v>
      </c>
      <c r="N937" s="17" t="s">
        <v>69</v>
      </c>
      <c r="O937" s="17" t="s">
        <v>69</v>
      </c>
      <c r="P937" s="17"/>
      <c r="Q937" s="17"/>
      <c r="R937" s="17"/>
      <c r="S937" s="134"/>
    </row>
    <row r="938" spans="1:19">
      <c r="A938" s="135"/>
      <c r="B938" s="133">
        <v>38</v>
      </c>
      <c r="C938" s="20" t="s">
        <v>82</v>
      </c>
      <c r="D938" s="20" t="s">
        <v>259</v>
      </c>
      <c r="E938" s="20">
        <v>0.27</v>
      </c>
      <c r="F938" s="20">
        <v>0.25</v>
      </c>
      <c r="G938" s="20">
        <v>0.41</v>
      </c>
      <c r="H938" s="20">
        <v>0.33</v>
      </c>
      <c r="I938" s="17"/>
      <c r="J938" s="17"/>
      <c r="K938" s="17"/>
      <c r="L938" s="17" t="s">
        <v>66</v>
      </c>
      <c r="M938" s="17" t="s">
        <v>66</v>
      </c>
      <c r="N938" s="17" t="s">
        <v>69</v>
      </c>
      <c r="O938" s="17" t="s">
        <v>69</v>
      </c>
      <c r="P938" s="17"/>
      <c r="Q938" s="17"/>
      <c r="R938" s="17"/>
      <c r="S938" s="134"/>
    </row>
    <row r="939" spans="1:19">
      <c r="A939" s="135"/>
      <c r="B939" s="133">
        <v>48</v>
      </c>
      <c r="C939" s="20" t="s">
        <v>88</v>
      </c>
      <c r="D939" s="20" t="s">
        <v>179</v>
      </c>
      <c r="E939" s="20">
        <v>0.37</v>
      </c>
      <c r="F939" s="20">
        <v>0.33</v>
      </c>
      <c r="G939" s="20">
        <v>0.46</v>
      </c>
      <c r="H939" s="20">
        <v>0.39</v>
      </c>
      <c r="I939" s="17"/>
      <c r="J939" s="17"/>
      <c r="K939" s="17"/>
      <c r="L939" s="17" t="s">
        <v>69</v>
      </c>
      <c r="M939" s="17" t="s">
        <v>69</v>
      </c>
      <c r="N939" s="17" t="s">
        <v>69</v>
      </c>
      <c r="O939" s="17" t="s">
        <v>69</v>
      </c>
      <c r="P939" s="17"/>
      <c r="Q939" s="17"/>
      <c r="R939" s="17"/>
      <c r="S939" s="134"/>
    </row>
    <row r="940" spans="1:19">
      <c r="A940" s="135"/>
      <c r="B940" s="133">
        <v>36</v>
      </c>
      <c r="C940" s="20" t="s">
        <v>61</v>
      </c>
      <c r="D940" s="20" t="s">
        <v>259</v>
      </c>
      <c r="E940" s="20">
        <v>0.25</v>
      </c>
      <c r="F940" s="20">
        <v>0.23</v>
      </c>
      <c r="G940" s="20">
        <v>0.55000000000000004</v>
      </c>
      <c r="H940" s="20">
        <v>0.39</v>
      </c>
      <c r="I940" s="17"/>
      <c r="J940" s="17"/>
      <c r="K940" s="17"/>
      <c r="L940" s="17" t="s">
        <v>66</v>
      </c>
      <c r="M940" s="17" t="s">
        <v>66</v>
      </c>
      <c r="N940" s="17" t="s">
        <v>70</v>
      </c>
      <c r="O940" s="17" t="s">
        <v>69</v>
      </c>
      <c r="P940" s="17"/>
      <c r="Q940" s="17"/>
      <c r="R940" s="17"/>
      <c r="S940" s="134"/>
    </row>
    <row r="941" spans="1:19">
      <c r="A941" s="135"/>
      <c r="B941" s="133">
        <v>45</v>
      </c>
      <c r="C941" s="20" t="s">
        <v>82</v>
      </c>
      <c r="D941" s="20" t="s">
        <v>179</v>
      </c>
      <c r="E941" s="20">
        <v>0.32</v>
      </c>
      <c r="F941" s="20">
        <v>0.3</v>
      </c>
      <c r="G941" s="20">
        <v>0.25</v>
      </c>
      <c r="H941" s="20">
        <v>0.4</v>
      </c>
      <c r="I941" s="17"/>
      <c r="J941" s="17"/>
      <c r="K941" s="17"/>
      <c r="L941" s="17" t="s">
        <v>69</v>
      </c>
      <c r="M941" s="17" t="s">
        <v>66</v>
      </c>
      <c r="N941" s="17" t="s">
        <v>66</v>
      </c>
      <c r="O941" s="17" t="s">
        <v>69</v>
      </c>
      <c r="P941" s="17"/>
      <c r="Q941" s="17"/>
      <c r="R941" s="17"/>
      <c r="S941" s="134"/>
    </row>
    <row r="942" spans="1:19">
      <c r="A942" s="135"/>
      <c r="B942" s="133">
        <v>36</v>
      </c>
      <c r="C942" s="20" t="s">
        <v>62</v>
      </c>
      <c r="D942" s="20" t="s">
        <v>259</v>
      </c>
      <c r="E942" s="20">
        <v>0.27</v>
      </c>
      <c r="F942" s="20">
        <v>0.36</v>
      </c>
      <c r="G942" s="20">
        <v>0.41</v>
      </c>
      <c r="H942" s="20">
        <v>0.41</v>
      </c>
      <c r="I942" s="17"/>
      <c r="J942" s="17"/>
      <c r="K942" s="17"/>
      <c r="L942" s="17" t="s">
        <v>66</v>
      </c>
      <c r="M942" s="17" t="s">
        <v>69</v>
      </c>
      <c r="N942" s="17" t="s">
        <v>69</v>
      </c>
      <c r="O942" s="17" t="s">
        <v>69</v>
      </c>
      <c r="P942" s="17"/>
      <c r="Q942" s="17"/>
      <c r="R942" s="17"/>
      <c r="S942" s="134"/>
    </row>
    <row r="943" spans="1:19">
      <c r="A943" s="135"/>
      <c r="B943" s="133">
        <v>35</v>
      </c>
      <c r="C943" s="20" t="s">
        <v>38</v>
      </c>
      <c r="D943" s="20" t="s">
        <v>259</v>
      </c>
      <c r="E943" s="20">
        <v>0.32</v>
      </c>
      <c r="F943" s="20">
        <v>0.22</v>
      </c>
      <c r="G943" s="20">
        <v>0.47</v>
      </c>
      <c r="H943" s="20">
        <v>0.43</v>
      </c>
      <c r="I943" s="17"/>
      <c r="J943" s="17"/>
      <c r="K943" s="17"/>
      <c r="L943" s="17" t="s">
        <v>69</v>
      </c>
      <c r="M943" s="17" t="s">
        <v>66</v>
      </c>
      <c r="N943" s="17" t="s">
        <v>69</v>
      </c>
      <c r="O943" s="17" t="s">
        <v>69</v>
      </c>
      <c r="P943" s="17"/>
      <c r="Q943" s="17"/>
      <c r="R943" s="17"/>
      <c r="S943" s="134"/>
    </row>
    <row r="944" spans="1:19">
      <c r="A944" s="135"/>
      <c r="B944" s="133">
        <v>34</v>
      </c>
      <c r="C944" s="20" t="s">
        <v>82</v>
      </c>
      <c r="D944" s="20" t="s">
        <v>259</v>
      </c>
      <c r="E944" s="20">
        <v>0.3</v>
      </c>
      <c r="F944" s="20">
        <v>0.2</v>
      </c>
      <c r="G944" s="20">
        <v>0.38</v>
      </c>
      <c r="H944" s="20">
        <v>0.44</v>
      </c>
      <c r="I944" s="17"/>
      <c r="J944" s="17"/>
      <c r="K944" s="17"/>
      <c r="L944" s="17" t="s">
        <v>66</v>
      </c>
      <c r="M944" s="17" t="s">
        <v>66</v>
      </c>
      <c r="N944" s="17" t="s">
        <v>69</v>
      </c>
      <c r="O944" s="17" t="s">
        <v>69</v>
      </c>
      <c r="P944" s="17"/>
      <c r="Q944" s="17"/>
      <c r="R944" s="17"/>
      <c r="S944" s="134"/>
    </row>
    <row r="945" spans="1:19">
      <c r="A945" s="135"/>
      <c r="B945" s="133">
        <v>38</v>
      </c>
      <c r="C945" s="20" t="s">
        <v>80</v>
      </c>
      <c r="D945" s="20" t="s">
        <v>179</v>
      </c>
      <c r="E945" s="20">
        <v>0.33</v>
      </c>
      <c r="F945" s="20">
        <v>0.41</v>
      </c>
      <c r="G945" s="20">
        <v>0.31</v>
      </c>
      <c r="H945" s="20">
        <v>0.45</v>
      </c>
      <c r="I945" s="17"/>
      <c r="J945" s="17"/>
      <c r="K945" s="17"/>
      <c r="L945" s="17" t="s">
        <v>69</v>
      </c>
      <c r="M945" s="17" t="s">
        <v>69</v>
      </c>
      <c r="N945" s="17" t="s">
        <v>69</v>
      </c>
      <c r="O945" s="17" t="s">
        <v>69</v>
      </c>
      <c r="P945" s="17"/>
      <c r="Q945" s="17"/>
      <c r="R945" s="17"/>
      <c r="S945" s="134"/>
    </row>
    <row r="946" spans="1:19">
      <c r="A946" s="135"/>
      <c r="B946" s="133">
        <v>37</v>
      </c>
      <c r="C946" s="20" t="s">
        <v>80</v>
      </c>
      <c r="D946" s="20" t="s">
        <v>259</v>
      </c>
      <c r="E946" s="20">
        <v>0.25</v>
      </c>
      <c r="F946" s="20">
        <v>0.21</v>
      </c>
      <c r="G946" s="20">
        <v>0.45</v>
      </c>
      <c r="H946" s="20">
        <v>0.49</v>
      </c>
      <c r="I946" s="17"/>
      <c r="J946" s="17"/>
      <c r="K946" s="17"/>
      <c r="L946" s="17" t="s">
        <v>66</v>
      </c>
      <c r="M946" s="17" t="s">
        <v>66</v>
      </c>
      <c r="N946" s="17" t="s">
        <v>69</v>
      </c>
      <c r="O946" s="17" t="s">
        <v>69</v>
      </c>
      <c r="P946" s="17"/>
      <c r="Q946" s="17"/>
      <c r="R946" s="17"/>
      <c r="S946" s="134"/>
    </row>
    <row r="947" spans="1:19">
      <c r="A947" s="135"/>
      <c r="B947" s="133">
        <v>37</v>
      </c>
      <c r="C947" s="20" t="s">
        <v>62</v>
      </c>
      <c r="D947" s="20" t="s">
        <v>259</v>
      </c>
      <c r="E947" s="20">
        <v>0.37</v>
      </c>
      <c r="F947" s="20">
        <v>0.46</v>
      </c>
      <c r="G947" s="20">
        <v>0.52</v>
      </c>
      <c r="H947" s="20">
        <v>0.5</v>
      </c>
      <c r="I947" s="17"/>
      <c r="J947" s="17"/>
      <c r="K947" s="17"/>
      <c r="L947" s="17" t="s">
        <v>69</v>
      </c>
      <c r="M947" s="17" t="s">
        <v>69</v>
      </c>
      <c r="N947" s="17" t="s">
        <v>70</v>
      </c>
      <c r="O947" s="17" t="s">
        <v>70</v>
      </c>
      <c r="P947" s="17"/>
      <c r="Q947" s="17"/>
      <c r="R947" s="17"/>
      <c r="S947" s="134"/>
    </row>
    <row r="948" spans="1:19">
      <c r="A948" s="135"/>
      <c r="B948" s="133">
        <v>4</v>
      </c>
      <c r="C948" s="20" t="s">
        <v>332</v>
      </c>
      <c r="D948" s="45" t="s">
        <v>308</v>
      </c>
      <c r="E948" s="45">
        <v>0.41</v>
      </c>
      <c r="F948" s="45">
        <v>0.4</v>
      </c>
      <c r="G948" s="45">
        <v>0.43</v>
      </c>
      <c r="H948" s="45">
        <v>0.52</v>
      </c>
      <c r="I948" s="17"/>
      <c r="J948" s="17"/>
      <c r="K948" s="17"/>
      <c r="L948" s="17" t="s">
        <v>69</v>
      </c>
      <c r="M948" s="17" t="s">
        <v>69</v>
      </c>
      <c r="N948" s="30" t="s">
        <v>69</v>
      </c>
      <c r="O948" s="17" t="s">
        <v>70</v>
      </c>
      <c r="P948" s="17"/>
      <c r="Q948" s="17"/>
      <c r="R948" s="17"/>
      <c r="S948" s="134"/>
    </row>
    <row r="949" spans="1:19">
      <c r="A949" s="135"/>
      <c r="B949" s="133">
        <v>44</v>
      </c>
      <c r="C949" s="20" t="s">
        <v>82</v>
      </c>
      <c r="D949" s="20" t="s">
        <v>179</v>
      </c>
      <c r="E949" s="20">
        <v>0.36</v>
      </c>
      <c r="F949" s="20">
        <v>0.41</v>
      </c>
      <c r="G949" s="20">
        <v>0.53</v>
      </c>
      <c r="H949" s="20">
        <v>0.53</v>
      </c>
      <c r="I949" s="17"/>
      <c r="J949" s="17"/>
      <c r="K949" s="17"/>
      <c r="L949" s="17" t="s">
        <v>69</v>
      </c>
      <c r="M949" s="17" t="s">
        <v>69</v>
      </c>
      <c r="N949" s="17" t="s">
        <v>70</v>
      </c>
      <c r="O949" s="17" t="s">
        <v>70</v>
      </c>
      <c r="P949" s="17"/>
      <c r="Q949" s="17"/>
      <c r="R949" s="17"/>
      <c r="S949" s="134"/>
    </row>
    <row r="950" spans="1:19">
      <c r="A950" s="135"/>
      <c r="B950" s="133">
        <v>52</v>
      </c>
      <c r="C950" s="20" t="s">
        <v>88</v>
      </c>
      <c r="D950" s="20" t="s">
        <v>179</v>
      </c>
      <c r="E950" s="20">
        <v>0.33</v>
      </c>
      <c r="F950" s="20">
        <v>0.28999999999999998</v>
      </c>
      <c r="G950" s="20">
        <v>0.42</v>
      </c>
      <c r="H950" s="20">
        <v>0.54</v>
      </c>
      <c r="I950" s="17"/>
      <c r="J950" s="17"/>
      <c r="K950" s="17"/>
      <c r="L950" s="17" t="s">
        <v>69</v>
      </c>
      <c r="M950" s="17" t="s">
        <v>66</v>
      </c>
      <c r="N950" s="17" t="s">
        <v>69</v>
      </c>
      <c r="O950" s="17" t="s">
        <v>70</v>
      </c>
      <c r="P950" s="17"/>
      <c r="Q950" s="17"/>
      <c r="R950" s="17"/>
    </row>
    <row r="951" spans="1:19">
      <c r="A951" s="135"/>
      <c r="B951" s="133">
        <v>47</v>
      </c>
      <c r="C951" s="20" t="s">
        <v>387</v>
      </c>
      <c r="D951" s="20" t="s">
        <v>179</v>
      </c>
      <c r="E951" s="20">
        <v>0.31</v>
      </c>
      <c r="F951" s="20">
        <v>0.28999999999999998</v>
      </c>
      <c r="G951" s="20">
        <v>0.27</v>
      </c>
      <c r="H951" s="20">
        <v>0.55000000000000004</v>
      </c>
      <c r="I951" s="17"/>
      <c r="J951" s="17"/>
      <c r="K951" s="17"/>
      <c r="L951" s="17" t="s">
        <v>69</v>
      </c>
      <c r="M951" s="17" t="s">
        <v>66</v>
      </c>
      <c r="N951" s="17" t="s">
        <v>66</v>
      </c>
      <c r="O951" s="17" t="s">
        <v>70</v>
      </c>
      <c r="P951" s="17"/>
      <c r="Q951" s="17"/>
      <c r="R951" s="17"/>
      <c r="S951" s="134"/>
    </row>
    <row r="952" spans="1:19">
      <c r="A952" s="135"/>
      <c r="B952" s="133">
        <v>35</v>
      </c>
      <c r="C952" s="20" t="s">
        <v>48</v>
      </c>
      <c r="D952" s="20" t="s">
        <v>414</v>
      </c>
      <c r="E952" s="20">
        <v>0.43</v>
      </c>
      <c r="F952" s="20">
        <v>0.28999999999999998</v>
      </c>
      <c r="G952" s="20">
        <v>0.53</v>
      </c>
      <c r="H952" s="20">
        <v>0.6</v>
      </c>
      <c r="I952" s="17"/>
      <c r="J952" s="17"/>
      <c r="K952" s="17"/>
      <c r="L952" s="17" t="s">
        <v>69</v>
      </c>
      <c r="M952" s="17" t="s">
        <v>66</v>
      </c>
      <c r="N952" s="17" t="s">
        <v>70</v>
      </c>
      <c r="O952" s="17" t="s">
        <v>70</v>
      </c>
      <c r="P952" s="17"/>
      <c r="Q952" s="17"/>
      <c r="R952" s="17"/>
      <c r="S952" s="134"/>
    </row>
    <row r="953" spans="1:19">
      <c r="A953" s="135"/>
      <c r="B953" s="133">
        <v>34</v>
      </c>
      <c r="C953" s="20" t="s">
        <v>29</v>
      </c>
      <c r="D953" s="20" t="s">
        <v>259</v>
      </c>
      <c r="E953" s="20">
        <v>0.5</v>
      </c>
      <c r="F953" s="20">
        <v>0.65</v>
      </c>
      <c r="G953" s="20">
        <v>0.62</v>
      </c>
      <c r="H953" s="20">
        <v>0.6</v>
      </c>
      <c r="I953" s="17"/>
      <c r="J953" s="17"/>
      <c r="K953" s="17"/>
      <c r="L953" s="17" t="s">
        <v>70</v>
      </c>
      <c r="M953" s="17" t="s">
        <v>70</v>
      </c>
      <c r="N953" s="17" t="s">
        <v>70</v>
      </c>
      <c r="O953" s="17" t="s">
        <v>70</v>
      </c>
      <c r="P953" s="17"/>
      <c r="Q953" s="17"/>
      <c r="R953" s="17"/>
      <c r="S953" s="134"/>
    </row>
    <row r="954" spans="1:19">
      <c r="A954" s="135"/>
      <c r="B954" s="133">
        <v>34</v>
      </c>
      <c r="C954" s="20" t="s">
        <v>33</v>
      </c>
      <c r="D954" s="20" t="s">
        <v>259</v>
      </c>
      <c r="E954" s="20">
        <v>0.46</v>
      </c>
      <c r="F954" s="20">
        <v>0.5</v>
      </c>
      <c r="G954" s="20">
        <v>0.69</v>
      </c>
      <c r="H954" s="20">
        <v>0.63</v>
      </c>
      <c r="I954" s="17"/>
      <c r="J954" s="17"/>
      <c r="K954" s="17"/>
      <c r="L954" s="17" t="s">
        <v>69</v>
      </c>
      <c r="M954" s="17" t="s">
        <v>70</v>
      </c>
      <c r="N954" s="17" t="s">
        <v>70</v>
      </c>
      <c r="O954" s="17" t="s">
        <v>70</v>
      </c>
      <c r="P954" s="17"/>
      <c r="Q954" s="17"/>
      <c r="R954" s="17"/>
      <c r="S954" s="134"/>
    </row>
    <row r="955" spans="1:19">
      <c r="A955" s="135"/>
      <c r="B955" s="133">
        <v>7</v>
      </c>
      <c r="C955" s="20" t="s">
        <v>332</v>
      </c>
      <c r="D955" s="45" t="s">
        <v>308</v>
      </c>
      <c r="E955" s="45">
        <v>0.54</v>
      </c>
      <c r="F955" s="45">
        <v>0.48</v>
      </c>
      <c r="G955" s="45">
        <v>0.48</v>
      </c>
      <c r="H955" s="45">
        <v>0.65</v>
      </c>
      <c r="I955" s="17"/>
      <c r="J955" s="17"/>
      <c r="K955" s="17"/>
      <c r="L955" s="17" t="s">
        <v>70</v>
      </c>
      <c r="M955" s="17" t="s">
        <v>69</v>
      </c>
      <c r="N955" s="17" t="s">
        <v>69</v>
      </c>
      <c r="O955" s="17" t="s">
        <v>70</v>
      </c>
      <c r="P955" s="17"/>
      <c r="Q955" s="17"/>
      <c r="R955" s="17"/>
      <c r="S955" s="134"/>
    </row>
    <row r="956" spans="1:19">
      <c r="A956" s="135"/>
      <c r="B956" s="133">
        <v>11</v>
      </c>
      <c r="C956" s="29" t="s">
        <v>647</v>
      </c>
      <c r="D956" s="45" t="s">
        <v>308</v>
      </c>
      <c r="E956" s="45">
        <v>0.33</v>
      </c>
      <c r="F956" s="45">
        <v>0.39</v>
      </c>
      <c r="G956" s="45">
        <v>0.87</v>
      </c>
      <c r="H956" s="45">
        <v>0.67</v>
      </c>
      <c r="I956" s="30"/>
      <c r="J956" s="30"/>
      <c r="K956" s="30"/>
      <c r="L956" s="30" t="s">
        <v>69</v>
      </c>
      <c r="M956" s="30" t="s">
        <v>69</v>
      </c>
      <c r="N956" s="30" t="s">
        <v>71</v>
      </c>
      <c r="O956" s="30" t="s">
        <v>70</v>
      </c>
      <c r="P956" s="17"/>
      <c r="Q956" s="17"/>
      <c r="R956" s="17"/>
      <c r="S956" s="134"/>
    </row>
    <row r="957" spans="1:19">
      <c r="A957" s="135"/>
      <c r="B957" s="133">
        <v>35</v>
      </c>
      <c r="C957" s="20" t="s">
        <v>29</v>
      </c>
      <c r="D957" s="20" t="s">
        <v>259</v>
      </c>
      <c r="E957" s="20">
        <v>0.55000000000000004</v>
      </c>
      <c r="F957" s="20">
        <v>0.57999999999999996</v>
      </c>
      <c r="G957" s="20">
        <v>0.63</v>
      </c>
      <c r="H957" s="20">
        <v>0.71</v>
      </c>
      <c r="I957" s="17"/>
      <c r="J957" s="17"/>
      <c r="K957" s="17"/>
      <c r="L957" s="17" t="s">
        <v>70</v>
      </c>
      <c r="M957" s="17" t="s">
        <v>70</v>
      </c>
      <c r="N957" s="17" t="s">
        <v>70</v>
      </c>
      <c r="O957" s="17" t="s">
        <v>70</v>
      </c>
      <c r="P957" s="17"/>
      <c r="Q957" s="17"/>
      <c r="R957" s="17"/>
      <c r="S957" s="134"/>
    </row>
    <row r="958" spans="1:19">
      <c r="A958" s="135"/>
      <c r="B958" s="133">
        <v>34</v>
      </c>
      <c r="C958" s="20" t="s">
        <v>25</v>
      </c>
      <c r="D958" s="20" t="s">
        <v>259</v>
      </c>
      <c r="E958" s="20">
        <v>0.46</v>
      </c>
      <c r="F958" s="20">
        <v>0.37</v>
      </c>
      <c r="G958" s="20">
        <v>0.57999999999999996</v>
      </c>
      <c r="H958" s="20">
        <v>0.74</v>
      </c>
      <c r="I958" s="17"/>
      <c r="J958" s="17"/>
      <c r="K958" s="17"/>
      <c r="L958" s="17" t="s">
        <v>69</v>
      </c>
      <c r="M958" s="17" t="s">
        <v>69</v>
      </c>
      <c r="N958" s="17" t="s">
        <v>70</v>
      </c>
      <c r="O958" s="17" t="s">
        <v>70</v>
      </c>
      <c r="P958" s="17"/>
      <c r="Q958" s="17"/>
      <c r="R958" s="17"/>
      <c r="S958" s="134"/>
    </row>
    <row r="959" spans="1:19">
      <c r="A959" s="135"/>
      <c r="B959" s="133">
        <v>35</v>
      </c>
      <c r="C959" s="20" t="s">
        <v>33</v>
      </c>
      <c r="D959" s="20" t="s">
        <v>259</v>
      </c>
      <c r="E959" s="20">
        <v>0.57999999999999996</v>
      </c>
      <c r="F959" s="20">
        <v>0.55000000000000004</v>
      </c>
      <c r="G959" s="20">
        <v>0.62</v>
      </c>
      <c r="H959" s="20">
        <v>0.74</v>
      </c>
      <c r="I959" s="17"/>
      <c r="J959" s="17"/>
      <c r="K959" s="17"/>
      <c r="L959" s="17" t="s">
        <v>70</v>
      </c>
      <c r="M959" s="17" t="s">
        <v>70</v>
      </c>
      <c r="N959" s="17" t="s">
        <v>70</v>
      </c>
      <c r="O959" s="17" t="s">
        <v>70</v>
      </c>
      <c r="P959" s="17"/>
      <c r="Q959" s="17"/>
      <c r="R959" s="17"/>
      <c r="S959" s="134"/>
    </row>
    <row r="960" spans="1:19">
      <c r="A960" s="135"/>
      <c r="B960" s="133">
        <v>35</v>
      </c>
      <c r="C960" s="20" t="s">
        <v>25</v>
      </c>
      <c r="D960" s="20" t="s">
        <v>390</v>
      </c>
      <c r="E960" s="20">
        <v>0.46</v>
      </c>
      <c r="F960" s="20">
        <v>0.56000000000000005</v>
      </c>
      <c r="G960" s="20">
        <v>0.68</v>
      </c>
      <c r="H960" s="20">
        <v>0.83</v>
      </c>
      <c r="I960" s="17"/>
      <c r="J960" s="17"/>
      <c r="K960" s="17"/>
      <c r="L960" s="17" t="s">
        <v>69</v>
      </c>
      <c r="M960" s="17" t="s">
        <v>70</v>
      </c>
      <c r="N960" s="17" t="s">
        <v>70</v>
      </c>
      <c r="O960" s="17" t="s">
        <v>71</v>
      </c>
      <c r="P960" s="17"/>
      <c r="Q960" s="17"/>
      <c r="R960" s="17"/>
      <c r="S960" s="134"/>
    </row>
    <row r="961" spans="1:19">
      <c r="A961" s="135"/>
      <c r="B961" s="133">
        <v>43</v>
      </c>
      <c r="C961" s="20" t="s">
        <v>21</v>
      </c>
      <c r="D961" s="20" t="s">
        <v>179</v>
      </c>
      <c r="E961" s="20">
        <v>0.65</v>
      </c>
      <c r="F961" s="20">
        <v>0.84</v>
      </c>
      <c r="G961" s="20">
        <v>2.06</v>
      </c>
      <c r="H961" s="20">
        <v>1.31</v>
      </c>
      <c r="I961" s="17"/>
      <c r="J961" s="17"/>
      <c r="K961" s="17"/>
      <c r="L961" s="17" t="s">
        <v>70</v>
      </c>
      <c r="M961" s="17" t="s">
        <v>71</v>
      </c>
      <c r="N961" s="17" t="s">
        <v>77</v>
      </c>
      <c r="O961" s="17" t="s">
        <v>72</v>
      </c>
      <c r="P961" s="17"/>
      <c r="Q961" s="17"/>
      <c r="R961" s="17"/>
      <c r="S961" s="134"/>
    </row>
    <row r="962" spans="1:19">
      <c r="A962" s="135"/>
      <c r="B962" s="133">
        <v>42</v>
      </c>
      <c r="C962" s="20" t="s">
        <v>21</v>
      </c>
      <c r="D962" s="20" t="s">
        <v>179</v>
      </c>
      <c r="E962" s="20">
        <v>1.26</v>
      </c>
      <c r="F962" s="20">
        <v>1.3</v>
      </c>
      <c r="G962" s="20">
        <v>0.96</v>
      </c>
      <c r="H962" s="20">
        <v>1.48</v>
      </c>
      <c r="I962" s="17"/>
      <c r="J962" s="17"/>
      <c r="K962" s="17"/>
      <c r="L962" s="17" t="s">
        <v>72</v>
      </c>
      <c r="M962" s="17" t="s">
        <v>72</v>
      </c>
      <c r="N962" s="17" t="s">
        <v>71</v>
      </c>
      <c r="O962" s="17" t="s">
        <v>72</v>
      </c>
      <c r="P962" s="17"/>
      <c r="Q962" s="17"/>
      <c r="R962" s="17"/>
      <c r="S962" s="134"/>
    </row>
    <row r="963" spans="1:19">
      <c r="A963" s="135"/>
      <c r="B963" s="133">
        <v>47</v>
      </c>
      <c r="C963" s="20" t="s">
        <v>33</v>
      </c>
      <c r="D963" s="20" t="s">
        <v>179</v>
      </c>
      <c r="E963" s="20">
        <v>1.48</v>
      </c>
      <c r="F963" s="20">
        <v>1.3</v>
      </c>
      <c r="G963" s="20">
        <v>1.6</v>
      </c>
      <c r="H963" s="20">
        <v>1.9</v>
      </c>
      <c r="I963" s="17"/>
      <c r="J963" s="17"/>
      <c r="K963" s="17"/>
      <c r="L963" s="17" t="s">
        <v>72</v>
      </c>
      <c r="M963" s="17" t="s">
        <v>72</v>
      </c>
      <c r="N963" s="17" t="s">
        <v>76</v>
      </c>
      <c r="O963" s="17" t="s">
        <v>76</v>
      </c>
      <c r="P963" s="17"/>
      <c r="Q963" s="17"/>
      <c r="R963" s="17"/>
      <c r="S963" s="134"/>
    </row>
    <row r="964" spans="1:19">
      <c r="A964" s="135"/>
      <c r="B964" s="133">
        <v>42</v>
      </c>
      <c r="C964" s="20" t="s">
        <v>17</v>
      </c>
      <c r="D964" s="20" t="s">
        <v>179</v>
      </c>
      <c r="E964" s="20">
        <v>1.5</v>
      </c>
      <c r="F964" s="20">
        <v>1.4</v>
      </c>
      <c r="G964" s="20">
        <v>0.95</v>
      </c>
      <c r="H964" s="20">
        <v>2.44</v>
      </c>
      <c r="I964" s="17"/>
      <c r="J964" s="17"/>
      <c r="K964" s="17"/>
      <c r="L964" s="17" t="s">
        <v>72</v>
      </c>
      <c r="M964" s="17" t="s">
        <v>72</v>
      </c>
      <c r="N964" s="17" t="s">
        <v>71</v>
      </c>
      <c r="O964" s="17" t="s">
        <v>77</v>
      </c>
      <c r="P964" s="17"/>
      <c r="Q964" s="17"/>
      <c r="R964" s="17"/>
      <c r="S964" s="134"/>
    </row>
    <row r="965" spans="1:19">
      <c r="A965" s="135"/>
      <c r="B965" s="133">
        <v>46</v>
      </c>
      <c r="C965" s="20" t="s">
        <v>563</v>
      </c>
      <c r="D965" s="20" t="s">
        <v>179</v>
      </c>
      <c r="E965" s="20">
        <v>0.16</v>
      </c>
      <c r="F965" s="20">
        <v>0.28000000000000003</v>
      </c>
      <c r="G965" s="20">
        <v>0.19</v>
      </c>
      <c r="H965" s="20"/>
      <c r="I965" s="17"/>
      <c r="J965" s="17"/>
      <c r="K965" s="17"/>
      <c r="L965" s="17" t="s">
        <v>66</v>
      </c>
      <c r="M965" s="17" t="s">
        <v>66</v>
      </c>
      <c r="N965" s="17" t="s">
        <v>66</v>
      </c>
      <c r="O965" s="17"/>
      <c r="P965" s="17"/>
      <c r="Q965" s="17"/>
      <c r="R965" s="17"/>
      <c r="S965" s="134"/>
    </row>
    <row r="966" spans="1:19">
      <c r="A966" s="135"/>
      <c r="B966" s="133">
        <v>37</v>
      </c>
      <c r="C966" s="20" t="s">
        <v>424</v>
      </c>
      <c r="D966" s="20" t="s">
        <v>259</v>
      </c>
      <c r="E966" s="20">
        <v>0.13</v>
      </c>
      <c r="F966" s="20">
        <v>0.13</v>
      </c>
      <c r="G966" s="20">
        <v>0.23</v>
      </c>
      <c r="H966" s="20"/>
      <c r="I966" s="17"/>
      <c r="J966" s="17"/>
      <c r="K966" s="17"/>
      <c r="L966" s="17" t="s">
        <v>625</v>
      </c>
      <c r="M966" s="17" t="s">
        <v>625</v>
      </c>
      <c r="N966" s="17" t="s">
        <v>66</v>
      </c>
      <c r="O966" s="17"/>
      <c r="P966" s="17"/>
      <c r="Q966" s="17"/>
      <c r="R966" s="17"/>
      <c r="S966" s="134"/>
    </row>
    <row r="967" spans="1:19">
      <c r="A967" s="135"/>
      <c r="B967" s="133">
        <v>34</v>
      </c>
      <c r="C967" s="20" t="s">
        <v>648</v>
      </c>
      <c r="D967" s="20" t="s">
        <v>259</v>
      </c>
      <c r="E967" s="20">
        <v>0.3</v>
      </c>
      <c r="F967" s="20">
        <v>0.41</v>
      </c>
      <c r="G967" s="20">
        <v>0.51</v>
      </c>
      <c r="H967" s="20"/>
      <c r="I967" s="17"/>
      <c r="J967" s="17"/>
      <c r="K967" s="17"/>
      <c r="L967" s="17" t="s">
        <v>66</v>
      </c>
      <c r="M967" s="17" t="s">
        <v>69</v>
      </c>
      <c r="N967" s="17" t="s">
        <v>70</v>
      </c>
      <c r="O967" s="17"/>
      <c r="P967" s="17"/>
      <c r="Q967" s="17"/>
      <c r="R967" s="17"/>
      <c r="S967" s="134"/>
    </row>
    <row r="968" spans="1:19">
      <c r="A968" s="135"/>
      <c r="B968" s="133">
        <v>4</v>
      </c>
      <c r="C968" s="20" t="s">
        <v>649</v>
      </c>
      <c r="D968" s="45" t="s">
        <v>308</v>
      </c>
      <c r="E968" s="45">
        <v>0.35</v>
      </c>
      <c r="F968" s="45">
        <v>0.28000000000000003</v>
      </c>
      <c r="G968" s="45">
        <v>0.54</v>
      </c>
      <c r="H968" s="45"/>
      <c r="I968" s="17"/>
      <c r="J968" s="17"/>
      <c r="K968" s="17"/>
      <c r="L968" s="17" t="s">
        <v>69</v>
      </c>
      <c r="M968" s="17" t="s">
        <v>66</v>
      </c>
      <c r="N968" s="17" t="s">
        <v>70</v>
      </c>
      <c r="O968" s="17"/>
      <c r="P968" s="17"/>
      <c r="Q968" s="17"/>
      <c r="R968" s="17"/>
      <c r="S968" s="134"/>
    </row>
    <row r="969" spans="1:19">
      <c r="A969" s="135"/>
      <c r="B969" s="133">
        <v>5</v>
      </c>
      <c r="C969" s="20" t="s">
        <v>646</v>
      </c>
      <c r="D969" s="45" t="s">
        <v>308</v>
      </c>
      <c r="E969" s="45">
        <v>0.44</v>
      </c>
      <c r="F969" s="45">
        <v>0.54</v>
      </c>
      <c r="G969" s="45">
        <v>0.54</v>
      </c>
      <c r="H969" s="45"/>
      <c r="I969" s="17"/>
      <c r="J969" s="17"/>
      <c r="K969" s="17"/>
      <c r="L969" s="17" t="s">
        <v>69</v>
      </c>
      <c r="M969" s="17" t="s">
        <v>70</v>
      </c>
      <c r="N969" s="17" t="s">
        <v>70</v>
      </c>
      <c r="O969" s="17"/>
      <c r="P969" s="17"/>
      <c r="Q969" s="17"/>
      <c r="R969" s="17"/>
      <c r="S969" s="134"/>
    </row>
    <row r="970" spans="1:19">
      <c r="A970" s="135"/>
      <c r="B970" s="133">
        <v>34</v>
      </c>
      <c r="C970" s="20" t="s">
        <v>650</v>
      </c>
      <c r="D970" s="20" t="s">
        <v>259</v>
      </c>
      <c r="E970" s="20">
        <v>0.31</v>
      </c>
      <c r="F970" s="20">
        <v>0.32</v>
      </c>
      <c r="G970" s="20">
        <v>0.56000000000000005</v>
      </c>
      <c r="H970" s="20"/>
      <c r="I970" s="17"/>
      <c r="J970" s="17"/>
      <c r="K970" s="17"/>
      <c r="L970" s="17" t="s">
        <v>69</v>
      </c>
      <c r="M970" s="17" t="s">
        <v>69</v>
      </c>
      <c r="N970" s="17" t="s">
        <v>70</v>
      </c>
      <c r="O970" s="17"/>
      <c r="P970" s="17"/>
      <c r="Q970" s="17"/>
      <c r="R970" s="17"/>
      <c r="S970" s="134"/>
    </row>
    <row r="971" spans="1:19">
      <c r="A971" s="135"/>
      <c r="B971" s="133">
        <v>34</v>
      </c>
      <c r="C971" s="20" t="s">
        <v>428</v>
      </c>
      <c r="D971" s="20" t="s">
        <v>285</v>
      </c>
      <c r="E971" s="20">
        <v>0.56000000000000005</v>
      </c>
      <c r="F971" s="20">
        <v>0.66</v>
      </c>
      <c r="G971" s="20">
        <v>0.61</v>
      </c>
      <c r="H971" s="20"/>
      <c r="I971" s="17"/>
      <c r="J971" s="17"/>
      <c r="K971" s="17"/>
      <c r="L971" s="17" t="s">
        <v>70</v>
      </c>
      <c r="M971" s="17" t="s">
        <v>70</v>
      </c>
      <c r="N971" s="17" t="s">
        <v>70</v>
      </c>
      <c r="O971" s="17"/>
      <c r="P971" s="17"/>
      <c r="Q971" s="17"/>
      <c r="R971" s="17"/>
      <c r="S971" s="134"/>
    </row>
    <row r="972" spans="1:19">
      <c r="A972" s="135"/>
      <c r="B972" s="133">
        <v>7</v>
      </c>
      <c r="C972" s="20" t="s">
        <v>646</v>
      </c>
      <c r="D972" s="45" t="s">
        <v>437</v>
      </c>
      <c r="E972" s="45">
        <v>0.43</v>
      </c>
      <c r="F972" s="45">
        <v>0.55000000000000004</v>
      </c>
      <c r="G972" s="45">
        <v>0.64</v>
      </c>
      <c r="H972" s="45"/>
      <c r="I972" s="30"/>
      <c r="J972" s="30"/>
      <c r="K972" s="30"/>
      <c r="L972" s="30" t="s">
        <v>69</v>
      </c>
      <c r="M972" s="30" t="s">
        <v>70</v>
      </c>
      <c r="N972" s="30" t="s">
        <v>70</v>
      </c>
      <c r="O972" s="30"/>
      <c r="P972" s="17"/>
      <c r="Q972" s="17"/>
      <c r="R972" s="17"/>
      <c r="S972" s="134"/>
    </row>
    <row r="973" spans="1:19">
      <c r="A973" s="135"/>
      <c r="B973" s="133">
        <v>7</v>
      </c>
      <c r="C973" s="20" t="s">
        <v>651</v>
      </c>
      <c r="D973" s="45" t="s">
        <v>437</v>
      </c>
      <c r="E973" s="45">
        <v>0.57999999999999996</v>
      </c>
      <c r="F973" s="45">
        <v>0.64</v>
      </c>
      <c r="G973" s="45">
        <v>0.72</v>
      </c>
      <c r="H973" s="45"/>
      <c r="I973" s="30"/>
      <c r="J973" s="30"/>
      <c r="K973" s="30"/>
      <c r="L973" s="30" t="s">
        <v>70</v>
      </c>
      <c r="M973" s="30" t="s">
        <v>70</v>
      </c>
      <c r="N973" s="30" t="s">
        <v>70</v>
      </c>
      <c r="O973" s="30"/>
      <c r="P973" s="17"/>
      <c r="Q973" s="17"/>
      <c r="R973" s="17"/>
      <c r="S973" s="134"/>
    </row>
    <row r="974" spans="1:19">
      <c r="A974" s="135"/>
      <c r="B974" s="136">
        <v>22</v>
      </c>
      <c r="C974" s="20" t="s">
        <v>652</v>
      </c>
      <c r="D974" s="20" t="s">
        <v>285</v>
      </c>
      <c r="E974" s="20">
        <v>0.62</v>
      </c>
      <c r="F974" s="20">
        <v>0.85</v>
      </c>
      <c r="G974" s="20">
        <v>1.1299999999999999</v>
      </c>
      <c r="H974" s="20"/>
      <c r="I974" s="17"/>
      <c r="J974" s="17"/>
      <c r="K974" s="17"/>
      <c r="L974" s="17" t="s">
        <v>70</v>
      </c>
      <c r="M974" s="17" t="s">
        <v>71</v>
      </c>
      <c r="N974" s="17" t="s">
        <v>72</v>
      </c>
      <c r="O974" s="17"/>
      <c r="P974" s="17"/>
      <c r="Q974" s="17"/>
      <c r="R974" s="17"/>
      <c r="S974" s="134"/>
    </row>
    <row r="975" spans="1:19">
      <c r="A975" s="135"/>
      <c r="B975" s="133">
        <v>36</v>
      </c>
      <c r="C975" s="20" t="s">
        <v>453</v>
      </c>
      <c r="D975" s="20" t="s">
        <v>259</v>
      </c>
      <c r="E975" s="20">
        <v>0.14000000000000001</v>
      </c>
      <c r="F975" s="20">
        <v>0.11</v>
      </c>
      <c r="G975" s="20"/>
      <c r="H975" s="20"/>
      <c r="I975" s="17"/>
      <c r="J975" s="17"/>
      <c r="K975" s="17"/>
      <c r="L975" s="17" t="s">
        <v>625</v>
      </c>
      <c r="M975" s="17" t="s">
        <v>625</v>
      </c>
      <c r="N975" s="17"/>
      <c r="O975" s="17"/>
      <c r="P975" s="17"/>
      <c r="Q975" s="17"/>
      <c r="R975" s="17"/>
      <c r="S975" s="134"/>
    </row>
    <row r="976" spans="1:19">
      <c r="A976" s="135"/>
      <c r="B976" s="133">
        <v>48</v>
      </c>
      <c r="C976" s="20" t="s">
        <v>564</v>
      </c>
      <c r="D976" s="20" t="s">
        <v>179</v>
      </c>
      <c r="E976" s="20">
        <v>0.2</v>
      </c>
      <c r="F976" s="20">
        <v>0.25</v>
      </c>
      <c r="G976" s="20"/>
      <c r="H976" s="20"/>
      <c r="I976" s="17"/>
      <c r="J976" s="17"/>
      <c r="K976" s="17"/>
      <c r="L976" s="17" t="s">
        <v>66</v>
      </c>
      <c r="M976" s="17" t="s">
        <v>66</v>
      </c>
      <c r="N976" s="17"/>
      <c r="O976" s="17"/>
      <c r="P976" s="17"/>
      <c r="Q976" s="17"/>
      <c r="R976" s="17"/>
      <c r="S976" s="134"/>
    </row>
    <row r="977" spans="1:19">
      <c r="A977" s="135"/>
      <c r="B977" s="133">
        <v>47</v>
      </c>
      <c r="C977" s="20" t="s">
        <v>455</v>
      </c>
      <c r="D977" s="20" t="s">
        <v>179</v>
      </c>
      <c r="E977" s="20">
        <v>0.27</v>
      </c>
      <c r="F977" s="20"/>
      <c r="G977" s="20"/>
      <c r="H977" s="20"/>
      <c r="I977" s="17"/>
      <c r="J977" s="17"/>
      <c r="K977" s="17"/>
      <c r="L977" s="17" t="s">
        <v>66</v>
      </c>
      <c r="M977" s="17"/>
      <c r="N977" s="17"/>
      <c r="O977" s="17"/>
      <c r="P977" s="17"/>
      <c r="Q977" s="17"/>
      <c r="R977" s="17"/>
      <c r="S977" s="134"/>
    </row>
    <row r="978" spans="1:19">
      <c r="A978" s="135"/>
      <c r="B978" s="133"/>
      <c r="C978" s="20"/>
      <c r="D978" s="20"/>
      <c r="E978" s="20"/>
      <c r="F978" s="20"/>
      <c r="G978" s="20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34"/>
    </row>
    <row r="979" spans="1:19">
      <c r="A979" s="132"/>
      <c r="B979" s="133"/>
      <c r="C979" s="20"/>
      <c r="D979" s="20"/>
      <c r="E979" s="20"/>
      <c r="F979" s="20"/>
      <c r="G979" s="20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34"/>
    </row>
    <row r="980" spans="1:19">
      <c r="A980" s="132"/>
      <c r="B980" s="133"/>
      <c r="C980" s="20"/>
      <c r="D980" s="20"/>
      <c r="E980" s="20"/>
      <c r="F980" s="20"/>
      <c r="G980" s="20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34"/>
    </row>
    <row r="981" spans="1:19">
      <c r="A981" s="146"/>
    </row>
    <row r="982" spans="1:19">
      <c r="A982" s="146"/>
    </row>
    <row r="983" spans="1:19">
      <c r="A983" s="146"/>
    </row>
    <row r="984" spans="1:19">
      <c r="A984" s="146"/>
    </row>
  </sheetData>
  <mergeCells count="2">
    <mergeCell ref="B4:C5"/>
    <mergeCell ref="D4:D5"/>
  </mergeCells>
  <phoneticPr fontId="2"/>
  <conditionalFormatting sqref="L3:M3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994"/>
  <sheetViews>
    <sheetView workbookViewId="0">
      <selection activeCell="B5" sqref="B5:I972"/>
    </sheetView>
  </sheetViews>
  <sheetFormatPr baseColWidth="10" defaultColWidth="10.1640625" defaultRowHeight="16"/>
  <cols>
    <col min="1" max="1" width="3.33203125" style="57" customWidth="1"/>
    <col min="2" max="2" width="3.6640625" style="69" bestFit="1" customWidth="1"/>
    <col min="3" max="3" width="4.6640625" style="69" customWidth="1"/>
    <col min="4" max="4" width="8.1640625" style="69" customWidth="1"/>
    <col min="5" max="5" width="10.6640625" style="69" customWidth="1"/>
    <col min="6" max="6" width="13.6640625" style="57" customWidth="1"/>
    <col min="7" max="7" width="7" style="69" customWidth="1"/>
    <col min="8" max="8" width="10.6640625" style="69" customWidth="1"/>
    <col min="9" max="9" width="13.6640625" style="57" customWidth="1"/>
    <col min="10" max="10" width="7.6640625" style="69" customWidth="1"/>
    <col min="11" max="11" width="7" style="69" customWidth="1"/>
    <col min="12" max="12" width="25.1640625" style="69" customWidth="1"/>
    <col min="13" max="14" width="4.5" style="57" customWidth="1"/>
    <col min="15" max="246" width="10.1640625" style="57"/>
    <col min="247" max="247" width="3.1640625" style="57" customWidth="1"/>
    <col min="248" max="248" width="3.6640625" style="57" bestFit="1" customWidth="1"/>
    <col min="249" max="249" width="4.6640625" style="57" customWidth="1"/>
    <col min="250" max="250" width="8.1640625" style="57" customWidth="1"/>
    <col min="251" max="251" width="4.6640625" style="57" customWidth="1"/>
    <col min="252" max="252" width="10.5" style="57" bestFit="1" customWidth="1"/>
    <col min="253" max="253" width="13.5" style="57" bestFit="1" customWidth="1"/>
    <col min="254" max="254" width="6.83203125" style="57" bestFit="1" customWidth="1"/>
    <col min="255" max="255" width="10.5" style="57" bestFit="1" customWidth="1"/>
    <col min="256" max="256" width="13.5" style="57" bestFit="1" customWidth="1"/>
    <col min="257" max="257" width="6.1640625" style="57" bestFit="1" customWidth="1"/>
    <col min="258" max="265" width="10.1640625" style="57"/>
    <col min="266" max="266" width="14.83203125" style="57" bestFit="1" customWidth="1"/>
    <col min="267" max="267" width="10.1640625" style="57"/>
    <col min="268" max="268" width="11.6640625" style="57" bestFit="1" customWidth="1"/>
    <col min="269" max="502" width="10.1640625" style="57"/>
    <col min="503" max="503" width="3.1640625" style="57" customWidth="1"/>
    <col min="504" max="504" width="3.6640625" style="57" bestFit="1" customWidth="1"/>
    <col min="505" max="505" width="4.6640625" style="57" customWidth="1"/>
    <col min="506" max="506" width="8.1640625" style="57" customWidth="1"/>
    <col min="507" max="507" width="4.6640625" style="57" customWidth="1"/>
    <col min="508" max="508" width="10.5" style="57" bestFit="1" customWidth="1"/>
    <col min="509" max="509" width="13.5" style="57" bestFit="1" customWidth="1"/>
    <col min="510" max="510" width="6.83203125" style="57" bestFit="1" customWidth="1"/>
    <col min="511" max="511" width="10.5" style="57" bestFit="1" customWidth="1"/>
    <col min="512" max="512" width="13.5" style="57" bestFit="1" customWidth="1"/>
    <col min="513" max="513" width="6.1640625" style="57" bestFit="1" customWidth="1"/>
    <col min="514" max="521" width="10.1640625" style="57"/>
    <col min="522" max="522" width="14.83203125" style="57" bestFit="1" customWidth="1"/>
    <col min="523" max="523" width="10.1640625" style="57"/>
    <col min="524" max="524" width="11.6640625" style="57" bestFit="1" customWidth="1"/>
    <col min="525" max="758" width="10.1640625" style="57"/>
    <col min="759" max="759" width="3.1640625" style="57" customWidth="1"/>
    <col min="760" max="760" width="3.6640625" style="57" bestFit="1" customWidth="1"/>
    <col min="761" max="761" width="4.6640625" style="57" customWidth="1"/>
    <col min="762" max="762" width="8.1640625" style="57" customWidth="1"/>
    <col min="763" max="763" width="4.6640625" style="57" customWidth="1"/>
    <col min="764" max="764" width="10.5" style="57" bestFit="1" customWidth="1"/>
    <col min="765" max="765" width="13.5" style="57" bestFit="1" customWidth="1"/>
    <col min="766" max="766" width="6.83203125" style="57" bestFit="1" customWidth="1"/>
    <col min="767" max="767" width="10.5" style="57" bestFit="1" customWidth="1"/>
    <col min="768" max="768" width="13.5" style="57" bestFit="1" customWidth="1"/>
    <col min="769" max="769" width="6.1640625" style="57" bestFit="1" customWidth="1"/>
    <col min="770" max="777" width="10.1640625" style="57"/>
    <col min="778" max="778" width="14.83203125" style="57" bestFit="1" customWidth="1"/>
    <col min="779" max="779" width="10.1640625" style="57"/>
    <col min="780" max="780" width="11.6640625" style="57" bestFit="1" customWidth="1"/>
    <col min="781" max="1014" width="10.1640625" style="57"/>
    <col min="1015" max="1015" width="3.1640625" style="57" customWidth="1"/>
    <col min="1016" max="1016" width="3.6640625" style="57" bestFit="1" customWidth="1"/>
    <col min="1017" max="1017" width="4.6640625" style="57" customWidth="1"/>
    <col min="1018" max="1018" width="8.1640625" style="57" customWidth="1"/>
    <col min="1019" max="1019" width="4.6640625" style="57" customWidth="1"/>
    <col min="1020" max="1020" width="10.5" style="57" bestFit="1" customWidth="1"/>
    <col min="1021" max="1021" width="13.5" style="57" bestFit="1" customWidth="1"/>
    <col min="1022" max="1022" width="6.83203125" style="57" bestFit="1" customWidth="1"/>
    <col min="1023" max="1023" width="10.5" style="57" bestFit="1" customWidth="1"/>
    <col min="1024" max="1024" width="13.5" style="57" bestFit="1" customWidth="1"/>
    <col min="1025" max="1025" width="6.1640625" style="57" bestFit="1" customWidth="1"/>
    <col min="1026" max="1033" width="10.1640625" style="57"/>
    <col min="1034" max="1034" width="14.83203125" style="57" bestFit="1" customWidth="1"/>
    <col min="1035" max="1035" width="10.1640625" style="57"/>
    <col min="1036" max="1036" width="11.6640625" style="57" bestFit="1" customWidth="1"/>
    <col min="1037" max="1270" width="10.1640625" style="57"/>
    <col min="1271" max="1271" width="3.1640625" style="57" customWidth="1"/>
    <col min="1272" max="1272" width="3.6640625" style="57" bestFit="1" customWidth="1"/>
    <col min="1273" max="1273" width="4.6640625" style="57" customWidth="1"/>
    <col min="1274" max="1274" width="8.1640625" style="57" customWidth="1"/>
    <col min="1275" max="1275" width="4.6640625" style="57" customWidth="1"/>
    <col min="1276" max="1276" width="10.5" style="57" bestFit="1" customWidth="1"/>
    <col min="1277" max="1277" width="13.5" style="57" bestFit="1" customWidth="1"/>
    <col min="1278" max="1278" width="6.83203125" style="57" bestFit="1" customWidth="1"/>
    <col min="1279" max="1279" width="10.5" style="57" bestFit="1" customWidth="1"/>
    <col min="1280" max="1280" width="13.5" style="57" bestFit="1" customWidth="1"/>
    <col min="1281" max="1281" width="6.1640625" style="57" bestFit="1" customWidth="1"/>
    <col min="1282" max="1289" width="10.1640625" style="57"/>
    <col min="1290" max="1290" width="14.83203125" style="57" bestFit="1" customWidth="1"/>
    <col min="1291" max="1291" width="10.1640625" style="57"/>
    <col min="1292" max="1292" width="11.6640625" style="57" bestFit="1" customWidth="1"/>
    <col min="1293" max="1526" width="10.1640625" style="57"/>
    <col min="1527" max="1527" width="3.1640625" style="57" customWidth="1"/>
    <col min="1528" max="1528" width="3.6640625" style="57" bestFit="1" customWidth="1"/>
    <col min="1529" max="1529" width="4.6640625" style="57" customWidth="1"/>
    <col min="1530" max="1530" width="8.1640625" style="57" customWidth="1"/>
    <col min="1531" max="1531" width="4.6640625" style="57" customWidth="1"/>
    <col min="1532" max="1532" width="10.5" style="57" bestFit="1" customWidth="1"/>
    <col min="1533" max="1533" width="13.5" style="57" bestFit="1" customWidth="1"/>
    <col min="1534" max="1534" width="6.83203125" style="57" bestFit="1" customWidth="1"/>
    <col min="1535" max="1535" width="10.5" style="57" bestFit="1" customWidth="1"/>
    <col min="1536" max="1536" width="13.5" style="57" bestFit="1" customWidth="1"/>
    <col min="1537" max="1537" width="6.1640625" style="57" bestFit="1" customWidth="1"/>
    <col min="1538" max="1545" width="10.1640625" style="57"/>
    <col min="1546" max="1546" width="14.83203125" style="57" bestFit="1" customWidth="1"/>
    <col min="1547" max="1547" width="10.1640625" style="57"/>
    <col min="1548" max="1548" width="11.6640625" style="57" bestFit="1" customWidth="1"/>
    <col min="1549" max="1782" width="10.1640625" style="57"/>
    <col min="1783" max="1783" width="3.1640625" style="57" customWidth="1"/>
    <col min="1784" max="1784" width="3.6640625" style="57" bestFit="1" customWidth="1"/>
    <col min="1785" max="1785" width="4.6640625" style="57" customWidth="1"/>
    <col min="1786" max="1786" width="8.1640625" style="57" customWidth="1"/>
    <col min="1787" max="1787" width="4.6640625" style="57" customWidth="1"/>
    <col min="1788" max="1788" width="10.5" style="57" bestFit="1" customWidth="1"/>
    <col min="1789" max="1789" width="13.5" style="57" bestFit="1" customWidth="1"/>
    <col min="1790" max="1790" width="6.83203125" style="57" bestFit="1" customWidth="1"/>
    <col min="1791" max="1791" width="10.5" style="57" bestFit="1" customWidth="1"/>
    <col min="1792" max="1792" width="13.5" style="57" bestFit="1" customWidth="1"/>
    <col min="1793" max="1793" width="6.1640625" style="57" bestFit="1" customWidth="1"/>
    <col min="1794" max="1801" width="10.1640625" style="57"/>
    <col min="1802" max="1802" width="14.83203125" style="57" bestFit="1" customWidth="1"/>
    <col min="1803" max="1803" width="10.1640625" style="57"/>
    <col min="1804" max="1804" width="11.6640625" style="57" bestFit="1" customWidth="1"/>
    <col min="1805" max="2038" width="10.1640625" style="57"/>
    <col min="2039" max="2039" width="3.1640625" style="57" customWidth="1"/>
    <col min="2040" max="2040" width="3.6640625" style="57" bestFit="1" customWidth="1"/>
    <col min="2041" max="2041" width="4.6640625" style="57" customWidth="1"/>
    <col min="2042" max="2042" width="8.1640625" style="57" customWidth="1"/>
    <col min="2043" max="2043" width="4.6640625" style="57" customWidth="1"/>
    <col min="2044" max="2044" width="10.5" style="57" bestFit="1" customWidth="1"/>
    <col min="2045" max="2045" width="13.5" style="57" bestFit="1" customWidth="1"/>
    <col min="2046" max="2046" width="6.83203125" style="57" bestFit="1" customWidth="1"/>
    <col min="2047" max="2047" width="10.5" style="57" bestFit="1" customWidth="1"/>
    <col min="2048" max="2048" width="13.5" style="57" bestFit="1" customWidth="1"/>
    <col min="2049" max="2049" width="6.1640625" style="57" bestFit="1" customWidth="1"/>
    <col min="2050" max="2057" width="10.1640625" style="57"/>
    <col min="2058" max="2058" width="14.83203125" style="57" bestFit="1" customWidth="1"/>
    <col min="2059" max="2059" width="10.1640625" style="57"/>
    <col min="2060" max="2060" width="11.6640625" style="57" bestFit="1" customWidth="1"/>
    <col min="2061" max="2294" width="10.1640625" style="57"/>
    <col min="2295" max="2295" width="3.1640625" style="57" customWidth="1"/>
    <col min="2296" max="2296" width="3.6640625" style="57" bestFit="1" customWidth="1"/>
    <col min="2297" max="2297" width="4.6640625" style="57" customWidth="1"/>
    <col min="2298" max="2298" width="8.1640625" style="57" customWidth="1"/>
    <col min="2299" max="2299" width="4.6640625" style="57" customWidth="1"/>
    <col min="2300" max="2300" width="10.5" style="57" bestFit="1" customWidth="1"/>
    <col min="2301" max="2301" width="13.5" style="57" bestFit="1" customWidth="1"/>
    <col min="2302" max="2302" width="6.83203125" style="57" bestFit="1" customWidth="1"/>
    <col min="2303" max="2303" width="10.5" style="57" bestFit="1" customWidth="1"/>
    <col min="2304" max="2304" width="13.5" style="57" bestFit="1" customWidth="1"/>
    <col min="2305" max="2305" width="6.1640625" style="57" bestFit="1" customWidth="1"/>
    <col min="2306" max="2313" width="10.1640625" style="57"/>
    <col min="2314" max="2314" width="14.83203125" style="57" bestFit="1" customWidth="1"/>
    <col min="2315" max="2315" width="10.1640625" style="57"/>
    <col min="2316" max="2316" width="11.6640625" style="57" bestFit="1" customWidth="1"/>
    <col min="2317" max="2550" width="10.1640625" style="57"/>
    <col min="2551" max="2551" width="3.1640625" style="57" customWidth="1"/>
    <col min="2552" max="2552" width="3.6640625" style="57" bestFit="1" customWidth="1"/>
    <col min="2553" max="2553" width="4.6640625" style="57" customWidth="1"/>
    <col min="2554" max="2554" width="8.1640625" style="57" customWidth="1"/>
    <col min="2555" max="2555" width="4.6640625" style="57" customWidth="1"/>
    <col min="2556" max="2556" width="10.5" style="57" bestFit="1" customWidth="1"/>
    <col min="2557" max="2557" width="13.5" style="57" bestFit="1" customWidth="1"/>
    <col min="2558" max="2558" width="6.83203125" style="57" bestFit="1" customWidth="1"/>
    <col min="2559" max="2559" width="10.5" style="57" bestFit="1" customWidth="1"/>
    <col min="2560" max="2560" width="13.5" style="57" bestFit="1" customWidth="1"/>
    <col min="2561" max="2561" width="6.1640625" style="57" bestFit="1" customWidth="1"/>
    <col min="2562" max="2569" width="10.1640625" style="57"/>
    <col min="2570" max="2570" width="14.83203125" style="57" bestFit="1" customWidth="1"/>
    <col min="2571" max="2571" width="10.1640625" style="57"/>
    <col min="2572" max="2572" width="11.6640625" style="57" bestFit="1" customWidth="1"/>
    <col min="2573" max="2806" width="10.1640625" style="57"/>
    <col min="2807" max="2807" width="3.1640625" style="57" customWidth="1"/>
    <col min="2808" max="2808" width="3.6640625" style="57" bestFit="1" customWidth="1"/>
    <col min="2809" max="2809" width="4.6640625" style="57" customWidth="1"/>
    <col min="2810" max="2810" width="8.1640625" style="57" customWidth="1"/>
    <col min="2811" max="2811" width="4.6640625" style="57" customWidth="1"/>
    <col min="2812" max="2812" width="10.5" style="57" bestFit="1" customWidth="1"/>
    <col min="2813" max="2813" width="13.5" style="57" bestFit="1" customWidth="1"/>
    <col min="2814" max="2814" width="6.83203125" style="57" bestFit="1" customWidth="1"/>
    <col min="2815" max="2815" width="10.5" style="57" bestFit="1" customWidth="1"/>
    <col min="2816" max="2816" width="13.5" style="57" bestFit="1" customWidth="1"/>
    <col min="2817" max="2817" width="6.1640625" style="57" bestFit="1" customWidth="1"/>
    <col min="2818" max="2825" width="10.1640625" style="57"/>
    <col min="2826" max="2826" width="14.83203125" style="57" bestFit="1" customWidth="1"/>
    <col min="2827" max="2827" width="10.1640625" style="57"/>
    <col min="2828" max="2828" width="11.6640625" style="57" bestFit="1" customWidth="1"/>
    <col min="2829" max="3062" width="10.1640625" style="57"/>
    <col min="3063" max="3063" width="3.1640625" style="57" customWidth="1"/>
    <col min="3064" max="3064" width="3.6640625" style="57" bestFit="1" customWidth="1"/>
    <col min="3065" max="3065" width="4.6640625" style="57" customWidth="1"/>
    <col min="3066" max="3066" width="8.1640625" style="57" customWidth="1"/>
    <col min="3067" max="3067" width="4.6640625" style="57" customWidth="1"/>
    <col min="3068" max="3068" width="10.5" style="57" bestFit="1" customWidth="1"/>
    <col min="3069" max="3069" width="13.5" style="57" bestFit="1" customWidth="1"/>
    <col min="3070" max="3070" width="6.83203125" style="57" bestFit="1" customWidth="1"/>
    <col min="3071" max="3071" width="10.5" style="57" bestFit="1" customWidth="1"/>
    <col min="3072" max="3072" width="13.5" style="57" bestFit="1" customWidth="1"/>
    <col min="3073" max="3073" width="6.1640625" style="57" bestFit="1" customWidth="1"/>
    <col min="3074" max="3081" width="10.1640625" style="57"/>
    <col min="3082" max="3082" width="14.83203125" style="57" bestFit="1" customWidth="1"/>
    <col min="3083" max="3083" width="10.1640625" style="57"/>
    <col min="3084" max="3084" width="11.6640625" style="57" bestFit="1" customWidth="1"/>
    <col min="3085" max="3318" width="10.1640625" style="57"/>
    <col min="3319" max="3319" width="3.1640625" style="57" customWidth="1"/>
    <col min="3320" max="3320" width="3.6640625" style="57" bestFit="1" customWidth="1"/>
    <col min="3321" max="3321" width="4.6640625" style="57" customWidth="1"/>
    <col min="3322" max="3322" width="8.1640625" style="57" customWidth="1"/>
    <col min="3323" max="3323" width="4.6640625" style="57" customWidth="1"/>
    <col min="3324" max="3324" width="10.5" style="57" bestFit="1" customWidth="1"/>
    <col min="3325" max="3325" width="13.5" style="57" bestFit="1" customWidth="1"/>
    <col min="3326" max="3326" width="6.83203125" style="57" bestFit="1" customWidth="1"/>
    <col min="3327" max="3327" width="10.5" style="57" bestFit="1" customWidth="1"/>
    <col min="3328" max="3328" width="13.5" style="57" bestFit="1" customWidth="1"/>
    <col min="3329" max="3329" width="6.1640625" style="57" bestFit="1" customWidth="1"/>
    <col min="3330" max="3337" width="10.1640625" style="57"/>
    <col min="3338" max="3338" width="14.83203125" style="57" bestFit="1" customWidth="1"/>
    <col min="3339" max="3339" width="10.1640625" style="57"/>
    <col min="3340" max="3340" width="11.6640625" style="57" bestFit="1" customWidth="1"/>
    <col min="3341" max="3574" width="10.1640625" style="57"/>
    <col min="3575" max="3575" width="3.1640625" style="57" customWidth="1"/>
    <col min="3576" max="3576" width="3.6640625" style="57" bestFit="1" customWidth="1"/>
    <col min="3577" max="3577" width="4.6640625" style="57" customWidth="1"/>
    <col min="3578" max="3578" width="8.1640625" style="57" customWidth="1"/>
    <col min="3579" max="3579" width="4.6640625" style="57" customWidth="1"/>
    <col min="3580" max="3580" width="10.5" style="57" bestFit="1" customWidth="1"/>
    <col min="3581" max="3581" width="13.5" style="57" bestFit="1" customWidth="1"/>
    <col min="3582" max="3582" width="6.83203125" style="57" bestFit="1" customWidth="1"/>
    <col min="3583" max="3583" width="10.5" style="57" bestFit="1" customWidth="1"/>
    <col min="3584" max="3584" width="13.5" style="57" bestFit="1" customWidth="1"/>
    <col min="3585" max="3585" width="6.1640625" style="57" bestFit="1" customWidth="1"/>
    <col min="3586" max="3593" width="10.1640625" style="57"/>
    <col min="3594" max="3594" width="14.83203125" style="57" bestFit="1" customWidth="1"/>
    <col min="3595" max="3595" width="10.1640625" style="57"/>
    <col min="3596" max="3596" width="11.6640625" style="57" bestFit="1" customWidth="1"/>
    <col min="3597" max="3830" width="10.1640625" style="57"/>
    <col min="3831" max="3831" width="3.1640625" style="57" customWidth="1"/>
    <col min="3832" max="3832" width="3.6640625" style="57" bestFit="1" customWidth="1"/>
    <col min="3833" max="3833" width="4.6640625" style="57" customWidth="1"/>
    <col min="3834" max="3834" width="8.1640625" style="57" customWidth="1"/>
    <col min="3835" max="3835" width="4.6640625" style="57" customWidth="1"/>
    <col min="3836" max="3836" width="10.5" style="57" bestFit="1" customWidth="1"/>
    <col min="3837" max="3837" width="13.5" style="57" bestFit="1" customWidth="1"/>
    <col min="3838" max="3838" width="6.83203125" style="57" bestFit="1" customWidth="1"/>
    <col min="3839" max="3839" width="10.5" style="57" bestFit="1" customWidth="1"/>
    <col min="3840" max="3840" width="13.5" style="57" bestFit="1" customWidth="1"/>
    <col min="3841" max="3841" width="6.1640625" style="57" bestFit="1" customWidth="1"/>
    <col min="3842" max="3849" width="10.1640625" style="57"/>
    <col min="3850" max="3850" width="14.83203125" style="57" bestFit="1" customWidth="1"/>
    <col min="3851" max="3851" width="10.1640625" style="57"/>
    <col min="3852" max="3852" width="11.6640625" style="57" bestFit="1" customWidth="1"/>
    <col min="3853" max="4086" width="10.1640625" style="57"/>
    <col min="4087" max="4087" width="3.1640625" style="57" customWidth="1"/>
    <col min="4088" max="4088" width="3.6640625" style="57" bestFit="1" customWidth="1"/>
    <col min="4089" max="4089" width="4.6640625" style="57" customWidth="1"/>
    <col min="4090" max="4090" width="8.1640625" style="57" customWidth="1"/>
    <col min="4091" max="4091" width="4.6640625" style="57" customWidth="1"/>
    <col min="4092" max="4092" width="10.5" style="57" bestFit="1" customWidth="1"/>
    <col min="4093" max="4093" width="13.5" style="57" bestFit="1" customWidth="1"/>
    <col min="4094" max="4094" width="6.83203125" style="57" bestFit="1" customWidth="1"/>
    <col min="4095" max="4095" width="10.5" style="57" bestFit="1" customWidth="1"/>
    <col min="4096" max="4096" width="13.5" style="57" bestFit="1" customWidth="1"/>
    <col min="4097" max="4097" width="6.1640625" style="57" bestFit="1" customWidth="1"/>
    <col min="4098" max="4105" width="10.1640625" style="57"/>
    <col min="4106" max="4106" width="14.83203125" style="57" bestFit="1" customWidth="1"/>
    <col min="4107" max="4107" width="10.1640625" style="57"/>
    <col min="4108" max="4108" width="11.6640625" style="57" bestFit="1" customWidth="1"/>
    <col min="4109" max="4342" width="10.1640625" style="57"/>
    <col min="4343" max="4343" width="3.1640625" style="57" customWidth="1"/>
    <col min="4344" max="4344" width="3.6640625" style="57" bestFit="1" customWidth="1"/>
    <col min="4345" max="4345" width="4.6640625" style="57" customWidth="1"/>
    <col min="4346" max="4346" width="8.1640625" style="57" customWidth="1"/>
    <col min="4347" max="4347" width="4.6640625" style="57" customWidth="1"/>
    <col min="4348" max="4348" width="10.5" style="57" bestFit="1" customWidth="1"/>
    <col min="4349" max="4349" width="13.5" style="57" bestFit="1" customWidth="1"/>
    <col min="4350" max="4350" width="6.83203125" style="57" bestFit="1" customWidth="1"/>
    <col min="4351" max="4351" width="10.5" style="57" bestFit="1" customWidth="1"/>
    <col min="4352" max="4352" width="13.5" style="57" bestFit="1" customWidth="1"/>
    <col min="4353" max="4353" width="6.1640625" style="57" bestFit="1" customWidth="1"/>
    <col min="4354" max="4361" width="10.1640625" style="57"/>
    <col min="4362" max="4362" width="14.83203125" style="57" bestFit="1" customWidth="1"/>
    <col min="4363" max="4363" width="10.1640625" style="57"/>
    <col min="4364" max="4364" width="11.6640625" style="57" bestFit="1" customWidth="1"/>
    <col min="4365" max="4598" width="10.1640625" style="57"/>
    <col min="4599" max="4599" width="3.1640625" style="57" customWidth="1"/>
    <col min="4600" max="4600" width="3.6640625" style="57" bestFit="1" customWidth="1"/>
    <col min="4601" max="4601" width="4.6640625" style="57" customWidth="1"/>
    <col min="4602" max="4602" width="8.1640625" style="57" customWidth="1"/>
    <col min="4603" max="4603" width="4.6640625" style="57" customWidth="1"/>
    <col min="4604" max="4604" width="10.5" style="57" bestFit="1" customWidth="1"/>
    <col min="4605" max="4605" width="13.5" style="57" bestFit="1" customWidth="1"/>
    <col min="4606" max="4606" width="6.83203125" style="57" bestFit="1" customWidth="1"/>
    <col min="4607" max="4607" width="10.5" style="57" bestFit="1" customWidth="1"/>
    <col min="4608" max="4608" width="13.5" style="57" bestFit="1" customWidth="1"/>
    <col min="4609" max="4609" width="6.1640625" style="57" bestFit="1" customWidth="1"/>
    <col min="4610" max="4617" width="10.1640625" style="57"/>
    <col min="4618" max="4618" width="14.83203125" style="57" bestFit="1" customWidth="1"/>
    <col min="4619" max="4619" width="10.1640625" style="57"/>
    <col min="4620" max="4620" width="11.6640625" style="57" bestFit="1" customWidth="1"/>
    <col min="4621" max="4854" width="10.1640625" style="57"/>
    <col min="4855" max="4855" width="3.1640625" style="57" customWidth="1"/>
    <col min="4856" max="4856" width="3.6640625" style="57" bestFit="1" customWidth="1"/>
    <col min="4857" max="4857" width="4.6640625" style="57" customWidth="1"/>
    <col min="4858" max="4858" width="8.1640625" style="57" customWidth="1"/>
    <col min="4859" max="4859" width="4.6640625" style="57" customWidth="1"/>
    <col min="4860" max="4860" width="10.5" style="57" bestFit="1" customWidth="1"/>
    <col min="4861" max="4861" width="13.5" style="57" bestFit="1" customWidth="1"/>
    <col min="4862" max="4862" width="6.83203125" style="57" bestFit="1" customWidth="1"/>
    <col min="4863" max="4863" width="10.5" style="57" bestFit="1" customWidth="1"/>
    <col min="4864" max="4864" width="13.5" style="57" bestFit="1" customWidth="1"/>
    <col min="4865" max="4865" width="6.1640625" style="57" bestFit="1" customWidth="1"/>
    <col min="4866" max="4873" width="10.1640625" style="57"/>
    <col min="4874" max="4874" width="14.83203125" style="57" bestFit="1" customWidth="1"/>
    <col min="4875" max="4875" width="10.1640625" style="57"/>
    <col min="4876" max="4876" width="11.6640625" style="57" bestFit="1" customWidth="1"/>
    <col min="4877" max="5110" width="10.1640625" style="57"/>
    <col min="5111" max="5111" width="3.1640625" style="57" customWidth="1"/>
    <col min="5112" max="5112" width="3.6640625" style="57" bestFit="1" customWidth="1"/>
    <col min="5113" max="5113" width="4.6640625" style="57" customWidth="1"/>
    <col min="5114" max="5114" width="8.1640625" style="57" customWidth="1"/>
    <col min="5115" max="5115" width="4.6640625" style="57" customWidth="1"/>
    <col min="5116" max="5116" width="10.5" style="57" bestFit="1" customWidth="1"/>
    <col min="5117" max="5117" width="13.5" style="57" bestFit="1" customWidth="1"/>
    <col min="5118" max="5118" width="6.83203125" style="57" bestFit="1" customWidth="1"/>
    <col min="5119" max="5119" width="10.5" style="57" bestFit="1" customWidth="1"/>
    <col min="5120" max="5120" width="13.5" style="57" bestFit="1" customWidth="1"/>
    <col min="5121" max="5121" width="6.1640625" style="57" bestFit="1" customWidth="1"/>
    <col min="5122" max="5129" width="10.1640625" style="57"/>
    <col min="5130" max="5130" width="14.83203125" style="57" bestFit="1" customWidth="1"/>
    <col min="5131" max="5131" width="10.1640625" style="57"/>
    <col min="5132" max="5132" width="11.6640625" style="57" bestFit="1" customWidth="1"/>
    <col min="5133" max="5366" width="10.1640625" style="57"/>
    <col min="5367" max="5367" width="3.1640625" style="57" customWidth="1"/>
    <col min="5368" max="5368" width="3.6640625" style="57" bestFit="1" customWidth="1"/>
    <col min="5369" max="5369" width="4.6640625" style="57" customWidth="1"/>
    <col min="5370" max="5370" width="8.1640625" style="57" customWidth="1"/>
    <col min="5371" max="5371" width="4.6640625" style="57" customWidth="1"/>
    <col min="5372" max="5372" width="10.5" style="57" bestFit="1" customWidth="1"/>
    <col min="5373" max="5373" width="13.5" style="57" bestFit="1" customWidth="1"/>
    <col min="5374" max="5374" width="6.83203125" style="57" bestFit="1" customWidth="1"/>
    <col min="5375" max="5375" width="10.5" style="57" bestFit="1" customWidth="1"/>
    <col min="5376" max="5376" width="13.5" style="57" bestFit="1" customWidth="1"/>
    <col min="5377" max="5377" width="6.1640625" style="57" bestFit="1" customWidth="1"/>
    <col min="5378" max="5385" width="10.1640625" style="57"/>
    <col min="5386" max="5386" width="14.83203125" style="57" bestFit="1" customWidth="1"/>
    <col min="5387" max="5387" width="10.1640625" style="57"/>
    <col min="5388" max="5388" width="11.6640625" style="57" bestFit="1" customWidth="1"/>
    <col min="5389" max="5622" width="10.1640625" style="57"/>
    <col min="5623" max="5623" width="3.1640625" style="57" customWidth="1"/>
    <col min="5624" max="5624" width="3.6640625" style="57" bestFit="1" customWidth="1"/>
    <col min="5625" max="5625" width="4.6640625" style="57" customWidth="1"/>
    <col min="5626" max="5626" width="8.1640625" style="57" customWidth="1"/>
    <col min="5627" max="5627" width="4.6640625" style="57" customWidth="1"/>
    <col min="5628" max="5628" width="10.5" style="57" bestFit="1" customWidth="1"/>
    <col min="5629" max="5629" width="13.5" style="57" bestFit="1" customWidth="1"/>
    <col min="5630" max="5630" width="6.83203125" style="57" bestFit="1" customWidth="1"/>
    <col min="5631" max="5631" width="10.5" style="57" bestFit="1" customWidth="1"/>
    <col min="5632" max="5632" width="13.5" style="57" bestFit="1" customWidth="1"/>
    <col min="5633" max="5633" width="6.1640625" style="57" bestFit="1" customWidth="1"/>
    <col min="5634" max="5641" width="10.1640625" style="57"/>
    <col min="5642" max="5642" width="14.83203125" style="57" bestFit="1" customWidth="1"/>
    <col min="5643" max="5643" width="10.1640625" style="57"/>
    <col min="5644" max="5644" width="11.6640625" style="57" bestFit="1" customWidth="1"/>
    <col min="5645" max="5878" width="10.1640625" style="57"/>
    <col min="5879" max="5879" width="3.1640625" style="57" customWidth="1"/>
    <col min="5880" max="5880" width="3.6640625" style="57" bestFit="1" customWidth="1"/>
    <col min="5881" max="5881" width="4.6640625" style="57" customWidth="1"/>
    <col min="5882" max="5882" width="8.1640625" style="57" customWidth="1"/>
    <col min="5883" max="5883" width="4.6640625" style="57" customWidth="1"/>
    <col min="5884" max="5884" width="10.5" style="57" bestFit="1" customWidth="1"/>
    <col min="5885" max="5885" width="13.5" style="57" bestFit="1" customWidth="1"/>
    <col min="5886" max="5886" width="6.83203125" style="57" bestFit="1" customWidth="1"/>
    <col min="5887" max="5887" width="10.5" style="57" bestFit="1" customWidth="1"/>
    <col min="5888" max="5888" width="13.5" style="57" bestFit="1" customWidth="1"/>
    <col min="5889" max="5889" width="6.1640625" style="57" bestFit="1" customWidth="1"/>
    <col min="5890" max="5897" width="10.1640625" style="57"/>
    <col min="5898" max="5898" width="14.83203125" style="57" bestFit="1" customWidth="1"/>
    <col min="5899" max="5899" width="10.1640625" style="57"/>
    <col min="5900" max="5900" width="11.6640625" style="57" bestFit="1" customWidth="1"/>
    <col min="5901" max="6134" width="10.1640625" style="57"/>
    <col min="6135" max="6135" width="3.1640625" style="57" customWidth="1"/>
    <col min="6136" max="6136" width="3.6640625" style="57" bestFit="1" customWidth="1"/>
    <col min="6137" max="6137" width="4.6640625" style="57" customWidth="1"/>
    <col min="6138" max="6138" width="8.1640625" style="57" customWidth="1"/>
    <col min="6139" max="6139" width="4.6640625" style="57" customWidth="1"/>
    <col min="6140" max="6140" width="10.5" style="57" bestFit="1" customWidth="1"/>
    <col min="6141" max="6141" width="13.5" style="57" bestFit="1" customWidth="1"/>
    <col min="6142" max="6142" width="6.83203125" style="57" bestFit="1" customWidth="1"/>
    <col min="6143" max="6143" width="10.5" style="57" bestFit="1" customWidth="1"/>
    <col min="6144" max="6144" width="13.5" style="57" bestFit="1" customWidth="1"/>
    <col min="6145" max="6145" width="6.1640625" style="57" bestFit="1" customWidth="1"/>
    <col min="6146" max="6153" width="10.1640625" style="57"/>
    <col min="6154" max="6154" width="14.83203125" style="57" bestFit="1" customWidth="1"/>
    <col min="6155" max="6155" width="10.1640625" style="57"/>
    <col min="6156" max="6156" width="11.6640625" style="57" bestFit="1" customWidth="1"/>
    <col min="6157" max="6390" width="10.1640625" style="57"/>
    <col min="6391" max="6391" width="3.1640625" style="57" customWidth="1"/>
    <col min="6392" max="6392" width="3.6640625" style="57" bestFit="1" customWidth="1"/>
    <col min="6393" max="6393" width="4.6640625" style="57" customWidth="1"/>
    <col min="6394" max="6394" width="8.1640625" style="57" customWidth="1"/>
    <col min="6395" max="6395" width="4.6640625" style="57" customWidth="1"/>
    <col min="6396" max="6396" width="10.5" style="57" bestFit="1" customWidth="1"/>
    <col min="6397" max="6397" width="13.5" style="57" bestFit="1" customWidth="1"/>
    <col min="6398" max="6398" width="6.83203125" style="57" bestFit="1" customWidth="1"/>
    <col min="6399" max="6399" width="10.5" style="57" bestFit="1" customWidth="1"/>
    <col min="6400" max="6400" width="13.5" style="57" bestFit="1" customWidth="1"/>
    <col min="6401" max="6401" width="6.1640625" style="57" bestFit="1" customWidth="1"/>
    <col min="6402" max="6409" width="10.1640625" style="57"/>
    <col min="6410" max="6410" width="14.83203125" style="57" bestFit="1" customWidth="1"/>
    <col min="6411" max="6411" width="10.1640625" style="57"/>
    <col min="6412" max="6412" width="11.6640625" style="57" bestFit="1" customWidth="1"/>
    <col min="6413" max="6646" width="10.1640625" style="57"/>
    <col min="6647" max="6647" width="3.1640625" style="57" customWidth="1"/>
    <col min="6648" max="6648" width="3.6640625" style="57" bestFit="1" customWidth="1"/>
    <col min="6649" max="6649" width="4.6640625" style="57" customWidth="1"/>
    <col min="6650" max="6650" width="8.1640625" style="57" customWidth="1"/>
    <col min="6651" max="6651" width="4.6640625" style="57" customWidth="1"/>
    <col min="6652" max="6652" width="10.5" style="57" bestFit="1" customWidth="1"/>
    <col min="6653" max="6653" width="13.5" style="57" bestFit="1" customWidth="1"/>
    <col min="6654" max="6654" width="6.83203125" style="57" bestFit="1" customWidth="1"/>
    <col min="6655" max="6655" width="10.5" style="57" bestFit="1" customWidth="1"/>
    <col min="6656" max="6656" width="13.5" style="57" bestFit="1" customWidth="1"/>
    <col min="6657" max="6657" width="6.1640625" style="57" bestFit="1" customWidth="1"/>
    <col min="6658" max="6665" width="10.1640625" style="57"/>
    <col min="6666" max="6666" width="14.83203125" style="57" bestFit="1" customWidth="1"/>
    <col min="6667" max="6667" width="10.1640625" style="57"/>
    <col min="6668" max="6668" width="11.6640625" style="57" bestFit="1" customWidth="1"/>
    <col min="6669" max="6902" width="10.1640625" style="57"/>
    <col min="6903" max="6903" width="3.1640625" style="57" customWidth="1"/>
    <col min="6904" max="6904" width="3.6640625" style="57" bestFit="1" customWidth="1"/>
    <col min="6905" max="6905" width="4.6640625" style="57" customWidth="1"/>
    <col min="6906" max="6906" width="8.1640625" style="57" customWidth="1"/>
    <col min="6907" max="6907" width="4.6640625" style="57" customWidth="1"/>
    <col min="6908" max="6908" width="10.5" style="57" bestFit="1" customWidth="1"/>
    <col min="6909" max="6909" width="13.5" style="57" bestFit="1" customWidth="1"/>
    <col min="6910" max="6910" width="6.83203125" style="57" bestFit="1" customWidth="1"/>
    <col min="6911" max="6911" width="10.5" style="57" bestFit="1" customWidth="1"/>
    <col min="6912" max="6912" width="13.5" style="57" bestFit="1" customWidth="1"/>
    <col min="6913" max="6913" width="6.1640625" style="57" bestFit="1" customWidth="1"/>
    <col min="6914" max="6921" width="10.1640625" style="57"/>
    <col min="6922" max="6922" width="14.83203125" style="57" bestFit="1" customWidth="1"/>
    <col min="6923" max="6923" width="10.1640625" style="57"/>
    <col min="6924" max="6924" width="11.6640625" style="57" bestFit="1" customWidth="1"/>
    <col min="6925" max="7158" width="10.1640625" style="57"/>
    <col min="7159" max="7159" width="3.1640625" style="57" customWidth="1"/>
    <col min="7160" max="7160" width="3.6640625" style="57" bestFit="1" customWidth="1"/>
    <col min="7161" max="7161" width="4.6640625" style="57" customWidth="1"/>
    <col min="7162" max="7162" width="8.1640625" style="57" customWidth="1"/>
    <col min="7163" max="7163" width="4.6640625" style="57" customWidth="1"/>
    <col min="7164" max="7164" width="10.5" style="57" bestFit="1" customWidth="1"/>
    <col min="7165" max="7165" width="13.5" style="57" bestFit="1" customWidth="1"/>
    <col min="7166" max="7166" width="6.83203125" style="57" bestFit="1" customWidth="1"/>
    <col min="7167" max="7167" width="10.5" style="57" bestFit="1" customWidth="1"/>
    <col min="7168" max="7168" width="13.5" style="57" bestFit="1" customWidth="1"/>
    <col min="7169" max="7169" width="6.1640625" style="57" bestFit="1" customWidth="1"/>
    <col min="7170" max="7177" width="10.1640625" style="57"/>
    <col min="7178" max="7178" width="14.83203125" style="57" bestFit="1" customWidth="1"/>
    <col min="7179" max="7179" width="10.1640625" style="57"/>
    <col min="7180" max="7180" width="11.6640625" style="57" bestFit="1" customWidth="1"/>
    <col min="7181" max="7414" width="10.1640625" style="57"/>
    <col min="7415" max="7415" width="3.1640625" style="57" customWidth="1"/>
    <col min="7416" max="7416" width="3.6640625" style="57" bestFit="1" customWidth="1"/>
    <col min="7417" max="7417" width="4.6640625" style="57" customWidth="1"/>
    <col min="7418" max="7418" width="8.1640625" style="57" customWidth="1"/>
    <col min="7419" max="7419" width="4.6640625" style="57" customWidth="1"/>
    <col min="7420" max="7420" width="10.5" style="57" bestFit="1" customWidth="1"/>
    <col min="7421" max="7421" width="13.5" style="57" bestFit="1" customWidth="1"/>
    <col min="7422" max="7422" width="6.83203125" style="57" bestFit="1" customWidth="1"/>
    <col min="7423" max="7423" width="10.5" style="57" bestFit="1" customWidth="1"/>
    <col min="7424" max="7424" width="13.5" style="57" bestFit="1" customWidth="1"/>
    <col min="7425" max="7425" width="6.1640625" style="57" bestFit="1" customWidth="1"/>
    <col min="7426" max="7433" width="10.1640625" style="57"/>
    <col min="7434" max="7434" width="14.83203125" style="57" bestFit="1" customWidth="1"/>
    <col min="7435" max="7435" width="10.1640625" style="57"/>
    <col min="7436" max="7436" width="11.6640625" style="57" bestFit="1" customWidth="1"/>
    <col min="7437" max="7670" width="10.1640625" style="57"/>
    <col min="7671" max="7671" width="3.1640625" style="57" customWidth="1"/>
    <col min="7672" max="7672" width="3.6640625" style="57" bestFit="1" customWidth="1"/>
    <col min="7673" max="7673" width="4.6640625" style="57" customWidth="1"/>
    <col min="7674" max="7674" width="8.1640625" style="57" customWidth="1"/>
    <col min="7675" max="7675" width="4.6640625" style="57" customWidth="1"/>
    <col min="7676" max="7676" width="10.5" style="57" bestFit="1" customWidth="1"/>
    <col min="7677" max="7677" width="13.5" style="57" bestFit="1" customWidth="1"/>
    <col min="7678" max="7678" width="6.83203125" style="57" bestFit="1" customWidth="1"/>
    <col min="7679" max="7679" width="10.5" style="57" bestFit="1" customWidth="1"/>
    <col min="7680" max="7680" width="13.5" style="57" bestFit="1" customWidth="1"/>
    <col min="7681" max="7681" width="6.1640625" style="57" bestFit="1" customWidth="1"/>
    <col min="7682" max="7689" width="10.1640625" style="57"/>
    <col min="7690" max="7690" width="14.83203125" style="57" bestFit="1" customWidth="1"/>
    <col min="7691" max="7691" width="10.1640625" style="57"/>
    <col min="7692" max="7692" width="11.6640625" style="57" bestFit="1" customWidth="1"/>
    <col min="7693" max="7926" width="10.1640625" style="57"/>
    <col min="7927" max="7927" width="3.1640625" style="57" customWidth="1"/>
    <col min="7928" max="7928" width="3.6640625" style="57" bestFit="1" customWidth="1"/>
    <col min="7929" max="7929" width="4.6640625" style="57" customWidth="1"/>
    <col min="7930" max="7930" width="8.1640625" style="57" customWidth="1"/>
    <col min="7931" max="7931" width="4.6640625" style="57" customWidth="1"/>
    <col min="7932" max="7932" width="10.5" style="57" bestFit="1" customWidth="1"/>
    <col min="7933" max="7933" width="13.5" style="57" bestFit="1" customWidth="1"/>
    <col min="7934" max="7934" width="6.83203125" style="57" bestFit="1" customWidth="1"/>
    <col min="7935" max="7935" width="10.5" style="57" bestFit="1" customWidth="1"/>
    <col min="7936" max="7936" width="13.5" style="57" bestFit="1" customWidth="1"/>
    <col min="7937" max="7937" width="6.1640625" style="57" bestFit="1" customWidth="1"/>
    <col min="7938" max="7945" width="10.1640625" style="57"/>
    <col min="7946" max="7946" width="14.83203125" style="57" bestFit="1" customWidth="1"/>
    <col min="7947" max="7947" width="10.1640625" style="57"/>
    <col min="7948" max="7948" width="11.6640625" style="57" bestFit="1" customWidth="1"/>
    <col min="7949" max="8182" width="10.1640625" style="57"/>
    <col min="8183" max="8183" width="3.1640625" style="57" customWidth="1"/>
    <col min="8184" max="8184" width="3.6640625" style="57" bestFit="1" customWidth="1"/>
    <col min="8185" max="8185" width="4.6640625" style="57" customWidth="1"/>
    <col min="8186" max="8186" width="8.1640625" style="57" customWidth="1"/>
    <col min="8187" max="8187" width="4.6640625" style="57" customWidth="1"/>
    <col min="8188" max="8188" width="10.5" style="57" bestFit="1" customWidth="1"/>
    <col min="8189" max="8189" width="13.5" style="57" bestFit="1" customWidth="1"/>
    <col min="8190" max="8190" width="6.83203125" style="57" bestFit="1" customWidth="1"/>
    <col min="8191" max="8191" width="10.5" style="57" bestFit="1" customWidth="1"/>
    <col min="8192" max="8192" width="13.5" style="57" bestFit="1" customWidth="1"/>
    <col min="8193" max="8193" width="6.1640625" style="57" bestFit="1" customWidth="1"/>
    <col min="8194" max="8201" width="10.1640625" style="57"/>
    <col min="8202" max="8202" width="14.83203125" style="57" bestFit="1" customWidth="1"/>
    <col min="8203" max="8203" width="10.1640625" style="57"/>
    <col min="8204" max="8204" width="11.6640625" style="57" bestFit="1" customWidth="1"/>
    <col min="8205" max="8438" width="10.1640625" style="57"/>
    <col min="8439" max="8439" width="3.1640625" style="57" customWidth="1"/>
    <col min="8440" max="8440" width="3.6640625" style="57" bestFit="1" customWidth="1"/>
    <col min="8441" max="8441" width="4.6640625" style="57" customWidth="1"/>
    <col min="8442" max="8442" width="8.1640625" style="57" customWidth="1"/>
    <col min="8443" max="8443" width="4.6640625" style="57" customWidth="1"/>
    <col min="8444" max="8444" width="10.5" style="57" bestFit="1" customWidth="1"/>
    <col min="8445" max="8445" width="13.5" style="57" bestFit="1" customWidth="1"/>
    <col min="8446" max="8446" width="6.83203125" style="57" bestFit="1" customWidth="1"/>
    <col min="8447" max="8447" width="10.5" style="57" bestFit="1" customWidth="1"/>
    <col min="8448" max="8448" width="13.5" style="57" bestFit="1" customWidth="1"/>
    <col min="8449" max="8449" width="6.1640625" style="57" bestFit="1" customWidth="1"/>
    <col min="8450" max="8457" width="10.1640625" style="57"/>
    <col min="8458" max="8458" width="14.83203125" style="57" bestFit="1" customWidth="1"/>
    <col min="8459" max="8459" width="10.1640625" style="57"/>
    <col min="8460" max="8460" width="11.6640625" style="57" bestFit="1" customWidth="1"/>
    <col min="8461" max="8694" width="10.1640625" style="57"/>
    <col min="8695" max="8695" width="3.1640625" style="57" customWidth="1"/>
    <col min="8696" max="8696" width="3.6640625" style="57" bestFit="1" customWidth="1"/>
    <col min="8697" max="8697" width="4.6640625" style="57" customWidth="1"/>
    <col min="8698" max="8698" width="8.1640625" style="57" customWidth="1"/>
    <col min="8699" max="8699" width="4.6640625" style="57" customWidth="1"/>
    <col min="8700" max="8700" width="10.5" style="57" bestFit="1" customWidth="1"/>
    <col min="8701" max="8701" width="13.5" style="57" bestFit="1" customWidth="1"/>
    <col min="8702" max="8702" width="6.83203125" style="57" bestFit="1" customWidth="1"/>
    <col min="8703" max="8703" width="10.5" style="57" bestFit="1" customWidth="1"/>
    <col min="8704" max="8704" width="13.5" style="57" bestFit="1" customWidth="1"/>
    <col min="8705" max="8705" width="6.1640625" style="57" bestFit="1" customWidth="1"/>
    <col min="8706" max="8713" width="10.1640625" style="57"/>
    <col min="8714" max="8714" width="14.83203125" style="57" bestFit="1" customWidth="1"/>
    <col min="8715" max="8715" width="10.1640625" style="57"/>
    <col min="8716" max="8716" width="11.6640625" style="57" bestFit="1" customWidth="1"/>
    <col min="8717" max="8950" width="10.1640625" style="57"/>
    <col min="8951" max="8951" width="3.1640625" style="57" customWidth="1"/>
    <col min="8952" max="8952" width="3.6640625" style="57" bestFit="1" customWidth="1"/>
    <col min="8953" max="8953" width="4.6640625" style="57" customWidth="1"/>
    <col min="8954" max="8954" width="8.1640625" style="57" customWidth="1"/>
    <col min="8955" max="8955" width="4.6640625" style="57" customWidth="1"/>
    <col min="8956" max="8956" width="10.5" style="57" bestFit="1" customWidth="1"/>
    <col min="8957" max="8957" width="13.5" style="57" bestFit="1" customWidth="1"/>
    <col min="8958" max="8958" width="6.83203125" style="57" bestFit="1" customWidth="1"/>
    <col min="8959" max="8959" width="10.5" style="57" bestFit="1" customWidth="1"/>
    <col min="8960" max="8960" width="13.5" style="57" bestFit="1" customWidth="1"/>
    <col min="8961" max="8961" width="6.1640625" style="57" bestFit="1" customWidth="1"/>
    <col min="8962" max="8969" width="10.1640625" style="57"/>
    <col min="8970" max="8970" width="14.83203125" style="57" bestFit="1" customWidth="1"/>
    <col min="8971" max="8971" width="10.1640625" style="57"/>
    <col min="8972" max="8972" width="11.6640625" style="57" bestFit="1" customWidth="1"/>
    <col min="8973" max="9206" width="10.1640625" style="57"/>
    <col min="9207" max="9207" width="3.1640625" style="57" customWidth="1"/>
    <col min="9208" max="9208" width="3.6640625" style="57" bestFit="1" customWidth="1"/>
    <col min="9209" max="9209" width="4.6640625" style="57" customWidth="1"/>
    <col min="9210" max="9210" width="8.1640625" style="57" customWidth="1"/>
    <col min="9211" max="9211" width="4.6640625" style="57" customWidth="1"/>
    <col min="9212" max="9212" width="10.5" style="57" bestFit="1" customWidth="1"/>
    <col min="9213" max="9213" width="13.5" style="57" bestFit="1" customWidth="1"/>
    <col min="9214" max="9214" width="6.83203125" style="57" bestFit="1" customWidth="1"/>
    <col min="9215" max="9215" width="10.5" style="57" bestFit="1" customWidth="1"/>
    <col min="9216" max="9216" width="13.5" style="57" bestFit="1" customWidth="1"/>
    <col min="9217" max="9217" width="6.1640625" style="57" bestFit="1" customWidth="1"/>
    <col min="9218" max="9225" width="10.1640625" style="57"/>
    <col min="9226" max="9226" width="14.83203125" style="57" bestFit="1" customWidth="1"/>
    <col min="9227" max="9227" width="10.1640625" style="57"/>
    <col min="9228" max="9228" width="11.6640625" style="57" bestFit="1" customWidth="1"/>
    <col min="9229" max="9462" width="10.1640625" style="57"/>
    <col min="9463" max="9463" width="3.1640625" style="57" customWidth="1"/>
    <col min="9464" max="9464" width="3.6640625" style="57" bestFit="1" customWidth="1"/>
    <col min="9465" max="9465" width="4.6640625" style="57" customWidth="1"/>
    <col min="9466" max="9466" width="8.1640625" style="57" customWidth="1"/>
    <col min="9467" max="9467" width="4.6640625" style="57" customWidth="1"/>
    <col min="9468" max="9468" width="10.5" style="57" bestFit="1" customWidth="1"/>
    <col min="9469" max="9469" width="13.5" style="57" bestFit="1" customWidth="1"/>
    <col min="9470" max="9470" width="6.83203125" style="57" bestFit="1" customWidth="1"/>
    <col min="9471" max="9471" width="10.5" style="57" bestFit="1" customWidth="1"/>
    <col min="9472" max="9472" width="13.5" style="57" bestFit="1" customWidth="1"/>
    <col min="9473" max="9473" width="6.1640625" style="57" bestFit="1" customWidth="1"/>
    <col min="9474" max="9481" width="10.1640625" style="57"/>
    <col min="9482" max="9482" width="14.83203125" style="57" bestFit="1" customWidth="1"/>
    <col min="9483" max="9483" width="10.1640625" style="57"/>
    <col min="9484" max="9484" width="11.6640625" style="57" bestFit="1" customWidth="1"/>
    <col min="9485" max="9718" width="10.1640625" style="57"/>
    <col min="9719" max="9719" width="3.1640625" style="57" customWidth="1"/>
    <col min="9720" max="9720" width="3.6640625" style="57" bestFit="1" customWidth="1"/>
    <col min="9721" max="9721" width="4.6640625" style="57" customWidth="1"/>
    <col min="9722" max="9722" width="8.1640625" style="57" customWidth="1"/>
    <col min="9723" max="9723" width="4.6640625" style="57" customWidth="1"/>
    <col min="9724" max="9724" width="10.5" style="57" bestFit="1" customWidth="1"/>
    <col min="9725" max="9725" width="13.5" style="57" bestFit="1" customWidth="1"/>
    <col min="9726" max="9726" width="6.83203125" style="57" bestFit="1" customWidth="1"/>
    <col min="9727" max="9727" width="10.5" style="57" bestFit="1" customWidth="1"/>
    <col min="9728" max="9728" width="13.5" style="57" bestFit="1" customWidth="1"/>
    <col min="9729" max="9729" width="6.1640625" style="57" bestFit="1" customWidth="1"/>
    <col min="9730" max="9737" width="10.1640625" style="57"/>
    <col min="9738" max="9738" width="14.83203125" style="57" bestFit="1" customWidth="1"/>
    <col min="9739" max="9739" width="10.1640625" style="57"/>
    <col min="9740" max="9740" width="11.6640625" style="57" bestFit="1" customWidth="1"/>
    <col min="9741" max="9974" width="10.1640625" style="57"/>
    <col min="9975" max="9975" width="3.1640625" style="57" customWidth="1"/>
    <col min="9976" max="9976" width="3.6640625" style="57" bestFit="1" customWidth="1"/>
    <col min="9977" max="9977" width="4.6640625" style="57" customWidth="1"/>
    <col min="9978" max="9978" width="8.1640625" style="57" customWidth="1"/>
    <col min="9979" max="9979" width="4.6640625" style="57" customWidth="1"/>
    <col min="9980" max="9980" width="10.5" style="57" bestFit="1" customWidth="1"/>
    <col min="9981" max="9981" width="13.5" style="57" bestFit="1" customWidth="1"/>
    <col min="9982" max="9982" width="6.83203125" style="57" bestFit="1" customWidth="1"/>
    <col min="9983" max="9983" width="10.5" style="57" bestFit="1" customWidth="1"/>
    <col min="9984" max="9984" width="13.5" style="57" bestFit="1" customWidth="1"/>
    <col min="9985" max="9985" width="6.1640625" style="57" bestFit="1" customWidth="1"/>
    <col min="9986" max="9993" width="10.1640625" style="57"/>
    <col min="9994" max="9994" width="14.83203125" style="57" bestFit="1" customWidth="1"/>
    <col min="9995" max="9995" width="10.1640625" style="57"/>
    <col min="9996" max="9996" width="11.6640625" style="57" bestFit="1" customWidth="1"/>
    <col min="9997" max="10230" width="10.1640625" style="57"/>
    <col min="10231" max="10231" width="3.1640625" style="57" customWidth="1"/>
    <col min="10232" max="10232" width="3.6640625" style="57" bestFit="1" customWidth="1"/>
    <col min="10233" max="10233" width="4.6640625" style="57" customWidth="1"/>
    <col min="10234" max="10234" width="8.1640625" style="57" customWidth="1"/>
    <col min="10235" max="10235" width="4.6640625" style="57" customWidth="1"/>
    <col min="10236" max="10236" width="10.5" style="57" bestFit="1" customWidth="1"/>
    <col min="10237" max="10237" width="13.5" style="57" bestFit="1" customWidth="1"/>
    <col min="10238" max="10238" width="6.83203125" style="57" bestFit="1" customWidth="1"/>
    <col min="10239" max="10239" width="10.5" style="57" bestFit="1" customWidth="1"/>
    <col min="10240" max="10240" width="13.5" style="57" bestFit="1" customWidth="1"/>
    <col min="10241" max="10241" width="6.1640625" style="57" bestFit="1" customWidth="1"/>
    <col min="10242" max="10249" width="10.1640625" style="57"/>
    <col min="10250" max="10250" width="14.83203125" style="57" bestFit="1" customWidth="1"/>
    <col min="10251" max="10251" width="10.1640625" style="57"/>
    <col min="10252" max="10252" width="11.6640625" style="57" bestFit="1" customWidth="1"/>
    <col min="10253" max="10486" width="10.1640625" style="57"/>
    <col min="10487" max="10487" width="3.1640625" style="57" customWidth="1"/>
    <col min="10488" max="10488" width="3.6640625" style="57" bestFit="1" customWidth="1"/>
    <col min="10489" max="10489" width="4.6640625" style="57" customWidth="1"/>
    <col min="10490" max="10490" width="8.1640625" style="57" customWidth="1"/>
    <col min="10491" max="10491" width="4.6640625" style="57" customWidth="1"/>
    <col min="10492" max="10492" width="10.5" style="57" bestFit="1" customWidth="1"/>
    <col min="10493" max="10493" width="13.5" style="57" bestFit="1" customWidth="1"/>
    <col min="10494" max="10494" width="6.83203125" style="57" bestFit="1" customWidth="1"/>
    <col min="10495" max="10495" width="10.5" style="57" bestFit="1" customWidth="1"/>
    <col min="10496" max="10496" width="13.5" style="57" bestFit="1" customWidth="1"/>
    <col min="10497" max="10497" width="6.1640625" style="57" bestFit="1" customWidth="1"/>
    <col min="10498" max="10505" width="10.1640625" style="57"/>
    <col min="10506" max="10506" width="14.83203125" style="57" bestFit="1" customWidth="1"/>
    <col min="10507" max="10507" width="10.1640625" style="57"/>
    <col min="10508" max="10508" width="11.6640625" style="57" bestFit="1" customWidth="1"/>
    <col min="10509" max="10742" width="10.1640625" style="57"/>
    <col min="10743" max="10743" width="3.1640625" style="57" customWidth="1"/>
    <col min="10744" max="10744" width="3.6640625" style="57" bestFit="1" customWidth="1"/>
    <col min="10745" max="10745" width="4.6640625" style="57" customWidth="1"/>
    <col min="10746" max="10746" width="8.1640625" style="57" customWidth="1"/>
    <col min="10747" max="10747" width="4.6640625" style="57" customWidth="1"/>
    <col min="10748" max="10748" width="10.5" style="57" bestFit="1" customWidth="1"/>
    <col min="10749" max="10749" width="13.5" style="57" bestFit="1" customWidth="1"/>
    <col min="10750" max="10750" width="6.83203125" style="57" bestFit="1" customWidth="1"/>
    <col min="10751" max="10751" width="10.5" style="57" bestFit="1" customWidth="1"/>
    <col min="10752" max="10752" width="13.5" style="57" bestFit="1" customWidth="1"/>
    <col min="10753" max="10753" width="6.1640625" style="57" bestFit="1" customWidth="1"/>
    <col min="10754" max="10761" width="10.1640625" style="57"/>
    <col min="10762" max="10762" width="14.83203125" style="57" bestFit="1" customWidth="1"/>
    <col min="10763" max="10763" width="10.1640625" style="57"/>
    <col min="10764" max="10764" width="11.6640625" style="57" bestFit="1" customWidth="1"/>
    <col min="10765" max="10998" width="10.1640625" style="57"/>
    <col min="10999" max="10999" width="3.1640625" style="57" customWidth="1"/>
    <col min="11000" max="11000" width="3.6640625" style="57" bestFit="1" customWidth="1"/>
    <col min="11001" max="11001" width="4.6640625" style="57" customWidth="1"/>
    <col min="11002" max="11002" width="8.1640625" style="57" customWidth="1"/>
    <col min="11003" max="11003" width="4.6640625" style="57" customWidth="1"/>
    <col min="11004" max="11004" width="10.5" style="57" bestFit="1" customWidth="1"/>
    <col min="11005" max="11005" width="13.5" style="57" bestFit="1" customWidth="1"/>
    <col min="11006" max="11006" width="6.83203125" style="57" bestFit="1" customWidth="1"/>
    <col min="11007" max="11007" width="10.5" style="57" bestFit="1" customWidth="1"/>
    <col min="11008" max="11008" width="13.5" style="57" bestFit="1" customWidth="1"/>
    <col min="11009" max="11009" width="6.1640625" style="57" bestFit="1" customWidth="1"/>
    <col min="11010" max="11017" width="10.1640625" style="57"/>
    <col min="11018" max="11018" width="14.83203125" style="57" bestFit="1" customWidth="1"/>
    <col min="11019" max="11019" width="10.1640625" style="57"/>
    <col min="11020" max="11020" width="11.6640625" style="57" bestFit="1" customWidth="1"/>
    <col min="11021" max="11254" width="10.1640625" style="57"/>
    <col min="11255" max="11255" width="3.1640625" style="57" customWidth="1"/>
    <col min="11256" max="11256" width="3.6640625" style="57" bestFit="1" customWidth="1"/>
    <col min="11257" max="11257" width="4.6640625" style="57" customWidth="1"/>
    <col min="11258" max="11258" width="8.1640625" style="57" customWidth="1"/>
    <col min="11259" max="11259" width="4.6640625" style="57" customWidth="1"/>
    <col min="11260" max="11260" width="10.5" style="57" bestFit="1" customWidth="1"/>
    <col min="11261" max="11261" width="13.5" style="57" bestFit="1" customWidth="1"/>
    <col min="11262" max="11262" width="6.83203125" style="57" bestFit="1" customWidth="1"/>
    <col min="11263" max="11263" width="10.5" style="57" bestFit="1" customWidth="1"/>
    <col min="11264" max="11264" width="13.5" style="57" bestFit="1" customWidth="1"/>
    <col min="11265" max="11265" width="6.1640625" style="57" bestFit="1" customWidth="1"/>
    <col min="11266" max="11273" width="10.1640625" style="57"/>
    <col min="11274" max="11274" width="14.83203125" style="57" bestFit="1" customWidth="1"/>
    <col min="11275" max="11275" width="10.1640625" style="57"/>
    <col min="11276" max="11276" width="11.6640625" style="57" bestFit="1" customWidth="1"/>
    <col min="11277" max="11510" width="10.1640625" style="57"/>
    <col min="11511" max="11511" width="3.1640625" style="57" customWidth="1"/>
    <col min="11512" max="11512" width="3.6640625" style="57" bestFit="1" customWidth="1"/>
    <col min="11513" max="11513" width="4.6640625" style="57" customWidth="1"/>
    <col min="11514" max="11514" width="8.1640625" style="57" customWidth="1"/>
    <col min="11515" max="11515" width="4.6640625" style="57" customWidth="1"/>
    <col min="11516" max="11516" width="10.5" style="57" bestFit="1" customWidth="1"/>
    <col min="11517" max="11517" width="13.5" style="57" bestFit="1" customWidth="1"/>
    <col min="11518" max="11518" width="6.83203125" style="57" bestFit="1" customWidth="1"/>
    <col min="11519" max="11519" width="10.5" style="57" bestFit="1" customWidth="1"/>
    <col min="11520" max="11520" width="13.5" style="57" bestFit="1" customWidth="1"/>
    <col min="11521" max="11521" width="6.1640625" style="57" bestFit="1" customWidth="1"/>
    <col min="11522" max="11529" width="10.1640625" style="57"/>
    <col min="11530" max="11530" width="14.83203125" style="57" bestFit="1" customWidth="1"/>
    <col min="11531" max="11531" width="10.1640625" style="57"/>
    <col min="11532" max="11532" width="11.6640625" style="57" bestFit="1" customWidth="1"/>
    <col min="11533" max="11766" width="10.1640625" style="57"/>
    <col min="11767" max="11767" width="3.1640625" style="57" customWidth="1"/>
    <col min="11768" max="11768" width="3.6640625" style="57" bestFit="1" customWidth="1"/>
    <col min="11769" max="11769" width="4.6640625" style="57" customWidth="1"/>
    <col min="11770" max="11770" width="8.1640625" style="57" customWidth="1"/>
    <col min="11771" max="11771" width="4.6640625" style="57" customWidth="1"/>
    <col min="11772" max="11772" width="10.5" style="57" bestFit="1" customWidth="1"/>
    <col min="11773" max="11773" width="13.5" style="57" bestFit="1" customWidth="1"/>
    <col min="11774" max="11774" width="6.83203125" style="57" bestFit="1" customWidth="1"/>
    <col min="11775" max="11775" width="10.5" style="57" bestFit="1" customWidth="1"/>
    <col min="11776" max="11776" width="13.5" style="57" bestFit="1" customWidth="1"/>
    <col min="11777" max="11777" width="6.1640625" style="57" bestFit="1" customWidth="1"/>
    <col min="11778" max="11785" width="10.1640625" style="57"/>
    <col min="11786" max="11786" width="14.83203125" style="57" bestFit="1" customWidth="1"/>
    <col min="11787" max="11787" width="10.1640625" style="57"/>
    <col min="11788" max="11788" width="11.6640625" style="57" bestFit="1" customWidth="1"/>
    <col min="11789" max="12022" width="10.1640625" style="57"/>
    <col min="12023" max="12023" width="3.1640625" style="57" customWidth="1"/>
    <col min="12024" max="12024" width="3.6640625" style="57" bestFit="1" customWidth="1"/>
    <col min="12025" max="12025" width="4.6640625" style="57" customWidth="1"/>
    <col min="12026" max="12026" width="8.1640625" style="57" customWidth="1"/>
    <col min="12027" max="12027" width="4.6640625" style="57" customWidth="1"/>
    <col min="12028" max="12028" width="10.5" style="57" bestFit="1" customWidth="1"/>
    <col min="12029" max="12029" width="13.5" style="57" bestFit="1" customWidth="1"/>
    <col min="12030" max="12030" width="6.83203125" style="57" bestFit="1" customWidth="1"/>
    <col min="12031" max="12031" width="10.5" style="57" bestFit="1" customWidth="1"/>
    <col min="12032" max="12032" width="13.5" style="57" bestFit="1" customWidth="1"/>
    <col min="12033" max="12033" width="6.1640625" style="57" bestFit="1" customWidth="1"/>
    <col min="12034" max="12041" width="10.1640625" style="57"/>
    <col min="12042" max="12042" width="14.83203125" style="57" bestFit="1" customWidth="1"/>
    <col min="12043" max="12043" width="10.1640625" style="57"/>
    <col min="12044" max="12044" width="11.6640625" style="57" bestFit="1" customWidth="1"/>
    <col min="12045" max="12278" width="10.1640625" style="57"/>
    <col min="12279" max="12279" width="3.1640625" style="57" customWidth="1"/>
    <col min="12280" max="12280" width="3.6640625" style="57" bestFit="1" customWidth="1"/>
    <col min="12281" max="12281" width="4.6640625" style="57" customWidth="1"/>
    <col min="12282" max="12282" width="8.1640625" style="57" customWidth="1"/>
    <col min="12283" max="12283" width="4.6640625" style="57" customWidth="1"/>
    <col min="12284" max="12284" width="10.5" style="57" bestFit="1" customWidth="1"/>
    <col min="12285" max="12285" width="13.5" style="57" bestFit="1" customWidth="1"/>
    <col min="12286" max="12286" width="6.83203125" style="57" bestFit="1" customWidth="1"/>
    <col min="12287" max="12287" width="10.5" style="57" bestFit="1" customWidth="1"/>
    <col min="12288" max="12288" width="13.5" style="57" bestFit="1" customWidth="1"/>
    <col min="12289" max="12289" width="6.1640625" style="57" bestFit="1" customWidth="1"/>
    <col min="12290" max="12297" width="10.1640625" style="57"/>
    <col min="12298" max="12298" width="14.83203125" style="57" bestFit="1" customWidth="1"/>
    <col min="12299" max="12299" width="10.1640625" style="57"/>
    <col min="12300" max="12300" width="11.6640625" style="57" bestFit="1" customWidth="1"/>
    <col min="12301" max="12534" width="10.1640625" style="57"/>
    <col min="12535" max="12535" width="3.1640625" style="57" customWidth="1"/>
    <col min="12536" max="12536" width="3.6640625" style="57" bestFit="1" customWidth="1"/>
    <col min="12537" max="12537" width="4.6640625" style="57" customWidth="1"/>
    <col min="12538" max="12538" width="8.1640625" style="57" customWidth="1"/>
    <col min="12539" max="12539" width="4.6640625" style="57" customWidth="1"/>
    <col min="12540" max="12540" width="10.5" style="57" bestFit="1" customWidth="1"/>
    <col min="12541" max="12541" width="13.5" style="57" bestFit="1" customWidth="1"/>
    <col min="12542" max="12542" width="6.83203125" style="57" bestFit="1" customWidth="1"/>
    <col min="12543" max="12543" width="10.5" style="57" bestFit="1" customWidth="1"/>
    <col min="12544" max="12544" width="13.5" style="57" bestFit="1" customWidth="1"/>
    <col min="12545" max="12545" width="6.1640625" style="57" bestFit="1" customWidth="1"/>
    <col min="12546" max="12553" width="10.1640625" style="57"/>
    <col min="12554" max="12554" width="14.83203125" style="57" bestFit="1" customWidth="1"/>
    <col min="12555" max="12555" width="10.1640625" style="57"/>
    <col min="12556" max="12556" width="11.6640625" style="57" bestFit="1" customWidth="1"/>
    <col min="12557" max="12790" width="10.1640625" style="57"/>
    <col min="12791" max="12791" width="3.1640625" style="57" customWidth="1"/>
    <col min="12792" max="12792" width="3.6640625" style="57" bestFit="1" customWidth="1"/>
    <col min="12793" max="12793" width="4.6640625" style="57" customWidth="1"/>
    <col min="12794" max="12794" width="8.1640625" style="57" customWidth="1"/>
    <col min="12795" max="12795" width="4.6640625" style="57" customWidth="1"/>
    <col min="12796" max="12796" width="10.5" style="57" bestFit="1" customWidth="1"/>
    <col min="12797" max="12797" width="13.5" style="57" bestFit="1" customWidth="1"/>
    <col min="12798" max="12798" width="6.83203125" style="57" bestFit="1" customWidth="1"/>
    <col min="12799" max="12799" width="10.5" style="57" bestFit="1" customWidth="1"/>
    <col min="12800" max="12800" width="13.5" style="57" bestFit="1" customWidth="1"/>
    <col min="12801" max="12801" width="6.1640625" style="57" bestFit="1" customWidth="1"/>
    <col min="12802" max="12809" width="10.1640625" style="57"/>
    <col min="12810" max="12810" width="14.83203125" style="57" bestFit="1" customWidth="1"/>
    <col min="12811" max="12811" width="10.1640625" style="57"/>
    <col min="12812" max="12812" width="11.6640625" style="57" bestFit="1" customWidth="1"/>
    <col min="12813" max="13046" width="10.1640625" style="57"/>
    <col min="13047" max="13047" width="3.1640625" style="57" customWidth="1"/>
    <col min="13048" max="13048" width="3.6640625" style="57" bestFit="1" customWidth="1"/>
    <col min="13049" max="13049" width="4.6640625" style="57" customWidth="1"/>
    <col min="13050" max="13050" width="8.1640625" style="57" customWidth="1"/>
    <col min="13051" max="13051" width="4.6640625" style="57" customWidth="1"/>
    <col min="13052" max="13052" width="10.5" style="57" bestFit="1" customWidth="1"/>
    <col min="13053" max="13053" width="13.5" style="57" bestFit="1" customWidth="1"/>
    <col min="13054" max="13054" width="6.83203125" style="57" bestFit="1" customWidth="1"/>
    <col min="13055" max="13055" width="10.5" style="57" bestFit="1" customWidth="1"/>
    <col min="13056" max="13056" width="13.5" style="57" bestFit="1" customWidth="1"/>
    <col min="13057" max="13057" width="6.1640625" style="57" bestFit="1" customWidth="1"/>
    <col min="13058" max="13065" width="10.1640625" style="57"/>
    <col min="13066" max="13066" width="14.83203125" style="57" bestFit="1" customWidth="1"/>
    <col min="13067" max="13067" width="10.1640625" style="57"/>
    <col min="13068" max="13068" width="11.6640625" style="57" bestFit="1" customWidth="1"/>
    <col min="13069" max="13302" width="10.1640625" style="57"/>
    <col min="13303" max="13303" width="3.1640625" style="57" customWidth="1"/>
    <col min="13304" max="13304" width="3.6640625" style="57" bestFit="1" customWidth="1"/>
    <col min="13305" max="13305" width="4.6640625" style="57" customWidth="1"/>
    <col min="13306" max="13306" width="8.1640625" style="57" customWidth="1"/>
    <col min="13307" max="13307" width="4.6640625" style="57" customWidth="1"/>
    <col min="13308" max="13308" width="10.5" style="57" bestFit="1" customWidth="1"/>
    <col min="13309" max="13309" width="13.5" style="57" bestFit="1" customWidth="1"/>
    <col min="13310" max="13310" width="6.83203125" style="57" bestFit="1" customWidth="1"/>
    <col min="13311" max="13311" width="10.5" style="57" bestFit="1" customWidth="1"/>
    <col min="13312" max="13312" width="13.5" style="57" bestFit="1" customWidth="1"/>
    <col min="13313" max="13313" width="6.1640625" style="57" bestFit="1" customWidth="1"/>
    <col min="13314" max="13321" width="10.1640625" style="57"/>
    <col min="13322" max="13322" width="14.83203125" style="57" bestFit="1" customWidth="1"/>
    <col min="13323" max="13323" width="10.1640625" style="57"/>
    <col min="13324" max="13324" width="11.6640625" style="57" bestFit="1" customWidth="1"/>
    <col min="13325" max="13558" width="10.1640625" style="57"/>
    <col min="13559" max="13559" width="3.1640625" style="57" customWidth="1"/>
    <col min="13560" max="13560" width="3.6640625" style="57" bestFit="1" customWidth="1"/>
    <col min="13561" max="13561" width="4.6640625" style="57" customWidth="1"/>
    <col min="13562" max="13562" width="8.1640625" style="57" customWidth="1"/>
    <col min="13563" max="13563" width="4.6640625" style="57" customWidth="1"/>
    <col min="13564" max="13564" width="10.5" style="57" bestFit="1" customWidth="1"/>
    <col min="13565" max="13565" width="13.5" style="57" bestFit="1" customWidth="1"/>
    <col min="13566" max="13566" width="6.83203125" style="57" bestFit="1" customWidth="1"/>
    <col min="13567" max="13567" width="10.5" style="57" bestFit="1" customWidth="1"/>
    <col min="13568" max="13568" width="13.5" style="57" bestFit="1" customWidth="1"/>
    <col min="13569" max="13569" width="6.1640625" style="57" bestFit="1" customWidth="1"/>
    <col min="13570" max="13577" width="10.1640625" style="57"/>
    <col min="13578" max="13578" width="14.83203125" style="57" bestFit="1" customWidth="1"/>
    <col min="13579" max="13579" width="10.1640625" style="57"/>
    <col min="13580" max="13580" width="11.6640625" style="57" bestFit="1" customWidth="1"/>
    <col min="13581" max="13814" width="10.1640625" style="57"/>
    <col min="13815" max="13815" width="3.1640625" style="57" customWidth="1"/>
    <col min="13816" max="13816" width="3.6640625" style="57" bestFit="1" customWidth="1"/>
    <col min="13817" max="13817" width="4.6640625" style="57" customWidth="1"/>
    <col min="13818" max="13818" width="8.1640625" style="57" customWidth="1"/>
    <col min="13819" max="13819" width="4.6640625" style="57" customWidth="1"/>
    <col min="13820" max="13820" width="10.5" style="57" bestFit="1" customWidth="1"/>
    <col min="13821" max="13821" width="13.5" style="57" bestFit="1" customWidth="1"/>
    <col min="13822" max="13822" width="6.83203125" style="57" bestFit="1" customWidth="1"/>
    <col min="13823" max="13823" width="10.5" style="57" bestFit="1" customWidth="1"/>
    <col min="13824" max="13824" width="13.5" style="57" bestFit="1" customWidth="1"/>
    <col min="13825" max="13825" width="6.1640625" style="57" bestFit="1" customWidth="1"/>
    <col min="13826" max="13833" width="10.1640625" style="57"/>
    <col min="13834" max="13834" width="14.83203125" style="57" bestFit="1" customWidth="1"/>
    <col min="13835" max="13835" width="10.1640625" style="57"/>
    <col min="13836" max="13836" width="11.6640625" style="57" bestFit="1" customWidth="1"/>
    <col min="13837" max="14070" width="10.1640625" style="57"/>
    <col min="14071" max="14071" width="3.1640625" style="57" customWidth="1"/>
    <col min="14072" max="14072" width="3.6640625" style="57" bestFit="1" customWidth="1"/>
    <col min="14073" max="14073" width="4.6640625" style="57" customWidth="1"/>
    <col min="14074" max="14074" width="8.1640625" style="57" customWidth="1"/>
    <col min="14075" max="14075" width="4.6640625" style="57" customWidth="1"/>
    <col min="14076" max="14076" width="10.5" style="57" bestFit="1" customWidth="1"/>
    <col min="14077" max="14077" width="13.5" style="57" bestFit="1" customWidth="1"/>
    <col min="14078" max="14078" width="6.83203125" style="57" bestFit="1" customWidth="1"/>
    <col min="14079" max="14079" width="10.5" style="57" bestFit="1" customWidth="1"/>
    <col min="14080" max="14080" width="13.5" style="57" bestFit="1" customWidth="1"/>
    <col min="14081" max="14081" width="6.1640625" style="57" bestFit="1" customWidth="1"/>
    <col min="14082" max="14089" width="10.1640625" style="57"/>
    <col min="14090" max="14090" width="14.83203125" style="57" bestFit="1" customWidth="1"/>
    <col min="14091" max="14091" width="10.1640625" style="57"/>
    <col min="14092" max="14092" width="11.6640625" style="57" bestFit="1" customWidth="1"/>
    <col min="14093" max="14326" width="10.1640625" style="57"/>
    <col min="14327" max="14327" width="3.1640625" style="57" customWidth="1"/>
    <col min="14328" max="14328" width="3.6640625" style="57" bestFit="1" customWidth="1"/>
    <col min="14329" max="14329" width="4.6640625" style="57" customWidth="1"/>
    <col min="14330" max="14330" width="8.1640625" style="57" customWidth="1"/>
    <col min="14331" max="14331" width="4.6640625" style="57" customWidth="1"/>
    <col min="14332" max="14332" width="10.5" style="57" bestFit="1" customWidth="1"/>
    <col min="14333" max="14333" width="13.5" style="57" bestFit="1" customWidth="1"/>
    <col min="14334" max="14334" width="6.83203125" style="57" bestFit="1" customWidth="1"/>
    <col min="14335" max="14335" width="10.5" style="57" bestFit="1" customWidth="1"/>
    <col min="14336" max="14336" width="13.5" style="57" bestFit="1" customWidth="1"/>
    <col min="14337" max="14337" width="6.1640625" style="57" bestFit="1" customWidth="1"/>
    <col min="14338" max="14345" width="10.1640625" style="57"/>
    <col min="14346" max="14346" width="14.83203125" style="57" bestFit="1" customWidth="1"/>
    <col min="14347" max="14347" width="10.1640625" style="57"/>
    <col min="14348" max="14348" width="11.6640625" style="57" bestFit="1" customWidth="1"/>
    <col min="14349" max="14582" width="10.1640625" style="57"/>
    <col min="14583" max="14583" width="3.1640625" style="57" customWidth="1"/>
    <col min="14584" max="14584" width="3.6640625" style="57" bestFit="1" customWidth="1"/>
    <col min="14585" max="14585" width="4.6640625" style="57" customWidth="1"/>
    <col min="14586" max="14586" width="8.1640625" style="57" customWidth="1"/>
    <col min="14587" max="14587" width="4.6640625" style="57" customWidth="1"/>
    <col min="14588" max="14588" width="10.5" style="57" bestFit="1" customWidth="1"/>
    <col min="14589" max="14589" width="13.5" style="57" bestFit="1" customWidth="1"/>
    <col min="14590" max="14590" width="6.83203125" style="57" bestFit="1" customWidth="1"/>
    <col min="14591" max="14591" width="10.5" style="57" bestFit="1" customWidth="1"/>
    <col min="14592" max="14592" width="13.5" style="57" bestFit="1" customWidth="1"/>
    <col min="14593" max="14593" width="6.1640625" style="57" bestFit="1" customWidth="1"/>
    <col min="14594" max="14601" width="10.1640625" style="57"/>
    <col min="14602" max="14602" width="14.83203125" style="57" bestFit="1" customWidth="1"/>
    <col min="14603" max="14603" width="10.1640625" style="57"/>
    <col min="14604" max="14604" width="11.6640625" style="57" bestFit="1" customWidth="1"/>
    <col min="14605" max="14838" width="10.1640625" style="57"/>
    <col min="14839" max="14839" width="3.1640625" style="57" customWidth="1"/>
    <col min="14840" max="14840" width="3.6640625" style="57" bestFit="1" customWidth="1"/>
    <col min="14841" max="14841" width="4.6640625" style="57" customWidth="1"/>
    <col min="14842" max="14842" width="8.1640625" style="57" customWidth="1"/>
    <col min="14843" max="14843" width="4.6640625" style="57" customWidth="1"/>
    <col min="14844" max="14844" width="10.5" style="57" bestFit="1" customWidth="1"/>
    <col min="14845" max="14845" width="13.5" style="57" bestFit="1" customWidth="1"/>
    <col min="14846" max="14846" width="6.83203125" style="57" bestFit="1" customWidth="1"/>
    <col min="14847" max="14847" width="10.5" style="57" bestFit="1" customWidth="1"/>
    <col min="14848" max="14848" width="13.5" style="57" bestFit="1" customWidth="1"/>
    <col min="14849" max="14849" width="6.1640625" style="57" bestFit="1" customWidth="1"/>
    <col min="14850" max="14857" width="10.1640625" style="57"/>
    <col min="14858" max="14858" width="14.83203125" style="57" bestFit="1" customWidth="1"/>
    <col min="14859" max="14859" width="10.1640625" style="57"/>
    <col min="14860" max="14860" width="11.6640625" style="57" bestFit="1" customWidth="1"/>
    <col min="14861" max="15094" width="10.1640625" style="57"/>
    <col min="15095" max="15095" width="3.1640625" style="57" customWidth="1"/>
    <col min="15096" max="15096" width="3.6640625" style="57" bestFit="1" customWidth="1"/>
    <col min="15097" max="15097" width="4.6640625" style="57" customWidth="1"/>
    <col min="15098" max="15098" width="8.1640625" style="57" customWidth="1"/>
    <col min="15099" max="15099" width="4.6640625" style="57" customWidth="1"/>
    <col min="15100" max="15100" width="10.5" style="57" bestFit="1" customWidth="1"/>
    <col min="15101" max="15101" width="13.5" style="57" bestFit="1" customWidth="1"/>
    <col min="15102" max="15102" width="6.83203125" style="57" bestFit="1" customWidth="1"/>
    <col min="15103" max="15103" width="10.5" style="57" bestFit="1" customWidth="1"/>
    <col min="15104" max="15104" width="13.5" style="57" bestFit="1" customWidth="1"/>
    <col min="15105" max="15105" width="6.1640625" style="57" bestFit="1" customWidth="1"/>
    <col min="15106" max="15113" width="10.1640625" style="57"/>
    <col min="15114" max="15114" width="14.83203125" style="57" bestFit="1" customWidth="1"/>
    <col min="15115" max="15115" width="10.1640625" style="57"/>
    <col min="15116" max="15116" width="11.6640625" style="57" bestFit="1" customWidth="1"/>
    <col min="15117" max="15350" width="10.1640625" style="57"/>
    <col min="15351" max="15351" width="3.1640625" style="57" customWidth="1"/>
    <col min="15352" max="15352" width="3.6640625" style="57" bestFit="1" customWidth="1"/>
    <col min="15353" max="15353" width="4.6640625" style="57" customWidth="1"/>
    <col min="15354" max="15354" width="8.1640625" style="57" customWidth="1"/>
    <col min="15355" max="15355" width="4.6640625" style="57" customWidth="1"/>
    <col min="15356" max="15356" width="10.5" style="57" bestFit="1" customWidth="1"/>
    <col min="15357" max="15357" width="13.5" style="57" bestFit="1" customWidth="1"/>
    <col min="15358" max="15358" width="6.83203125" style="57" bestFit="1" customWidth="1"/>
    <col min="15359" max="15359" width="10.5" style="57" bestFit="1" customWidth="1"/>
    <col min="15360" max="15360" width="13.5" style="57" bestFit="1" customWidth="1"/>
    <col min="15361" max="15361" width="6.1640625" style="57" bestFit="1" customWidth="1"/>
    <col min="15362" max="15369" width="10.1640625" style="57"/>
    <col min="15370" max="15370" width="14.83203125" style="57" bestFit="1" customWidth="1"/>
    <col min="15371" max="15371" width="10.1640625" style="57"/>
    <col min="15372" max="15372" width="11.6640625" style="57" bestFit="1" customWidth="1"/>
    <col min="15373" max="15606" width="10.1640625" style="57"/>
    <col min="15607" max="15607" width="3.1640625" style="57" customWidth="1"/>
    <col min="15608" max="15608" width="3.6640625" style="57" bestFit="1" customWidth="1"/>
    <col min="15609" max="15609" width="4.6640625" style="57" customWidth="1"/>
    <col min="15610" max="15610" width="8.1640625" style="57" customWidth="1"/>
    <col min="15611" max="15611" width="4.6640625" style="57" customWidth="1"/>
    <col min="15612" max="15612" width="10.5" style="57" bestFit="1" customWidth="1"/>
    <col min="15613" max="15613" width="13.5" style="57" bestFit="1" customWidth="1"/>
    <col min="15614" max="15614" width="6.83203125" style="57" bestFit="1" customWidth="1"/>
    <col min="15615" max="15615" width="10.5" style="57" bestFit="1" customWidth="1"/>
    <col min="15616" max="15616" width="13.5" style="57" bestFit="1" customWidth="1"/>
    <col min="15617" max="15617" width="6.1640625" style="57" bestFit="1" customWidth="1"/>
    <col min="15618" max="15625" width="10.1640625" style="57"/>
    <col min="15626" max="15626" width="14.83203125" style="57" bestFit="1" customWidth="1"/>
    <col min="15627" max="15627" width="10.1640625" style="57"/>
    <col min="15628" max="15628" width="11.6640625" style="57" bestFit="1" customWidth="1"/>
    <col min="15629" max="15862" width="10.1640625" style="57"/>
    <col min="15863" max="15863" width="3.1640625" style="57" customWidth="1"/>
    <col min="15864" max="15864" width="3.6640625" style="57" bestFit="1" customWidth="1"/>
    <col min="15865" max="15865" width="4.6640625" style="57" customWidth="1"/>
    <col min="15866" max="15866" width="8.1640625" style="57" customWidth="1"/>
    <col min="15867" max="15867" width="4.6640625" style="57" customWidth="1"/>
    <col min="15868" max="15868" width="10.5" style="57" bestFit="1" customWidth="1"/>
    <col min="15869" max="15869" width="13.5" style="57" bestFit="1" customWidth="1"/>
    <col min="15870" max="15870" width="6.83203125" style="57" bestFit="1" customWidth="1"/>
    <col min="15871" max="15871" width="10.5" style="57" bestFit="1" customWidth="1"/>
    <col min="15872" max="15872" width="13.5" style="57" bestFit="1" customWidth="1"/>
    <col min="15873" max="15873" width="6.1640625" style="57" bestFit="1" customWidth="1"/>
    <col min="15874" max="15881" width="10.1640625" style="57"/>
    <col min="15882" max="15882" width="14.83203125" style="57" bestFit="1" customWidth="1"/>
    <col min="15883" max="15883" width="10.1640625" style="57"/>
    <col min="15884" max="15884" width="11.6640625" style="57" bestFit="1" customWidth="1"/>
    <col min="15885" max="16118" width="10.1640625" style="57"/>
    <col min="16119" max="16119" width="3.1640625" style="57" customWidth="1"/>
    <col min="16120" max="16120" width="3.6640625" style="57" bestFit="1" customWidth="1"/>
    <col min="16121" max="16121" width="4.6640625" style="57" customWidth="1"/>
    <col min="16122" max="16122" width="8.1640625" style="57" customWidth="1"/>
    <col min="16123" max="16123" width="4.6640625" style="57" customWidth="1"/>
    <col min="16124" max="16124" width="10.5" style="57" bestFit="1" customWidth="1"/>
    <col min="16125" max="16125" width="13.5" style="57" bestFit="1" customWidth="1"/>
    <col min="16126" max="16126" width="6.83203125" style="57" bestFit="1" customWidth="1"/>
    <col min="16127" max="16127" width="10.5" style="57" bestFit="1" customWidth="1"/>
    <col min="16128" max="16128" width="13.5" style="57" bestFit="1" customWidth="1"/>
    <col min="16129" max="16129" width="6.1640625" style="57" bestFit="1" customWidth="1"/>
    <col min="16130" max="16137" width="10.1640625" style="57"/>
    <col min="16138" max="16138" width="14.83203125" style="57" bestFit="1" customWidth="1"/>
    <col min="16139" max="16139" width="10.1640625" style="57"/>
    <col min="16140" max="16140" width="11.6640625" style="57" bestFit="1" customWidth="1"/>
    <col min="16141" max="16384" width="10.1640625" style="57"/>
  </cols>
  <sheetData>
    <row r="1" spans="2:19">
      <c r="B1" s="106" t="s">
        <v>565</v>
      </c>
      <c r="I1" s="401" t="s">
        <v>566</v>
      </c>
      <c r="J1" s="401"/>
      <c r="L1" s="107"/>
    </row>
    <row r="2" spans="2:19" s="58" customFormat="1">
      <c r="B2" s="108"/>
      <c r="C2" s="108"/>
      <c r="D2" s="108"/>
      <c r="E2" s="341" t="s">
        <v>1</v>
      </c>
      <c r="F2" s="342"/>
      <c r="G2" s="343"/>
      <c r="H2" s="344" t="s">
        <v>457</v>
      </c>
      <c r="I2" s="345"/>
      <c r="J2" s="346"/>
      <c r="K2" s="109"/>
      <c r="L2" s="109"/>
    </row>
    <row r="3" spans="2:19" ht="28">
      <c r="B3" s="349" t="s">
        <v>567</v>
      </c>
      <c r="C3" s="350"/>
      <c r="D3" s="353" t="s">
        <v>174</v>
      </c>
      <c r="E3" s="110" t="s">
        <v>6</v>
      </c>
      <c r="F3" s="111" t="s">
        <v>7</v>
      </c>
      <c r="G3" s="111" t="s">
        <v>9</v>
      </c>
      <c r="H3" s="112" t="s">
        <v>6</v>
      </c>
      <c r="I3" s="113" t="s">
        <v>7</v>
      </c>
      <c r="J3" s="111" t="s">
        <v>9</v>
      </c>
      <c r="K3" s="114"/>
      <c r="O3" s="335" t="s">
        <v>10</v>
      </c>
      <c r="P3" s="336"/>
      <c r="Q3" s="59" t="s">
        <v>9</v>
      </c>
      <c r="R3" s="335" t="s">
        <v>12</v>
      </c>
      <c r="S3" s="336"/>
    </row>
    <row r="4" spans="2:19">
      <c r="B4" s="351"/>
      <c r="C4" s="352"/>
      <c r="D4" s="354"/>
      <c r="E4" s="115" t="s">
        <v>13</v>
      </c>
      <c r="F4" s="115" t="s">
        <v>14</v>
      </c>
      <c r="G4" s="115"/>
      <c r="H4" s="116" t="s">
        <v>13</v>
      </c>
      <c r="I4" s="115" t="s">
        <v>14</v>
      </c>
      <c r="J4" s="115"/>
      <c r="K4" s="73"/>
      <c r="L4" s="73"/>
      <c r="O4" s="337" t="s">
        <v>14</v>
      </c>
      <c r="P4" s="338"/>
      <c r="Q4" s="60"/>
      <c r="R4" s="337" t="s">
        <v>13</v>
      </c>
      <c r="S4" s="338"/>
    </row>
    <row r="5" spans="2:19">
      <c r="B5" s="13">
        <v>1</v>
      </c>
      <c r="C5" s="14" t="s">
        <v>248</v>
      </c>
      <c r="D5" s="15" t="s">
        <v>299</v>
      </c>
      <c r="E5" s="117">
        <v>0.22</v>
      </c>
      <c r="F5" s="17">
        <f>(E5-1000/(365*24))*(8+0.4*16)*365/1000</f>
        <v>0.55632000000000004</v>
      </c>
      <c r="G5" s="18" t="str">
        <f t="shared" ref="G5:G13" si="0">LOOKUP(F5,$P$21:$P$31,$Q$21:$Q$31)</f>
        <v>Ａ</v>
      </c>
      <c r="H5" s="118">
        <v>0.37</v>
      </c>
      <c r="I5" s="17">
        <f>(H5-1000/(365*24))*(8+0.4*16)*365/1000</f>
        <v>1.3447200000000001</v>
      </c>
      <c r="J5" s="119" t="str">
        <f t="shared" ref="J5:J13" si="1">LOOKUP(I5,$P$21:$P$31,$Q$21:$Q$31)</f>
        <v>Ｂ</v>
      </c>
      <c r="K5" s="73"/>
      <c r="L5" s="73"/>
      <c r="O5" s="381" t="s">
        <v>463</v>
      </c>
      <c r="P5" s="381"/>
      <c r="Q5" s="61" t="s">
        <v>497</v>
      </c>
      <c r="R5" s="381" t="s">
        <v>465</v>
      </c>
      <c r="S5" s="381"/>
    </row>
    <row r="6" spans="2:19">
      <c r="B6" s="47">
        <v>1</v>
      </c>
      <c r="C6" s="48" t="s">
        <v>17</v>
      </c>
      <c r="D6" s="15" t="s">
        <v>299</v>
      </c>
      <c r="E6" s="118">
        <v>0.26</v>
      </c>
      <c r="F6" s="17">
        <f t="shared" ref="F6:F70" si="2">(E6-1000/(365*24))*(8+0.4*16)*365/1000</f>
        <v>0.76656000000000002</v>
      </c>
      <c r="G6" s="18" t="str">
        <f t="shared" si="0"/>
        <v>Ａ</v>
      </c>
      <c r="H6" s="118">
        <v>0.19</v>
      </c>
      <c r="I6" s="17">
        <f t="shared" ref="I6:I70" si="3">(H6-1000/(365*24))*(8+0.4*16)*365/1000</f>
        <v>0.39864000000000005</v>
      </c>
      <c r="J6" s="119" t="str">
        <f t="shared" si="1"/>
        <v>Ａ</v>
      </c>
      <c r="K6" s="73"/>
      <c r="L6" s="120"/>
      <c r="M6" s="121"/>
      <c r="O6" s="387" t="s">
        <v>568</v>
      </c>
      <c r="P6" s="388"/>
      <c r="Q6" s="66" t="s">
        <v>19</v>
      </c>
      <c r="R6" s="387" t="s">
        <v>569</v>
      </c>
      <c r="S6" s="388"/>
    </row>
    <row r="7" spans="2:19">
      <c r="B7" s="47">
        <v>1</v>
      </c>
      <c r="C7" s="48" t="s">
        <v>21</v>
      </c>
      <c r="D7" s="15" t="s">
        <v>308</v>
      </c>
      <c r="E7" s="118">
        <v>0.15</v>
      </c>
      <c r="F7" s="17">
        <f t="shared" si="2"/>
        <v>0.18840000000000001</v>
      </c>
      <c r="G7" s="18" t="str">
        <f t="shared" si="0"/>
        <v>ＡＡ</v>
      </c>
      <c r="H7" s="118">
        <v>0.15</v>
      </c>
      <c r="I7" s="17">
        <f t="shared" si="3"/>
        <v>0.18840000000000001</v>
      </c>
      <c r="J7" s="119" t="str">
        <f t="shared" si="1"/>
        <v>ＡＡ</v>
      </c>
      <c r="K7" s="73"/>
      <c r="L7" s="121"/>
      <c r="M7" s="121"/>
      <c r="O7" s="384" t="s">
        <v>22</v>
      </c>
      <c r="P7" s="385"/>
      <c r="Q7" s="67" t="s">
        <v>23</v>
      </c>
      <c r="R7" s="384" t="s">
        <v>440</v>
      </c>
      <c r="S7" s="385"/>
    </row>
    <row r="8" spans="2:19">
      <c r="B8" s="47">
        <v>1</v>
      </c>
      <c r="C8" s="48" t="s">
        <v>25</v>
      </c>
      <c r="D8" s="15" t="s">
        <v>299</v>
      </c>
      <c r="E8" s="118">
        <v>0.16</v>
      </c>
      <c r="F8" s="17">
        <f t="shared" si="2"/>
        <v>0.24096000000000006</v>
      </c>
      <c r="G8" s="18" t="str">
        <f t="shared" si="0"/>
        <v>Ａ</v>
      </c>
      <c r="H8" s="118">
        <v>0.18</v>
      </c>
      <c r="I8" s="17">
        <f t="shared" si="3"/>
        <v>0.34608000000000005</v>
      </c>
      <c r="J8" s="119" t="str">
        <f t="shared" si="1"/>
        <v>Ａ</v>
      </c>
      <c r="K8" s="73"/>
      <c r="L8" s="121"/>
      <c r="M8" s="121"/>
      <c r="O8" s="384" t="s">
        <v>26</v>
      </c>
      <c r="P8" s="385"/>
      <c r="Q8" s="67" t="s">
        <v>27</v>
      </c>
      <c r="R8" s="384" t="s">
        <v>28</v>
      </c>
      <c r="S8" s="385"/>
    </row>
    <row r="9" spans="2:19">
      <c r="B9" s="47">
        <v>1</v>
      </c>
      <c r="C9" s="48" t="s">
        <v>29</v>
      </c>
      <c r="D9" s="15" t="s">
        <v>299</v>
      </c>
      <c r="E9" s="118">
        <v>0.18</v>
      </c>
      <c r="F9" s="17">
        <f t="shared" si="2"/>
        <v>0.34608000000000005</v>
      </c>
      <c r="G9" s="18" t="str">
        <f t="shared" si="0"/>
        <v>Ａ</v>
      </c>
      <c r="H9" s="118">
        <v>0.18</v>
      </c>
      <c r="I9" s="17">
        <f t="shared" si="3"/>
        <v>0.34608000000000005</v>
      </c>
      <c r="J9" s="119" t="str">
        <f t="shared" si="1"/>
        <v>Ａ</v>
      </c>
      <c r="K9" s="73"/>
      <c r="L9" s="121"/>
      <c r="M9" s="121"/>
      <c r="O9" s="384" t="s">
        <v>30</v>
      </c>
      <c r="P9" s="385"/>
      <c r="Q9" s="67" t="s">
        <v>31</v>
      </c>
      <c r="R9" s="384" t="s">
        <v>32</v>
      </c>
      <c r="S9" s="385"/>
    </row>
    <row r="10" spans="2:19">
      <c r="B10" s="47">
        <v>1</v>
      </c>
      <c r="C10" s="48" t="s">
        <v>33</v>
      </c>
      <c r="D10" s="15" t="s">
        <v>299</v>
      </c>
      <c r="E10" s="118">
        <v>0.17</v>
      </c>
      <c r="F10" s="17">
        <f t="shared" si="2"/>
        <v>0.29352000000000011</v>
      </c>
      <c r="G10" s="18" t="str">
        <f t="shared" si="0"/>
        <v>Ａ</v>
      </c>
      <c r="H10" s="118">
        <v>0.27</v>
      </c>
      <c r="I10" s="17">
        <f t="shared" si="3"/>
        <v>0.81912000000000007</v>
      </c>
      <c r="J10" s="119" t="str">
        <f t="shared" si="1"/>
        <v>Ａ</v>
      </c>
      <c r="K10" s="73"/>
      <c r="L10" s="121"/>
      <c r="M10" s="121"/>
      <c r="O10" s="384" t="s">
        <v>35</v>
      </c>
      <c r="P10" s="385"/>
      <c r="Q10" s="67" t="s">
        <v>36</v>
      </c>
      <c r="R10" s="384" t="s">
        <v>37</v>
      </c>
      <c r="S10" s="385"/>
    </row>
    <row r="11" spans="2:19">
      <c r="B11" s="47">
        <v>1</v>
      </c>
      <c r="C11" s="48" t="s">
        <v>38</v>
      </c>
      <c r="D11" s="15" t="s">
        <v>299</v>
      </c>
      <c r="E11" s="118">
        <v>0.45</v>
      </c>
      <c r="F11" s="17">
        <f t="shared" si="2"/>
        <v>1.7652000000000001</v>
      </c>
      <c r="G11" s="18" t="str">
        <f t="shared" si="0"/>
        <v>Ｂ</v>
      </c>
      <c r="H11" s="118">
        <v>0.22</v>
      </c>
      <c r="I11" s="17">
        <f t="shared" si="3"/>
        <v>0.55632000000000004</v>
      </c>
      <c r="J11" s="119" t="str">
        <f t="shared" si="1"/>
        <v>Ａ</v>
      </c>
      <c r="K11" s="73"/>
      <c r="L11" s="121"/>
      <c r="M11" s="121"/>
      <c r="O11" s="384" t="s">
        <v>39</v>
      </c>
      <c r="P11" s="385"/>
      <c r="Q11" s="67" t="s">
        <v>40</v>
      </c>
      <c r="R11" s="384" t="s">
        <v>41</v>
      </c>
      <c r="S11" s="385"/>
    </row>
    <row r="12" spans="2:19">
      <c r="B12" s="47">
        <v>2</v>
      </c>
      <c r="C12" s="48" t="s">
        <v>570</v>
      </c>
      <c r="D12" s="15" t="s">
        <v>308</v>
      </c>
      <c r="E12" s="118">
        <v>0.18</v>
      </c>
      <c r="F12" s="17">
        <f t="shared" si="2"/>
        <v>0.34608000000000005</v>
      </c>
      <c r="G12" s="18" t="str">
        <f t="shared" si="0"/>
        <v>Ａ</v>
      </c>
      <c r="H12" s="118">
        <v>0.24</v>
      </c>
      <c r="I12" s="17">
        <f t="shared" si="3"/>
        <v>0.66144000000000003</v>
      </c>
      <c r="J12" s="119" t="str">
        <f t="shared" si="1"/>
        <v>Ａ</v>
      </c>
      <c r="K12" s="73"/>
      <c r="L12" s="73"/>
      <c r="O12" s="384" t="s">
        <v>45</v>
      </c>
      <c r="P12" s="385"/>
      <c r="Q12" s="67" t="s">
        <v>447</v>
      </c>
      <c r="R12" s="384" t="s">
        <v>47</v>
      </c>
      <c r="S12" s="385"/>
    </row>
    <row r="13" spans="2:19">
      <c r="B13" s="47">
        <v>2</v>
      </c>
      <c r="C13" s="48" t="s">
        <v>248</v>
      </c>
      <c r="D13" s="15" t="s">
        <v>299</v>
      </c>
      <c r="E13" s="118">
        <v>0.55000000000000004</v>
      </c>
      <c r="F13" s="17">
        <f t="shared" si="2"/>
        <v>2.2908000000000004</v>
      </c>
      <c r="G13" s="18" t="str">
        <f t="shared" si="0"/>
        <v>Ｃ</v>
      </c>
      <c r="H13" s="118">
        <v>0.32</v>
      </c>
      <c r="I13" s="17">
        <f t="shared" si="3"/>
        <v>1.08192</v>
      </c>
      <c r="J13" s="119" t="str">
        <f t="shared" si="1"/>
        <v>Ｂ</v>
      </c>
      <c r="K13" s="73"/>
      <c r="L13" s="73"/>
      <c r="O13" s="384" t="s">
        <v>49</v>
      </c>
      <c r="P13" s="385"/>
      <c r="Q13" s="67" t="s">
        <v>449</v>
      </c>
      <c r="R13" s="384" t="s">
        <v>51</v>
      </c>
      <c r="S13" s="385"/>
    </row>
    <row r="14" spans="2:19">
      <c r="B14" s="62">
        <v>2</v>
      </c>
      <c r="C14" s="63" t="s">
        <v>44</v>
      </c>
      <c r="D14" s="15" t="s">
        <v>299</v>
      </c>
      <c r="E14" s="118">
        <v>0.19</v>
      </c>
      <c r="F14" s="17">
        <v>0.39864000000000005</v>
      </c>
      <c r="G14" s="18" t="s">
        <v>66</v>
      </c>
      <c r="H14" s="118">
        <v>0.2</v>
      </c>
      <c r="I14" s="17">
        <v>0.4512000000000001</v>
      </c>
      <c r="J14" s="119" t="s">
        <v>66</v>
      </c>
      <c r="K14" s="73"/>
      <c r="L14" s="73"/>
      <c r="O14" s="382" t="s">
        <v>52</v>
      </c>
      <c r="P14" s="383"/>
      <c r="Q14" s="71" t="s">
        <v>450</v>
      </c>
      <c r="R14" s="382" t="s">
        <v>54</v>
      </c>
      <c r="S14" s="383"/>
    </row>
    <row r="15" spans="2:19">
      <c r="B15" s="62">
        <v>2</v>
      </c>
      <c r="C15" s="63" t="s">
        <v>48</v>
      </c>
      <c r="D15" s="15" t="s">
        <v>308</v>
      </c>
      <c r="E15" s="118">
        <v>0.16</v>
      </c>
      <c r="F15" s="17">
        <v>0.24096000000000006</v>
      </c>
      <c r="G15" s="18" t="s">
        <v>66</v>
      </c>
      <c r="H15" s="118">
        <v>0.19</v>
      </c>
      <c r="I15" s="17">
        <v>0.39864000000000005</v>
      </c>
      <c r="J15" s="119" t="s">
        <v>66</v>
      </c>
      <c r="K15" s="73"/>
      <c r="L15" s="73"/>
    </row>
    <row r="16" spans="2:19">
      <c r="B16" s="47">
        <v>2</v>
      </c>
      <c r="C16" s="48" t="s">
        <v>17</v>
      </c>
      <c r="D16" s="15" t="s">
        <v>477</v>
      </c>
      <c r="E16" s="118">
        <v>0.18</v>
      </c>
      <c r="F16" s="17">
        <f t="shared" si="2"/>
        <v>0.34608000000000005</v>
      </c>
      <c r="G16" s="18" t="str">
        <f t="shared" ref="G16:G28" si="4">LOOKUP(F16,$P$21:$P$31,$Q$21:$Q$31)</f>
        <v>Ａ</v>
      </c>
      <c r="H16" s="118">
        <v>0.17</v>
      </c>
      <c r="I16" s="17">
        <f t="shared" si="3"/>
        <v>0.29352000000000011</v>
      </c>
      <c r="J16" s="119" t="str">
        <f t="shared" ref="J16:J28" si="5">LOOKUP(I16,$P$21:$P$31,$Q$21:$Q$31)</f>
        <v>Ａ</v>
      </c>
      <c r="K16" s="73"/>
      <c r="L16" s="73"/>
    </row>
    <row r="17" spans="1:20">
      <c r="B17" s="47">
        <v>2</v>
      </c>
      <c r="C17" s="48" t="s">
        <v>238</v>
      </c>
      <c r="D17" s="15" t="s">
        <v>477</v>
      </c>
      <c r="E17" s="118">
        <v>0.15</v>
      </c>
      <c r="F17" s="17">
        <f t="shared" si="2"/>
        <v>0.18840000000000001</v>
      </c>
      <c r="G17" s="18" t="str">
        <f t="shared" si="4"/>
        <v>ＡＡ</v>
      </c>
      <c r="H17" s="118">
        <v>0.19</v>
      </c>
      <c r="I17" s="17">
        <f t="shared" si="3"/>
        <v>0.39864000000000005</v>
      </c>
      <c r="J17" s="119" t="str">
        <f t="shared" si="5"/>
        <v>Ａ</v>
      </c>
      <c r="K17" s="73"/>
      <c r="L17" s="73"/>
      <c r="O17" s="72" t="s">
        <v>59</v>
      </c>
      <c r="R17" s="73"/>
      <c r="S17" s="73"/>
    </row>
    <row r="18" spans="1:20">
      <c r="B18" s="47">
        <v>2</v>
      </c>
      <c r="C18" s="48" t="s">
        <v>278</v>
      </c>
      <c r="D18" s="15" t="s">
        <v>299</v>
      </c>
      <c r="E18" s="118">
        <v>0.23</v>
      </c>
      <c r="F18" s="17">
        <f t="shared" si="2"/>
        <v>0.60888000000000009</v>
      </c>
      <c r="G18" s="18" t="str">
        <f t="shared" si="4"/>
        <v>Ａ</v>
      </c>
      <c r="H18" s="118">
        <v>0.22</v>
      </c>
      <c r="I18" s="17">
        <f t="shared" si="3"/>
        <v>0.55632000000000004</v>
      </c>
      <c r="J18" s="119" t="str">
        <f t="shared" si="5"/>
        <v>Ａ</v>
      </c>
      <c r="K18" s="73"/>
      <c r="L18" s="73"/>
      <c r="O18" s="72"/>
      <c r="R18" s="73"/>
      <c r="S18" s="73"/>
    </row>
    <row r="19" spans="1:20">
      <c r="B19" s="47">
        <v>2</v>
      </c>
      <c r="C19" s="48" t="s">
        <v>249</v>
      </c>
      <c r="D19" s="15" t="s">
        <v>299</v>
      </c>
      <c r="E19" s="118">
        <v>0.22</v>
      </c>
      <c r="F19" s="17">
        <f t="shared" si="2"/>
        <v>0.55632000000000004</v>
      </c>
      <c r="G19" s="18" t="str">
        <f t="shared" si="4"/>
        <v>Ａ</v>
      </c>
      <c r="H19" s="118">
        <v>0.23</v>
      </c>
      <c r="I19" s="17">
        <f t="shared" si="3"/>
        <v>0.60888000000000009</v>
      </c>
      <c r="J19" s="119" t="str">
        <f t="shared" si="5"/>
        <v>Ａ</v>
      </c>
      <c r="K19" s="73"/>
      <c r="L19" s="73"/>
      <c r="R19" s="73"/>
      <c r="S19" s="73"/>
    </row>
    <row r="20" spans="1:20">
      <c r="B20" s="47">
        <v>2</v>
      </c>
      <c r="C20" s="48" t="s">
        <v>252</v>
      </c>
      <c r="D20" s="15" t="s">
        <v>308</v>
      </c>
      <c r="E20" s="118">
        <v>0.18</v>
      </c>
      <c r="F20" s="17">
        <f t="shared" si="2"/>
        <v>0.34608000000000005</v>
      </c>
      <c r="G20" s="18" t="str">
        <f t="shared" si="4"/>
        <v>Ａ</v>
      </c>
      <c r="H20" s="118">
        <v>0.17</v>
      </c>
      <c r="I20" s="17">
        <f t="shared" si="3"/>
        <v>0.29352000000000011</v>
      </c>
      <c r="J20" s="119" t="str">
        <f t="shared" si="5"/>
        <v>Ａ</v>
      </c>
      <c r="K20" s="73"/>
      <c r="L20" s="73"/>
      <c r="P20" s="74" t="s">
        <v>63</v>
      </c>
      <c r="Q20" s="75" t="s">
        <v>9</v>
      </c>
    </row>
    <row r="21" spans="1:20">
      <c r="B21" s="47">
        <v>2</v>
      </c>
      <c r="C21" s="48" t="s">
        <v>266</v>
      </c>
      <c r="D21" s="15" t="s">
        <v>299</v>
      </c>
      <c r="E21" s="118">
        <v>0.19</v>
      </c>
      <c r="F21" s="17">
        <f t="shared" si="2"/>
        <v>0.39864000000000005</v>
      </c>
      <c r="G21" s="18" t="str">
        <f t="shared" si="4"/>
        <v>Ａ</v>
      </c>
      <c r="H21" s="118">
        <v>0.2</v>
      </c>
      <c r="I21" s="17">
        <f t="shared" si="3"/>
        <v>0.4512000000000001</v>
      </c>
      <c r="J21" s="119" t="str">
        <f t="shared" si="5"/>
        <v>Ａ</v>
      </c>
      <c r="K21" s="73"/>
      <c r="L21" s="73"/>
      <c r="P21" s="61">
        <v>-0.55000000000000004</v>
      </c>
      <c r="Q21" s="61" t="s">
        <v>497</v>
      </c>
    </row>
    <row r="22" spans="1:20">
      <c r="B22" s="47">
        <v>2</v>
      </c>
      <c r="C22" s="48" t="s">
        <v>61</v>
      </c>
      <c r="D22" s="15" t="s">
        <v>299</v>
      </c>
      <c r="E22" s="118">
        <v>0.14000000000000001</v>
      </c>
      <c r="F22" s="17">
        <f t="shared" si="2"/>
        <v>0.1358400000000001</v>
      </c>
      <c r="G22" s="18" t="str">
        <f t="shared" si="4"/>
        <v>ＡＡ</v>
      </c>
      <c r="H22" s="118">
        <v>0.2</v>
      </c>
      <c r="I22" s="17">
        <f t="shared" si="3"/>
        <v>0.4512000000000001</v>
      </c>
      <c r="J22" s="119" t="str">
        <f t="shared" si="5"/>
        <v>Ａ</v>
      </c>
      <c r="K22" s="73"/>
      <c r="L22" s="73"/>
      <c r="P22" s="76">
        <v>0.2</v>
      </c>
      <c r="Q22" s="76" t="s">
        <v>66</v>
      </c>
      <c r="T22" s="69"/>
    </row>
    <row r="23" spans="1:20">
      <c r="B23" s="47">
        <v>2</v>
      </c>
      <c r="C23" s="48" t="s">
        <v>62</v>
      </c>
      <c r="D23" s="15" t="s">
        <v>299</v>
      </c>
      <c r="E23" s="118">
        <v>0.1</v>
      </c>
      <c r="F23" s="17">
        <f t="shared" si="2"/>
        <v>-7.4399999999999938E-2</v>
      </c>
      <c r="G23" s="18" t="str">
        <f t="shared" si="4"/>
        <v>ＡＡ</v>
      </c>
      <c r="H23" s="118">
        <v>0.17</v>
      </c>
      <c r="I23" s="17">
        <f t="shared" si="3"/>
        <v>0.29352000000000011</v>
      </c>
      <c r="J23" s="119" t="str">
        <f t="shared" si="5"/>
        <v>Ａ</v>
      </c>
      <c r="K23" s="73"/>
      <c r="L23" s="73"/>
      <c r="P23" s="77">
        <v>1</v>
      </c>
      <c r="Q23" s="77" t="s">
        <v>69</v>
      </c>
      <c r="T23" s="70"/>
    </row>
    <row r="24" spans="1:20">
      <c r="B24" s="47">
        <v>2</v>
      </c>
      <c r="C24" s="48" t="s">
        <v>263</v>
      </c>
      <c r="D24" s="15" t="s">
        <v>477</v>
      </c>
      <c r="E24" s="118">
        <v>0.16</v>
      </c>
      <c r="F24" s="17">
        <f t="shared" si="2"/>
        <v>0.24096000000000006</v>
      </c>
      <c r="G24" s="18" t="str">
        <f t="shared" si="4"/>
        <v>Ａ</v>
      </c>
      <c r="H24" s="118">
        <v>0.14000000000000001</v>
      </c>
      <c r="I24" s="17">
        <f t="shared" si="3"/>
        <v>0.1358400000000001</v>
      </c>
      <c r="J24" s="119" t="str">
        <f t="shared" si="5"/>
        <v>ＡＡ</v>
      </c>
      <c r="K24" s="73"/>
      <c r="L24" s="73"/>
      <c r="P24" s="77">
        <v>2</v>
      </c>
      <c r="Q24" s="77" t="s">
        <v>70</v>
      </c>
      <c r="T24" s="70"/>
    </row>
    <row r="25" spans="1:20">
      <c r="B25" s="62">
        <v>3</v>
      </c>
      <c r="C25" s="63" t="s">
        <v>65</v>
      </c>
      <c r="D25" s="15" t="s">
        <v>477</v>
      </c>
      <c r="E25" s="118">
        <v>0.31</v>
      </c>
      <c r="F25" s="17">
        <f t="shared" si="2"/>
        <v>1.0293600000000001</v>
      </c>
      <c r="G25" s="18" t="str">
        <f t="shared" si="4"/>
        <v>Ｂ</v>
      </c>
      <c r="H25" s="118">
        <v>0.33</v>
      </c>
      <c r="I25" s="17">
        <f t="shared" si="3"/>
        <v>1.1344799999999999</v>
      </c>
      <c r="J25" s="119" t="str">
        <f t="shared" si="5"/>
        <v>Ｂ</v>
      </c>
      <c r="K25" s="73"/>
      <c r="L25" s="73"/>
      <c r="P25" s="77">
        <v>3.5</v>
      </c>
      <c r="Q25" s="77" t="s">
        <v>71</v>
      </c>
      <c r="T25" s="70"/>
    </row>
    <row r="26" spans="1:20">
      <c r="B26" s="62">
        <v>3</v>
      </c>
      <c r="C26" s="63" t="s">
        <v>247</v>
      </c>
      <c r="D26" s="15" t="s">
        <v>299</v>
      </c>
      <c r="E26" s="118">
        <v>0.65</v>
      </c>
      <c r="F26" s="17">
        <f t="shared" si="2"/>
        <v>2.8164000000000002</v>
      </c>
      <c r="G26" s="18" t="str">
        <f t="shared" si="4"/>
        <v>Ｃ</v>
      </c>
      <c r="H26" s="118">
        <v>0.34</v>
      </c>
      <c r="I26" s="17">
        <f t="shared" si="3"/>
        <v>1.1870400000000001</v>
      </c>
      <c r="J26" s="119" t="str">
        <f t="shared" si="5"/>
        <v>Ｂ</v>
      </c>
      <c r="K26" s="73"/>
      <c r="L26" s="73"/>
      <c r="P26" s="77">
        <v>5</v>
      </c>
      <c r="Q26" s="77" t="s">
        <v>72</v>
      </c>
      <c r="T26" s="70"/>
    </row>
    <row r="27" spans="1:20">
      <c r="B27" s="62">
        <v>3</v>
      </c>
      <c r="C27" s="48" t="s">
        <v>68</v>
      </c>
      <c r="D27" s="15" t="s">
        <v>299</v>
      </c>
      <c r="E27" s="118">
        <v>0.33</v>
      </c>
      <c r="F27" s="17">
        <f t="shared" si="2"/>
        <v>1.1344799999999999</v>
      </c>
      <c r="G27" s="18" t="str">
        <f t="shared" si="4"/>
        <v>Ｂ</v>
      </c>
      <c r="H27" s="118">
        <v>0.35</v>
      </c>
      <c r="I27" s="17">
        <f t="shared" si="3"/>
        <v>1.2395999999999998</v>
      </c>
      <c r="J27" s="119" t="str">
        <f t="shared" si="5"/>
        <v>Ｂ</v>
      </c>
      <c r="K27" s="73"/>
      <c r="L27" s="73"/>
      <c r="P27" s="77">
        <v>7.5</v>
      </c>
      <c r="Q27" s="77" t="s">
        <v>76</v>
      </c>
      <c r="T27" s="70"/>
    </row>
    <row r="28" spans="1:20">
      <c r="B28" s="62">
        <v>3</v>
      </c>
      <c r="C28" s="48" t="s">
        <v>572</v>
      </c>
      <c r="D28" s="15" t="s">
        <v>299</v>
      </c>
      <c r="E28" s="118">
        <v>0.25</v>
      </c>
      <c r="F28" s="17">
        <f t="shared" si="2"/>
        <v>0.71400000000000008</v>
      </c>
      <c r="G28" s="18" t="str">
        <f t="shared" si="4"/>
        <v>Ａ</v>
      </c>
      <c r="H28" s="118">
        <v>0.3</v>
      </c>
      <c r="I28" s="17">
        <f t="shared" si="3"/>
        <v>0.9768</v>
      </c>
      <c r="J28" s="119" t="str">
        <f t="shared" si="5"/>
        <v>Ａ</v>
      </c>
      <c r="K28" s="73"/>
      <c r="L28" s="73"/>
      <c r="P28" s="77">
        <v>10</v>
      </c>
      <c r="Q28" s="77" t="s">
        <v>77</v>
      </c>
      <c r="T28" s="70"/>
    </row>
    <row r="29" spans="1:20">
      <c r="B29" s="62">
        <v>3</v>
      </c>
      <c r="C29" s="63" t="s">
        <v>48</v>
      </c>
      <c r="D29" s="15" t="s">
        <v>299</v>
      </c>
      <c r="E29" s="118">
        <v>0.16</v>
      </c>
      <c r="F29" s="17">
        <v>0.24096000000000006</v>
      </c>
      <c r="G29" s="18" t="s">
        <v>66</v>
      </c>
      <c r="H29" s="118">
        <v>0.25</v>
      </c>
      <c r="I29" s="17">
        <v>0.71400000000000008</v>
      </c>
      <c r="J29" s="119" t="s">
        <v>66</v>
      </c>
      <c r="K29" s="73"/>
      <c r="L29" s="73"/>
      <c r="P29" s="77">
        <v>15</v>
      </c>
      <c r="Q29" s="77" t="s">
        <v>78</v>
      </c>
      <c r="T29" s="70"/>
    </row>
    <row r="30" spans="1:20">
      <c r="B30" s="62">
        <v>3</v>
      </c>
      <c r="C30" s="48" t="s">
        <v>17</v>
      </c>
      <c r="D30" s="15" t="s">
        <v>573</v>
      </c>
      <c r="E30" s="118">
        <v>0.14000000000000001</v>
      </c>
      <c r="F30" s="17">
        <f t="shared" si="2"/>
        <v>0.1358400000000001</v>
      </c>
      <c r="G30" s="18" t="str">
        <f t="shared" ref="G30:G48" si="6">LOOKUP(F30,$P$21:$P$31,$Q$21:$Q$31)</f>
        <v>ＡＡ</v>
      </c>
      <c r="H30" s="118">
        <v>0.14000000000000001</v>
      </c>
      <c r="I30" s="17">
        <f t="shared" si="3"/>
        <v>0.1358400000000001</v>
      </c>
      <c r="J30" s="119" t="str">
        <f t="shared" ref="J30:J48" si="7">LOOKUP(I30,$P$21:$P$31,$Q$21:$Q$31)</f>
        <v>ＡＡ</v>
      </c>
      <c r="K30" s="73"/>
      <c r="L30" s="73"/>
      <c r="P30" s="77">
        <v>20</v>
      </c>
      <c r="Q30" s="77" t="s">
        <v>79</v>
      </c>
      <c r="T30" s="70"/>
    </row>
    <row r="31" spans="1:20">
      <c r="B31" s="62">
        <v>3</v>
      </c>
      <c r="C31" s="48" t="s">
        <v>238</v>
      </c>
      <c r="D31" s="15" t="s">
        <v>299</v>
      </c>
      <c r="E31" s="118">
        <v>0.23</v>
      </c>
      <c r="F31" s="17">
        <f t="shared" si="2"/>
        <v>0.60888000000000009</v>
      </c>
      <c r="G31" s="18" t="str">
        <f t="shared" si="6"/>
        <v>Ａ</v>
      </c>
      <c r="H31" s="118">
        <v>0.21</v>
      </c>
      <c r="I31" s="17">
        <f t="shared" si="3"/>
        <v>0.5037600000000001</v>
      </c>
      <c r="J31" s="119" t="str">
        <f t="shared" si="7"/>
        <v>Ａ</v>
      </c>
      <c r="K31" s="73"/>
      <c r="L31" s="73"/>
      <c r="P31" s="78">
        <v>100</v>
      </c>
      <c r="Q31" s="78" t="s">
        <v>574</v>
      </c>
      <c r="T31" s="70"/>
    </row>
    <row r="32" spans="1:20">
      <c r="A32" s="122"/>
      <c r="B32" s="62">
        <v>3</v>
      </c>
      <c r="C32" s="48" t="s">
        <v>253</v>
      </c>
      <c r="D32" s="15" t="s">
        <v>299</v>
      </c>
      <c r="E32" s="118">
        <v>0.3</v>
      </c>
      <c r="F32" s="17">
        <f t="shared" si="2"/>
        <v>0.9768</v>
      </c>
      <c r="G32" s="18" t="str">
        <f t="shared" si="6"/>
        <v>Ａ</v>
      </c>
      <c r="H32" s="118">
        <v>0.27</v>
      </c>
      <c r="I32" s="17">
        <f t="shared" si="3"/>
        <v>0.81912000000000007</v>
      </c>
      <c r="J32" s="119" t="str">
        <f t="shared" si="7"/>
        <v>Ａ</v>
      </c>
      <c r="K32" s="123"/>
      <c r="L32" s="73"/>
      <c r="T32" s="70"/>
    </row>
    <row r="33" spans="2:12">
      <c r="B33" s="62">
        <v>3</v>
      </c>
      <c r="C33" s="48" t="s">
        <v>575</v>
      </c>
      <c r="D33" s="15" t="s">
        <v>299</v>
      </c>
      <c r="E33" s="118">
        <v>0.37</v>
      </c>
      <c r="F33" s="17">
        <f t="shared" si="2"/>
        <v>1.3447200000000001</v>
      </c>
      <c r="G33" s="18" t="str">
        <f t="shared" si="6"/>
        <v>Ｂ</v>
      </c>
      <c r="H33" s="118">
        <v>0.21</v>
      </c>
      <c r="I33" s="17">
        <f t="shared" si="3"/>
        <v>0.5037600000000001</v>
      </c>
      <c r="J33" s="119" t="str">
        <f t="shared" si="7"/>
        <v>Ａ</v>
      </c>
      <c r="K33" s="73"/>
      <c r="L33" s="73"/>
    </row>
    <row r="34" spans="2:12">
      <c r="B34" s="62">
        <v>3</v>
      </c>
      <c r="C34" s="48" t="s">
        <v>33</v>
      </c>
      <c r="D34" s="15" t="s">
        <v>299</v>
      </c>
      <c r="E34" s="118">
        <v>0.14000000000000001</v>
      </c>
      <c r="F34" s="17">
        <f t="shared" si="2"/>
        <v>0.1358400000000001</v>
      </c>
      <c r="G34" s="18" t="str">
        <f t="shared" si="6"/>
        <v>ＡＡ</v>
      </c>
      <c r="H34" s="118">
        <v>0.2</v>
      </c>
      <c r="I34" s="17">
        <f t="shared" si="3"/>
        <v>0.4512000000000001</v>
      </c>
      <c r="J34" s="119" t="str">
        <f t="shared" si="7"/>
        <v>Ａ</v>
      </c>
      <c r="K34" s="73"/>
      <c r="L34" s="73"/>
    </row>
    <row r="35" spans="2:12">
      <c r="B35" s="62">
        <v>3</v>
      </c>
      <c r="C35" s="48" t="s">
        <v>38</v>
      </c>
      <c r="D35" s="15" t="s">
        <v>299</v>
      </c>
      <c r="E35" s="118">
        <v>0.46</v>
      </c>
      <c r="F35" s="17">
        <f t="shared" si="2"/>
        <v>1.81776</v>
      </c>
      <c r="G35" s="18" t="str">
        <f t="shared" si="6"/>
        <v>Ｂ</v>
      </c>
      <c r="H35" s="118">
        <v>0.28000000000000003</v>
      </c>
      <c r="I35" s="17">
        <f t="shared" si="3"/>
        <v>0.87168000000000023</v>
      </c>
      <c r="J35" s="119" t="str">
        <f t="shared" si="7"/>
        <v>Ａ</v>
      </c>
      <c r="K35" s="73"/>
      <c r="L35" s="73"/>
    </row>
    <row r="36" spans="2:12">
      <c r="B36" s="62">
        <v>3</v>
      </c>
      <c r="C36" s="48" t="s">
        <v>61</v>
      </c>
      <c r="D36" s="15" t="s">
        <v>299</v>
      </c>
      <c r="E36" s="118">
        <v>0.22</v>
      </c>
      <c r="F36" s="30">
        <f t="shared" si="2"/>
        <v>0.55632000000000004</v>
      </c>
      <c r="G36" s="18" t="str">
        <f t="shared" si="6"/>
        <v>Ａ</v>
      </c>
      <c r="H36" s="118">
        <v>0.2</v>
      </c>
      <c r="I36" s="30">
        <f t="shared" si="3"/>
        <v>0.4512000000000001</v>
      </c>
      <c r="J36" s="119" t="str">
        <f t="shared" si="7"/>
        <v>Ａ</v>
      </c>
      <c r="K36" s="73"/>
      <c r="L36" s="73"/>
    </row>
    <row r="37" spans="2:12">
      <c r="B37" s="62">
        <v>3</v>
      </c>
      <c r="C37" s="48" t="s">
        <v>62</v>
      </c>
      <c r="D37" s="15" t="s">
        <v>299</v>
      </c>
      <c r="E37" s="118">
        <v>0.2</v>
      </c>
      <c r="F37" s="17">
        <f t="shared" si="2"/>
        <v>0.4512000000000001</v>
      </c>
      <c r="G37" s="18" t="str">
        <f t="shared" si="6"/>
        <v>Ａ</v>
      </c>
      <c r="H37" s="118">
        <v>0.08</v>
      </c>
      <c r="I37" s="17">
        <f t="shared" si="3"/>
        <v>-0.17951999999999996</v>
      </c>
      <c r="J37" s="119" t="str">
        <f t="shared" si="7"/>
        <v>ＡＡ</v>
      </c>
      <c r="K37" s="73"/>
      <c r="L37" s="73"/>
    </row>
    <row r="38" spans="2:12">
      <c r="B38" s="62">
        <v>3</v>
      </c>
      <c r="C38" s="48" t="s">
        <v>80</v>
      </c>
      <c r="D38" s="15" t="s">
        <v>299</v>
      </c>
      <c r="E38" s="118">
        <v>0.19</v>
      </c>
      <c r="F38" s="17">
        <f t="shared" si="2"/>
        <v>0.39864000000000005</v>
      </c>
      <c r="G38" s="18" t="str">
        <f t="shared" si="6"/>
        <v>Ａ</v>
      </c>
      <c r="H38" s="118">
        <v>0.32</v>
      </c>
      <c r="I38" s="17">
        <f t="shared" si="3"/>
        <v>1.08192</v>
      </c>
      <c r="J38" s="119" t="str">
        <f t="shared" si="7"/>
        <v>Ｂ</v>
      </c>
      <c r="K38" s="73"/>
      <c r="L38" s="73"/>
    </row>
    <row r="39" spans="2:12">
      <c r="B39" s="62">
        <v>3</v>
      </c>
      <c r="C39" s="48" t="s">
        <v>82</v>
      </c>
      <c r="D39" s="15" t="s">
        <v>299</v>
      </c>
      <c r="E39" s="118">
        <v>0.15</v>
      </c>
      <c r="F39" s="17">
        <f t="shared" si="2"/>
        <v>0.18840000000000001</v>
      </c>
      <c r="G39" s="18" t="str">
        <f t="shared" si="6"/>
        <v>ＡＡ</v>
      </c>
      <c r="H39" s="118">
        <v>0.16</v>
      </c>
      <c r="I39" s="17">
        <f t="shared" si="3"/>
        <v>0.24096000000000006</v>
      </c>
      <c r="J39" s="119" t="str">
        <f t="shared" si="7"/>
        <v>Ａ</v>
      </c>
      <c r="K39" s="73"/>
      <c r="L39" s="73"/>
    </row>
    <row r="40" spans="2:12">
      <c r="B40" s="62">
        <v>3</v>
      </c>
      <c r="C40" s="48" t="s">
        <v>83</v>
      </c>
      <c r="D40" s="15" t="s">
        <v>299</v>
      </c>
      <c r="E40" s="118">
        <v>0.13</v>
      </c>
      <c r="F40" s="17">
        <f t="shared" si="2"/>
        <v>8.3280000000000062E-2</v>
      </c>
      <c r="G40" s="18" t="str">
        <f t="shared" si="6"/>
        <v>ＡＡ</v>
      </c>
      <c r="H40" s="118">
        <v>0.12</v>
      </c>
      <c r="I40" s="17">
        <f t="shared" si="3"/>
        <v>3.0720000000000011E-2</v>
      </c>
      <c r="J40" s="119" t="str">
        <f t="shared" si="7"/>
        <v>ＡＡ</v>
      </c>
      <c r="K40" s="73"/>
      <c r="L40" s="73"/>
    </row>
    <row r="41" spans="2:12">
      <c r="B41" s="47">
        <v>4</v>
      </c>
      <c r="C41" s="48" t="s">
        <v>84</v>
      </c>
      <c r="D41" s="15" t="s">
        <v>299</v>
      </c>
      <c r="E41" s="118">
        <v>0.49</v>
      </c>
      <c r="F41" s="17">
        <f t="shared" si="2"/>
        <v>1.9754399999999999</v>
      </c>
      <c r="G41" s="18" t="str">
        <f t="shared" si="6"/>
        <v>Ｂ</v>
      </c>
      <c r="H41" s="118">
        <v>0.86</v>
      </c>
      <c r="I41" s="17">
        <f t="shared" si="3"/>
        <v>3.9201599999999996</v>
      </c>
      <c r="J41" s="119" t="str">
        <f t="shared" si="7"/>
        <v>Ｄ</v>
      </c>
      <c r="K41" s="73"/>
      <c r="L41" s="73"/>
    </row>
    <row r="42" spans="2:12">
      <c r="B42" s="47">
        <v>4</v>
      </c>
      <c r="C42" s="48" t="s">
        <v>576</v>
      </c>
      <c r="D42" s="15" t="s">
        <v>299</v>
      </c>
      <c r="E42" s="118">
        <v>0.51</v>
      </c>
      <c r="F42" s="17">
        <f t="shared" si="2"/>
        <v>2.0805599999999997</v>
      </c>
      <c r="G42" s="18" t="str">
        <f t="shared" si="6"/>
        <v>Ｃ</v>
      </c>
      <c r="H42" s="118">
        <v>0.35</v>
      </c>
      <c r="I42" s="17">
        <f t="shared" si="3"/>
        <v>1.2395999999999998</v>
      </c>
      <c r="J42" s="119" t="str">
        <f t="shared" si="7"/>
        <v>Ｂ</v>
      </c>
      <c r="K42" s="73"/>
      <c r="L42" s="73"/>
    </row>
    <row r="43" spans="2:12">
      <c r="B43" s="62">
        <v>4</v>
      </c>
      <c r="C43" s="63" t="s">
        <v>577</v>
      </c>
      <c r="D43" s="15" t="s">
        <v>299</v>
      </c>
      <c r="E43" s="118">
        <v>1.1299999999999999</v>
      </c>
      <c r="F43" s="17">
        <f t="shared" si="2"/>
        <v>5.3392799999999996</v>
      </c>
      <c r="G43" s="18" t="str">
        <f t="shared" si="6"/>
        <v>Ｅ</v>
      </c>
      <c r="H43" s="118">
        <v>0.41</v>
      </c>
      <c r="I43" s="17">
        <f t="shared" si="3"/>
        <v>1.5549599999999999</v>
      </c>
      <c r="J43" s="119" t="str">
        <f t="shared" si="7"/>
        <v>Ｂ</v>
      </c>
      <c r="K43" s="73"/>
      <c r="L43" s="73"/>
    </row>
    <row r="44" spans="2:12">
      <c r="B44" s="62">
        <v>4</v>
      </c>
      <c r="C44" s="63" t="s">
        <v>578</v>
      </c>
      <c r="D44" s="15" t="s">
        <v>299</v>
      </c>
      <c r="E44" s="118">
        <v>0.27</v>
      </c>
      <c r="F44" s="17">
        <f t="shared" si="2"/>
        <v>0.81912000000000007</v>
      </c>
      <c r="G44" s="18" t="str">
        <f t="shared" si="6"/>
        <v>Ａ</v>
      </c>
      <c r="H44" s="118">
        <v>0.28000000000000003</v>
      </c>
      <c r="I44" s="17">
        <f t="shared" si="3"/>
        <v>0.87168000000000023</v>
      </c>
      <c r="J44" s="119" t="str">
        <f t="shared" si="7"/>
        <v>Ａ</v>
      </c>
      <c r="K44" s="73"/>
      <c r="L44" s="73"/>
    </row>
    <row r="45" spans="2:12">
      <c r="B45" s="47">
        <v>4</v>
      </c>
      <c r="C45" s="63" t="s">
        <v>65</v>
      </c>
      <c r="D45" s="15" t="s">
        <v>299</v>
      </c>
      <c r="E45" s="118">
        <v>0.4</v>
      </c>
      <c r="F45" s="17">
        <f t="shared" si="2"/>
        <v>1.5024000000000002</v>
      </c>
      <c r="G45" s="18" t="str">
        <f t="shared" si="6"/>
        <v>Ｂ</v>
      </c>
      <c r="H45" s="118">
        <v>0.28999999999999998</v>
      </c>
      <c r="I45" s="17">
        <f t="shared" si="3"/>
        <v>0.92423999999999995</v>
      </c>
      <c r="J45" s="119" t="str">
        <f t="shared" si="7"/>
        <v>Ａ</v>
      </c>
      <c r="K45" s="73"/>
      <c r="L45" s="73"/>
    </row>
    <row r="46" spans="2:12">
      <c r="B46" s="47">
        <v>4</v>
      </c>
      <c r="C46" s="48" t="s">
        <v>85</v>
      </c>
      <c r="D46" s="15" t="s">
        <v>299</v>
      </c>
      <c r="E46" s="118">
        <v>0.46</v>
      </c>
      <c r="F46" s="17">
        <f t="shared" si="2"/>
        <v>1.81776</v>
      </c>
      <c r="G46" s="18" t="str">
        <f t="shared" si="6"/>
        <v>Ｂ</v>
      </c>
      <c r="H46" s="118">
        <v>0.26</v>
      </c>
      <c r="I46" s="17">
        <f t="shared" si="3"/>
        <v>0.76656000000000002</v>
      </c>
      <c r="J46" s="119" t="str">
        <f t="shared" si="7"/>
        <v>Ａ</v>
      </c>
      <c r="K46" s="73"/>
      <c r="L46" s="73"/>
    </row>
    <row r="47" spans="2:12">
      <c r="B47" s="47">
        <v>4</v>
      </c>
      <c r="C47" s="48" t="s">
        <v>86</v>
      </c>
      <c r="D47" s="15" t="s">
        <v>299</v>
      </c>
      <c r="E47" s="118">
        <v>1.35</v>
      </c>
      <c r="F47" s="17">
        <f t="shared" si="2"/>
        <v>6.4956000000000005</v>
      </c>
      <c r="G47" s="18" t="str">
        <f t="shared" si="6"/>
        <v>Ｅ</v>
      </c>
      <c r="H47" s="118">
        <v>0.48</v>
      </c>
      <c r="I47" s="17">
        <f t="shared" si="3"/>
        <v>1.9228799999999999</v>
      </c>
      <c r="J47" s="119" t="str">
        <f t="shared" si="7"/>
        <v>Ｂ</v>
      </c>
      <c r="K47" s="73"/>
      <c r="L47" s="73"/>
    </row>
    <row r="48" spans="2:12">
      <c r="B48" s="47">
        <v>4</v>
      </c>
      <c r="C48" s="48" t="s">
        <v>579</v>
      </c>
      <c r="D48" s="15" t="s">
        <v>299</v>
      </c>
      <c r="E48" s="118">
        <v>0.17</v>
      </c>
      <c r="F48" s="17">
        <f t="shared" si="2"/>
        <v>0.29352000000000011</v>
      </c>
      <c r="G48" s="18" t="str">
        <f t="shared" si="6"/>
        <v>Ａ</v>
      </c>
      <c r="H48" s="118">
        <v>0.26</v>
      </c>
      <c r="I48" s="17">
        <f t="shared" si="3"/>
        <v>0.76656000000000002</v>
      </c>
      <c r="J48" s="119" t="str">
        <f t="shared" si="7"/>
        <v>Ａ</v>
      </c>
      <c r="K48" s="73"/>
      <c r="L48" s="73"/>
    </row>
    <row r="49" spans="2:22">
      <c r="B49" s="62">
        <v>4</v>
      </c>
      <c r="C49" s="63" t="s">
        <v>48</v>
      </c>
      <c r="D49" s="15" t="s">
        <v>299</v>
      </c>
      <c r="E49" s="118">
        <v>0.16</v>
      </c>
      <c r="F49" s="17">
        <v>0.24096000000000006</v>
      </c>
      <c r="G49" s="18" t="s">
        <v>66</v>
      </c>
      <c r="H49" s="118">
        <v>0.25</v>
      </c>
      <c r="I49" s="17">
        <v>0.71400000000000008</v>
      </c>
      <c r="J49" s="119" t="s">
        <v>66</v>
      </c>
      <c r="K49" s="73"/>
      <c r="L49" s="73"/>
    </row>
    <row r="50" spans="2:22">
      <c r="B50" s="47">
        <v>4</v>
      </c>
      <c r="C50" s="48" t="s">
        <v>17</v>
      </c>
      <c r="D50" s="15" t="s">
        <v>299</v>
      </c>
      <c r="E50" s="118">
        <v>0.23</v>
      </c>
      <c r="F50" s="17">
        <f t="shared" si="2"/>
        <v>0.60888000000000009</v>
      </c>
      <c r="G50" s="18" t="str">
        <f t="shared" ref="G50:G71" si="8">LOOKUP(F50,$P$21:$P$31,$Q$21:$Q$31)</f>
        <v>Ａ</v>
      </c>
      <c r="H50" s="118">
        <v>0.23</v>
      </c>
      <c r="I50" s="17">
        <f t="shared" si="3"/>
        <v>0.60888000000000009</v>
      </c>
      <c r="J50" s="119" t="str">
        <f t="shared" ref="J50:J71" si="9">LOOKUP(I50,$P$21:$P$31,$Q$21:$Q$31)</f>
        <v>Ａ</v>
      </c>
      <c r="K50" s="73"/>
      <c r="L50" s="73"/>
    </row>
    <row r="51" spans="2:22">
      <c r="B51" s="47">
        <v>4</v>
      </c>
      <c r="C51" s="48" t="s">
        <v>21</v>
      </c>
      <c r="D51" s="15" t="s">
        <v>299</v>
      </c>
      <c r="E51" s="118">
        <v>0.19</v>
      </c>
      <c r="F51" s="17">
        <f t="shared" si="2"/>
        <v>0.39864000000000005</v>
      </c>
      <c r="G51" s="18" t="str">
        <f t="shared" si="8"/>
        <v>Ａ</v>
      </c>
      <c r="H51" s="118">
        <v>0.25</v>
      </c>
      <c r="I51" s="17">
        <f t="shared" si="3"/>
        <v>0.71400000000000008</v>
      </c>
      <c r="J51" s="119" t="str">
        <f t="shared" si="9"/>
        <v>Ａ</v>
      </c>
      <c r="K51" s="73"/>
      <c r="L51" s="73"/>
    </row>
    <row r="52" spans="2:22">
      <c r="B52" s="47">
        <v>4</v>
      </c>
      <c r="C52" s="48" t="s">
        <v>25</v>
      </c>
      <c r="D52" s="15" t="s">
        <v>299</v>
      </c>
      <c r="E52" s="118">
        <v>0.18</v>
      </c>
      <c r="F52" s="17">
        <f t="shared" si="2"/>
        <v>0.34608000000000005</v>
      </c>
      <c r="G52" s="18" t="str">
        <f t="shared" si="8"/>
        <v>Ａ</v>
      </c>
      <c r="H52" s="118">
        <v>0.19</v>
      </c>
      <c r="I52" s="17">
        <f t="shared" si="3"/>
        <v>0.39864000000000005</v>
      </c>
      <c r="J52" s="119" t="str">
        <f t="shared" si="9"/>
        <v>Ａ</v>
      </c>
      <c r="K52" s="73"/>
      <c r="L52" s="73"/>
    </row>
    <row r="53" spans="2:22">
      <c r="B53" s="47">
        <v>4</v>
      </c>
      <c r="C53" s="63" t="s">
        <v>29</v>
      </c>
      <c r="D53" s="15" t="s">
        <v>299</v>
      </c>
      <c r="E53" s="118">
        <v>0.24</v>
      </c>
      <c r="F53" s="17">
        <f t="shared" si="2"/>
        <v>0.66144000000000003</v>
      </c>
      <c r="G53" s="18" t="str">
        <f t="shared" si="8"/>
        <v>Ａ</v>
      </c>
      <c r="H53" s="118">
        <v>0.2</v>
      </c>
      <c r="I53" s="17">
        <f t="shared" si="3"/>
        <v>0.4512000000000001</v>
      </c>
      <c r="J53" s="119" t="str">
        <f t="shared" si="9"/>
        <v>Ａ</v>
      </c>
      <c r="L53" s="73"/>
    </row>
    <row r="54" spans="2:22">
      <c r="B54" s="47">
        <v>4</v>
      </c>
      <c r="C54" s="48" t="s">
        <v>33</v>
      </c>
      <c r="D54" s="15" t="s">
        <v>299</v>
      </c>
      <c r="E54" s="118">
        <v>0.13</v>
      </c>
      <c r="F54" s="17">
        <f t="shared" si="2"/>
        <v>8.3280000000000062E-2</v>
      </c>
      <c r="G54" s="18" t="str">
        <f t="shared" si="8"/>
        <v>ＡＡ</v>
      </c>
      <c r="H54" s="118">
        <v>0.17</v>
      </c>
      <c r="I54" s="17">
        <f t="shared" si="3"/>
        <v>0.29352000000000011</v>
      </c>
      <c r="J54" s="119" t="str">
        <f t="shared" si="9"/>
        <v>Ａ</v>
      </c>
      <c r="K54" s="73"/>
      <c r="L54" s="73"/>
      <c r="U54" s="69"/>
      <c r="V54" s="69"/>
    </row>
    <row r="55" spans="2:22">
      <c r="B55" s="47">
        <v>4</v>
      </c>
      <c r="C55" s="48" t="s">
        <v>38</v>
      </c>
      <c r="D55" s="15" t="s">
        <v>299</v>
      </c>
      <c r="E55" s="118">
        <v>0.42</v>
      </c>
      <c r="F55" s="17">
        <f t="shared" si="2"/>
        <v>1.6075200000000001</v>
      </c>
      <c r="G55" s="18" t="str">
        <f t="shared" si="8"/>
        <v>Ｂ</v>
      </c>
      <c r="H55" s="118">
        <v>0.31</v>
      </c>
      <c r="I55" s="17">
        <f t="shared" si="3"/>
        <v>1.0293600000000001</v>
      </c>
      <c r="J55" s="119" t="str">
        <f t="shared" si="9"/>
        <v>Ｂ</v>
      </c>
      <c r="K55" s="73"/>
      <c r="L55" s="73"/>
      <c r="T55" s="69"/>
      <c r="U55" s="69"/>
      <c r="V55" s="69"/>
    </row>
    <row r="56" spans="2:22">
      <c r="B56" s="47">
        <v>4</v>
      </c>
      <c r="C56" s="48" t="s">
        <v>61</v>
      </c>
      <c r="D56" s="15" t="s">
        <v>299</v>
      </c>
      <c r="E56" s="118">
        <v>0.24</v>
      </c>
      <c r="F56" s="17">
        <f t="shared" si="2"/>
        <v>0.66144000000000003</v>
      </c>
      <c r="G56" s="18" t="str">
        <f t="shared" si="8"/>
        <v>Ａ</v>
      </c>
      <c r="H56" s="118">
        <v>0.25</v>
      </c>
      <c r="I56" s="17">
        <f t="shared" si="3"/>
        <v>0.71400000000000008</v>
      </c>
      <c r="J56" s="119" t="str">
        <f t="shared" si="9"/>
        <v>Ａ</v>
      </c>
      <c r="K56" s="73"/>
      <c r="L56" s="73"/>
      <c r="T56" s="69"/>
      <c r="U56" s="69"/>
      <c r="V56" s="69"/>
    </row>
    <row r="57" spans="2:22">
      <c r="B57" s="47">
        <v>4</v>
      </c>
      <c r="C57" s="48" t="s">
        <v>256</v>
      </c>
      <c r="D57" s="15" t="s">
        <v>299</v>
      </c>
      <c r="E57" s="118">
        <v>0.21</v>
      </c>
      <c r="F57" s="17">
        <f t="shared" si="2"/>
        <v>0.5037600000000001</v>
      </c>
      <c r="G57" s="18" t="str">
        <f t="shared" si="8"/>
        <v>Ａ</v>
      </c>
      <c r="H57" s="118">
        <v>0.17</v>
      </c>
      <c r="I57" s="17">
        <f t="shared" si="3"/>
        <v>0.29352000000000011</v>
      </c>
      <c r="J57" s="119" t="str">
        <f t="shared" si="9"/>
        <v>Ａ</v>
      </c>
      <c r="K57" s="73"/>
      <c r="L57" s="73"/>
      <c r="T57" s="69"/>
      <c r="U57" s="69"/>
      <c r="V57" s="69"/>
    </row>
    <row r="58" spans="2:22">
      <c r="B58" s="47">
        <v>4</v>
      </c>
      <c r="C58" s="48" t="s">
        <v>80</v>
      </c>
      <c r="D58" s="15" t="s">
        <v>299</v>
      </c>
      <c r="E58" s="118">
        <v>0.22</v>
      </c>
      <c r="F58" s="17">
        <f t="shared" si="2"/>
        <v>0.55632000000000004</v>
      </c>
      <c r="G58" s="18" t="str">
        <f t="shared" si="8"/>
        <v>Ａ</v>
      </c>
      <c r="H58" s="118">
        <v>0.28000000000000003</v>
      </c>
      <c r="I58" s="17">
        <f t="shared" si="3"/>
        <v>0.87168000000000023</v>
      </c>
      <c r="J58" s="119" t="str">
        <f t="shared" si="9"/>
        <v>Ａ</v>
      </c>
      <c r="K58" s="73"/>
      <c r="L58" s="73"/>
      <c r="T58" s="69"/>
      <c r="U58" s="69"/>
      <c r="V58" s="69"/>
    </row>
    <row r="59" spans="2:22">
      <c r="B59" s="47">
        <v>4</v>
      </c>
      <c r="C59" s="48" t="s">
        <v>82</v>
      </c>
      <c r="D59" s="15" t="s">
        <v>299</v>
      </c>
      <c r="E59" s="118">
        <v>0.15</v>
      </c>
      <c r="F59" s="17">
        <f t="shared" si="2"/>
        <v>0.18840000000000001</v>
      </c>
      <c r="G59" s="18" t="str">
        <f t="shared" si="8"/>
        <v>ＡＡ</v>
      </c>
      <c r="H59" s="118">
        <v>0.15</v>
      </c>
      <c r="I59" s="17">
        <f t="shared" si="3"/>
        <v>0.18840000000000001</v>
      </c>
      <c r="J59" s="119" t="str">
        <f t="shared" si="9"/>
        <v>ＡＡ</v>
      </c>
      <c r="K59" s="73"/>
      <c r="L59" s="73"/>
      <c r="T59" s="69"/>
      <c r="U59" s="69"/>
      <c r="V59" s="69"/>
    </row>
    <row r="60" spans="2:22">
      <c r="B60" s="47">
        <v>4</v>
      </c>
      <c r="C60" s="48" t="s">
        <v>83</v>
      </c>
      <c r="D60" s="15" t="s">
        <v>299</v>
      </c>
      <c r="E60" s="118">
        <v>0.15</v>
      </c>
      <c r="F60" s="17">
        <f t="shared" si="2"/>
        <v>0.18840000000000001</v>
      </c>
      <c r="G60" s="18" t="str">
        <f t="shared" si="8"/>
        <v>ＡＡ</v>
      </c>
      <c r="H60" s="118">
        <v>0.12</v>
      </c>
      <c r="I60" s="17">
        <f t="shared" si="3"/>
        <v>3.0720000000000011E-2</v>
      </c>
      <c r="J60" s="119" t="str">
        <f t="shared" si="9"/>
        <v>ＡＡ</v>
      </c>
      <c r="K60" s="73"/>
      <c r="L60" s="73"/>
      <c r="T60" s="69"/>
      <c r="U60" s="69"/>
      <c r="V60" s="69"/>
    </row>
    <row r="61" spans="2:22">
      <c r="B61" s="47">
        <v>4</v>
      </c>
      <c r="C61" s="48" t="s">
        <v>88</v>
      </c>
      <c r="D61" s="15" t="s">
        <v>299</v>
      </c>
      <c r="E61" s="118">
        <v>0.11</v>
      </c>
      <c r="F61" s="17">
        <f t="shared" si="2"/>
        <v>-2.1839999999999964E-2</v>
      </c>
      <c r="G61" s="18" t="str">
        <f t="shared" si="8"/>
        <v>ＡＡ</v>
      </c>
      <c r="H61" s="118">
        <v>0.17</v>
      </c>
      <c r="I61" s="17">
        <f t="shared" si="3"/>
        <v>0.29352000000000011</v>
      </c>
      <c r="J61" s="119" t="str">
        <f t="shared" si="9"/>
        <v>Ａ</v>
      </c>
      <c r="K61" s="73"/>
      <c r="L61" s="73"/>
      <c r="T61" s="69"/>
      <c r="U61" s="69"/>
      <c r="V61" s="69"/>
    </row>
    <row r="62" spans="2:22">
      <c r="B62" s="47">
        <v>4</v>
      </c>
      <c r="C62" s="48" t="s">
        <v>265</v>
      </c>
      <c r="D62" s="15" t="s">
        <v>299</v>
      </c>
      <c r="E62" s="118">
        <v>0.11</v>
      </c>
      <c r="F62" s="17">
        <f t="shared" si="2"/>
        <v>-2.1839999999999964E-2</v>
      </c>
      <c r="G62" s="18" t="str">
        <f t="shared" si="8"/>
        <v>ＡＡ</v>
      </c>
      <c r="H62" s="118">
        <v>0.08</v>
      </c>
      <c r="I62" s="17">
        <f t="shared" si="3"/>
        <v>-0.17951999999999996</v>
      </c>
      <c r="J62" s="119" t="str">
        <f t="shared" si="9"/>
        <v>ＡＡ</v>
      </c>
      <c r="K62" s="73"/>
      <c r="L62" s="73"/>
      <c r="T62" s="69"/>
      <c r="U62" s="69"/>
      <c r="V62" s="69"/>
    </row>
    <row r="63" spans="2:22">
      <c r="B63" s="47">
        <v>5</v>
      </c>
      <c r="C63" s="48" t="s">
        <v>521</v>
      </c>
      <c r="D63" s="15" t="s">
        <v>299</v>
      </c>
      <c r="E63" s="118">
        <v>0.35</v>
      </c>
      <c r="F63" s="17">
        <f t="shared" si="2"/>
        <v>1.2395999999999998</v>
      </c>
      <c r="G63" s="18" t="str">
        <f t="shared" si="8"/>
        <v>Ｂ</v>
      </c>
      <c r="H63" s="118">
        <v>0.44</v>
      </c>
      <c r="I63" s="17">
        <f t="shared" si="3"/>
        <v>1.7126399999999999</v>
      </c>
      <c r="J63" s="119" t="str">
        <f t="shared" si="9"/>
        <v>Ｂ</v>
      </c>
      <c r="K63" s="73"/>
      <c r="L63" s="73"/>
      <c r="T63" s="69"/>
      <c r="U63" s="69"/>
      <c r="V63" s="69"/>
    </row>
    <row r="64" spans="2:22">
      <c r="B64" s="47">
        <v>5</v>
      </c>
      <c r="C64" s="48" t="s">
        <v>84</v>
      </c>
      <c r="D64" s="15" t="s">
        <v>299</v>
      </c>
      <c r="E64" s="118">
        <v>1.75</v>
      </c>
      <c r="F64" s="17">
        <f t="shared" si="2"/>
        <v>8.5980000000000008</v>
      </c>
      <c r="G64" s="18" t="str">
        <f t="shared" si="8"/>
        <v>Ｆ</v>
      </c>
      <c r="H64" s="118">
        <v>0.63</v>
      </c>
      <c r="I64" s="17">
        <f t="shared" si="3"/>
        <v>2.7112799999999999</v>
      </c>
      <c r="J64" s="119" t="str">
        <f t="shared" si="9"/>
        <v>Ｃ</v>
      </c>
      <c r="K64" s="73"/>
      <c r="L64" s="73"/>
      <c r="T64" s="69"/>
      <c r="U64" s="69"/>
      <c r="V64" s="69"/>
    </row>
    <row r="65" spans="2:22">
      <c r="B65" s="47">
        <v>5</v>
      </c>
      <c r="C65" s="48" t="s">
        <v>90</v>
      </c>
      <c r="D65" s="15" t="s">
        <v>299</v>
      </c>
      <c r="E65" s="118">
        <v>0.44</v>
      </c>
      <c r="F65" s="17">
        <f t="shared" si="2"/>
        <v>1.7126399999999999</v>
      </c>
      <c r="G65" s="18" t="str">
        <f t="shared" si="8"/>
        <v>Ｂ</v>
      </c>
      <c r="H65" s="118">
        <v>0.3</v>
      </c>
      <c r="I65" s="17">
        <f t="shared" si="3"/>
        <v>0.9768</v>
      </c>
      <c r="J65" s="119" t="str">
        <f t="shared" si="9"/>
        <v>Ａ</v>
      </c>
      <c r="K65" s="73"/>
      <c r="L65" s="73"/>
      <c r="T65" s="69"/>
      <c r="U65" s="69"/>
      <c r="V65" s="69"/>
    </row>
    <row r="66" spans="2:22">
      <c r="B66" s="47">
        <v>5</v>
      </c>
      <c r="C66" s="48" t="s">
        <v>91</v>
      </c>
      <c r="D66" s="15" t="s">
        <v>299</v>
      </c>
      <c r="E66" s="118">
        <v>0.62</v>
      </c>
      <c r="F66" s="17">
        <f t="shared" si="2"/>
        <v>2.6587199999999998</v>
      </c>
      <c r="G66" s="18" t="str">
        <f t="shared" si="8"/>
        <v>Ｃ</v>
      </c>
      <c r="H66" s="118">
        <v>0.27</v>
      </c>
      <c r="I66" s="17">
        <f t="shared" si="3"/>
        <v>0.81912000000000007</v>
      </c>
      <c r="J66" s="119" t="str">
        <f t="shared" si="9"/>
        <v>Ａ</v>
      </c>
      <c r="K66" s="73"/>
      <c r="L66" s="73"/>
      <c r="T66" s="69"/>
      <c r="U66" s="69"/>
      <c r="V66" s="69"/>
    </row>
    <row r="67" spans="2:22">
      <c r="B67" s="47">
        <v>5</v>
      </c>
      <c r="C67" s="48" t="s">
        <v>92</v>
      </c>
      <c r="D67" s="15" t="s">
        <v>299</v>
      </c>
      <c r="E67" s="118">
        <v>0.22</v>
      </c>
      <c r="F67" s="17">
        <f t="shared" si="2"/>
        <v>0.55632000000000004</v>
      </c>
      <c r="G67" s="18" t="str">
        <f t="shared" si="8"/>
        <v>Ａ</v>
      </c>
      <c r="H67" s="118">
        <v>0.22</v>
      </c>
      <c r="I67" s="17">
        <f t="shared" si="3"/>
        <v>0.55632000000000004</v>
      </c>
      <c r="J67" s="119" t="str">
        <f t="shared" si="9"/>
        <v>Ａ</v>
      </c>
      <c r="K67" s="73"/>
      <c r="L67" s="73"/>
      <c r="T67" s="69"/>
      <c r="U67" s="69"/>
      <c r="V67" s="69"/>
    </row>
    <row r="68" spans="2:22">
      <c r="B68" s="47">
        <v>5</v>
      </c>
      <c r="C68" s="48" t="s">
        <v>93</v>
      </c>
      <c r="D68" s="15" t="s">
        <v>299</v>
      </c>
      <c r="E68" s="118">
        <v>1.22</v>
      </c>
      <c r="F68" s="17">
        <f t="shared" si="2"/>
        <v>5.8123199999999997</v>
      </c>
      <c r="G68" s="18" t="str">
        <f t="shared" si="8"/>
        <v>Ｅ</v>
      </c>
      <c r="H68" s="118">
        <v>0.43</v>
      </c>
      <c r="I68" s="17">
        <f t="shared" si="3"/>
        <v>1.66008</v>
      </c>
      <c r="J68" s="119" t="str">
        <f t="shared" si="9"/>
        <v>Ｂ</v>
      </c>
      <c r="K68" s="73"/>
      <c r="L68" s="73"/>
    </row>
    <row r="69" spans="2:22">
      <c r="B69" s="47">
        <v>5</v>
      </c>
      <c r="C69" s="48" t="s">
        <v>65</v>
      </c>
      <c r="D69" s="15" t="s">
        <v>299</v>
      </c>
      <c r="E69" s="118">
        <v>0.91</v>
      </c>
      <c r="F69" s="17">
        <f t="shared" si="2"/>
        <v>4.1829600000000005</v>
      </c>
      <c r="G69" s="18" t="str">
        <f t="shared" si="8"/>
        <v>Ｄ</v>
      </c>
      <c r="H69" s="118">
        <v>0.43</v>
      </c>
      <c r="I69" s="17">
        <f t="shared" si="3"/>
        <v>1.66008</v>
      </c>
      <c r="J69" s="119" t="str">
        <f t="shared" si="9"/>
        <v>Ｂ</v>
      </c>
      <c r="K69" s="73"/>
      <c r="L69" s="73"/>
    </row>
    <row r="70" spans="2:22">
      <c r="B70" s="47">
        <v>5</v>
      </c>
      <c r="C70" s="48" t="s">
        <v>85</v>
      </c>
      <c r="D70" s="15" t="s">
        <v>299</v>
      </c>
      <c r="E70" s="118">
        <v>0.39</v>
      </c>
      <c r="F70" s="17">
        <f t="shared" si="2"/>
        <v>1.4498400000000002</v>
      </c>
      <c r="G70" s="18" t="str">
        <f t="shared" si="8"/>
        <v>Ｂ</v>
      </c>
      <c r="H70" s="118">
        <v>0.33</v>
      </c>
      <c r="I70" s="17">
        <f t="shared" si="3"/>
        <v>1.1344799999999999</v>
      </c>
      <c r="J70" s="119" t="str">
        <f t="shared" si="9"/>
        <v>Ｂ</v>
      </c>
      <c r="K70" s="73"/>
      <c r="L70" s="73"/>
    </row>
    <row r="71" spans="2:22">
      <c r="B71" s="47">
        <v>5</v>
      </c>
      <c r="C71" s="48" t="s">
        <v>579</v>
      </c>
      <c r="D71" s="15" t="s">
        <v>477</v>
      </c>
      <c r="E71" s="118">
        <v>0.22</v>
      </c>
      <c r="F71" s="17">
        <f t="shared" ref="F71" si="10">(E71-1000/(365*24))*(8+0.4*16)*365/1000</f>
        <v>0.55632000000000004</v>
      </c>
      <c r="G71" s="18" t="str">
        <f t="shared" si="8"/>
        <v>Ａ</v>
      </c>
      <c r="H71" s="118">
        <v>0.3</v>
      </c>
      <c r="I71" s="17">
        <f t="shared" ref="I71" si="11">(H71-1000/(365*24))*(8+0.4*16)*365/1000</f>
        <v>0.9768</v>
      </c>
      <c r="J71" s="119" t="str">
        <f t="shared" si="9"/>
        <v>Ａ</v>
      </c>
      <c r="K71" s="73"/>
      <c r="L71" s="73"/>
    </row>
    <row r="72" spans="2:22">
      <c r="B72" s="62">
        <v>5</v>
      </c>
      <c r="C72" s="63" t="s">
        <v>48</v>
      </c>
      <c r="D72" s="15" t="s">
        <v>333</v>
      </c>
      <c r="E72" s="118">
        <v>0.23</v>
      </c>
      <c r="F72" s="17">
        <v>0.60888000000000009</v>
      </c>
      <c r="G72" s="18" t="s">
        <v>66</v>
      </c>
      <c r="H72" s="118">
        <v>0.25</v>
      </c>
      <c r="I72" s="17">
        <v>0.71400000000000008</v>
      </c>
      <c r="J72" s="119" t="s">
        <v>66</v>
      </c>
      <c r="K72" s="73"/>
      <c r="L72" s="73"/>
    </row>
    <row r="73" spans="2:22">
      <c r="B73" s="47">
        <v>5</v>
      </c>
      <c r="C73" s="48" t="s">
        <v>17</v>
      </c>
      <c r="D73" s="15" t="s">
        <v>333</v>
      </c>
      <c r="E73" s="118">
        <v>0.14000000000000001</v>
      </c>
      <c r="F73" s="17">
        <f t="shared" ref="F73:F138" si="12">(E73-1000/(365*24))*(8+0.4*16)*365/1000</f>
        <v>0.1358400000000001</v>
      </c>
      <c r="G73" s="18" t="str">
        <f t="shared" ref="G73:G136" si="13">LOOKUP(F73,$P$21:$P$31,$Q$21:$Q$31)</f>
        <v>ＡＡ</v>
      </c>
      <c r="H73" s="118">
        <v>0.16</v>
      </c>
      <c r="I73" s="17">
        <f t="shared" ref="I73:I139" si="14">(H73-1000/(365*24))*(8+0.4*16)*365/1000</f>
        <v>0.24096000000000006</v>
      </c>
      <c r="J73" s="119" t="str">
        <f t="shared" ref="J73:J136" si="15">LOOKUP(I73,$P$21:$P$31,$Q$21:$Q$31)</f>
        <v>Ａ</v>
      </c>
      <c r="K73" s="73"/>
      <c r="L73" s="73"/>
    </row>
    <row r="74" spans="2:22">
      <c r="B74" s="47">
        <v>5</v>
      </c>
      <c r="C74" s="48" t="s">
        <v>21</v>
      </c>
      <c r="D74" s="15" t="s">
        <v>477</v>
      </c>
      <c r="E74" s="118">
        <v>0.16</v>
      </c>
      <c r="F74" s="17">
        <f t="shared" si="12"/>
        <v>0.24096000000000006</v>
      </c>
      <c r="G74" s="18" t="str">
        <f t="shared" si="13"/>
        <v>Ａ</v>
      </c>
      <c r="H74" s="118">
        <v>0.26</v>
      </c>
      <c r="I74" s="17">
        <f t="shared" si="14"/>
        <v>0.76656000000000002</v>
      </c>
      <c r="J74" s="119" t="str">
        <f t="shared" si="15"/>
        <v>Ａ</v>
      </c>
      <c r="K74" s="73"/>
      <c r="L74" s="73"/>
    </row>
    <row r="75" spans="2:22">
      <c r="B75" s="47">
        <v>5</v>
      </c>
      <c r="C75" s="48" t="s">
        <v>25</v>
      </c>
      <c r="D75" s="15" t="s">
        <v>299</v>
      </c>
      <c r="E75" s="118">
        <v>0.22</v>
      </c>
      <c r="F75" s="17">
        <f t="shared" si="12"/>
        <v>0.55632000000000004</v>
      </c>
      <c r="G75" s="18" t="str">
        <f t="shared" si="13"/>
        <v>Ａ</v>
      </c>
      <c r="H75" s="118">
        <v>0.17</v>
      </c>
      <c r="I75" s="17">
        <f t="shared" si="14"/>
        <v>0.29352000000000011</v>
      </c>
      <c r="J75" s="119" t="str">
        <f t="shared" si="15"/>
        <v>Ａ</v>
      </c>
      <c r="K75" s="73"/>
      <c r="L75" s="73"/>
    </row>
    <row r="76" spans="2:22">
      <c r="B76" s="47">
        <v>5</v>
      </c>
      <c r="C76" s="48" t="s">
        <v>29</v>
      </c>
      <c r="D76" s="15" t="s">
        <v>333</v>
      </c>
      <c r="E76" s="118">
        <v>0.18</v>
      </c>
      <c r="F76" s="17">
        <f t="shared" si="12"/>
        <v>0.34608000000000005</v>
      </c>
      <c r="G76" s="18" t="str">
        <f t="shared" si="13"/>
        <v>Ａ</v>
      </c>
      <c r="H76" s="118">
        <v>0.26</v>
      </c>
      <c r="I76" s="17">
        <f t="shared" si="14"/>
        <v>0.76656000000000002</v>
      </c>
      <c r="J76" s="119" t="str">
        <f t="shared" si="15"/>
        <v>Ａ</v>
      </c>
      <c r="K76" s="73"/>
      <c r="L76" s="73"/>
    </row>
    <row r="77" spans="2:22">
      <c r="B77" s="47">
        <v>5</v>
      </c>
      <c r="C77" s="48" t="s">
        <v>33</v>
      </c>
      <c r="D77" s="15" t="s">
        <v>333</v>
      </c>
      <c r="E77" s="118">
        <v>0.21</v>
      </c>
      <c r="F77" s="17">
        <f t="shared" si="12"/>
        <v>0.5037600000000001</v>
      </c>
      <c r="G77" s="18" t="str">
        <f t="shared" si="13"/>
        <v>Ａ</v>
      </c>
      <c r="H77" s="118">
        <v>0.2</v>
      </c>
      <c r="I77" s="17">
        <f t="shared" si="14"/>
        <v>0.4512000000000001</v>
      </c>
      <c r="J77" s="119" t="str">
        <f t="shared" si="15"/>
        <v>Ａ</v>
      </c>
      <c r="K77" s="73"/>
      <c r="L77" s="73"/>
    </row>
    <row r="78" spans="2:22">
      <c r="B78" s="47">
        <v>5</v>
      </c>
      <c r="C78" s="48" t="s">
        <v>266</v>
      </c>
      <c r="D78" s="15" t="s">
        <v>333</v>
      </c>
      <c r="E78" s="118">
        <v>0.22</v>
      </c>
      <c r="F78" s="17">
        <f t="shared" si="12"/>
        <v>0.55632000000000004</v>
      </c>
      <c r="G78" s="18" t="str">
        <f t="shared" si="13"/>
        <v>Ａ</v>
      </c>
      <c r="H78" s="118">
        <v>0.28999999999999998</v>
      </c>
      <c r="I78" s="17">
        <f t="shared" si="14"/>
        <v>0.92423999999999995</v>
      </c>
      <c r="J78" s="119" t="str">
        <f t="shared" si="15"/>
        <v>Ａ</v>
      </c>
      <c r="K78" s="73"/>
      <c r="L78" s="73"/>
    </row>
    <row r="79" spans="2:22">
      <c r="B79" s="47">
        <v>5</v>
      </c>
      <c r="C79" s="48" t="s">
        <v>61</v>
      </c>
      <c r="D79" s="15" t="s">
        <v>299</v>
      </c>
      <c r="E79" s="118">
        <v>0.38</v>
      </c>
      <c r="F79" s="17">
        <f t="shared" si="12"/>
        <v>1.3972800000000001</v>
      </c>
      <c r="G79" s="18" t="str">
        <f t="shared" si="13"/>
        <v>Ｂ</v>
      </c>
      <c r="H79" s="118">
        <v>0.21</v>
      </c>
      <c r="I79" s="17">
        <f t="shared" si="14"/>
        <v>0.5037600000000001</v>
      </c>
      <c r="J79" s="119" t="str">
        <f t="shared" si="15"/>
        <v>Ａ</v>
      </c>
      <c r="K79" s="73"/>
      <c r="L79" s="73"/>
    </row>
    <row r="80" spans="2:22">
      <c r="B80" s="47">
        <v>5</v>
      </c>
      <c r="C80" s="48" t="s">
        <v>62</v>
      </c>
      <c r="D80" s="15" t="s">
        <v>299</v>
      </c>
      <c r="E80" s="118">
        <v>0.2</v>
      </c>
      <c r="F80" s="17">
        <f t="shared" si="12"/>
        <v>0.4512000000000001</v>
      </c>
      <c r="G80" s="18" t="str">
        <f t="shared" si="13"/>
        <v>Ａ</v>
      </c>
      <c r="H80" s="118">
        <v>0.21</v>
      </c>
      <c r="I80" s="17">
        <f t="shared" si="14"/>
        <v>0.5037600000000001</v>
      </c>
      <c r="J80" s="119" t="str">
        <f t="shared" si="15"/>
        <v>Ａ</v>
      </c>
      <c r="K80" s="73"/>
      <c r="L80" s="73"/>
    </row>
    <row r="81" spans="2:12">
      <c r="B81" s="47">
        <v>5</v>
      </c>
      <c r="C81" s="48" t="s">
        <v>263</v>
      </c>
      <c r="D81" s="15" t="s">
        <v>333</v>
      </c>
      <c r="E81" s="118">
        <v>0.2</v>
      </c>
      <c r="F81" s="17">
        <f t="shared" si="12"/>
        <v>0.4512000000000001</v>
      </c>
      <c r="G81" s="18" t="str">
        <f t="shared" si="13"/>
        <v>Ａ</v>
      </c>
      <c r="H81" s="118">
        <v>0.3</v>
      </c>
      <c r="I81" s="17">
        <f t="shared" si="14"/>
        <v>0.9768</v>
      </c>
      <c r="J81" s="119" t="str">
        <f t="shared" si="15"/>
        <v>Ａ</v>
      </c>
      <c r="K81" s="73"/>
      <c r="L81" s="73"/>
    </row>
    <row r="82" spans="2:12">
      <c r="B82" s="47">
        <v>5</v>
      </c>
      <c r="C82" s="48" t="s">
        <v>82</v>
      </c>
      <c r="D82" s="15" t="s">
        <v>299</v>
      </c>
      <c r="E82" s="118">
        <v>0.2</v>
      </c>
      <c r="F82" s="17">
        <f t="shared" si="12"/>
        <v>0.4512000000000001</v>
      </c>
      <c r="G82" s="18" t="str">
        <f t="shared" si="13"/>
        <v>Ａ</v>
      </c>
      <c r="H82" s="118">
        <v>0.27</v>
      </c>
      <c r="I82" s="17">
        <f t="shared" si="14"/>
        <v>0.81912000000000007</v>
      </c>
      <c r="J82" s="119" t="str">
        <f t="shared" si="15"/>
        <v>Ａ</v>
      </c>
      <c r="K82" s="73"/>
      <c r="L82" s="73"/>
    </row>
    <row r="83" spans="2:12">
      <c r="B83" s="47">
        <v>5</v>
      </c>
      <c r="C83" s="48" t="s">
        <v>83</v>
      </c>
      <c r="D83" s="15" t="s">
        <v>333</v>
      </c>
      <c r="E83" s="118">
        <v>0.11</v>
      </c>
      <c r="F83" s="17">
        <f t="shared" si="12"/>
        <v>-2.1839999999999964E-2</v>
      </c>
      <c r="G83" s="18" t="str">
        <f t="shared" si="13"/>
        <v>ＡＡ</v>
      </c>
      <c r="H83" s="118">
        <v>0.17</v>
      </c>
      <c r="I83" s="17">
        <f t="shared" si="14"/>
        <v>0.29352000000000011</v>
      </c>
      <c r="J83" s="119" t="str">
        <f t="shared" si="15"/>
        <v>Ａ</v>
      </c>
      <c r="K83" s="73"/>
      <c r="L83" s="73"/>
    </row>
    <row r="84" spans="2:12">
      <c r="B84" s="47">
        <v>5</v>
      </c>
      <c r="C84" s="48" t="s">
        <v>88</v>
      </c>
      <c r="D84" s="15" t="s">
        <v>299</v>
      </c>
      <c r="E84" s="118">
        <v>0.15</v>
      </c>
      <c r="F84" s="17">
        <f t="shared" si="12"/>
        <v>0.18840000000000001</v>
      </c>
      <c r="G84" s="18" t="str">
        <f t="shared" si="13"/>
        <v>ＡＡ</v>
      </c>
      <c r="H84" s="118">
        <v>0.13</v>
      </c>
      <c r="I84" s="17">
        <f t="shared" si="14"/>
        <v>8.3280000000000062E-2</v>
      </c>
      <c r="J84" s="119" t="str">
        <f t="shared" si="15"/>
        <v>ＡＡ</v>
      </c>
      <c r="K84" s="73"/>
      <c r="L84" s="73"/>
    </row>
    <row r="85" spans="2:12">
      <c r="B85" s="47">
        <v>5</v>
      </c>
      <c r="C85" s="48" t="s">
        <v>98</v>
      </c>
      <c r="D85" s="15" t="s">
        <v>299</v>
      </c>
      <c r="E85" s="118">
        <v>0.09</v>
      </c>
      <c r="F85" s="17">
        <f t="shared" si="12"/>
        <v>-0.12695999999999999</v>
      </c>
      <c r="G85" s="18" t="str">
        <f t="shared" si="13"/>
        <v>ＡＡ</v>
      </c>
      <c r="H85" s="118">
        <v>0.11</v>
      </c>
      <c r="I85" s="17">
        <f t="shared" si="14"/>
        <v>-2.1839999999999964E-2</v>
      </c>
      <c r="J85" s="119" t="str">
        <f t="shared" si="15"/>
        <v>ＡＡ</v>
      </c>
      <c r="K85" s="73"/>
      <c r="L85" s="73"/>
    </row>
    <row r="86" spans="2:12">
      <c r="B86" s="47">
        <v>6</v>
      </c>
      <c r="C86" s="48" t="s">
        <v>99</v>
      </c>
      <c r="D86" s="15" t="s">
        <v>333</v>
      </c>
      <c r="E86" s="118">
        <v>0.38</v>
      </c>
      <c r="F86" s="17">
        <f t="shared" si="12"/>
        <v>1.3972800000000001</v>
      </c>
      <c r="G86" s="18" t="str">
        <f t="shared" si="13"/>
        <v>Ｂ</v>
      </c>
      <c r="H86" s="118">
        <v>0.38</v>
      </c>
      <c r="I86" s="17">
        <f t="shared" si="14"/>
        <v>1.3972800000000001</v>
      </c>
      <c r="J86" s="119" t="str">
        <f t="shared" si="15"/>
        <v>Ｂ</v>
      </c>
      <c r="K86" s="73"/>
      <c r="L86" s="73"/>
    </row>
    <row r="87" spans="2:12">
      <c r="B87" s="47">
        <v>6</v>
      </c>
      <c r="C87" s="48" t="s">
        <v>84</v>
      </c>
      <c r="D87" s="15" t="s">
        <v>333</v>
      </c>
      <c r="E87" s="118">
        <v>2.4500000000000002</v>
      </c>
      <c r="F87" s="17">
        <f t="shared" si="12"/>
        <v>12.277199999999999</v>
      </c>
      <c r="G87" s="18" t="str">
        <f t="shared" si="13"/>
        <v>Ｇ</v>
      </c>
      <c r="H87" s="118">
        <v>0.67</v>
      </c>
      <c r="I87" s="17">
        <f t="shared" si="14"/>
        <v>2.9215200000000001</v>
      </c>
      <c r="J87" s="119" t="str">
        <f t="shared" si="15"/>
        <v>Ｃ</v>
      </c>
      <c r="K87" s="73"/>
      <c r="L87" s="73"/>
    </row>
    <row r="88" spans="2:12">
      <c r="B88" s="47">
        <v>6</v>
      </c>
      <c r="C88" s="63" t="s">
        <v>90</v>
      </c>
      <c r="D88" s="15" t="s">
        <v>477</v>
      </c>
      <c r="E88" s="118">
        <v>0.57999999999999996</v>
      </c>
      <c r="F88" s="17">
        <f t="shared" si="12"/>
        <v>2.44848</v>
      </c>
      <c r="G88" s="18" t="str">
        <f t="shared" si="13"/>
        <v>Ｃ</v>
      </c>
      <c r="H88" s="118">
        <v>0.33</v>
      </c>
      <c r="I88" s="17">
        <f t="shared" si="14"/>
        <v>1.1344799999999999</v>
      </c>
      <c r="J88" s="119" t="str">
        <f t="shared" si="15"/>
        <v>Ｂ</v>
      </c>
      <c r="K88" s="73"/>
      <c r="L88" s="73"/>
    </row>
    <row r="89" spans="2:12">
      <c r="B89" s="47">
        <v>6</v>
      </c>
      <c r="C89" s="48" t="s">
        <v>91</v>
      </c>
      <c r="D89" s="15" t="s">
        <v>333</v>
      </c>
      <c r="E89" s="118">
        <v>0.57999999999999996</v>
      </c>
      <c r="F89" s="17">
        <f t="shared" si="12"/>
        <v>2.44848</v>
      </c>
      <c r="G89" s="18" t="str">
        <f t="shared" si="13"/>
        <v>Ｃ</v>
      </c>
      <c r="H89" s="118">
        <v>0.48</v>
      </c>
      <c r="I89" s="17">
        <f t="shared" si="14"/>
        <v>1.9228799999999999</v>
      </c>
      <c r="J89" s="119" t="str">
        <f t="shared" si="15"/>
        <v>Ｂ</v>
      </c>
      <c r="K89" s="73"/>
      <c r="L89" s="73"/>
    </row>
    <row r="90" spans="2:12">
      <c r="B90" s="47">
        <v>6</v>
      </c>
      <c r="C90" s="48" t="s">
        <v>580</v>
      </c>
      <c r="D90" s="15" t="s">
        <v>333</v>
      </c>
      <c r="E90" s="118">
        <v>0.46</v>
      </c>
      <c r="F90" s="17">
        <f t="shared" si="12"/>
        <v>1.81776</v>
      </c>
      <c r="G90" s="18" t="str">
        <f t="shared" si="13"/>
        <v>Ｂ</v>
      </c>
      <c r="H90" s="118">
        <v>0.32</v>
      </c>
      <c r="I90" s="17">
        <f t="shared" si="14"/>
        <v>1.08192</v>
      </c>
      <c r="J90" s="119" t="str">
        <f t="shared" si="15"/>
        <v>Ｂ</v>
      </c>
      <c r="K90" s="73"/>
      <c r="L90" s="73"/>
    </row>
    <row r="91" spans="2:12">
      <c r="B91" s="47">
        <v>6</v>
      </c>
      <c r="C91" s="48" t="s">
        <v>93</v>
      </c>
      <c r="D91" s="15" t="s">
        <v>299</v>
      </c>
      <c r="E91" s="118">
        <v>1.01</v>
      </c>
      <c r="F91" s="17">
        <f t="shared" si="12"/>
        <v>4.7085600000000003</v>
      </c>
      <c r="G91" s="18" t="str">
        <f t="shared" si="13"/>
        <v>Ｄ</v>
      </c>
      <c r="H91" s="118">
        <v>0.43</v>
      </c>
      <c r="I91" s="17">
        <f t="shared" si="14"/>
        <v>1.66008</v>
      </c>
      <c r="J91" s="119" t="str">
        <f t="shared" si="15"/>
        <v>Ｂ</v>
      </c>
      <c r="K91" s="73"/>
      <c r="L91" s="73"/>
    </row>
    <row r="92" spans="2:12">
      <c r="B92" s="47">
        <v>6</v>
      </c>
      <c r="C92" s="48" t="s">
        <v>223</v>
      </c>
      <c r="D92" s="15" t="s">
        <v>299</v>
      </c>
      <c r="E92" s="118">
        <v>0.26</v>
      </c>
      <c r="F92" s="17">
        <f t="shared" si="12"/>
        <v>0.76656000000000002</v>
      </c>
      <c r="G92" s="18" t="str">
        <f t="shared" si="13"/>
        <v>Ａ</v>
      </c>
      <c r="H92" s="118">
        <v>0.22</v>
      </c>
      <c r="I92" s="17">
        <f t="shared" si="14"/>
        <v>0.55632000000000004</v>
      </c>
      <c r="J92" s="119" t="str">
        <f t="shared" si="15"/>
        <v>Ａ</v>
      </c>
      <c r="K92" s="73"/>
      <c r="L92" s="73"/>
    </row>
    <row r="93" spans="2:12">
      <c r="B93" s="47">
        <v>6</v>
      </c>
      <c r="C93" s="48" t="s">
        <v>48</v>
      </c>
      <c r="D93" s="15" t="s">
        <v>333</v>
      </c>
      <c r="E93" s="118">
        <v>0.17</v>
      </c>
      <c r="F93" s="17">
        <f t="shared" si="12"/>
        <v>0.29352000000000011</v>
      </c>
      <c r="G93" s="18" t="str">
        <f t="shared" si="13"/>
        <v>Ａ</v>
      </c>
      <c r="H93" s="118">
        <v>0.23</v>
      </c>
      <c r="I93" s="17">
        <f t="shared" si="14"/>
        <v>0.60888000000000009</v>
      </c>
      <c r="J93" s="119" t="str">
        <f t="shared" si="15"/>
        <v>Ａ</v>
      </c>
      <c r="K93" s="73"/>
      <c r="L93" s="73"/>
    </row>
    <row r="94" spans="2:12">
      <c r="B94" s="47">
        <v>6</v>
      </c>
      <c r="C94" s="48" t="s">
        <v>17</v>
      </c>
      <c r="D94" s="15" t="s">
        <v>299</v>
      </c>
      <c r="E94" s="118">
        <v>0.15</v>
      </c>
      <c r="F94" s="17">
        <f t="shared" si="12"/>
        <v>0.18840000000000001</v>
      </c>
      <c r="G94" s="18" t="str">
        <f t="shared" si="13"/>
        <v>ＡＡ</v>
      </c>
      <c r="H94" s="118">
        <v>0.18</v>
      </c>
      <c r="I94" s="17">
        <f t="shared" si="14"/>
        <v>0.34608000000000005</v>
      </c>
      <c r="J94" s="119" t="str">
        <f t="shared" si="15"/>
        <v>Ａ</v>
      </c>
      <c r="K94" s="73"/>
      <c r="L94" s="73"/>
    </row>
    <row r="95" spans="2:12">
      <c r="B95" s="47">
        <v>6</v>
      </c>
      <c r="C95" s="48" t="s">
        <v>21</v>
      </c>
      <c r="D95" s="15" t="s">
        <v>333</v>
      </c>
      <c r="E95" s="118">
        <v>0.32</v>
      </c>
      <c r="F95" s="17">
        <f t="shared" si="12"/>
        <v>1.08192</v>
      </c>
      <c r="G95" s="18" t="str">
        <f t="shared" si="13"/>
        <v>Ｂ</v>
      </c>
      <c r="H95" s="118">
        <v>0.3</v>
      </c>
      <c r="I95" s="17">
        <f t="shared" si="14"/>
        <v>0.9768</v>
      </c>
      <c r="J95" s="119" t="str">
        <f t="shared" si="15"/>
        <v>Ａ</v>
      </c>
      <c r="K95" s="73"/>
      <c r="L95" s="73"/>
    </row>
    <row r="96" spans="2:12">
      <c r="B96" s="47">
        <v>6</v>
      </c>
      <c r="C96" s="48" t="s">
        <v>25</v>
      </c>
      <c r="D96" s="15" t="s">
        <v>333</v>
      </c>
      <c r="E96" s="118">
        <v>0.34</v>
      </c>
      <c r="F96" s="17">
        <f t="shared" si="12"/>
        <v>1.1870400000000001</v>
      </c>
      <c r="G96" s="18" t="str">
        <f t="shared" si="13"/>
        <v>Ｂ</v>
      </c>
      <c r="H96" s="118">
        <v>0.24</v>
      </c>
      <c r="I96" s="17">
        <f t="shared" si="14"/>
        <v>0.66144000000000003</v>
      </c>
      <c r="J96" s="119" t="str">
        <f t="shared" si="15"/>
        <v>Ａ</v>
      </c>
      <c r="K96" s="73"/>
      <c r="L96" s="73"/>
    </row>
    <row r="97" spans="2:14">
      <c r="B97" s="47">
        <v>6</v>
      </c>
      <c r="C97" s="63" t="s">
        <v>29</v>
      </c>
      <c r="D97" s="15" t="s">
        <v>333</v>
      </c>
      <c r="E97" s="118">
        <v>0.23</v>
      </c>
      <c r="F97" s="17">
        <f t="shared" si="12"/>
        <v>0.60888000000000009</v>
      </c>
      <c r="G97" s="18" t="str">
        <f t="shared" si="13"/>
        <v>Ａ</v>
      </c>
      <c r="H97" s="118">
        <v>0.19</v>
      </c>
      <c r="I97" s="17">
        <f t="shared" si="14"/>
        <v>0.39864000000000005</v>
      </c>
      <c r="J97" s="119" t="str">
        <f t="shared" si="15"/>
        <v>Ａ</v>
      </c>
      <c r="K97" s="73"/>
      <c r="L97" s="73"/>
    </row>
    <row r="98" spans="2:14">
      <c r="B98" s="47">
        <v>6</v>
      </c>
      <c r="C98" s="48" t="s">
        <v>33</v>
      </c>
      <c r="D98" s="15" t="s">
        <v>299</v>
      </c>
      <c r="E98" s="118">
        <v>0.14000000000000001</v>
      </c>
      <c r="F98" s="17">
        <f t="shared" si="12"/>
        <v>0.1358400000000001</v>
      </c>
      <c r="G98" s="18" t="str">
        <f t="shared" si="13"/>
        <v>ＡＡ</v>
      </c>
      <c r="H98" s="118">
        <v>0.16</v>
      </c>
      <c r="I98" s="17">
        <f t="shared" si="14"/>
        <v>0.24096000000000006</v>
      </c>
      <c r="J98" s="119" t="str">
        <f t="shared" si="15"/>
        <v>Ａ</v>
      </c>
      <c r="K98" s="73"/>
      <c r="L98" s="73"/>
    </row>
    <row r="99" spans="2:14">
      <c r="B99" s="47">
        <v>6</v>
      </c>
      <c r="C99" s="48" t="s">
        <v>38</v>
      </c>
      <c r="D99" s="15" t="s">
        <v>477</v>
      </c>
      <c r="E99" s="118">
        <v>0.15</v>
      </c>
      <c r="F99" s="17">
        <f t="shared" si="12"/>
        <v>0.18840000000000001</v>
      </c>
      <c r="G99" s="18" t="str">
        <f t="shared" si="13"/>
        <v>ＡＡ</v>
      </c>
      <c r="H99" s="118">
        <v>0.21</v>
      </c>
      <c r="I99" s="17">
        <f t="shared" si="14"/>
        <v>0.5037600000000001</v>
      </c>
      <c r="J99" s="119" t="str">
        <f t="shared" si="15"/>
        <v>Ａ</v>
      </c>
      <c r="K99" s="73"/>
      <c r="L99" s="73"/>
    </row>
    <row r="100" spans="2:14">
      <c r="B100" s="47">
        <v>6</v>
      </c>
      <c r="C100" s="48" t="s">
        <v>61</v>
      </c>
      <c r="D100" s="15" t="s">
        <v>477</v>
      </c>
      <c r="E100" s="118">
        <v>0.16</v>
      </c>
      <c r="F100" s="17">
        <f t="shared" si="12"/>
        <v>0.24096000000000006</v>
      </c>
      <c r="G100" s="18" t="str">
        <f t="shared" si="13"/>
        <v>Ａ</v>
      </c>
      <c r="H100" s="118">
        <v>0.27</v>
      </c>
      <c r="I100" s="17">
        <f t="shared" si="14"/>
        <v>0.81912000000000007</v>
      </c>
      <c r="J100" s="119" t="str">
        <f t="shared" si="15"/>
        <v>Ａ</v>
      </c>
      <c r="K100" s="73"/>
      <c r="L100" s="73"/>
    </row>
    <row r="101" spans="2:14">
      <c r="B101" s="47">
        <v>6</v>
      </c>
      <c r="C101" s="63" t="s">
        <v>80</v>
      </c>
      <c r="D101" s="15" t="s">
        <v>333</v>
      </c>
      <c r="E101" s="118">
        <v>0.21</v>
      </c>
      <c r="F101" s="17">
        <f t="shared" si="12"/>
        <v>0.5037600000000001</v>
      </c>
      <c r="G101" s="18" t="str">
        <f t="shared" si="13"/>
        <v>Ａ</v>
      </c>
      <c r="H101" s="118">
        <v>0.23</v>
      </c>
      <c r="I101" s="17">
        <f t="shared" si="14"/>
        <v>0.60888000000000009</v>
      </c>
      <c r="J101" s="119" t="str">
        <f t="shared" si="15"/>
        <v>Ａ</v>
      </c>
      <c r="K101" s="73"/>
      <c r="L101" s="73"/>
    </row>
    <row r="102" spans="2:14">
      <c r="B102" s="47">
        <v>6</v>
      </c>
      <c r="C102" s="48" t="s">
        <v>82</v>
      </c>
      <c r="D102" s="15" t="s">
        <v>299</v>
      </c>
      <c r="E102" s="118">
        <v>0.14000000000000001</v>
      </c>
      <c r="F102" s="17">
        <f t="shared" si="12"/>
        <v>0.1358400000000001</v>
      </c>
      <c r="G102" s="18" t="str">
        <f t="shared" si="13"/>
        <v>ＡＡ</v>
      </c>
      <c r="H102" s="118">
        <v>0.15</v>
      </c>
      <c r="I102" s="17">
        <f t="shared" si="14"/>
        <v>0.18840000000000001</v>
      </c>
      <c r="J102" s="119" t="str">
        <f t="shared" si="15"/>
        <v>ＡＡ</v>
      </c>
      <c r="K102" s="73"/>
      <c r="L102" s="73"/>
    </row>
    <row r="103" spans="2:14">
      <c r="B103" s="47">
        <v>6</v>
      </c>
      <c r="C103" s="48" t="s">
        <v>83</v>
      </c>
      <c r="D103" s="15" t="s">
        <v>333</v>
      </c>
      <c r="E103" s="118">
        <v>0.13</v>
      </c>
      <c r="F103" s="17">
        <f t="shared" si="12"/>
        <v>8.3280000000000062E-2</v>
      </c>
      <c r="G103" s="18" t="str">
        <f t="shared" si="13"/>
        <v>ＡＡ</v>
      </c>
      <c r="H103" s="118">
        <v>0.13</v>
      </c>
      <c r="I103" s="17">
        <f t="shared" si="14"/>
        <v>8.3280000000000062E-2</v>
      </c>
      <c r="J103" s="119" t="str">
        <f t="shared" si="15"/>
        <v>ＡＡ</v>
      </c>
      <c r="K103" s="73"/>
      <c r="L103" s="73"/>
    </row>
    <row r="104" spans="2:14">
      <c r="B104" s="47">
        <v>6</v>
      </c>
      <c r="C104" s="48" t="s">
        <v>88</v>
      </c>
      <c r="D104" s="15" t="s">
        <v>299</v>
      </c>
      <c r="E104" s="118">
        <v>0.09</v>
      </c>
      <c r="F104" s="17">
        <f t="shared" si="12"/>
        <v>-0.12695999999999999</v>
      </c>
      <c r="G104" s="18" t="str">
        <f t="shared" si="13"/>
        <v>ＡＡ</v>
      </c>
      <c r="H104" s="118">
        <v>0.12</v>
      </c>
      <c r="I104" s="17">
        <f t="shared" si="14"/>
        <v>3.0720000000000011E-2</v>
      </c>
      <c r="J104" s="119" t="str">
        <f t="shared" si="15"/>
        <v>ＡＡ</v>
      </c>
      <c r="K104" s="73"/>
      <c r="L104" s="73"/>
    </row>
    <row r="105" spans="2:14">
      <c r="B105" s="47">
        <v>6</v>
      </c>
      <c r="C105" s="48" t="s">
        <v>98</v>
      </c>
      <c r="D105" s="15" t="s">
        <v>299</v>
      </c>
      <c r="E105" s="118">
        <v>0.12</v>
      </c>
      <c r="F105" s="17">
        <f t="shared" si="12"/>
        <v>3.0720000000000011E-2</v>
      </c>
      <c r="G105" s="18" t="str">
        <f t="shared" si="13"/>
        <v>ＡＡ</v>
      </c>
      <c r="H105" s="118">
        <v>0.11</v>
      </c>
      <c r="I105" s="17">
        <f t="shared" si="14"/>
        <v>-2.1839999999999964E-2</v>
      </c>
      <c r="J105" s="119" t="str">
        <f t="shared" si="15"/>
        <v>ＡＡ</v>
      </c>
      <c r="K105" s="73"/>
      <c r="L105" s="73"/>
    </row>
    <row r="106" spans="2:14">
      <c r="B106" s="47">
        <v>6</v>
      </c>
      <c r="C106" s="48" t="s">
        <v>581</v>
      </c>
      <c r="D106" s="15" t="s">
        <v>333</v>
      </c>
      <c r="E106" s="118">
        <v>0.1</v>
      </c>
      <c r="F106" s="17">
        <f t="shared" si="12"/>
        <v>-7.4399999999999938E-2</v>
      </c>
      <c r="G106" s="18" t="str">
        <f t="shared" si="13"/>
        <v>ＡＡ</v>
      </c>
      <c r="H106" s="118">
        <v>0.12</v>
      </c>
      <c r="I106" s="17">
        <f t="shared" si="14"/>
        <v>3.0720000000000011E-2</v>
      </c>
      <c r="J106" s="119" t="str">
        <f t="shared" si="15"/>
        <v>ＡＡ</v>
      </c>
      <c r="K106" s="73"/>
      <c r="L106" s="73"/>
    </row>
    <row r="107" spans="2:14">
      <c r="B107" s="47">
        <v>7</v>
      </c>
      <c r="C107" s="48" t="s">
        <v>582</v>
      </c>
      <c r="D107" s="15" t="s">
        <v>333</v>
      </c>
      <c r="E107" s="118">
        <v>0.54</v>
      </c>
      <c r="F107" s="17">
        <f t="shared" si="12"/>
        <v>2.2382400000000002</v>
      </c>
      <c r="G107" s="18" t="str">
        <f t="shared" si="13"/>
        <v>Ｃ</v>
      </c>
      <c r="H107" s="118">
        <v>0.43</v>
      </c>
      <c r="I107" s="17">
        <f t="shared" si="14"/>
        <v>1.66008</v>
      </c>
      <c r="J107" s="119" t="str">
        <f t="shared" si="15"/>
        <v>Ｂ</v>
      </c>
      <c r="K107" s="73"/>
      <c r="L107" s="73"/>
    </row>
    <row r="108" spans="2:14">
      <c r="B108" s="47">
        <v>7</v>
      </c>
      <c r="C108" s="48" t="s">
        <v>331</v>
      </c>
      <c r="D108" s="15" t="s">
        <v>299</v>
      </c>
      <c r="E108" s="118">
        <v>0.56000000000000005</v>
      </c>
      <c r="F108" s="17">
        <f t="shared" si="12"/>
        <v>2.3433600000000001</v>
      </c>
      <c r="G108" s="18" t="str">
        <f t="shared" si="13"/>
        <v>Ｃ</v>
      </c>
      <c r="H108" s="118">
        <v>0.57999999999999996</v>
      </c>
      <c r="I108" s="17">
        <f t="shared" si="14"/>
        <v>2.44848</v>
      </c>
      <c r="J108" s="119" t="str">
        <f t="shared" si="15"/>
        <v>Ｃ</v>
      </c>
      <c r="K108" s="73"/>
      <c r="L108" s="73"/>
    </row>
    <row r="109" spans="2:14">
      <c r="B109" s="47">
        <v>7</v>
      </c>
      <c r="C109" s="48" t="s">
        <v>215</v>
      </c>
      <c r="D109" s="15" t="s">
        <v>299</v>
      </c>
      <c r="E109" s="118">
        <v>1.6</v>
      </c>
      <c r="F109" s="17">
        <f t="shared" si="12"/>
        <v>7.8096000000000014</v>
      </c>
      <c r="G109" s="18" t="str">
        <f t="shared" si="13"/>
        <v>Ｆ</v>
      </c>
      <c r="H109" s="118">
        <v>0.42</v>
      </c>
      <c r="I109" s="17">
        <f t="shared" si="14"/>
        <v>1.6075200000000001</v>
      </c>
      <c r="J109" s="119" t="str">
        <f t="shared" si="15"/>
        <v>Ｂ</v>
      </c>
      <c r="K109" s="73"/>
      <c r="L109" s="73"/>
      <c r="M109" s="97"/>
      <c r="N109" s="97"/>
    </row>
    <row r="110" spans="2:14">
      <c r="B110" s="62">
        <v>7</v>
      </c>
      <c r="C110" s="63" t="s">
        <v>577</v>
      </c>
      <c r="D110" s="15" t="s">
        <v>333</v>
      </c>
      <c r="E110" s="118">
        <v>0.57999999999999996</v>
      </c>
      <c r="F110" s="17">
        <f t="shared" si="12"/>
        <v>2.44848</v>
      </c>
      <c r="G110" s="18" t="str">
        <f t="shared" si="13"/>
        <v>Ｃ</v>
      </c>
      <c r="H110" s="118">
        <v>0.54</v>
      </c>
      <c r="I110" s="17">
        <f t="shared" si="14"/>
        <v>2.2382400000000002</v>
      </c>
      <c r="J110" s="119" t="str">
        <f t="shared" si="15"/>
        <v>Ｃ</v>
      </c>
      <c r="K110" s="73"/>
      <c r="L110" s="73"/>
      <c r="M110" s="97"/>
      <c r="N110" s="97"/>
    </row>
    <row r="111" spans="2:14">
      <c r="B111" s="47">
        <v>7</v>
      </c>
      <c r="C111" s="48" t="s">
        <v>92</v>
      </c>
      <c r="D111" s="15" t="s">
        <v>299</v>
      </c>
      <c r="E111" s="118">
        <v>0.24</v>
      </c>
      <c r="F111" s="17">
        <f t="shared" si="12"/>
        <v>0.66144000000000003</v>
      </c>
      <c r="G111" s="18" t="str">
        <f t="shared" si="13"/>
        <v>Ａ</v>
      </c>
      <c r="H111" s="118">
        <v>0.41</v>
      </c>
      <c r="I111" s="17">
        <f t="shared" si="14"/>
        <v>1.5549599999999999</v>
      </c>
      <c r="J111" s="119" t="str">
        <f t="shared" si="15"/>
        <v>Ｂ</v>
      </c>
      <c r="K111" s="73"/>
      <c r="L111" s="73"/>
      <c r="M111" s="97"/>
      <c r="N111" s="97"/>
    </row>
    <row r="112" spans="2:14">
      <c r="B112" s="47">
        <v>7</v>
      </c>
      <c r="C112" s="48" t="s">
        <v>44</v>
      </c>
      <c r="D112" s="15" t="s">
        <v>299</v>
      </c>
      <c r="E112" s="118">
        <v>0.17</v>
      </c>
      <c r="F112" s="17">
        <f t="shared" si="12"/>
        <v>0.29352000000000011</v>
      </c>
      <c r="G112" s="18" t="str">
        <f t="shared" si="13"/>
        <v>Ａ</v>
      </c>
      <c r="H112" s="118">
        <v>0.19</v>
      </c>
      <c r="I112" s="17">
        <f t="shared" si="14"/>
        <v>0.39864000000000005</v>
      </c>
      <c r="J112" s="119" t="str">
        <f t="shared" si="15"/>
        <v>Ａ</v>
      </c>
      <c r="K112" s="73"/>
      <c r="L112" s="73"/>
      <c r="M112" s="97"/>
      <c r="N112" s="97"/>
    </row>
    <row r="113" spans="2:12">
      <c r="B113" s="47">
        <v>7</v>
      </c>
      <c r="C113" s="48" t="s">
        <v>48</v>
      </c>
      <c r="D113" s="15" t="s">
        <v>299</v>
      </c>
      <c r="E113" s="118">
        <v>0.15</v>
      </c>
      <c r="F113" s="17">
        <f t="shared" si="12"/>
        <v>0.18840000000000001</v>
      </c>
      <c r="G113" s="18" t="str">
        <f t="shared" si="13"/>
        <v>ＡＡ</v>
      </c>
      <c r="H113" s="118">
        <v>0.16</v>
      </c>
      <c r="I113" s="17">
        <f t="shared" si="14"/>
        <v>0.24096000000000006</v>
      </c>
      <c r="J113" s="119" t="str">
        <f t="shared" si="15"/>
        <v>Ａ</v>
      </c>
      <c r="K113" s="73"/>
      <c r="L113" s="73"/>
    </row>
    <row r="114" spans="2:12">
      <c r="B114" s="47">
        <v>7</v>
      </c>
      <c r="C114" s="48" t="s">
        <v>17</v>
      </c>
      <c r="D114" s="15" t="s">
        <v>477</v>
      </c>
      <c r="E114" s="118">
        <v>0.14000000000000001</v>
      </c>
      <c r="F114" s="17">
        <f t="shared" si="12"/>
        <v>0.1358400000000001</v>
      </c>
      <c r="G114" s="18" t="str">
        <f t="shared" si="13"/>
        <v>ＡＡ</v>
      </c>
      <c r="H114" s="118">
        <v>0.21</v>
      </c>
      <c r="I114" s="17">
        <f t="shared" si="14"/>
        <v>0.5037600000000001</v>
      </c>
      <c r="J114" s="119" t="str">
        <f t="shared" si="15"/>
        <v>Ａ</v>
      </c>
      <c r="K114" s="73"/>
      <c r="L114" s="73"/>
    </row>
    <row r="115" spans="2:12">
      <c r="B115" s="47">
        <v>7</v>
      </c>
      <c r="C115" s="48" t="s">
        <v>21</v>
      </c>
      <c r="D115" s="15" t="s">
        <v>333</v>
      </c>
      <c r="E115" s="118">
        <v>0.31</v>
      </c>
      <c r="F115" s="17">
        <f t="shared" si="12"/>
        <v>1.0293600000000001</v>
      </c>
      <c r="G115" s="18" t="str">
        <f t="shared" si="13"/>
        <v>Ｂ</v>
      </c>
      <c r="H115" s="118">
        <v>0.42</v>
      </c>
      <c r="I115" s="17">
        <f t="shared" si="14"/>
        <v>1.6075200000000001</v>
      </c>
      <c r="J115" s="119" t="str">
        <f t="shared" si="15"/>
        <v>Ｂ</v>
      </c>
      <c r="K115" s="73"/>
      <c r="L115" s="73"/>
    </row>
    <row r="116" spans="2:12">
      <c r="B116" s="47">
        <v>7</v>
      </c>
      <c r="C116" s="48" t="s">
        <v>25</v>
      </c>
      <c r="D116" s="15" t="s">
        <v>477</v>
      </c>
      <c r="E116" s="118">
        <v>0.14000000000000001</v>
      </c>
      <c r="F116" s="17">
        <f t="shared" si="12"/>
        <v>0.1358400000000001</v>
      </c>
      <c r="G116" s="18" t="str">
        <f t="shared" si="13"/>
        <v>ＡＡ</v>
      </c>
      <c r="H116" s="118">
        <v>0.17</v>
      </c>
      <c r="I116" s="17">
        <f t="shared" si="14"/>
        <v>0.29352000000000011</v>
      </c>
      <c r="J116" s="119" t="str">
        <f t="shared" si="15"/>
        <v>Ａ</v>
      </c>
      <c r="K116" s="73"/>
      <c r="L116" s="73"/>
    </row>
    <row r="117" spans="2:12">
      <c r="B117" s="47">
        <v>7</v>
      </c>
      <c r="C117" s="48" t="s">
        <v>29</v>
      </c>
      <c r="D117" s="15" t="s">
        <v>333</v>
      </c>
      <c r="E117" s="118">
        <v>0.18</v>
      </c>
      <c r="F117" s="17">
        <f t="shared" si="12"/>
        <v>0.34608000000000005</v>
      </c>
      <c r="G117" s="18" t="str">
        <f t="shared" si="13"/>
        <v>Ａ</v>
      </c>
      <c r="H117" s="118">
        <v>0.32</v>
      </c>
      <c r="I117" s="17">
        <f t="shared" si="14"/>
        <v>1.08192</v>
      </c>
      <c r="J117" s="119" t="str">
        <f t="shared" si="15"/>
        <v>Ｂ</v>
      </c>
      <c r="K117" s="73"/>
      <c r="L117" s="73"/>
    </row>
    <row r="118" spans="2:12">
      <c r="B118" s="47">
        <v>7</v>
      </c>
      <c r="C118" s="48" t="s">
        <v>33</v>
      </c>
      <c r="D118" s="15" t="s">
        <v>333</v>
      </c>
      <c r="E118" s="118">
        <v>0.14000000000000001</v>
      </c>
      <c r="F118" s="17">
        <f t="shared" si="12"/>
        <v>0.1358400000000001</v>
      </c>
      <c r="G118" s="18" t="str">
        <f t="shared" si="13"/>
        <v>ＡＡ</v>
      </c>
      <c r="H118" s="118">
        <v>0.23</v>
      </c>
      <c r="I118" s="17">
        <f t="shared" si="14"/>
        <v>0.60888000000000009</v>
      </c>
      <c r="J118" s="119" t="str">
        <f t="shared" si="15"/>
        <v>Ａ</v>
      </c>
      <c r="K118" s="73"/>
      <c r="L118" s="73"/>
    </row>
    <row r="119" spans="2:12">
      <c r="B119" s="47">
        <v>7</v>
      </c>
      <c r="C119" s="48" t="s">
        <v>38</v>
      </c>
      <c r="D119" s="15" t="s">
        <v>477</v>
      </c>
      <c r="E119" s="118">
        <v>0.18</v>
      </c>
      <c r="F119" s="17">
        <f t="shared" si="12"/>
        <v>0.34608000000000005</v>
      </c>
      <c r="G119" s="18" t="str">
        <f t="shared" si="13"/>
        <v>Ａ</v>
      </c>
      <c r="H119" s="118">
        <v>0.15</v>
      </c>
      <c r="I119" s="17">
        <f t="shared" si="14"/>
        <v>0.18840000000000001</v>
      </c>
      <c r="J119" s="119" t="str">
        <f t="shared" si="15"/>
        <v>ＡＡ</v>
      </c>
      <c r="K119" s="73"/>
      <c r="L119" s="73"/>
    </row>
    <row r="120" spans="2:12">
      <c r="B120" s="47">
        <v>7</v>
      </c>
      <c r="C120" s="48" t="s">
        <v>61</v>
      </c>
      <c r="D120" s="15" t="s">
        <v>333</v>
      </c>
      <c r="E120" s="118">
        <v>0.17</v>
      </c>
      <c r="F120" s="17">
        <f t="shared" si="12"/>
        <v>0.29352000000000011</v>
      </c>
      <c r="G120" s="18" t="str">
        <f t="shared" si="13"/>
        <v>Ａ</v>
      </c>
      <c r="H120" s="118">
        <v>0.18</v>
      </c>
      <c r="I120" s="17">
        <f t="shared" si="14"/>
        <v>0.34608000000000005</v>
      </c>
      <c r="J120" s="119" t="str">
        <f t="shared" si="15"/>
        <v>Ａ</v>
      </c>
      <c r="K120" s="73"/>
      <c r="L120" s="73"/>
    </row>
    <row r="121" spans="2:12">
      <c r="B121" s="47">
        <v>7</v>
      </c>
      <c r="C121" s="48" t="s">
        <v>62</v>
      </c>
      <c r="D121" s="15" t="s">
        <v>299</v>
      </c>
      <c r="E121" s="118">
        <v>0.24</v>
      </c>
      <c r="F121" s="17">
        <f t="shared" si="12"/>
        <v>0.66144000000000003</v>
      </c>
      <c r="G121" s="18" t="str">
        <f t="shared" si="13"/>
        <v>Ａ</v>
      </c>
      <c r="H121" s="118">
        <v>0.22</v>
      </c>
      <c r="I121" s="17">
        <f t="shared" si="14"/>
        <v>0.55632000000000004</v>
      </c>
      <c r="J121" s="119" t="str">
        <f t="shared" si="15"/>
        <v>Ａ</v>
      </c>
      <c r="L121" s="73"/>
    </row>
    <row r="122" spans="2:12">
      <c r="B122" s="47">
        <v>7</v>
      </c>
      <c r="C122" s="48" t="s">
        <v>80</v>
      </c>
      <c r="D122" s="15" t="s">
        <v>477</v>
      </c>
      <c r="E122" s="118">
        <v>0.18</v>
      </c>
      <c r="F122" s="30">
        <f t="shared" si="12"/>
        <v>0.34608000000000005</v>
      </c>
      <c r="G122" s="124" t="str">
        <f t="shared" si="13"/>
        <v>Ａ</v>
      </c>
      <c r="H122" s="118">
        <v>0.18</v>
      </c>
      <c r="I122" s="30">
        <f t="shared" si="14"/>
        <v>0.34608000000000005</v>
      </c>
      <c r="J122" s="119" t="str">
        <f t="shared" si="15"/>
        <v>Ａ</v>
      </c>
      <c r="K122" s="73"/>
      <c r="L122" s="73"/>
    </row>
    <row r="123" spans="2:12">
      <c r="B123" s="47">
        <v>7</v>
      </c>
      <c r="C123" s="48" t="s">
        <v>82</v>
      </c>
      <c r="D123" s="15" t="s">
        <v>333</v>
      </c>
      <c r="E123" s="118">
        <v>0.19</v>
      </c>
      <c r="F123" s="17">
        <f t="shared" si="12"/>
        <v>0.39864000000000005</v>
      </c>
      <c r="G123" s="18" t="str">
        <f t="shared" si="13"/>
        <v>Ａ</v>
      </c>
      <c r="H123" s="118">
        <v>0.17</v>
      </c>
      <c r="I123" s="17">
        <f t="shared" si="14"/>
        <v>0.29352000000000011</v>
      </c>
      <c r="J123" s="119" t="str">
        <f t="shared" si="15"/>
        <v>Ａ</v>
      </c>
      <c r="K123" s="73"/>
      <c r="L123" s="73"/>
    </row>
    <row r="124" spans="2:12">
      <c r="B124" s="47">
        <v>7</v>
      </c>
      <c r="C124" s="63" t="s">
        <v>83</v>
      </c>
      <c r="D124" s="15" t="s">
        <v>333</v>
      </c>
      <c r="E124" s="118">
        <v>0.18</v>
      </c>
      <c r="F124" s="17">
        <f t="shared" si="12"/>
        <v>0.34608000000000005</v>
      </c>
      <c r="G124" s="18" t="str">
        <f t="shared" si="13"/>
        <v>Ａ</v>
      </c>
      <c r="H124" s="118">
        <v>0.18</v>
      </c>
      <c r="I124" s="17">
        <f t="shared" si="14"/>
        <v>0.34608000000000005</v>
      </c>
      <c r="J124" s="119" t="str">
        <f t="shared" si="15"/>
        <v>Ａ</v>
      </c>
      <c r="K124" s="73"/>
      <c r="L124" s="73"/>
    </row>
    <row r="125" spans="2:12">
      <c r="B125" s="47">
        <v>7</v>
      </c>
      <c r="C125" s="63" t="s">
        <v>246</v>
      </c>
      <c r="D125" s="15" t="s">
        <v>333</v>
      </c>
      <c r="E125" s="118">
        <v>0.18</v>
      </c>
      <c r="F125" s="17">
        <f t="shared" si="12"/>
        <v>0.34608000000000005</v>
      </c>
      <c r="G125" s="18" t="str">
        <f t="shared" si="13"/>
        <v>Ａ</v>
      </c>
      <c r="H125" s="118">
        <v>0.18</v>
      </c>
      <c r="I125" s="17">
        <f t="shared" si="14"/>
        <v>0.34608000000000005</v>
      </c>
      <c r="J125" s="119" t="str">
        <f t="shared" si="15"/>
        <v>Ａ</v>
      </c>
      <c r="K125" s="73"/>
      <c r="L125" s="73"/>
    </row>
    <row r="126" spans="2:12">
      <c r="B126" s="47">
        <v>7</v>
      </c>
      <c r="C126" s="48" t="s">
        <v>98</v>
      </c>
      <c r="D126" s="15" t="s">
        <v>299</v>
      </c>
      <c r="E126" s="118">
        <v>0.13</v>
      </c>
      <c r="F126" s="17">
        <f t="shared" si="12"/>
        <v>8.3280000000000062E-2</v>
      </c>
      <c r="G126" s="18" t="str">
        <f t="shared" si="13"/>
        <v>ＡＡ</v>
      </c>
      <c r="H126" s="118">
        <v>0.14000000000000001</v>
      </c>
      <c r="I126" s="17">
        <f t="shared" si="14"/>
        <v>0.1358400000000001</v>
      </c>
      <c r="J126" s="119" t="str">
        <f t="shared" si="15"/>
        <v>ＡＡ</v>
      </c>
      <c r="K126" s="73"/>
      <c r="L126" s="73"/>
    </row>
    <row r="127" spans="2:12">
      <c r="B127" s="47">
        <v>7</v>
      </c>
      <c r="C127" s="48" t="s">
        <v>581</v>
      </c>
      <c r="D127" s="15" t="s">
        <v>333</v>
      </c>
      <c r="E127" s="118">
        <v>0.13</v>
      </c>
      <c r="F127" s="17">
        <f t="shared" si="12"/>
        <v>8.3280000000000062E-2</v>
      </c>
      <c r="G127" s="18" t="str">
        <f t="shared" si="13"/>
        <v>ＡＡ</v>
      </c>
      <c r="H127" s="118">
        <v>0.13</v>
      </c>
      <c r="I127" s="17">
        <f t="shared" si="14"/>
        <v>8.3280000000000062E-2</v>
      </c>
      <c r="J127" s="119" t="str">
        <f t="shared" si="15"/>
        <v>ＡＡ</v>
      </c>
      <c r="K127" s="73"/>
      <c r="L127" s="73"/>
    </row>
    <row r="128" spans="2:12">
      <c r="B128" s="47">
        <v>8</v>
      </c>
      <c r="C128" s="48" t="s">
        <v>91</v>
      </c>
      <c r="D128" s="15" t="s">
        <v>299</v>
      </c>
      <c r="E128" s="118">
        <v>0.7</v>
      </c>
      <c r="F128" s="17">
        <f t="shared" si="12"/>
        <v>3.0792000000000002</v>
      </c>
      <c r="G128" s="18" t="str">
        <f t="shared" si="13"/>
        <v>Ｃ</v>
      </c>
      <c r="H128" s="118">
        <v>0.69</v>
      </c>
      <c r="I128" s="17">
        <f t="shared" si="14"/>
        <v>3.0266400000000004</v>
      </c>
      <c r="J128" s="119" t="str">
        <f t="shared" si="15"/>
        <v>Ｃ</v>
      </c>
      <c r="K128" s="73"/>
      <c r="L128" s="73"/>
    </row>
    <row r="129" spans="1:12">
      <c r="B129" s="47">
        <v>8</v>
      </c>
      <c r="C129" s="48" t="s">
        <v>580</v>
      </c>
      <c r="D129" s="15" t="s">
        <v>299</v>
      </c>
      <c r="E129" s="118">
        <v>1.29</v>
      </c>
      <c r="F129" s="17">
        <f t="shared" si="12"/>
        <v>6.1802400000000004</v>
      </c>
      <c r="G129" s="18" t="str">
        <f t="shared" si="13"/>
        <v>Ｅ</v>
      </c>
      <c r="H129" s="118">
        <v>0.72</v>
      </c>
      <c r="I129" s="17">
        <f t="shared" si="14"/>
        <v>3.18432</v>
      </c>
      <c r="J129" s="119" t="str">
        <f t="shared" si="15"/>
        <v>Ｃ</v>
      </c>
      <c r="K129" s="73"/>
      <c r="L129" s="73"/>
    </row>
    <row r="130" spans="1:12">
      <c r="B130" s="47">
        <v>8</v>
      </c>
      <c r="C130" s="48" t="s">
        <v>44</v>
      </c>
      <c r="D130" s="15" t="s">
        <v>299</v>
      </c>
      <c r="E130" s="118">
        <v>0.26</v>
      </c>
      <c r="F130" s="17">
        <f t="shared" si="12"/>
        <v>0.76656000000000002</v>
      </c>
      <c r="G130" s="18" t="str">
        <f t="shared" si="13"/>
        <v>Ａ</v>
      </c>
      <c r="H130" s="118">
        <v>0.32</v>
      </c>
      <c r="I130" s="17">
        <f t="shared" si="14"/>
        <v>1.08192</v>
      </c>
      <c r="J130" s="119" t="str">
        <f t="shared" si="15"/>
        <v>Ｂ</v>
      </c>
      <c r="K130" s="73"/>
      <c r="L130" s="73"/>
    </row>
    <row r="131" spans="1:12">
      <c r="B131" s="47">
        <v>8</v>
      </c>
      <c r="C131" s="48" t="s">
        <v>48</v>
      </c>
      <c r="D131" s="15" t="s">
        <v>299</v>
      </c>
      <c r="E131" s="118">
        <v>0.27</v>
      </c>
      <c r="F131" s="17">
        <f t="shared" si="12"/>
        <v>0.81912000000000007</v>
      </c>
      <c r="G131" s="18" t="str">
        <f t="shared" si="13"/>
        <v>Ａ</v>
      </c>
      <c r="H131" s="118">
        <v>0.32</v>
      </c>
      <c r="I131" s="17">
        <f t="shared" si="14"/>
        <v>1.08192</v>
      </c>
      <c r="J131" s="119" t="str">
        <f t="shared" si="15"/>
        <v>Ｂ</v>
      </c>
      <c r="K131" s="73"/>
      <c r="L131" s="73"/>
    </row>
    <row r="132" spans="1:12">
      <c r="B132" s="47">
        <v>8</v>
      </c>
      <c r="C132" s="48" t="s">
        <v>583</v>
      </c>
      <c r="D132" s="15" t="s">
        <v>299</v>
      </c>
      <c r="E132" s="118">
        <v>0.21</v>
      </c>
      <c r="F132" s="17">
        <f t="shared" si="12"/>
        <v>0.5037600000000001</v>
      </c>
      <c r="G132" s="18" t="str">
        <f t="shared" si="13"/>
        <v>Ａ</v>
      </c>
      <c r="H132" s="118">
        <v>0.25</v>
      </c>
      <c r="I132" s="17">
        <f t="shared" si="14"/>
        <v>0.71400000000000008</v>
      </c>
      <c r="J132" s="119" t="str">
        <f t="shared" si="15"/>
        <v>Ａ</v>
      </c>
      <c r="K132" s="73"/>
      <c r="L132" s="73"/>
    </row>
    <row r="133" spans="1:12">
      <c r="B133" s="47">
        <v>8</v>
      </c>
      <c r="C133" s="48" t="s">
        <v>238</v>
      </c>
      <c r="D133" s="15" t="s">
        <v>299</v>
      </c>
      <c r="E133" s="118">
        <v>0.3</v>
      </c>
      <c r="F133" s="17">
        <f t="shared" si="12"/>
        <v>0.9768</v>
      </c>
      <c r="G133" s="18" t="str">
        <f t="shared" si="13"/>
        <v>Ａ</v>
      </c>
      <c r="H133" s="118">
        <v>0.15</v>
      </c>
      <c r="I133" s="17">
        <f t="shared" si="14"/>
        <v>0.18840000000000001</v>
      </c>
      <c r="J133" s="119" t="str">
        <f t="shared" si="15"/>
        <v>ＡＡ</v>
      </c>
      <c r="K133" s="73"/>
      <c r="L133" s="73"/>
    </row>
    <row r="134" spans="1:12">
      <c r="B134" s="47">
        <v>8</v>
      </c>
      <c r="C134" s="63" t="s">
        <v>25</v>
      </c>
      <c r="D134" s="15" t="s">
        <v>333</v>
      </c>
      <c r="E134" s="118">
        <v>0.24</v>
      </c>
      <c r="F134" s="17">
        <f t="shared" si="12"/>
        <v>0.66144000000000003</v>
      </c>
      <c r="G134" s="18" t="str">
        <f t="shared" si="13"/>
        <v>Ａ</v>
      </c>
      <c r="H134" s="118">
        <v>0.18</v>
      </c>
      <c r="I134" s="17">
        <f t="shared" si="14"/>
        <v>0.34608000000000005</v>
      </c>
      <c r="J134" s="119" t="str">
        <f t="shared" si="15"/>
        <v>Ａ</v>
      </c>
      <c r="K134" s="73"/>
      <c r="L134" s="73"/>
    </row>
    <row r="135" spans="1:12">
      <c r="B135" s="47">
        <v>8</v>
      </c>
      <c r="C135" s="48" t="s">
        <v>29</v>
      </c>
      <c r="D135" s="15" t="s">
        <v>299</v>
      </c>
      <c r="E135" s="118">
        <v>0.19</v>
      </c>
      <c r="F135" s="17">
        <f t="shared" si="12"/>
        <v>0.39864000000000005</v>
      </c>
      <c r="G135" s="18" t="str">
        <f t="shared" si="13"/>
        <v>Ａ</v>
      </c>
      <c r="H135" s="118">
        <v>0.2</v>
      </c>
      <c r="I135" s="17">
        <f t="shared" si="14"/>
        <v>0.4512000000000001</v>
      </c>
      <c r="J135" s="119" t="str">
        <f t="shared" si="15"/>
        <v>Ａ</v>
      </c>
      <c r="K135" s="73"/>
      <c r="L135" s="73"/>
    </row>
    <row r="136" spans="1:12">
      <c r="B136" s="47">
        <v>8</v>
      </c>
      <c r="C136" s="48" t="s">
        <v>33</v>
      </c>
      <c r="D136" s="15" t="s">
        <v>299</v>
      </c>
      <c r="E136" s="118">
        <v>0.18</v>
      </c>
      <c r="F136" s="17">
        <f t="shared" si="12"/>
        <v>0.34608000000000005</v>
      </c>
      <c r="G136" s="18" t="str">
        <f t="shared" si="13"/>
        <v>Ａ</v>
      </c>
      <c r="H136" s="118">
        <v>0.19</v>
      </c>
      <c r="I136" s="17">
        <f t="shared" si="14"/>
        <v>0.39864000000000005</v>
      </c>
      <c r="J136" s="119" t="str">
        <f t="shared" si="15"/>
        <v>Ａ</v>
      </c>
      <c r="K136" s="73"/>
      <c r="L136" s="73"/>
    </row>
    <row r="137" spans="1:12">
      <c r="B137" s="47">
        <v>8</v>
      </c>
      <c r="C137" s="48" t="s">
        <v>38</v>
      </c>
      <c r="D137" s="15" t="s">
        <v>299</v>
      </c>
      <c r="E137" s="118">
        <v>0.28000000000000003</v>
      </c>
      <c r="F137" s="17">
        <f t="shared" si="12"/>
        <v>0.87168000000000023</v>
      </c>
      <c r="G137" s="18" t="str">
        <f t="shared" ref="G137:G163" si="16">LOOKUP(F137,$P$21:$P$31,$Q$21:$Q$31)</f>
        <v>Ａ</v>
      </c>
      <c r="H137" s="118">
        <v>0.24</v>
      </c>
      <c r="I137" s="17">
        <f t="shared" si="14"/>
        <v>0.66144000000000003</v>
      </c>
      <c r="J137" s="119" t="str">
        <f t="shared" ref="J137:J163" si="17">LOOKUP(I137,$P$21:$P$31,$Q$21:$Q$31)</f>
        <v>Ａ</v>
      </c>
      <c r="K137" s="73"/>
      <c r="L137" s="73"/>
    </row>
    <row r="138" spans="1:12">
      <c r="B138" s="47">
        <v>8</v>
      </c>
      <c r="C138" s="48" t="s">
        <v>61</v>
      </c>
      <c r="D138" s="15" t="s">
        <v>333</v>
      </c>
      <c r="E138" s="118">
        <v>0.12</v>
      </c>
      <c r="F138" s="17">
        <f t="shared" si="12"/>
        <v>3.0720000000000011E-2</v>
      </c>
      <c r="G138" s="18" t="str">
        <f t="shared" si="16"/>
        <v>ＡＡ</v>
      </c>
      <c r="H138" s="118">
        <v>0.17</v>
      </c>
      <c r="I138" s="17">
        <f t="shared" si="14"/>
        <v>0.29352000000000011</v>
      </c>
      <c r="J138" s="119" t="str">
        <f t="shared" si="17"/>
        <v>Ａ</v>
      </c>
      <c r="K138" s="73"/>
      <c r="L138" s="73"/>
    </row>
    <row r="139" spans="1:12">
      <c r="B139" s="47">
        <v>8</v>
      </c>
      <c r="C139" s="48" t="s">
        <v>62</v>
      </c>
      <c r="D139" s="15" t="s">
        <v>333</v>
      </c>
      <c r="E139" s="118">
        <v>0.28000000000000003</v>
      </c>
      <c r="F139" s="17">
        <f t="shared" ref="F139:F202" si="18">(E139-1000/(365*24))*(8+0.4*16)*365/1000</f>
        <v>0.87168000000000023</v>
      </c>
      <c r="G139" s="18" t="str">
        <f t="shared" si="16"/>
        <v>Ａ</v>
      </c>
      <c r="H139" s="118">
        <v>0.28999999999999998</v>
      </c>
      <c r="I139" s="17">
        <f t="shared" si="14"/>
        <v>0.92423999999999995</v>
      </c>
      <c r="J139" s="119" t="str">
        <f t="shared" si="17"/>
        <v>Ａ</v>
      </c>
      <c r="K139" s="73"/>
      <c r="L139" s="73"/>
    </row>
    <row r="140" spans="1:12">
      <c r="B140" s="47">
        <v>8</v>
      </c>
      <c r="C140" s="48" t="s">
        <v>80</v>
      </c>
      <c r="D140" s="15" t="s">
        <v>333</v>
      </c>
      <c r="E140" s="118">
        <v>0.18</v>
      </c>
      <c r="F140" s="17">
        <f t="shared" si="18"/>
        <v>0.34608000000000005</v>
      </c>
      <c r="G140" s="18" t="str">
        <f t="shared" si="16"/>
        <v>Ａ</v>
      </c>
      <c r="H140" s="118">
        <v>0.18</v>
      </c>
      <c r="I140" s="17">
        <f t="shared" ref="I140:I203" si="19">(H140-1000/(365*24))*(8+0.4*16)*365/1000</f>
        <v>0.34608000000000005</v>
      </c>
      <c r="J140" s="119" t="str">
        <f t="shared" si="17"/>
        <v>Ａ</v>
      </c>
      <c r="K140" s="73"/>
      <c r="L140" s="73"/>
    </row>
    <row r="141" spans="1:12">
      <c r="B141" s="47">
        <v>8</v>
      </c>
      <c r="C141" s="48" t="s">
        <v>82</v>
      </c>
      <c r="D141" s="15" t="s">
        <v>333</v>
      </c>
      <c r="E141" s="118">
        <v>0.12</v>
      </c>
      <c r="F141" s="17">
        <f t="shared" si="18"/>
        <v>3.0720000000000011E-2</v>
      </c>
      <c r="G141" s="18" t="str">
        <f t="shared" si="16"/>
        <v>ＡＡ</v>
      </c>
      <c r="H141" s="118">
        <v>0.16</v>
      </c>
      <c r="I141" s="17">
        <f t="shared" si="19"/>
        <v>0.24096000000000006</v>
      </c>
      <c r="J141" s="119" t="str">
        <f t="shared" si="17"/>
        <v>Ａ</v>
      </c>
      <c r="K141" s="73"/>
      <c r="L141" s="73"/>
    </row>
    <row r="142" spans="1:12">
      <c r="B142" s="47">
        <v>8</v>
      </c>
      <c r="C142" s="48" t="s">
        <v>83</v>
      </c>
      <c r="D142" s="15" t="s">
        <v>299</v>
      </c>
      <c r="E142" s="118">
        <v>0.14000000000000001</v>
      </c>
      <c r="F142" s="17">
        <f t="shared" si="18"/>
        <v>0.1358400000000001</v>
      </c>
      <c r="G142" s="18" t="str">
        <f t="shared" si="16"/>
        <v>ＡＡ</v>
      </c>
      <c r="H142" s="118">
        <v>0.15</v>
      </c>
      <c r="I142" s="17">
        <f t="shared" si="19"/>
        <v>0.18840000000000001</v>
      </c>
      <c r="J142" s="119" t="str">
        <f t="shared" si="17"/>
        <v>ＡＡ</v>
      </c>
      <c r="L142" s="73"/>
    </row>
    <row r="143" spans="1:12">
      <c r="A143" s="69"/>
      <c r="B143" s="47">
        <v>8</v>
      </c>
      <c r="C143" s="48" t="s">
        <v>88</v>
      </c>
      <c r="D143" s="15" t="s">
        <v>477</v>
      </c>
      <c r="E143" s="118">
        <v>0.15</v>
      </c>
      <c r="F143" s="17">
        <f t="shared" si="18"/>
        <v>0.18840000000000001</v>
      </c>
      <c r="G143" s="18" t="str">
        <f t="shared" si="16"/>
        <v>ＡＡ</v>
      </c>
      <c r="H143" s="118">
        <v>0.15</v>
      </c>
      <c r="I143" s="17">
        <f t="shared" si="19"/>
        <v>0.18840000000000001</v>
      </c>
      <c r="J143" s="119" t="str">
        <f t="shared" si="17"/>
        <v>ＡＡ</v>
      </c>
      <c r="K143" s="73"/>
      <c r="L143" s="73"/>
    </row>
    <row r="144" spans="1:12">
      <c r="B144" s="47">
        <v>8</v>
      </c>
      <c r="C144" s="48" t="s">
        <v>584</v>
      </c>
      <c r="D144" s="15" t="s">
        <v>308</v>
      </c>
      <c r="E144" s="118">
        <v>0.15</v>
      </c>
      <c r="F144" s="17">
        <f t="shared" si="18"/>
        <v>0.18840000000000001</v>
      </c>
      <c r="G144" s="18" t="str">
        <f t="shared" si="16"/>
        <v>ＡＡ</v>
      </c>
      <c r="H144" s="118">
        <v>0.14000000000000001</v>
      </c>
      <c r="I144" s="17">
        <f t="shared" si="19"/>
        <v>0.1358400000000001</v>
      </c>
      <c r="J144" s="119" t="str">
        <f t="shared" si="17"/>
        <v>ＡＡ</v>
      </c>
      <c r="K144" s="73"/>
      <c r="L144" s="73"/>
    </row>
    <row r="145" spans="2:12">
      <c r="B145" s="47">
        <v>8</v>
      </c>
      <c r="C145" s="48" t="s">
        <v>585</v>
      </c>
      <c r="D145" s="15" t="s">
        <v>477</v>
      </c>
      <c r="E145" s="118">
        <v>0.16</v>
      </c>
      <c r="F145" s="17">
        <f t="shared" si="18"/>
        <v>0.24096000000000006</v>
      </c>
      <c r="G145" s="18" t="str">
        <f t="shared" si="16"/>
        <v>Ａ</v>
      </c>
      <c r="H145" s="118">
        <v>0.16</v>
      </c>
      <c r="I145" s="17">
        <f t="shared" si="19"/>
        <v>0.24096000000000006</v>
      </c>
      <c r="J145" s="119" t="str">
        <f t="shared" si="17"/>
        <v>Ａ</v>
      </c>
      <c r="K145" s="73"/>
      <c r="L145" s="73"/>
    </row>
    <row r="146" spans="2:12">
      <c r="B146" s="47">
        <v>9</v>
      </c>
      <c r="C146" s="48" t="s">
        <v>571</v>
      </c>
      <c r="D146" s="15" t="s">
        <v>299</v>
      </c>
      <c r="E146" s="118">
        <v>1.88</v>
      </c>
      <c r="F146" s="17">
        <f t="shared" si="18"/>
        <v>9.2812800000000006</v>
      </c>
      <c r="G146" s="18" t="str">
        <f t="shared" si="16"/>
        <v>Ｆ</v>
      </c>
      <c r="H146" s="118">
        <v>0.84</v>
      </c>
      <c r="I146" s="17">
        <f t="shared" si="19"/>
        <v>3.8150399999999993</v>
      </c>
      <c r="J146" s="119" t="str">
        <f t="shared" si="17"/>
        <v>Ｄ</v>
      </c>
      <c r="K146" s="73"/>
      <c r="L146" s="73"/>
    </row>
    <row r="147" spans="2:12">
      <c r="B147" s="47">
        <v>9</v>
      </c>
      <c r="C147" s="48" t="s">
        <v>223</v>
      </c>
      <c r="D147" s="15" t="s">
        <v>299</v>
      </c>
      <c r="E147" s="118">
        <v>0.27</v>
      </c>
      <c r="F147" s="17">
        <f t="shared" si="18"/>
        <v>0.81912000000000007</v>
      </c>
      <c r="G147" s="18" t="str">
        <f t="shared" si="16"/>
        <v>Ａ</v>
      </c>
      <c r="H147" s="118">
        <v>0.27</v>
      </c>
      <c r="I147" s="17">
        <f t="shared" si="19"/>
        <v>0.81912000000000007</v>
      </c>
      <c r="J147" s="119" t="str">
        <f t="shared" si="17"/>
        <v>Ａ</v>
      </c>
      <c r="K147" s="73"/>
      <c r="L147" s="73"/>
    </row>
    <row r="148" spans="2:12">
      <c r="B148" s="47">
        <v>9</v>
      </c>
      <c r="C148" s="48" t="s">
        <v>48</v>
      </c>
      <c r="D148" s="15" t="s">
        <v>333</v>
      </c>
      <c r="E148" s="118">
        <v>0.17</v>
      </c>
      <c r="F148" s="17">
        <f t="shared" si="18"/>
        <v>0.29352000000000011</v>
      </c>
      <c r="G148" s="18" t="str">
        <f t="shared" si="16"/>
        <v>Ａ</v>
      </c>
      <c r="H148" s="118">
        <v>0.21</v>
      </c>
      <c r="I148" s="17">
        <f t="shared" si="19"/>
        <v>0.5037600000000001</v>
      </c>
      <c r="J148" s="119" t="str">
        <f t="shared" si="17"/>
        <v>Ａ</v>
      </c>
      <c r="K148" s="73"/>
      <c r="L148" s="73"/>
    </row>
    <row r="149" spans="2:12">
      <c r="B149" s="47">
        <v>9</v>
      </c>
      <c r="C149" s="48" t="s">
        <v>17</v>
      </c>
      <c r="D149" s="15" t="s">
        <v>477</v>
      </c>
      <c r="E149" s="118">
        <v>0.26</v>
      </c>
      <c r="F149" s="17">
        <f t="shared" si="18"/>
        <v>0.76656000000000002</v>
      </c>
      <c r="G149" s="18" t="str">
        <f t="shared" si="16"/>
        <v>Ａ</v>
      </c>
      <c r="H149" s="118">
        <v>0.26</v>
      </c>
      <c r="I149" s="17">
        <f t="shared" si="19"/>
        <v>0.76656000000000002</v>
      </c>
      <c r="J149" s="119" t="str">
        <f t="shared" si="17"/>
        <v>Ａ</v>
      </c>
      <c r="K149" s="73"/>
      <c r="L149" s="73"/>
    </row>
    <row r="150" spans="2:12">
      <c r="B150" s="47">
        <v>9</v>
      </c>
      <c r="C150" s="48" t="s">
        <v>21</v>
      </c>
      <c r="D150" s="15" t="s">
        <v>308</v>
      </c>
      <c r="E150" s="118">
        <v>0.52</v>
      </c>
      <c r="F150" s="17">
        <f t="shared" si="18"/>
        <v>2.1331199999999999</v>
      </c>
      <c r="G150" s="18" t="str">
        <f t="shared" si="16"/>
        <v>Ｃ</v>
      </c>
      <c r="H150" s="118">
        <v>0.23</v>
      </c>
      <c r="I150" s="17">
        <f t="shared" si="19"/>
        <v>0.60888000000000009</v>
      </c>
      <c r="J150" s="119" t="str">
        <f t="shared" si="17"/>
        <v>Ａ</v>
      </c>
      <c r="K150" s="73"/>
      <c r="L150" s="73"/>
    </row>
    <row r="151" spans="2:12">
      <c r="B151" s="47">
        <v>9</v>
      </c>
      <c r="C151" s="48" t="s">
        <v>25</v>
      </c>
      <c r="D151" s="15" t="s">
        <v>477</v>
      </c>
      <c r="E151" s="118">
        <v>0.16</v>
      </c>
      <c r="F151" s="17">
        <f t="shared" si="18"/>
        <v>0.24096000000000006</v>
      </c>
      <c r="G151" s="18" t="str">
        <f t="shared" si="16"/>
        <v>Ａ</v>
      </c>
      <c r="H151" s="118">
        <v>0.23</v>
      </c>
      <c r="I151" s="17">
        <f t="shared" si="19"/>
        <v>0.60888000000000009</v>
      </c>
      <c r="J151" s="119" t="str">
        <f t="shared" si="17"/>
        <v>Ａ</v>
      </c>
      <c r="K151" s="73"/>
      <c r="L151" s="73"/>
    </row>
    <row r="152" spans="2:12">
      <c r="B152" s="47">
        <v>9</v>
      </c>
      <c r="C152" s="48" t="s">
        <v>29</v>
      </c>
      <c r="D152" s="15" t="s">
        <v>299</v>
      </c>
      <c r="E152" s="118">
        <v>0.17</v>
      </c>
      <c r="F152" s="17">
        <f t="shared" si="18"/>
        <v>0.29352000000000011</v>
      </c>
      <c r="G152" s="18" t="str">
        <f t="shared" si="16"/>
        <v>Ａ</v>
      </c>
      <c r="H152" s="118">
        <v>0.2</v>
      </c>
      <c r="I152" s="17">
        <f t="shared" si="19"/>
        <v>0.4512000000000001</v>
      </c>
      <c r="J152" s="119" t="str">
        <f t="shared" si="17"/>
        <v>Ａ</v>
      </c>
      <c r="K152" s="73"/>
      <c r="L152" s="73"/>
    </row>
    <row r="153" spans="2:12">
      <c r="B153" s="47">
        <v>9</v>
      </c>
      <c r="C153" s="48" t="s">
        <v>33</v>
      </c>
      <c r="D153" s="15" t="s">
        <v>299</v>
      </c>
      <c r="E153" s="118">
        <v>0.18</v>
      </c>
      <c r="F153" s="17">
        <f t="shared" si="18"/>
        <v>0.34608000000000005</v>
      </c>
      <c r="G153" s="18" t="str">
        <f t="shared" si="16"/>
        <v>Ａ</v>
      </c>
      <c r="H153" s="118">
        <v>0.28000000000000003</v>
      </c>
      <c r="I153" s="17">
        <f t="shared" si="19"/>
        <v>0.87168000000000023</v>
      </c>
      <c r="J153" s="119" t="str">
        <f t="shared" si="17"/>
        <v>Ａ</v>
      </c>
      <c r="K153" s="73"/>
      <c r="L153" s="73"/>
    </row>
    <row r="154" spans="2:12">
      <c r="B154" s="47">
        <v>9</v>
      </c>
      <c r="C154" s="48" t="s">
        <v>38</v>
      </c>
      <c r="D154" s="15" t="s">
        <v>299</v>
      </c>
      <c r="E154" s="118">
        <v>0.27</v>
      </c>
      <c r="F154" s="17">
        <f t="shared" si="18"/>
        <v>0.81912000000000007</v>
      </c>
      <c r="G154" s="18" t="str">
        <f t="shared" si="16"/>
        <v>Ａ</v>
      </c>
      <c r="H154" s="118">
        <v>0.27</v>
      </c>
      <c r="I154" s="17">
        <f t="shared" si="19"/>
        <v>0.81912000000000007</v>
      </c>
      <c r="J154" s="119" t="str">
        <f t="shared" si="17"/>
        <v>Ａ</v>
      </c>
      <c r="K154" s="73"/>
      <c r="L154" s="73"/>
    </row>
    <row r="155" spans="2:12">
      <c r="B155" s="47">
        <v>9</v>
      </c>
      <c r="C155" s="48" t="s">
        <v>61</v>
      </c>
      <c r="D155" s="15" t="s">
        <v>333</v>
      </c>
      <c r="E155" s="118">
        <v>0.2</v>
      </c>
      <c r="F155" s="17">
        <f t="shared" si="18"/>
        <v>0.4512000000000001</v>
      </c>
      <c r="G155" s="18" t="str">
        <f t="shared" si="16"/>
        <v>Ａ</v>
      </c>
      <c r="H155" s="118">
        <v>0.18</v>
      </c>
      <c r="I155" s="17">
        <f t="shared" si="19"/>
        <v>0.34608000000000005</v>
      </c>
      <c r="J155" s="119" t="str">
        <f t="shared" si="17"/>
        <v>Ａ</v>
      </c>
      <c r="K155" s="73"/>
      <c r="L155" s="73"/>
    </row>
    <row r="156" spans="2:12">
      <c r="B156" s="47">
        <v>9</v>
      </c>
      <c r="C156" s="48" t="s">
        <v>62</v>
      </c>
      <c r="D156" s="15" t="s">
        <v>299</v>
      </c>
      <c r="E156" s="118">
        <v>0.17</v>
      </c>
      <c r="F156" s="17">
        <f t="shared" si="18"/>
        <v>0.29352000000000011</v>
      </c>
      <c r="G156" s="18" t="str">
        <f t="shared" si="16"/>
        <v>Ａ</v>
      </c>
      <c r="H156" s="118">
        <v>0.17</v>
      </c>
      <c r="I156" s="17">
        <f t="shared" si="19"/>
        <v>0.29352000000000011</v>
      </c>
      <c r="J156" s="119" t="str">
        <f t="shared" si="17"/>
        <v>Ａ</v>
      </c>
      <c r="K156" s="123"/>
      <c r="L156" s="73"/>
    </row>
    <row r="157" spans="2:12">
      <c r="B157" s="47">
        <v>9</v>
      </c>
      <c r="C157" s="48" t="s">
        <v>80</v>
      </c>
      <c r="D157" s="15" t="s">
        <v>299</v>
      </c>
      <c r="E157" s="118">
        <v>0.15</v>
      </c>
      <c r="F157" s="30">
        <f t="shared" si="18"/>
        <v>0.18840000000000001</v>
      </c>
      <c r="G157" s="18" t="str">
        <f t="shared" si="16"/>
        <v>ＡＡ</v>
      </c>
      <c r="H157" s="118">
        <v>0.16</v>
      </c>
      <c r="I157" s="30">
        <f t="shared" si="19"/>
        <v>0.24096000000000006</v>
      </c>
      <c r="J157" s="119" t="str">
        <f t="shared" si="17"/>
        <v>Ａ</v>
      </c>
      <c r="K157" s="73"/>
      <c r="L157" s="73"/>
    </row>
    <row r="158" spans="2:12">
      <c r="B158" s="47">
        <v>9</v>
      </c>
      <c r="C158" s="48" t="s">
        <v>257</v>
      </c>
      <c r="D158" s="15" t="s">
        <v>333</v>
      </c>
      <c r="E158" s="118">
        <v>0.13</v>
      </c>
      <c r="F158" s="17">
        <f t="shared" si="18"/>
        <v>8.3280000000000062E-2</v>
      </c>
      <c r="G158" s="18" t="str">
        <f t="shared" si="16"/>
        <v>ＡＡ</v>
      </c>
      <c r="H158" s="118">
        <v>0.16</v>
      </c>
      <c r="I158" s="17">
        <f t="shared" si="19"/>
        <v>0.24096000000000006</v>
      </c>
      <c r="J158" s="119" t="str">
        <f t="shared" si="17"/>
        <v>Ａ</v>
      </c>
      <c r="K158" s="73"/>
      <c r="L158" s="73"/>
    </row>
    <row r="159" spans="2:12">
      <c r="B159" s="47">
        <v>9</v>
      </c>
      <c r="C159" s="48" t="s">
        <v>83</v>
      </c>
      <c r="D159" s="15" t="s">
        <v>299</v>
      </c>
      <c r="E159" s="118">
        <v>0.14000000000000001</v>
      </c>
      <c r="F159" s="17">
        <f t="shared" si="18"/>
        <v>0.1358400000000001</v>
      </c>
      <c r="G159" s="18" t="str">
        <f t="shared" si="16"/>
        <v>ＡＡ</v>
      </c>
      <c r="H159" s="118">
        <v>0.14000000000000001</v>
      </c>
      <c r="I159" s="17">
        <f t="shared" si="19"/>
        <v>0.1358400000000001</v>
      </c>
      <c r="J159" s="119" t="str">
        <f t="shared" si="17"/>
        <v>ＡＡ</v>
      </c>
      <c r="K159" s="73"/>
      <c r="L159" s="73"/>
    </row>
    <row r="160" spans="2:12">
      <c r="B160" s="47">
        <v>9</v>
      </c>
      <c r="C160" s="48" t="s">
        <v>88</v>
      </c>
      <c r="D160" s="15" t="s">
        <v>477</v>
      </c>
      <c r="E160" s="118">
        <v>0.14000000000000001</v>
      </c>
      <c r="F160" s="17">
        <f t="shared" si="18"/>
        <v>0.1358400000000001</v>
      </c>
      <c r="G160" s="18" t="str">
        <f t="shared" si="16"/>
        <v>ＡＡ</v>
      </c>
      <c r="H160" s="118">
        <v>0.14000000000000001</v>
      </c>
      <c r="I160" s="17">
        <f t="shared" si="19"/>
        <v>0.1358400000000001</v>
      </c>
      <c r="J160" s="119" t="str">
        <f t="shared" si="17"/>
        <v>ＡＡ</v>
      </c>
      <c r="K160" s="73"/>
      <c r="L160" s="73"/>
    </row>
    <row r="161" spans="2:12">
      <c r="B161" s="47">
        <v>9</v>
      </c>
      <c r="C161" s="48" t="s">
        <v>98</v>
      </c>
      <c r="D161" s="15" t="s">
        <v>299</v>
      </c>
      <c r="E161" s="118">
        <v>0.13</v>
      </c>
      <c r="F161" s="17">
        <f t="shared" si="18"/>
        <v>8.3280000000000062E-2</v>
      </c>
      <c r="G161" s="18" t="str">
        <f t="shared" si="16"/>
        <v>ＡＡ</v>
      </c>
      <c r="H161" s="118">
        <v>0.13</v>
      </c>
      <c r="I161" s="17">
        <f t="shared" si="19"/>
        <v>8.3280000000000062E-2</v>
      </c>
      <c r="J161" s="119" t="str">
        <f t="shared" si="17"/>
        <v>ＡＡ</v>
      </c>
      <c r="K161" s="73"/>
      <c r="L161" s="73"/>
    </row>
    <row r="162" spans="2:12">
      <c r="B162" s="47">
        <v>9</v>
      </c>
      <c r="C162" s="48" t="s">
        <v>520</v>
      </c>
      <c r="D162" s="15" t="s">
        <v>299</v>
      </c>
      <c r="E162" s="118">
        <v>0.12</v>
      </c>
      <c r="F162" s="17">
        <f t="shared" si="18"/>
        <v>3.0720000000000011E-2</v>
      </c>
      <c r="G162" s="18" t="str">
        <f t="shared" si="16"/>
        <v>ＡＡ</v>
      </c>
      <c r="H162" s="118">
        <v>0.14000000000000001</v>
      </c>
      <c r="I162" s="17">
        <f t="shared" si="19"/>
        <v>0.1358400000000001</v>
      </c>
      <c r="J162" s="119" t="str">
        <f t="shared" si="17"/>
        <v>ＡＡ</v>
      </c>
      <c r="K162" s="73"/>
      <c r="L162" s="73"/>
    </row>
    <row r="163" spans="2:12">
      <c r="B163" s="47">
        <v>10</v>
      </c>
      <c r="C163" s="48" t="s">
        <v>571</v>
      </c>
      <c r="D163" s="15" t="s">
        <v>333</v>
      </c>
      <c r="E163" s="118">
        <v>0.75</v>
      </c>
      <c r="F163" s="17">
        <f t="shared" si="18"/>
        <v>3.3420000000000005</v>
      </c>
      <c r="G163" s="18" t="str">
        <f t="shared" si="16"/>
        <v>Ｃ</v>
      </c>
      <c r="H163" s="118">
        <v>0.76</v>
      </c>
      <c r="I163" s="17">
        <f t="shared" si="19"/>
        <v>3.3945600000000002</v>
      </c>
      <c r="J163" s="119" t="str">
        <f t="shared" si="17"/>
        <v>Ｃ</v>
      </c>
      <c r="K163" s="73"/>
      <c r="L163" s="73"/>
    </row>
    <row r="164" spans="2:12">
      <c r="B164" s="47">
        <v>10</v>
      </c>
      <c r="C164" s="48" t="s">
        <v>223</v>
      </c>
      <c r="D164" s="15" t="s">
        <v>333</v>
      </c>
      <c r="E164" s="118">
        <v>0.18</v>
      </c>
      <c r="F164" s="17">
        <v>0.34608000000000005</v>
      </c>
      <c r="G164" s="18" t="s">
        <v>66</v>
      </c>
      <c r="H164" s="118">
        <v>0.19</v>
      </c>
      <c r="I164" s="17">
        <v>0.39864000000000005</v>
      </c>
      <c r="J164" s="119" t="s">
        <v>66</v>
      </c>
      <c r="K164" s="73"/>
      <c r="L164" s="73"/>
    </row>
    <row r="165" spans="2:12">
      <c r="B165" s="47">
        <v>10</v>
      </c>
      <c r="C165" s="48" t="s">
        <v>48</v>
      </c>
      <c r="D165" s="15" t="s">
        <v>299</v>
      </c>
      <c r="E165" s="118">
        <v>0.19</v>
      </c>
      <c r="F165" s="17">
        <f t="shared" si="18"/>
        <v>0.39864000000000005</v>
      </c>
      <c r="G165" s="18" t="str">
        <f t="shared" ref="G165:G228" si="20">LOOKUP(F165,$P$21:$P$31,$Q$21:$Q$31)</f>
        <v>Ａ</v>
      </c>
      <c r="H165" s="118">
        <v>0.21</v>
      </c>
      <c r="I165" s="17">
        <f t="shared" si="19"/>
        <v>0.5037600000000001</v>
      </c>
      <c r="J165" s="119" t="str">
        <f t="shared" ref="J165:J228" si="21">LOOKUP(I165,$P$21:$P$31,$Q$21:$Q$31)</f>
        <v>Ａ</v>
      </c>
      <c r="K165" s="73"/>
      <c r="L165" s="73"/>
    </row>
    <row r="166" spans="2:12">
      <c r="B166" s="47">
        <v>10</v>
      </c>
      <c r="C166" s="48" t="s">
        <v>17</v>
      </c>
      <c r="D166" s="15" t="s">
        <v>299</v>
      </c>
      <c r="E166" s="118">
        <v>0.26</v>
      </c>
      <c r="F166" s="17">
        <f t="shared" si="18"/>
        <v>0.76656000000000002</v>
      </c>
      <c r="G166" s="18" t="str">
        <f t="shared" si="20"/>
        <v>Ａ</v>
      </c>
      <c r="H166" s="118">
        <v>0.28000000000000003</v>
      </c>
      <c r="I166" s="17">
        <f t="shared" si="19"/>
        <v>0.87168000000000023</v>
      </c>
      <c r="J166" s="119" t="str">
        <f t="shared" si="21"/>
        <v>Ａ</v>
      </c>
      <c r="K166" s="73"/>
      <c r="L166" s="73"/>
    </row>
    <row r="167" spans="2:12">
      <c r="B167" s="47">
        <v>10</v>
      </c>
      <c r="C167" s="48" t="s">
        <v>21</v>
      </c>
      <c r="D167" s="15" t="s">
        <v>333</v>
      </c>
      <c r="E167" s="118">
        <v>0.39</v>
      </c>
      <c r="F167" s="17">
        <f t="shared" si="18"/>
        <v>1.4498400000000002</v>
      </c>
      <c r="G167" s="18" t="str">
        <f t="shared" si="20"/>
        <v>Ｂ</v>
      </c>
      <c r="H167" s="118">
        <v>0.35</v>
      </c>
      <c r="I167" s="17">
        <f t="shared" si="19"/>
        <v>1.2395999999999998</v>
      </c>
      <c r="J167" s="119" t="str">
        <f t="shared" si="21"/>
        <v>Ｂ</v>
      </c>
      <c r="K167" s="73"/>
      <c r="L167" s="73"/>
    </row>
    <row r="168" spans="2:12">
      <c r="B168" s="47">
        <v>10</v>
      </c>
      <c r="C168" s="48" t="s">
        <v>25</v>
      </c>
      <c r="D168" s="15" t="s">
        <v>333</v>
      </c>
      <c r="E168" s="118">
        <v>0.2</v>
      </c>
      <c r="F168" s="17">
        <f t="shared" si="18"/>
        <v>0.4512000000000001</v>
      </c>
      <c r="G168" s="18" t="str">
        <f t="shared" si="20"/>
        <v>Ａ</v>
      </c>
      <c r="H168" s="118">
        <v>0.21</v>
      </c>
      <c r="I168" s="17">
        <f t="shared" si="19"/>
        <v>0.5037600000000001</v>
      </c>
      <c r="J168" s="119" t="str">
        <f t="shared" si="21"/>
        <v>Ａ</v>
      </c>
      <c r="K168" s="73"/>
      <c r="L168" s="73"/>
    </row>
    <row r="169" spans="2:12">
      <c r="B169" s="47">
        <v>10</v>
      </c>
      <c r="C169" s="48" t="s">
        <v>586</v>
      </c>
      <c r="D169" s="15" t="s">
        <v>477</v>
      </c>
      <c r="E169" s="118">
        <v>0.15</v>
      </c>
      <c r="F169" s="17">
        <f t="shared" si="18"/>
        <v>0.18840000000000001</v>
      </c>
      <c r="G169" s="18" t="str">
        <f t="shared" si="20"/>
        <v>ＡＡ</v>
      </c>
      <c r="H169" s="118">
        <v>0.25</v>
      </c>
      <c r="I169" s="17">
        <f t="shared" si="19"/>
        <v>0.71400000000000008</v>
      </c>
      <c r="J169" s="119" t="str">
        <f t="shared" si="21"/>
        <v>Ａ</v>
      </c>
      <c r="K169" s="73"/>
      <c r="L169" s="73"/>
    </row>
    <row r="170" spans="2:12">
      <c r="B170" s="47">
        <v>10</v>
      </c>
      <c r="C170" s="48" t="s">
        <v>33</v>
      </c>
      <c r="D170" s="15" t="s">
        <v>477</v>
      </c>
      <c r="E170" s="118">
        <v>0.19</v>
      </c>
      <c r="F170" s="17">
        <f t="shared" si="18"/>
        <v>0.39864000000000005</v>
      </c>
      <c r="G170" s="18" t="str">
        <f t="shared" si="20"/>
        <v>Ａ</v>
      </c>
      <c r="H170" s="118">
        <v>0.17</v>
      </c>
      <c r="I170" s="17">
        <f t="shared" si="19"/>
        <v>0.29352000000000011</v>
      </c>
      <c r="J170" s="119" t="str">
        <f t="shared" si="21"/>
        <v>Ａ</v>
      </c>
      <c r="K170" s="73"/>
      <c r="L170" s="73"/>
    </row>
    <row r="171" spans="2:12">
      <c r="B171" s="47">
        <v>10</v>
      </c>
      <c r="C171" s="48" t="s">
        <v>38</v>
      </c>
      <c r="D171" s="15" t="s">
        <v>333</v>
      </c>
      <c r="E171" s="118">
        <v>0.18</v>
      </c>
      <c r="F171" s="17">
        <f t="shared" si="18"/>
        <v>0.34608000000000005</v>
      </c>
      <c r="G171" s="18" t="str">
        <f t="shared" si="20"/>
        <v>Ａ</v>
      </c>
      <c r="H171" s="118">
        <v>0.18</v>
      </c>
      <c r="I171" s="17">
        <f t="shared" si="19"/>
        <v>0.34608000000000005</v>
      </c>
      <c r="J171" s="119" t="str">
        <f t="shared" si="21"/>
        <v>Ａ</v>
      </c>
      <c r="K171" s="73"/>
      <c r="L171" s="73"/>
    </row>
    <row r="172" spans="2:12">
      <c r="B172" s="47">
        <v>10</v>
      </c>
      <c r="C172" s="48" t="s">
        <v>61</v>
      </c>
      <c r="D172" s="15" t="s">
        <v>299</v>
      </c>
      <c r="E172" s="118">
        <v>0.22</v>
      </c>
      <c r="F172" s="17">
        <f t="shared" si="18"/>
        <v>0.55632000000000004</v>
      </c>
      <c r="G172" s="18" t="str">
        <f t="shared" si="20"/>
        <v>Ａ</v>
      </c>
      <c r="H172" s="118">
        <v>0.22</v>
      </c>
      <c r="I172" s="17">
        <f t="shared" si="19"/>
        <v>0.55632000000000004</v>
      </c>
      <c r="J172" s="119" t="str">
        <f t="shared" si="21"/>
        <v>Ａ</v>
      </c>
      <c r="K172" s="73"/>
      <c r="L172" s="73"/>
    </row>
    <row r="173" spans="2:12">
      <c r="B173" s="47">
        <v>10</v>
      </c>
      <c r="C173" s="48" t="s">
        <v>62</v>
      </c>
      <c r="D173" s="15" t="s">
        <v>333</v>
      </c>
      <c r="E173" s="118">
        <v>0.11</v>
      </c>
      <c r="F173" s="17">
        <f t="shared" si="18"/>
        <v>-2.1839999999999964E-2</v>
      </c>
      <c r="G173" s="18" t="str">
        <f t="shared" si="20"/>
        <v>ＡＡ</v>
      </c>
      <c r="H173" s="118">
        <v>0.12</v>
      </c>
      <c r="I173" s="17">
        <f t="shared" si="19"/>
        <v>3.0720000000000011E-2</v>
      </c>
      <c r="J173" s="119" t="str">
        <f t="shared" si="21"/>
        <v>ＡＡ</v>
      </c>
      <c r="K173" s="73"/>
      <c r="L173" s="73"/>
    </row>
    <row r="174" spans="2:12">
      <c r="B174" s="47">
        <v>10</v>
      </c>
      <c r="C174" s="48" t="s">
        <v>80</v>
      </c>
      <c r="D174" s="15" t="s">
        <v>299</v>
      </c>
      <c r="E174" s="118">
        <v>0.16</v>
      </c>
      <c r="F174" s="17">
        <f t="shared" si="18"/>
        <v>0.24096000000000006</v>
      </c>
      <c r="G174" s="18" t="str">
        <f t="shared" si="20"/>
        <v>Ａ</v>
      </c>
      <c r="H174" s="118">
        <v>0.17</v>
      </c>
      <c r="I174" s="17">
        <f t="shared" si="19"/>
        <v>0.29352000000000011</v>
      </c>
      <c r="J174" s="119" t="str">
        <f t="shared" si="21"/>
        <v>Ａ</v>
      </c>
      <c r="K174" s="73"/>
      <c r="L174" s="73"/>
    </row>
    <row r="175" spans="2:12">
      <c r="B175" s="47">
        <v>10</v>
      </c>
      <c r="C175" s="48" t="s">
        <v>82</v>
      </c>
      <c r="D175" s="15" t="s">
        <v>299</v>
      </c>
      <c r="E175" s="118">
        <v>0.17</v>
      </c>
      <c r="F175" s="17">
        <f t="shared" si="18"/>
        <v>0.29352000000000011</v>
      </c>
      <c r="G175" s="18" t="str">
        <f t="shared" si="20"/>
        <v>Ａ</v>
      </c>
      <c r="H175" s="118">
        <v>0.15</v>
      </c>
      <c r="I175" s="17">
        <f t="shared" si="19"/>
        <v>0.18840000000000001</v>
      </c>
      <c r="J175" s="119" t="str">
        <f t="shared" si="21"/>
        <v>ＡＡ</v>
      </c>
      <c r="K175" s="73"/>
      <c r="L175" s="73"/>
    </row>
    <row r="176" spans="2:12">
      <c r="B176" s="47">
        <v>10</v>
      </c>
      <c r="C176" s="63" t="s">
        <v>83</v>
      </c>
      <c r="D176" s="15" t="s">
        <v>299</v>
      </c>
      <c r="E176" s="118">
        <v>0.17</v>
      </c>
      <c r="F176" s="17">
        <f t="shared" si="18"/>
        <v>0.29352000000000011</v>
      </c>
      <c r="G176" s="18" t="str">
        <f t="shared" si="20"/>
        <v>Ａ</v>
      </c>
      <c r="H176" s="118">
        <v>0.16</v>
      </c>
      <c r="I176" s="17">
        <f t="shared" si="19"/>
        <v>0.24096000000000006</v>
      </c>
      <c r="J176" s="119" t="str">
        <f t="shared" si="21"/>
        <v>Ａ</v>
      </c>
      <c r="K176" s="73"/>
      <c r="L176" s="73"/>
    </row>
    <row r="177" spans="2:12">
      <c r="B177" s="47">
        <v>10</v>
      </c>
      <c r="C177" s="63" t="s">
        <v>246</v>
      </c>
      <c r="D177" s="15" t="s">
        <v>333</v>
      </c>
      <c r="E177" s="118">
        <v>0.15</v>
      </c>
      <c r="F177" s="17">
        <f t="shared" si="18"/>
        <v>0.18840000000000001</v>
      </c>
      <c r="G177" s="18" t="str">
        <f t="shared" si="20"/>
        <v>ＡＡ</v>
      </c>
      <c r="H177" s="118">
        <v>0.16</v>
      </c>
      <c r="I177" s="17">
        <f t="shared" si="19"/>
        <v>0.24096000000000006</v>
      </c>
      <c r="J177" s="119" t="str">
        <f t="shared" si="21"/>
        <v>Ａ</v>
      </c>
      <c r="K177" s="73"/>
      <c r="L177" s="73"/>
    </row>
    <row r="178" spans="2:12">
      <c r="B178" s="47">
        <v>10</v>
      </c>
      <c r="C178" s="63" t="s">
        <v>584</v>
      </c>
      <c r="D178" s="15" t="s">
        <v>333</v>
      </c>
      <c r="E178" s="118">
        <v>0.14000000000000001</v>
      </c>
      <c r="F178" s="17">
        <f t="shared" si="18"/>
        <v>0.1358400000000001</v>
      </c>
      <c r="G178" s="18" t="str">
        <f t="shared" si="20"/>
        <v>ＡＡ</v>
      </c>
      <c r="H178" s="118">
        <v>0.15</v>
      </c>
      <c r="I178" s="17">
        <f t="shared" si="19"/>
        <v>0.18840000000000001</v>
      </c>
      <c r="J178" s="119" t="str">
        <f t="shared" si="21"/>
        <v>ＡＡ</v>
      </c>
      <c r="K178" s="73"/>
      <c r="L178" s="73"/>
    </row>
    <row r="179" spans="2:12">
      <c r="B179" s="47">
        <v>10</v>
      </c>
      <c r="C179" s="63" t="s">
        <v>585</v>
      </c>
      <c r="D179" s="15" t="s">
        <v>299</v>
      </c>
      <c r="E179" s="118">
        <v>0.14000000000000001</v>
      </c>
      <c r="F179" s="17">
        <f t="shared" si="18"/>
        <v>0.1358400000000001</v>
      </c>
      <c r="G179" s="18" t="str">
        <f t="shared" si="20"/>
        <v>ＡＡ</v>
      </c>
      <c r="H179" s="118">
        <v>0.14000000000000001</v>
      </c>
      <c r="I179" s="17">
        <f t="shared" si="19"/>
        <v>0.1358400000000001</v>
      </c>
      <c r="J179" s="119" t="str">
        <f t="shared" si="21"/>
        <v>ＡＡ</v>
      </c>
      <c r="K179" s="73"/>
      <c r="L179" s="73"/>
    </row>
    <row r="180" spans="2:12">
      <c r="B180" s="47">
        <v>11</v>
      </c>
      <c r="C180" s="63" t="s">
        <v>216</v>
      </c>
      <c r="D180" s="15" t="s">
        <v>333</v>
      </c>
      <c r="E180" s="118">
        <v>1.6</v>
      </c>
      <c r="F180" s="17">
        <f t="shared" si="18"/>
        <v>7.8096000000000014</v>
      </c>
      <c r="G180" s="18" t="str">
        <f t="shared" si="20"/>
        <v>Ｆ</v>
      </c>
      <c r="H180" s="118">
        <v>0.8</v>
      </c>
      <c r="I180" s="17">
        <f t="shared" si="19"/>
        <v>3.6048000000000004</v>
      </c>
      <c r="J180" s="119" t="str">
        <f t="shared" si="21"/>
        <v>Ｄ</v>
      </c>
      <c r="K180" s="73"/>
      <c r="L180" s="73"/>
    </row>
    <row r="181" spans="2:12">
      <c r="B181" s="62">
        <v>11</v>
      </c>
      <c r="C181" s="63" t="s">
        <v>578</v>
      </c>
      <c r="D181" s="15" t="s">
        <v>333</v>
      </c>
      <c r="E181" s="118">
        <v>0.41</v>
      </c>
      <c r="F181" s="30">
        <f t="shared" si="18"/>
        <v>1.5549599999999999</v>
      </c>
      <c r="G181" s="18" t="str">
        <f t="shared" si="20"/>
        <v>Ｂ</v>
      </c>
      <c r="H181" s="118">
        <v>0.33</v>
      </c>
      <c r="I181" s="30">
        <f t="shared" si="19"/>
        <v>1.1344799999999999</v>
      </c>
      <c r="J181" s="119" t="str">
        <f t="shared" si="21"/>
        <v>Ｂ</v>
      </c>
      <c r="K181" s="73"/>
      <c r="L181" s="73"/>
    </row>
    <row r="182" spans="2:12">
      <c r="B182" s="47">
        <v>11</v>
      </c>
      <c r="C182" s="48" t="s">
        <v>48</v>
      </c>
      <c r="D182" s="63" t="s">
        <v>299</v>
      </c>
      <c r="E182" s="118">
        <v>0.19</v>
      </c>
      <c r="F182" s="17">
        <f t="shared" si="18"/>
        <v>0.39864000000000005</v>
      </c>
      <c r="G182" s="18" t="str">
        <f t="shared" si="20"/>
        <v>Ａ</v>
      </c>
      <c r="H182" s="118">
        <v>0.27</v>
      </c>
      <c r="I182" s="17">
        <f t="shared" si="19"/>
        <v>0.81912000000000007</v>
      </c>
      <c r="J182" s="119" t="str">
        <f t="shared" si="21"/>
        <v>Ａ</v>
      </c>
      <c r="K182" s="73"/>
      <c r="L182" s="73"/>
    </row>
    <row r="183" spans="2:12">
      <c r="B183" s="47">
        <v>11</v>
      </c>
      <c r="C183" s="48" t="s">
        <v>17</v>
      </c>
      <c r="D183" s="63" t="s">
        <v>299</v>
      </c>
      <c r="E183" s="118">
        <v>0.22</v>
      </c>
      <c r="F183" s="17">
        <f t="shared" si="18"/>
        <v>0.55632000000000004</v>
      </c>
      <c r="G183" s="18" t="str">
        <f t="shared" si="20"/>
        <v>Ａ</v>
      </c>
      <c r="H183" s="118">
        <v>0.2</v>
      </c>
      <c r="I183" s="17">
        <f t="shared" si="19"/>
        <v>0.4512000000000001</v>
      </c>
      <c r="J183" s="119" t="str">
        <f t="shared" si="21"/>
        <v>Ａ</v>
      </c>
      <c r="K183" s="73"/>
      <c r="L183" s="73"/>
    </row>
    <row r="184" spans="2:12">
      <c r="B184" s="47">
        <v>11</v>
      </c>
      <c r="C184" s="48" t="s">
        <v>21</v>
      </c>
      <c r="D184" s="63" t="s">
        <v>299</v>
      </c>
      <c r="E184" s="118">
        <v>0.28999999999999998</v>
      </c>
      <c r="F184" s="17">
        <f t="shared" si="18"/>
        <v>0.92423999999999995</v>
      </c>
      <c r="G184" s="18" t="str">
        <f t="shared" si="20"/>
        <v>Ａ</v>
      </c>
      <c r="H184" s="118">
        <v>0.22</v>
      </c>
      <c r="I184" s="17">
        <f t="shared" si="19"/>
        <v>0.55632000000000004</v>
      </c>
      <c r="J184" s="119" t="str">
        <f t="shared" si="21"/>
        <v>Ａ</v>
      </c>
      <c r="K184" s="73"/>
      <c r="L184" s="73"/>
    </row>
    <row r="185" spans="2:12">
      <c r="B185" s="47">
        <v>11</v>
      </c>
      <c r="C185" s="63" t="s">
        <v>25</v>
      </c>
      <c r="D185" s="63" t="s">
        <v>299</v>
      </c>
      <c r="E185" s="118">
        <v>0.38</v>
      </c>
      <c r="F185" s="17">
        <f t="shared" si="18"/>
        <v>1.3972800000000001</v>
      </c>
      <c r="G185" s="18" t="str">
        <f t="shared" si="20"/>
        <v>Ｂ</v>
      </c>
      <c r="H185" s="118">
        <v>0.36</v>
      </c>
      <c r="I185" s="17">
        <f t="shared" si="19"/>
        <v>1.2921599999999998</v>
      </c>
      <c r="J185" s="119" t="str">
        <f t="shared" si="21"/>
        <v>Ｂ</v>
      </c>
      <c r="K185" s="73"/>
      <c r="L185" s="73"/>
    </row>
    <row r="186" spans="2:12">
      <c r="B186" s="47">
        <v>11</v>
      </c>
      <c r="C186" s="48" t="s">
        <v>29</v>
      </c>
      <c r="D186" s="63" t="s">
        <v>333</v>
      </c>
      <c r="E186" s="118">
        <v>0.22</v>
      </c>
      <c r="F186" s="17">
        <f t="shared" si="18"/>
        <v>0.55632000000000004</v>
      </c>
      <c r="G186" s="18" t="str">
        <f t="shared" si="20"/>
        <v>Ａ</v>
      </c>
      <c r="H186" s="118">
        <v>0.23</v>
      </c>
      <c r="I186" s="17">
        <f t="shared" si="19"/>
        <v>0.60888000000000009</v>
      </c>
      <c r="J186" s="119" t="str">
        <f t="shared" si="21"/>
        <v>Ａ</v>
      </c>
      <c r="K186" s="73"/>
      <c r="L186" s="73"/>
    </row>
    <row r="187" spans="2:12">
      <c r="B187" s="47">
        <v>11</v>
      </c>
      <c r="C187" s="48" t="s">
        <v>33</v>
      </c>
      <c r="D187" s="63" t="s">
        <v>299</v>
      </c>
      <c r="E187" s="118">
        <v>0.2</v>
      </c>
      <c r="F187" s="17">
        <f t="shared" si="18"/>
        <v>0.4512000000000001</v>
      </c>
      <c r="G187" s="18" t="str">
        <f t="shared" si="20"/>
        <v>Ａ</v>
      </c>
      <c r="H187" s="118">
        <v>0.22</v>
      </c>
      <c r="I187" s="17">
        <f t="shared" si="19"/>
        <v>0.55632000000000004</v>
      </c>
      <c r="J187" s="119" t="str">
        <f t="shared" si="21"/>
        <v>Ａ</v>
      </c>
      <c r="K187" s="57"/>
      <c r="L187" s="73"/>
    </row>
    <row r="188" spans="2:12">
      <c r="B188" s="47">
        <v>11</v>
      </c>
      <c r="C188" s="48" t="s">
        <v>38</v>
      </c>
      <c r="D188" s="63" t="s">
        <v>299</v>
      </c>
      <c r="E188" s="118">
        <v>0.25</v>
      </c>
      <c r="F188" s="17">
        <f t="shared" si="18"/>
        <v>0.71400000000000008</v>
      </c>
      <c r="G188" s="18" t="str">
        <f t="shared" si="20"/>
        <v>Ａ</v>
      </c>
      <c r="H188" s="118">
        <v>0.19</v>
      </c>
      <c r="I188" s="17">
        <f t="shared" si="19"/>
        <v>0.39864000000000005</v>
      </c>
      <c r="J188" s="119" t="str">
        <f t="shared" si="21"/>
        <v>Ａ</v>
      </c>
      <c r="K188" s="73"/>
      <c r="L188" s="73"/>
    </row>
    <row r="189" spans="2:12">
      <c r="B189" s="47">
        <v>11</v>
      </c>
      <c r="C189" s="48" t="s">
        <v>61</v>
      </c>
      <c r="D189" s="63" t="s">
        <v>299</v>
      </c>
      <c r="E189" s="118">
        <v>0.25</v>
      </c>
      <c r="F189" s="17">
        <f t="shared" si="18"/>
        <v>0.71400000000000008</v>
      </c>
      <c r="G189" s="18" t="str">
        <f t="shared" si="20"/>
        <v>Ａ</v>
      </c>
      <c r="H189" s="118">
        <v>0.23</v>
      </c>
      <c r="I189" s="17">
        <f t="shared" si="19"/>
        <v>0.60888000000000009</v>
      </c>
      <c r="J189" s="119" t="str">
        <f t="shared" si="21"/>
        <v>Ａ</v>
      </c>
      <c r="K189" s="73"/>
      <c r="L189" s="73"/>
    </row>
    <row r="190" spans="2:12">
      <c r="B190" s="47">
        <v>11</v>
      </c>
      <c r="C190" s="48" t="s">
        <v>62</v>
      </c>
      <c r="D190" s="63" t="s">
        <v>333</v>
      </c>
      <c r="E190" s="118">
        <v>0.2</v>
      </c>
      <c r="F190" s="17">
        <f t="shared" si="18"/>
        <v>0.4512000000000001</v>
      </c>
      <c r="G190" s="18" t="str">
        <f t="shared" si="20"/>
        <v>Ａ</v>
      </c>
      <c r="H190" s="118">
        <v>0.15</v>
      </c>
      <c r="I190" s="17">
        <f t="shared" si="19"/>
        <v>0.18840000000000001</v>
      </c>
      <c r="J190" s="119" t="str">
        <f t="shared" si="21"/>
        <v>ＡＡ</v>
      </c>
      <c r="K190" s="73"/>
      <c r="L190" s="73"/>
    </row>
    <row r="191" spans="2:12">
      <c r="B191" s="47">
        <v>11</v>
      </c>
      <c r="C191" s="48" t="s">
        <v>80</v>
      </c>
      <c r="D191" s="63" t="s">
        <v>299</v>
      </c>
      <c r="E191" s="118">
        <v>0.15</v>
      </c>
      <c r="F191" s="17">
        <f t="shared" si="18"/>
        <v>0.18840000000000001</v>
      </c>
      <c r="G191" s="18" t="str">
        <f t="shared" si="20"/>
        <v>ＡＡ</v>
      </c>
      <c r="H191" s="118">
        <v>0.21</v>
      </c>
      <c r="I191" s="17">
        <f t="shared" si="19"/>
        <v>0.5037600000000001</v>
      </c>
      <c r="J191" s="119" t="str">
        <f t="shared" si="21"/>
        <v>Ａ</v>
      </c>
      <c r="K191" s="73"/>
      <c r="L191" s="73"/>
    </row>
    <row r="192" spans="2:12">
      <c r="B192" s="47">
        <v>11</v>
      </c>
      <c r="C192" s="48" t="s">
        <v>587</v>
      </c>
      <c r="D192" s="63" t="s">
        <v>299</v>
      </c>
      <c r="E192" s="118">
        <v>0.15</v>
      </c>
      <c r="F192" s="17">
        <f t="shared" si="18"/>
        <v>0.18840000000000001</v>
      </c>
      <c r="G192" s="18" t="str">
        <f t="shared" si="20"/>
        <v>ＡＡ</v>
      </c>
      <c r="H192" s="118">
        <v>0.14000000000000001</v>
      </c>
      <c r="I192" s="17">
        <f t="shared" si="19"/>
        <v>0.1358400000000001</v>
      </c>
      <c r="J192" s="119" t="str">
        <f t="shared" si="21"/>
        <v>ＡＡ</v>
      </c>
      <c r="K192" s="73"/>
      <c r="L192" s="73"/>
    </row>
    <row r="193" spans="2:12">
      <c r="B193" s="47">
        <v>11</v>
      </c>
      <c r="C193" s="48" t="s">
        <v>83</v>
      </c>
      <c r="D193" s="63" t="s">
        <v>333</v>
      </c>
      <c r="E193" s="118">
        <v>0.19</v>
      </c>
      <c r="F193" s="17">
        <f t="shared" si="18"/>
        <v>0.39864000000000005</v>
      </c>
      <c r="G193" s="18" t="str">
        <f t="shared" si="20"/>
        <v>Ａ</v>
      </c>
      <c r="H193" s="118">
        <v>0.13</v>
      </c>
      <c r="I193" s="17">
        <f t="shared" si="19"/>
        <v>8.3280000000000062E-2</v>
      </c>
      <c r="J193" s="119" t="str">
        <f t="shared" si="21"/>
        <v>ＡＡ</v>
      </c>
      <c r="K193" s="73"/>
      <c r="L193" s="73"/>
    </row>
    <row r="194" spans="2:12">
      <c r="B194" s="47">
        <v>11</v>
      </c>
      <c r="C194" s="48" t="s">
        <v>88</v>
      </c>
      <c r="D194" s="63" t="s">
        <v>477</v>
      </c>
      <c r="E194" s="118">
        <v>0.11</v>
      </c>
      <c r="F194" s="17">
        <f t="shared" si="18"/>
        <v>-2.1839999999999964E-2</v>
      </c>
      <c r="G194" s="18" t="str">
        <f t="shared" si="20"/>
        <v>ＡＡ</v>
      </c>
      <c r="H194" s="118">
        <v>0.1</v>
      </c>
      <c r="I194" s="17">
        <f t="shared" si="19"/>
        <v>-7.4399999999999938E-2</v>
      </c>
      <c r="J194" s="119" t="str">
        <f t="shared" si="21"/>
        <v>ＡＡ</v>
      </c>
      <c r="K194" s="73"/>
      <c r="L194" s="73"/>
    </row>
    <row r="195" spans="2:12">
      <c r="B195" s="47">
        <v>11</v>
      </c>
      <c r="C195" s="63" t="s">
        <v>98</v>
      </c>
      <c r="D195" s="63" t="s">
        <v>299</v>
      </c>
      <c r="E195" s="118">
        <v>0.21</v>
      </c>
      <c r="F195" s="17">
        <f t="shared" si="18"/>
        <v>0.5037600000000001</v>
      </c>
      <c r="G195" s="18" t="str">
        <f t="shared" si="20"/>
        <v>Ａ</v>
      </c>
      <c r="H195" s="118">
        <v>0.12</v>
      </c>
      <c r="I195" s="17">
        <f t="shared" si="19"/>
        <v>3.0720000000000011E-2</v>
      </c>
      <c r="J195" s="119" t="str">
        <f t="shared" si="21"/>
        <v>ＡＡ</v>
      </c>
      <c r="K195" s="73"/>
      <c r="L195" s="73"/>
    </row>
    <row r="196" spans="2:12">
      <c r="B196" s="47">
        <v>11</v>
      </c>
      <c r="C196" s="63" t="s">
        <v>520</v>
      </c>
      <c r="D196" s="63" t="s">
        <v>333</v>
      </c>
      <c r="E196" s="118">
        <v>0.08</v>
      </c>
      <c r="F196" s="17">
        <f t="shared" si="18"/>
        <v>-0.17951999999999996</v>
      </c>
      <c r="G196" s="18" t="str">
        <f t="shared" si="20"/>
        <v>ＡＡ</v>
      </c>
      <c r="H196" s="118">
        <v>0.17</v>
      </c>
      <c r="I196" s="17">
        <f t="shared" si="19"/>
        <v>0.29352000000000011</v>
      </c>
      <c r="J196" s="119" t="str">
        <f t="shared" si="21"/>
        <v>Ａ</v>
      </c>
      <c r="K196" s="73"/>
      <c r="L196" s="73"/>
    </row>
    <row r="197" spans="2:12">
      <c r="B197" s="47">
        <v>12</v>
      </c>
      <c r="C197" s="63" t="s">
        <v>580</v>
      </c>
      <c r="D197" s="63" t="s">
        <v>299</v>
      </c>
      <c r="E197" s="118">
        <v>0.76</v>
      </c>
      <c r="F197" s="17">
        <f t="shared" si="18"/>
        <v>3.3945600000000002</v>
      </c>
      <c r="G197" s="18" t="str">
        <f t="shared" si="20"/>
        <v>Ｃ</v>
      </c>
      <c r="H197" s="118">
        <v>0.59</v>
      </c>
      <c r="I197" s="17">
        <f t="shared" si="19"/>
        <v>2.5010400000000002</v>
      </c>
      <c r="J197" s="119" t="str">
        <f t="shared" si="21"/>
        <v>Ｃ</v>
      </c>
      <c r="K197" s="73"/>
      <c r="L197" s="73"/>
    </row>
    <row r="198" spans="2:12">
      <c r="B198" s="47">
        <v>12</v>
      </c>
      <c r="C198" s="48" t="s">
        <v>93</v>
      </c>
      <c r="D198" s="63" t="s">
        <v>299</v>
      </c>
      <c r="E198" s="118">
        <v>0.35</v>
      </c>
      <c r="F198" s="17">
        <f t="shared" si="18"/>
        <v>1.2395999999999998</v>
      </c>
      <c r="G198" s="18" t="str">
        <f t="shared" si="20"/>
        <v>Ｂ</v>
      </c>
      <c r="H198" s="118">
        <v>0.42</v>
      </c>
      <c r="I198" s="17">
        <f t="shared" si="19"/>
        <v>1.6075200000000001</v>
      </c>
      <c r="J198" s="119" t="str">
        <f t="shared" si="21"/>
        <v>Ｂ</v>
      </c>
      <c r="K198" s="73"/>
      <c r="L198" s="73"/>
    </row>
    <row r="199" spans="2:12">
      <c r="B199" s="47">
        <v>12</v>
      </c>
      <c r="C199" s="48" t="s">
        <v>48</v>
      </c>
      <c r="D199" s="63" t="s">
        <v>333</v>
      </c>
      <c r="E199" s="118">
        <v>0.22</v>
      </c>
      <c r="F199" s="17">
        <f t="shared" si="18"/>
        <v>0.55632000000000004</v>
      </c>
      <c r="G199" s="18" t="str">
        <f t="shared" si="20"/>
        <v>Ａ</v>
      </c>
      <c r="H199" s="118">
        <v>0.28000000000000003</v>
      </c>
      <c r="I199" s="17">
        <f t="shared" si="19"/>
        <v>0.87168000000000023</v>
      </c>
      <c r="J199" s="119" t="str">
        <f t="shared" si="21"/>
        <v>Ａ</v>
      </c>
      <c r="K199" s="73"/>
      <c r="L199" s="73"/>
    </row>
    <row r="200" spans="2:12">
      <c r="B200" s="47">
        <v>12</v>
      </c>
      <c r="C200" s="48" t="s">
        <v>17</v>
      </c>
      <c r="D200" s="63" t="s">
        <v>333</v>
      </c>
      <c r="E200" s="118">
        <v>0.23</v>
      </c>
      <c r="F200" s="17">
        <f t="shared" si="18"/>
        <v>0.60888000000000009</v>
      </c>
      <c r="G200" s="18" t="str">
        <f t="shared" si="20"/>
        <v>Ａ</v>
      </c>
      <c r="H200" s="118">
        <v>0.31</v>
      </c>
      <c r="I200" s="17">
        <f t="shared" si="19"/>
        <v>1.0293600000000001</v>
      </c>
      <c r="J200" s="119" t="str">
        <f t="shared" si="21"/>
        <v>Ｂ</v>
      </c>
      <c r="K200" s="73"/>
      <c r="L200" s="73"/>
    </row>
    <row r="201" spans="2:12">
      <c r="B201" s="47">
        <v>12</v>
      </c>
      <c r="C201" s="48" t="s">
        <v>21</v>
      </c>
      <c r="D201" s="63" t="s">
        <v>299</v>
      </c>
      <c r="E201" s="118">
        <v>0.19</v>
      </c>
      <c r="F201" s="17">
        <f t="shared" si="18"/>
        <v>0.39864000000000005</v>
      </c>
      <c r="G201" s="18" t="str">
        <f t="shared" si="20"/>
        <v>Ａ</v>
      </c>
      <c r="H201" s="118">
        <v>0.28000000000000003</v>
      </c>
      <c r="I201" s="17">
        <f t="shared" si="19"/>
        <v>0.87168000000000023</v>
      </c>
      <c r="J201" s="119" t="str">
        <f t="shared" si="21"/>
        <v>Ａ</v>
      </c>
      <c r="K201" s="73"/>
      <c r="L201" s="73"/>
    </row>
    <row r="202" spans="2:12">
      <c r="B202" s="47">
        <v>12</v>
      </c>
      <c r="C202" s="48" t="s">
        <v>25</v>
      </c>
      <c r="D202" s="63" t="s">
        <v>299</v>
      </c>
      <c r="E202" s="118">
        <v>0.21</v>
      </c>
      <c r="F202" s="17">
        <f t="shared" si="18"/>
        <v>0.5037600000000001</v>
      </c>
      <c r="G202" s="18" t="str">
        <f t="shared" si="20"/>
        <v>Ａ</v>
      </c>
      <c r="H202" s="118">
        <v>0.2</v>
      </c>
      <c r="I202" s="17">
        <f t="shared" si="19"/>
        <v>0.4512000000000001</v>
      </c>
      <c r="J202" s="119" t="str">
        <f t="shared" si="21"/>
        <v>Ａ</v>
      </c>
      <c r="K202" s="73"/>
      <c r="L202" s="73"/>
    </row>
    <row r="203" spans="2:12">
      <c r="B203" s="47">
        <v>12</v>
      </c>
      <c r="C203" s="48" t="s">
        <v>29</v>
      </c>
      <c r="D203" s="63" t="s">
        <v>299</v>
      </c>
      <c r="E203" s="118">
        <v>0.22</v>
      </c>
      <c r="F203" s="17">
        <f t="shared" ref="F203:F266" si="22">(E203-1000/(365*24))*(8+0.4*16)*365/1000</f>
        <v>0.55632000000000004</v>
      </c>
      <c r="G203" s="18" t="str">
        <f t="shared" si="20"/>
        <v>Ａ</v>
      </c>
      <c r="H203" s="118">
        <v>0.2</v>
      </c>
      <c r="I203" s="17">
        <f t="shared" si="19"/>
        <v>0.4512000000000001</v>
      </c>
      <c r="J203" s="119" t="str">
        <f t="shared" si="21"/>
        <v>Ａ</v>
      </c>
      <c r="K203" s="73"/>
      <c r="L203" s="73"/>
    </row>
    <row r="204" spans="2:12">
      <c r="B204" s="47">
        <v>12</v>
      </c>
      <c r="C204" s="48" t="s">
        <v>33</v>
      </c>
      <c r="D204" s="63" t="s">
        <v>299</v>
      </c>
      <c r="E204" s="118">
        <v>0.33</v>
      </c>
      <c r="F204" s="17">
        <f t="shared" si="22"/>
        <v>1.1344799999999999</v>
      </c>
      <c r="G204" s="18" t="str">
        <f t="shared" si="20"/>
        <v>Ｂ</v>
      </c>
      <c r="H204" s="118">
        <v>0.33</v>
      </c>
      <c r="I204" s="17">
        <f t="shared" ref="I204:I267" si="23">(H204-1000/(365*24))*(8+0.4*16)*365/1000</f>
        <v>1.1344799999999999</v>
      </c>
      <c r="J204" s="119" t="str">
        <f t="shared" si="21"/>
        <v>Ｂ</v>
      </c>
      <c r="K204" s="73"/>
      <c r="L204" s="73"/>
    </row>
    <row r="205" spans="2:12">
      <c r="B205" s="47">
        <v>12</v>
      </c>
      <c r="C205" s="48" t="s">
        <v>38</v>
      </c>
      <c r="D205" s="63" t="s">
        <v>333</v>
      </c>
      <c r="E205" s="118">
        <v>0.24</v>
      </c>
      <c r="F205" s="17">
        <f t="shared" si="22"/>
        <v>0.66144000000000003</v>
      </c>
      <c r="G205" s="18" t="str">
        <f t="shared" si="20"/>
        <v>Ａ</v>
      </c>
      <c r="H205" s="118">
        <v>0.22</v>
      </c>
      <c r="I205" s="17">
        <f t="shared" si="23"/>
        <v>0.55632000000000004</v>
      </c>
      <c r="J205" s="119" t="str">
        <f t="shared" si="21"/>
        <v>Ａ</v>
      </c>
      <c r="K205" s="73"/>
      <c r="L205" s="73"/>
    </row>
    <row r="206" spans="2:12">
      <c r="B206" s="47">
        <v>12</v>
      </c>
      <c r="C206" s="48" t="s">
        <v>588</v>
      </c>
      <c r="D206" s="63" t="s">
        <v>299</v>
      </c>
      <c r="E206" s="118">
        <v>0.24</v>
      </c>
      <c r="F206" s="17">
        <f t="shared" si="22"/>
        <v>0.66144000000000003</v>
      </c>
      <c r="G206" s="18" t="str">
        <f t="shared" si="20"/>
        <v>Ａ</v>
      </c>
      <c r="H206" s="118">
        <v>0.23</v>
      </c>
      <c r="I206" s="17">
        <f t="shared" si="23"/>
        <v>0.60888000000000009</v>
      </c>
      <c r="J206" s="119" t="str">
        <f t="shared" si="21"/>
        <v>Ａ</v>
      </c>
      <c r="K206" s="73"/>
      <c r="L206" s="73"/>
    </row>
    <row r="207" spans="2:12">
      <c r="B207" s="47">
        <v>12</v>
      </c>
      <c r="C207" s="48" t="s">
        <v>62</v>
      </c>
      <c r="D207" s="63" t="s">
        <v>299</v>
      </c>
      <c r="E207" s="118">
        <v>0.18</v>
      </c>
      <c r="F207" s="17">
        <f t="shared" si="22"/>
        <v>0.34608000000000005</v>
      </c>
      <c r="G207" s="18" t="str">
        <f t="shared" si="20"/>
        <v>Ａ</v>
      </c>
      <c r="H207" s="118">
        <v>0.18</v>
      </c>
      <c r="I207" s="17">
        <f t="shared" si="23"/>
        <v>0.34608000000000005</v>
      </c>
      <c r="J207" s="119" t="str">
        <f t="shared" si="21"/>
        <v>Ａ</v>
      </c>
      <c r="K207" s="73"/>
      <c r="L207" s="73"/>
    </row>
    <row r="208" spans="2:12">
      <c r="B208" s="47">
        <v>12</v>
      </c>
      <c r="C208" s="48" t="s">
        <v>80</v>
      </c>
      <c r="D208" s="63" t="s">
        <v>333</v>
      </c>
      <c r="E208" s="118">
        <v>0.18</v>
      </c>
      <c r="F208" s="17">
        <f t="shared" si="22"/>
        <v>0.34608000000000005</v>
      </c>
      <c r="G208" s="18" t="str">
        <f t="shared" si="20"/>
        <v>Ａ</v>
      </c>
      <c r="H208" s="118">
        <v>0.14000000000000001</v>
      </c>
      <c r="I208" s="17">
        <f t="shared" si="23"/>
        <v>0.1358400000000001</v>
      </c>
      <c r="J208" s="119" t="str">
        <f t="shared" si="21"/>
        <v>ＡＡ</v>
      </c>
      <c r="K208" s="73"/>
      <c r="L208" s="73"/>
    </row>
    <row r="209" spans="2:12">
      <c r="B209" s="47">
        <v>12</v>
      </c>
      <c r="C209" s="48" t="s">
        <v>82</v>
      </c>
      <c r="D209" s="63" t="s">
        <v>299</v>
      </c>
      <c r="E209" s="118">
        <v>0.14000000000000001</v>
      </c>
      <c r="F209" s="17">
        <f t="shared" si="22"/>
        <v>0.1358400000000001</v>
      </c>
      <c r="G209" s="18" t="str">
        <f t="shared" si="20"/>
        <v>ＡＡ</v>
      </c>
      <c r="H209" s="118">
        <v>0.19</v>
      </c>
      <c r="I209" s="17">
        <f t="shared" si="23"/>
        <v>0.39864000000000005</v>
      </c>
      <c r="J209" s="119" t="str">
        <f t="shared" si="21"/>
        <v>Ａ</v>
      </c>
      <c r="K209" s="73"/>
      <c r="L209" s="73"/>
    </row>
    <row r="210" spans="2:12">
      <c r="B210" s="47">
        <v>12</v>
      </c>
      <c r="C210" s="48" t="s">
        <v>83</v>
      </c>
      <c r="D210" s="63" t="s">
        <v>299</v>
      </c>
      <c r="E210" s="118">
        <v>0.17</v>
      </c>
      <c r="F210" s="17">
        <f t="shared" si="22"/>
        <v>0.29352000000000011</v>
      </c>
      <c r="G210" s="18" t="str">
        <f t="shared" si="20"/>
        <v>Ａ</v>
      </c>
      <c r="H210" s="118">
        <v>0.13</v>
      </c>
      <c r="I210" s="17">
        <f t="shared" si="23"/>
        <v>8.3280000000000062E-2</v>
      </c>
      <c r="J210" s="119" t="str">
        <f t="shared" si="21"/>
        <v>ＡＡ</v>
      </c>
      <c r="K210" s="73"/>
      <c r="L210" s="73"/>
    </row>
    <row r="211" spans="2:12">
      <c r="B211" s="47">
        <v>12</v>
      </c>
      <c r="C211" s="48" t="s">
        <v>88</v>
      </c>
      <c r="D211" s="63" t="s">
        <v>299</v>
      </c>
      <c r="E211" s="118">
        <v>0.13</v>
      </c>
      <c r="F211" s="17">
        <f t="shared" si="22"/>
        <v>8.3280000000000062E-2</v>
      </c>
      <c r="G211" s="18" t="str">
        <f t="shared" si="20"/>
        <v>ＡＡ</v>
      </c>
      <c r="H211" s="118">
        <v>0.09</v>
      </c>
      <c r="I211" s="17">
        <f t="shared" si="23"/>
        <v>-0.12695999999999999</v>
      </c>
      <c r="J211" s="119" t="str">
        <f t="shared" si="21"/>
        <v>ＡＡ</v>
      </c>
      <c r="K211" s="73"/>
      <c r="L211" s="73"/>
    </row>
    <row r="212" spans="2:12">
      <c r="B212" s="47">
        <v>12</v>
      </c>
      <c r="C212" s="48" t="s">
        <v>98</v>
      </c>
      <c r="D212" s="63" t="s">
        <v>299</v>
      </c>
      <c r="E212" s="118">
        <v>0.11</v>
      </c>
      <c r="F212" s="17">
        <f t="shared" si="22"/>
        <v>-2.1839999999999964E-2</v>
      </c>
      <c r="G212" s="18" t="str">
        <f t="shared" si="20"/>
        <v>ＡＡ</v>
      </c>
      <c r="H212" s="118">
        <v>0.15</v>
      </c>
      <c r="I212" s="17">
        <f t="shared" si="23"/>
        <v>0.18840000000000001</v>
      </c>
      <c r="J212" s="119" t="str">
        <f t="shared" si="21"/>
        <v>ＡＡ</v>
      </c>
      <c r="K212" s="73"/>
      <c r="L212" s="73"/>
    </row>
    <row r="213" spans="2:12">
      <c r="B213" s="47">
        <v>12</v>
      </c>
      <c r="C213" s="48" t="s">
        <v>520</v>
      </c>
      <c r="D213" s="63" t="s">
        <v>515</v>
      </c>
      <c r="E213" s="118">
        <v>0.3</v>
      </c>
      <c r="F213" s="17">
        <f t="shared" si="22"/>
        <v>0.9768</v>
      </c>
      <c r="G213" s="18" t="str">
        <f t="shared" si="20"/>
        <v>Ａ</v>
      </c>
      <c r="H213" s="118">
        <v>0.16</v>
      </c>
      <c r="I213" s="17">
        <f t="shared" si="23"/>
        <v>0.24096000000000006</v>
      </c>
      <c r="J213" s="119" t="str">
        <f t="shared" si="21"/>
        <v>Ａ</v>
      </c>
      <c r="K213" s="73"/>
      <c r="L213" s="73"/>
    </row>
    <row r="214" spans="2:12">
      <c r="B214" s="47">
        <v>13</v>
      </c>
      <c r="C214" s="48" t="s">
        <v>92</v>
      </c>
      <c r="D214" s="63" t="s">
        <v>299</v>
      </c>
      <c r="E214" s="118">
        <v>0.67</v>
      </c>
      <c r="F214" s="17">
        <f t="shared" si="22"/>
        <v>2.9215200000000001</v>
      </c>
      <c r="G214" s="18" t="str">
        <f t="shared" si="20"/>
        <v>Ｃ</v>
      </c>
      <c r="H214" s="118">
        <v>0.51</v>
      </c>
      <c r="I214" s="17">
        <f t="shared" si="23"/>
        <v>2.0805599999999997</v>
      </c>
      <c r="J214" s="119" t="str">
        <f t="shared" si="21"/>
        <v>Ｃ</v>
      </c>
      <c r="K214" s="73"/>
      <c r="L214" s="73"/>
    </row>
    <row r="215" spans="2:12">
      <c r="B215" s="47">
        <v>13</v>
      </c>
      <c r="C215" s="48" t="s">
        <v>93</v>
      </c>
      <c r="D215" s="63" t="s">
        <v>515</v>
      </c>
      <c r="E215" s="118">
        <v>0.52</v>
      </c>
      <c r="F215" s="17">
        <f t="shared" si="22"/>
        <v>2.1331199999999999</v>
      </c>
      <c r="G215" s="18" t="str">
        <f t="shared" si="20"/>
        <v>Ｃ</v>
      </c>
      <c r="H215" s="118">
        <v>0.35</v>
      </c>
      <c r="I215" s="17">
        <f t="shared" si="23"/>
        <v>1.2395999999999998</v>
      </c>
      <c r="J215" s="119" t="str">
        <f t="shared" si="21"/>
        <v>Ｂ</v>
      </c>
      <c r="K215" s="73"/>
      <c r="L215" s="73"/>
    </row>
    <row r="216" spans="2:12">
      <c r="B216" s="47">
        <v>13</v>
      </c>
      <c r="C216" s="48" t="s">
        <v>65</v>
      </c>
      <c r="D216" s="63" t="s">
        <v>515</v>
      </c>
      <c r="E216" s="118">
        <v>0.42</v>
      </c>
      <c r="F216" s="17">
        <f t="shared" si="22"/>
        <v>1.6075200000000001</v>
      </c>
      <c r="G216" s="18" t="str">
        <f t="shared" si="20"/>
        <v>Ｂ</v>
      </c>
      <c r="H216" s="118">
        <v>0.51</v>
      </c>
      <c r="I216" s="17">
        <f t="shared" si="23"/>
        <v>2.0805599999999997</v>
      </c>
      <c r="J216" s="119" t="str">
        <f t="shared" si="21"/>
        <v>Ｃ</v>
      </c>
      <c r="K216" s="73"/>
      <c r="L216" s="73"/>
    </row>
    <row r="217" spans="2:12">
      <c r="B217" s="47">
        <v>13</v>
      </c>
      <c r="C217" s="48" t="s">
        <v>85</v>
      </c>
      <c r="D217" s="63" t="s">
        <v>299</v>
      </c>
      <c r="E217" s="118">
        <v>0.36</v>
      </c>
      <c r="F217" s="17">
        <f t="shared" si="22"/>
        <v>1.2921599999999998</v>
      </c>
      <c r="G217" s="18" t="str">
        <f t="shared" si="20"/>
        <v>Ｂ</v>
      </c>
      <c r="H217" s="118">
        <v>0.35</v>
      </c>
      <c r="I217" s="17">
        <f t="shared" si="23"/>
        <v>1.2395999999999998</v>
      </c>
      <c r="J217" s="119" t="str">
        <f t="shared" si="21"/>
        <v>Ｂ</v>
      </c>
      <c r="K217" s="73"/>
      <c r="L217" s="73"/>
    </row>
    <row r="218" spans="2:12">
      <c r="B218" s="47">
        <v>13</v>
      </c>
      <c r="C218" s="48" t="s">
        <v>86</v>
      </c>
      <c r="D218" s="63" t="s">
        <v>299</v>
      </c>
      <c r="E218" s="118">
        <v>0.28999999999999998</v>
      </c>
      <c r="F218" s="17">
        <f t="shared" si="22"/>
        <v>0.92423999999999995</v>
      </c>
      <c r="G218" s="18" t="str">
        <f t="shared" si="20"/>
        <v>Ａ</v>
      </c>
      <c r="H218" s="118">
        <v>0.3</v>
      </c>
      <c r="I218" s="17">
        <f t="shared" si="23"/>
        <v>0.9768</v>
      </c>
      <c r="J218" s="119" t="str">
        <f t="shared" si="21"/>
        <v>Ａ</v>
      </c>
      <c r="K218" s="73"/>
      <c r="L218" s="73"/>
    </row>
    <row r="219" spans="2:12">
      <c r="B219" s="47">
        <v>13</v>
      </c>
      <c r="C219" s="48" t="s">
        <v>68</v>
      </c>
      <c r="D219" s="63" t="s">
        <v>515</v>
      </c>
      <c r="E219" s="118">
        <v>0.4</v>
      </c>
      <c r="F219" s="17">
        <f t="shared" si="22"/>
        <v>1.5024000000000002</v>
      </c>
      <c r="G219" s="18" t="str">
        <f t="shared" si="20"/>
        <v>Ｂ</v>
      </c>
      <c r="H219" s="118">
        <v>0.57999999999999996</v>
      </c>
      <c r="I219" s="17">
        <f t="shared" si="23"/>
        <v>2.44848</v>
      </c>
      <c r="J219" s="119" t="str">
        <f t="shared" si="21"/>
        <v>Ｃ</v>
      </c>
      <c r="K219" s="73"/>
      <c r="L219" s="73"/>
    </row>
    <row r="220" spans="2:12">
      <c r="B220" s="47">
        <v>13</v>
      </c>
      <c r="C220" s="48" t="s">
        <v>44</v>
      </c>
      <c r="D220" s="63" t="s">
        <v>299</v>
      </c>
      <c r="E220" s="118">
        <v>0.48</v>
      </c>
      <c r="F220" s="17">
        <f t="shared" si="22"/>
        <v>1.9228799999999999</v>
      </c>
      <c r="G220" s="18" t="str">
        <f t="shared" si="20"/>
        <v>Ｂ</v>
      </c>
      <c r="H220" s="118">
        <v>0.45</v>
      </c>
      <c r="I220" s="17">
        <f t="shared" si="23"/>
        <v>1.7652000000000001</v>
      </c>
      <c r="J220" s="119" t="str">
        <f t="shared" si="21"/>
        <v>Ｂ</v>
      </c>
      <c r="K220" s="73"/>
      <c r="L220" s="73"/>
    </row>
    <row r="221" spans="2:12">
      <c r="B221" s="47">
        <v>13</v>
      </c>
      <c r="C221" s="48" t="s">
        <v>48</v>
      </c>
      <c r="D221" s="63" t="s">
        <v>299</v>
      </c>
      <c r="E221" s="118">
        <v>0.25</v>
      </c>
      <c r="F221" s="17">
        <f t="shared" si="22"/>
        <v>0.71400000000000008</v>
      </c>
      <c r="G221" s="18" t="str">
        <f t="shared" si="20"/>
        <v>Ａ</v>
      </c>
      <c r="H221" s="118">
        <v>0.33</v>
      </c>
      <c r="I221" s="17">
        <f t="shared" si="23"/>
        <v>1.1344799999999999</v>
      </c>
      <c r="J221" s="119" t="str">
        <f t="shared" si="21"/>
        <v>Ｂ</v>
      </c>
      <c r="K221" s="73"/>
      <c r="L221" s="73"/>
    </row>
    <row r="222" spans="2:12">
      <c r="B222" s="47">
        <v>13</v>
      </c>
      <c r="C222" s="48" t="s">
        <v>17</v>
      </c>
      <c r="D222" s="63" t="s">
        <v>515</v>
      </c>
      <c r="E222" s="118">
        <v>0.26</v>
      </c>
      <c r="F222" s="17">
        <f t="shared" si="22"/>
        <v>0.76656000000000002</v>
      </c>
      <c r="G222" s="18" t="str">
        <f t="shared" si="20"/>
        <v>Ａ</v>
      </c>
      <c r="H222" s="118">
        <v>0.28000000000000003</v>
      </c>
      <c r="I222" s="17">
        <f t="shared" si="23"/>
        <v>0.87168000000000023</v>
      </c>
      <c r="J222" s="119" t="str">
        <f t="shared" si="21"/>
        <v>Ａ</v>
      </c>
      <c r="K222" s="73"/>
      <c r="L222" s="73"/>
    </row>
    <row r="223" spans="2:12">
      <c r="B223" s="47">
        <v>13</v>
      </c>
      <c r="C223" s="48" t="s">
        <v>21</v>
      </c>
      <c r="D223" s="63" t="s">
        <v>299</v>
      </c>
      <c r="E223" s="118">
        <v>0.28000000000000003</v>
      </c>
      <c r="F223" s="17">
        <f t="shared" si="22"/>
        <v>0.87168000000000023</v>
      </c>
      <c r="G223" s="18" t="str">
        <f t="shared" si="20"/>
        <v>Ａ</v>
      </c>
      <c r="H223" s="118">
        <v>0.28999999999999998</v>
      </c>
      <c r="I223" s="17">
        <f t="shared" si="23"/>
        <v>0.92423999999999995</v>
      </c>
      <c r="J223" s="119" t="str">
        <f t="shared" si="21"/>
        <v>Ａ</v>
      </c>
      <c r="K223" s="73"/>
      <c r="L223" s="73"/>
    </row>
    <row r="224" spans="2:12">
      <c r="B224" s="47">
        <v>13</v>
      </c>
      <c r="C224" s="48" t="s">
        <v>253</v>
      </c>
      <c r="D224" s="63" t="s">
        <v>515</v>
      </c>
      <c r="E224" s="118">
        <v>0.35</v>
      </c>
      <c r="F224" s="17">
        <f t="shared" si="22"/>
        <v>1.2395999999999998</v>
      </c>
      <c r="G224" s="18" t="str">
        <f t="shared" si="20"/>
        <v>Ｂ</v>
      </c>
      <c r="H224" s="118">
        <v>0.28000000000000003</v>
      </c>
      <c r="I224" s="17">
        <f t="shared" si="23"/>
        <v>0.87168000000000023</v>
      </c>
      <c r="J224" s="119" t="str">
        <f t="shared" si="21"/>
        <v>Ａ</v>
      </c>
      <c r="K224" s="73"/>
      <c r="L224" s="73"/>
    </row>
    <row r="225" spans="2:12">
      <c r="B225" s="47">
        <v>13</v>
      </c>
      <c r="C225" s="48" t="s">
        <v>29</v>
      </c>
      <c r="D225" s="63" t="s">
        <v>299</v>
      </c>
      <c r="E225" s="118">
        <v>0.34</v>
      </c>
      <c r="F225" s="17">
        <f t="shared" si="22"/>
        <v>1.1870400000000001</v>
      </c>
      <c r="G225" s="18" t="str">
        <f t="shared" si="20"/>
        <v>Ｂ</v>
      </c>
      <c r="H225" s="118">
        <v>0.24</v>
      </c>
      <c r="I225" s="17">
        <f t="shared" si="23"/>
        <v>0.66144000000000003</v>
      </c>
      <c r="J225" s="119" t="str">
        <f t="shared" si="21"/>
        <v>Ａ</v>
      </c>
      <c r="K225" s="73"/>
      <c r="L225" s="73"/>
    </row>
    <row r="226" spans="2:12">
      <c r="B226" s="47">
        <v>13</v>
      </c>
      <c r="C226" s="48" t="s">
        <v>33</v>
      </c>
      <c r="D226" s="63" t="s">
        <v>299</v>
      </c>
      <c r="E226" s="118">
        <v>0.24</v>
      </c>
      <c r="F226" s="17">
        <f t="shared" si="22"/>
        <v>0.66144000000000003</v>
      </c>
      <c r="G226" s="18" t="str">
        <f t="shared" si="20"/>
        <v>Ａ</v>
      </c>
      <c r="H226" s="118">
        <v>0.26</v>
      </c>
      <c r="I226" s="17">
        <f t="shared" si="23"/>
        <v>0.76656000000000002</v>
      </c>
      <c r="J226" s="119" t="str">
        <f t="shared" si="21"/>
        <v>Ａ</v>
      </c>
      <c r="K226" s="73"/>
      <c r="L226" s="73"/>
    </row>
    <row r="227" spans="2:12">
      <c r="B227" s="47">
        <v>13</v>
      </c>
      <c r="C227" s="48" t="s">
        <v>38</v>
      </c>
      <c r="D227" s="63" t="s">
        <v>515</v>
      </c>
      <c r="E227" s="118">
        <v>0.33</v>
      </c>
      <c r="F227" s="17">
        <f t="shared" si="22"/>
        <v>1.1344799999999999</v>
      </c>
      <c r="G227" s="18" t="str">
        <f t="shared" si="20"/>
        <v>Ｂ</v>
      </c>
      <c r="H227" s="118">
        <v>0.23</v>
      </c>
      <c r="I227" s="17">
        <f t="shared" si="23"/>
        <v>0.60888000000000009</v>
      </c>
      <c r="J227" s="119" t="str">
        <f t="shared" si="21"/>
        <v>Ａ</v>
      </c>
      <c r="K227" s="73"/>
      <c r="L227" s="73"/>
    </row>
    <row r="228" spans="2:12">
      <c r="B228" s="47">
        <v>13</v>
      </c>
      <c r="C228" s="48" t="s">
        <v>589</v>
      </c>
      <c r="D228" s="63" t="s">
        <v>515</v>
      </c>
      <c r="E228" s="118">
        <v>0.21</v>
      </c>
      <c r="F228" s="17">
        <f t="shared" si="22"/>
        <v>0.5037600000000001</v>
      </c>
      <c r="G228" s="18" t="str">
        <f t="shared" si="20"/>
        <v>Ａ</v>
      </c>
      <c r="H228" s="118">
        <v>0.22</v>
      </c>
      <c r="I228" s="17">
        <f t="shared" si="23"/>
        <v>0.55632000000000004</v>
      </c>
      <c r="J228" s="119" t="str">
        <f t="shared" si="21"/>
        <v>Ａ</v>
      </c>
      <c r="K228" s="73"/>
      <c r="L228" s="73"/>
    </row>
    <row r="229" spans="2:12">
      <c r="B229" s="47">
        <v>13</v>
      </c>
      <c r="C229" s="48" t="s">
        <v>62</v>
      </c>
      <c r="D229" s="63" t="s">
        <v>515</v>
      </c>
      <c r="E229" s="118">
        <v>0.15</v>
      </c>
      <c r="F229" s="17">
        <f t="shared" si="22"/>
        <v>0.18840000000000001</v>
      </c>
      <c r="G229" s="18" t="str">
        <f t="shared" ref="G229:G237" si="24">LOOKUP(F229,$P$21:$P$31,$Q$21:$Q$31)</f>
        <v>ＡＡ</v>
      </c>
      <c r="H229" s="118">
        <v>0.27</v>
      </c>
      <c r="I229" s="17">
        <f t="shared" si="23"/>
        <v>0.81912000000000007</v>
      </c>
      <c r="J229" s="119" t="str">
        <f t="shared" ref="J229:J237" si="25">LOOKUP(I229,$P$21:$P$31,$Q$21:$Q$31)</f>
        <v>Ａ</v>
      </c>
      <c r="K229" s="73"/>
      <c r="L229" s="73"/>
    </row>
    <row r="230" spans="2:12">
      <c r="B230" s="47">
        <v>13</v>
      </c>
      <c r="C230" s="48" t="s">
        <v>80</v>
      </c>
      <c r="D230" s="63" t="s">
        <v>515</v>
      </c>
      <c r="E230" s="118">
        <v>0.2</v>
      </c>
      <c r="F230" s="17">
        <f t="shared" si="22"/>
        <v>0.4512000000000001</v>
      </c>
      <c r="G230" s="18" t="str">
        <f t="shared" si="24"/>
        <v>Ａ</v>
      </c>
      <c r="H230" s="118">
        <v>0.24</v>
      </c>
      <c r="I230" s="17">
        <f t="shared" si="23"/>
        <v>0.66144000000000003</v>
      </c>
      <c r="J230" s="119" t="str">
        <f t="shared" si="25"/>
        <v>Ａ</v>
      </c>
      <c r="K230" s="73"/>
      <c r="L230" s="73"/>
    </row>
    <row r="231" spans="2:12">
      <c r="B231" s="47">
        <v>13</v>
      </c>
      <c r="C231" s="48" t="s">
        <v>82</v>
      </c>
      <c r="D231" s="63" t="s">
        <v>515</v>
      </c>
      <c r="E231" s="118">
        <v>0.13</v>
      </c>
      <c r="F231" s="17">
        <f t="shared" si="22"/>
        <v>8.3280000000000062E-2</v>
      </c>
      <c r="G231" s="18" t="str">
        <f t="shared" si="24"/>
        <v>ＡＡ</v>
      </c>
      <c r="H231" s="118">
        <v>0.2</v>
      </c>
      <c r="I231" s="17">
        <f t="shared" si="23"/>
        <v>0.4512000000000001</v>
      </c>
      <c r="J231" s="119" t="str">
        <f t="shared" si="25"/>
        <v>Ａ</v>
      </c>
      <c r="K231" s="73"/>
      <c r="L231" s="73"/>
    </row>
    <row r="232" spans="2:12">
      <c r="B232" s="47">
        <v>13</v>
      </c>
      <c r="C232" s="48" t="s">
        <v>83</v>
      </c>
      <c r="D232" s="63" t="s">
        <v>299</v>
      </c>
      <c r="E232" s="118">
        <v>0.13</v>
      </c>
      <c r="F232" s="17">
        <f t="shared" si="22"/>
        <v>8.3280000000000062E-2</v>
      </c>
      <c r="G232" s="18" t="str">
        <f t="shared" si="24"/>
        <v>ＡＡ</v>
      </c>
      <c r="H232" s="118">
        <v>0.13</v>
      </c>
      <c r="I232" s="17">
        <f t="shared" si="23"/>
        <v>8.3280000000000062E-2</v>
      </c>
      <c r="J232" s="119" t="str">
        <f t="shared" si="25"/>
        <v>ＡＡ</v>
      </c>
      <c r="K232" s="73"/>
      <c r="L232" s="73"/>
    </row>
    <row r="233" spans="2:12">
      <c r="B233" s="47">
        <v>13</v>
      </c>
      <c r="C233" s="48" t="s">
        <v>88</v>
      </c>
      <c r="D233" s="63" t="s">
        <v>299</v>
      </c>
      <c r="E233" s="118">
        <v>0.24</v>
      </c>
      <c r="F233" s="17">
        <f t="shared" si="22"/>
        <v>0.66144000000000003</v>
      </c>
      <c r="G233" s="18" t="str">
        <f t="shared" si="24"/>
        <v>Ａ</v>
      </c>
      <c r="H233" s="118">
        <v>0.24</v>
      </c>
      <c r="I233" s="17">
        <f t="shared" si="23"/>
        <v>0.66144000000000003</v>
      </c>
      <c r="J233" s="119" t="str">
        <f t="shared" si="25"/>
        <v>Ａ</v>
      </c>
      <c r="K233" s="73"/>
      <c r="L233" s="73"/>
    </row>
    <row r="234" spans="2:12">
      <c r="B234" s="47">
        <v>13</v>
      </c>
      <c r="C234" s="48" t="s">
        <v>590</v>
      </c>
      <c r="D234" s="63" t="s">
        <v>515</v>
      </c>
      <c r="E234" s="118">
        <v>0.1</v>
      </c>
      <c r="F234" s="17">
        <f t="shared" si="22"/>
        <v>-7.4399999999999938E-2</v>
      </c>
      <c r="G234" s="18" t="str">
        <f t="shared" si="24"/>
        <v>ＡＡ</v>
      </c>
      <c r="H234" s="118">
        <v>0.1</v>
      </c>
      <c r="I234" s="17">
        <f t="shared" si="23"/>
        <v>-7.4399999999999938E-2</v>
      </c>
      <c r="J234" s="119" t="str">
        <f t="shared" si="25"/>
        <v>ＡＡ</v>
      </c>
      <c r="K234" s="73"/>
      <c r="L234" s="73"/>
    </row>
    <row r="235" spans="2:12">
      <c r="B235" s="47">
        <v>13</v>
      </c>
      <c r="C235" s="48" t="s">
        <v>591</v>
      </c>
      <c r="D235" s="63" t="s">
        <v>515</v>
      </c>
      <c r="E235" s="118">
        <v>0.12</v>
      </c>
      <c r="F235" s="17">
        <f t="shared" si="22"/>
        <v>3.0720000000000011E-2</v>
      </c>
      <c r="G235" s="18" t="str">
        <f t="shared" si="24"/>
        <v>ＡＡ</v>
      </c>
      <c r="H235" s="118">
        <v>0.13</v>
      </c>
      <c r="I235" s="17">
        <f t="shared" si="23"/>
        <v>8.3280000000000062E-2</v>
      </c>
      <c r="J235" s="119" t="str">
        <f t="shared" si="25"/>
        <v>ＡＡ</v>
      </c>
      <c r="K235" s="73"/>
      <c r="L235" s="73"/>
    </row>
    <row r="236" spans="2:12">
      <c r="B236" s="47">
        <v>14</v>
      </c>
      <c r="C236" s="48" t="s">
        <v>93</v>
      </c>
      <c r="D236" s="63" t="s">
        <v>299</v>
      </c>
      <c r="E236" s="118">
        <v>0.43</v>
      </c>
      <c r="F236" s="17">
        <f t="shared" si="22"/>
        <v>1.66008</v>
      </c>
      <c r="G236" s="18" t="str">
        <f t="shared" si="24"/>
        <v>Ｂ</v>
      </c>
      <c r="H236" s="118">
        <v>0.44</v>
      </c>
      <c r="I236" s="17">
        <f t="shared" si="23"/>
        <v>1.7126399999999999</v>
      </c>
      <c r="J236" s="119" t="str">
        <f t="shared" si="25"/>
        <v>Ｂ</v>
      </c>
      <c r="K236" s="73"/>
      <c r="L236" s="73"/>
    </row>
    <row r="237" spans="2:12">
      <c r="B237" s="47">
        <v>14</v>
      </c>
      <c r="C237" s="48" t="s">
        <v>211</v>
      </c>
      <c r="D237" s="63" t="s">
        <v>515</v>
      </c>
      <c r="E237" s="118">
        <v>0.5</v>
      </c>
      <c r="F237" s="17">
        <f t="shared" si="22"/>
        <v>2.028</v>
      </c>
      <c r="G237" s="18" t="str">
        <f t="shared" si="24"/>
        <v>Ｃ</v>
      </c>
      <c r="H237" s="118">
        <v>0.65</v>
      </c>
      <c r="I237" s="17">
        <f t="shared" si="23"/>
        <v>2.8164000000000002</v>
      </c>
      <c r="J237" s="119" t="str">
        <f t="shared" si="25"/>
        <v>Ｃ</v>
      </c>
      <c r="K237" s="73"/>
      <c r="L237" s="73"/>
    </row>
    <row r="238" spans="2:12">
      <c r="B238" s="62">
        <v>14</v>
      </c>
      <c r="C238" s="63" t="s">
        <v>86</v>
      </c>
      <c r="D238" s="63" t="s">
        <v>299</v>
      </c>
      <c r="E238" s="118">
        <v>0.59</v>
      </c>
      <c r="F238" s="17">
        <v>2.5010400000000002</v>
      </c>
      <c r="G238" s="18" t="s">
        <v>70</v>
      </c>
      <c r="H238" s="118">
        <v>0.66</v>
      </c>
      <c r="I238" s="17">
        <v>2.86896</v>
      </c>
      <c r="J238" s="119" t="s">
        <v>70</v>
      </c>
      <c r="K238" s="73"/>
      <c r="L238" s="73"/>
    </row>
    <row r="239" spans="2:12">
      <c r="B239" s="62">
        <v>14</v>
      </c>
      <c r="C239" s="63" t="s">
        <v>68</v>
      </c>
      <c r="D239" s="63" t="s">
        <v>299</v>
      </c>
      <c r="E239" s="118">
        <v>0.53</v>
      </c>
      <c r="F239" s="17">
        <v>2.1856800000000005</v>
      </c>
      <c r="G239" s="18" t="s">
        <v>70</v>
      </c>
      <c r="H239" s="118">
        <v>0.46</v>
      </c>
      <c r="I239" s="17">
        <v>1.81776</v>
      </c>
      <c r="J239" s="119" t="s">
        <v>69</v>
      </c>
      <c r="K239" s="73"/>
      <c r="L239" s="73"/>
    </row>
    <row r="240" spans="2:12">
      <c r="B240" s="47">
        <v>14</v>
      </c>
      <c r="C240" s="48" t="s">
        <v>592</v>
      </c>
      <c r="D240" s="63" t="s">
        <v>515</v>
      </c>
      <c r="E240" s="118">
        <v>0.55000000000000004</v>
      </c>
      <c r="F240" s="17">
        <f t="shared" si="22"/>
        <v>2.2908000000000004</v>
      </c>
      <c r="G240" s="18" t="str">
        <f t="shared" ref="G240:G256" si="26">LOOKUP(F240,$P$21:$P$31,$Q$21:$Q$31)</f>
        <v>Ｃ</v>
      </c>
      <c r="H240" s="118">
        <v>0.4</v>
      </c>
      <c r="I240" s="17">
        <f t="shared" si="23"/>
        <v>1.5024000000000002</v>
      </c>
      <c r="J240" s="119" t="str">
        <f t="shared" ref="J240:J256" si="27">LOOKUP(I240,$P$21:$P$31,$Q$21:$Q$31)</f>
        <v>Ｂ</v>
      </c>
      <c r="K240" s="73"/>
      <c r="L240" s="73"/>
    </row>
    <row r="241" spans="2:12">
      <c r="B241" s="47">
        <v>14</v>
      </c>
      <c r="C241" s="48" t="s">
        <v>48</v>
      </c>
      <c r="D241" s="63" t="s">
        <v>515</v>
      </c>
      <c r="E241" s="118">
        <v>0.31</v>
      </c>
      <c r="F241" s="17">
        <f t="shared" si="22"/>
        <v>1.0293600000000001</v>
      </c>
      <c r="G241" s="18" t="str">
        <f t="shared" si="26"/>
        <v>Ｂ</v>
      </c>
      <c r="H241" s="118">
        <v>0.27</v>
      </c>
      <c r="I241" s="17">
        <f t="shared" si="23"/>
        <v>0.81912000000000007</v>
      </c>
      <c r="J241" s="119" t="str">
        <f t="shared" si="27"/>
        <v>Ａ</v>
      </c>
      <c r="K241" s="73"/>
      <c r="L241" s="73"/>
    </row>
    <row r="242" spans="2:12">
      <c r="B242" s="47">
        <v>14</v>
      </c>
      <c r="C242" s="48" t="s">
        <v>237</v>
      </c>
      <c r="D242" s="63" t="s">
        <v>299</v>
      </c>
      <c r="E242" s="118">
        <v>0.3</v>
      </c>
      <c r="F242" s="17">
        <f t="shared" si="22"/>
        <v>0.9768</v>
      </c>
      <c r="G242" s="18" t="str">
        <f t="shared" si="26"/>
        <v>Ａ</v>
      </c>
      <c r="H242" s="118">
        <v>0.37</v>
      </c>
      <c r="I242" s="17">
        <f t="shared" si="23"/>
        <v>1.3447200000000001</v>
      </c>
      <c r="J242" s="119" t="str">
        <f t="shared" si="27"/>
        <v>Ｂ</v>
      </c>
      <c r="K242" s="73"/>
      <c r="L242" s="73"/>
    </row>
    <row r="243" spans="2:12">
      <c r="B243" s="47">
        <v>14</v>
      </c>
      <c r="C243" s="63" t="s">
        <v>21</v>
      </c>
      <c r="D243" s="63" t="s">
        <v>515</v>
      </c>
      <c r="E243" s="118">
        <v>0.31</v>
      </c>
      <c r="F243" s="17">
        <f t="shared" si="22"/>
        <v>1.0293600000000001</v>
      </c>
      <c r="G243" s="18" t="str">
        <f t="shared" si="26"/>
        <v>Ｂ</v>
      </c>
      <c r="H243" s="118">
        <v>0.28000000000000003</v>
      </c>
      <c r="I243" s="17">
        <f t="shared" si="23"/>
        <v>0.87168000000000023</v>
      </c>
      <c r="J243" s="119" t="str">
        <f t="shared" si="27"/>
        <v>Ａ</v>
      </c>
      <c r="K243" s="73"/>
      <c r="L243" s="73"/>
    </row>
    <row r="244" spans="2:12">
      <c r="B244" s="47">
        <v>14</v>
      </c>
      <c r="C244" s="63" t="s">
        <v>25</v>
      </c>
      <c r="D244" s="63" t="s">
        <v>299</v>
      </c>
      <c r="E244" s="118">
        <v>0.73</v>
      </c>
      <c r="F244" s="17">
        <f t="shared" si="22"/>
        <v>3.2368800000000006</v>
      </c>
      <c r="G244" s="18" t="str">
        <f t="shared" si="26"/>
        <v>Ｃ</v>
      </c>
      <c r="H244" s="118">
        <v>0.43</v>
      </c>
      <c r="I244" s="17">
        <f t="shared" si="23"/>
        <v>1.66008</v>
      </c>
      <c r="J244" s="119" t="str">
        <f t="shared" si="27"/>
        <v>Ｂ</v>
      </c>
      <c r="K244" s="73"/>
      <c r="L244" s="73"/>
    </row>
    <row r="245" spans="2:12">
      <c r="B245" s="47">
        <v>14</v>
      </c>
      <c r="C245" s="48" t="s">
        <v>29</v>
      </c>
      <c r="D245" s="63" t="s">
        <v>299</v>
      </c>
      <c r="E245" s="118">
        <v>0.35</v>
      </c>
      <c r="F245" s="17">
        <f t="shared" si="22"/>
        <v>1.2395999999999998</v>
      </c>
      <c r="G245" s="18" t="str">
        <f t="shared" si="26"/>
        <v>Ｂ</v>
      </c>
      <c r="H245" s="118">
        <v>0.42</v>
      </c>
      <c r="I245" s="17">
        <f t="shared" si="23"/>
        <v>1.6075200000000001</v>
      </c>
      <c r="J245" s="119" t="str">
        <f t="shared" si="27"/>
        <v>Ｂ</v>
      </c>
      <c r="K245" s="73"/>
      <c r="L245" s="73"/>
    </row>
    <row r="246" spans="2:12">
      <c r="B246" s="47">
        <v>14</v>
      </c>
      <c r="C246" s="48" t="s">
        <v>33</v>
      </c>
      <c r="D246" s="63" t="s">
        <v>515</v>
      </c>
      <c r="E246" s="118">
        <v>0.21</v>
      </c>
      <c r="F246" s="17">
        <f t="shared" si="22"/>
        <v>0.5037600000000001</v>
      </c>
      <c r="G246" s="18" t="str">
        <f t="shared" si="26"/>
        <v>Ａ</v>
      </c>
      <c r="H246" s="118">
        <v>0.31</v>
      </c>
      <c r="I246" s="17">
        <f t="shared" si="23"/>
        <v>1.0293600000000001</v>
      </c>
      <c r="J246" s="119" t="str">
        <f t="shared" si="27"/>
        <v>Ｂ</v>
      </c>
      <c r="K246" s="73"/>
      <c r="L246" s="73"/>
    </row>
    <row r="247" spans="2:12">
      <c r="B247" s="47">
        <v>14</v>
      </c>
      <c r="C247" s="48" t="s">
        <v>266</v>
      </c>
      <c r="D247" s="63" t="s">
        <v>515</v>
      </c>
      <c r="E247" s="118">
        <v>0.22</v>
      </c>
      <c r="F247" s="17">
        <f t="shared" si="22"/>
        <v>0.55632000000000004</v>
      </c>
      <c r="G247" s="18" t="str">
        <f t="shared" si="26"/>
        <v>Ａ</v>
      </c>
      <c r="H247" s="118">
        <v>0.27</v>
      </c>
      <c r="I247" s="17">
        <f t="shared" si="23"/>
        <v>0.81912000000000007</v>
      </c>
      <c r="J247" s="119" t="str">
        <f t="shared" si="27"/>
        <v>Ａ</v>
      </c>
      <c r="K247" s="73"/>
      <c r="L247" s="73"/>
    </row>
    <row r="248" spans="2:12">
      <c r="B248" s="47">
        <v>14</v>
      </c>
      <c r="C248" s="48" t="s">
        <v>61</v>
      </c>
      <c r="D248" s="63" t="s">
        <v>515</v>
      </c>
      <c r="E248" s="118">
        <v>0.26</v>
      </c>
      <c r="F248" s="17">
        <f t="shared" si="22"/>
        <v>0.76656000000000002</v>
      </c>
      <c r="G248" s="18" t="str">
        <f t="shared" si="26"/>
        <v>Ａ</v>
      </c>
      <c r="H248" s="118">
        <v>0.25</v>
      </c>
      <c r="I248" s="17">
        <f t="shared" si="23"/>
        <v>0.71400000000000008</v>
      </c>
      <c r="J248" s="119" t="str">
        <f t="shared" si="27"/>
        <v>Ａ</v>
      </c>
      <c r="K248" s="73"/>
      <c r="L248" s="73"/>
    </row>
    <row r="249" spans="2:12">
      <c r="B249" s="47">
        <v>14</v>
      </c>
      <c r="C249" s="48" t="s">
        <v>62</v>
      </c>
      <c r="D249" s="63" t="s">
        <v>299</v>
      </c>
      <c r="E249" s="118">
        <v>0.26</v>
      </c>
      <c r="F249" s="17">
        <f t="shared" si="22"/>
        <v>0.76656000000000002</v>
      </c>
      <c r="G249" s="18" t="str">
        <f t="shared" si="26"/>
        <v>Ａ</v>
      </c>
      <c r="H249" s="118">
        <v>0.27</v>
      </c>
      <c r="I249" s="17">
        <f t="shared" si="23"/>
        <v>0.81912000000000007</v>
      </c>
      <c r="J249" s="119" t="str">
        <f t="shared" si="27"/>
        <v>Ａ</v>
      </c>
      <c r="K249" s="73"/>
      <c r="L249" s="73"/>
    </row>
    <row r="250" spans="2:12">
      <c r="B250" s="47">
        <v>14</v>
      </c>
      <c r="C250" s="48" t="s">
        <v>80</v>
      </c>
      <c r="D250" s="63" t="s">
        <v>515</v>
      </c>
      <c r="E250" s="118">
        <v>0.21</v>
      </c>
      <c r="F250" s="17">
        <f t="shared" si="22"/>
        <v>0.5037600000000001</v>
      </c>
      <c r="G250" s="18" t="str">
        <f t="shared" si="26"/>
        <v>Ａ</v>
      </c>
      <c r="H250" s="118">
        <v>0.21</v>
      </c>
      <c r="I250" s="17">
        <f t="shared" si="23"/>
        <v>0.5037600000000001</v>
      </c>
      <c r="J250" s="119" t="str">
        <f t="shared" si="27"/>
        <v>Ａ</v>
      </c>
      <c r="K250" s="73"/>
      <c r="L250" s="73"/>
    </row>
    <row r="251" spans="2:12">
      <c r="B251" s="47">
        <v>14</v>
      </c>
      <c r="C251" s="48" t="s">
        <v>82</v>
      </c>
      <c r="D251" s="63" t="s">
        <v>515</v>
      </c>
      <c r="E251" s="118">
        <v>0.12</v>
      </c>
      <c r="F251" s="17">
        <f t="shared" si="22"/>
        <v>3.0720000000000011E-2</v>
      </c>
      <c r="G251" s="18" t="str">
        <f t="shared" si="26"/>
        <v>ＡＡ</v>
      </c>
      <c r="H251" s="118">
        <v>0.15</v>
      </c>
      <c r="I251" s="17">
        <f t="shared" si="23"/>
        <v>0.18840000000000001</v>
      </c>
      <c r="J251" s="119" t="str">
        <f t="shared" si="27"/>
        <v>ＡＡ</v>
      </c>
      <c r="K251" s="73"/>
      <c r="L251" s="73"/>
    </row>
    <row r="252" spans="2:12">
      <c r="B252" s="47">
        <v>14</v>
      </c>
      <c r="C252" s="48" t="s">
        <v>264</v>
      </c>
      <c r="D252" s="63" t="s">
        <v>299</v>
      </c>
      <c r="E252" s="118">
        <v>0.2</v>
      </c>
      <c r="F252" s="17">
        <f t="shared" si="22"/>
        <v>0.4512000000000001</v>
      </c>
      <c r="G252" s="18" t="str">
        <f t="shared" si="26"/>
        <v>Ａ</v>
      </c>
      <c r="H252" s="118">
        <v>0.26</v>
      </c>
      <c r="I252" s="17">
        <f t="shared" si="23"/>
        <v>0.76656000000000002</v>
      </c>
      <c r="J252" s="119" t="str">
        <f t="shared" si="27"/>
        <v>Ａ</v>
      </c>
      <c r="K252" s="73"/>
      <c r="L252" s="73"/>
    </row>
    <row r="253" spans="2:12">
      <c r="B253" s="47">
        <v>14</v>
      </c>
      <c r="C253" s="48" t="s">
        <v>88</v>
      </c>
      <c r="D253" s="63" t="s">
        <v>299</v>
      </c>
      <c r="E253" s="118">
        <v>0.11</v>
      </c>
      <c r="F253" s="17">
        <f t="shared" si="22"/>
        <v>-2.1839999999999964E-2</v>
      </c>
      <c r="G253" s="18" t="str">
        <f t="shared" si="26"/>
        <v>ＡＡ</v>
      </c>
      <c r="H253" s="118">
        <v>0.13</v>
      </c>
      <c r="I253" s="17">
        <f t="shared" si="23"/>
        <v>8.3280000000000062E-2</v>
      </c>
      <c r="J253" s="119" t="str">
        <f t="shared" si="27"/>
        <v>ＡＡ</v>
      </c>
      <c r="K253" s="73"/>
      <c r="L253" s="73"/>
    </row>
    <row r="254" spans="2:12">
      <c r="B254" s="47">
        <v>14</v>
      </c>
      <c r="C254" s="48" t="s">
        <v>98</v>
      </c>
      <c r="D254" s="63" t="s">
        <v>515</v>
      </c>
      <c r="E254" s="118">
        <v>0.15</v>
      </c>
      <c r="F254" s="17">
        <f t="shared" si="22"/>
        <v>0.18840000000000001</v>
      </c>
      <c r="G254" s="18" t="str">
        <f t="shared" si="26"/>
        <v>ＡＡ</v>
      </c>
      <c r="H254" s="118">
        <v>0.11</v>
      </c>
      <c r="I254" s="17">
        <f t="shared" si="23"/>
        <v>-2.1839999999999964E-2</v>
      </c>
      <c r="J254" s="119" t="str">
        <f t="shared" si="27"/>
        <v>ＡＡ</v>
      </c>
      <c r="K254" s="73"/>
      <c r="L254" s="73"/>
    </row>
    <row r="255" spans="2:12">
      <c r="B255" s="47">
        <v>14</v>
      </c>
      <c r="C255" s="48" t="s">
        <v>591</v>
      </c>
      <c r="D255" s="63" t="s">
        <v>515</v>
      </c>
      <c r="E255" s="118">
        <v>0.19</v>
      </c>
      <c r="F255" s="17">
        <f t="shared" si="22"/>
        <v>0.39864000000000005</v>
      </c>
      <c r="G255" s="18" t="str">
        <f t="shared" si="26"/>
        <v>Ａ</v>
      </c>
      <c r="H255" s="118">
        <v>0.18</v>
      </c>
      <c r="I255" s="17">
        <f t="shared" si="23"/>
        <v>0.34608000000000005</v>
      </c>
      <c r="J255" s="119" t="str">
        <f t="shared" si="27"/>
        <v>Ａ</v>
      </c>
      <c r="K255" s="73"/>
      <c r="L255" s="73"/>
    </row>
    <row r="256" spans="2:12">
      <c r="B256" s="47">
        <v>15</v>
      </c>
      <c r="C256" s="48" t="s">
        <v>593</v>
      </c>
      <c r="D256" s="48" t="s">
        <v>515</v>
      </c>
      <c r="E256" s="118">
        <v>0.72</v>
      </c>
      <c r="F256" s="17">
        <f t="shared" si="22"/>
        <v>3.18432</v>
      </c>
      <c r="G256" s="18" t="str">
        <f t="shared" si="26"/>
        <v>Ｃ</v>
      </c>
      <c r="H256" s="118">
        <v>0.66</v>
      </c>
      <c r="I256" s="17">
        <f t="shared" si="23"/>
        <v>2.86896</v>
      </c>
      <c r="J256" s="119" t="str">
        <f t="shared" si="27"/>
        <v>Ｃ</v>
      </c>
      <c r="K256" s="73"/>
      <c r="L256" s="73"/>
    </row>
    <row r="257" spans="2:12">
      <c r="B257" s="62">
        <v>15</v>
      </c>
      <c r="C257" s="63" t="s">
        <v>85</v>
      </c>
      <c r="D257" s="48" t="s">
        <v>515</v>
      </c>
      <c r="E257" s="118">
        <v>1.64</v>
      </c>
      <c r="F257" s="17">
        <v>8.0198400000000003</v>
      </c>
      <c r="G257" s="18" t="s">
        <v>76</v>
      </c>
      <c r="H257" s="118">
        <v>0.84</v>
      </c>
      <c r="I257" s="17">
        <v>3.8150399999999993</v>
      </c>
      <c r="J257" s="119" t="s">
        <v>71</v>
      </c>
      <c r="K257" s="73"/>
      <c r="L257" s="73"/>
    </row>
    <row r="258" spans="2:12">
      <c r="B258" s="47">
        <v>15</v>
      </c>
      <c r="C258" s="48" t="s">
        <v>592</v>
      </c>
      <c r="D258" s="48" t="s">
        <v>594</v>
      </c>
      <c r="E258" s="118">
        <v>0.31</v>
      </c>
      <c r="F258" s="17">
        <f t="shared" si="22"/>
        <v>1.0293600000000001</v>
      </c>
      <c r="G258" s="18" t="str">
        <f t="shared" ref="G258:G321" si="28">LOOKUP(F258,$P$21:$P$31,$Q$21:$Q$31)</f>
        <v>Ｂ</v>
      </c>
      <c r="H258" s="118">
        <v>0.44</v>
      </c>
      <c r="I258" s="17">
        <f t="shared" si="23"/>
        <v>1.7126399999999999</v>
      </c>
      <c r="J258" s="119" t="str">
        <f t="shared" ref="J258:J321" si="29">LOOKUP(I258,$P$21:$P$31,$Q$21:$Q$31)</f>
        <v>Ｂ</v>
      </c>
      <c r="K258" s="73"/>
      <c r="L258" s="73"/>
    </row>
    <row r="259" spans="2:12">
      <c r="B259" s="47">
        <v>15</v>
      </c>
      <c r="C259" s="48" t="s">
        <v>237</v>
      </c>
      <c r="D259" s="48" t="s">
        <v>236</v>
      </c>
      <c r="E259" s="118">
        <v>0.28999999999999998</v>
      </c>
      <c r="F259" s="17">
        <f t="shared" si="22"/>
        <v>0.92423999999999995</v>
      </c>
      <c r="G259" s="18" t="str">
        <f t="shared" si="28"/>
        <v>Ａ</v>
      </c>
      <c r="H259" s="118">
        <v>0.22</v>
      </c>
      <c r="I259" s="17">
        <f t="shared" si="23"/>
        <v>0.55632000000000004</v>
      </c>
      <c r="J259" s="119" t="str">
        <f t="shared" si="29"/>
        <v>Ａ</v>
      </c>
      <c r="K259" s="73"/>
      <c r="L259" s="73"/>
    </row>
    <row r="260" spans="2:12">
      <c r="B260" s="47">
        <v>15</v>
      </c>
      <c r="C260" s="48" t="s">
        <v>595</v>
      </c>
      <c r="D260" s="48" t="s">
        <v>594</v>
      </c>
      <c r="E260" s="118">
        <v>0.32</v>
      </c>
      <c r="F260" s="17">
        <f t="shared" si="22"/>
        <v>1.08192</v>
      </c>
      <c r="G260" s="18" t="str">
        <f t="shared" si="28"/>
        <v>Ｂ</v>
      </c>
      <c r="H260" s="118">
        <v>0.34</v>
      </c>
      <c r="I260" s="17">
        <f t="shared" si="23"/>
        <v>1.1870400000000001</v>
      </c>
      <c r="J260" s="119" t="str">
        <f t="shared" si="29"/>
        <v>Ｂ</v>
      </c>
      <c r="K260" s="73"/>
      <c r="L260" s="73"/>
    </row>
    <row r="261" spans="2:12">
      <c r="B261" s="47">
        <v>15</v>
      </c>
      <c r="C261" s="48" t="s">
        <v>253</v>
      </c>
      <c r="D261" s="48" t="s">
        <v>515</v>
      </c>
      <c r="E261" s="118">
        <v>0.24</v>
      </c>
      <c r="F261" s="17">
        <f t="shared" si="22"/>
        <v>0.66144000000000003</v>
      </c>
      <c r="G261" s="18" t="str">
        <f t="shared" si="28"/>
        <v>Ａ</v>
      </c>
      <c r="H261" s="118">
        <v>0.34</v>
      </c>
      <c r="I261" s="17">
        <f t="shared" si="23"/>
        <v>1.1870400000000001</v>
      </c>
      <c r="J261" s="119" t="str">
        <f t="shared" si="29"/>
        <v>Ｂ</v>
      </c>
      <c r="K261" s="73"/>
      <c r="L261" s="73"/>
    </row>
    <row r="262" spans="2:12">
      <c r="B262" s="47">
        <v>15</v>
      </c>
      <c r="C262" s="48" t="s">
        <v>249</v>
      </c>
      <c r="D262" s="48" t="s">
        <v>299</v>
      </c>
      <c r="E262" s="118">
        <v>0.25</v>
      </c>
      <c r="F262" s="17">
        <f t="shared" si="22"/>
        <v>0.71400000000000008</v>
      </c>
      <c r="G262" s="18" t="str">
        <f t="shared" si="28"/>
        <v>Ａ</v>
      </c>
      <c r="H262" s="118">
        <v>0.26</v>
      </c>
      <c r="I262" s="17">
        <f t="shared" si="23"/>
        <v>0.76656000000000002</v>
      </c>
      <c r="J262" s="119" t="str">
        <f t="shared" si="29"/>
        <v>Ａ</v>
      </c>
      <c r="K262" s="73"/>
      <c r="L262" s="73"/>
    </row>
    <row r="263" spans="2:12">
      <c r="B263" s="47">
        <v>15</v>
      </c>
      <c r="C263" s="48" t="s">
        <v>252</v>
      </c>
      <c r="D263" s="48" t="s">
        <v>299</v>
      </c>
      <c r="E263" s="118">
        <v>0.28000000000000003</v>
      </c>
      <c r="F263" s="17">
        <f t="shared" si="22"/>
        <v>0.87168000000000023</v>
      </c>
      <c r="G263" s="18" t="str">
        <f t="shared" si="28"/>
        <v>Ａ</v>
      </c>
      <c r="H263" s="118">
        <v>0.31</v>
      </c>
      <c r="I263" s="17">
        <f t="shared" si="23"/>
        <v>1.0293600000000001</v>
      </c>
      <c r="J263" s="119" t="str">
        <f t="shared" si="29"/>
        <v>Ｂ</v>
      </c>
      <c r="K263" s="73"/>
      <c r="L263" s="73"/>
    </row>
    <row r="264" spans="2:12">
      <c r="B264" s="47">
        <v>15</v>
      </c>
      <c r="C264" s="48" t="s">
        <v>266</v>
      </c>
      <c r="D264" s="48" t="s">
        <v>515</v>
      </c>
      <c r="E264" s="118">
        <v>0.3</v>
      </c>
      <c r="F264" s="17">
        <f t="shared" si="22"/>
        <v>0.9768</v>
      </c>
      <c r="G264" s="18" t="str">
        <f t="shared" si="28"/>
        <v>Ａ</v>
      </c>
      <c r="H264" s="118">
        <v>0.35</v>
      </c>
      <c r="I264" s="17">
        <f t="shared" si="23"/>
        <v>1.2395999999999998</v>
      </c>
      <c r="J264" s="119" t="str">
        <f t="shared" si="29"/>
        <v>Ｂ</v>
      </c>
      <c r="K264" s="73"/>
      <c r="L264" s="73"/>
    </row>
    <row r="265" spans="2:12">
      <c r="B265" s="47">
        <v>15</v>
      </c>
      <c r="C265" s="48" t="s">
        <v>255</v>
      </c>
      <c r="D265" s="48" t="s">
        <v>515</v>
      </c>
      <c r="E265" s="118">
        <v>0.18</v>
      </c>
      <c r="F265" s="17">
        <f t="shared" si="22"/>
        <v>0.34608000000000005</v>
      </c>
      <c r="G265" s="18" t="str">
        <f t="shared" si="28"/>
        <v>Ａ</v>
      </c>
      <c r="H265" s="118">
        <v>0.17</v>
      </c>
      <c r="I265" s="17">
        <f t="shared" si="23"/>
        <v>0.29352000000000011</v>
      </c>
      <c r="J265" s="119" t="str">
        <f t="shared" si="29"/>
        <v>Ａ</v>
      </c>
      <c r="K265" s="73"/>
      <c r="L265" s="73"/>
    </row>
    <row r="266" spans="2:12">
      <c r="B266" s="47">
        <v>15</v>
      </c>
      <c r="C266" s="48" t="s">
        <v>62</v>
      </c>
      <c r="D266" s="48" t="s">
        <v>299</v>
      </c>
      <c r="E266" s="118">
        <v>0.19</v>
      </c>
      <c r="F266" s="17">
        <f t="shared" si="22"/>
        <v>0.39864000000000005</v>
      </c>
      <c r="G266" s="18" t="str">
        <f t="shared" si="28"/>
        <v>Ａ</v>
      </c>
      <c r="H266" s="118">
        <v>0.17</v>
      </c>
      <c r="I266" s="17">
        <f t="shared" si="23"/>
        <v>0.29352000000000011</v>
      </c>
      <c r="J266" s="119" t="str">
        <f t="shared" si="29"/>
        <v>Ａ</v>
      </c>
      <c r="K266" s="73"/>
      <c r="L266" s="73"/>
    </row>
    <row r="267" spans="2:12">
      <c r="B267" s="47">
        <v>15</v>
      </c>
      <c r="C267" s="63" t="s">
        <v>80</v>
      </c>
      <c r="D267" s="48" t="s">
        <v>515</v>
      </c>
      <c r="E267" s="118">
        <v>0.18</v>
      </c>
      <c r="F267" s="17">
        <f t="shared" ref="F267:F330" si="30">(E267-1000/(365*24))*(8+0.4*16)*365/1000</f>
        <v>0.34608000000000005</v>
      </c>
      <c r="G267" s="18" t="str">
        <f t="shared" si="28"/>
        <v>Ａ</v>
      </c>
      <c r="H267" s="118">
        <v>0.21</v>
      </c>
      <c r="I267" s="17">
        <f t="shared" si="23"/>
        <v>0.5037600000000001</v>
      </c>
      <c r="J267" s="119" t="str">
        <f t="shared" si="29"/>
        <v>Ａ</v>
      </c>
      <c r="K267" s="73"/>
      <c r="L267" s="73"/>
    </row>
    <row r="268" spans="2:12">
      <c r="B268" s="47">
        <v>15</v>
      </c>
      <c r="C268" s="48" t="s">
        <v>82</v>
      </c>
      <c r="D268" s="48" t="s">
        <v>515</v>
      </c>
      <c r="E268" s="118">
        <v>0.15</v>
      </c>
      <c r="F268" s="17">
        <f t="shared" si="30"/>
        <v>0.18840000000000001</v>
      </c>
      <c r="G268" s="18" t="str">
        <f t="shared" si="28"/>
        <v>ＡＡ</v>
      </c>
      <c r="H268" s="118">
        <v>0.15</v>
      </c>
      <c r="I268" s="17">
        <f t="shared" ref="I268:I331" si="31">(H268-1000/(365*24))*(8+0.4*16)*365/1000</f>
        <v>0.18840000000000001</v>
      </c>
      <c r="J268" s="119" t="str">
        <f t="shared" si="29"/>
        <v>ＡＡ</v>
      </c>
      <c r="K268" s="73"/>
      <c r="L268" s="73"/>
    </row>
    <row r="269" spans="2:12">
      <c r="B269" s="47">
        <v>15</v>
      </c>
      <c r="C269" s="48" t="s">
        <v>83</v>
      </c>
      <c r="D269" s="48" t="s">
        <v>515</v>
      </c>
      <c r="E269" s="118">
        <v>0.15</v>
      </c>
      <c r="F269" s="17">
        <f t="shared" si="30"/>
        <v>0.18840000000000001</v>
      </c>
      <c r="G269" s="18" t="str">
        <f t="shared" si="28"/>
        <v>ＡＡ</v>
      </c>
      <c r="H269" s="118">
        <v>0.17</v>
      </c>
      <c r="I269" s="17">
        <f t="shared" si="31"/>
        <v>0.29352000000000011</v>
      </c>
      <c r="J269" s="119" t="str">
        <f t="shared" si="29"/>
        <v>Ａ</v>
      </c>
      <c r="K269" s="73"/>
      <c r="L269" s="73"/>
    </row>
    <row r="270" spans="2:12">
      <c r="B270" s="47">
        <v>15</v>
      </c>
      <c r="C270" s="48" t="s">
        <v>596</v>
      </c>
      <c r="D270" s="48" t="s">
        <v>515</v>
      </c>
      <c r="E270" s="118">
        <v>0.12</v>
      </c>
      <c r="F270" s="17">
        <f t="shared" si="30"/>
        <v>3.0720000000000011E-2</v>
      </c>
      <c r="G270" s="18" t="str">
        <f t="shared" si="28"/>
        <v>ＡＡ</v>
      </c>
      <c r="H270" s="118">
        <v>0.15</v>
      </c>
      <c r="I270" s="17">
        <f t="shared" si="31"/>
        <v>0.18840000000000001</v>
      </c>
      <c r="J270" s="119" t="str">
        <f t="shared" si="29"/>
        <v>ＡＡ</v>
      </c>
      <c r="K270" s="73"/>
      <c r="L270" s="73"/>
    </row>
    <row r="271" spans="2:12">
      <c r="B271" s="47">
        <v>15</v>
      </c>
      <c r="C271" s="63" t="s">
        <v>98</v>
      </c>
      <c r="D271" s="48" t="s">
        <v>515</v>
      </c>
      <c r="E271" s="118">
        <v>0.12</v>
      </c>
      <c r="F271" s="17">
        <f t="shared" si="30"/>
        <v>3.0720000000000011E-2</v>
      </c>
      <c r="G271" s="18" t="str">
        <f t="shared" si="28"/>
        <v>ＡＡ</v>
      </c>
      <c r="H271" s="118">
        <v>0.18</v>
      </c>
      <c r="I271" s="17">
        <f t="shared" si="31"/>
        <v>0.34608000000000005</v>
      </c>
      <c r="J271" s="119" t="str">
        <f t="shared" si="29"/>
        <v>Ａ</v>
      </c>
      <c r="K271" s="73"/>
      <c r="L271" s="73"/>
    </row>
    <row r="272" spans="2:12">
      <c r="B272" s="47">
        <v>15</v>
      </c>
      <c r="C272" s="63" t="s">
        <v>520</v>
      </c>
      <c r="D272" s="48" t="s">
        <v>515</v>
      </c>
      <c r="E272" s="118">
        <v>0.17</v>
      </c>
      <c r="F272" s="17">
        <f t="shared" si="30"/>
        <v>0.29352000000000011</v>
      </c>
      <c r="G272" s="18" t="str">
        <f t="shared" si="28"/>
        <v>Ａ</v>
      </c>
      <c r="H272" s="118">
        <v>0.16</v>
      </c>
      <c r="I272" s="17">
        <f t="shared" si="31"/>
        <v>0.24096000000000006</v>
      </c>
      <c r="J272" s="119" t="str">
        <f t="shared" si="29"/>
        <v>Ａ</v>
      </c>
      <c r="K272" s="73"/>
      <c r="L272" s="73"/>
    </row>
    <row r="273" spans="2:12">
      <c r="B273" s="62">
        <v>16</v>
      </c>
      <c r="C273" s="48" t="s">
        <v>93</v>
      </c>
      <c r="D273" s="48" t="s">
        <v>236</v>
      </c>
      <c r="E273" s="118">
        <v>0.8</v>
      </c>
      <c r="F273" s="17">
        <f t="shared" si="30"/>
        <v>3.6048000000000004</v>
      </c>
      <c r="G273" s="18" t="str">
        <f t="shared" si="28"/>
        <v>Ｄ</v>
      </c>
      <c r="H273" s="118">
        <v>0.53</v>
      </c>
      <c r="I273" s="17">
        <f t="shared" si="31"/>
        <v>2.1856800000000005</v>
      </c>
      <c r="J273" s="119" t="str">
        <f t="shared" si="29"/>
        <v>Ｃ</v>
      </c>
      <c r="K273" s="73"/>
      <c r="L273" s="73"/>
    </row>
    <row r="274" spans="2:12">
      <c r="B274" s="62">
        <v>16</v>
      </c>
      <c r="C274" s="48" t="s">
        <v>44</v>
      </c>
      <c r="D274" s="48" t="s">
        <v>236</v>
      </c>
      <c r="E274" s="118">
        <v>0.33</v>
      </c>
      <c r="F274" s="17">
        <f t="shared" si="30"/>
        <v>1.1344799999999999</v>
      </c>
      <c r="G274" s="18" t="str">
        <f t="shared" si="28"/>
        <v>Ｂ</v>
      </c>
      <c r="H274" s="118">
        <v>0.33</v>
      </c>
      <c r="I274" s="17">
        <f t="shared" si="31"/>
        <v>1.1344799999999999</v>
      </c>
      <c r="J274" s="119" t="str">
        <f t="shared" si="29"/>
        <v>Ｂ</v>
      </c>
      <c r="K274" s="73"/>
      <c r="L274" s="73"/>
    </row>
    <row r="275" spans="2:12">
      <c r="B275" s="62">
        <v>16</v>
      </c>
      <c r="C275" s="48" t="s">
        <v>48</v>
      </c>
      <c r="D275" s="48" t="s">
        <v>236</v>
      </c>
      <c r="E275" s="118">
        <v>0.53</v>
      </c>
      <c r="F275" s="17">
        <f t="shared" si="30"/>
        <v>2.1856800000000005</v>
      </c>
      <c r="G275" s="18" t="str">
        <f t="shared" si="28"/>
        <v>Ｃ</v>
      </c>
      <c r="H275" s="118">
        <v>0.55000000000000004</v>
      </c>
      <c r="I275" s="17">
        <f t="shared" si="31"/>
        <v>2.2908000000000004</v>
      </c>
      <c r="J275" s="119" t="str">
        <f t="shared" si="29"/>
        <v>Ｃ</v>
      </c>
      <c r="K275" s="73"/>
      <c r="L275" s="73"/>
    </row>
    <row r="276" spans="2:12">
      <c r="B276" s="62">
        <v>16</v>
      </c>
      <c r="C276" s="48" t="s">
        <v>17</v>
      </c>
      <c r="D276" s="48" t="s">
        <v>594</v>
      </c>
      <c r="E276" s="118">
        <v>0.32</v>
      </c>
      <c r="F276" s="17">
        <f t="shared" si="30"/>
        <v>1.08192</v>
      </c>
      <c r="G276" s="18" t="str">
        <f t="shared" si="28"/>
        <v>Ｂ</v>
      </c>
      <c r="H276" s="118">
        <v>0.25</v>
      </c>
      <c r="I276" s="17">
        <f t="shared" si="31"/>
        <v>0.71400000000000008</v>
      </c>
      <c r="J276" s="119" t="str">
        <f t="shared" si="29"/>
        <v>Ａ</v>
      </c>
      <c r="K276" s="73"/>
      <c r="L276" s="73"/>
    </row>
    <row r="277" spans="2:12">
      <c r="B277" s="62">
        <v>16</v>
      </c>
      <c r="C277" s="48" t="s">
        <v>21</v>
      </c>
      <c r="D277" s="48" t="s">
        <v>236</v>
      </c>
      <c r="E277" s="118">
        <v>0.16</v>
      </c>
      <c r="F277" s="17">
        <f t="shared" si="30"/>
        <v>0.24096000000000006</v>
      </c>
      <c r="G277" s="18" t="str">
        <f t="shared" si="28"/>
        <v>Ａ</v>
      </c>
      <c r="H277" s="118">
        <v>0.22</v>
      </c>
      <c r="I277" s="17">
        <f t="shared" si="31"/>
        <v>0.55632000000000004</v>
      </c>
      <c r="J277" s="119" t="str">
        <f t="shared" si="29"/>
        <v>Ａ</v>
      </c>
      <c r="K277" s="73"/>
      <c r="L277" s="73"/>
    </row>
    <row r="278" spans="2:12">
      <c r="B278" s="62">
        <v>16</v>
      </c>
      <c r="C278" s="48" t="s">
        <v>25</v>
      </c>
      <c r="D278" s="48" t="s">
        <v>594</v>
      </c>
      <c r="E278" s="118">
        <v>0.37</v>
      </c>
      <c r="F278" s="17">
        <f t="shared" si="30"/>
        <v>1.3447200000000001</v>
      </c>
      <c r="G278" s="18" t="str">
        <f t="shared" si="28"/>
        <v>Ｂ</v>
      </c>
      <c r="H278" s="118">
        <v>0.26</v>
      </c>
      <c r="I278" s="17">
        <f t="shared" si="31"/>
        <v>0.76656000000000002</v>
      </c>
      <c r="J278" s="119" t="str">
        <f t="shared" si="29"/>
        <v>Ａ</v>
      </c>
      <c r="K278" s="73"/>
      <c r="L278" s="73"/>
    </row>
    <row r="279" spans="2:12">
      <c r="B279" s="62">
        <v>16</v>
      </c>
      <c r="C279" s="48" t="s">
        <v>29</v>
      </c>
      <c r="D279" s="48" t="s">
        <v>594</v>
      </c>
      <c r="E279" s="118">
        <v>0.3</v>
      </c>
      <c r="F279" s="17">
        <f t="shared" si="30"/>
        <v>0.9768</v>
      </c>
      <c r="G279" s="18" t="str">
        <f t="shared" si="28"/>
        <v>Ａ</v>
      </c>
      <c r="H279" s="118">
        <v>0.24</v>
      </c>
      <c r="I279" s="17">
        <f t="shared" si="31"/>
        <v>0.66144000000000003</v>
      </c>
      <c r="J279" s="119" t="str">
        <f t="shared" si="29"/>
        <v>Ａ</v>
      </c>
      <c r="K279" s="73"/>
      <c r="L279" s="73"/>
    </row>
    <row r="280" spans="2:12">
      <c r="B280" s="62">
        <v>16</v>
      </c>
      <c r="C280" s="48" t="s">
        <v>589</v>
      </c>
      <c r="D280" s="48" t="s">
        <v>515</v>
      </c>
      <c r="E280" s="118">
        <v>0.18</v>
      </c>
      <c r="F280" s="17">
        <f t="shared" si="30"/>
        <v>0.34608000000000005</v>
      </c>
      <c r="G280" s="18" t="str">
        <f t="shared" si="28"/>
        <v>Ａ</v>
      </c>
      <c r="H280" s="118">
        <v>0.19</v>
      </c>
      <c r="I280" s="17">
        <f t="shared" si="31"/>
        <v>0.39864000000000005</v>
      </c>
      <c r="J280" s="119" t="str">
        <f t="shared" si="29"/>
        <v>Ａ</v>
      </c>
      <c r="K280" s="73"/>
      <c r="L280" s="73"/>
    </row>
    <row r="281" spans="2:12">
      <c r="B281" s="62">
        <v>16</v>
      </c>
      <c r="C281" s="48" t="s">
        <v>256</v>
      </c>
      <c r="D281" s="48" t="s">
        <v>299</v>
      </c>
      <c r="E281" s="118">
        <v>0.18</v>
      </c>
      <c r="F281" s="17">
        <f t="shared" si="30"/>
        <v>0.34608000000000005</v>
      </c>
      <c r="G281" s="18" t="str">
        <f t="shared" si="28"/>
        <v>Ａ</v>
      </c>
      <c r="H281" s="118">
        <v>0.16</v>
      </c>
      <c r="I281" s="17">
        <f t="shared" si="31"/>
        <v>0.24096000000000006</v>
      </c>
      <c r="J281" s="119" t="str">
        <f t="shared" si="29"/>
        <v>Ａ</v>
      </c>
      <c r="K281" s="73"/>
      <c r="L281" s="73"/>
    </row>
    <row r="282" spans="2:12">
      <c r="B282" s="62">
        <v>16</v>
      </c>
      <c r="C282" s="63" t="s">
        <v>80</v>
      </c>
      <c r="D282" s="48" t="s">
        <v>515</v>
      </c>
      <c r="E282" s="118">
        <v>0.17</v>
      </c>
      <c r="F282" s="17">
        <f t="shared" si="30"/>
        <v>0.29352000000000011</v>
      </c>
      <c r="G282" s="18" t="str">
        <f t="shared" si="28"/>
        <v>Ａ</v>
      </c>
      <c r="H282" s="118">
        <v>0.17</v>
      </c>
      <c r="I282" s="17">
        <f t="shared" si="31"/>
        <v>0.29352000000000011</v>
      </c>
      <c r="J282" s="119" t="str">
        <f t="shared" si="29"/>
        <v>Ａ</v>
      </c>
      <c r="K282" s="73"/>
      <c r="L282" s="73"/>
    </row>
    <row r="283" spans="2:12">
      <c r="B283" s="62">
        <v>16</v>
      </c>
      <c r="C283" s="63" t="s">
        <v>82</v>
      </c>
      <c r="D283" s="48" t="s">
        <v>515</v>
      </c>
      <c r="E283" s="118">
        <v>0.23</v>
      </c>
      <c r="F283" s="17">
        <f t="shared" si="30"/>
        <v>0.60888000000000009</v>
      </c>
      <c r="G283" s="18" t="str">
        <f t="shared" si="28"/>
        <v>Ａ</v>
      </c>
      <c r="H283" s="118">
        <v>0.21</v>
      </c>
      <c r="I283" s="17">
        <f t="shared" si="31"/>
        <v>0.5037600000000001</v>
      </c>
      <c r="J283" s="119" t="str">
        <f t="shared" si="29"/>
        <v>Ａ</v>
      </c>
      <c r="K283" s="73"/>
      <c r="L283" s="73"/>
    </row>
    <row r="284" spans="2:12">
      <c r="B284" s="62">
        <v>16</v>
      </c>
      <c r="C284" s="48" t="s">
        <v>83</v>
      </c>
      <c r="D284" s="48" t="s">
        <v>299</v>
      </c>
      <c r="E284" s="118">
        <v>0.12</v>
      </c>
      <c r="F284" s="17">
        <f t="shared" si="30"/>
        <v>3.0720000000000011E-2</v>
      </c>
      <c r="G284" s="18" t="str">
        <f t="shared" si="28"/>
        <v>ＡＡ</v>
      </c>
      <c r="H284" s="118">
        <v>0.13</v>
      </c>
      <c r="I284" s="17">
        <f t="shared" si="31"/>
        <v>8.3280000000000062E-2</v>
      </c>
      <c r="J284" s="119" t="str">
        <f t="shared" si="29"/>
        <v>ＡＡ</v>
      </c>
      <c r="K284" s="73"/>
      <c r="L284" s="73"/>
    </row>
    <row r="285" spans="2:12">
      <c r="B285" s="62">
        <v>16</v>
      </c>
      <c r="C285" s="48" t="s">
        <v>88</v>
      </c>
      <c r="D285" s="48" t="s">
        <v>594</v>
      </c>
      <c r="E285" s="118">
        <v>0.17</v>
      </c>
      <c r="F285" s="17">
        <f t="shared" si="30"/>
        <v>0.29352000000000011</v>
      </c>
      <c r="G285" s="18" t="str">
        <f t="shared" si="28"/>
        <v>Ａ</v>
      </c>
      <c r="H285" s="118">
        <v>0.2</v>
      </c>
      <c r="I285" s="17">
        <f t="shared" si="31"/>
        <v>0.4512000000000001</v>
      </c>
      <c r="J285" s="119" t="str">
        <f t="shared" si="29"/>
        <v>Ａ</v>
      </c>
      <c r="K285" s="73"/>
      <c r="L285" s="73"/>
    </row>
    <row r="286" spans="2:12">
      <c r="B286" s="62">
        <v>16</v>
      </c>
      <c r="C286" s="48" t="s">
        <v>590</v>
      </c>
      <c r="D286" s="48" t="s">
        <v>515</v>
      </c>
      <c r="E286" s="118">
        <v>0.19</v>
      </c>
      <c r="F286" s="17">
        <f t="shared" si="30"/>
        <v>0.39864000000000005</v>
      </c>
      <c r="G286" s="18" t="str">
        <f t="shared" si="28"/>
        <v>Ａ</v>
      </c>
      <c r="H286" s="118">
        <v>0.2</v>
      </c>
      <c r="I286" s="17">
        <f t="shared" si="31"/>
        <v>0.4512000000000001</v>
      </c>
      <c r="J286" s="119" t="str">
        <f t="shared" si="29"/>
        <v>Ａ</v>
      </c>
      <c r="K286" s="73"/>
      <c r="L286" s="73"/>
    </row>
    <row r="287" spans="2:12">
      <c r="B287" s="62">
        <v>16</v>
      </c>
      <c r="C287" s="48" t="s">
        <v>591</v>
      </c>
      <c r="D287" s="48" t="s">
        <v>594</v>
      </c>
      <c r="E287" s="118">
        <v>0.22</v>
      </c>
      <c r="F287" s="17">
        <f t="shared" si="30"/>
        <v>0.55632000000000004</v>
      </c>
      <c r="G287" s="18" t="str">
        <f t="shared" si="28"/>
        <v>Ａ</v>
      </c>
      <c r="H287" s="118">
        <v>0.2</v>
      </c>
      <c r="I287" s="17">
        <f t="shared" si="31"/>
        <v>0.4512000000000001</v>
      </c>
      <c r="J287" s="119" t="str">
        <f t="shared" si="29"/>
        <v>Ａ</v>
      </c>
      <c r="K287" s="73"/>
      <c r="L287" s="73"/>
    </row>
    <row r="288" spans="2:12">
      <c r="B288" s="62">
        <v>17</v>
      </c>
      <c r="C288" s="48" t="s">
        <v>241</v>
      </c>
      <c r="D288" s="48" t="s">
        <v>594</v>
      </c>
      <c r="E288" s="118">
        <v>0.69</v>
      </c>
      <c r="F288" s="17">
        <f t="shared" si="30"/>
        <v>3.0266400000000004</v>
      </c>
      <c r="G288" s="18" t="str">
        <f t="shared" si="28"/>
        <v>Ｃ</v>
      </c>
      <c r="H288" s="118">
        <v>0.86</v>
      </c>
      <c r="I288" s="17">
        <f t="shared" si="31"/>
        <v>3.9201599999999996</v>
      </c>
      <c r="J288" s="119" t="str">
        <f t="shared" si="29"/>
        <v>Ｄ</v>
      </c>
      <c r="K288" s="73"/>
      <c r="L288" s="73"/>
    </row>
    <row r="289" spans="2:12">
      <c r="B289" s="62">
        <v>17</v>
      </c>
      <c r="C289" s="48" t="s">
        <v>65</v>
      </c>
      <c r="D289" s="48" t="s">
        <v>236</v>
      </c>
      <c r="E289" s="118">
        <v>2.13</v>
      </c>
      <c r="F289" s="17">
        <f t="shared" si="30"/>
        <v>10.595279999999999</v>
      </c>
      <c r="G289" s="18" t="str">
        <f t="shared" si="28"/>
        <v>Ｇ</v>
      </c>
      <c r="H289" s="118">
        <v>1.1499999999999999</v>
      </c>
      <c r="I289" s="17">
        <f t="shared" si="31"/>
        <v>5.4443999999999999</v>
      </c>
      <c r="J289" s="119" t="str">
        <f t="shared" si="29"/>
        <v>Ｅ</v>
      </c>
      <c r="K289" s="73"/>
      <c r="L289" s="73"/>
    </row>
    <row r="290" spans="2:12">
      <c r="B290" s="62">
        <v>17</v>
      </c>
      <c r="C290" s="48" t="s">
        <v>44</v>
      </c>
      <c r="D290" s="48" t="s">
        <v>594</v>
      </c>
      <c r="E290" s="118">
        <v>0.64</v>
      </c>
      <c r="F290" s="17">
        <f t="shared" si="30"/>
        <v>2.7638400000000001</v>
      </c>
      <c r="G290" s="18" t="str">
        <f t="shared" si="28"/>
        <v>Ｃ</v>
      </c>
      <c r="H290" s="118">
        <v>0.46</v>
      </c>
      <c r="I290" s="17">
        <f t="shared" si="31"/>
        <v>1.81776</v>
      </c>
      <c r="J290" s="119" t="str">
        <f t="shared" si="29"/>
        <v>Ｂ</v>
      </c>
      <c r="K290" s="73"/>
      <c r="L290" s="73"/>
    </row>
    <row r="291" spans="2:12">
      <c r="B291" s="62">
        <v>17</v>
      </c>
      <c r="C291" s="48" t="s">
        <v>48</v>
      </c>
      <c r="D291" s="48" t="s">
        <v>594</v>
      </c>
      <c r="E291" s="118">
        <v>0.34</v>
      </c>
      <c r="F291" s="17">
        <f t="shared" si="30"/>
        <v>1.1870400000000001</v>
      </c>
      <c r="G291" s="18" t="str">
        <f t="shared" si="28"/>
        <v>Ｂ</v>
      </c>
      <c r="H291" s="118">
        <v>0.36</v>
      </c>
      <c r="I291" s="17">
        <f t="shared" si="31"/>
        <v>1.2921599999999998</v>
      </c>
      <c r="J291" s="119" t="str">
        <f t="shared" si="29"/>
        <v>Ｂ</v>
      </c>
      <c r="K291" s="73"/>
      <c r="L291" s="73"/>
    </row>
    <row r="292" spans="2:12">
      <c r="B292" s="62">
        <v>17</v>
      </c>
      <c r="C292" s="48" t="s">
        <v>17</v>
      </c>
      <c r="D292" s="48" t="s">
        <v>236</v>
      </c>
      <c r="E292" s="118">
        <v>0.44</v>
      </c>
      <c r="F292" s="17">
        <f t="shared" si="30"/>
        <v>1.7126399999999999</v>
      </c>
      <c r="G292" s="18" t="str">
        <f t="shared" si="28"/>
        <v>Ｂ</v>
      </c>
      <c r="H292" s="118">
        <v>0.34</v>
      </c>
      <c r="I292" s="17">
        <f t="shared" si="31"/>
        <v>1.1870400000000001</v>
      </c>
      <c r="J292" s="119" t="str">
        <f t="shared" si="29"/>
        <v>Ｂ</v>
      </c>
      <c r="K292" s="73"/>
      <c r="L292" s="73"/>
    </row>
    <row r="293" spans="2:12">
      <c r="B293" s="62">
        <v>17</v>
      </c>
      <c r="C293" s="48" t="s">
        <v>21</v>
      </c>
      <c r="D293" s="48" t="s">
        <v>236</v>
      </c>
      <c r="E293" s="118">
        <v>0.36</v>
      </c>
      <c r="F293" s="17">
        <f t="shared" si="30"/>
        <v>1.2921599999999998</v>
      </c>
      <c r="G293" s="18" t="str">
        <f t="shared" si="28"/>
        <v>Ｂ</v>
      </c>
      <c r="H293" s="118">
        <v>0.28999999999999998</v>
      </c>
      <c r="I293" s="17">
        <f t="shared" si="31"/>
        <v>0.92423999999999995</v>
      </c>
      <c r="J293" s="119" t="str">
        <f t="shared" si="29"/>
        <v>Ａ</v>
      </c>
      <c r="K293" s="73"/>
      <c r="L293" s="73"/>
    </row>
    <row r="294" spans="2:12">
      <c r="B294" s="62">
        <v>17</v>
      </c>
      <c r="C294" s="48" t="s">
        <v>25</v>
      </c>
      <c r="D294" s="48" t="s">
        <v>594</v>
      </c>
      <c r="E294" s="118">
        <v>0.21</v>
      </c>
      <c r="F294" s="17">
        <f t="shared" si="30"/>
        <v>0.5037600000000001</v>
      </c>
      <c r="G294" s="18" t="str">
        <f t="shared" si="28"/>
        <v>Ａ</v>
      </c>
      <c r="H294" s="118">
        <v>0.34</v>
      </c>
      <c r="I294" s="17">
        <f t="shared" si="31"/>
        <v>1.1870400000000001</v>
      </c>
      <c r="J294" s="119" t="str">
        <f t="shared" si="29"/>
        <v>Ｂ</v>
      </c>
      <c r="K294" s="73"/>
      <c r="L294" s="73"/>
    </row>
    <row r="295" spans="2:12">
      <c r="B295" s="62">
        <v>17</v>
      </c>
      <c r="C295" s="48" t="s">
        <v>29</v>
      </c>
      <c r="D295" s="48" t="s">
        <v>236</v>
      </c>
      <c r="E295" s="118">
        <v>0.24</v>
      </c>
      <c r="F295" s="17">
        <f t="shared" si="30"/>
        <v>0.66144000000000003</v>
      </c>
      <c r="G295" s="18" t="str">
        <f t="shared" si="28"/>
        <v>Ａ</v>
      </c>
      <c r="H295" s="118">
        <v>0.34</v>
      </c>
      <c r="I295" s="17">
        <f t="shared" si="31"/>
        <v>1.1870400000000001</v>
      </c>
      <c r="J295" s="119" t="str">
        <f t="shared" si="29"/>
        <v>Ｂ</v>
      </c>
      <c r="K295" s="73"/>
      <c r="L295" s="73"/>
    </row>
    <row r="296" spans="2:12">
      <c r="B296" s="62">
        <v>17</v>
      </c>
      <c r="C296" s="48" t="s">
        <v>33</v>
      </c>
      <c r="D296" s="48" t="s">
        <v>236</v>
      </c>
      <c r="E296" s="118">
        <v>0.2</v>
      </c>
      <c r="F296" s="17">
        <f t="shared" si="30"/>
        <v>0.4512000000000001</v>
      </c>
      <c r="G296" s="18" t="str">
        <f t="shared" si="28"/>
        <v>Ａ</v>
      </c>
      <c r="H296" s="118">
        <v>0.26</v>
      </c>
      <c r="I296" s="17">
        <f t="shared" si="31"/>
        <v>0.76656000000000002</v>
      </c>
      <c r="J296" s="119" t="str">
        <f t="shared" si="29"/>
        <v>Ａ</v>
      </c>
      <c r="K296" s="73"/>
      <c r="L296" s="73"/>
    </row>
    <row r="297" spans="2:12">
      <c r="B297" s="62">
        <v>17</v>
      </c>
      <c r="C297" s="48" t="s">
        <v>589</v>
      </c>
      <c r="D297" s="48" t="s">
        <v>299</v>
      </c>
      <c r="E297" s="118">
        <v>0.19</v>
      </c>
      <c r="F297" s="17">
        <f t="shared" si="30"/>
        <v>0.39864000000000005</v>
      </c>
      <c r="G297" s="18" t="str">
        <f t="shared" si="28"/>
        <v>Ａ</v>
      </c>
      <c r="H297" s="118">
        <v>0.19</v>
      </c>
      <c r="I297" s="17">
        <f t="shared" si="31"/>
        <v>0.39864000000000005</v>
      </c>
      <c r="J297" s="119" t="str">
        <f t="shared" si="29"/>
        <v>Ａ</v>
      </c>
      <c r="K297" s="73"/>
      <c r="L297" s="73"/>
    </row>
    <row r="298" spans="2:12">
      <c r="B298" s="62">
        <v>17</v>
      </c>
      <c r="C298" s="63" t="s">
        <v>62</v>
      </c>
      <c r="D298" s="48" t="s">
        <v>515</v>
      </c>
      <c r="E298" s="118">
        <v>0.21</v>
      </c>
      <c r="F298" s="17">
        <f t="shared" si="30"/>
        <v>0.5037600000000001</v>
      </c>
      <c r="G298" s="18" t="str">
        <f t="shared" si="28"/>
        <v>Ａ</v>
      </c>
      <c r="H298" s="118">
        <v>0.19</v>
      </c>
      <c r="I298" s="17">
        <f t="shared" si="31"/>
        <v>0.39864000000000005</v>
      </c>
      <c r="J298" s="119" t="str">
        <f t="shared" si="29"/>
        <v>Ａ</v>
      </c>
      <c r="K298" s="73"/>
      <c r="L298" s="73"/>
    </row>
    <row r="299" spans="2:12">
      <c r="B299" s="62">
        <v>17</v>
      </c>
      <c r="C299" s="63" t="s">
        <v>597</v>
      </c>
      <c r="D299" s="48" t="s">
        <v>299</v>
      </c>
      <c r="E299" s="118">
        <v>0.23</v>
      </c>
      <c r="F299" s="17">
        <f t="shared" si="30"/>
        <v>0.60888000000000009</v>
      </c>
      <c r="G299" s="18" t="str">
        <f t="shared" si="28"/>
        <v>Ａ</v>
      </c>
      <c r="H299" s="118">
        <v>0.21</v>
      </c>
      <c r="I299" s="17">
        <f t="shared" si="31"/>
        <v>0.5037600000000001</v>
      </c>
      <c r="J299" s="119" t="str">
        <f t="shared" si="29"/>
        <v>Ａ</v>
      </c>
      <c r="K299" s="73"/>
      <c r="L299" s="73"/>
    </row>
    <row r="300" spans="2:12">
      <c r="B300" s="62">
        <v>17</v>
      </c>
      <c r="C300" s="63" t="s">
        <v>82</v>
      </c>
      <c r="D300" s="48" t="s">
        <v>515</v>
      </c>
      <c r="E300" s="118">
        <v>0.17</v>
      </c>
      <c r="F300" s="17">
        <f t="shared" si="30"/>
        <v>0.29352000000000011</v>
      </c>
      <c r="G300" s="18" t="str">
        <f t="shared" si="28"/>
        <v>Ａ</v>
      </c>
      <c r="H300" s="118">
        <v>0.17</v>
      </c>
      <c r="I300" s="17">
        <f t="shared" si="31"/>
        <v>0.29352000000000011</v>
      </c>
      <c r="J300" s="119" t="str">
        <f t="shared" si="29"/>
        <v>Ａ</v>
      </c>
      <c r="K300" s="73"/>
      <c r="L300" s="73"/>
    </row>
    <row r="301" spans="2:12">
      <c r="B301" s="62">
        <v>17</v>
      </c>
      <c r="C301" s="63" t="s">
        <v>598</v>
      </c>
      <c r="D301" s="48" t="s">
        <v>515</v>
      </c>
      <c r="E301" s="118">
        <v>0.13</v>
      </c>
      <c r="F301" s="17">
        <f t="shared" si="30"/>
        <v>8.3280000000000062E-2</v>
      </c>
      <c r="G301" s="18" t="str">
        <f t="shared" si="28"/>
        <v>ＡＡ</v>
      </c>
      <c r="H301" s="118">
        <v>0.13</v>
      </c>
      <c r="I301" s="17">
        <f t="shared" si="31"/>
        <v>8.3280000000000062E-2</v>
      </c>
      <c r="J301" s="119" t="str">
        <f t="shared" si="29"/>
        <v>ＡＡ</v>
      </c>
      <c r="K301" s="73"/>
      <c r="L301" s="73"/>
    </row>
    <row r="302" spans="2:12">
      <c r="B302" s="62">
        <v>17</v>
      </c>
      <c r="C302" s="63" t="s">
        <v>246</v>
      </c>
      <c r="D302" s="63" t="s">
        <v>594</v>
      </c>
      <c r="E302" s="118">
        <v>0.19</v>
      </c>
      <c r="F302" s="17">
        <f t="shared" si="30"/>
        <v>0.39864000000000005</v>
      </c>
      <c r="G302" s="18" t="str">
        <f t="shared" si="28"/>
        <v>Ａ</v>
      </c>
      <c r="H302" s="118">
        <v>0.17</v>
      </c>
      <c r="I302" s="17">
        <f t="shared" si="31"/>
        <v>0.29352000000000011</v>
      </c>
      <c r="J302" s="119" t="str">
        <f t="shared" si="29"/>
        <v>Ａ</v>
      </c>
      <c r="K302" s="73"/>
      <c r="L302" s="73"/>
    </row>
    <row r="303" spans="2:12">
      <c r="B303" s="62">
        <v>17</v>
      </c>
      <c r="C303" s="48" t="s">
        <v>98</v>
      </c>
      <c r="D303" s="48" t="s">
        <v>299</v>
      </c>
      <c r="E303" s="118">
        <v>0.2</v>
      </c>
      <c r="F303" s="17">
        <f t="shared" si="30"/>
        <v>0.4512000000000001</v>
      </c>
      <c r="G303" s="18" t="str">
        <f t="shared" si="28"/>
        <v>Ａ</v>
      </c>
      <c r="H303" s="118">
        <v>0.21</v>
      </c>
      <c r="I303" s="17">
        <f t="shared" si="31"/>
        <v>0.5037600000000001</v>
      </c>
      <c r="J303" s="119" t="str">
        <f t="shared" si="29"/>
        <v>Ａ</v>
      </c>
      <c r="K303" s="73"/>
      <c r="L303" s="73"/>
    </row>
    <row r="304" spans="2:12">
      <c r="B304" s="62">
        <v>17</v>
      </c>
      <c r="C304" s="48" t="s">
        <v>591</v>
      </c>
      <c r="D304" s="63" t="s">
        <v>236</v>
      </c>
      <c r="E304" s="118">
        <v>0.16</v>
      </c>
      <c r="F304" s="17">
        <f t="shared" si="30"/>
        <v>0.24096000000000006</v>
      </c>
      <c r="G304" s="18" t="str">
        <f t="shared" si="28"/>
        <v>Ａ</v>
      </c>
      <c r="H304" s="118">
        <v>0.18</v>
      </c>
      <c r="I304" s="17">
        <f t="shared" si="31"/>
        <v>0.34608000000000005</v>
      </c>
      <c r="J304" s="119" t="str">
        <f t="shared" si="29"/>
        <v>Ａ</v>
      </c>
      <c r="K304" s="73"/>
      <c r="L304" s="73"/>
    </row>
    <row r="305" spans="2:12">
      <c r="B305" s="62">
        <v>18</v>
      </c>
      <c r="C305" s="48" t="s">
        <v>599</v>
      </c>
      <c r="D305" s="48" t="s">
        <v>594</v>
      </c>
      <c r="E305" s="118">
        <v>0.74</v>
      </c>
      <c r="F305" s="17">
        <f t="shared" si="30"/>
        <v>3.2894400000000004</v>
      </c>
      <c r="G305" s="18" t="str">
        <f t="shared" si="28"/>
        <v>Ｃ</v>
      </c>
      <c r="H305" s="118">
        <v>0.6</v>
      </c>
      <c r="I305" s="17">
        <f t="shared" si="31"/>
        <v>2.5535999999999999</v>
      </c>
      <c r="J305" s="119" t="str">
        <f t="shared" si="29"/>
        <v>Ｃ</v>
      </c>
      <c r="K305" s="73"/>
      <c r="L305" s="73"/>
    </row>
    <row r="306" spans="2:12">
      <c r="B306" s="47">
        <v>18</v>
      </c>
      <c r="C306" s="48" t="s">
        <v>93</v>
      </c>
      <c r="D306" s="48" t="s">
        <v>236</v>
      </c>
      <c r="E306" s="118">
        <v>2.0499999999999998</v>
      </c>
      <c r="F306" s="17">
        <f t="shared" si="30"/>
        <v>10.174799999999999</v>
      </c>
      <c r="G306" s="18" t="str">
        <f t="shared" si="28"/>
        <v>Ｇ</v>
      </c>
      <c r="H306" s="118">
        <v>0.95</v>
      </c>
      <c r="I306" s="17">
        <f t="shared" si="31"/>
        <v>4.3932000000000002</v>
      </c>
      <c r="J306" s="119" t="str">
        <f t="shared" si="29"/>
        <v>Ｄ</v>
      </c>
      <c r="K306" s="73"/>
      <c r="L306" s="73"/>
    </row>
    <row r="307" spans="2:12">
      <c r="B307" s="47">
        <v>18</v>
      </c>
      <c r="C307" s="48" t="s">
        <v>65</v>
      </c>
      <c r="D307" s="48" t="s">
        <v>594</v>
      </c>
      <c r="E307" s="118">
        <v>0.56000000000000005</v>
      </c>
      <c r="F307" s="17">
        <f t="shared" si="30"/>
        <v>2.3433600000000001</v>
      </c>
      <c r="G307" s="18" t="str">
        <f t="shared" si="28"/>
        <v>Ｃ</v>
      </c>
      <c r="H307" s="118">
        <v>0.61</v>
      </c>
      <c r="I307" s="17">
        <f t="shared" si="31"/>
        <v>2.6061600000000005</v>
      </c>
      <c r="J307" s="119" t="str">
        <f t="shared" si="29"/>
        <v>Ｃ</v>
      </c>
      <c r="K307" s="73"/>
      <c r="L307" s="73"/>
    </row>
    <row r="308" spans="2:12">
      <c r="B308" s="47">
        <v>18</v>
      </c>
      <c r="C308" s="48" t="s">
        <v>85</v>
      </c>
      <c r="D308" s="48" t="s">
        <v>594</v>
      </c>
      <c r="E308" s="118">
        <v>0.47</v>
      </c>
      <c r="F308" s="17">
        <f t="shared" si="30"/>
        <v>1.8703199999999998</v>
      </c>
      <c r="G308" s="18" t="str">
        <f t="shared" si="28"/>
        <v>Ｂ</v>
      </c>
      <c r="H308" s="118">
        <v>0.26</v>
      </c>
      <c r="I308" s="17">
        <f t="shared" si="31"/>
        <v>0.76656000000000002</v>
      </c>
      <c r="J308" s="119" t="str">
        <f t="shared" si="29"/>
        <v>Ａ</v>
      </c>
      <c r="K308" s="73"/>
      <c r="L308" s="73"/>
    </row>
    <row r="309" spans="2:12">
      <c r="B309" s="47">
        <v>18</v>
      </c>
      <c r="C309" s="48" t="s">
        <v>86</v>
      </c>
      <c r="D309" s="48" t="s">
        <v>236</v>
      </c>
      <c r="E309" s="118">
        <v>1.33</v>
      </c>
      <c r="F309" s="17">
        <f t="shared" si="30"/>
        <v>6.3904800000000002</v>
      </c>
      <c r="G309" s="18" t="str">
        <f t="shared" si="28"/>
        <v>Ｅ</v>
      </c>
      <c r="H309" s="118">
        <v>0.57999999999999996</v>
      </c>
      <c r="I309" s="17">
        <f t="shared" si="31"/>
        <v>2.44848</v>
      </c>
      <c r="J309" s="119" t="str">
        <f t="shared" si="29"/>
        <v>Ｃ</v>
      </c>
      <c r="K309" s="73"/>
      <c r="L309" s="73"/>
    </row>
    <row r="310" spans="2:12">
      <c r="B310" s="47">
        <v>18</v>
      </c>
      <c r="C310" s="48" t="s">
        <v>68</v>
      </c>
      <c r="D310" s="48" t="s">
        <v>594</v>
      </c>
      <c r="E310" s="118">
        <v>0.77</v>
      </c>
      <c r="F310" s="17">
        <f t="shared" si="30"/>
        <v>3.4471200000000004</v>
      </c>
      <c r="G310" s="18" t="str">
        <f t="shared" si="28"/>
        <v>Ｃ</v>
      </c>
      <c r="H310" s="118">
        <v>0.67</v>
      </c>
      <c r="I310" s="17">
        <f t="shared" si="31"/>
        <v>2.9215200000000001</v>
      </c>
      <c r="J310" s="119" t="str">
        <f t="shared" si="29"/>
        <v>Ｃ</v>
      </c>
      <c r="K310" s="73"/>
      <c r="L310" s="73"/>
    </row>
    <row r="311" spans="2:12">
      <c r="B311" s="47">
        <v>18</v>
      </c>
      <c r="C311" s="48" t="s">
        <v>44</v>
      </c>
      <c r="D311" s="48" t="s">
        <v>236</v>
      </c>
      <c r="E311" s="118">
        <v>0.22</v>
      </c>
      <c r="F311" s="17">
        <f t="shared" si="30"/>
        <v>0.55632000000000004</v>
      </c>
      <c r="G311" s="18" t="str">
        <f t="shared" si="28"/>
        <v>Ａ</v>
      </c>
      <c r="H311" s="118">
        <v>0.22</v>
      </c>
      <c r="I311" s="17">
        <f t="shared" si="31"/>
        <v>0.55632000000000004</v>
      </c>
      <c r="J311" s="119" t="str">
        <f t="shared" si="29"/>
        <v>Ａ</v>
      </c>
      <c r="K311" s="73"/>
      <c r="L311" s="73"/>
    </row>
    <row r="312" spans="2:12">
      <c r="B312" s="47">
        <v>18</v>
      </c>
      <c r="C312" s="48" t="s">
        <v>48</v>
      </c>
      <c r="D312" s="48" t="s">
        <v>594</v>
      </c>
      <c r="E312" s="118">
        <v>0.28000000000000003</v>
      </c>
      <c r="F312" s="17">
        <f t="shared" si="30"/>
        <v>0.87168000000000023</v>
      </c>
      <c r="G312" s="18" t="str">
        <f t="shared" si="28"/>
        <v>Ａ</v>
      </c>
      <c r="H312" s="118">
        <v>0.38</v>
      </c>
      <c r="I312" s="17">
        <f t="shared" si="31"/>
        <v>1.3972800000000001</v>
      </c>
      <c r="J312" s="119" t="str">
        <f t="shared" si="29"/>
        <v>Ｂ</v>
      </c>
      <c r="K312" s="73"/>
      <c r="L312" s="73"/>
    </row>
    <row r="313" spans="2:12">
      <c r="B313" s="47">
        <v>18</v>
      </c>
      <c r="C313" s="48" t="s">
        <v>17</v>
      </c>
      <c r="D313" s="48" t="s">
        <v>594</v>
      </c>
      <c r="E313" s="118">
        <v>1.1100000000000001</v>
      </c>
      <c r="F313" s="17">
        <f t="shared" si="30"/>
        <v>5.234160000000001</v>
      </c>
      <c r="G313" s="18" t="str">
        <f t="shared" si="28"/>
        <v>Ｅ</v>
      </c>
      <c r="H313" s="118">
        <v>0.62</v>
      </c>
      <c r="I313" s="17">
        <f t="shared" si="31"/>
        <v>2.6587199999999998</v>
      </c>
      <c r="J313" s="119" t="str">
        <f t="shared" si="29"/>
        <v>Ｃ</v>
      </c>
      <c r="K313" s="73"/>
      <c r="L313" s="73"/>
    </row>
    <row r="314" spans="2:12">
      <c r="B314" s="47">
        <v>18</v>
      </c>
      <c r="C314" s="48" t="s">
        <v>21</v>
      </c>
      <c r="D314" s="48" t="s">
        <v>236</v>
      </c>
      <c r="E314" s="118">
        <v>0.24</v>
      </c>
      <c r="F314" s="17">
        <f t="shared" si="30"/>
        <v>0.66144000000000003</v>
      </c>
      <c r="G314" s="18" t="str">
        <f t="shared" si="28"/>
        <v>Ａ</v>
      </c>
      <c r="H314" s="118">
        <v>0.5</v>
      </c>
      <c r="I314" s="17">
        <f t="shared" si="31"/>
        <v>2.028</v>
      </c>
      <c r="J314" s="119" t="str">
        <f t="shared" si="29"/>
        <v>Ｃ</v>
      </c>
      <c r="K314" s="73"/>
      <c r="L314" s="73"/>
    </row>
    <row r="315" spans="2:12">
      <c r="B315" s="47">
        <v>18</v>
      </c>
      <c r="C315" s="48" t="s">
        <v>25</v>
      </c>
      <c r="D315" s="48" t="s">
        <v>594</v>
      </c>
      <c r="E315" s="118">
        <v>0.28999999999999998</v>
      </c>
      <c r="F315" s="30">
        <f t="shared" si="30"/>
        <v>0.92423999999999995</v>
      </c>
      <c r="G315" s="18" t="str">
        <f t="shared" si="28"/>
        <v>Ａ</v>
      </c>
      <c r="H315" s="118">
        <v>0.33</v>
      </c>
      <c r="I315" s="30">
        <f t="shared" si="31"/>
        <v>1.1344799999999999</v>
      </c>
      <c r="J315" s="119" t="str">
        <f t="shared" si="29"/>
        <v>Ｂ</v>
      </c>
      <c r="K315" s="73"/>
      <c r="L315" s="73"/>
    </row>
    <row r="316" spans="2:12">
      <c r="B316" s="47">
        <v>18</v>
      </c>
      <c r="C316" s="48" t="s">
        <v>29</v>
      </c>
      <c r="D316" s="48" t="s">
        <v>594</v>
      </c>
      <c r="E316" s="118">
        <v>0.19</v>
      </c>
      <c r="F316" s="30">
        <f t="shared" si="30"/>
        <v>0.39864000000000005</v>
      </c>
      <c r="G316" s="18" t="str">
        <f t="shared" si="28"/>
        <v>Ａ</v>
      </c>
      <c r="H316" s="118">
        <v>0.22</v>
      </c>
      <c r="I316" s="30">
        <f t="shared" si="31"/>
        <v>0.55632000000000004</v>
      </c>
      <c r="J316" s="119" t="str">
        <f t="shared" si="29"/>
        <v>Ａ</v>
      </c>
      <c r="K316" s="73"/>
      <c r="L316" s="73"/>
    </row>
    <row r="317" spans="2:12">
      <c r="B317" s="47">
        <v>18</v>
      </c>
      <c r="C317" s="48" t="s">
        <v>33</v>
      </c>
      <c r="D317" s="48" t="s">
        <v>236</v>
      </c>
      <c r="E317" s="118">
        <v>0.41</v>
      </c>
      <c r="F317" s="30">
        <f t="shared" si="30"/>
        <v>1.5549599999999999</v>
      </c>
      <c r="G317" s="18" t="str">
        <f t="shared" si="28"/>
        <v>Ｂ</v>
      </c>
      <c r="H317" s="118">
        <v>0.34</v>
      </c>
      <c r="I317" s="30">
        <f t="shared" si="31"/>
        <v>1.1870400000000001</v>
      </c>
      <c r="J317" s="119" t="str">
        <f t="shared" si="29"/>
        <v>Ｂ</v>
      </c>
      <c r="K317" s="73"/>
      <c r="L317" s="73"/>
    </row>
    <row r="318" spans="2:12">
      <c r="B318" s="47">
        <v>18</v>
      </c>
      <c r="C318" s="48" t="s">
        <v>38</v>
      </c>
      <c r="D318" s="48" t="s">
        <v>594</v>
      </c>
      <c r="E318" s="118">
        <v>0.31</v>
      </c>
      <c r="F318" s="30">
        <f t="shared" si="30"/>
        <v>1.0293600000000001</v>
      </c>
      <c r="G318" s="18" t="str">
        <f t="shared" si="28"/>
        <v>Ｂ</v>
      </c>
      <c r="H318" s="118">
        <v>0.23</v>
      </c>
      <c r="I318" s="30">
        <f t="shared" si="31"/>
        <v>0.60888000000000009</v>
      </c>
      <c r="J318" s="119" t="str">
        <f t="shared" si="29"/>
        <v>Ａ</v>
      </c>
      <c r="K318" s="73"/>
      <c r="L318" s="73"/>
    </row>
    <row r="319" spans="2:12">
      <c r="B319" s="47">
        <v>18</v>
      </c>
      <c r="C319" s="48" t="s">
        <v>61</v>
      </c>
      <c r="D319" s="48" t="s">
        <v>236</v>
      </c>
      <c r="E319" s="118">
        <v>0.26</v>
      </c>
      <c r="F319" s="17">
        <f t="shared" si="30"/>
        <v>0.76656000000000002</v>
      </c>
      <c r="G319" s="18" t="str">
        <f t="shared" si="28"/>
        <v>Ａ</v>
      </c>
      <c r="H319" s="118">
        <v>0.18</v>
      </c>
      <c r="I319" s="17">
        <f t="shared" si="31"/>
        <v>0.34608000000000005</v>
      </c>
      <c r="J319" s="119" t="str">
        <f t="shared" si="29"/>
        <v>Ａ</v>
      </c>
      <c r="K319" s="73"/>
      <c r="L319" s="73"/>
    </row>
    <row r="320" spans="2:12">
      <c r="B320" s="47">
        <v>18</v>
      </c>
      <c r="C320" s="48" t="s">
        <v>62</v>
      </c>
      <c r="D320" s="48" t="s">
        <v>594</v>
      </c>
      <c r="E320" s="118">
        <v>0.31</v>
      </c>
      <c r="F320" s="30">
        <f t="shared" si="30"/>
        <v>1.0293600000000001</v>
      </c>
      <c r="G320" s="18" t="str">
        <f t="shared" si="28"/>
        <v>Ｂ</v>
      </c>
      <c r="H320" s="118">
        <v>0.28000000000000003</v>
      </c>
      <c r="I320" s="30">
        <f t="shared" si="31"/>
        <v>0.87168000000000023</v>
      </c>
      <c r="J320" s="119" t="str">
        <f t="shared" si="29"/>
        <v>Ａ</v>
      </c>
      <c r="L320" s="73"/>
    </row>
    <row r="321" spans="2:12">
      <c r="B321" s="47">
        <v>18</v>
      </c>
      <c r="C321" s="63" t="s">
        <v>80</v>
      </c>
      <c r="D321" s="63" t="s">
        <v>515</v>
      </c>
      <c r="E321" s="118">
        <v>0.18</v>
      </c>
      <c r="F321" s="30">
        <f t="shared" si="30"/>
        <v>0.34608000000000005</v>
      </c>
      <c r="G321" s="18" t="str">
        <f t="shared" si="28"/>
        <v>Ａ</v>
      </c>
      <c r="H321" s="118">
        <v>0.18</v>
      </c>
      <c r="I321" s="30">
        <f t="shared" si="31"/>
        <v>0.34608000000000005</v>
      </c>
      <c r="J321" s="119" t="str">
        <f t="shared" si="29"/>
        <v>Ａ</v>
      </c>
      <c r="K321" s="73"/>
      <c r="L321" s="73"/>
    </row>
    <row r="322" spans="2:12">
      <c r="B322" s="47">
        <v>18</v>
      </c>
      <c r="C322" s="48" t="s">
        <v>82</v>
      </c>
      <c r="D322" s="63" t="s">
        <v>515</v>
      </c>
      <c r="E322" s="118">
        <v>0.19</v>
      </c>
      <c r="F322" s="30">
        <f t="shared" si="30"/>
        <v>0.39864000000000005</v>
      </c>
      <c r="G322" s="18" t="str">
        <f t="shared" ref="G322:G352" si="32">LOOKUP(F322,$P$21:$P$31,$Q$21:$Q$31)</f>
        <v>Ａ</v>
      </c>
      <c r="H322" s="118">
        <v>0.24</v>
      </c>
      <c r="I322" s="30">
        <f t="shared" si="31"/>
        <v>0.66144000000000003</v>
      </c>
      <c r="J322" s="119" t="str">
        <f t="shared" ref="J322:J352" si="33">LOOKUP(I322,$P$21:$P$31,$Q$21:$Q$31)</f>
        <v>Ａ</v>
      </c>
      <c r="L322" s="73"/>
    </row>
    <row r="323" spans="2:12">
      <c r="B323" s="47">
        <v>18</v>
      </c>
      <c r="C323" s="48" t="s">
        <v>83</v>
      </c>
      <c r="D323" s="48" t="s">
        <v>594</v>
      </c>
      <c r="E323" s="118">
        <v>0.24</v>
      </c>
      <c r="F323" s="30">
        <f t="shared" si="30"/>
        <v>0.66144000000000003</v>
      </c>
      <c r="G323" s="18" t="str">
        <f t="shared" si="32"/>
        <v>Ａ</v>
      </c>
      <c r="H323" s="118">
        <v>0.24</v>
      </c>
      <c r="I323" s="30">
        <f t="shared" si="31"/>
        <v>0.66144000000000003</v>
      </c>
      <c r="J323" s="119" t="str">
        <f t="shared" si="33"/>
        <v>Ａ</v>
      </c>
      <c r="L323" s="73"/>
    </row>
    <row r="324" spans="2:12">
      <c r="B324" s="47">
        <v>18</v>
      </c>
      <c r="C324" s="48" t="s">
        <v>88</v>
      </c>
      <c r="D324" s="48" t="s">
        <v>236</v>
      </c>
      <c r="E324" s="118">
        <v>0.19</v>
      </c>
      <c r="F324" s="30">
        <f t="shared" si="30"/>
        <v>0.39864000000000005</v>
      </c>
      <c r="G324" s="18" t="str">
        <f t="shared" si="32"/>
        <v>Ａ</v>
      </c>
      <c r="H324" s="118">
        <v>0.21</v>
      </c>
      <c r="I324" s="30">
        <f t="shared" si="31"/>
        <v>0.5037600000000001</v>
      </c>
      <c r="J324" s="119" t="str">
        <f t="shared" si="33"/>
        <v>Ａ</v>
      </c>
      <c r="L324" s="73"/>
    </row>
    <row r="325" spans="2:12">
      <c r="B325" s="47">
        <v>18</v>
      </c>
      <c r="C325" s="63" t="s">
        <v>98</v>
      </c>
      <c r="D325" s="48" t="s">
        <v>594</v>
      </c>
      <c r="E325" s="118">
        <v>0.38</v>
      </c>
      <c r="F325" s="17">
        <f t="shared" si="30"/>
        <v>1.3972800000000001</v>
      </c>
      <c r="G325" s="18" t="str">
        <f t="shared" si="32"/>
        <v>Ｂ</v>
      </c>
      <c r="H325" s="118">
        <v>0.19</v>
      </c>
      <c r="I325" s="17">
        <f t="shared" si="31"/>
        <v>0.39864000000000005</v>
      </c>
      <c r="J325" s="119" t="str">
        <f t="shared" si="33"/>
        <v>Ａ</v>
      </c>
      <c r="L325" s="73"/>
    </row>
    <row r="326" spans="2:12">
      <c r="B326" s="47">
        <v>18</v>
      </c>
      <c r="C326" s="63" t="s">
        <v>591</v>
      </c>
      <c r="D326" s="48" t="s">
        <v>594</v>
      </c>
      <c r="E326" s="118">
        <v>0.15</v>
      </c>
      <c r="F326" s="17">
        <f t="shared" si="30"/>
        <v>0.18840000000000001</v>
      </c>
      <c r="G326" s="18" t="str">
        <f t="shared" si="32"/>
        <v>ＡＡ</v>
      </c>
      <c r="H326" s="118">
        <v>0.11</v>
      </c>
      <c r="I326" s="17">
        <f t="shared" si="31"/>
        <v>-2.1839999999999964E-2</v>
      </c>
      <c r="J326" s="119" t="str">
        <f t="shared" si="33"/>
        <v>ＡＡ</v>
      </c>
      <c r="K326" s="73"/>
      <c r="L326" s="73"/>
    </row>
    <row r="327" spans="2:12">
      <c r="B327" s="47">
        <v>19</v>
      </c>
      <c r="C327" s="63" t="s">
        <v>216</v>
      </c>
      <c r="D327" s="48" t="s">
        <v>236</v>
      </c>
      <c r="E327" s="118">
        <v>0.57999999999999996</v>
      </c>
      <c r="F327" s="17">
        <f t="shared" si="30"/>
        <v>2.44848</v>
      </c>
      <c r="G327" s="18" t="str">
        <f t="shared" si="32"/>
        <v>Ｃ</v>
      </c>
      <c r="H327" s="118">
        <v>0.56000000000000005</v>
      </c>
      <c r="I327" s="17">
        <f t="shared" si="31"/>
        <v>2.3433600000000001</v>
      </c>
      <c r="J327" s="119" t="str">
        <f t="shared" si="33"/>
        <v>Ｃ</v>
      </c>
      <c r="K327" s="73"/>
      <c r="L327" s="73"/>
    </row>
    <row r="328" spans="2:12">
      <c r="B328" s="47">
        <v>19</v>
      </c>
      <c r="C328" s="48" t="s">
        <v>92</v>
      </c>
      <c r="D328" s="48" t="s">
        <v>594</v>
      </c>
      <c r="E328" s="118">
        <v>10.199999999999999</v>
      </c>
      <c r="F328" s="17">
        <f t="shared" si="30"/>
        <v>53.011199999999995</v>
      </c>
      <c r="G328" s="18" t="str">
        <f t="shared" si="32"/>
        <v>Ｉ</v>
      </c>
      <c r="H328" s="118">
        <v>0.91</v>
      </c>
      <c r="I328" s="17">
        <f t="shared" si="31"/>
        <v>4.1829600000000005</v>
      </c>
      <c r="J328" s="119" t="str">
        <f t="shared" si="33"/>
        <v>Ｄ</v>
      </c>
      <c r="K328" s="73"/>
      <c r="L328" s="73"/>
    </row>
    <row r="329" spans="2:12">
      <c r="B329" s="47">
        <v>19</v>
      </c>
      <c r="C329" s="48" t="s">
        <v>93</v>
      </c>
      <c r="D329" s="48" t="s">
        <v>594</v>
      </c>
      <c r="E329" s="118">
        <v>0.97</v>
      </c>
      <c r="F329" s="17">
        <f t="shared" si="30"/>
        <v>4.4983200000000005</v>
      </c>
      <c r="G329" s="18" t="str">
        <f t="shared" si="32"/>
        <v>Ｄ</v>
      </c>
      <c r="H329" s="118">
        <v>0.64</v>
      </c>
      <c r="I329" s="17">
        <f t="shared" si="31"/>
        <v>2.7638400000000001</v>
      </c>
      <c r="J329" s="119" t="str">
        <f t="shared" si="33"/>
        <v>Ｃ</v>
      </c>
      <c r="K329" s="73"/>
      <c r="L329" s="73"/>
    </row>
    <row r="330" spans="2:12">
      <c r="B330" s="47">
        <v>19</v>
      </c>
      <c r="C330" s="48" t="s">
        <v>65</v>
      </c>
      <c r="D330" s="48" t="s">
        <v>594</v>
      </c>
      <c r="E330" s="118">
        <v>0.38</v>
      </c>
      <c r="F330" s="17">
        <f t="shared" si="30"/>
        <v>1.3972800000000001</v>
      </c>
      <c r="G330" s="18" t="str">
        <f t="shared" si="32"/>
        <v>Ｂ</v>
      </c>
      <c r="H330" s="118">
        <v>0.46</v>
      </c>
      <c r="I330" s="17">
        <f t="shared" si="31"/>
        <v>1.81776</v>
      </c>
      <c r="J330" s="119" t="str">
        <f t="shared" si="33"/>
        <v>Ｂ</v>
      </c>
      <c r="K330" s="73"/>
      <c r="L330" s="73"/>
    </row>
    <row r="331" spans="2:12">
      <c r="B331" s="47">
        <v>19</v>
      </c>
      <c r="C331" s="48" t="s">
        <v>85</v>
      </c>
      <c r="D331" s="48" t="s">
        <v>594</v>
      </c>
      <c r="E331" s="118">
        <v>0.33</v>
      </c>
      <c r="F331" s="17">
        <f t="shared" ref="F331:F394" si="34">(E331-1000/(365*24))*(8+0.4*16)*365/1000</f>
        <v>1.1344799999999999</v>
      </c>
      <c r="G331" s="18" t="str">
        <f t="shared" si="32"/>
        <v>Ｂ</v>
      </c>
      <c r="H331" s="118">
        <v>0.44</v>
      </c>
      <c r="I331" s="17">
        <f t="shared" si="31"/>
        <v>1.7126399999999999</v>
      </c>
      <c r="J331" s="119" t="str">
        <f t="shared" si="33"/>
        <v>Ｂ</v>
      </c>
      <c r="K331" s="73"/>
      <c r="L331" s="73"/>
    </row>
    <row r="332" spans="2:12">
      <c r="B332" s="47">
        <v>19</v>
      </c>
      <c r="C332" s="48" t="s">
        <v>86</v>
      </c>
      <c r="D332" s="48" t="s">
        <v>594</v>
      </c>
      <c r="E332" s="118">
        <v>0.5</v>
      </c>
      <c r="F332" s="17">
        <f t="shared" si="34"/>
        <v>2.028</v>
      </c>
      <c r="G332" s="18" t="str">
        <f t="shared" si="32"/>
        <v>Ｃ</v>
      </c>
      <c r="H332" s="118">
        <v>0.56999999999999995</v>
      </c>
      <c r="I332" s="17">
        <f t="shared" ref="I332:I395" si="35">(H332-1000/(365*24))*(8+0.4*16)*365/1000</f>
        <v>2.3959200000000003</v>
      </c>
      <c r="J332" s="119" t="str">
        <f t="shared" si="33"/>
        <v>Ｃ</v>
      </c>
      <c r="K332" s="73"/>
      <c r="L332" s="73"/>
    </row>
    <row r="333" spans="2:12">
      <c r="B333" s="47">
        <v>19</v>
      </c>
      <c r="C333" s="48" t="s">
        <v>68</v>
      </c>
      <c r="D333" s="48" t="s">
        <v>236</v>
      </c>
      <c r="E333" s="118">
        <v>0.27</v>
      </c>
      <c r="F333" s="17">
        <f t="shared" si="34"/>
        <v>0.81912000000000007</v>
      </c>
      <c r="G333" s="18" t="str">
        <f t="shared" si="32"/>
        <v>Ａ</v>
      </c>
      <c r="H333" s="118">
        <v>0.22</v>
      </c>
      <c r="I333" s="17">
        <f t="shared" si="35"/>
        <v>0.55632000000000004</v>
      </c>
      <c r="J333" s="119" t="str">
        <f t="shared" si="33"/>
        <v>Ａ</v>
      </c>
      <c r="K333" s="73"/>
      <c r="L333" s="73"/>
    </row>
    <row r="334" spans="2:12">
      <c r="B334" s="47">
        <v>19</v>
      </c>
      <c r="C334" s="48" t="s">
        <v>44</v>
      </c>
      <c r="D334" s="48" t="s">
        <v>594</v>
      </c>
      <c r="E334" s="118">
        <v>0.4</v>
      </c>
      <c r="F334" s="17">
        <f t="shared" si="34"/>
        <v>1.5024000000000002</v>
      </c>
      <c r="G334" s="18" t="str">
        <f t="shared" si="32"/>
        <v>Ｂ</v>
      </c>
      <c r="H334" s="118">
        <v>0.44</v>
      </c>
      <c r="I334" s="17">
        <f t="shared" si="35"/>
        <v>1.7126399999999999</v>
      </c>
      <c r="J334" s="119" t="str">
        <f t="shared" si="33"/>
        <v>Ｂ</v>
      </c>
      <c r="K334" s="73"/>
      <c r="L334" s="73"/>
    </row>
    <row r="335" spans="2:12">
      <c r="B335" s="47">
        <v>19</v>
      </c>
      <c r="C335" s="63" t="s">
        <v>48</v>
      </c>
      <c r="D335" s="48" t="s">
        <v>236</v>
      </c>
      <c r="E335" s="118">
        <v>0.32</v>
      </c>
      <c r="F335" s="17">
        <f t="shared" si="34"/>
        <v>1.08192</v>
      </c>
      <c r="G335" s="18" t="str">
        <f t="shared" si="32"/>
        <v>Ｂ</v>
      </c>
      <c r="H335" s="118">
        <v>0.31</v>
      </c>
      <c r="I335" s="17">
        <f t="shared" si="35"/>
        <v>1.0293600000000001</v>
      </c>
      <c r="J335" s="119" t="str">
        <f t="shared" si="33"/>
        <v>Ｂ</v>
      </c>
      <c r="K335" s="73"/>
      <c r="L335" s="73"/>
    </row>
    <row r="336" spans="2:12">
      <c r="B336" s="47">
        <v>19</v>
      </c>
      <c r="C336" s="48" t="s">
        <v>17</v>
      </c>
      <c r="D336" s="48" t="s">
        <v>236</v>
      </c>
      <c r="E336" s="118">
        <v>0.36</v>
      </c>
      <c r="F336" s="17">
        <f t="shared" si="34"/>
        <v>1.2921599999999998</v>
      </c>
      <c r="G336" s="18" t="str">
        <f t="shared" si="32"/>
        <v>Ｂ</v>
      </c>
      <c r="H336" s="118">
        <v>0.38</v>
      </c>
      <c r="I336" s="17">
        <f t="shared" si="35"/>
        <v>1.3972800000000001</v>
      </c>
      <c r="J336" s="119" t="str">
        <f t="shared" si="33"/>
        <v>Ｂ</v>
      </c>
      <c r="K336" s="73"/>
      <c r="L336" s="73"/>
    </row>
    <row r="337" spans="2:12">
      <c r="B337" s="47">
        <v>19</v>
      </c>
      <c r="C337" s="48" t="s">
        <v>21</v>
      </c>
      <c r="D337" s="48" t="s">
        <v>594</v>
      </c>
      <c r="E337" s="118">
        <v>0.19</v>
      </c>
      <c r="F337" s="17">
        <f t="shared" si="34"/>
        <v>0.39864000000000005</v>
      </c>
      <c r="G337" s="18" t="str">
        <f t="shared" si="32"/>
        <v>Ａ</v>
      </c>
      <c r="H337" s="118">
        <v>0.27</v>
      </c>
      <c r="I337" s="17">
        <f t="shared" si="35"/>
        <v>0.81912000000000007</v>
      </c>
      <c r="J337" s="119" t="str">
        <f t="shared" si="33"/>
        <v>Ａ</v>
      </c>
      <c r="K337" s="73"/>
      <c r="L337" s="73"/>
    </row>
    <row r="338" spans="2:12">
      <c r="B338" s="47">
        <v>19</v>
      </c>
      <c r="C338" s="48" t="s">
        <v>25</v>
      </c>
      <c r="D338" s="48" t="s">
        <v>594</v>
      </c>
      <c r="E338" s="118">
        <v>0.23</v>
      </c>
      <c r="F338" s="30">
        <f t="shared" si="34"/>
        <v>0.60888000000000009</v>
      </c>
      <c r="G338" s="18" t="str">
        <f t="shared" si="32"/>
        <v>Ａ</v>
      </c>
      <c r="H338" s="118">
        <v>0.3</v>
      </c>
      <c r="I338" s="30">
        <f t="shared" si="35"/>
        <v>0.9768</v>
      </c>
      <c r="J338" s="119" t="str">
        <f t="shared" si="33"/>
        <v>Ａ</v>
      </c>
      <c r="K338" s="73"/>
      <c r="L338" s="73"/>
    </row>
    <row r="339" spans="2:12">
      <c r="B339" s="47">
        <v>19</v>
      </c>
      <c r="C339" s="48" t="s">
        <v>29</v>
      </c>
      <c r="D339" s="48" t="s">
        <v>236</v>
      </c>
      <c r="E339" s="118">
        <v>0.56000000000000005</v>
      </c>
      <c r="F339" s="30">
        <f t="shared" si="34"/>
        <v>2.3433600000000001</v>
      </c>
      <c r="G339" s="18" t="str">
        <f t="shared" si="32"/>
        <v>Ｃ</v>
      </c>
      <c r="H339" s="118">
        <v>0.33</v>
      </c>
      <c r="I339" s="30">
        <f t="shared" si="35"/>
        <v>1.1344799999999999</v>
      </c>
      <c r="J339" s="119" t="str">
        <f t="shared" si="33"/>
        <v>Ｂ</v>
      </c>
      <c r="K339" s="73"/>
      <c r="L339" s="73"/>
    </row>
    <row r="340" spans="2:12">
      <c r="B340" s="47">
        <v>19</v>
      </c>
      <c r="C340" s="48" t="s">
        <v>33</v>
      </c>
      <c r="D340" s="48" t="s">
        <v>236</v>
      </c>
      <c r="E340" s="118">
        <v>0.45</v>
      </c>
      <c r="F340" s="30">
        <f t="shared" si="34"/>
        <v>1.7652000000000001</v>
      </c>
      <c r="G340" s="18" t="str">
        <f t="shared" si="32"/>
        <v>Ｂ</v>
      </c>
      <c r="H340" s="118">
        <v>0.21</v>
      </c>
      <c r="I340" s="30">
        <f t="shared" si="35"/>
        <v>0.5037600000000001</v>
      </c>
      <c r="J340" s="119" t="str">
        <f t="shared" si="33"/>
        <v>Ａ</v>
      </c>
      <c r="K340" s="73"/>
      <c r="L340" s="73"/>
    </row>
    <row r="341" spans="2:12">
      <c r="B341" s="47">
        <v>19</v>
      </c>
      <c r="C341" s="48" t="s">
        <v>38</v>
      </c>
      <c r="D341" s="48" t="s">
        <v>236</v>
      </c>
      <c r="E341" s="118">
        <v>0.39</v>
      </c>
      <c r="F341" s="30">
        <f t="shared" si="34"/>
        <v>1.4498400000000002</v>
      </c>
      <c r="G341" s="18" t="str">
        <f t="shared" si="32"/>
        <v>Ｂ</v>
      </c>
      <c r="H341" s="118">
        <v>0.3</v>
      </c>
      <c r="I341" s="30">
        <f t="shared" si="35"/>
        <v>0.9768</v>
      </c>
      <c r="J341" s="119" t="str">
        <f t="shared" si="33"/>
        <v>Ａ</v>
      </c>
      <c r="K341" s="73"/>
      <c r="L341" s="73"/>
    </row>
    <row r="342" spans="2:12">
      <c r="B342" s="47">
        <v>19</v>
      </c>
      <c r="C342" s="48" t="s">
        <v>61</v>
      </c>
      <c r="D342" s="48" t="s">
        <v>594</v>
      </c>
      <c r="E342" s="118">
        <v>0.25</v>
      </c>
      <c r="F342" s="30">
        <f t="shared" si="34"/>
        <v>0.71400000000000008</v>
      </c>
      <c r="G342" s="18" t="str">
        <f t="shared" si="32"/>
        <v>Ａ</v>
      </c>
      <c r="H342" s="118">
        <v>0.23</v>
      </c>
      <c r="I342" s="30">
        <f t="shared" si="35"/>
        <v>0.60888000000000009</v>
      </c>
      <c r="J342" s="119" t="str">
        <f t="shared" si="33"/>
        <v>Ａ</v>
      </c>
      <c r="L342" s="73"/>
    </row>
    <row r="343" spans="2:12">
      <c r="B343" s="47">
        <v>19</v>
      </c>
      <c r="C343" s="48" t="s">
        <v>62</v>
      </c>
      <c r="D343" s="48" t="s">
        <v>594</v>
      </c>
      <c r="E343" s="118">
        <v>0.23</v>
      </c>
      <c r="F343" s="30">
        <f t="shared" si="34"/>
        <v>0.60888000000000009</v>
      </c>
      <c r="G343" s="18" t="str">
        <f t="shared" si="32"/>
        <v>Ａ</v>
      </c>
      <c r="H343" s="118">
        <v>0.18</v>
      </c>
      <c r="I343" s="30">
        <f t="shared" si="35"/>
        <v>0.34608000000000005</v>
      </c>
      <c r="J343" s="119" t="str">
        <f t="shared" si="33"/>
        <v>Ａ</v>
      </c>
      <c r="L343" s="73"/>
    </row>
    <row r="344" spans="2:12">
      <c r="B344" s="47">
        <v>19</v>
      </c>
      <c r="C344" s="48" t="s">
        <v>80</v>
      </c>
      <c r="D344" s="48" t="s">
        <v>594</v>
      </c>
      <c r="E344" s="118">
        <v>0.5</v>
      </c>
      <c r="F344" s="30">
        <f t="shared" si="34"/>
        <v>2.028</v>
      </c>
      <c r="G344" s="18" t="str">
        <f t="shared" si="32"/>
        <v>Ｃ</v>
      </c>
      <c r="H344" s="118">
        <v>0.32</v>
      </c>
      <c r="I344" s="30">
        <f t="shared" si="35"/>
        <v>1.08192</v>
      </c>
      <c r="J344" s="119" t="str">
        <f t="shared" si="33"/>
        <v>Ｂ</v>
      </c>
      <c r="L344" s="73"/>
    </row>
    <row r="345" spans="2:12">
      <c r="B345" s="47">
        <v>19</v>
      </c>
      <c r="C345" s="48" t="s">
        <v>82</v>
      </c>
      <c r="D345" s="48" t="s">
        <v>236</v>
      </c>
      <c r="E345" s="118">
        <v>0.3</v>
      </c>
      <c r="F345" s="30">
        <f t="shared" si="34"/>
        <v>0.9768</v>
      </c>
      <c r="G345" s="18" t="str">
        <f t="shared" si="32"/>
        <v>Ａ</v>
      </c>
      <c r="H345" s="118">
        <v>0.22</v>
      </c>
      <c r="I345" s="30">
        <f t="shared" si="35"/>
        <v>0.55632000000000004</v>
      </c>
      <c r="J345" s="119" t="str">
        <f t="shared" si="33"/>
        <v>Ａ</v>
      </c>
      <c r="L345" s="73"/>
    </row>
    <row r="346" spans="2:12">
      <c r="B346" s="47">
        <v>19</v>
      </c>
      <c r="C346" s="48" t="s">
        <v>83</v>
      </c>
      <c r="D346" s="48" t="s">
        <v>594</v>
      </c>
      <c r="E346" s="118">
        <v>0.38</v>
      </c>
      <c r="F346" s="30">
        <f t="shared" si="34"/>
        <v>1.3972800000000001</v>
      </c>
      <c r="G346" s="18" t="str">
        <f t="shared" si="32"/>
        <v>Ｂ</v>
      </c>
      <c r="H346" s="118">
        <v>0.27</v>
      </c>
      <c r="I346" s="30">
        <f t="shared" si="35"/>
        <v>0.81912000000000007</v>
      </c>
      <c r="J346" s="119" t="str">
        <f t="shared" si="33"/>
        <v>Ａ</v>
      </c>
      <c r="L346" s="73"/>
    </row>
    <row r="347" spans="2:12">
      <c r="B347" s="47">
        <v>19</v>
      </c>
      <c r="C347" s="48" t="s">
        <v>88</v>
      </c>
      <c r="D347" s="48" t="s">
        <v>236</v>
      </c>
      <c r="E347" s="118">
        <v>0.27</v>
      </c>
      <c r="F347" s="30">
        <f t="shared" si="34"/>
        <v>0.81912000000000007</v>
      </c>
      <c r="G347" s="18" t="str">
        <f t="shared" si="32"/>
        <v>Ａ</v>
      </c>
      <c r="H347" s="118">
        <v>0.22</v>
      </c>
      <c r="I347" s="30">
        <f t="shared" si="35"/>
        <v>0.55632000000000004</v>
      </c>
      <c r="J347" s="119" t="str">
        <f t="shared" si="33"/>
        <v>Ａ</v>
      </c>
      <c r="L347" s="73"/>
    </row>
    <row r="348" spans="2:12">
      <c r="B348" s="47">
        <v>19</v>
      </c>
      <c r="C348" s="48" t="s">
        <v>98</v>
      </c>
      <c r="D348" s="48" t="s">
        <v>594</v>
      </c>
      <c r="E348" s="118">
        <v>0.12</v>
      </c>
      <c r="F348" s="17">
        <f t="shared" si="34"/>
        <v>3.0720000000000011E-2</v>
      </c>
      <c r="G348" s="18" t="str">
        <f t="shared" si="32"/>
        <v>ＡＡ</v>
      </c>
      <c r="H348" s="118">
        <v>0.21</v>
      </c>
      <c r="I348" s="17">
        <f t="shared" si="35"/>
        <v>0.5037600000000001</v>
      </c>
      <c r="J348" s="119" t="str">
        <f t="shared" si="33"/>
        <v>Ａ</v>
      </c>
      <c r="L348" s="73"/>
    </row>
    <row r="349" spans="2:12">
      <c r="B349" s="47">
        <v>19</v>
      </c>
      <c r="C349" s="48" t="s">
        <v>591</v>
      </c>
      <c r="D349" s="48" t="s">
        <v>236</v>
      </c>
      <c r="E349" s="118">
        <v>0.15</v>
      </c>
      <c r="F349" s="17">
        <f t="shared" si="34"/>
        <v>0.18840000000000001</v>
      </c>
      <c r="G349" s="18" t="str">
        <f t="shared" si="32"/>
        <v>ＡＡ</v>
      </c>
      <c r="H349" s="118">
        <v>0.14000000000000001</v>
      </c>
      <c r="I349" s="17">
        <f t="shared" si="35"/>
        <v>0.1358400000000001</v>
      </c>
      <c r="J349" s="119" t="str">
        <f t="shared" si="33"/>
        <v>ＡＡ</v>
      </c>
      <c r="K349" s="73"/>
      <c r="L349" s="73"/>
    </row>
    <row r="350" spans="2:12">
      <c r="B350" s="47">
        <v>20</v>
      </c>
      <c r="C350" s="48" t="s">
        <v>65</v>
      </c>
      <c r="D350" s="48" t="s">
        <v>594</v>
      </c>
      <c r="E350" s="118">
        <v>0.52</v>
      </c>
      <c r="F350" s="17">
        <f t="shared" si="34"/>
        <v>2.1331199999999999</v>
      </c>
      <c r="G350" s="18" t="str">
        <f t="shared" si="32"/>
        <v>Ｃ</v>
      </c>
      <c r="H350" s="118">
        <v>0.7</v>
      </c>
      <c r="I350" s="17">
        <f t="shared" si="35"/>
        <v>3.0792000000000002</v>
      </c>
      <c r="J350" s="119" t="str">
        <f t="shared" si="33"/>
        <v>Ｃ</v>
      </c>
      <c r="K350" s="73"/>
      <c r="L350" s="73"/>
    </row>
    <row r="351" spans="2:12">
      <c r="B351" s="47">
        <v>20</v>
      </c>
      <c r="C351" s="63" t="s">
        <v>85</v>
      </c>
      <c r="D351" s="48" t="s">
        <v>236</v>
      </c>
      <c r="E351" s="118">
        <v>0.61</v>
      </c>
      <c r="F351" s="17">
        <f t="shared" si="34"/>
        <v>2.6061600000000005</v>
      </c>
      <c r="G351" s="18" t="str">
        <f t="shared" si="32"/>
        <v>Ｃ</v>
      </c>
      <c r="H351" s="118">
        <v>0.54</v>
      </c>
      <c r="I351" s="17">
        <f t="shared" si="35"/>
        <v>2.2382400000000002</v>
      </c>
      <c r="J351" s="119" t="str">
        <f t="shared" si="33"/>
        <v>Ｃ</v>
      </c>
      <c r="K351" s="73"/>
      <c r="L351" s="73"/>
    </row>
    <row r="352" spans="2:12">
      <c r="B352" s="47">
        <v>20</v>
      </c>
      <c r="C352" s="63" t="s">
        <v>600</v>
      </c>
      <c r="D352" s="48" t="s">
        <v>594</v>
      </c>
      <c r="E352" s="118">
        <v>1.26</v>
      </c>
      <c r="F352" s="17">
        <f t="shared" si="34"/>
        <v>6.0225600000000012</v>
      </c>
      <c r="G352" s="18" t="str">
        <f t="shared" si="32"/>
        <v>Ｅ</v>
      </c>
      <c r="H352" s="118">
        <v>1.04</v>
      </c>
      <c r="I352" s="17">
        <f t="shared" si="35"/>
        <v>4.8662400000000003</v>
      </c>
      <c r="J352" s="119" t="str">
        <f t="shared" si="33"/>
        <v>Ｄ</v>
      </c>
      <c r="K352" s="73"/>
      <c r="L352" s="73"/>
    </row>
    <row r="353" spans="2:12">
      <c r="B353" s="62">
        <v>20</v>
      </c>
      <c r="C353" s="63" t="s">
        <v>68</v>
      </c>
      <c r="D353" s="48" t="s">
        <v>594</v>
      </c>
      <c r="E353" s="118">
        <v>0.32</v>
      </c>
      <c r="F353" s="17">
        <v>1.08192</v>
      </c>
      <c r="G353" s="18" t="s">
        <v>69</v>
      </c>
      <c r="H353" s="118">
        <v>0.46</v>
      </c>
      <c r="I353" s="17">
        <v>1.81776</v>
      </c>
      <c r="J353" s="119" t="s">
        <v>69</v>
      </c>
      <c r="K353" s="73"/>
      <c r="L353" s="73"/>
    </row>
    <row r="354" spans="2:12">
      <c r="B354" s="47">
        <v>20</v>
      </c>
      <c r="C354" s="48" t="s">
        <v>44</v>
      </c>
      <c r="D354" s="48" t="s">
        <v>594</v>
      </c>
      <c r="E354" s="118">
        <v>0.32</v>
      </c>
      <c r="F354" s="17">
        <f t="shared" si="34"/>
        <v>1.08192</v>
      </c>
      <c r="G354" s="18" t="str">
        <f t="shared" ref="G354:G417" si="36">LOOKUP(F354,$P$21:$P$31,$Q$21:$Q$31)</f>
        <v>Ｂ</v>
      </c>
      <c r="H354" s="118">
        <v>0.42</v>
      </c>
      <c r="I354" s="17">
        <f t="shared" si="35"/>
        <v>1.6075200000000001</v>
      </c>
      <c r="J354" s="119" t="str">
        <f t="shared" ref="J354:J417" si="37">LOOKUP(I354,$P$21:$P$31,$Q$21:$Q$31)</f>
        <v>Ｂ</v>
      </c>
      <c r="K354" s="73"/>
      <c r="L354" s="73"/>
    </row>
    <row r="355" spans="2:12">
      <c r="B355" s="47">
        <v>20</v>
      </c>
      <c r="C355" s="48" t="s">
        <v>48</v>
      </c>
      <c r="D355" s="48" t="s">
        <v>594</v>
      </c>
      <c r="E355" s="118">
        <v>0.38</v>
      </c>
      <c r="F355" s="17">
        <f t="shared" si="34"/>
        <v>1.3972800000000001</v>
      </c>
      <c r="G355" s="18" t="str">
        <f t="shared" si="36"/>
        <v>Ｂ</v>
      </c>
      <c r="H355" s="118">
        <v>0.57999999999999996</v>
      </c>
      <c r="I355" s="17">
        <f t="shared" si="35"/>
        <v>2.44848</v>
      </c>
      <c r="J355" s="119" t="str">
        <f t="shared" si="37"/>
        <v>Ｃ</v>
      </c>
      <c r="K355" s="73"/>
      <c r="L355" s="73"/>
    </row>
    <row r="356" spans="2:12">
      <c r="B356" s="47">
        <v>20</v>
      </c>
      <c r="C356" s="48" t="s">
        <v>17</v>
      </c>
      <c r="D356" s="48" t="s">
        <v>594</v>
      </c>
      <c r="E356" s="118">
        <v>0.34</v>
      </c>
      <c r="F356" s="30">
        <f t="shared" si="34"/>
        <v>1.1870400000000001</v>
      </c>
      <c r="G356" s="18" t="str">
        <f t="shared" si="36"/>
        <v>Ｂ</v>
      </c>
      <c r="H356" s="118">
        <v>0.33</v>
      </c>
      <c r="I356" s="30">
        <f t="shared" si="35"/>
        <v>1.1344799999999999</v>
      </c>
      <c r="J356" s="119" t="str">
        <f t="shared" si="37"/>
        <v>Ｂ</v>
      </c>
      <c r="K356" s="73"/>
      <c r="L356" s="73"/>
    </row>
    <row r="357" spans="2:12">
      <c r="B357" s="47">
        <v>20</v>
      </c>
      <c r="C357" s="48" t="s">
        <v>21</v>
      </c>
      <c r="D357" s="48" t="s">
        <v>236</v>
      </c>
      <c r="E357" s="118">
        <v>0.21</v>
      </c>
      <c r="F357" s="30">
        <f t="shared" si="34"/>
        <v>0.5037600000000001</v>
      </c>
      <c r="G357" s="18" t="str">
        <f t="shared" si="36"/>
        <v>Ａ</v>
      </c>
      <c r="H357" s="118">
        <v>0.17</v>
      </c>
      <c r="I357" s="30">
        <f t="shared" si="35"/>
        <v>0.29352000000000011</v>
      </c>
      <c r="J357" s="119" t="str">
        <f t="shared" si="37"/>
        <v>Ａ</v>
      </c>
      <c r="K357" s="73"/>
      <c r="L357" s="73"/>
    </row>
    <row r="358" spans="2:12">
      <c r="B358" s="47">
        <v>20</v>
      </c>
      <c r="C358" s="48" t="s">
        <v>25</v>
      </c>
      <c r="D358" s="48" t="s">
        <v>236</v>
      </c>
      <c r="E358" s="118">
        <v>0.47</v>
      </c>
      <c r="F358" s="30">
        <f t="shared" si="34"/>
        <v>1.8703199999999998</v>
      </c>
      <c r="G358" s="18" t="str">
        <f t="shared" si="36"/>
        <v>Ｂ</v>
      </c>
      <c r="H358" s="118">
        <v>0.4</v>
      </c>
      <c r="I358" s="30">
        <f t="shared" si="35"/>
        <v>1.5024000000000002</v>
      </c>
      <c r="J358" s="119" t="str">
        <f t="shared" si="37"/>
        <v>Ｂ</v>
      </c>
      <c r="K358" s="73"/>
      <c r="L358" s="73"/>
    </row>
    <row r="359" spans="2:12">
      <c r="B359" s="47">
        <v>20</v>
      </c>
      <c r="C359" s="48" t="s">
        <v>29</v>
      </c>
      <c r="D359" s="48" t="s">
        <v>594</v>
      </c>
      <c r="E359" s="118">
        <v>0.55000000000000004</v>
      </c>
      <c r="F359" s="30">
        <f t="shared" si="34"/>
        <v>2.2908000000000004</v>
      </c>
      <c r="G359" s="18" t="str">
        <f t="shared" si="36"/>
        <v>Ｃ</v>
      </c>
      <c r="H359" s="118">
        <v>0.37</v>
      </c>
      <c r="I359" s="30">
        <f t="shared" si="35"/>
        <v>1.3447200000000001</v>
      </c>
      <c r="J359" s="119" t="str">
        <f t="shared" si="37"/>
        <v>Ｂ</v>
      </c>
      <c r="K359" s="73"/>
      <c r="L359" s="73"/>
    </row>
    <row r="360" spans="2:12">
      <c r="B360" s="47">
        <v>20</v>
      </c>
      <c r="C360" s="48" t="s">
        <v>33</v>
      </c>
      <c r="D360" s="48" t="s">
        <v>236</v>
      </c>
      <c r="E360" s="118">
        <v>0.27</v>
      </c>
      <c r="F360" s="30">
        <f t="shared" si="34"/>
        <v>0.81912000000000007</v>
      </c>
      <c r="G360" s="18" t="str">
        <f t="shared" si="36"/>
        <v>Ａ</v>
      </c>
      <c r="H360" s="118">
        <v>0.22</v>
      </c>
      <c r="I360" s="30">
        <f t="shared" si="35"/>
        <v>0.55632000000000004</v>
      </c>
      <c r="J360" s="119" t="str">
        <f t="shared" si="37"/>
        <v>Ａ</v>
      </c>
      <c r="K360" s="73"/>
      <c r="L360" s="73"/>
    </row>
    <row r="361" spans="2:12">
      <c r="B361" s="47">
        <v>20</v>
      </c>
      <c r="C361" s="48" t="s">
        <v>38</v>
      </c>
      <c r="D361" s="48" t="s">
        <v>236</v>
      </c>
      <c r="E361" s="118">
        <v>0.3</v>
      </c>
      <c r="F361" s="30">
        <f t="shared" si="34"/>
        <v>0.9768</v>
      </c>
      <c r="G361" s="18" t="str">
        <f t="shared" si="36"/>
        <v>Ａ</v>
      </c>
      <c r="H361" s="118">
        <v>0.27</v>
      </c>
      <c r="I361" s="30">
        <f t="shared" si="35"/>
        <v>0.81912000000000007</v>
      </c>
      <c r="J361" s="119" t="str">
        <f t="shared" si="37"/>
        <v>Ａ</v>
      </c>
      <c r="K361" s="73"/>
      <c r="L361" s="73"/>
    </row>
    <row r="362" spans="2:12">
      <c r="B362" s="47">
        <v>20</v>
      </c>
      <c r="C362" s="48" t="s">
        <v>61</v>
      </c>
      <c r="D362" s="48" t="s">
        <v>594</v>
      </c>
      <c r="E362" s="118">
        <v>0.24</v>
      </c>
      <c r="F362" s="30">
        <f t="shared" si="34"/>
        <v>0.66144000000000003</v>
      </c>
      <c r="G362" s="18" t="str">
        <f t="shared" si="36"/>
        <v>Ａ</v>
      </c>
      <c r="H362" s="118">
        <v>0.21</v>
      </c>
      <c r="I362" s="30">
        <f t="shared" si="35"/>
        <v>0.5037600000000001</v>
      </c>
      <c r="J362" s="119" t="str">
        <f t="shared" si="37"/>
        <v>Ａ</v>
      </c>
      <c r="L362" s="73"/>
    </row>
    <row r="363" spans="2:12">
      <c r="B363" s="47">
        <v>20</v>
      </c>
      <c r="C363" s="48" t="s">
        <v>62</v>
      </c>
      <c r="D363" s="48" t="s">
        <v>236</v>
      </c>
      <c r="E363" s="118">
        <v>0.21</v>
      </c>
      <c r="F363" s="30">
        <f t="shared" si="34"/>
        <v>0.5037600000000001</v>
      </c>
      <c r="G363" s="18" t="str">
        <f t="shared" si="36"/>
        <v>Ａ</v>
      </c>
      <c r="H363" s="118">
        <v>0.18</v>
      </c>
      <c r="I363" s="30">
        <f t="shared" si="35"/>
        <v>0.34608000000000005</v>
      </c>
      <c r="J363" s="119" t="str">
        <f t="shared" si="37"/>
        <v>Ａ</v>
      </c>
      <c r="L363" s="73"/>
    </row>
    <row r="364" spans="2:12">
      <c r="B364" s="47">
        <v>20</v>
      </c>
      <c r="C364" s="48" t="s">
        <v>80</v>
      </c>
      <c r="D364" s="48" t="s">
        <v>594</v>
      </c>
      <c r="E364" s="118">
        <v>0.32</v>
      </c>
      <c r="F364" s="30">
        <f t="shared" si="34"/>
        <v>1.08192</v>
      </c>
      <c r="G364" s="18" t="str">
        <f t="shared" si="36"/>
        <v>Ｂ</v>
      </c>
      <c r="H364" s="118">
        <v>0.22</v>
      </c>
      <c r="I364" s="30">
        <f t="shared" si="35"/>
        <v>0.55632000000000004</v>
      </c>
      <c r="J364" s="119" t="str">
        <f t="shared" si="37"/>
        <v>Ａ</v>
      </c>
      <c r="L364" s="73"/>
    </row>
    <row r="365" spans="2:12">
      <c r="B365" s="47">
        <v>20</v>
      </c>
      <c r="C365" s="48" t="s">
        <v>82</v>
      </c>
      <c r="D365" s="48" t="s">
        <v>594</v>
      </c>
      <c r="E365" s="118">
        <v>0.34</v>
      </c>
      <c r="F365" s="30">
        <f t="shared" si="34"/>
        <v>1.1870400000000001</v>
      </c>
      <c r="G365" s="18" t="str">
        <f t="shared" si="36"/>
        <v>Ｂ</v>
      </c>
      <c r="H365" s="118">
        <v>0.27</v>
      </c>
      <c r="I365" s="30">
        <f t="shared" si="35"/>
        <v>0.81912000000000007</v>
      </c>
      <c r="J365" s="119" t="str">
        <f t="shared" si="37"/>
        <v>Ａ</v>
      </c>
      <c r="L365" s="73"/>
    </row>
    <row r="366" spans="2:12">
      <c r="B366" s="47">
        <v>20</v>
      </c>
      <c r="C366" s="48" t="s">
        <v>83</v>
      </c>
      <c r="D366" s="48" t="s">
        <v>594</v>
      </c>
      <c r="E366" s="118">
        <v>0.24</v>
      </c>
      <c r="F366" s="30">
        <f t="shared" si="34"/>
        <v>0.66144000000000003</v>
      </c>
      <c r="G366" s="18" t="str">
        <f t="shared" si="36"/>
        <v>Ａ</v>
      </c>
      <c r="H366" s="118">
        <v>0.28000000000000003</v>
      </c>
      <c r="I366" s="30">
        <f t="shared" si="35"/>
        <v>0.87168000000000023</v>
      </c>
      <c r="J366" s="119" t="str">
        <f t="shared" si="37"/>
        <v>Ａ</v>
      </c>
      <c r="L366" s="73"/>
    </row>
    <row r="367" spans="2:12">
      <c r="B367" s="47">
        <v>20</v>
      </c>
      <c r="C367" s="48" t="s">
        <v>88</v>
      </c>
      <c r="D367" s="48" t="s">
        <v>594</v>
      </c>
      <c r="E367" s="118">
        <v>0.37</v>
      </c>
      <c r="F367" s="30">
        <f t="shared" si="34"/>
        <v>1.3447200000000001</v>
      </c>
      <c r="G367" s="18" t="str">
        <f t="shared" si="36"/>
        <v>Ｂ</v>
      </c>
      <c r="H367" s="118">
        <v>0.25</v>
      </c>
      <c r="I367" s="30">
        <f t="shared" si="35"/>
        <v>0.71400000000000008</v>
      </c>
      <c r="J367" s="119" t="str">
        <f t="shared" si="37"/>
        <v>Ａ</v>
      </c>
      <c r="L367" s="73"/>
    </row>
    <row r="368" spans="2:12">
      <c r="B368" s="47">
        <v>20</v>
      </c>
      <c r="C368" s="48" t="s">
        <v>98</v>
      </c>
      <c r="D368" s="48" t="s">
        <v>594</v>
      </c>
      <c r="E368" s="118">
        <v>0.16</v>
      </c>
      <c r="F368" s="17">
        <f t="shared" si="34"/>
        <v>0.24096000000000006</v>
      </c>
      <c r="G368" s="18" t="str">
        <f t="shared" si="36"/>
        <v>Ａ</v>
      </c>
      <c r="H368" s="118">
        <v>0.12</v>
      </c>
      <c r="I368" s="17">
        <f t="shared" si="35"/>
        <v>3.0720000000000011E-2</v>
      </c>
      <c r="J368" s="119" t="str">
        <f t="shared" si="37"/>
        <v>ＡＡ</v>
      </c>
      <c r="L368" s="73"/>
    </row>
    <row r="369" spans="2:12">
      <c r="B369" s="47">
        <v>20</v>
      </c>
      <c r="C369" s="48" t="s">
        <v>520</v>
      </c>
      <c r="D369" s="48" t="s">
        <v>236</v>
      </c>
      <c r="E369" s="118">
        <v>0.18</v>
      </c>
      <c r="F369" s="17">
        <f t="shared" si="34"/>
        <v>0.34608000000000005</v>
      </c>
      <c r="G369" s="18" t="str">
        <f t="shared" si="36"/>
        <v>Ａ</v>
      </c>
      <c r="H369" s="118">
        <v>0.16</v>
      </c>
      <c r="I369" s="17">
        <f t="shared" si="35"/>
        <v>0.24096000000000006</v>
      </c>
      <c r="J369" s="119" t="str">
        <f t="shared" si="37"/>
        <v>Ａ</v>
      </c>
      <c r="L369" s="73"/>
    </row>
    <row r="370" spans="2:12">
      <c r="B370" s="47">
        <v>21</v>
      </c>
      <c r="C370" s="48" t="s">
        <v>93</v>
      </c>
      <c r="D370" s="48" t="s">
        <v>594</v>
      </c>
      <c r="E370" s="118">
        <v>0.78</v>
      </c>
      <c r="F370" s="17">
        <f t="shared" si="34"/>
        <v>3.4996800000000006</v>
      </c>
      <c r="G370" s="18" t="str">
        <f t="shared" si="36"/>
        <v>Ｃ</v>
      </c>
      <c r="H370" s="118">
        <v>0.84</v>
      </c>
      <c r="I370" s="17">
        <f t="shared" si="35"/>
        <v>3.8150399999999993</v>
      </c>
      <c r="J370" s="119" t="str">
        <f t="shared" si="37"/>
        <v>Ｄ</v>
      </c>
      <c r="K370" s="73"/>
      <c r="L370" s="73"/>
    </row>
    <row r="371" spans="2:12">
      <c r="B371" s="47">
        <v>21</v>
      </c>
      <c r="C371" s="48" t="s">
        <v>65</v>
      </c>
      <c r="D371" s="48" t="s">
        <v>236</v>
      </c>
      <c r="E371" s="118">
        <v>0.47</v>
      </c>
      <c r="F371" s="17">
        <f t="shared" si="34"/>
        <v>1.8703199999999998</v>
      </c>
      <c r="G371" s="18" t="str">
        <f t="shared" si="36"/>
        <v>Ｂ</v>
      </c>
      <c r="H371" s="118">
        <v>0.46</v>
      </c>
      <c r="I371" s="17">
        <f t="shared" si="35"/>
        <v>1.81776</v>
      </c>
      <c r="J371" s="119" t="str">
        <f t="shared" si="37"/>
        <v>Ｂ</v>
      </c>
      <c r="K371" s="73"/>
      <c r="L371" s="73"/>
    </row>
    <row r="372" spans="2:12">
      <c r="B372" s="47">
        <v>21</v>
      </c>
      <c r="C372" s="48" t="s">
        <v>85</v>
      </c>
      <c r="D372" s="48" t="s">
        <v>236</v>
      </c>
      <c r="E372" s="118">
        <v>0.3</v>
      </c>
      <c r="F372" s="17">
        <f t="shared" si="34"/>
        <v>0.9768</v>
      </c>
      <c r="G372" s="18" t="str">
        <f t="shared" si="36"/>
        <v>Ａ</v>
      </c>
      <c r="H372" s="118">
        <v>0.31</v>
      </c>
      <c r="I372" s="17">
        <f t="shared" si="35"/>
        <v>1.0293600000000001</v>
      </c>
      <c r="J372" s="119" t="str">
        <f t="shared" si="37"/>
        <v>Ｂ</v>
      </c>
      <c r="K372" s="73"/>
      <c r="L372" s="73"/>
    </row>
    <row r="373" spans="2:12">
      <c r="B373" s="47">
        <v>21</v>
      </c>
      <c r="C373" s="48" t="s">
        <v>44</v>
      </c>
      <c r="D373" s="48" t="s">
        <v>594</v>
      </c>
      <c r="E373" s="118">
        <v>0.32</v>
      </c>
      <c r="F373" s="17">
        <f t="shared" si="34"/>
        <v>1.08192</v>
      </c>
      <c r="G373" s="18" t="str">
        <f t="shared" si="36"/>
        <v>Ｂ</v>
      </c>
      <c r="H373" s="118">
        <v>0.33</v>
      </c>
      <c r="I373" s="17">
        <f t="shared" si="35"/>
        <v>1.1344799999999999</v>
      </c>
      <c r="J373" s="119" t="str">
        <f t="shared" si="37"/>
        <v>Ｂ</v>
      </c>
      <c r="K373" s="73"/>
      <c r="L373" s="73"/>
    </row>
    <row r="374" spans="2:12">
      <c r="B374" s="47">
        <v>21</v>
      </c>
      <c r="C374" s="48" t="s">
        <v>48</v>
      </c>
      <c r="D374" s="48" t="s">
        <v>236</v>
      </c>
      <c r="E374" s="118">
        <v>0.7</v>
      </c>
      <c r="F374" s="17">
        <f t="shared" si="34"/>
        <v>3.0792000000000002</v>
      </c>
      <c r="G374" s="18" t="str">
        <f t="shared" si="36"/>
        <v>Ｃ</v>
      </c>
      <c r="H374" s="118">
        <v>0.6</v>
      </c>
      <c r="I374" s="17">
        <f t="shared" si="35"/>
        <v>2.5535999999999999</v>
      </c>
      <c r="J374" s="119" t="str">
        <f t="shared" si="37"/>
        <v>Ｃ</v>
      </c>
      <c r="K374" s="73"/>
      <c r="L374" s="73"/>
    </row>
    <row r="375" spans="2:12">
      <c r="B375" s="47">
        <v>21</v>
      </c>
      <c r="C375" s="48" t="s">
        <v>17</v>
      </c>
      <c r="D375" s="48" t="s">
        <v>594</v>
      </c>
      <c r="E375" s="118">
        <v>0.33</v>
      </c>
      <c r="F375" s="30">
        <f t="shared" si="34"/>
        <v>1.1344799999999999</v>
      </c>
      <c r="G375" s="18" t="str">
        <f t="shared" si="36"/>
        <v>Ｂ</v>
      </c>
      <c r="H375" s="118">
        <v>0.41</v>
      </c>
      <c r="I375" s="30">
        <f t="shared" si="35"/>
        <v>1.5549599999999999</v>
      </c>
      <c r="J375" s="119" t="str">
        <f t="shared" si="37"/>
        <v>Ｂ</v>
      </c>
      <c r="K375" s="73"/>
      <c r="L375" s="73"/>
    </row>
    <row r="376" spans="2:12">
      <c r="B376" s="47">
        <v>21</v>
      </c>
      <c r="C376" s="48" t="s">
        <v>21</v>
      </c>
      <c r="D376" s="48" t="s">
        <v>236</v>
      </c>
      <c r="E376" s="118">
        <v>0.28999999999999998</v>
      </c>
      <c r="F376" s="30">
        <f t="shared" si="34"/>
        <v>0.92423999999999995</v>
      </c>
      <c r="G376" s="18" t="str">
        <f t="shared" si="36"/>
        <v>Ａ</v>
      </c>
      <c r="H376" s="118">
        <v>0.28999999999999998</v>
      </c>
      <c r="I376" s="30">
        <f t="shared" si="35"/>
        <v>0.92423999999999995</v>
      </c>
      <c r="J376" s="119" t="str">
        <f t="shared" si="37"/>
        <v>Ａ</v>
      </c>
      <c r="K376" s="73"/>
      <c r="L376" s="73"/>
    </row>
    <row r="377" spans="2:12">
      <c r="B377" s="47">
        <v>21</v>
      </c>
      <c r="C377" s="48" t="s">
        <v>25</v>
      </c>
      <c r="D377" s="48" t="s">
        <v>236</v>
      </c>
      <c r="E377" s="118">
        <v>0.42</v>
      </c>
      <c r="F377" s="30">
        <f t="shared" si="34"/>
        <v>1.6075200000000001</v>
      </c>
      <c r="G377" s="18" t="str">
        <f t="shared" si="36"/>
        <v>Ｂ</v>
      </c>
      <c r="H377" s="118">
        <v>0.38</v>
      </c>
      <c r="I377" s="30">
        <f t="shared" si="35"/>
        <v>1.3972800000000001</v>
      </c>
      <c r="J377" s="119" t="str">
        <f t="shared" si="37"/>
        <v>Ｂ</v>
      </c>
      <c r="K377" s="73"/>
      <c r="L377" s="73"/>
    </row>
    <row r="378" spans="2:12">
      <c r="B378" s="47">
        <v>21</v>
      </c>
      <c r="C378" s="48" t="s">
        <v>29</v>
      </c>
      <c r="D378" s="48" t="s">
        <v>236</v>
      </c>
      <c r="E378" s="118">
        <v>0.41</v>
      </c>
      <c r="F378" s="30">
        <f t="shared" si="34"/>
        <v>1.5549599999999999</v>
      </c>
      <c r="G378" s="18" t="str">
        <f t="shared" si="36"/>
        <v>Ｂ</v>
      </c>
      <c r="H378" s="118">
        <v>0.34</v>
      </c>
      <c r="I378" s="30">
        <f t="shared" si="35"/>
        <v>1.1870400000000001</v>
      </c>
      <c r="J378" s="119" t="str">
        <f t="shared" si="37"/>
        <v>Ｂ</v>
      </c>
      <c r="K378" s="73"/>
      <c r="L378" s="73"/>
    </row>
    <row r="379" spans="2:12">
      <c r="B379" s="47">
        <v>21</v>
      </c>
      <c r="C379" s="48" t="s">
        <v>33</v>
      </c>
      <c r="D379" s="48" t="s">
        <v>594</v>
      </c>
      <c r="E379" s="118">
        <v>0.4</v>
      </c>
      <c r="F379" s="30">
        <f t="shared" si="34"/>
        <v>1.5024000000000002</v>
      </c>
      <c r="G379" s="18" t="str">
        <f t="shared" si="36"/>
        <v>Ｂ</v>
      </c>
      <c r="H379" s="118">
        <v>0.31</v>
      </c>
      <c r="I379" s="30">
        <f t="shared" si="35"/>
        <v>1.0293600000000001</v>
      </c>
      <c r="J379" s="119" t="str">
        <f t="shared" si="37"/>
        <v>Ｂ</v>
      </c>
      <c r="K379" s="73"/>
      <c r="L379" s="73"/>
    </row>
    <row r="380" spans="2:12">
      <c r="B380" s="47">
        <v>21</v>
      </c>
      <c r="C380" s="48" t="s">
        <v>38</v>
      </c>
      <c r="D380" s="48" t="s">
        <v>236</v>
      </c>
      <c r="E380" s="118">
        <v>1</v>
      </c>
      <c r="F380" s="30">
        <f t="shared" si="34"/>
        <v>4.6559999999999997</v>
      </c>
      <c r="G380" s="18" t="str">
        <f t="shared" si="36"/>
        <v>Ｄ</v>
      </c>
      <c r="H380" s="118">
        <v>0.28999999999999998</v>
      </c>
      <c r="I380" s="30">
        <f t="shared" si="35"/>
        <v>0.92423999999999995</v>
      </c>
      <c r="J380" s="119" t="str">
        <f t="shared" si="37"/>
        <v>Ａ</v>
      </c>
      <c r="K380" s="73"/>
      <c r="L380" s="73"/>
    </row>
    <row r="381" spans="2:12">
      <c r="B381" s="47">
        <v>21</v>
      </c>
      <c r="C381" s="48" t="s">
        <v>61</v>
      </c>
      <c r="D381" s="48" t="s">
        <v>594</v>
      </c>
      <c r="E381" s="118">
        <v>0.27</v>
      </c>
      <c r="F381" s="30">
        <f t="shared" si="34"/>
        <v>0.81912000000000007</v>
      </c>
      <c r="G381" s="18" t="str">
        <f t="shared" si="36"/>
        <v>Ａ</v>
      </c>
      <c r="H381" s="118">
        <v>0.25</v>
      </c>
      <c r="I381" s="30">
        <f t="shared" si="35"/>
        <v>0.71400000000000008</v>
      </c>
      <c r="J381" s="119" t="str">
        <f t="shared" si="37"/>
        <v>Ａ</v>
      </c>
      <c r="L381" s="73"/>
    </row>
    <row r="382" spans="2:12">
      <c r="B382" s="47">
        <v>21</v>
      </c>
      <c r="C382" s="48" t="s">
        <v>62</v>
      </c>
      <c r="D382" s="48" t="s">
        <v>594</v>
      </c>
      <c r="E382" s="118">
        <v>0.65</v>
      </c>
      <c r="F382" s="30">
        <f t="shared" si="34"/>
        <v>2.8164000000000002</v>
      </c>
      <c r="G382" s="18" t="str">
        <f t="shared" si="36"/>
        <v>Ｃ</v>
      </c>
      <c r="H382" s="118">
        <v>0.33</v>
      </c>
      <c r="I382" s="30">
        <f t="shared" si="35"/>
        <v>1.1344799999999999</v>
      </c>
      <c r="J382" s="119" t="str">
        <f t="shared" si="37"/>
        <v>Ｂ</v>
      </c>
      <c r="L382" s="73"/>
    </row>
    <row r="383" spans="2:12">
      <c r="B383" s="47">
        <v>21</v>
      </c>
      <c r="C383" s="48" t="s">
        <v>80</v>
      </c>
      <c r="D383" s="48" t="s">
        <v>594</v>
      </c>
      <c r="E383" s="118">
        <v>0.44</v>
      </c>
      <c r="F383" s="30">
        <f t="shared" si="34"/>
        <v>1.7126399999999999</v>
      </c>
      <c r="G383" s="18" t="str">
        <f t="shared" si="36"/>
        <v>Ｂ</v>
      </c>
      <c r="H383" s="118">
        <v>0.28999999999999998</v>
      </c>
      <c r="I383" s="30">
        <f t="shared" si="35"/>
        <v>0.92423999999999995</v>
      </c>
      <c r="J383" s="119" t="str">
        <f t="shared" si="37"/>
        <v>Ａ</v>
      </c>
      <c r="L383" s="73"/>
    </row>
    <row r="384" spans="2:12">
      <c r="B384" s="47">
        <v>21</v>
      </c>
      <c r="C384" s="48" t="s">
        <v>82</v>
      </c>
      <c r="D384" s="48" t="s">
        <v>236</v>
      </c>
      <c r="E384" s="118">
        <v>0.19</v>
      </c>
      <c r="F384" s="30">
        <f t="shared" si="34"/>
        <v>0.39864000000000005</v>
      </c>
      <c r="G384" s="18" t="str">
        <f t="shared" si="36"/>
        <v>Ａ</v>
      </c>
      <c r="H384" s="118">
        <v>0.21</v>
      </c>
      <c r="I384" s="30">
        <f t="shared" si="35"/>
        <v>0.5037600000000001</v>
      </c>
      <c r="J384" s="119" t="str">
        <f t="shared" si="37"/>
        <v>Ａ</v>
      </c>
      <c r="L384" s="73"/>
    </row>
    <row r="385" spans="2:12">
      <c r="B385" s="47">
        <v>21</v>
      </c>
      <c r="C385" s="48" t="s">
        <v>83</v>
      </c>
      <c r="D385" s="48" t="s">
        <v>236</v>
      </c>
      <c r="E385" s="118">
        <v>0.21</v>
      </c>
      <c r="F385" s="30">
        <f t="shared" si="34"/>
        <v>0.5037600000000001</v>
      </c>
      <c r="G385" s="18" t="str">
        <f t="shared" si="36"/>
        <v>Ａ</v>
      </c>
      <c r="H385" s="118">
        <v>0.21</v>
      </c>
      <c r="I385" s="30">
        <f t="shared" si="35"/>
        <v>0.5037600000000001</v>
      </c>
      <c r="J385" s="119" t="str">
        <f t="shared" si="37"/>
        <v>Ａ</v>
      </c>
      <c r="L385" s="73"/>
    </row>
    <row r="386" spans="2:12">
      <c r="B386" s="47">
        <v>21</v>
      </c>
      <c r="C386" s="48" t="s">
        <v>88</v>
      </c>
      <c r="D386" s="48" t="s">
        <v>236</v>
      </c>
      <c r="E386" s="118">
        <v>0.82</v>
      </c>
      <c r="F386" s="30">
        <f t="shared" si="34"/>
        <v>3.7099199999999994</v>
      </c>
      <c r="G386" s="18" t="str">
        <f t="shared" si="36"/>
        <v>Ｄ</v>
      </c>
      <c r="H386" s="118">
        <v>0.23</v>
      </c>
      <c r="I386" s="30">
        <f t="shared" si="35"/>
        <v>0.60888000000000009</v>
      </c>
      <c r="J386" s="119" t="str">
        <f t="shared" si="37"/>
        <v>Ａ</v>
      </c>
      <c r="L386" s="73"/>
    </row>
    <row r="387" spans="2:12">
      <c r="B387" s="47">
        <v>21</v>
      </c>
      <c r="C387" s="48" t="s">
        <v>98</v>
      </c>
      <c r="D387" s="48" t="s">
        <v>594</v>
      </c>
      <c r="E387" s="118">
        <v>0.17</v>
      </c>
      <c r="F387" s="30">
        <f t="shared" si="34"/>
        <v>0.29352000000000011</v>
      </c>
      <c r="G387" s="18" t="str">
        <f t="shared" si="36"/>
        <v>Ａ</v>
      </c>
      <c r="H387" s="118">
        <v>0.16</v>
      </c>
      <c r="I387" s="30">
        <f t="shared" si="35"/>
        <v>0.24096000000000006</v>
      </c>
      <c r="J387" s="119" t="str">
        <f t="shared" si="37"/>
        <v>Ａ</v>
      </c>
      <c r="L387" s="73"/>
    </row>
    <row r="388" spans="2:12">
      <c r="B388" s="47">
        <v>21</v>
      </c>
      <c r="C388" s="48" t="s">
        <v>520</v>
      </c>
      <c r="D388" s="48" t="s">
        <v>236</v>
      </c>
      <c r="E388" s="118">
        <v>0.14000000000000001</v>
      </c>
      <c r="F388" s="17">
        <f t="shared" si="34"/>
        <v>0.1358400000000001</v>
      </c>
      <c r="G388" s="18" t="str">
        <f t="shared" si="36"/>
        <v>ＡＡ</v>
      </c>
      <c r="H388" s="118">
        <v>0.15</v>
      </c>
      <c r="I388" s="17">
        <f t="shared" si="35"/>
        <v>0.18840000000000001</v>
      </c>
      <c r="J388" s="119" t="str">
        <f t="shared" si="37"/>
        <v>ＡＡ</v>
      </c>
      <c r="K388" s="73"/>
      <c r="L388" s="73"/>
    </row>
    <row r="389" spans="2:12">
      <c r="B389" s="62">
        <v>22</v>
      </c>
      <c r="C389" s="48" t="s">
        <v>65</v>
      </c>
      <c r="D389" s="48" t="s">
        <v>236</v>
      </c>
      <c r="E389" s="118">
        <v>13.1</v>
      </c>
      <c r="F389" s="17">
        <f t="shared" si="34"/>
        <v>68.253600000000006</v>
      </c>
      <c r="G389" s="18" t="str">
        <f t="shared" si="36"/>
        <v>Ｉ</v>
      </c>
      <c r="H389" s="118">
        <v>0.7</v>
      </c>
      <c r="I389" s="17">
        <f t="shared" si="35"/>
        <v>3.0792000000000002</v>
      </c>
      <c r="J389" s="119" t="str">
        <f t="shared" si="37"/>
        <v>Ｃ</v>
      </c>
      <c r="K389" s="73"/>
      <c r="L389" s="73"/>
    </row>
    <row r="390" spans="2:12">
      <c r="B390" s="62">
        <v>22</v>
      </c>
      <c r="C390" s="48" t="s">
        <v>85</v>
      </c>
      <c r="D390" s="48" t="s">
        <v>594</v>
      </c>
      <c r="E390" s="118">
        <v>0.28000000000000003</v>
      </c>
      <c r="F390" s="17">
        <f t="shared" si="34"/>
        <v>0.87168000000000023</v>
      </c>
      <c r="G390" s="18" t="str">
        <f t="shared" si="36"/>
        <v>Ａ</v>
      </c>
      <c r="H390" s="118">
        <v>0.33</v>
      </c>
      <c r="I390" s="17">
        <f t="shared" si="35"/>
        <v>1.1344799999999999</v>
      </c>
      <c r="J390" s="119" t="str">
        <f t="shared" si="37"/>
        <v>Ｂ</v>
      </c>
      <c r="K390" s="73"/>
      <c r="L390" s="73"/>
    </row>
    <row r="391" spans="2:12">
      <c r="B391" s="62">
        <v>22</v>
      </c>
      <c r="C391" s="48" t="s">
        <v>550</v>
      </c>
      <c r="D391" s="48" t="s">
        <v>594</v>
      </c>
      <c r="E391" s="118">
        <v>0.53</v>
      </c>
      <c r="F391" s="17">
        <f t="shared" si="34"/>
        <v>2.1856800000000005</v>
      </c>
      <c r="G391" s="18" t="str">
        <f t="shared" si="36"/>
        <v>Ｃ</v>
      </c>
      <c r="H391" s="118">
        <v>0.62</v>
      </c>
      <c r="I391" s="17">
        <f t="shared" si="35"/>
        <v>2.6587199999999998</v>
      </c>
      <c r="J391" s="119" t="str">
        <f t="shared" si="37"/>
        <v>Ｃ</v>
      </c>
      <c r="K391" s="73"/>
      <c r="L391" s="73"/>
    </row>
    <row r="392" spans="2:12">
      <c r="B392" s="62">
        <v>22</v>
      </c>
      <c r="C392" s="48" t="s">
        <v>44</v>
      </c>
      <c r="D392" s="48" t="s">
        <v>236</v>
      </c>
      <c r="E392" s="118">
        <v>0.56000000000000005</v>
      </c>
      <c r="F392" s="17">
        <f t="shared" si="34"/>
        <v>2.3433600000000001</v>
      </c>
      <c r="G392" s="18" t="str">
        <f t="shared" si="36"/>
        <v>Ｃ</v>
      </c>
      <c r="H392" s="118">
        <v>0.48</v>
      </c>
      <c r="I392" s="17">
        <f t="shared" si="35"/>
        <v>1.9228799999999999</v>
      </c>
      <c r="J392" s="119" t="str">
        <f t="shared" si="37"/>
        <v>Ｂ</v>
      </c>
      <c r="K392" s="73"/>
      <c r="L392" s="73"/>
    </row>
    <row r="393" spans="2:12">
      <c r="B393" s="62">
        <v>22</v>
      </c>
      <c r="C393" s="48" t="s">
        <v>48</v>
      </c>
      <c r="D393" s="48" t="s">
        <v>236</v>
      </c>
      <c r="E393" s="118">
        <v>0.27</v>
      </c>
      <c r="F393" s="17">
        <f t="shared" si="34"/>
        <v>0.81912000000000007</v>
      </c>
      <c r="G393" s="18" t="str">
        <f t="shared" si="36"/>
        <v>Ａ</v>
      </c>
      <c r="H393" s="118">
        <v>0.41</v>
      </c>
      <c r="I393" s="17">
        <f t="shared" si="35"/>
        <v>1.5549599999999999</v>
      </c>
      <c r="J393" s="119" t="str">
        <f t="shared" si="37"/>
        <v>Ｂ</v>
      </c>
      <c r="K393" s="73"/>
      <c r="L393" s="73"/>
    </row>
    <row r="394" spans="2:12">
      <c r="B394" s="62">
        <v>22</v>
      </c>
      <c r="C394" s="48" t="s">
        <v>17</v>
      </c>
      <c r="D394" s="48" t="s">
        <v>594</v>
      </c>
      <c r="E394" s="118">
        <v>0.28999999999999998</v>
      </c>
      <c r="F394" s="30">
        <f t="shared" si="34"/>
        <v>0.92423999999999995</v>
      </c>
      <c r="G394" s="18" t="str">
        <f t="shared" si="36"/>
        <v>Ａ</v>
      </c>
      <c r="H394" s="118">
        <v>0.44</v>
      </c>
      <c r="I394" s="30">
        <f t="shared" si="35"/>
        <v>1.7126399999999999</v>
      </c>
      <c r="J394" s="119" t="str">
        <f t="shared" si="37"/>
        <v>Ｂ</v>
      </c>
      <c r="K394" s="73"/>
      <c r="L394" s="73"/>
    </row>
    <row r="395" spans="2:12">
      <c r="B395" s="62">
        <v>22</v>
      </c>
      <c r="C395" s="48" t="s">
        <v>21</v>
      </c>
      <c r="D395" s="48" t="s">
        <v>236</v>
      </c>
      <c r="E395" s="118">
        <v>0.25</v>
      </c>
      <c r="F395" s="30">
        <f t="shared" ref="F395:F458" si="38">(E395-1000/(365*24))*(8+0.4*16)*365/1000</f>
        <v>0.71400000000000008</v>
      </c>
      <c r="G395" s="18" t="str">
        <f t="shared" si="36"/>
        <v>Ａ</v>
      </c>
      <c r="H395" s="118">
        <v>0.3</v>
      </c>
      <c r="I395" s="30">
        <f t="shared" si="35"/>
        <v>0.9768</v>
      </c>
      <c r="J395" s="119" t="str">
        <f t="shared" si="37"/>
        <v>Ａ</v>
      </c>
      <c r="K395" s="73"/>
      <c r="L395" s="73"/>
    </row>
    <row r="396" spans="2:12">
      <c r="B396" s="62">
        <v>22</v>
      </c>
      <c r="C396" s="63" t="s">
        <v>25</v>
      </c>
      <c r="D396" s="48" t="s">
        <v>594</v>
      </c>
      <c r="E396" s="118">
        <v>0.32</v>
      </c>
      <c r="F396" s="30">
        <f t="shared" si="38"/>
        <v>1.08192</v>
      </c>
      <c r="G396" s="18" t="str">
        <f t="shared" si="36"/>
        <v>Ｂ</v>
      </c>
      <c r="H396" s="118">
        <v>0.19</v>
      </c>
      <c r="I396" s="30">
        <f t="shared" ref="I396:I459" si="39">(H396-1000/(365*24))*(8+0.4*16)*365/1000</f>
        <v>0.39864000000000005</v>
      </c>
      <c r="J396" s="119" t="str">
        <f t="shared" si="37"/>
        <v>Ａ</v>
      </c>
      <c r="K396" s="73"/>
      <c r="L396" s="73"/>
    </row>
    <row r="397" spans="2:12">
      <c r="B397" s="62">
        <v>22</v>
      </c>
      <c r="C397" s="63" t="s">
        <v>29</v>
      </c>
      <c r="D397" s="48" t="s">
        <v>594</v>
      </c>
      <c r="E397" s="118">
        <v>0.68</v>
      </c>
      <c r="F397" s="30">
        <f t="shared" si="38"/>
        <v>2.9740799999999998</v>
      </c>
      <c r="G397" s="18" t="str">
        <f t="shared" si="36"/>
        <v>Ｃ</v>
      </c>
      <c r="H397" s="118">
        <v>0.41</v>
      </c>
      <c r="I397" s="30">
        <f t="shared" si="39"/>
        <v>1.5549599999999999</v>
      </c>
      <c r="J397" s="119" t="str">
        <f t="shared" si="37"/>
        <v>Ｂ</v>
      </c>
      <c r="K397" s="73"/>
      <c r="L397" s="73"/>
    </row>
    <row r="398" spans="2:12">
      <c r="B398" s="62">
        <v>22</v>
      </c>
      <c r="C398" s="48" t="s">
        <v>33</v>
      </c>
      <c r="D398" s="48" t="s">
        <v>594</v>
      </c>
      <c r="E398" s="118">
        <v>0.23</v>
      </c>
      <c r="F398" s="17">
        <f t="shared" si="38"/>
        <v>0.60888000000000009</v>
      </c>
      <c r="G398" s="18" t="str">
        <f t="shared" si="36"/>
        <v>Ａ</v>
      </c>
      <c r="H398" s="118">
        <v>0.2</v>
      </c>
      <c r="I398" s="17">
        <f t="shared" si="39"/>
        <v>0.4512000000000001</v>
      </c>
      <c r="J398" s="119" t="str">
        <f t="shared" si="37"/>
        <v>Ａ</v>
      </c>
      <c r="K398" s="73"/>
      <c r="L398" s="73"/>
    </row>
    <row r="399" spans="2:12">
      <c r="B399" s="62">
        <v>22</v>
      </c>
      <c r="C399" s="48" t="s">
        <v>38</v>
      </c>
      <c r="D399" s="48" t="s">
        <v>236</v>
      </c>
      <c r="E399" s="118">
        <v>0.17</v>
      </c>
      <c r="F399" s="17">
        <f t="shared" si="38"/>
        <v>0.29352000000000011</v>
      </c>
      <c r="G399" s="18" t="str">
        <f t="shared" si="36"/>
        <v>Ａ</v>
      </c>
      <c r="H399" s="118">
        <v>0.23</v>
      </c>
      <c r="I399" s="17">
        <f t="shared" si="39"/>
        <v>0.60888000000000009</v>
      </c>
      <c r="J399" s="119" t="str">
        <f t="shared" si="37"/>
        <v>Ａ</v>
      </c>
      <c r="K399" s="73"/>
      <c r="L399" s="73"/>
    </row>
    <row r="400" spans="2:12">
      <c r="B400" s="62">
        <v>22</v>
      </c>
      <c r="C400" s="48" t="s">
        <v>61</v>
      </c>
      <c r="D400" s="48" t="s">
        <v>594</v>
      </c>
      <c r="E400" s="118">
        <v>0.3</v>
      </c>
      <c r="F400" s="17">
        <f t="shared" si="38"/>
        <v>0.9768</v>
      </c>
      <c r="G400" s="18" t="str">
        <f t="shared" si="36"/>
        <v>Ａ</v>
      </c>
      <c r="H400" s="118">
        <v>0.19</v>
      </c>
      <c r="I400" s="17">
        <f t="shared" si="39"/>
        <v>0.39864000000000005</v>
      </c>
      <c r="J400" s="119" t="str">
        <f t="shared" si="37"/>
        <v>Ａ</v>
      </c>
      <c r="K400" s="73"/>
      <c r="L400" s="73"/>
    </row>
    <row r="401" spans="2:12">
      <c r="B401" s="62">
        <v>22</v>
      </c>
      <c r="C401" s="48" t="s">
        <v>62</v>
      </c>
      <c r="D401" s="48" t="s">
        <v>236</v>
      </c>
      <c r="E401" s="118">
        <v>0.33</v>
      </c>
      <c r="F401" s="17">
        <f t="shared" si="38"/>
        <v>1.1344799999999999</v>
      </c>
      <c r="G401" s="18" t="str">
        <f t="shared" si="36"/>
        <v>Ｂ</v>
      </c>
      <c r="H401" s="118">
        <v>0.27</v>
      </c>
      <c r="I401" s="17">
        <f t="shared" si="39"/>
        <v>0.81912000000000007</v>
      </c>
      <c r="J401" s="119" t="str">
        <f t="shared" si="37"/>
        <v>Ａ</v>
      </c>
      <c r="K401" s="73"/>
      <c r="L401" s="73"/>
    </row>
    <row r="402" spans="2:12">
      <c r="B402" s="62">
        <v>22</v>
      </c>
      <c r="C402" s="48" t="s">
        <v>80</v>
      </c>
      <c r="D402" s="48" t="s">
        <v>594</v>
      </c>
      <c r="E402" s="118">
        <v>0.15</v>
      </c>
      <c r="F402" s="17">
        <f t="shared" si="38"/>
        <v>0.18840000000000001</v>
      </c>
      <c r="G402" s="18" t="str">
        <f t="shared" si="36"/>
        <v>ＡＡ</v>
      </c>
      <c r="H402" s="118">
        <v>0.17</v>
      </c>
      <c r="I402" s="17">
        <f t="shared" si="39"/>
        <v>0.29352000000000011</v>
      </c>
      <c r="J402" s="119" t="str">
        <f t="shared" si="37"/>
        <v>Ａ</v>
      </c>
      <c r="K402" s="73"/>
      <c r="L402" s="73"/>
    </row>
    <row r="403" spans="2:12">
      <c r="B403" s="62">
        <v>22</v>
      </c>
      <c r="C403" s="48" t="s">
        <v>82</v>
      </c>
      <c r="D403" s="48" t="s">
        <v>594</v>
      </c>
      <c r="E403" s="118">
        <v>0.21</v>
      </c>
      <c r="F403" s="17">
        <f t="shared" si="38"/>
        <v>0.5037600000000001</v>
      </c>
      <c r="G403" s="18" t="str">
        <f t="shared" si="36"/>
        <v>Ａ</v>
      </c>
      <c r="H403" s="118">
        <v>0.19</v>
      </c>
      <c r="I403" s="17">
        <f t="shared" si="39"/>
        <v>0.39864000000000005</v>
      </c>
      <c r="J403" s="119" t="str">
        <f t="shared" si="37"/>
        <v>Ａ</v>
      </c>
      <c r="K403" s="73"/>
      <c r="L403" s="73"/>
    </row>
    <row r="404" spans="2:12">
      <c r="B404" s="62">
        <v>22</v>
      </c>
      <c r="C404" s="48" t="s">
        <v>83</v>
      </c>
      <c r="D404" s="48" t="s">
        <v>236</v>
      </c>
      <c r="E404" s="118">
        <v>0.13</v>
      </c>
      <c r="F404" s="17">
        <f t="shared" si="38"/>
        <v>8.3280000000000062E-2</v>
      </c>
      <c r="G404" s="18" t="str">
        <f t="shared" si="36"/>
        <v>ＡＡ</v>
      </c>
      <c r="H404" s="118">
        <v>0.15</v>
      </c>
      <c r="I404" s="17">
        <f t="shared" si="39"/>
        <v>0.18840000000000001</v>
      </c>
      <c r="J404" s="119" t="str">
        <f t="shared" si="37"/>
        <v>ＡＡ</v>
      </c>
      <c r="K404" s="73"/>
      <c r="L404" s="73"/>
    </row>
    <row r="405" spans="2:12">
      <c r="B405" s="62">
        <v>22</v>
      </c>
      <c r="C405" s="48" t="s">
        <v>88</v>
      </c>
      <c r="D405" s="48" t="s">
        <v>594</v>
      </c>
      <c r="E405" s="118">
        <v>0.11</v>
      </c>
      <c r="F405" s="17">
        <f t="shared" si="38"/>
        <v>-2.1839999999999964E-2</v>
      </c>
      <c r="G405" s="18" t="str">
        <f t="shared" si="36"/>
        <v>ＡＡ</v>
      </c>
      <c r="H405" s="118">
        <v>0.12</v>
      </c>
      <c r="I405" s="17">
        <f t="shared" si="39"/>
        <v>3.0720000000000011E-2</v>
      </c>
      <c r="J405" s="119" t="str">
        <f t="shared" si="37"/>
        <v>ＡＡ</v>
      </c>
      <c r="K405" s="73"/>
      <c r="L405" s="73"/>
    </row>
    <row r="406" spans="2:12">
      <c r="B406" s="62">
        <v>22</v>
      </c>
      <c r="C406" s="63" t="s">
        <v>98</v>
      </c>
      <c r="D406" s="48" t="s">
        <v>236</v>
      </c>
      <c r="E406" s="118">
        <v>0.23</v>
      </c>
      <c r="F406" s="17">
        <f>(E406-1000/(365*24))*(8+0.4*16)*365/1000</f>
        <v>0.60888000000000009</v>
      </c>
      <c r="G406" s="18" t="str">
        <f t="shared" si="36"/>
        <v>Ａ</v>
      </c>
      <c r="H406" s="118">
        <v>0.2</v>
      </c>
      <c r="I406" s="17">
        <f>(H406-1000/(365*24))*(8+0.4*16)*365/1000</f>
        <v>0.4512000000000001</v>
      </c>
      <c r="J406" s="119" t="str">
        <f t="shared" si="37"/>
        <v>Ａ</v>
      </c>
      <c r="K406" s="73"/>
      <c r="L406" s="73"/>
    </row>
    <row r="407" spans="2:12">
      <c r="B407" s="62">
        <v>22</v>
      </c>
      <c r="C407" s="63" t="s">
        <v>591</v>
      </c>
      <c r="D407" s="48" t="s">
        <v>594</v>
      </c>
      <c r="E407" s="118">
        <v>0.16</v>
      </c>
      <c r="F407" s="17">
        <f t="shared" si="38"/>
        <v>0.24096000000000006</v>
      </c>
      <c r="G407" s="18" t="str">
        <f t="shared" si="36"/>
        <v>Ａ</v>
      </c>
      <c r="H407" s="118">
        <v>0.15</v>
      </c>
      <c r="I407" s="17">
        <f t="shared" si="39"/>
        <v>0.18840000000000001</v>
      </c>
      <c r="J407" s="119" t="str">
        <f t="shared" si="37"/>
        <v>ＡＡ</v>
      </c>
      <c r="K407" s="73"/>
      <c r="L407" s="73"/>
    </row>
    <row r="408" spans="2:12">
      <c r="B408" s="62">
        <v>22</v>
      </c>
      <c r="C408" s="63" t="s">
        <v>601</v>
      </c>
      <c r="D408" s="48" t="s">
        <v>236</v>
      </c>
      <c r="E408" s="118">
        <v>0.14000000000000001</v>
      </c>
      <c r="F408" s="17">
        <f t="shared" si="38"/>
        <v>0.1358400000000001</v>
      </c>
      <c r="G408" s="18" t="str">
        <f t="shared" si="36"/>
        <v>ＡＡ</v>
      </c>
      <c r="H408" s="118">
        <v>0.15</v>
      </c>
      <c r="I408" s="17">
        <f t="shared" si="39"/>
        <v>0.18840000000000001</v>
      </c>
      <c r="J408" s="119" t="str">
        <f t="shared" si="37"/>
        <v>ＡＡ</v>
      </c>
      <c r="K408" s="73"/>
      <c r="L408" s="73"/>
    </row>
    <row r="409" spans="2:12">
      <c r="B409" s="62">
        <v>23</v>
      </c>
      <c r="C409" s="63" t="s">
        <v>85</v>
      </c>
      <c r="D409" s="48" t="s">
        <v>594</v>
      </c>
      <c r="E409" s="118">
        <v>10</v>
      </c>
      <c r="F409" s="17">
        <f t="shared" si="38"/>
        <v>51.960000000000008</v>
      </c>
      <c r="G409" s="18" t="str">
        <f t="shared" si="36"/>
        <v>Ｉ</v>
      </c>
      <c r="H409" s="118">
        <v>1</v>
      </c>
      <c r="I409" s="17">
        <f t="shared" si="39"/>
        <v>4.6559999999999997</v>
      </c>
      <c r="J409" s="119" t="str">
        <f t="shared" si="37"/>
        <v>Ｄ</v>
      </c>
      <c r="K409" s="73"/>
      <c r="L409" s="73"/>
    </row>
    <row r="410" spans="2:12">
      <c r="B410" s="62">
        <v>23</v>
      </c>
      <c r="C410" s="63" t="s">
        <v>602</v>
      </c>
      <c r="D410" s="48" t="s">
        <v>594</v>
      </c>
      <c r="E410" s="118">
        <v>0.56999999999999995</v>
      </c>
      <c r="F410" s="17">
        <f t="shared" si="38"/>
        <v>2.3959200000000003</v>
      </c>
      <c r="G410" s="18" t="str">
        <f t="shared" si="36"/>
        <v>Ｃ</v>
      </c>
      <c r="H410" s="118">
        <v>0.66</v>
      </c>
      <c r="I410" s="17">
        <f t="shared" si="39"/>
        <v>2.86896</v>
      </c>
      <c r="J410" s="119" t="str">
        <f t="shared" si="37"/>
        <v>Ｃ</v>
      </c>
      <c r="K410" s="73"/>
      <c r="L410" s="73"/>
    </row>
    <row r="411" spans="2:12">
      <c r="B411" s="62">
        <v>23</v>
      </c>
      <c r="C411" s="48" t="s">
        <v>44</v>
      </c>
      <c r="D411" s="48" t="s">
        <v>594</v>
      </c>
      <c r="E411" s="118">
        <v>0.42</v>
      </c>
      <c r="F411" s="17">
        <f t="shared" si="38"/>
        <v>1.6075200000000001</v>
      </c>
      <c r="G411" s="18" t="str">
        <f t="shared" si="36"/>
        <v>Ｂ</v>
      </c>
      <c r="H411" s="118">
        <v>0.51</v>
      </c>
      <c r="I411" s="17">
        <f t="shared" si="39"/>
        <v>2.0805599999999997</v>
      </c>
      <c r="J411" s="119" t="str">
        <f t="shared" si="37"/>
        <v>Ｃ</v>
      </c>
      <c r="K411" s="73"/>
      <c r="L411" s="73"/>
    </row>
    <row r="412" spans="2:12">
      <c r="B412" s="62">
        <v>23</v>
      </c>
      <c r="C412" s="48" t="s">
        <v>48</v>
      </c>
      <c r="D412" s="48" t="s">
        <v>236</v>
      </c>
      <c r="E412" s="118">
        <v>0.43</v>
      </c>
      <c r="F412" s="17">
        <f t="shared" si="38"/>
        <v>1.66008</v>
      </c>
      <c r="G412" s="18" t="str">
        <f t="shared" si="36"/>
        <v>Ｂ</v>
      </c>
      <c r="H412" s="118">
        <v>0.52</v>
      </c>
      <c r="I412" s="17">
        <f t="shared" si="39"/>
        <v>2.1331199999999999</v>
      </c>
      <c r="J412" s="119" t="str">
        <f t="shared" si="37"/>
        <v>Ｃ</v>
      </c>
      <c r="K412" s="73"/>
      <c r="L412" s="73"/>
    </row>
    <row r="413" spans="2:12">
      <c r="B413" s="62">
        <v>23</v>
      </c>
      <c r="C413" s="48" t="s">
        <v>237</v>
      </c>
      <c r="D413" s="48" t="s">
        <v>594</v>
      </c>
      <c r="E413" s="118">
        <v>0.26</v>
      </c>
      <c r="F413" s="30">
        <f t="shared" si="38"/>
        <v>0.76656000000000002</v>
      </c>
      <c r="G413" s="18" t="str">
        <f t="shared" si="36"/>
        <v>Ａ</v>
      </c>
      <c r="H413" s="118">
        <v>0.24</v>
      </c>
      <c r="I413" s="30">
        <f t="shared" si="39"/>
        <v>0.66144000000000003</v>
      </c>
      <c r="J413" s="119" t="str">
        <f t="shared" si="37"/>
        <v>Ａ</v>
      </c>
      <c r="K413" s="73"/>
      <c r="L413" s="73"/>
    </row>
    <row r="414" spans="2:12">
      <c r="B414" s="47">
        <v>23</v>
      </c>
      <c r="C414" s="48" t="s">
        <v>21</v>
      </c>
      <c r="D414" s="48" t="s">
        <v>594</v>
      </c>
      <c r="E414" s="118">
        <v>0.27</v>
      </c>
      <c r="F414" s="30">
        <f t="shared" si="38"/>
        <v>0.81912000000000007</v>
      </c>
      <c r="G414" s="18" t="str">
        <f t="shared" si="36"/>
        <v>Ａ</v>
      </c>
      <c r="H414" s="118">
        <v>0.2</v>
      </c>
      <c r="I414" s="30">
        <f t="shared" si="39"/>
        <v>0.4512000000000001</v>
      </c>
      <c r="J414" s="119" t="str">
        <f t="shared" si="37"/>
        <v>Ａ</v>
      </c>
      <c r="K414" s="73"/>
      <c r="L414" s="73"/>
    </row>
    <row r="415" spans="2:12">
      <c r="B415" s="47">
        <v>23</v>
      </c>
      <c r="C415" s="48" t="s">
        <v>25</v>
      </c>
      <c r="D415" s="48" t="s">
        <v>594</v>
      </c>
      <c r="E415" s="118">
        <v>0.38</v>
      </c>
      <c r="F415" s="30">
        <f t="shared" si="38"/>
        <v>1.3972800000000001</v>
      </c>
      <c r="G415" s="124" t="str">
        <f t="shared" si="36"/>
        <v>Ｂ</v>
      </c>
      <c r="H415" s="118">
        <v>0.32</v>
      </c>
      <c r="I415" s="30">
        <f t="shared" si="39"/>
        <v>1.08192</v>
      </c>
      <c r="J415" s="119" t="str">
        <f t="shared" si="37"/>
        <v>Ｂ</v>
      </c>
      <c r="K415" s="73"/>
      <c r="L415" s="73"/>
    </row>
    <row r="416" spans="2:12">
      <c r="B416" s="47">
        <v>23</v>
      </c>
      <c r="C416" s="48" t="s">
        <v>29</v>
      </c>
      <c r="D416" s="48" t="s">
        <v>236</v>
      </c>
      <c r="E416" s="118">
        <v>0.21</v>
      </c>
      <c r="F416" s="30">
        <f t="shared" si="38"/>
        <v>0.5037600000000001</v>
      </c>
      <c r="G416" s="18" t="str">
        <f t="shared" si="36"/>
        <v>Ａ</v>
      </c>
      <c r="H416" s="118">
        <v>0.21</v>
      </c>
      <c r="I416" s="30">
        <f t="shared" si="39"/>
        <v>0.5037600000000001</v>
      </c>
      <c r="J416" s="119" t="str">
        <f t="shared" si="37"/>
        <v>Ａ</v>
      </c>
      <c r="K416" s="73"/>
      <c r="L416" s="73"/>
    </row>
    <row r="417" spans="2:12">
      <c r="B417" s="47">
        <v>23</v>
      </c>
      <c r="C417" s="48" t="s">
        <v>33</v>
      </c>
      <c r="D417" s="48" t="s">
        <v>236</v>
      </c>
      <c r="E417" s="118">
        <v>0.18</v>
      </c>
      <c r="F417" s="30">
        <f t="shared" si="38"/>
        <v>0.34608000000000005</v>
      </c>
      <c r="G417" s="18" t="str">
        <f t="shared" si="36"/>
        <v>Ａ</v>
      </c>
      <c r="H417" s="118">
        <v>0.19</v>
      </c>
      <c r="I417" s="30">
        <f t="shared" si="39"/>
        <v>0.39864000000000005</v>
      </c>
      <c r="J417" s="119" t="str">
        <f t="shared" si="37"/>
        <v>Ａ</v>
      </c>
      <c r="K417" s="57"/>
      <c r="L417" s="73"/>
    </row>
    <row r="418" spans="2:12">
      <c r="B418" s="47">
        <v>23</v>
      </c>
      <c r="C418" s="48" t="s">
        <v>38</v>
      </c>
      <c r="D418" s="48" t="s">
        <v>594</v>
      </c>
      <c r="E418" s="118">
        <v>0.37</v>
      </c>
      <c r="F418" s="17">
        <f t="shared" si="38"/>
        <v>1.3447200000000001</v>
      </c>
      <c r="G418" s="18" t="str">
        <f t="shared" ref="G418:G481" si="40">LOOKUP(F418,$P$21:$P$31,$Q$21:$Q$31)</f>
        <v>Ｂ</v>
      </c>
      <c r="H418" s="118">
        <v>0.33</v>
      </c>
      <c r="I418" s="17">
        <f t="shared" si="39"/>
        <v>1.1344799999999999</v>
      </c>
      <c r="J418" s="119" t="str">
        <f t="shared" ref="J418:J481" si="41">LOOKUP(I418,$P$21:$P$31,$Q$21:$Q$31)</f>
        <v>Ｂ</v>
      </c>
      <c r="K418" s="73"/>
      <c r="L418" s="73"/>
    </row>
    <row r="419" spans="2:12">
      <c r="B419" s="47">
        <v>23</v>
      </c>
      <c r="C419" s="48" t="s">
        <v>61</v>
      </c>
      <c r="D419" s="48" t="s">
        <v>236</v>
      </c>
      <c r="E419" s="118">
        <v>0.2</v>
      </c>
      <c r="F419" s="17">
        <f t="shared" si="38"/>
        <v>0.4512000000000001</v>
      </c>
      <c r="G419" s="18" t="str">
        <f t="shared" si="40"/>
        <v>Ａ</v>
      </c>
      <c r="H419" s="118">
        <v>0.17</v>
      </c>
      <c r="I419" s="17">
        <f t="shared" si="39"/>
        <v>0.29352000000000011</v>
      </c>
      <c r="J419" s="119" t="str">
        <f t="shared" si="41"/>
        <v>Ａ</v>
      </c>
      <c r="K419" s="73"/>
      <c r="L419" s="73"/>
    </row>
    <row r="420" spans="2:12">
      <c r="B420" s="47">
        <v>23</v>
      </c>
      <c r="C420" s="48" t="s">
        <v>62</v>
      </c>
      <c r="D420" s="48" t="s">
        <v>594</v>
      </c>
      <c r="E420" s="118">
        <v>0.2</v>
      </c>
      <c r="F420" s="17">
        <f t="shared" si="38"/>
        <v>0.4512000000000001</v>
      </c>
      <c r="G420" s="18" t="str">
        <f t="shared" si="40"/>
        <v>Ａ</v>
      </c>
      <c r="H420" s="118">
        <v>0.15</v>
      </c>
      <c r="I420" s="17">
        <f t="shared" si="39"/>
        <v>0.18840000000000001</v>
      </c>
      <c r="J420" s="119" t="str">
        <f t="shared" si="41"/>
        <v>ＡＡ</v>
      </c>
      <c r="K420" s="73"/>
      <c r="L420" s="73"/>
    </row>
    <row r="421" spans="2:12">
      <c r="B421" s="47">
        <v>23</v>
      </c>
      <c r="C421" s="48" t="s">
        <v>80</v>
      </c>
      <c r="D421" s="48" t="s">
        <v>236</v>
      </c>
      <c r="E421" s="118">
        <v>0.18</v>
      </c>
      <c r="F421" s="17">
        <f t="shared" si="38"/>
        <v>0.34608000000000005</v>
      </c>
      <c r="G421" s="18" t="str">
        <f t="shared" si="40"/>
        <v>Ａ</v>
      </c>
      <c r="H421" s="118">
        <v>0.24</v>
      </c>
      <c r="I421" s="17">
        <f t="shared" si="39"/>
        <v>0.66144000000000003</v>
      </c>
      <c r="J421" s="119" t="str">
        <f t="shared" si="41"/>
        <v>Ａ</v>
      </c>
      <c r="K421" s="73"/>
      <c r="L421" s="73"/>
    </row>
    <row r="422" spans="2:12">
      <c r="B422" s="47">
        <v>23</v>
      </c>
      <c r="C422" s="48" t="s">
        <v>82</v>
      </c>
      <c r="D422" s="48" t="s">
        <v>594</v>
      </c>
      <c r="E422" s="118">
        <v>0.16</v>
      </c>
      <c r="F422" s="17">
        <f t="shared" si="38"/>
        <v>0.24096000000000006</v>
      </c>
      <c r="G422" s="18" t="str">
        <f t="shared" si="40"/>
        <v>Ａ</v>
      </c>
      <c r="H422" s="118">
        <v>0.19</v>
      </c>
      <c r="I422" s="17">
        <f t="shared" si="39"/>
        <v>0.39864000000000005</v>
      </c>
      <c r="J422" s="119" t="str">
        <f t="shared" si="41"/>
        <v>Ａ</v>
      </c>
      <c r="K422" s="73"/>
      <c r="L422" s="73"/>
    </row>
    <row r="423" spans="2:12">
      <c r="B423" s="47">
        <v>23</v>
      </c>
      <c r="C423" s="48" t="s">
        <v>83</v>
      </c>
      <c r="D423" s="48" t="s">
        <v>594</v>
      </c>
      <c r="E423" s="118">
        <v>0.34</v>
      </c>
      <c r="F423" s="17">
        <f t="shared" si="38"/>
        <v>1.1870400000000001</v>
      </c>
      <c r="G423" s="18" t="str">
        <f t="shared" si="40"/>
        <v>Ｂ</v>
      </c>
      <c r="H423" s="118">
        <v>0.21</v>
      </c>
      <c r="I423" s="17">
        <f t="shared" si="39"/>
        <v>0.5037600000000001</v>
      </c>
      <c r="J423" s="119" t="str">
        <f t="shared" si="41"/>
        <v>Ａ</v>
      </c>
      <c r="K423" s="73"/>
      <c r="L423" s="73"/>
    </row>
    <row r="424" spans="2:12">
      <c r="B424" s="47">
        <v>23</v>
      </c>
      <c r="C424" s="48" t="s">
        <v>596</v>
      </c>
      <c r="D424" s="48" t="s">
        <v>594</v>
      </c>
      <c r="E424" s="118">
        <v>0.22</v>
      </c>
      <c r="F424" s="17">
        <f t="shared" si="38"/>
        <v>0.55632000000000004</v>
      </c>
      <c r="G424" s="18" t="str">
        <f t="shared" si="40"/>
        <v>Ａ</v>
      </c>
      <c r="H424" s="118">
        <v>0.26</v>
      </c>
      <c r="I424" s="17">
        <f t="shared" si="39"/>
        <v>0.76656000000000002</v>
      </c>
      <c r="J424" s="119" t="str">
        <f t="shared" si="41"/>
        <v>Ａ</v>
      </c>
      <c r="K424" s="73"/>
      <c r="L424" s="73"/>
    </row>
    <row r="425" spans="2:12">
      <c r="B425" s="47">
        <v>23</v>
      </c>
      <c r="C425" s="48" t="s">
        <v>98</v>
      </c>
      <c r="D425" s="48" t="s">
        <v>594</v>
      </c>
      <c r="E425" s="118">
        <v>0.13</v>
      </c>
      <c r="F425" s="17">
        <f t="shared" si="38"/>
        <v>8.3280000000000062E-2</v>
      </c>
      <c r="G425" s="18" t="str">
        <f t="shared" si="40"/>
        <v>ＡＡ</v>
      </c>
      <c r="H425" s="118">
        <v>0.18</v>
      </c>
      <c r="I425" s="17">
        <f t="shared" si="39"/>
        <v>0.34608000000000005</v>
      </c>
      <c r="J425" s="119" t="str">
        <f t="shared" si="41"/>
        <v>Ａ</v>
      </c>
      <c r="K425" s="73"/>
      <c r="L425" s="73"/>
    </row>
    <row r="426" spans="2:12">
      <c r="B426" s="47">
        <v>23</v>
      </c>
      <c r="C426" s="48" t="s">
        <v>591</v>
      </c>
      <c r="D426" s="48" t="s">
        <v>236</v>
      </c>
      <c r="E426" s="118">
        <v>0.13</v>
      </c>
      <c r="F426" s="17">
        <f>(E426-1000/(365*24))*(8+0.4*16)*365/1000</f>
        <v>8.3280000000000062E-2</v>
      </c>
      <c r="G426" s="18" t="str">
        <f t="shared" si="40"/>
        <v>ＡＡ</v>
      </c>
      <c r="H426" s="118">
        <v>0.09</v>
      </c>
      <c r="I426" s="17">
        <f>(H426-1000/(365*24))*(8+0.4*16)*365/1000</f>
        <v>-0.12695999999999999</v>
      </c>
      <c r="J426" s="119" t="str">
        <f t="shared" si="41"/>
        <v>ＡＡ</v>
      </c>
      <c r="K426" s="73"/>
      <c r="L426" s="73"/>
    </row>
    <row r="427" spans="2:12">
      <c r="B427" s="47">
        <v>23</v>
      </c>
      <c r="C427" s="48" t="s">
        <v>549</v>
      </c>
      <c r="D427" s="48" t="s">
        <v>594</v>
      </c>
      <c r="E427" s="118">
        <v>0.13</v>
      </c>
      <c r="F427" s="17">
        <f>(E427-1000/(365*24))*(8+0.4*16)*365/1000</f>
        <v>8.3280000000000062E-2</v>
      </c>
      <c r="G427" s="18" t="str">
        <f t="shared" si="40"/>
        <v>ＡＡ</v>
      </c>
      <c r="H427" s="118">
        <v>0.16</v>
      </c>
      <c r="I427" s="17">
        <f>(H427-1000/(365*24))*(8+0.4*16)*365/1000</f>
        <v>0.24096000000000006</v>
      </c>
      <c r="J427" s="119" t="str">
        <f t="shared" si="41"/>
        <v>Ａ</v>
      </c>
      <c r="K427" s="73"/>
      <c r="L427" s="73"/>
    </row>
    <row r="428" spans="2:12">
      <c r="B428" s="47">
        <v>23</v>
      </c>
      <c r="C428" s="48" t="s">
        <v>551</v>
      </c>
      <c r="D428" s="48" t="s">
        <v>594</v>
      </c>
      <c r="E428" s="118">
        <v>0.09</v>
      </c>
      <c r="F428" s="17">
        <f t="shared" si="38"/>
        <v>-0.12695999999999999</v>
      </c>
      <c r="G428" s="18" t="str">
        <f t="shared" si="40"/>
        <v>ＡＡ</v>
      </c>
      <c r="H428" s="118">
        <v>0.11</v>
      </c>
      <c r="I428" s="17">
        <f t="shared" si="39"/>
        <v>-2.1839999999999964E-2</v>
      </c>
      <c r="J428" s="119" t="str">
        <f t="shared" si="41"/>
        <v>ＡＡ</v>
      </c>
      <c r="K428" s="73"/>
      <c r="L428" s="73"/>
    </row>
    <row r="429" spans="2:12">
      <c r="B429" s="62">
        <v>24</v>
      </c>
      <c r="C429" s="63" t="s">
        <v>85</v>
      </c>
      <c r="D429" s="48" t="s">
        <v>594</v>
      </c>
      <c r="E429" s="118">
        <v>0.73</v>
      </c>
      <c r="F429" s="17">
        <f t="shared" si="38"/>
        <v>3.2368800000000006</v>
      </c>
      <c r="G429" s="18" t="str">
        <f t="shared" si="40"/>
        <v>Ｃ</v>
      </c>
      <c r="H429" s="118">
        <v>0.59</v>
      </c>
      <c r="I429" s="17">
        <f t="shared" si="39"/>
        <v>2.5010400000000002</v>
      </c>
      <c r="J429" s="119" t="str">
        <f t="shared" si="41"/>
        <v>Ｃ</v>
      </c>
      <c r="K429" s="73"/>
      <c r="L429" s="73"/>
    </row>
    <row r="430" spans="2:12">
      <c r="B430" s="62">
        <v>24</v>
      </c>
      <c r="C430" s="63" t="s">
        <v>602</v>
      </c>
      <c r="D430" s="48" t="s">
        <v>594</v>
      </c>
      <c r="E430" s="118">
        <v>0.87</v>
      </c>
      <c r="F430" s="17">
        <f t="shared" si="38"/>
        <v>3.9727199999999998</v>
      </c>
      <c r="G430" s="18" t="str">
        <f t="shared" si="40"/>
        <v>Ｄ</v>
      </c>
      <c r="H430" s="118">
        <v>0.84</v>
      </c>
      <c r="I430" s="17">
        <f t="shared" si="39"/>
        <v>3.8150399999999993</v>
      </c>
      <c r="J430" s="119" t="str">
        <f t="shared" si="41"/>
        <v>Ｄ</v>
      </c>
      <c r="K430" s="73"/>
      <c r="L430" s="73"/>
    </row>
    <row r="431" spans="2:12">
      <c r="B431" s="62">
        <v>24</v>
      </c>
      <c r="C431" s="63" t="s">
        <v>592</v>
      </c>
      <c r="D431" s="48" t="s">
        <v>594</v>
      </c>
      <c r="E431" s="118">
        <v>0.41</v>
      </c>
      <c r="F431" s="17">
        <f t="shared" si="38"/>
        <v>1.5549599999999999</v>
      </c>
      <c r="G431" s="18" t="str">
        <f t="shared" si="40"/>
        <v>Ｂ</v>
      </c>
      <c r="H431" s="118">
        <v>0.39</v>
      </c>
      <c r="I431" s="17">
        <f t="shared" si="39"/>
        <v>1.4498400000000002</v>
      </c>
      <c r="J431" s="119" t="str">
        <f t="shared" si="41"/>
        <v>Ｂ</v>
      </c>
      <c r="K431" s="73"/>
      <c r="L431" s="73"/>
    </row>
    <row r="432" spans="2:12">
      <c r="B432" s="62">
        <v>24</v>
      </c>
      <c r="C432" s="48" t="s">
        <v>48</v>
      </c>
      <c r="D432" s="48" t="s">
        <v>236</v>
      </c>
      <c r="E432" s="118">
        <v>0.27</v>
      </c>
      <c r="F432" s="17">
        <f t="shared" si="38"/>
        <v>0.81912000000000007</v>
      </c>
      <c r="G432" s="18" t="str">
        <f t="shared" si="40"/>
        <v>Ａ</v>
      </c>
      <c r="H432" s="118">
        <v>0.3</v>
      </c>
      <c r="I432" s="17">
        <f t="shared" si="39"/>
        <v>0.9768</v>
      </c>
      <c r="J432" s="119" t="str">
        <f t="shared" si="41"/>
        <v>Ａ</v>
      </c>
      <c r="K432" s="73"/>
      <c r="L432" s="73"/>
    </row>
    <row r="433" spans="2:12">
      <c r="B433" s="62">
        <v>24</v>
      </c>
      <c r="C433" s="48" t="s">
        <v>17</v>
      </c>
      <c r="D433" s="48" t="s">
        <v>594</v>
      </c>
      <c r="E433" s="118">
        <v>0.32</v>
      </c>
      <c r="F433" s="17">
        <f t="shared" si="38"/>
        <v>1.08192</v>
      </c>
      <c r="G433" s="18" t="str">
        <f t="shared" si="40"/>
        <v>Ｂ</v>
      </c>
      <c r="H433" s="118">
        <v>0.35</v>
      </c>
      <c r="I433" s="17">
        <f t="shared" si="39"/>
        <v>1.2395999999999998</v>
      </c>
      <c r="J433" s="119" t="str">
        <f t="shared" si="41"/>
        <v>Ｂ</v>
      </c>
      <c r="K433" s="73"/>
      <c r="L433" s="73"/>
    </row>
    <row r="434" spans="2:12">
      <c r="B434" s="62">
        <v>24</v>
      </c>
      <c r="C434" s="48" t="s">
        <v>21</v>
      </c>
      <c r="D434" s="48" t="s">
        <v>594</v>
      </c>
      <c r="E434" s="118">
        <v>0.25</v>
      </c>
      <c r="F434" s="30">
        <f t="shared" si="38"/>
        <v>0.71400000000000008</v>
      </c>
      <c r="G434" s="18" t="str">
        <f t="shared" si="40"/>
        <v>Ａ</v>
      </c>
      <c r="H434" s="118">
        <v>0.28000000000000003</v>
      </c>
      <c r="I434" s="30">
        <f t="shared" si="39"/>
        <v>0.87168000000000023</v>
      </c>
      <c r="J434" s="119" t="str">
        <f t="shared" si="41"/>
        <v>Ａ</v>
      </c>
      <c r="K434" s="73"/>
      <c r="L434" s="73"/>
    </row>
    <row r="435" spans="2:12">
      <c r="B435" s="62">
        <v>24</v>
      </c>
      <c r="C435" s="48" t="s">
        <v>25</v>
      </c>
      <c r="D435" s="48" t="s">
        <v>594</v>
      </c>
      <c r="E435" s="118">
        <v>0.25</v>
      </c>
      <c r="F435" s="30">
        <f t="shared" si="38"/>
        <v>0.71400000000000008</v>
      </c>
      <c r="G435" s="18" t="str">
        <f t="shared" si="40"/>
        <v>Ａ</v>
      </c>
      <c r="H435" s="118">
        <v>0.27</v>
      </c>
      <c r="I435" s="30">
        <f t="shared" si="39"/>
        <v>0.81912000000000007</v>
      </c>
      <c r="J435" s="119" t="str">
        <f t="shared" si="41"/>
        <v>Ａ</v>
      </c>
      <c r="K435" s="73"/>
      <c r="L435" s="73"/>
    </row>
    <row r="436" spans="2:12">
      <c r="B436" s="62">
        <v>24</v>
      </c>
      <c r="C436" s="48" t="s">
        <v>603</v>
      </c>
      <c r="D436" s="48" t="s">
        <v>236</v>
      </c>
      <c r="E436" s="118">
        <v>0.4</v>
      </c>
      <c r="F436" s="30">
        <f t="shared" si="38"/>
        <v>1.5024000000000002</v>
      </c>
      <c r="G436" s="18" t="str">
        <f t="shared" si="40"/>
        <v>Ｂ</v>
      </c>
      <c r="H436" s="118">
        <v>0.22</v>
      </c>
      <c r="I436" s="30">
        <f t="shared" si="39"/>
        <v>0.55632000000000004</v>
      </c>
      <c r="J436" s="119" t="str">
        <f t="shared" si="41"/>
        <v>Ａ</v>
      </c>
      <c r="K436" s="73"/>
      <c r="L436" s="73"/>
    </row>
    <row r="437" spans="2:12">
      <c r="B437" s="62">
        <v>24</v>
      </c>
      <c r="C437" s="48" t="s">
        <v>33</v>
      </c>
      <c r="D437" s="48" t="s">
        <v>594</v>
      </c>
      <c r="E437" s="118">
        <v>0.27</v>
      </c>
      <c r="F437" s="30">
        <f t="shared" si="38"/>
        <v>0.81912000000000007</v>
      </c>
      <c r="G437" s="18" t="str">
        <f t="shared" si="40"/>
        <v>Ａ</v>
      </c>
      <c r="H437" s="118">
        <v>0.26</v>
      </c>
      <c r="I437" s="30">
        <f t="shared" si="39"/>
        <v>0.76656000000000002</v>
      </c>
      <c r="J437" s="119" t="str">
        <f t="shared" si="41"/>
        <v>Ａ</v>
      </c>
      <c r="K437" s="73"/>
      <c r="L437" s="73"/>
    </row>
    <row r="438" spans="2:12">
      <c r="B438" s="62">
        <v>24</v>
      </c>
      <c r="C438" s="48" t="s">
        <v>38</v>
      </c>
      <c r="D438" s="48" t="s">
        <v>594</v>
      </c>
      <c r="E438" s="118">
        <v>0.21</v>
      </c>
      <c r="F438" s="17">
        <f t="shared" si="38"/>
        <v>0.5037600000000001</v>
      </c>
      <c r="G438" s="18" t="str">
        <f t="shared" si="40"/>
        <v>Ａ</v>
      </c>
      <c r="H438" s="118">
        <v>0.21</v>
      </c>
      <c r="I438" s="17">
        <f t="shared" si="39"/>
        <v>0.5037600000000001</v>
      </c>
      <c r="J438" s="119" t="str">
        <f t="shared" si="41"/>
        <v>Ａ</v>
      </c>
      <c r="K438" s="73"/>
      <c r="L438" s="73"/>
    </row>
    <row r="439" spans="2:12">
      <c r="B439" s="62">
        <v>24</v>
      </c>
      <c r="C439" s="48" t="s">
        <v>61</v>
      </c>
      <c r="D439" s="48" t="s">
        <v>594</v>
      </c>
      <c r="E439" s="118">
        <v>0.26</v>
      </c>
      <c r="F439" s="17">
        <f t="shared" si="38"/>
        <v>0.76656000000000002</v>
      </c>
      <c r="G439" s="18" t="str">
        <f t="shared" si="40"/>
        <v>Ａ</v>
      </c>
      <c r="H439" s="118">
        <v>0.21</v>
      </c>
      <c r="I439" s="17">
        <f t="shared" si="39"/>
        <v>0.5037600000000001</v>
      </c>
      <c r="J439" s="119" t="str">
        <f t="shared" si="41"/>
        <v>Ａ</v>
      </c>
      <c r="K439" s="73"/>
      <c r="L439" s="73"/>
    </row>
    <row r="440" spans="2:12">
      <c r="B440" s="62">
        <v>24</v>
      </c>
      <c r="C440" s="48" t="s">
        <v>62</v>
      </c>
      <c r="D440" s="48" t="s">
        <v>594</v>
      </c>
      <c r="E440" s="118">
        <v>0.24</v>
      </c>
      <c r="F440" s="17">
        <f t="shared" si="38"/>
        <v>0.66144000000000003</v>
      </c>
      <c r="G440" s="18" t="str">
        <f t="shared" si="40"/>
        <v>Ａ</v>
      </c>
      <c r="H440" s="118">
        <v>0.19</v>
      </c>
      <c r="I440" s="17">
        <f t="shared" si="39"/>
        <v>0.39864000000000005</v>
      </c>
      <c r="J440" s="119" t="str">
        <f t="shared" si="41"/>
        <v>Ａ</v>
      </c>
      <c r="K440" s="73"/>
      <c r="L440" s="73"/>
    </row>
    <row r="441" spans="2:12">
      <c r="B441" s="62">
        <v>24</v>
      </c>
      <c r="C441" s="48" t="s">
        <v>80</v>
      </c>
      <c r="D441" s="48" t="s">
        <v>594</v>
      </c>
      <c r="E441" s="118">
        <v>0.17</v>
      </c>
      <c r="F441" s="17">
        <f t="shared" si="38"/>
        <v>0.29352000000000011</v>
      </c>
      <c r="G441" s="18" t="str">
        <f t="shared" si="40"/>
        <v>Ａ</v>
      </c>
      <c r="H441" s="118">
        <v>0.13</v>
      </c>
      <c r="I441" s="17">
        <f t="shared" si="39"/>
        <v>8.3280000000000062E-2</v>
      </c>
      <c r="J441" s="119" t="str">
        <f t="shared" si="41"/>
        <v>ＡＡ</v>
      </c>
      <c r="K441" s="73"/>
      <c r="L441" s="73"/>
    </row>
    <row r="442" spans="2:12">
      <c r="B442" s="62">
        <v>24</v>
      </c>
      <c r="C442" s="48" t="s">
        <v>82</v>
      </c>
      <c r="D442" s="48" t="s">
        <v>594</v>
      </c>
      <c r="E442" s="118">
        <v>0.19</v>
      </c>
      <c r="F442" s="17">
        <f t="shared" si="38"/>
        <v>0.39864000000000005</v>
      </c>
      <c r="G442" s="18" t="str">
        <f t="shared" si="40"/>
        <v>Ａ</v>
      </c>
      <c r="H442" s="118">
        <v>0.16</v>
      </c>
      <c r="I442" s="17">
        <f t="shared" si="39"/>
        <v>0.24096000000000006</v>
      </c>
      <c r="J442" s="119" t="str">
        <f t="shared" si="41"/>
        <v>Ａ</v>
      </c>
      <c r="K442" s="73"/>
      <c r="L442" s="73"/>
    </row>
    <row r="443" spans="2:12">
      <c r="B443" s="62">
        <v>24</v>
      </c>
      <c r="C443" s="48" t="s">
        <v>83</v>
      </c>
      <c r="D443" s="48" t="s">
        <v>236</v>
      </c>
      <c r="E443" s="118">
        <v>0.17</v>
      </c>
      <c r="F443" s="17">
        <f t="shared" si="38"/>
        <v>0.29352000000000011</v>
      </c>
      <c r="G443" s="18" t="str">
        <f t="shared" si="40"/>
        <v>Ａ</v>
      </c>
      <c r="H443" s="118">
        <v>0.15</v>
      </c>
      <c r="I443" s="17">
        <f t="shared" si="39"/>
        <v>0.18840000000000001</v>
      </c>
      <c r="J443" s="119" t="str">
        <f t="shared" si="41"/>
        <v>ＡＡ</v>
      </c>
      <c r="K443" s="73"/>
      <c r="L443" s="73"/>
    </row>
    <row r="444" spans="2:12">
      <c r="B444" s="62">
        <v>24</v>
      </c>
      <c r="C444" s="48" t="s">
        <v>88</v>
      </c>
      <c r="D444" s="48" t="s">
        <v>236</v>
      </c>
      <c r="E444" s="118">
        <v>0.13</v>
      </c>
      <c r="F444" s="17">
        <f t="shared" si="38"/>
        <v>8.3280000000000062E-2</v>
      </c>
      <c r="G444" s="18" t="str">
        <f t="shared" si="40"/>
        <v>ＡＡ</v>
      </c>
      <c r="H444" s="118">
        <v>0.19</v>
      </c>
      <c r="I444" s="17">
        <f t="shared" si="39"/>
        <v>0.39864000000000005</v>
      </c>
      <c r="J444" s="119" t="str">
        <f t="shared" si="41"/>
        <v>Ａ</v>
      </c>
      <c r="K444" s="73"/>
      <c r="L444" s="73"/>
    </row>
    <row r="445" spans="2:12">
      <c r="B445" s="47">
        <v>24</v>
      </c>
      <c r="C445" s="48" t="s">
        <v>98</v>
      </c>
      <c r="D445" s="48" t="s">
        <v>236</v>
      </c>
      <c r="E445" s="118">
        <v>0.18</v>
      </c>
      <c r="F445" s="17">
        <f t="shared" si="38"/>
        <v>0.34608000000000005</v>
      </c>
      <c r="G445" s="18" t="str">
        <f t="shared" si="40"/>
        <v>Ａ</v>
      </c>
      <c r="H445" s="118">
        <v>0.12</v>
      </c>
      <c r="I445" s="17">
        <f t="shared" si="39"/>
        <v>3.0720000000000011E-2</v>
      </c>
      <c r="J445" s="119" t="str">
        <f t="shared" si="41"/>
        <v>ＡＡ</v>
      </c>
      <c r="K445" s="73"/>
      <c r="L445" s="73"/>
    </row>
    <row r="446" spans="2:12">
      <c r="B446" s="47">
        <v>24</v>
      </c>
      <c r="C446" s="48" t="s">
        <v>591</v>
      </c>
      <c r="D446" s="48" t="s">
        <v>594</v>
      </c>
      <c r="E446" s="118">
        <v>0.13</v>
      </c>
      <c r="F446" s="17">
        <f>(E446-1000/(365*24))*(8+0.4*16)*365/1000</f>
        <v>8.3280000000000062E-2</v>
      </c>
      <c r="G446" s="18" t="str">
        <f t="shared" si="40"/>
        <v>ＡＡ</v>
      </c>
      <c r="H446" s="118">
        <v>0.12</v>
      </c>
      <c r="I446" s="17">
        <f>(H446-1000/(365*24))*(8+0.4*16)*365/1000</f>
        <v>3.0720000000000011E-2</v>
      </c>
      <c r="J446" s="119" t="str">
        <f t="shared" si="41"/>
        <v>ＡＡ</v>
      </c>
      <c r="K446" s="73"/>
      <c r="L446" s="73"/>
    </row>
    <row r="447" spans="2:12">
      <c r="B447" s="47">
        <v>24</v>
      </c>
      <c r="C447" s="48" t="s">
        <v>601</v>
      </c>
      <c r="D447" s="48" t="s">
        <v>594</v>
      </c>
      <c r="E447" s="118">
        <v>0.13</v>
      </c>
      <c r="F447" s="17">
        <f>(E447-1000/(365*24))*(8+0.4*16)*365/1000</f>
        <v>8.3280000000000062E-2</v>
      </c>
      <c r="G447" s="18" t="str">
        <f t="shared" si="40"/>
        <v>ＡＡ</v>
      </c>
      <c r="H447" s="118">
        <v>0.08</v>
      </c>
      <c r="I447" s="17">
        <f>(H447-1000/(365*24))*(8+0.4*16)*365/1000</f>
        <v>-0.17951999999999996</v>
      </c>
      <c r="J447" s="119" t="str">
        <f t="shared" si="41"/>
        <v>ＡＡ</v>
      </c>
      <c r="K447" s="73"/>
      <c r="L447" s="73"/>
    </row>
    <row r="448" spans="2:12">
      <c r="B448" s="47">
        <v>24</v>
      </c>
      <c r="C448" s="48" t="s">
        <v>551</v>
      </c>
      <c r="D448" s="48" t="s">
        <v>594</v>
      </c>
      <c r="E448" s="118">
        <v>0.1</v>
      </c>
      <c r="F448" s="17">
        <f t="shared" si="38"/>
        <v>-7.4399999999999938E-2</v>
      </c>
      <c r="G448" s="18" t="str">
        <f t="shared" si="40"/>
        <v>ＡＡ</v>
      </c>
      <c r="H448" s="118">
        <v>0.13</v>
      </c>
      <c r="I448" s="17">
        <f t="shared" si="39"/>
        <v>8.3280000000000062E-2</v>
      </c>
      <c r="J448" s="119" t="str">
        <f t="shared" si="41"/>
        <v>ＡＡ</v>
      </c>
      <c r="K448" s="73"/>
      <c r="L448" s="73"/>
    </row>
    <row r="449" spans="2:12">
      <c r="B449" s="62">
        <v>25</v>
      </c>
      <c r="C449" s="63" t="s">
        <v>85</v>
      </c>
      <c r="D449" s="48" t="s">
        <v>236</v>
      </c>
      <c r="E449" s="118">
        <v>0.73</v>
      </c>
      <c r="F449" s="17">
        <f t="shared" si="38"/>
        <v>3.2368800000000006</v>
      </c>
      <c r="G449" s="18" t="str">
        <f t="shared" si="40"/>
        <v>Ｃ</v>
      </c>
      <c r="H449" s="118">
        <v>0.68</v>
      </c>
      <c r="I449" s="17">
        <f t="shared" si="39"/>
        <v>2.9740799999999998</v>
      </c>
      <c r="J449" s="119" t="str">
        <f t="shared" si="41"/>
        <v>Ｃ</v>
      </c>
      <c r="K449" s="73"/>
      <c r="L449" s="73"/>
    </row>
    <row r="450" spans="2:12">
      <c r="B450" s="62">
        <v>25</v>
      </c>
      <c r="C450" s="63" t="s">
        <v>247</v>
      </c>
      <c r="D450" s="48" t="s">
        <v>236</v>
      </c>
      <c r="E450" s="118">
        <v>0.41</v>
      </c>
      <c r="F450" s="17">
        <f t="shared" si="38"/>
        <v>1.5549599999999999</v>
      </c>
      <c r="G450" s="18" t="str">
        <f t="shared" si="40"/>
        <v>Ｂ</v>
      </c>
      <c r="H450" s="118">
        <v>0.49</v>
      </c>
      <c r="I450" s="17">
        <f t="shared" si="39"/>
        <v>1.9754399999999999</v>
      </c>
      <c r="J450" s="119" t="str">
        <f t="shared" si="41"/>
        <v>Ｂ</v>
      </c>
      <c r="K450" s="73"/>
      <c r="L450" s="73"/>
    </row>
    <row r="451" spans="2:12">
      <c r="B451" s="62">
        <v>25</v>
      </c>
      <c r="C451" s="63" t="s">
        <v>602</v>
      </c>
      <c r="D451" s="48" t="s">
        <v>594</v>
      </c>
      <c r="E451" s="118">
        <v>0.48</v>
      </c>
      <c r="F451" s="17">
        <f t="shared" si="38"/>
        <v>1.9228799999999999</v>
      </c>
      <c r="G451" s="18" t="str">
        <f t="shared" si="40"/>
        <v>Ｂ</v>
      </c>
      <c r="H451" s="118">
        <v>0.35</v>
      </c>
      <c r="I451" s="17">
        <f t="shared" si="39"/>
        <v>1.2395999999999998</v>
      </c>
      <c r="J451" s="119" t="str">
        <f t="shared" si="41"/>
        <v>Ｂ</v>
      </c>
      <c r="K451" s="73"/>
      <c r="L451" s="73"/>
    </row>
    <row r="452" spans="2:12">
      <c r="B452" s="62">
        <v>25</v>
      </c>
      <c r="C452" s="48" t="s">
        <v>44</v>
      </c>
      <c r="D452" s="48" t="s">
        <v>236</v>
      </c>
      <c r="E452" s="118">
        <v>0.48</v>
      </c>
      <c r="F452" s="17">
        <f t="shared" si="38"/>
        <v>1.9228799999999999</v>
      </c>
      <c r="G452" s="18" t="str">
        <f t="shared" si="40"/>
        <v>Ｂ</v>
      </c>
      <c r="H452" s="118">
        <v>0.56999999999999995</v>
      </c>
      <c r="I452" s="17">
        <f t="shared" si="39"/>
        <v>2.3959200000000003</v>
      </c>
      <c r="J452" s="119" t="str">
        <f t="shared" si="41"/>
        <v>Ｃ</v>
      </c>
      <c r="K452" s="73"/>
      <c r="L452" s="73"/>
    </row>
    <row r="453" spans="2:12">
      <c r="B453" s="62">
        <v>25</v>
      </c>
      <c r="C453" s="48" t="s">
        <v>48</v>
      </c>
      <c r="D453" s="48" t="s">
        <v>236</v>
      </c>
      <c r="E453" s="118">
        <v>0.31</v>
      </c>
      <c r="F453" s="17">
        <f t="shared" si="38"/>
        <v>1.0293600000000001</v>
      </c>
      <c r="G453" s="18" t="str">
        <f t="shared" si="40"/>
        <v>Ｂ</v>
      </c>
      <c r="H453" s="118">
        <v>0.31</v>
      </c>
      <c r="I453" s="17">
        <f t="shared" si="39"/>
        <v>1.0293600000000001</v>
      </c>
      <c r="J453" s="119" t="str">
        <f t="shared" si="41"/>
        <v>Ｂ</v>
      </c>
      <c r="K453" s="73"/>
      <c r="L453" s="73"/>
    </row>
    <row r="454" spans="2:12">
      <c r="B454" s="62">
        <v>25</v>
      </c>
      <c r="C454" s="48" t="s">
        <v>604</v>
      </c>
      <c r="D454" s="48" t="s">
        <v>236</v>
      </c>
      <c r="E454" s="118">
        <v>0.35</v>
      </c>
      <c r="F454" s="17">
        <f t="shared" si="38"/>
        <v>1.2395999999999998</v>
      </c>
      <c r="G454" s="18" t="str">
        <f t="shared" si="40"/>
        <v>Ｂ</v>
      </c>
      <c r="H454" s="118">
        <v>0.27</v>
      </c>
      <c r="I454" s="17">
        <f t="shared" si="39"/>
        <v>0.81912000000000007</v>
      </c>
      <c r="J454" s="119" t="str">
        <f t="shared" si="41"/>
        <v>Ａ</v>
      </c>
      <c r="K454" s="73"/>
      <c r="L454" s="73"/>
    </row>
    <row r="455" spans="2:12">
      <c r="B455" s="62">
        <v>25</v>
      </c>
      <c r="C455" s="48" t="s">
        <v>21</v>
      </c>
      <c r="D455" s="48" t="s">
        <v>236</v>
      </c>
      <c r="E455" s="118">
        <v>0.26</v>
      </c>
      <c r="F455" s="30">
        <f t="shared" si="38"/>
        <v>0.76656000000000002</v>
      </c>
      <c r="G455" s="18" t="str">
        <f t="shared" si="40"/>
        <v>Ａ</v>
      </c>
      <c r="H455" s="118">
        <v>0.27</v>
      </c>
      <c r="I455" s="30">
        <f t="shared" si="39"/>
        <v>0.81912000000000007</v>
      </c>
      <c r="J455" s="119" t="str">
        <f t="shared" si="41"/>
        <v>Ａ</v>
      </c>
      <c r="K455" s="73"/>
      <c r="L455" s="73"/>
    </row>
    <row r="456" spans="2:12">
      <c r="B456" s="62">
        <v>25</v>
      </c>
      <c r="C456" s="48" t="s">
        <v>25</v>
      </c>
      <c r="D456" s="48" t="s">
        <v>594</v>
      </c>
      <c r="E456" s="118">
        <v>0.2</v>
      </c>
      <c r="F456" s="30">
        <f t="shared" si="38"/>
        <v>0.4512000000000001</v>
      </c>
      <c r="G456" s="18" t="str">
        <f t="shared" si="40"/>
        <v>Ａ</v>
      </c>
      <c r="H456" s="118">
        <v>0.32</v>
      </c>
      <c r="I456" s="30">
        <f t="shared" si="39"/>
        <v>1.08192</v>
      </c>
      <c r="J456" s="119" t="str">
        <f t="shared" si="41"/>
        <v>Ｂ</v>
      </c>
      <c r="K456" s="73"/>
      <c r="L456" s="73"/>
    </row>
    <row r="457" spans="2:12">
      <c r="B457" s="62">
        <v>25</v>
      </c>
      <c r="C457" s="48" t="s">
        <v>29</v>
      </c>
      <c r="D457" s="48" t="s">
        <v>236</v>
      </c>
      <c r="E457" s="118">
        <v>0.56000000000000005</v>
      </c>
      <c r="F457" s="30">
        <f t="shared" si="38"/>
        <v>2.3433600000000001</v>
      </c>
      <c r="G457" s="18" t="str">
        <f t="shared" si="40"/>
        <v>Ｃ</v>
      </c>
      <c r="H457" s="118">
        <v>0.48</v>
      </c>
      <c r="I457" s="30">
        <f t="shared" si="39"/>
        <v>1.9228799999999999</v>
      </c>
      <c r="J457" s="119" t="str">
        <f t="shared" si="41"/>
        <v>Ｂ</v>
      </c>
      <c r="K457" s="73"/>
      <c r="L457" s="73"/>
    </row>
    <row r="458" spans="2:12">
      <c r="B458" s="62">
        <v>25</v>
      </c>
      <c r="C458" s="48" t="s">
        <v>33</v>
      </c>
      <c r="D458" s="48" t="s">
        <v>594</v>
      </c>
      <c r="E458" s="118">
        <v>0.2</v>
      </c>
      <c r="F458" s="30">
        <f t="shared" si="38"/>
        <v>0.4512000000000001</v>
      </c>
      <c r="G458" s="18" t="str">
        <f t="shared" si="40"/>
        <v>Ａ</v>
      </c>
      <c r="H458" s="118">
        <v>0.27</v>
      </c>
      <c r="I458" s="30">
        <f t="shared" si="39"/>
        <v>0.81912000000000007</v>
      </c>
      <c r="J458" s="119" t="str">
        <f t="shared" si="41"/>
        <v>Ａ</v>
      </c>
      <c r="K458" s="73"/>
      <c r="L458" s="73"/>
    </row>
    <row r="459" spans="2:12">
      <c r="B459" s="62">
        <v>25</v>
      </c>
      <c r="C459" s="48" t="s">
        <v>38</v>
      </c>
      <c r="D459" s="48" t="s">
        <v>236</v>
      </c>
      <c r="E459" s="118">
        <v>0.32</v>
      </c>
      <c r="F459" s="17">
        <f t="shared" ref="F459:F508" si="42">(E459-1000/(365*24))*(8+0.4*16)*365/1000</f>
        <v>1.08192</v>
      </c>
      <c r="G459" s="18" t="str">
        <f t="shared" si="40"/>
        <v>Ｂ</v>
      </c>
      <c r="H459" s="118">
        <v>0.23</v>
      </c>
      <c r="I459" s="17">
        <f t="shared" si="39"/>
        <v>0.60888000000000009</v>
      </c>
      <c r="J459" s="119" t="str">
        <f t="shared" si="41"/>
        <v>Ａ</v>
      </c>
      <c r="K459" s="73"/>
      <c r="L459" s="73"/>
    </row>
    <row r="460" spans="2:12">
      <c r="B460" s="62">
        <v>25</v>
      </c>
      <c r="C460" s="48" t="s">
        <v>61</v>
      </c>
      <c r="D460" s="48" t="s">
        <v>594</v>
      </c>
      <c r="E460" s="118">
        <v>0.19</v>
      </c>
      <c r="F460" s="17">
        <f t="shared" si="42"/>
        <v>0.39864000000000005</v>
      </c>
      <c r="G460" s="18" t="str">
        <f t="shared" si="40"/>
        <v>Ａ</v>
      </c>
      <c r="H460" s="118">
        <v>0.21</v>
      </c>
      <c r="I460" s="17">
        <f t="shared" ref="I460:I508" si="43">(H460-1000/(365*24))*(8+0.4*16)*365/1000</f>
        <v>0.5037600000000001</v>
      </c>
      <c r="J460" s="119" t="str">
        <f t="shared" si="41"/>
        <v>Ａ</v>
      </c>
      <c r="K460" s="73"/>
      <c r="L460" s="73"/>
    </row>
    <row r="461" spans="2:12">
      <c r="B461" s="62">
        <v>25</v>
      </c>
      <c r="C461" s="48" t="s">
        <v>62</v>
      </c>
      <c r="D461" s="48" t="s">
        <v>594</v>
      </c>
      <c r="E461" s="118">
        <v>0.17</v>
      </c>
      <c r="F461" s="17">
        <f t="shared" si="42"/>
        <v>0.29352000000000011</v>
      </c>
      <c r="G461" s="18" t="str">
        <f t="shared" si="40"/>
        <v>Ａ</v>
      </c>
      <c r="H461" s="118">
        <v>0.14000000000000001</v>
      </c>
      <c r="I461" s="17">
        <f t="shared" si="43"/>
        <v>0.1358400000000001</v>
      </c>
      <c r="J461" s="119" t="str">
        <f t="shared" si="41"/>
        <v>ＡＡ</v>
      </c>
      <c r="K461" s="73"/>
      <c r="L461" s="73"/>
    </row>
    <row r="462" spans="2:12">
      <c r="B462" s="62">
        <v>25</v>
      </c>
      <c r="C462" s="48" t="s">
        <v>80</v>
      </c>
      <c r="D462" s="48" t="s">
        <v>236</v>
      </c>
      <c r="E462" s="118">
        <v>0.28000000000000003</v>
      </c>
      <c r="F462" s="17">
        <f t="shared" si="42"/>
        <v>0.87168000000000023</v>
      </c>
      <c r="G462" s="18" t="str">
        <f t="shared" si="40"/>
        <v>Ａ</v>
      </c>
      <c r="H462" s="118">
        <v>0.16</v>
      </c>
      <c r="I462" s="17">
        <f t="shared" si="43"/>
        <v>0.24096000000000006</v>
      </c>
      <c r="J462" s="119" t="str">
        <f t="shared" si="41"/>
        <v>Ａ</v>
      </c>
      <c r="K462" s="73"/>
      <c r="L462" s="73"/>
    </row>
    <row r="463" spans="2:12">
      <c r="B463" s="62">
        <v>25</v>
      </c>
      <c r="C463" s="48" t="s">
        <v>82</v>
      </c>
      <c r="D463" s="48" t="s">
        <v>594</v>
      </c>
      <c r="E463" s="118">
        <v>0.24</v>
      </c>
      <c r="F463" s="17">
        <f t="shared" si="42"/>
        <v>0.66144000000000003</v>
      </c>
      <c r="G463" s="18" t="str">
        <f t="shared" si="40"/>
        <v>Ａ</v>
      </c>
      <c r="H463" s="118">
        <v>0.2</v>
      </c>
      <c r="I463" s="17">
        <f t="shared" si="43"/>
        <v>0.4512000000000001</v>
      </c>
      <c r="J463" s="119" t="str">
        <f t="shared" si="41"/>
        <v>Ａ</v>
      </c>
      <c r="K463" s="73"/>
      <c r="L463" s="73"/>
    </row>
    <row r="464" spans="2:12">
      <c r="B464" s="62">
        <v>25</v>
      </c>
      <c r="C464" s="48" t="s">
        <v>83</v>
      </c>
      <c r="D464" s="48" t="s">
        <v>594</v>
      </c>
      <c r="E464" s="118">
        <v>0.22</v>
      </c>
      <c r="F464" s="17">
        <f t="shared" si="42"/>
        <v>0.55632000000000004</v>
      </c>
      <c r="G464" s="18" t="str">
        <f t="shared" si="40"/>
        <v>Ａ</v>
      </c>
      <c r="H464" s="118">
        <v>0.16</v>
      </c>
      <c r="I464" s="17">
        <f t="shared" si="43"/>
        <v>0.24096000000000006</v>
      </c>
      <c r="J464" s="119" t="str">
        <f t="shared" si="41"/>
        <v>Ａ</v>
      </c>
      <c r="K464" s="73"/>
      <c r="L464" s="73"/>
    </row>
    <row r="465" spans="2:12">
      <c r="B465" s="62">
        <v>25</v>
      </c>
      <c r="C465" s="48" t="s">
        <v>88</v>
      </c>
      <c r="D465" s="48" t="s">
        <v>594</v>
      </c>
      <c r="E465" s="118">
        <v>0.14000000000000001</v>
      </c>
      <c r="F465" s="17">
        <f t="shared" si="42"/>
        <v>0.1358400000000001</v>
      </c>
      <c r="G465" s="18" t="str">
        <f t="shared" si="40"/>
        <v>ＡＡ</v>
      </c>
      <c r="H465" s="118">
        <v>0.15</v>
      </c>
      <c r="I465" s="17">
        <f t="shared" si="43"/>
        <v>0.18840000000000001</v>
      </c>
      <c r="J465" s="119" t="str">
        <f t="shared" si="41"/>
        <v>ＡＡ</v>
      </c>
      <c r="K465" s="73"/>
      <c r="L465" s="73"/>
    </row>
    <row r="466" spans="2:12">
      <c r="B466" s="62">
        <v>25</v>
      </c>
      <c r="C466" s="48" t="s">
        <v>98</v>
      </c>
      <c r="D466" s="48" t="s">
        <v>236</v>
      </c>
      <c r="E466" s="118">
        <v>0.17</v>
      </c>
      <c r="F466" s="17">
        <f t="shared" si="42"/>
        <v>0.29352000000000011</v>
      </c>
      <c r="G466" s="18" t="str">
        <f t="shared" si="40"/>
        <v>Ａ</v>
      </c>
      <c r="H466" s="118">
        <v>0.13</v>
      </c>
      <c r="I466" s="17">
        <f t="shared" si="43"/>
        <v>8.3280000000000062E-2</v>
      </c>
      <c r="J466" s="119" t="str">
        <f t="shared" si="41"/>
        <v>ＡＡ</v>
      </c>
      <c r="K466" s="73"/>
      <c r="L466" s="73"/>
    </row>
    <row r="467" spans="2:12">
      <c r="B467" s="62">
        <v>25</v>
      </c>
      <c r="C467" s="48" t="s">
        <v>520</v>
      </c>
      <c r="D467" s="48" t="s">
        <v>594</v>
      </c>
      <c r="E467" s="118">
        <v>0.19</v>
      </c>
      <c r="F467" s="17">
        <f>(E467-1000/(365*24))*(8+0.4*16)*365/1000</f>
        <v>0.39864000000000005</v>
      </c>
      <c r="G467" s="18" t="str">
        <f t="shared" si="40"/>
        <v>Ａ</v>
      </c>
      <c r="H467" s="118">
        <v>0.19</v>
      </c>
      <c r="I467" s="17">
        <f>(H467-1000/(365*24))*(8+0.4*16)*365/1000</f>
        <v>0.39864000000000005</v>
      </c>
      <c r="J467" s="119" t="str">
        <f t="shared" si="41"/>
        <v>Ａ</v>
      </c>
      <c r="K467" s="73"/>
      <c r="L467" s="73"/>
    </row>
    <row r="468" spans="2:12">
      <c r="B468" s="62">
        <v>25</v>
      </c>
      <c r="C468" s="48" t="s">
        <v>549</v>
      </c>
      <c r="D468" s="48" t="s">
        <v>594</v>
      </c>
      <c r="E468" s="118">
        <v>0.15</v>
      </c>
      <c r="F468" s="17">
        <f>(E468-1000/(365*24))*(8+0.4*16)*365/1000</f>
        <v>0.18840000000000001</v>
      </c>
      <c r="G468" s="18" t="str">
        <f t="shared" si="40"/>
        <v>ＡＡ</v>
      </c>
      <c r="H468" s="118">
        <v>0.14000000000000001</v>
      </c>
      <c r="I468" s="17">
        <f>(H468-1000/(365*24))*(8+0.4*16)*365/1000</f>
        <v>0.1358400000000001</v>
      </c>
      <c r="J468" s="119" t="str">
        <f t="shared" si="41"/>
        <v>ＡＡ</v>
      </c>
      <c r="K468" s="73"/>
      <c r="L468" s="73"/>
    </row>
    <row r="469" spans="2:12">
      <c r="B469" s="62">
        <v>25</v>
      </c>
      <c r="C469" s="48" t="s">
        <v>551</v>
      </c>
      <c r="D469" s="48" t="s">
        <v>236</v>
      </c>
      <c r="E469" s="118">
        <v>0.13</v>
      </c>
      <c r="F469" s="17">
        <f t="shared" si="42"/>
        <v>8.3280000000000062E-2</v>
      </c>
      <c r="G469" s="18" t="str">
        <f t="shared" si="40"/>
        <v>ＡＡ</v>
      </c>
      <c r="H469" s="118">
        <v>0.11</v>
      </c>
      <c r="I469" s="17">
        <f t="shared" si="43"/>
        <v>-2.1839999999999964E-2</v>
      </c>
      <c r="J469" s="119" t="str">
        <f t="shared" si="41"/>
        <v>ＡＡ</v>
      </c>
      <c r="K469" s="73"/>
      <c r="L469" s="73"/>
    </row>
    <row r="470" spans="2:12">
      <c r="B470" s="62">
        <v>26</v>
      </c>
      <c r="C470" s="48" t="s">
        <v>593</v>
      </c>
      <c r="D470" s="48" t="s">
        <v>236</v>
      </c>
      <c r="E470" s="118">
        <v>0.46</v>
      </c>
      <c r="F470" s="17">
        <f t="shared" si="42"/>
        <v>1.81776</v>
      </c>
      <c r="G470" s="18" t="str">
        <f t="shared" si="40"/>
        <v>Ｂ</v>
      </c>
      <c r="H470" s="118">
        <v>0.68</v>
      </c>
      <c r="I470" s="17">
        <f t="shared" si="43"/>
        <v>2.9740799999999998</v>
      </c>
      <c r="J470" s="119" t="str">
        <f t="shared" si="41"/>
        <v>Ｃ</v>
      </c>
      <c r="K470" s="73"/>
      <c r="L470" s="73"/>
    </row>
    <row r="471" spans="2:12">
      <c r="B471" s="62">
        <v>26</v>
      </c>
      <c r="C471" s="48" t="s">
        <v>85</v>
      </c>
      <c r="D471" s="48" t="s">
        <v>594</v>
      </c>
      <c r="E471" s="118">
        <v>1.53</v>
      </c>
      <c r="F471" s="17">
        <f t="shared" si="42"/>
        <v>7.4416799999999999</v>
      </c>
      <c r="G471" s="18" t="str">
        <f t="shared" si="40"/>
        <v>Ｅ</v>
      </c>
      <c r="H471" s="118">
        <v>0.84</v>
      </c>
      <c r="I471" s="17">
        <f t="shared" si="43"/>
        <v>3.8150399999999993</v>
      </c>
      <c r="J471" s="119" t="str">
        <f t="shared" si="41"/>
        <v>Ｄ</v>
      </c>
      <c r="K471" s="73"/>
      <c r="L471" s="73"/>
    </row>
    <row r="472" spans="2:12">
      <c r="B472" s="62">
        <v>26</v>
      </c>
      <c r="C472" s="48" t="s">
        <v>86</v>
      </c>
      <c r="D472" s="48" t="s">
        <v>236</v>
      </c>
      <c r="E472" s="118">
        <v>0.53</v>
      </c>
      <c r="F472" s="17">
        <f t="shared" si="42"/>
        <v>2.1856800000000005</v>
      </c>
      <c r="G472" s="18" t="str">
        <f t="shared" si="40"/>
        <v>Ｃ</v>
      </c>
      <c r="H472" s="118">
        <v>0.67</v>
      </c>
      <c r="I472" s="17">
        <f t="shared" si="43"/>
        <v>2.9215200000000001</v>
      </c>
      <c r="J472" s="119" t="str">
        <f t="shared" si="41"/>
        <v>Ｃ</v>
      </c>
      <c r="K472" s="73"/>
      <c r="L472" s="73"/>
    </row>
    <row r="473" spans="2:12">
      <c r="B473" s="62">
        <v>26</v>
      </c>
      <c r="C473" s="48" t="s">
        <v>68</v>
      </c>
      <c r="D473" s="48" t="s">
        <v>236</v>
      </c>
      <c r="E473" s="118">
        <v>0.34</v>
      </c>
      <c r="F473" s="30">
        <f t="shared" si="42"/>
        <v>1.1870400000000001</v>
      </c>
      <c r="G473" s="18" t="str">
        <f t="shared" si="40"/>
        <v>Ｂ</v>
      </c>
      <c r="H473" s="118">
        <v>0.31</v>
      </c>
      <c r="I473" s="30">
        <f t="shared" si="43"/>
        <v>1.0293600000000001</v>
      </c>
      <c r="J473" s="119" t="str">
        <f t="shared" si="41"/>
        <v>Ｂ</v>
      </c>
      <c r="K473" s="73"/>
      <c r="L473" s="73"/>
    </row>
    <row r="474" spans="2:12">
      <c r="B474" s="62">
        <v>26</v>
      </c>
      <c r="C474" s="48" t="s">
        <v>44</v>
      </c>
      <c r="D474" s="48" t="s">
        <v>594</v>
      </c>
      <c r="E474" s="118">
        <v>0.47</v>
      </c>
      <c r="F474" s="30">
        <f t="shared" si="42"/>
        <v>1.8703199999999998</v>
      </c>
      <c r="G474" s="18" t="str">
        <f t="shared" si="40"/>
        <v>Ｂ</v>
      </c>
      <c r="H474" s="118">
        <v>0.5</v>
      </c>
      <c r="I474" s="30">
        <f t="shared" si="43"/>
        <v>2.028</v>
      </c>
      <c r="J474" s="119" t="str">
        <f t="shared" si="41"/>
        <v>Ｃ</v>
      </c>
      <c r="K474" s="73"/>
      <c r="L474" s="73"/>
    </row>
    <row r="475" spans="2:12">
      <c r="B475" s="62">
        <v>26</v>
      </c>
      <c r="C475" s="48" t="s">
        <v>251</v>
      </c>
      <c r="D475" s="48" t="s">
        <v>594</v>
      </c>
      <c r="E475" s="118">
        <v>0.24</v>
      </c>
      <c r="F475" s="30">
        <f t="shared" si="42"/>
        <v>0.66144000000000003</v>
      </c>
      <c r="G475" s="18" t="str">
        <f t="shared" si="40"/>
        <v>Ａ</v>
      </c>
      <c r="H475" s="118">
        <v>0.26</v>
      </c>
      <c r="I475" s="30">
        <f t="shared" si="43"/>
        <v>0.76656000000000002</v>
      </c>
      <c r="J475" s="119" t="str">
        <f t="shared" si="41"/>
        <v>Ａ</v>
      </c>
      <c r="K475" s="73"/>
      <c r="L475" s="73"/>
    </row>
    <row r="476" spans="2:12">
      <c r="B476" s="62">
        <v>26</v>
      </c>
      <c r="C476" s="48" t="s">
        <v>17</v>
      </c>
      <c r="D476" s="48" t="s">
        <v>236</v>
      </c>
      <c r="E476" s="118">
        <v>0.33</v>
      </c>
      <c r="F476" s="30">
        <f t="shared" si="42"/>
        <v>1.1344799999999999</v>
      </c>
      <c r="G476" s="18" t="str">
        <f t="shared" si="40"/>
        <v>Ｂ</v>
      </c>
      <c r="H476" s="118">
        <v>0.27</v>
      </c>
      <c r="I476" s="30">
        <f t="shared" si="43"/>
        <v>0.81912000000000007</v>
      </c>
      <c r="J476" s="119" t="str">
        <f t="shared" si="41"/>
        <v>Ａ</v>
      </c>
      <c r="K476" s="73"/>
      <c r="L476" s="73"/>
    </row>
    <row r="477" spans="2:12">
      <c r="B477" s="62">
        <v>26</v>
      </c>
      <c r="C477" s="48" t="s">
        <v>21</v>
      </c>
      <c r="D477" s="48" t="s">
        <v>236</v>
      </c>
      <c r="E477" s="118">
        <v>0.87</v>
      </c>
      <c r="F477" s="30">
        <f t="shared" si="42"/>
        <v>3.9727199999999998</v>
      </c>
      <c r="G477" s="18" t="str">
        <f t="shared" si="40"/>
        <v>Ｄ</v>
      </c>
      <c r="H477" s="118">
        <v>0.36</v>
      </c>
      <c r="I477" s="30">
        <f t="shared" si="43"/>
        <v>1.2921599999999998</v>
      </c>
      <c r="J477" s="119" t="str">
        <f t="shared" si="41"/>
        <v>Ｂ</v>
      </c>
      <c r="K477" s="73"/>
      <c r="L477" s="73"/>
    </row>
    <row r="478" spans="2:12">
      <c r="B478" s="62">
        <v>26</v>
      </c>
      <c r="C478" s="48" t="s">
        <v>25</v>
      </c>
      <c r="D478" s="48" t="s">
        <v>594</v>
      </c>
      <c r="E478" s="118">
        <v>0.26</v>
      </c>
      <c r="F478" s="30">
        <f t="shared" si="42"/>
        <v>0.76656000000000002</v>
      </c>
      <c r="G478" s="18" t="str">
        <f t="shared" si="40"/>
        <v>Ａ</v>
      </c>
      <c r="H478" s="118">
        <v>0.38</v>
      </c>
      <c r="I478" s="30">
        <f t="shared" si="43"/>
        <v>1.3972800000000001</v>
      </c>
      <c r="J478" s="119" t="str">
        <f t="shared" si="41"/>
        <v>Ｂ</v>
      </c>
      <c r="K478" s="73"/>
      <c r="L478" s="73"/>
    </row>
    <row r="479" spans="2:12">
      <c r="B479" s="62">
        <v>26</v>
      </c>
      <c r="C479" s="48" t="s">
        <v>29</v>
      </c>
      <c r="D479" s="48" t="s">
        <v>594</v>
      </c>
      <c r="E479" s="118">
        <v>0.21</v>
      </c>
      <c r="F479" s="30">
        <f t="shared" si="42"/>
        <v>0.5037600000000001</v>
      </c>
      <c r="G479" s="18" t="str">
        <f t="shared" si="40"/>
        <v>Ａ</v>
      </c>
      <c r="H479" s="118">
        <v>0.24</v>
      </c>
      <c r="I479" s="30">
        <f t="shared" si="43"/>
        <v>0.66144000000000003</v>
      </c>
      <c r="J479" s="119" t="str">
        <f t="shared" si="41"/>
        <v>Ａ</v>
      </c>
      <c r="K479" s="73"/>
      <c r="L479" s="73"/>
    </row>
    <row r="480" spans="2:12">
      <c r="B480" s="62">
        <v>26</v>
      </c>
      <c r="C480" s="48" t="s">
        <v>33</v>
      </c>
      <c r="D480" s="48" t="s">
        <v>236</v>
      </c>
      <c r="E480" s="118">
        <v>0.24</v>
      </c>
      <c r="F480" s="30">
        <f t="shared" si="42"/>
        <v>0.66144000000000003</v>
      </c>
      <c r="G480" s="18" t="str">
        <f t="shared" si="40"/>
        <v>Ａ</v>
      </c>
      <c r="H480" s="118">
        <v>0.15</v>
      </c>
      <c r="I480" s="30">
        <f t="shared" si="43"/>
        <v>0.18840000000000001</v>
      </c>
      <c r="J480" s="119" t="str">
        <f t="shared" si="41"/>
        <v>ＡＡ</v>
      </c>
      <c r="K480" s="73"/>
      <c r="L480" s="73"/>
    </row>
    <row r="481" spans="2:12">
      <c r="B481" s="62">
        <v>26</v>
      </c>
      <c r="C481" s="48" t="s">
        <v>38</v>
      </c>
      <c r="D481" s="48" t="s">
        <v>236</v>
      </c>
      <c r="E481" s="118">
        <v>0.32</v>
      </c>
      <c r="F481" s="17">
        <f t="shared" si="42"/>
        <v>1.08192</v>
      </c>
      <c r="G481" s="18" t="str">
        <f t="shared" si="40"/>
        <v>Ｂ</v>
      </c>
      <c r="H481" s="118">
        <v>0.15</v>
      </c>
      <c r="I481" s="17">
        <f t="shared" si="43"/>
        <v>0.18840000000000001</v>
      </c>
      <c r="J481" s="119" t="str">
        <f t="shared" si="41"/>
        <v>ＡＡ</v>
      </c>
      <c r="K481" s="73"/>
      <c r="L481" s="73"/>
    </row>
    <row r="482" spans="2:12">
      <c r="B482" s="62">
        <v>26</v>
      </c>
      <c r="C482" s="48" t="s">
        <v>61</v>
      </c>
      <c r="D482" s="48" t="s">
        <v>236</v>
      </c>
      <c r="E482" s="118">
        <v>0.28000000000000003</v>
      </c>
      <c r="F482" s="17">
        <f t="shared" si="42"/>
        <v>0.87168000000000023</v>
      </c>
      <c r="G482" s="18" t="str">
        <f t="shared" ref="G482:G545" si="44">LOOKUP(F482,$P$21:$P$31,$Q$21:$Q$31)</f>
        <v>Ａ</v>
      </c>
      <c r="H482" s="118">
        <v>0.14000000000000001</v>
      </c>
      <c r="I482" s="17">
        <f t="shared" si="43"/>
        <v>0.1358400000000001</v>
      </c>
      <c r="J482" s="119" t="str">
        <f t="shared" ref="J482:J545" si="45">LOOKUP(I482,$P$21:$P$31,$Q$21:$Q$31)</f>
        <v>ＡＡ</v>
      </c>
      <c r="K482" s="73"/>
      <c r="L482" s="73"/>
    </row>
    <row r="483" spans="2:12">
      <c r="B483" s="62">
        <v>26</v>
      </c>
      <c r="C483" s="48" t="s">
        <v>62</v>
      </c>
      <c r="D483" s="48" t="s">
        <v>594</v>
      </c>
      <c r="E483" s="118">
        <v>0.41</v>
      </c>
      <c r="F483" s="17">
        <f t="shared" si="42"/>
        <v>1.5549599999999999</v>
      </c>
      <c r="G483" s="18" t="str">
        <f t="shared" si="44"/>
        <v>Ｂ</v>
      </c>
      <c r="H483" s="118">
        <v>0.3</v>
      </c>
      <c r="I483" s="17">
        <f t="shared" si="43"/>
        <v>0.9768</v>
      </c>
      <c r="J483" s="119" t="str">
        <f t="shared" si="45"/>
        <v>Ａ</v>
      </c>
      <c r="K483" s="73"/>
      <c r="L483" s="73"/>
    </row>
    <row r="484" spans="2:12">
      <c r="B484" s="62">
        <v>26</v>
      </c>
      <c r="C484" s="48" t="s">
        <v>80</v>
      </c>
      <c r="D484" s="48" t="s">
        <v>594</v>
      </c>
      <c r="E484" s="118">
        <v>0.25</v>
      </c>
      <c r="F484" s="17">
        <f t="shared" si="42"/>
        <v>0.71400000000000008</v>
      </c>
      <c r="G484" s="18" t="str">
        <f t="shared" si="44"/>
        <v>Ａ</v>
      </c>
      <c r="H484" s="118">
        <v>0.2</v>
      </c>
      <c r="I484" s="17">
        <f t="shared" si="43"/>
        <v>0.4512000000000001</v>
      </c>
      <c r="J484" s="119" t="str">
        <f t="shared" si="45"/>
        <v>Ａ</v>
      </c>
      <c r="K484" s="73"/>
      <c r="L484" s="73"/>
    </row>
    <row r="485" spans="2:12">
      <c r="B485" s="62">
        <v>26</v>
      </c>
      <c r="C485" s="48" t="s">
        <v>82</v>
      </c>
      <c r="D485" s="48" t="s">
        <v>236</v>
      </c>
      <c r="E485" s="118">
        <v>0.15</v>
      </c>
      <c r="F485" s="17">
        <f t="shared" si="42"/>
        <v>0.18840000000000001</v>
      </c>
      <c r="G485" s="18" t="str">
        <f t="shared" si="44"/>
        <v>ＡＡ</v>
      </c>
      <c r="H485" s="118">
        <v>0.23</v>
      </c>
      <c r="I485" s="17">
        <f t="shared" si="43"/>
        <v>0.60888000000000009</v>
      </c>
      <c r="J485" s="119" t="str">
        <f t="shared" si="45"/>
        <v>Ａ</v>
      </c>
      <c r="K485" s="73"/>
      <c r="L485" s="73"/>
    </row>
    <row r="486" spans="2:12">
      <c r="B486" s="62">
        <v>26</v>
      </c>
      <c r="C486" s="48" t="s">
        <v>83</v>
      </c>
      <c r="D486" s="48" t="s">
        <v>594</v>
      </c>
      <c r="E486" s="118">
        <v>0.18</v>
      </c>
      <c r="F486" s="17">
        <f t="shared" si="42"/>
        <v>0.34608000000000005</v>
      </c>
      <c r="G486" s="18" t="str">
        <f t="shared" si="44"/>
        <v>Ａ</v>
      </c>
      <c r="H486" s="118">
        <v>0.19</v>
      </c>
      <c r="I486" s="17">
        <f t="shared" si="43"/>
        <v>0.39864000000000005</v>
      </c>
      <c r="J486" s="119" t="str">
        <f t="shared" si="45"/>
        <v>Ａ</v>
      </c>
      <c r="K486" s="73"/>
      <c r="L486" s="73"/>
    </row>
    <row r="487" spans="2:12">
      <c r="B487" s="62">
        <v>26</v>
      </c>
      <c r="C487" s="48" t="s">
        <v>88</v>
      </c>
      <c r="D487" s="48" t="s">
        <v>236</v>
      </c>
      <c r="E487" s="118">
        <v>0.11</v>
      </c>
      <c r="F487" s="17">
        <f t="shared" si="42"/>
        <v>-2.1839999999999964E-2</v>
      </c>
      <c r="G487" s="18" t="str">
        <f t="shared" si="44"/>
        <v>ＡＡ</v>
      </c>
      <c r="H487" s="118">
        <v>0.12</v>
      </c>
      <c r="I487" s="17">
        <f t="shared" si="43"/>
        <v>3.0720000000000011E-2</v>
      </c>
      <c r="J487" s="119" t="str">
        <f t="shared" si="45"/>
        <v>ＡＡ</v>
      </c>
      <c r="K487" s="73"/>
      <c r="L487" s="73"/>
    </row>
    <row r="488" spans="2:12">
      <c r="B488" s="62">
        <v>26</v>
      </c>
      <c r="C488" s="48" t="s">
        <v>98</v>
      </c>
      <c r="D488" s="48" t="s">
        <v>594</v>
      </c>
      <c r="E488" s="118">
        <v>0.23</v>
      </c>
      <c r="F488" s="17">
        <f t="shared" si="42"/>
        <v>0.60888000000000009</v>
      </c>
      <c r="G488" s="18" t="str">
        <f t="shared" si="44"/>
        <v>Ａ</v>
      </c>
      <c r="H488" s="118">
        <v>0.16</v>
      </c>
      <c r="I488" s="17">
        <f t="shared" si="43"/>
        <v>0.24096000000000006</v>
      </c>
      <c r="J488" s="119" t="str">
        <f t="shared" si="45"/>
        <v>Ａ</v>
      </c>
      <c r="K488" s="73"/>
      <c r="L488" s="73"/>
    </row>
    <row r="489" spans="2:12">
      <c r="B489" s="62">
        <v>26</v>
      </c>
      <c r="C489" s="48" t="s">
        <v>591</v>
      </c>
      <c r="D489" s="48" t="s">
        <v>236</v>
      </c>
      <c r="E489" s="118">
        <v>0.14000000000000001</v>
      </c>
      <c r="F489" s="17">
        <f>(E489-1000/(365*24))*(8+0.4*16)*365/1000</f>
        <v>0.1358400000000001</v>
      </c>
      <c r="G489" s="18" t="str">
        <f t="shared" si="44"/>
        <v>ＡＡ</v>
      </c>
      <c r="H489" s="118">
        <v>0.19</v>
      </c>
      <c r="I489" s="17">
        <f>(H489-1000/(365*24))*(8+0.4*16)*365/1000</f>
        <v>0.39864000000000005</v>
      </c>
      <c r="J489" s="119" t="str">
        <f t="shared" si="45"/>
        <v>Ａ</v>
      </c>
      <c r="K489" s="73"/>
      <c r="L489" s="73"/>
    </row>
    <row r="490" spans="2:12">
      <c r="B490" s="62">
        <v>26</v>
      </c>
      <c r="C490" s="48" t="s">
        <v>601</v>
      </c>
      <c r="D490" s="48" t="s">
        <v>594</v>
      </c>
      <c r="E490" s="118">
        <v>0.18</v>
      </c>
      <c r="F490" s="17">
        <f>(E490-1000/(365*24))*(8+0.4*16)*365/1000</f>
        <v>0.34608000000000005</v>
      </c>
      <c r="G490" s="18" t="str">
        <f t="shared" si="44"/>
        <v>Ａ</v>
      </c>
      <c r="H490" s="118">
        <v>0.14000000000000001</v>
      </c>
      <c r="I490" s="17">
        <f>(H490-1000/(365*24))*(8+0.4*16)*365/1000</f>
        <v>0.1358400000000001</v>
      </c>
      <c r="J490" s="119" t="str">
        <f t="shared" si="45"/>
        <v>ＡＡ</v>
      </c>
      <c r="K490" s="73"/>
      <c r="L490" s="73"/>
    </row>
    <row r="491" spans="2:12">
      <c r="B491" s="62">
        <v>26</v>
      </c>
      <c r="C491" s="48" t="s">
        <v>605</v>
      </c>
      <c r="D491" s="48" t="s">
        <v>594</v>
      </c>
      <c r="E491" s="118">
        <v>0.14000000000000001</v>
      </c>
      <c r="F491" s="30">
        <f t="shared" si="42"/>
        <v>0.1358400000000001</v>
      </c>
      <c r="G491" s="18" t="str">
        <f t="shared" si="44"/>
        <v>ＡＡ</v>
      </c>
      <c r="H491" s="118">
        <v>0.12</v>
      </c>
      <c r="I491" s="30">
        <f t="shared" si="43"/>
        <v>3.0720000000000011E-2</v>
      </c>
      <c r="J491" s="119" t="str">
        <f t="shared" si="45"/>
        <v>ＡＡ</v>
      </c>
      <c r="K491" s="73"/>
      <c r="L491" s="73"/>
    </row>
    <row r="492" spans="2:12">
      <c r="B492" s="62">
        <v>27</v>
      </c>
      <c r="C492" s="48" t="s">
        <v>86</v>
      </c>
      <c r="D492" s="48" t="s">
        <v>594</v>
      </c>
      <c r="E492" s="118">
        <v>0.55000000000000004</v>
      </c>
      <c r="F492" s="30">
        <f t="shared" si="42"/>
        <v>2.2908000000000004</v>
      </c>
      <c r="G492" s="18" t="str">
        <f t="shared" si="44"/>
        <v>Ｃ</v>
      </c>
      <c r="H492" s="118">
        <v>0.54</v>
      </c>
      <c r="I492" s="30">
        <f t="shared" si="43"/>
        <v>2.2382400000000002</v>
      </c>
      <c r="J492" s="119" t="str">
        <f t="shared" si="45"/>
        <v>Ｃ</v>
      </c>
      <c r="K492" s="73"/>
      <c r="L492" s="73"/>
    </row>
    <row r="493" spans="2:12">
      <c r="B493" s="62">
        <v>27</v>
      </c>
      <c r="C493" s="48" t="s">
        <v>68</v>
      </c>
      <c r="D493" s="48" t="s">
        <v>594</v>
      </c>
      <c r="E493" s="118">
        <v>0.32</v>
      </c>
      <c r="F493" s="30">
        <f t="shared" si="42"/>
        <v>1.08192</v>
      </c>
      <c r="G493" s="18" t="str">
        <f t="shared" si="44"/>
        <v>Ｂ</v>
      </c>
      <c r="H493" s="118">
        <v>0.4</v>
      </c>
      <c r="I493" s="30">
        <f t="shared" si="43"/>
        <v>1.5024000000000002</v>
      </c>
      <c r="J493" s="119" t="str">
        <f t="shared" si="45"/>
        <v>Ｂ</v>
      </c>
      <c r="K493" s="73"/>
      <c r="L493" s="73"/>
    </row>
    <row r="494" spans="2:12">
      <c r="B494" s="62">
        <v>27</v>
      </c>
      <c r="C494" s="48" t="s">
        <v>44</v>
      </c>
      <c r="D494" s="48" t="s">
        <v>594</v>
      </c>
      <c r="E494" s="118">
        <v>0.24</v>
      </c>
      <c r="F494" s="30">
        <f t="shared" si="42"/>
        <v>0.66144000000000003</v>
      </c>
      <c r="G494" s="18" t="str">
        <f t="shared" si="44"/>
        <v>Ａ</v>
      </c>
      <c r="H494" s="118">
        <v>0.26</v>
      </c>
      <c r="I494" s="30">
        <f t="shared" si="43"/>
        <v>0.76656000000000002</v>
      </c>
      <c r="J494" s="119" t="str">
        <f t="shared" si="45"/>
        <v>Ａ</v>
      </c>
      <c r="K494" s="73"/>
      <c r="L494" s="73"/>
    </row>
    <row r="495" spans="2:12">
      <c r="B495" s="62">
        <v>27</v>
      </c>
      <c r="C495" s="48" t="s">
        <v>48</v>
      </c>
      <c r="D495" s="48" t="s">
        <v>594</v>
      </c>
      <c r="E495" s="118">
        <v>0.18</v>
      </c>
      <c r="F495" s="30">
        <f t="shared" si="42"/>
        <v>0.34608000000000005</v>
      </c>
      <c r="G495" s="18" t="str">
        <f t="shared" si="44"/>
        <v>Ａ</v>
      </c>
      <c r="H495" s="118">
        <v>0.19</v>
      </c>
      <c r="I495" s="30">
        <f t="shared" si="43"/>
        <v>0.39864000000000005</v>
      </c>
      <c r="J495" s="119" t="str">
        <f t="shared" si="45"/>
        <v>Ａ</v>
      </c>
      <c r="K495" s="73"/>
      <c r="L495" s="73"/>
    </row>
    <row r="496" spans="2:12">
      <c r="B496" s="62">
        <v>27</v>
      </c>
      <c r="C496" s="48" t="s">
        <v>17</v>
      </c>
      <c r="D496" s="48" t="s">
        <v>236</v>
      </c>
      <c r="E496" s="118">
        <v>0.72</v>
      </c>
      <c r="F496" s="30">
        <f t="shared" si="42"/>
        <v>3.18432</v>
      </c>
      <c r="G496" s="18" t="str">
        <f t="shared" si="44"/>
        <v>Ｃ</v>
      </c>
      <c r="H496" s="118">
        <v>0.46</v>
      </c>
      <c r="I496" s="30">
        <f t="shared" si="43"/>
        <v>1.81776</v>
      </c>
      <c r="J496" s="119" t="str">
        <f t="shared" si="45"/>
        <v>Ｂ</v>
      </c>
      <c r="K496" s="73"/>
      <c r="L496" s="73"/>
    </row>
    <row r="497" spans="2:12">
      <c r="B497" s="62">
        <v>27</v>
      </c>
      <c r="C497" s="48" t="s">
        <v>21</v>
      </c>
      <c r="D497" s="48" t="s">
        <v>236</v>
      </c>
      <c r="E497" s="118">
        <v>0.37</v>
      </c>
      <c r="F497" s="30">
        <f t="shared" si="42"/>
        <v>1.3447200000000001</v>
      </c>
      <c r="G497" s="18" t="str">
        <f t="shared" si="44"/>
        <v>Ｂ</v>
      </c>
      <c r="H497" s="118">
        <v>0.34</v>
      </c>
      <c r="I497" s="30">
        <f t="shared" si="43"/>
        <v>1.1870400000000001</v>
      </c>
      <c r="J497" s="119" t="str">
        <f t="shared" si="45"/>
        <v>Ｂ</v>
      </c>
      <c r="K497" s="73"/>
      <c r="L497" s="73"/>
    </row>
    <row r="498" spans="2:12">
      <c r="B498" s="62">
        <v>27</v>
      </c>
      <c r="C498" s="48" t="s">
        <v>25</v>
      </c>
      <c r="D498" s="48" t="s">
        <v>594</v>
      </c>
      <c r="E498" s="118">
        <v>0.5</v>
      </c>
      <c r="F498" s="30">
        <f t="shared" si="42"/>
        <v>2.028</v>
      </c>
      <c r="G498" s="18" t="str">
        <f t="shared" si="44"/>
        <v>Ｃ</v>
      </c>
      <c r="H498" s="118">
        <v>0.35</v>
      </c>
      <c r="I498" s="30">
        <f t="shared" si="43"/>
        <v>1.2395999999999998</v>
      </c>
      <c r="J498" s="119" t="str">
        <f t="shared" si="45"/>
        <v>Ｂ</v>
      </c>
      <c r="K498" s="73"/>
      <c r="L498" s="73"/>
    </row>
    <row r="499" spans="2:12">
      <c r="B499" s="62">
        <v>27</v>
      </c>
      <c r="C499" s="48" t="s">
        <v>29</v>
      </c>
      <c r="D499" s="48" t="s">
        <v>236</v>
      </c>
      <c r="E499" s="118">
        <v>0.36</v>
      </c>
      <c r="F499" s="30">
        <f t="shared" si="42"/>
        <v>1.2921599999999998</v>
      </c>
      <c r="G499" s="18" t="str">
        <f t="shared" si="44"/>
        <v>Ｂ</v>
      </c>
      <c r="H499" s="118">
        <v>0.26</v>
      </c>
      <c r="I499" s="30">
        <f t="shared" si="43"/>
        <v>0.76656000000000002</v>
      </c>
      <c r="J499" s="119" t="str">
        <f t="shared" si="45"/>
        <v>Ａ</v>
      </c>
      <c r="K499" s="73"/>
      <c r="L499" s="73"/>
    </row>
    <row r="500" spans="2:12">
      <c r="B500" s="62">
        <v>27</v>
      </c>
      <c r="C500" s="48" t="s">
        <v>33</v>
      </c>
      <c r="D500" s="48" t="s">
        <v>236</v>
      </c>
      <c r="E500" s="118">
        <v>0.25</v>
      </c>
      <c r="F500" s="30">
        <f t="shared" si="42"/>
        <v>0.71400000000000008</v>
      </c>
      <c r="G500" s="18" t="str">
        <f t="shared" si="44"/>
        <v>Ａ</v>
      </c>
      <c r="H500" s="118">
        <v>0.33</v>
      </c>
      <c r="I500" s="30">
        <f t="shared" si="43"/>
        <v>1.1344799999999999</v>
      </c>
      <c r="J500" s="119" t="str">
        <f t="shared" si="45"/>
        <v>Ｂ</v>
      </c>
      <c r="K500" s="73"/>
      <c r="L500" s="73"/>
    </row>
    <row r="501" spans="2:12">
      <c r="B501" s="62">
        <v>27</v>
      </c>
      <c r="C501" s="48" t="s">
        <v>38</v>
      </c>
      <c r="D501" s="48" t="s">
        <v>594</v>
      </c>
      <c r="E501" s="118">
        <v>0.5</v>
      </c>
      <c r="F501" s="17">
        <f t="shared" si="42"/>
        <v>2.028</v>
      </c>
      <c r="G501" s="18" t="str">
        <f t="shared" si="44"/>
        <v>Ｃ</v>
      </c>
      <c r="H501" s="118">
        <v>0.28000000000000003</v>
      </c>
      <c r="I501" s="17">
        <f t="shared" si="43"/>
        <v>0.87168000000000023</v>
      </c>
      <c r="J501" s="119" t="str">
        <f t="shared" si="45"/>
        <v>Ａ</v>
      </c>
      <c r="K501" s="73"/>
      <c r="L501" s="73"/>
    </row>
    <row r="502" spans="2:12">
      <c r="B502" s="62">
        <v>27</v>
      </c>
      <c r="C502" s="48" t="s">
        <v>61</v>
      </c>
      <c r="D502" s="48" t="s">
        <v>236</v>
      </c>
      <c r="E502" s="118">
        <v>0.28000000000000003</v>
      </c>
      <c r="F502" s="17">
        <f t="shared" si="42"/>
        <v>0.87168000000000023</v>
      </c>
      <c r="G502" s="18" t="str">
        <f t="shared" si="44"/>
        <v>Ａ</v>
      </c>
      <c r="H502" s="118">
        <v>0.27</v>
      </c>
      <c r="I502" s="17">
        <f t="shared" si="43"/>
        <v>0.81912000000000007</v>
      </c>
      <c r="J502" s="119" t="str">
        <f t="shared" si="45"/>
        <v>Ａ</v>
      </c>
      <c r="K502" s="73"/>
      <c r="L502" s="73"/>
    </row>
    <row r="503" spans="2:12">
      <c r="B503" s="62">
        <v>27</v>
      </c>
      <c r="C503" s="48" t="s">
        <v>62</v>
      </c>
      <c r="D503" s="48" t="s">
        <v>594</v>
      </c>
      <c r="E503" s="118">
        <v>0.23</v>
      </c>
      <c r="F503" s="17">
        <f t="shared" si="42"/>
        <v>0.60888000000000009</v>
      </c>
      <c r="G503" s="18" t="str">
        <f t="shared" si="44"/>
        <v>Ａ</v>
      </c>
      <c r="H503" s="118">
        <v>0.24</v>
      </c>
      <c r="I503" s="17">
        <f t="shared" si="43"/>
        <v>0.66144000000000003</v>
      </c>
      <c r="J503" s="119" t="str">
        <f t="shared" si="45"/>
        <v>Ａ</v>
      </c>
      <c r="K503" s="73"/>
      <c r="L503" s="73"/>
    </row>
    <row r="504" spans="2:12">
      <c r="B504" s="62">
        <v>27</v>
      </c>
      <c r="C504" s="48" t="s">
        <v>80</v>
      </c>
      <c r="D504" s="48" t="s">
        <v>594</v>
      </c>
      <c r="E504" s="118">
        <v>0.2</v>
      </c>
      <c r="F504" s="17">
        <f t="shared" si="42"/>
        <v>0.4512000000000001</v>
      </c>
      <c r="G504" s="18" t="str">
        <f t="shared" si="44"/>
        <v>Ａ</v>
      </c>
      <c r="H504" s="118">
        <v>0.25</v>
      </c>
      <c r="I504" s="17">
        <f t="shared" si="43"/>
        <v>0.71400000000000008</v>
      </c>
      <c r="J504" s="119" t="str">
        <f t="shared" si="45"/>
        <v>Ａ</v>
      </c>
      <c r="K504" s="73"/>
      <c r="L504" s="73"/>
    </row>
    <row r="505" spans="2:12">
      <c r="B505" s="62">
        <v>27</v>
      </c>
      <c r="C505" s="48" t="s">
        <v>82</v>
      </c>
      <c r="D505" s="48" t="s">
        <v>594</v>
      </c>
      <c r="E505" s="118">
        <v>0.17</v>
      </c>
      <c r="F505" s="30">
        <f t="shared" si="42"/>
        <v>0.29352000000000011</v>
      </c>
      <c r="G505" s="18" t="str">
        <f t="shared" si="44"/>
        <v>Ａ</v>
      </c>
      <c r="H505" s="118">
        <v>0.11</v>
      </c>
      <c r="I505" s="30">
        <f t="shared" si="43"/>
        <v>-2.1839999999999964E-2</v>
      </c>
      <c r="J505" s="119" t="str">
        <f t="shared" si="45"/>
        <v>ＡＡ</v>
      </c>
      <c r="K505" s="73"/>
      <c r="L505" s="73"/>
    </row>
    <row r="506" spans="2:12">
      <c r="B506" s="62">
        <v>27</v>
      </c>
      <c r="C506" s="48" t="s">
        <v>83</v>
      </c>
      <c r="D506" s="48" t="s">
        <v>594</v>
      </c>
      <c r="E506" s="118">
        <v>0.22</v>
      </c>
      <c r="F506" s="17">
        <f t="shared" si="42"/>
        <v>0.55632000000000004</v>
      </c>
      <c r="G506" s="18" t="str">
        <f t="shared" si="44"/>
        <v>Ａ</v>
      </c>
      <c r="H506" s="118">
        <v>0.19</v>
      </c>
      <c r="I506" s="17">
        <f t="shared" si="43"/>
        <v>0.39864000000000005</v>
      </c>
      <c r="J506" s="119" t="str">
        <f t="shared" si="45"/>
        <v>Ａ</v>
      </c>
      <c r="K506" s="73"/>
      <c r="L506" s="73"/>
    </row>
    <row r="507" spans="2:12">
      <c r="B507" s="62">
        <v>27</v>
      </c>
      <c r="C507" s="48" t="s">
        <v>88</v>
      </c>
      <c r="D507" s="48" t="s">
        <v>594</v>
      </c>
      <c r="E507" s="118">
        <v>0.12</v>
      </c>
      <c r="F507" s="17">
        <f t="shared" si="42"/>
        <v>3.0720000000000011E-2</v>
      </c>
      <c r="G507" s="18" t="str">
        <f t="shared" si="44"/>
        <v>ＡＡ</v>
      </c>
      <c r="H507" s="118">
        <v>0.15</v>
      </c>
      <c r="I507" s="17">
        <f t="shared" si="43"/>
        <v>0.18840000000000001</v>
      </c>
      <c r="J507" s="119" t="str">
        <f t="shared" si="45"/>
        <v>ＡＡ</v>
      </c>
      <c r="K507" s="73"/>
      <c r="L507" s="73"/>
    </row>
    <row r="508" spans="2:12">
      <c r="B508" s="62">
        <v>27</v>
      </c>
      <c r="C508" s="48" t="s">
        <v>98</v>
      </c>
      <c r="D508" s="48" t="s">
        <v>236</v>
      </c>
      <c r="E508" s="118">
        <v>0.15</v>
      </c>
      <c r="F508" s="17">
        <f t="shared" si="42"/>
        <v>0.18840000000000001</v>
      </c>
      <c r="G508" s="18" t="str">
        <f t="shared" si="44"/>
        <v>ＡＡ</v>
      </c>
      <c r="H508" s="118">
        <v>0.14000000000000001</v>
      </c>
      <c r="I508" s="17">
        <f t="shared" si="43"/>
        <v>0.1358400000000001</v>
      </c>
      <c r="J508" s="119" t="str">
        <f t="shared" si="45"/>
        <v>ＡＡ</v>
      </c>
      <c r="K508" s="73"/>
      <c r="L508" s="73"/>
    </row>
    <row r="509" spans="2:12">
      <c r="B509" s="62">
        <v>27</v>
      </c>
      <c r="C509" s="48" t="s">
        <v>520</v>
      </c>
      <c r="D509" s="48" t="s">
        <v>594</v>
      </c>
      <c r="E509" s="118">
        <v>0.1</v>
      </c>
      <c r="F509" s="17">
        <f>(E509-1000/(365*24))*(8+0.4*16)*365/1000</f>
        <v>-7.4399999999999938E-2</v>
      </c>
      <c r="G509" s="18" t="str">
        <f t="shared" si="44"/>
        <v>ＡＡ</v>
      </c>
      <c r="H509" s="118">
        <v>0.11</v>
      </c>
      <c r="I509" s="17">
        <f>(H509-1000/(365*24))*(8+0.4*16)*365/1000</f>
        <v>-2.1839999999999964E-2</v>
      </c>
      <c r="J509" s="119" t="str">
        <f t="shared" si="45"/>
        <v>ＡＡ</v>
      </c>
      <c r="K509" s="73"/>
      <c r="L509" s="73"/>
    </row>
    <row r="510" spans="2:12">
      <c r="B510" s="62">
        <v>27</v>
      </c>
      <c r="C510" s="48" t="s">
        <v>601</v>
      </c>
      <c r="D510" s="48" t="s">
        <v>594</v>
      </c>
      <c r="E510" s="118">
        <v>0.14000000000000001</v>
      </c>
      <c r="F510" s="17">
        <f>(E510-1000/(365*24))*(8+0.4*16)*365/1000</f>
        <v>0.1358400000000001</v>
      </c>
      <c r="G510" s="18" t="str">
        <f t="shared" si="44"/>
        <v>ＡＡ</v>
      </c>
      <c r="H510" s="118">
        <v>0.09</v>
      </c>
      <c r="I510" s="17">
        <f>(H510-1000/(365*24))*(8+0.4*16)*365/1000</f>
        <v>-0.12695999999999999</v>
      </c>
      <c r="J510" s="119" t="str">
        <f t="shared" si="45"/>
        <v>ＡＡ</v>
      </c>
      <c r="K510" s="73"/>
      <c r="L510" s="73"/>
    </row>
    <row r="511" spans="2:12">
      <c r="B511" s="62">
        <v>27</v>
      </c>
      <c r="C511" s="48" t="s">
        <v>605</v>
      </c>
      <c r="D511" s="48" t="s">
        <v>236</v>
      </c>
      <c r="E511" s="118">
        <v>0.13</v>
      </c>
      <c r="F511" s="30">
        <f t="shared" ref="F511:F574" si="46">(E511-1000/(365*24))*(8+0.4*16)*365/1000</f>
        <v>8.3280000000000062E-2</v>
      </c>
      <c r="G511" s="18" t="str">
        <f t="shared" si="44"/>
        <v>ＡＡ</v>
      </c>
      <c r="H511" s="118">
        <v>0.12</v>
      </c>
      <c r="I511" s="30">
        <f t="shared" ref="I511:I574" si="47">(H511-1000/(365*24))*(8+0.4*16)*365/1000</f>
        <v>3.0720000000000011E-2</v>
      </c>
      <c r="J511" s="119" t="str">
        <f t="shared" si="45"/>
        <v>ＡＡ</v>
      </c>
      <c r="K511" s="73"/>
      <c r="L511" s="73"/>
    </row>
    <row r="512" spans="2:12">
      <c r="B512" s="47">
        <v>28</v>
      </c>
      <c r="C512" s="48" t="s">
        <v>86</v>
      </c>
      <c r="D512" s="48" t="s">
        <v>236</v>
      </c>
      <c r="E512" s="118">
        <v>0.55000000000000004</v>
      </c>
      <c r="F512" s="30">
        <f t="shared" si="46"/>
        <v>2.2908000000000004</v>
      </c>
      <c r="G512" s="18" t="str">
        <f t="shared" si="44"/>
        <v>Ｃ</v>
      </c>
      <c r="H512" s="118">
        <v>0.63</v>
      </c>
      <c r="I512" s="30">
        <f t="shared" si="47"/>
        <v>2.7112799999999999</v>
      </c>
      <c r="J512" s="119" t="str">
        <f t="shared" si="45"/>
        <v>Ｃ</v>
      </c>
      <c r="K512" s="73"/>
      <c r="L512" s="73"/>
    </row>
    <row r="513" spans="2:12">
      <c r="B513" s="47">
        <v>28</v>
      </c>
      <c r="C513" s="48" t="s">
        <v>248</v>
      </c>
      <c r="D513" s="48" t="s">
        <v>594</v>
      </c>
      <c r="E513" s="118">
        <v>0.53</v>
      </c>
      <c r="F513" s="30">
        <f t="shared" si="46"/>
        <v>2.1856800000000005</v>
      </c>
      <c r="G513" s="18" t="str">
        <f t="shared" si="44"/>
        <v>Ｃ</v>
      </c>
      <c r="H513" s="118">
        <v>0.7</v>
      </c>
      <c r="I513" s="30">
        <f t="shared" si="47"/>
        <v>3.0792000000000002</v>
      </c>
      <c r="J513" s="119" t="str">
        <f t="shared" si="45"/>
        <v>Ｃ</v>
      </c>
      <c r="K513" s="73"/>
      <c r="L513" s="73"/>
    </row>
    <row r="514" spans="2:12">
      <c r="B514" s="47">
        <v>28</v>
      </c>
      <c r="C514" s="48" t="s">
        <v>592</v>
      </c>
      <c r="D514" s="48" t="s">
        <v>594</v>
      </c>
      <c r="E514" s="118">
        <v>0.55000000000000004</v>
      </c>
      <c r="F514" s="30">
        <f t="shared" si="46"/>
        <v>2.2908000000000004</v>
      </c>
      <c r="G514" s="18" t="str">
        <f t="shared" si="44"/>
        <v>Ｃ</v>
      </c>
      <c r="H514" s="118">
        <v>0.41</v>
      </c>
      <c r="I514" s="30">
        <f t="shared" si="47"/>
        <v>1.5549599999999999</v>
      </c>
      <c r="J514" s="119" t="str">
        <f t="shared" si="45"/>
        <v>Ｂ</v>
      </c>
      <c r="K514" s="73"/>
      <c r="L514" s="73"/>
    </row>
    <row r="515" spans="2:12">
      <c r="B515" s="47">
        <v>28</v>
      </c>
      <c r="C515" s="48" t="s">
        <v>48</v>
      </c>
      <c r="D515" s="48" t="s">
        <v>236</v>
      </c>
      <c r="E515" s="118">
        <v>0.42</v>
      </c>
      <c r="F515" s="30">
        <f t="shared" si="46"/>
        <v>1.6075200000000001</v>
      </c>
      <c r="G515" s="18" t="str">
        <f t="shared" si="44"/>
        <v>Ｂ</v>
      </c>
      <c r="H515" s="118">
        <v>0.39</v>
      </c>
      <c r="I515" s="30">
        <f t="shared" si="47"/>
        <v>1.4498400000000002</v>
      </c>
      <c r="J515" s="119" t="str">
        <f t="shared" si="45"/>
        <v>Ｂ</v>
      </c>
      <c r="K515" s="73"/>
      <c r="L515" s="73"/>
    </row>
    <row r="516" spans="2:12">
      <c r="B516" s="47">
        <v>28</v>
      </c>
      <c r="C516" s="48" t="s">
        <v>17</v>
      </c>
      <c r="D516" s="48" t="s">
        <v>236</v>
      </c>
      <c r="E516" s="118">
        <v>0.14000000000000001</v>
      </c>
      <c r="F516" s="30">
        <f t="shared" si="46"/>
        <v>0.1358400000000001</v>
      </c>
      <c r="G516" s="18" t="str">
        <f t="shared" si="44"/>
        <v>ＡＡ</v>
      </c>
      <c r="H516" s="118">
        <v>0.31</v>
      </c>
      <c r="I516" s="30">
        <f t="shared" si="47"/>
        <v>1.0293600000000001</v>
      </c>
      <c r="J516" s="119" t="str">
        <f t="shared" si="45"/>
        <v>Ｂ</v>
      </c>
      <c r="K516" s="73"/>
      <c r="L516" s="73"/>
    </row>
    <row r="517" spans="2:12">
      <c r="B517" s="47">
        <v>28</v>
      </c>
      <c r="C517" s="48" t="s">
        <v>21</v>
      </c>
      <c r="D517" s="48" t="s">
        <v>594</v>
      </c>
      <c r="E517" s="118">
        <v>0.28000000000000003</v>
      </c>
      <c r="F517" s="30">
        <f t="shared" si="46"/>
        <v>0.87168000000000023</v>
      </c>
      <c r="G517" s="18" t="str">
        <f t="shared" si="44"/>
        <v>Ａ</v>
      </c>
      <c r="H517" s="118">
        <v>0.38</v>
      </c>
      <c r="I517" s="30">
        <f t="shared" si="47"/>
        <v>1.3972800000000001</v>
      </c>
      <c r="J517" s="119" t="str">
        <f t="shared" si="45"/>
        <v>Ｂ</v>
      </c>
      <c r="K517" s="73"/>
      <c r="L517" s="73"/>
    </row>
    <row r="518" spans="2:12">
      <c r="B518" s="47">
        <v>28</v>
      </c>
      <c r="C518" s="48" t="s">
        <v>25</v>
      </c>
      <c r="D518" s="48" t="s">
        <v>594</v>
      </c>
      <c r="E518" s="118">
        <v>0.45</v>
      </c>
      <c r="F518" s="30">
        <f t="shared" si="46"/>
        <v>1.7652000000000001</v>
      </c>
      <c r="G518" s="18" t="str">
        <f t="shared" si="44"/>
        <v>Ｂ</v>
      </c>
      <c r="H518" s="118">
        <v>0.28999999999999998</v>
      </c>
      <c r="I518" s="30">
        <f t="shared" si="47"/>
        <v>0.92423999999999995</v>
      </c>
      <c r="J518" s="119" t="str">
        <f t="shared" si="45"/>
        <v>Ａ</v>
      </c>
      <c r="K518" s="73"/>
      <c r="L518" s="73"/>
    </row>
    <row r="519" spans="2:12">
      <c r="B519" s="47">
        <v>28</v>
      </c>
      <c r="C519" s="48" t="s">
        <v>29</v>
      </c>
      <c r="D519" s="48" t="s">
        <v>236</v>
      </c>
      <c r="E519" s="118">
        <v>0.18</v>
      </c>
      <c r="F519" s="30">
        <f t="shared" si="46"/>
        <v>0.34608000000000005</v>
      </c>
      <c r="G519" s="18" t="str">
        <f t="shared" si="44"/>
        <v>Ａ</v>
      </c>
      <c r="H519" s="118">
        <v>0.19</v>
      </c>
      <c r="I519" s="30">
        <f t="shared" si="47"/>
        <v>0.39864000000000005</v>
      </c>
      <c r="J519" s="119" t="str">
        <f t="shared" si="45"/>
        <v>Ａ</v>
      </c>
      <c r="K519" s="73"/>
      <c r="L519" s="73"/>
    </row>
    <row r="520" spans="2:12">
      <c r="B520" s="47">
        <v>28</v>
      </c>
      <c r="C520" s="48" t="s">
        <v>252</v>
      </c>
      <c r="D520" s="48" t="s">
        <v>594</v>
      </c>
      <c r="E520" s="118">
        <v>0.24</v>
      </c>
      <c r="F520" s="30">
        <f t="shared" si="46"/>
        <v>0.66144000000000003</v>
      </c>
      <c r="G520" s="18" t="str">
        <f t="shared" si="44"/>
        <v>Ａ</v>
      </c>
      <c r="H520" s="118">
        <v>0.33</v>
      </c>
      <c r="I520" s="30">
        <f t="shared" si="47"/>
        <v>1.1344799999999999</v>
      </c>
      <c r="J520" s="119" t="str">
        <f t="shared" si="45"/>
        <v>Ｂ</v>
      </c>
      <c r="K520" s="73"/>
      <c r="L520" s="73"/>
    </row>
    <row r="521" spans="2:12">
      <c r="B521" s="47">
        <v>28</v>
      </c>
      <c r="C521" s="48" t="s">
        <v>38</v>
      </c>
      <c r="D521" s="48" t="s">
        <v>594</v>
      </c>
      <c r="E521" s="118">
        <v>0.3</v>
      </c>
      <c r="F521" s="30">
        <f t="shared" si="46"/>
        <v>0.9768</v>
      </c>
      <c r="G521" s="18" t="str">
        <f t="shared" si="44"/>
        <v>Ａ</v>
      </c>
      <c r="H521" s="118">
        <v>0.31</v>
      </c>
      <c r="I521" s="30">
        <f t="shared" si="47"/>
        <v>1.0293600000000001</v>
      </c>
      <c r="J521" s="119" t="str">
        <f t="shared" si="45"/>
        <v>Ｂ</v>
      </c>
      <c r="K521" s="73"/>
      <c r="L521" s="73"/>
    </row>
    <row r="522" spans="2:12">
      <c r="B522" s="47">
        <v>28</v>
      </c>
      <c r="C522" s="48" t="s">
        <v>61</v>
      </c>
      <c r="D522" s="48" t="s">
        <v>236</v>
      </c>
      <c r="E522" s="118">
        <v>0.27</v>
      </c>
      <c r="F522" s="30">
        <f t="shared" si="46"/>
        <v>0.81912000000000007</v>
      </c>
      <c r="G522" s="18" t="str">
        <f t="shared" si="44"/>
        <v>Ａ</v>
      </c>
      <c r="H522" s="118">
        <v>0.33</v>
      </c>
      <c r="I522" s="30">
        <f t="shared" si="47"/>
        <v>1.1344799999999999</v>
      </c>
      <c r="J522" s="119" t="str">
        <f t="shared" si="45"/>
        <v>Ｂ</v>
      </c>
      <c r="K522" s="73"/>
      <c r="L522" s="73"/>
    </row>
    <row r="523" spans="2:12">
      <c r="B523" s="47">
        <v>28</v>
      </c>
      <c r="C523" s="48" t="s">
        <v>62</v>
      </c>
      <c r="D523" s="48" t="s">
        <v>236</v>
      </c>
      <c r="E523" s="118">
        <v>0.28000000000000003</v>
      </c>
      <c r="F523" s="30">
        <f t="shared" si="46"/>
        <v>0.87168000000000023</v>
      </c>
      <c r="G523" s="18" t="str">
        <f t="shared" si="44"/>
        <v>Ａ</v>
      </c>
      <c r="H523" s="118">
        <v>0.24</v>
      </c>
      <c r="I523" s="30">
        <f t="shared" si="47"/>
        <v>0.66144000000000003</v>
      </c>
      <c r="J523" s="119" t="str">
        <f t="shared" si="45"/>
        <v>Ａ</v>
      </c>
      <c r="K523" s="73"/>
      <c r="L523" s="73"/>
    </row>
    <row r="524" spans="2:12">
      <c r="B524" s="47">
        <v>28</v>
      </c>
      <c r="C524" s="48" t="s">
        <v>80</v>
      </c>
      <c r="D524" s="48" t="s">
        <v>594</v>
      </c>
      <c r="E524" s="118">
        <v>0.2</v>
      </c>
      <c r="F524" s="30">
        <f t="shared" si="46"/>
        <v>0.4512000000000001</v>
      </c>
      <c r="G524" s="18" t="str">
        <f t="shared" si="44"/>
        <v>Ａ</v>
      </c>
      <c r="H524" s="118">
        <v>0.23</v>
      </c>
      <c r="I524" s="30">
        <f t="shared" si="47"/>
        <v>0.60888000000000009</v>
      </c>
      <c r="J524" s="119" t="str">
        <f t="shared" si="45"/>
        <v>Ａ</v>
      </c>
      <c r="K524" s="73"/>
      <c r="L524" s="73"/>
    </row>
    <row r="525" spans="2:12">
      <c r="B525" s="47">
        <v>28</v>
      </c>
      <c r="C525" s="48" t="s">
        <v>82</v>
      </c>
      <c r="D525" s="48" t="s">
        <v>594</v>
      </c>
      <c r="E525" s="118">
        <v>0.4</v>
      </c>
      <c r="F525" s="30">
        <f t="shared" si="46"/>
        <v>1.5024000000000002</v>
      </c>
      <c r="G525" s="18" t="str">
        <f t="shared" si="44"/>
        <v>Ｂ</v>
      </c>
      <c r="H525" s="118">
        <v>0.28000000000000003</v>
      </c>
      <c r="I525" s="30">
        <f t="shared" si="47"/>
        <v>0.87168000000000023</v>
      </c>
      <c r="J525" s="119" t="str">
        <f t="shared" si="45"/>
        <v>Ａ</v>
      </c>
      <c r="K525" s="73"/>
      <c r="L525" s="73"/>
    </row>
    <row r="526" spans="2:12">
      <c r="B526" s="47">
        <v>28</v>
      </c>
      <c r="C526" s="48" t="s">
        <v>83</v>
      </c>
      <c r="D526" s="48" t="s">
        <v>594</v>
      </c>
      <c r="E526" s="118">
        <v>0.34</v>
      </c>
      <c r="F526" s="30">
        <f t="shared" si="46"/>
        <v>1.1870400000000001</v>
      </c>
      <c r="G526" s="18" t="str">
        <f t="shared" si="44"/>
        <v>Ｂ</v>
      </c>
      <c r="H526" s="118">
        <v>0.3</v>
      </c>
      <c r="I526" s="30">
        <f t="shared" si="47"/>
        <v>0.9768</v>
      </c>
      <c r="J526" s="119" t="str">
        <f t="shared" si="45"/>
        <v>Ａ</v>
      </c>
      <c r="K526" s="73"/>
      <c r="L526" s="73"/>
    </row>
    <row r="527" spans="2:12">
      <c r="B527" s="47">
        <v>28</v>
      </c>
      <c r="C527" s="48" t="s">
        <v>88</v>
      </c>
      <c r="D527" s="48" t="s">
        <v>594</v>
      </c>
      <c r="E527" s="118">
        <v>0.23</v>
      </c>
      <c r="F527" s="30">
        <f t="shared" si="46"/>
        <v>0.60888000000000009</v>
      </c>
      <c r="G527" s="18" t="str">
        <f t="shared" si="44"/>
        <v>Ａ</v>
      </c>
      <c r="H527" s="118">
        <v>0.14000000000000001</v>
      </c>
      <c r="I527" s="30">
        <f t="shared" si="47"/>
        <v>0.1358400000000001</v>
      </c>
      <c r="J527" s="119" t="str">
        <f t="shared" si="45"/>
        <v>ＡＡ</v>
      </c>
      <c r="K527" s="73"/>
      <c r="L527" s="73"/>
    </row>
    <row r="528" spans="2:12">
      <c r="B528" s="47">
        <v>28</v>
      </c>
      <c r="C528" s="48" t="s">
        <v>98</v>
      </c>
      <c r="D528" s="48" t="s">
        <v>236</v>
      </c>
      <c r="E528" s="118">
        <v>0.12</v>
      </c>
      <c r="F528" s="30">
        <f t="shared" si="46"/>
        <v>3.0720000000000011E-2</v>
      </c>
      <c r="G528" s="18" t="str">
        <f t="shared" si="44"/>
        <v>ＡＡ</v>
      </c>
      <c r="H528" s="118">
        <v>0.17</v>
      </c>
      <c r="I528" s="30">
        <f t="shared" si="47"/>
        <v>0.29352000000000011</v>
      </c>
      <c r="J528" s="119" t="str">
        <f t="shared" si="45"/>
        <v>Ａ</v>
      </c>
      <c r="K528" s="73"/>
      <c r="L528" s="73"/>
    </row>
    <row r="529" spans="2:12">
      <c r="B529" s="47">
        <v>28</v>
      </c>
      <c r="C529" s="48" t="s">
        <v>520</v>
      </c>
      <c r="D529" s="48" t="s">
        <v>259</v>
      </c>
      <c r="E529" s="118">
        <v>0.1</v>
      </c>
      <c r="F529" s="30">
        <f t="shared" si="46"/>
        <v>-7.4399999999999938E-2</v>
      </c>
      <c r="G529" s="18" t="str">
        <f t="shared" si="44"/>
        <v>ＡＡ</v>
      </c>
      <c r="H529" s="118">
        <v>0.11</v>
      </c>
      <c r="I529" s="30">
        <f t="shared" si="47"/>
        <v>-2.1839999999999964E-2</v>
      </c>
      <c r="J529" s="119" t="str">
        <f t="shared" si="45"/>
        <v>ＡＡ</v>
      </c>
      <c r="K529" s="73"/>
      <c r="L529" s="73"/>
    </row>
    <row r="530" spans="2:12">
      <c r="B530" s="47">
        <v>28</v>
      </c>
      <c r="C530" s="48" t="s">
        <v>601</v>
      </c>
      <c r="D530" s="48" t="s">
        <v>259</v>
      </c>
      <c r="E530" s="118">
        <v>7.0000000000000007E-2</v>
      </c>
      <c r="F530" s="30">
        <f t="shared" si="46"/>
        <v>-0.23207999999999993</v>
      </c>
      <c r="G530" s="18" t="str">
        <f t="shared" si="44"/>
        <v>ＡＡ</v>
      </c>
      <c r="H530" s="118">
        <v>7.0000000000000007E-2</v>
      </c>
      <c r="I530" s="30">
        <f t="shared" si="47"/>
        <v>-0.23207999999999993</v>
      </c>
      <c r="J530" s="119" t="str">
        <f t="shared" si="45"/>
        <v>ＡＡ</v>
      </c>
      <c r="K530" s="73"/>
      <c r="L530" s="73"/>
    </row>
    <row r="531" spans="2:12">
      <c r="B531" s="47">
        <v>28</v>
      </c>
      <c r="C531" s="48" t="s">
        <v>605</v>
      </c>
      <c r="D531" s="48" t="s">
        <v>259</v>
      </c>
      <c r="E531" s="118">
        <v>0.14000000000000001</v>
      </c>
      <c r="F531" s="30">
        <f t="shared" si="46"/>
        <v>0.1358400000000001</v>
      </c>
      <c r="G531" s="18" t="str">
        <f t="shared" si="44"/>
        <v>ＡＡ</v>
      </c>
      <c r="H531" s="118">
        <v>0.14000000000000001</v>
      </c>
      <c r="I531" s="30">
        <f t="shared" si="47"/>
        <v>0.1358400000000001</v>
      </c>
      <c r="J531" s="119" t="str">
        <f t="shared" si="45"/>
        <v>ＡＡ</v>
      </c>
      <c r="K531" s="73"/>
      <c r="L531" s="73"/>
    </row>
    <row r="532" spans="2:12">
      <c r="B532" s="47">
        <v>29</v>
      </c>
      <c r="C532" s="48" t="s">
        <v>247</v>
      </c>
      <c r="D532" s="48" t="s">
        <v>594</v>
      </c>
      <c r="E532" s="118">
        <v>0.82</v>
      </c>
      <c r="F532" s="30">
        <f t="shared" si="46"/>
        <v>3.7099199999999994</v>
      </c>
      <c r="G532" s="18" t="str">
        <f t="shared" si="44"/>
        <v>Ｄ</v>
      </c>
      <c r="H532" s="118">
        <v>0.8</v>
      </c>
      <c r="I532" s="30">
        <f t="shared" si="47"/>
        <v>3.6048000000000004</v>
      </c>
      <c r="J532" s="119" t="str">
        <f t="shared" si="45"/>
        <v>Ｄ</v>
      </c>
      <c r="K532" s="73"/>
      <c r="L532" s="73"/>
    </row>
    <row r="533" spans="2:12">
      <c r="B533" s="47">
        <v>29</v>
      </c>
      <c r="C533" s="48" t="s">
        <v>223</v>
      </c>
      <c r="D533" s="48" t="s">
        <v>236</v>
      </c>
      <c r="E533" s="118">
        <v>0.46</v>
      </c>
      <c r="F533" s="30">
        <f t="shared" si="46"/>
        <v>1.81776</v>
      </c>
      <c r="G533" s="18" t="str">
        <f t="shared" si="44"/>
        <v>Ｂ</v>
      </c>
      <c r="H533" s="118">
        <v>0.42</v>
      </c>
      <c r="I533" s="30">
        <f t="shared" si="47"/>
        <v>1.6075200000000001</v>
      </c>
      <c r="J533" s="119" t="str">
        <f t="shared" si="45"/>
        <v>Ｂ</v>
      </c>
      <c r="K533" s="73"/>
      <c r="L533" s="73"/>
    </row>
    <row r="534" spans="2:12">
      <c r="B534" s="47">
        <v>29</v>
      </c>
      <c r="C534" s="48" t="s">
        <v>48</v>
      </c>
      <c r="D534" s="48" t="s">
        <v>236</v>
      </c>
      <c r="E534" s="118">
        <v>0.4</v>
      </c>
      <c r="F534" s="30">
        <f t="shared" si="46"/>
        <v>1.5024000000000002</v>
      </c>
      <c r="G534" s="18" t="str">
        <f t="shared" si="44"/>
        <v>Ｂ</v>
      </c>
      <c r="H534" s="118">
        <v>0.48</v>
      </c>
      <c r="I534" s="30">
        <f t="shared" si="47"/>
        <v>1.9228799999999999</v>
      </c>
      <c r="J534" s="119" t="str">
        <f t="shared" si="45"/>
        <v>Ｂ</v>
      </c>
      <c r="K534" s="73"/>
      <c r="L534" s="73"/>
    </row>
    <row r="535" spans="2:12">
      <c r="B535" s="47">
        <v>29</v>
      </c>
      <c r="C535" s="48" t="s">
        <v>17</v>
      </c>
      <c r="D535" s="48" t="s">
        <v>236</v>
      </c>
      <c r="E535" s="118">
        <v>0.28000000000000003</v>
      </c>
      <c r="F535" s="30">
        <f t="shared" si="46"/>
        <v>0.87168000000000023</v>
      </c>
      <c r="G535" s="18" t="str">
        <f t="shared" si="44"/>
        <v>Ａ</v>
      </c>
      <c r="H535" s="118">
        <v>0.43</v>
      </c>
      <c r="I535" s="30">
        <f t="shared" si="47"/>
        <v>1.66008</v>
      </c>
      <c r="J535" s="119" t="str">
        <f t="shared" si="45"/>
        <v>Ｂ</v>
      </c>
      <c r="K535" s="73"/>
      <c r="L535" s="73"/>
    </row>
    <row r="536" spans="2:12">
      <c r="B536" s="47">
        <v>29</v>
      </c>
      <c r="C536" s="48" t="s">
        <v>21</v>
      </c>
      <c r="D536" s="48" t="s">
        <v>594</v>
      </c>
      <c r="E536" s="118">
        <v>0.32</v>
      </c>
      <c r="F536" s="30">
        <f t="shared" si="46"/>
        <v>1.08192</v>
      </c>
      <c r="G536" s="18" t="str">
        <f t="shared" si="44"/>
        <v>Ｂ</v>
      </c>
      <c r="H536" s="118">
        <v>0.28000000000000003</v>
      </c>
      <c r="I536" s="30">
        <f t="shared" si="47"/>
        <v>0.87168000000000023</v>
      </c>
      <c r="J536" s="119" t="str">
        <f t="shared" si="45"/>
        <v>Ａ</v>
      </c>
      <c r="K536" s="73"/>
      <c r="L536" s="73"/>
    </row>
    <row r="537" spans="2:12">
      <c r="B537" s="47">
        <v>29</v>
      </c>
      <c r="C537" s="48" t="s">
        <v>606</v>
      </c>
      <c r="D537" s="48" t="s">
        <v>236</v>
      </c>
      <c r="E537" s="118">
        <v>0.27</v>
      </c>
      <c r="F537" s="30">
        <f t="shared" si="46"/>
        <v>0.81912000000000007</v>
      </c>
      <c r="G537" s="18" t="str">
        <f t="shared" si="44"/>
        <v>Ａ</v>
      </c>
      <c r="H537" s="118">
        <v>0.38</v>
      </c>
      <c r="I537" s="30">
        <f t="shared" si="47"/>
        <v>1.3972800000000001</v>
      </c>
      <c r="J537" s="119" t="str">
        <f t="shared" si="45"/>
        <v>Ｂ</v>
      </c>
      <c r="K537" s="73"/>
      <c r="L537" s="73"/>
    </row>
    <row r="538" spans="2:12">
      <c r="B538" s="47">
        <v>29</v>
      </c>
      <c r="C538" s="48" t="s">
        <v>29</v>
      </c>
      <c r="D538" s="48" t="s">
        <v>594</v>
      </c>
      <c r="E538" s="118">
        <v>0.42</v>
      </c>
      <c r="F538" s="30">
        <f t="shared" si="46"/>
        <v>1.6075200000000001</v>
      </c>
      <c r="G538" s="18" t="str">
        <f t="shared" si="44"/>
        <v>Ｂ</v>
      </c>
      <c r="H538" s="118">
        <v>0.28999999999999998</v>
      </c>
      <c r="I538" s="30">
        <f t="shared" si="47"/>
        <v>0.92423999999999995</v>
      </c>
      <c r="J538" s="119" t="str">
        <f t="shared" si="45"/>
        <v>Ａ</v>
      </c>
      <c r="K538" s="73"/>
      <c r="L538" s="73"/>
    </row>
    <row r="539" spans="2:12">
      <c r="B539" s="47">
        <v>29</v>
      </c>
      <c r="C539" s="48" t="s">
        <v>33</v>
      </c>
      <c r="D539" s="48" t="s">
        <v>236</v>
      </c>
      <c r="E539" s="118">
        <v>0.27</v>
      </c>
      <c r="F539" s="30">
        <f t="shared" si="46"/>
        <v>0.81912000000000007</v>
      </c>
      <c r="G539" s="18" t="str">
        <f t="shared" si="44"/>
        <v>Ａ</v>
      </c>
      <c r="H539" s="118">
        <v>0.27</v>
      </c>
      <c r="I539" s="30">
        <f t="shared" si="47"/>
        <v>0.81912000000000007</v>
      </c>
      <c r="J539" s="119" t="str">
        <f t="shared" si="45"/>
        <v>Ａ</v>
      </c>
      <c r="K539" s="73"/>
      <c r="L539" s="73"/>
    </row>
    <row r="540" spans="2:12">
      <c r="B540" s="47">
        <v>29</v>
      </c>
      <c r="C540" s="48" t="s">
        <v>38</v>
      </c>
      <c r="D540" s="48" t="s">
        <v>594</v>
      </c>
      <c r="E540" s="118">
        <v>0.23</v>
      </c>
      <c r="F540" s="30">
        <f t="shared" si="46"/>
        <v>0.60888000000000009</v>
      </c>
      <c r="G540" s="18" t="str">
        <f t="shared" si="44"/>
        <v>Ａ</v>
      </c>
      <c r="H540" s="118">
        <v>0.22</v>
      </c>
      <c r="I540" s="30">
        <f t="shared" si="47"/>
        <v>0.55632000000000004</v>
      </c>
      <c r="J540" s="119" t="str">
        <f t="shared" si="45"/>
        <v>Ａ</v>
      </c>
      <c r="K540" s="73"/>
      <c r="L540" s="73"/>
    </row>
    <row r="541" spans="2:12">
      <c r="B541" s="47">
        <v>29</v>
      </c>
      <c r="C541" s="48" t="s">
        <v>61</v>
      </c>
      <c r="D541" s="48" t="s">
        <v>594</v>
      </c>
      <c r="E541" s="118">
        <v>0.23</v>
      </c>
      <c r="F541" s="30">
        <f t="shared" si="46"/>
        <v>0.60888000000000009</v>
      </c>
      <c r="G541" s="18" t="str">
        <f t="shared" si="44"/>
        <v>Ａ</v>
      </c>
      <c r="H541" s="118">
        <v>0.25</v>
      </c>
      <c r="I541" s="30">
        <f t="shared" si="47"/>
        <v>0.71400000000000008</v>
      </c>
      <c r="J541" s="119" t="str">
        <f t="shared" si="45"/>
        <v>Ａ</v>
      </c>
      <c r="K541" s="73"/>
      <c r="L541" s="73"/>
    </row>
    <row r="542" spans="2:12">
      <c r="B542" s="47">
        <v>29</v>
      </c>
      <c r="C542" s="48" t="s">
        <v>62</v>
      </c>
      <c r="D542" s="48" t="s">
        <v>594</v>
      </c>
      <c r="E542" s="118">
        <v>0.7</v>
      </c>
      <c r="F542" s="30">
        <f t="shared" si="46"/>
        <v>3.0792000000000002</v>
      </c>
      <c r="G542" s="18" t="str">
        <f t="shared" si="44"/>
        <v>Ｃ</v>
      </c>
      <c r="H542" s="118">
        <v>0.42</v>
      </c>
      <c r="I542" s="30">
        <f t="shared" si="47"/>
        <v>1.6075200000000001</v>
      </c>
      <c r="J542" s="119" t="str">
        <f t="shared" si="45"/>
        <v>Ｂ</v>
      </c>
      <c r="K542" s="73"/>
      <c r="L542" s="73"/>
    </row>
    <row r="543" spans="2:12">
      <c r="B543" s="47">
        <v>29</v>
      </c>
      <c r="C543" s="48" t="s">
        <v>80</v>
      </c>
      <c r="D543" s="48" t="s">
        <v>236</v>
      </c>
      <c r="E543" s="118">
        <v>0.18</v>
      </c>
      <c r="F543" s="30">
        <f t="shared" si="46"/>
        <v>0.34608000000000005</v>
      </c>
      <c r="G543" s="18" t="str">
        <f t="shared" si="44"/>
        <v>Ａ</v>
      </c>
      <c r="H543" s="118">
        <v>0.27</v>
      </c>
      <c r="I543" s="30">
        <f t="shared" si="47"/>
        <v>0.81912000000000007</v>
      </c>
      <c r="J543" s="119" t="str">
        <f t="shared" si="45"/>
        <v>Ａ</v>
      </c>
      <c r="K543" s="73"/>
      <c r="L543" s="73"/>
    </row>
    <row r="544" spans="2:12">
      <c r="B544" s="47">
        <v>29</v>
      </c>
      <c r="C544" s="48" t="s">
        <v>82</v>
      </c>
      <c r="D544" s="48" t="s">
        <v>594</v>
      </c>
      <c r="E544" s="118">
        <v>0.39</v>
      </c>
      <c r="F544" s="30">
        <f t="shared" si="46"/>
        <v>1.4498400000000002</v>
      </c>
      <c r="G544" s="18" t="str">
        <f t="shared" si="44"/>
        <v>Ｂ</v>
      </c>
      <c r="H544" s="118">
        <v>0.28999999999999998</v>
      </c>
      <c r="I544" s="30">
        <f t="shared" si="47"/>
        <v>0.92423999999999995</v>
      </c>
      <c r="J544" s="119" t="str">
        <f t="shared" si="45"/>
        <v>Ａ</v>
      </c>
      <c r="K544" s="73"/>
      <c r="L544" s="73"/>
    </row>
    <row r="545" spans="2:12">
      <c r="B545" s="47">
        <v>29</v>
      </c>
      <c r="C545" s="48" t="s">
        <v>83</v>
      </c>
      <c r="D545" s="48" t="s">
        <v>236</v>
      </c>
      <c r="E545" s="118">
        <v>0.18</v>
      </c>
      <c r="F545" s="30">
        <f t="shared" si="46"/>
        <v>0.34608000000000005</v>
      </c>
      <c r="G545" s="18" t="str">
        <f t="shared" si="44"/>
        <v>Ａ</v>
      </c>
      <c r="H545" s="118">
        <v>0.21</v>
      </c>
      <c r="I545" s="30">
        <f t="shared" si="47"/>
        <v>0.5037600000000001</v>
      </c>
      <c r="J545" s="119" t="str">
        <f t="shared" si="45"/>
        <v>Ａ</v>
      </c>
      <c r="K545" s="73"/>
      <c r="L545" s="73"/>
    </row>
    <row r="546" spans="2:12">
      <c r="B546" s="47">
        <v>29</v>
      </c>
      <c r="C546" s="48" t="s">
        <v>98</v>
      </c>
      <c r="D546" s="48" t="s">
        <v>594</v>
      </c>
      <c r="E546" s="118">
        <v>0.19</v>
      </c>
      <c r="F546" s="30">
        <f t="shared" si="46"/>
        <v>0.39864000000000005</v>
      </c>
      <c r="G546" s="18" t="str">
        <f t="shared" ref="G546:G609" si="48">LOOKUP(F546,$P$21:$P$31,$Q$21:$Q$31)</f>
        <v>Ａ</v>
      </c>
      <c r="H546" s="118">
        <v>0.15</v>
      </c>
      <c r="I546" s="30">
        <f t="shared" si="47"/>
        <v>0.18840000000000001</v>
      </c>
      <c r="J546" s="119" t="str">
        <f t="shared" ref="J546:J609" si="49">LOOKUP(I546,$P$21:$P$31,$Q$21:$Q$31)</f>
        <v>ＡＡ</v>
      </c>
      <c r="K546" s="73"/>
      <c r="L546" s="73"/>
    </row>
    <row r="547" spans="2:12">
      <c r="B547" s="47">
        <v>29</v>
      </c>
      <c r="C547" s="48" t="s">
        <v>607</v>
      </c>
      <c r="D547" s="48" t="s">
        <v>594</v>
      </c>
      <c r="E547" s="118">
        <v>0.15</v>
      </c>
      <c r="F547" s="30">
        <f t="shared" si="46"/>
        <v>0.18840000000000001</v>
      </c>
      <c r="G547" s="18" t="str">
        <f t="shared" si="48"/>
        <v>ＡＡ</v>
      </c>
      <c r="H547" s="118">
        <v>0.15</v>
      </c>
      <c r="I547" s="30">
        <f t="shared" si="47"/>
        <v>0.18840000000000001</v>
      </c>
      <c r="J547" s="119" t="str">
        <f t="shared" si="49"/>
        <v>ＡＡ</v>
      </c>
      <c r="K547" s="73"/>
      <c r="L547" s="73"/>
    </row>
    <row r="548" spans="2:12">
      <c r="B548" s="47">
        <v>29</v>
      </c>
      <c r="C548" s="48" t="s">
        <v>549</v>
      </c>
      <c r="D548" s="48" t="s">
        <v>594</v>
      </c>
      <c r="E548" s="118">
        <v>0.12</v>
      </c>
      <c r="F548" s="30">
        <f t="shared" si="46"/>
        <v>3.0720000000000011E-2</v>
      </c>
      <c r="G548" s="18" t="str">
        <f t="shared" si="48"/>
        <v>ＡＡ</v>
      </c>
      <c r="H548" s="118">
        <v>0.11</v>
      </c>
      <c r="I548" s="30">
        <f t="shared" si="47"/>
        <v>-2.1839999999999964E-2</v>
      </c>
      <c r="J548" s="119" t="str">
        <f t="shared" si="49"/>
        <v>ＡＡ</v>
      </c>
      <c r="K548" s="73"/>
      <c r="L548" s="73"/>
    </row>
    <row r="549" spans="2:12">
      <c r="B549" s="47">
        <v>29</v>
      </c>
      <c r="C549" s="48" t="s">
        <v>605</v>
      </c>
      <c r="D549" s="48" t="s">
        <v>594</v>
      </c>
      <c r="E549" s="118">
        <v>0.12</v>
      </c>
      <c r="F549" s="30">
        <f t="shared" si="46"/>
        <v>3.0720000000000011E-2</v>
      </c>
      <c r="G549" s="18" t="str">
        <f t="shared" si="48"/>
        <v>ＡＡ</v>
      </c>
      <c r="H549" s="118">
        <v>0.12</v>
      </c>
      <c r="I549" s="30">
        <f t="shared" si="47"/>
        <v>3.0720000000000011E-2</v>
      </c>
      <c r="J549" s="119" t="str">
        <f t="shared" si="49"/>
        <v>ＡＡ</v>
      </c>
      <c r="K549" s="73"/>
      <c r="L549" s="73"/>
    </row>
    <row r="550" spans="2:12">
      <c r="B550" s="47">
        <v>30</v>
      </c>
      <c r="C550" s="48" t="s">
        <v>86</v>
      </c>
      <c r="D550" s="48" t="s">
        <v>236</v>
      </c>
      <c r="E550" s="118">
        <v>0.35</v>
      </c>
      <c r="F550" s="30">
        <f t="shared" si="46"/>
        <v>1.2395999999999998</v>
      </c>
      <c r="G550" s="18" t="str">
        <f t="shared" si="48"/>
        <v>Ｂ</v>
      </c>
      <c r="H550" s="118">
        <v>0.44</v>
      </c>
      <c r="I550" s="30">
        <f t="shared" si="47"/>
        <v>1.7126399999999999</v>
      </c>
      <c r="J550" s="119" t="str">
        <f t="shared" si="49"/>
        <v>Ｂ</v>
      </c>
      <c r="K550" s="73"/>
      <c r="L550" s="73"/>
    </row>
    <row r="551" spans="2:12">
      <c r="B551" s="47">
        <v>30</v>
      </c>
      <c r="C551" s="48" t="s">
        <v>248</v>
      </c>
      <c r="D551" s="48" t="s">
        <v>594</v>
      </c>
      <c r="E551" s="118">
        <v>0.53</v>
      </c>
      <c r="F551" s="30">
        <f t="shared" si="46"/>
        <v>2.1856800000000005</v>
      </c>
      <c r="G551" s="18" t="str">
        <f t="shared" si="48"/>
        <v>Ｃ</v>
      </c>
      <c r="H551" s="118">
        <v>0.45</v>
      </c>
      <c r="I551" s="30">
        <f t="shared" si="47"/>
        <v>1.7652000000000001</v>
      </c>
      <c r="J551" s="119" t="str">
        <f t="shared" si="49"/>
        <v>Ｂ</v>
      </c>
      <c r="K551" s="73"/>
      <c r="L551" s="73"/>
    </row>
    <row r="552" spans="2:12">
      <c r="B552" s="47">
        <v>30</v>
      </c>
      <c r="C552" s="48" t="s">
        <v>44</v>
      </c>
      <c r="D552" s="48" t="s">
        <v>594</v>
      </c>
      <c r="E552" s="118">
        <v>0.66</v>
      </c>
      <c r="F552" s="30">
        <f t="shared" si="46"/>
        <v>2.86896</v>
      </c>
      <c r="G552" s="18" t="str">
        <f t="shared" si="48"/>
        <v>Ｃ</v>
      </c>
      <c r="H552" s="118">
        <v>0.49</v>
      </c>
      <c r="I552" s="30">
        <f t="shared" si="47"/>
        <v>1.9754399999999999</v>
      </c>
      <c r="J552" s="119" t="str">
        <f t="shared" si="49"/>
        <v>Ｂ</v>
      </c>
      <c r="K552" s="73"/>
      <c r="L552" s="73"/>
    </row>
    <row r="553" spans="2:12">
      <c r="B553" s="47">
        <v>30</v>
      </c>
      <c r="C553" s="48" t="s">
        <v>48</v>
      </c>
      <c r="D553" s="48" t="s">
        <v>594</v>
      </c>
      <c r="E553" s="118">
        <v>0.27</v>
      </c>
      <c r="F553" s="30">
        <f t="shared" si="46"/>
        <v>0.81912000000000007</v>
      </c>
      <c r="G553" s="18" t="str">
        <f t="shared" si="48"/>
        <v>Ａ</v>
      </c>
      <c r="H553" s="118">
        <v>0.41</v>
      </c>
      <c r="I553" s="30">
        <f t="shared" si="47"/>
        <v>1.5549599999999999</v>
      </c>
      <c r="J553" s="119" t="str">
        <f t="shared" si="49"/>
        <v>Ｂ</v>
      </c>
      <c r="K553" s="73"/>
      <c r="L553" s="73"/>
    </row>
    <row r="554" spans="2:12">
      <c r="B554" s="47">
        <v>30</v>
      </c>
      <c r="C554" s="48" t="s">
        <v>17</v>
      </c>
      <c r="D554" s="48" t="s">
        <v>236</v>
      </c>
      <c r="E554" s="118">
        <v>0.3</v>
      </c>
      <c r="F554" s="30">
        <f t="shared" si="46"/>
        <v>0.9768</v>
      </c>
      <c r="G554" s="18" t="str">
        <f t="shared" si="48"/>
        <v>Ａ</v>
      </c>
      <c r="H554" s="118">
        <v>0.36</v>
      </c>
      <c r="I554" s="30">
        <f t="shared" si="47"/>
        <v>1.2921599999999998</v>
      </c>
      <c r="J554" s="119" t="str">
        <f t="shared" si="49"/>
        <v>Ｂ</v>
      </c>
      <c r="K554" s="73"/>
      <c r="L554" s="73"/>
    </row>
    <row r="555" spans="2:12">
      <c r="B555" s="47">
        <v>30</v>
      </c>
      <c r="C555" s="48" t="s">
        <v>21</v>
      </c>
      <c r="D555" s="48" t="s">
        <v>594</v>
      </c>
      <c r="E555" s="118">
        <v>0.34</v>
      </c>
      <c r="F555" s="30">
        <f t="shared" si="46"/>
        <v>1.1870400000000001</v>
      </c>
      <c r="G555" s="18" t="str">
        <f t="shared" si="48"/>
        <v>Ｂ</v>
      </c>
      <c r="H555" s="118">
        <v>0.37</v>
      </c>
      <c r="I555" s="30">
        <f t="shared" si="47"/>
        <v>1.3447200000000001</v>
      </c>
      <c r="J555" s="119" t="str">
        <f t="shared" si="49"/>
        <v>Ｂ</v>
      </c>
      <c r="K555" s="73"/>
      <c r="L555" s="73"/>
    </row>
    <row r="556" spans="2:12">
      <c r="B556" s="47">
        <v>30</v>
      </c>
      <c r="C556" s="48" t="s">
        <v>25</v>
      </c>
      <c r="D556" s="48" t="s">
        <v>594</v>
      </c>
      <c r="E556" s="118">
        <v>0.28999999999999998</v>
      </c>
      <c r="F556" s="30">
        <f t="shared" si="46"/>
        <v>0.92423999999999995</v>
      </c>
      <c r="G556" s="18" t="str">
        <f t="shared" si="48"/>
        <v>Ａ</v>
      </c>
      <c r="H556" s="118">
        <v>0.28000000000000003</v>
      </c>
      <c r="I556" s="30">
        <f t="shared" si="47"/>
        <v>0.87168000000000023</v>
      </c>
      <c r="J556" s="119" t="str">
        <f t="shared" si="49"/>
        <v>Ａ</v>
      </c>
      <c r="K556" s="73"/>
      <c r="L556" s="73"/>
    </row>
    <row r="557" spans="2:12">
      <c r="B557" s="47">
        <v>30</v>
      </c>
      <c r="C557" s="48" t="s">
        <v>29</v>
      </c>
      <c r="D557" s="48" t="s">
        <v>594</v>
      </c>
      <c r="E557" s="118">
        <v>0.38</v>
      </c>
      <c r="F557" s="30">
        <f t="shared" si="46"/>
        <v>1.3972800000000001</v>
      </c>
      <c r="G557" s="18" t="str">
        <f t="shared" si="48"/>
        <v>Ｂ</v>
      </c>
      <c r="H557" s="118">
        <v>0.39</v>
      </c>
      <c r="I557" s="30">
        <f t="shared" si="47"/>
        <v>1.4498400000000002</v>
      </c>
      <c r="J557" s="119" t="str">
        <f t="shared" si="49"/>
        <v>Ｂ</v>
      </c>
      <c r="K557" s="73"/>
      <c r="L557" s="73"/>
    </row>
    <row r="558" spans="2:12">
      <c r="B558" s="47">
        <v>30</v>
      </c>
      <c r="C558" s="48" t="s">
        <v>33</v>
      </c>
      <c r="D558" s="48" t="s">
        <v>236</v>
      </c>
      <c r="E558" s="118">
        <v>0.47</v>
      </c>
      <c r="F558" s="30">
        <f t="shared" si="46"/>
        <v>1.8703199999999998</v>
      </c>
      <c r="G558" s="18" t="str">
        <f t="shared" si="48"/>
        <v>Ｂ</v>
      </c>
      <c r="H558" s="118">
        <v>0.26</v>
      </c>
      <c r="I558" s="30">
        <f t="shared" si="47"/>
        <v>0.76656000000000002</v>
      </c>
      <c r="J558" s="119" t="str">
        <f t="shared" si="49"/>
        <v>Ａ</v>
      </c>
      <c r="K558" s="73"/>
      <c r="L558" s="73"/>
    </row>
    <row r="559" spans="2:12">
      <c r="B559" s="47">
        <v>30</v>
      </c>
      <c r="C559" s="48" t="s">
        <v>38</v>
      </c>
      <c r="D559" s="48" t="s">
        <v>594</v>
      </c>
      <c r="E559" s="118">
        <v>0.42</v>
      </c>
      <c r="F559" s="30">
        <f t="shared" si="46"/>
        <v>1.6075200000000001</v>
      </c>
      <c r="G559" s="18" t="str">
        <f t="shared" si="48"/>
        <v>Ｂ</v>
      </c>
      <c r="H559" s="118">
        <v>0.22</v>
      </c>
      <c r="I559" s="30">
        <f t="shared" si="47"/>
        <v>0.55632000000000004</v>
      </c>
      <c r="J559" s="119" t="str">
        <f t="shared" si="49"/>
        <v>Ａ</v>
      </c>
      <c r="K559" s="73"/>
      <c r="L559" s="73"/>
    </row>
    <row r="560" spans="2:12">
      <c r="B560" s="47">
        <v>30</v>
      </c>
      <c r="C560" s="48" t="s">
        <v>61</v>
      </c>
      <c r="D560" s="48" t="s">
        <v>594</v>
      </c>
      <c r="E560" s="118">
        <v>0.24</v>
      </c>
      <c r="F560" s="30">
        <f t="shared" si="46"/>
        <v>0.66144000000000003</v>
      </c>
      <c r="G560" s="18" t="str">
        <f t="shared" si="48"/>
        <v>Ａ</v>
      </c>
      <c r="H560" s="118">
        <v>0.25</v>
      </c>
      <c r="I560" s="30">
        <f t="shared" si="47"/>
        <v>0.71400000000000008</v>
      </c>
      <c r="J560" s="119" t="str">
        <f t="shared" si="49"/>
        <v>Ａ</v>
      </c>
      <c r="K560" s="73"/>
      <c r="L560" s="73"/>
    </row>
    <row r="561" spans="2:12">
      <c r="B561" s="47">
        <v>30</v>
      </c>
      <c r="C561" s="48" t="s">
        <v>62</v>
      </c>
      <c r="D561" s="48" t="s">
        <v>594</v>
      </c>
      <c r="E561" s="118">
        <v>0.32</v>
      </c>
      <c r="F561" s="30">
        <f t="shared" si="46"/>
        <v>1.08192</v>
      </c>
      <c r="G561" s="18" t="str">
        <f t="shared" si="48"/>
        <v>Ｂ</v>
      </c>
      <c r="H561" s="118">
        <v>0.24</v>
      </c>
      <c r="I561" s="30">
        <f t="shared" si="47"/>
        <v>0.66144000000000003</v>
      </c>
      <c r="J561" s="119" t="str">
        <f t="shared" si="49"/>
        <v>Ａ</v>
      </c>
      <c r="K561" s="73"/>
      <c r="L561" s="73"/>
    </row>
    <row r="562" spans="2:12">
      <c r="B562" s="47">
        <v>30</v>
      </c>
      <c r="C562" s="48" t="s">
        <v>80</v>
      </c>
      <c r="D562" s="48" t="s">
        <v>236</v>
      </c>
      <c r="E562" s="118">
        <v>0.24</v>
      </c>
      <c r="F562" s="30">
        <f t="shared" si="46"/>
        <v>0.66144000000000003</v>
      </c>
      <c r="G562" s="18" t="str">
        <f t="shared" si="48"/>
        <v>Ａ</v>
      </c>
      <c r="H562" s="118">
        <v>0.21</v>
      </c>
      <c r="I562" s="30">
        <f t="shared" si="47"/>
        <v>0.5037600000000001</v>
      </c>
      <c r="J562" s="119" t="str">
        <f t="shared" si="49"/>
        <v>Ａ</v>
      </c>
      <c r="K562" s="73"/>
      <c r="L562" s="73"/>
    </row>
    <row r="563" spans="2:12">
      <c r="B563" s="47">
        <v>30</v>
      </c>
      <c r="C563" s="48" t="s">
        <v>82</v>
      </c>
      <c r="D563" s="48" t="s">
        <v>594</v>
      </c>
      <c r="E563" s="118">
        <v>0.25</v>
      </c>
      <c r="F563" s="30">
        <f t="shared" si="46"/>
        <v>0.71400000000000008</v>
      </c>
      <c r="G563" s="18" t="str">
        <f t="shared" si="48"/>
        <v>Ａ</v>
      </c>
      <c r="H563" s="118">
        <v>0.21</v>
      </c>
      <c r="I563" s="30">
        <f t="shared" si="47"/>
        <v>0.5037600000000001</v>
      </c>
      <c r="J563" s="119" t="str">
        <f t="shared" si="49"/>
        <v>Ａ</v>
      </c>
      <c r="K563" s="73"/>
      <c r="L563" s="73"/>
    </row>
    <row r="564" spans="2:12">
      <c r="B564" s="47">
        <v>30</v>
      </c>
      <c r="C564" s="48" t="s">
        <v>83</v>
      </c>
      <c r="D564" s="48" t="s">
        <v>236</v>
      </c>
      <c r="E564" s="118">
        <v>0.2</v>
      </c>
      <c r="F564" s="30">
        <f t="shared" si="46"/>
        <v>0.4512000000000001</v>
      </c>
      <c r="G564" s="18" t="str">
        <f t="shared" si="48"/>
        <v>Ａ</v>
      </c>
      <c r="H564" s="118">
        <v>0.21</v>
      </c>
      <c r="I564" s="30">
        <f t="shared" si="47"/>
        <v>0.5037600000000001</v>
      </c>
      <c r="J564" s="119" t="str">
        <f t="shared" si="49"/>
        <v>Ａ</v>
      </c>
      <c r="K564" s="73"/>
      <c r="L564" s="73"/>
    </row>
    <row r="565" spans="2:12">
      <c r="B565" s="47">
        <v>30</v>
      </c>
      <c r="C565" s="48" t="s">
        <v>98</v>
      </c>
      <c r="D565" s="48" t="s">
        <v>236</v>
      </c>
      <c r="E565" s="118">
        <v>0.21</v>
      </c>
      <c r="F565" s="30">
        <f t="shared" si="46"/>
        <v>0.5037600000000001</v>
      </c>
      <c r="G565" s="18" t="str">
        <f t="shared" si="48"/>
        <v>Ａ</v>
      </c>
      <c r="H565" s="118">
        <v>0.19</v>
      </c>
      <c r="I565" s="30">
        <f t="shared" si="47"/>
        <v>0.39864000000000005</v>
      </c>
      <c r="J565" s="119" t="str">
        <f t="shared" si="49"/>
        <v>Ａ</v>
      </c>
      <c r="K565" s="73"/>
      <c r="L565" s="73"/>
    </row>
    <row r="566" spans="2:12">
      <c r="B566" s="47">
        <v>30</v>
      </c>
      <c r="C566" s="48" t="s">
        <v>607</v>
      </c>
      <c r="D566" s="48" t="s">
        <v>594</v>
      </c>
      <c r="E566" s="118">
        <v>0.18</v>
      </c>
      <c r="F566" s="30">
        <f t="shared" si="46"/>
        <v>0.34608000000000005</v>
      </c>
      <c r="G566" s="18" t="str">
        <f t="shared" si="48"/>
        <v>Ａ</v>
      </c>
      <c r="H566" s="118">
        <v>0.16</v>
      </c>
      <c r="I566" s="30">
        <f t="shared" si="47"/>
        <v>0.24096000000000006</v>
      </c>
      <c r="J566" s="119" t="str">
        <f t="shared" si="49"/>
        <v>Ａ</v>
      </c>
      <c r="K566" s="73"/>
      <c r="L566" s="73"/>
    </row>
    <row r="567" spans="2:12">
      <c r="B567" s="47">
        <v>30</v>
      </c>
      <c r="C567" s="48" t="s">
        <v>601</v>
      </c>
      <c r="D567" s="48" t="s">
        <v>594</v>
      </c>
      <c r="E567" s="118">
        <v>0.28999999999999998</v>
      </c>
      <c r="F567" s="30">
        <f t="shared" si="46"/>
        <v>0.92423999999999995</v>
      </c>
      <c r="G567" s="18" t="str">
        <f t="shared" si="48"/>
        <v>Ａ</v>
      </c>
      <c r="H567" s="118">
        <v>0.27</v>
      </c>
      <c r="I567" s="30">
        <f t="shared" si="47"/>
        <v>0.81912000000000007</v>
      </c>
      <c r="J567" s="119" t="str">
        <f t="shared" si="49"/>
        <v>Ａ</v>
      </c>
      <c r="K567" s="73"/>
      <c r="L567" s="73"/>
    </row>
    <row r="568" spans="2:12">
      <c r="B568" s="47">
        <v>30</v>
      </c>
      <c r="C568" s="48" t="s">
        <v>605</v>
      </c>
      <c r="D568" s="48" t="s">
        <v>594</v>
      </c>
      <c r="E568" s="118">
        <v>0.11</v>
      </c>
      <c r="F568" s="30">
        <f t="shared" si="46"/>
        <v>-2.1839999999999964E-2</v>
      </c>
      <c r="G568" s="18" t="str">
        <f t="shared" si="48"/>
        <v>ＡＡ</v>
      </c>
      <c r="H568" s="118">
        <v>0.11</v>
      </c>
      <c r="I568" s="30">
        <f t="shared" si="47"/>
        <v>-2.1839999999999964E-2</v>
      </c>
      <c r="J568" s="119" t="str">
        <f t="shared" si="49"/>
        <v>ＡＡ</v>
      </c>
      <c r="K568" s="73"/>
      <c r="L568" s="73"/>
    </row>
    <row r="569" spans="2:12">
      <c r="B569" s="47">
        <v>30</v>
      </c>
      <c r="C569" s="48" t="s">
        <v>553</v>
      </c>
      <c r="D569" s="48" t="s">
        <v>594</v>
      </c>
      <c r="E569" s="118">
        <v>0.11</v>
      </c>
      <c r="F569" s="30">
        <f t="shared" si="46"/>
        <v>-2.1839999999999964E-2</v>
      </c>
      <c r="G569" s="18" t="str">
        <f t="shared" si="48"/>
        <v>ＡＡ</v>
      </c>
      <c r="H569" s="118">
        <v>0.11</v>
      </c>
      <c r="I569" s="30">
        <f t="shared" si="47"/>
        <v>-2.1839999999999964E-2</v>
      </c>
      <c r="J569" s="119" t="str">
        <f t="shared" si="49"/>
        <v>ＡＡ</v>
      </c>
      <c r="K569" s="73"/>
      <c r="L569" s="73"/>
    </row>
    <row r="570" spans="2:12">
      <c r="B570" s="47">
        <v>31</v>
      </c>
      <c r="C570" s="48" t="s">
        <v>602</v>
      </c>
      <c r="D570" s="48" t="s">
        <v>594</v>
      </c>
      <c r="E570" s="118">
        <v>0.32</v>
      </c>
      <c r="F570" s="30">
        <f t="shared" si="46"/>
        <v>1.08192</v>
      </c>
      <c r="G570" s="18" t="str">
        <f t="shared" si="48"/>
        <v>Ｂ</v>
      </c>
      <c r="H570" s="118">
        <v>0.35</v>
      </c>
      <c r="I570" s="30">
        <f t="shared" si="47"/>
        <v>1.2395999999999998</v>
      </c>
      <c r="J570" s="119" t="str">
        <f t="shared" si="49"/>
        <v>Ｂ</v>
      </c>
      <c r="K570" s="73"/>
      <c r="L570" s="73"/>
    </row>
    <row r="571" spans="2:12">
      <c r="B571" s="47">
        <v>31</v>
      </c>
      <c r="C571" s="48" t="s">
        <v>44</v>
      </c>
      <c r="D571" s="48" t="s">
        <v>594</v>
      </c>
      <c r="E571" s="118">
        <v>0.22</v>
      </c>
      <c r="F571" s="30">
        <f t="shared" si="46"/>
        <v>0.55632000000000004</v>
      </c>
      <c r="G571" s="18" t="str">
        <f t="shared" si="48"/>
        <v>Ａ</v>
      </c>
      <c r="H571" s="118">
        <v>0.22</v>
      </c>
      <c r="I571" s="30">
        <f t="shared" si="47"/>
        <v>0.55632000000000004</v>
      </c>
      <c r="J571" s="119" t="str">
        <f t="shared" si="49"/>
        <v>Ａ</v>
      </c>
      <c r="K571" s="73"/>
      <c r="L571" s="73"/>
    </row>
    <row r="572" spans="2:12">
      <c r="B572" s="47">
        <v>31</v>
      </c>
      <c r="C572" s="48" t="s">
        <v>48</v>
      </c>
      <c r="D572" s="48" t="s">
        <v>594</v>
      </c>
      <c r="E572" s="118">
        <v>0.28000000000000003</v>
      </c>
      <c r="F572" s="30">
        <f t="shared" si="46"/>
        <v>0.87168000000000023</v>
      </c>
      <c r="G572" s="18" t="str">
        <f t="shared" si="48"/>
        <v>Ａ</v>
      </c>
      <c r="H572" s="118">
        <v>0.27</v>
      </c>
      <c r="I572" s="30">
        <f t="shared" si="47"/>
        <v>0.81912000000000007</v>
      </c>
      <c r="J572" s="119" t="str">
        <f t="shared" si="49"/>
        <v>Ａ</v>
      </c>
      <c r="K572" s="73"/>
      <c r="L572" s="73"/>
    </row>
    <row r="573" spans="2:12">
      <c r="B573" s="47">
        <v>31</v>
      </c>
      <c r="C573" s="48" t="s">
        <v>17</v>
      </c>
      <c r="D573" s="48" t="s">
        <v>594</v>
      </c>
      <c r="E573" s="118">
        <v>0.34</v>
      </c>
      <c r="F573" s="30">
        <f t="shared" si="46"/>
        <v>1.1870400000000001</v>
      </c>
      <c r="G573" s="18" t="str">
        <f t="shared" si="48"/>
        <v>Ｂ</v>
      </c>
      <c r="H573" s="118">
        <v>0.35</v>
      </c>
      <c r="I573" s="30">
        <f t="shared" si="47"/>
        <v>1.2395999999999998</v>
      </c>
      <c r="J573" s="119" t="str">
        <f t="shared" si="49"/>
        <v>Ｂ</v>
      </c>
      <c r="K573" s="73"/>
      <c r="L573" s="73"/>
    </row>
    <row r="574" spans="2:12">
      <c r="B574" s="47">
        <v>31</v>
      </c>
      <c r="C574" s="48" t="s">
        <v>21</v>
      </c>
      <c r="D574" s="48" t="s">
        <v>594</v>
      </c>
      <c r="E574" s="118">
        <v>0.41</v>
      </c>
      <c r="F574" s="30">
        <f t="shared" si="46"/>
        <v>1.5549599999999999</v>
      </c>
      <c r="G574" s="18" t="str">
        <f t="shared" si="48"/>
        <v>Ｂ</v>
      </c>
      <c r="H574" s="118">
        <v>0.33</v>
      </c>
      <c r="I574" s="30">
        <f t="shared" si="47"/>
        <v>1.1344799999999999</v>
      </c>
      <c r="J574" s="119" t="str">
        <f t="shared" si="49"/>
        <v>Ｂ</v>
      </c>
      <c r="K574" s="73"/>
      <c r="L574" s="73"/>
    </row>
    <row r="575" spans="2:12">
      <c r="B575" s="47">
        <v>31</v>
      </c>
      <c r="C575" s="48" t="s">
        <v>25</v>
      </c>
      <c r="D575" s="48" t="s">
        <v>594</v>
      </c>
      <c r="E575" s="118">
        <v>0.5</v>
      </c>
      <c r="F575" s="30">
        <f t="shared" ref="F575:F638" si="50">(E575-1000/(365*24))*(8+0.4*16)*365/1000</f>
        <v>2.028</v>
      </c>
      <c r="G575" s="18" t="str">
        <f t="shared" si="48"/>
        <v>Ｃ</v>
      </c>
      <c r="H575" s="118">
        <v>0.55000000000000004</v>
      </c>
      <c r="I575" s="30">
        <f t="shared" ref="I575:I638" si="51">(H575-1000/(365*24))*(8+0.4*16)*365/1000</f>
        <v>2.2908000000000004</v>
      </c>
      <c r="J575" s="119" t="str">
        <f t="shared" si="49"/>
        <v>Ｃ</v>
      </c>
      <c r="K575" s="73"/>
      <c r="L575" s="73"/>
    </row>
    <row r="576" spans="2:12">
      <c r="B576" s="47">
        <v>31</v>
      </c>
      <c r="C576" s="48" t="s">
        <v>29</v>
      </c>
      <c r="D576" s="48" t="s">
        <v>236</v>
      </c>
      <c r="E576" s="118">
        <v>0.76</v>
      </c>
      <c r="F576" s="30">
        <f t="shared" si="50"/>
        <v>3.3945600000000002</v>
      </c>
      <c r="G576" s="18" t="str">
        <f t="shared" si="48"/>
        <v>Ｃ</v>
      </c>
      <c r="H576" s="118">
        <v>0.49</v>
      </c>
      <c r="I576" s="30">
        <f t="shared" si="51"/>
        <v>1.9754399999999999</v>
      </c>
      <c r="J576" s="119" t="str">
        <f t="shared" si="49"/>
        <v>Ｂ</v>
      </c>
      <c r="K576" s="73"/>
      <c r="L576" s="73"/>
    </row>
    <row r="577" spans="2:12">
      <c r="B577" s="47">
        <v>31</v>
      </c>
      <c r="C577" s="48" t="s">
        <v>608</v>
      </c>
      <c r="D577" s="48" t="s">
        <v>594</v>
      </c>
      <c r="E577" s="118">
        <v>0.28999999999999998</v>
      </c>
      <c r="F577" s="30">
        <f t="shared" si="50"/>
        <v>0.92423999999999995</v>
      </c>
      <c r="G577" s="18" t="str">
        <f t="shared" si="48"/>
        <v>Ａ</v>
      </c>
      <c r="H577" s="118">
        <v>0.35</v>
      </c>
      <c r="I577" s="30">
        <f t="shared" si="51"/>
        <v>1.2395999999999998</v>
      </c>
      <c r="J577" s="119" t="str">
        <f t="shared" si="49"/>
        <v>Ｂ</v>
      </c>
      <c r="K577" s="73"/>
      <c r="L577" s="73"/>
    </row>
    <row r="578" spans="2:12">
      <c r="B578" s="47">
        <v>31</v>
      </c>
      <c r="C578" s="48" t="s">
        <v>38</v>
      </c>
      <c r="D578" s="48" t="s">
        <v>594</v>
      </c>
      <c r="E578" s="118">
        <v>0.3</v>
      </c>
      <c r="F578" s="30">
        <f t="shared" si="50"/>
        <v>0.9768</v>
      </c>
      <c r="G578" s="18" t="str">
        <f t="shared" si="48"/>
        <v>Ａ</v>
      </c>
      <c r="H578" s="118">
        <v>0.3</v>
      </c>
      <c r="I578" s="30">
        <f t="shared" si="51"/>
        <v>0.9768</v>
      </c>
      <c r="J578" s="119" t="str">
        <f t="shared" si="49"/>
        <v>Ａ</v>
      </c>
      <c r="K578" s="73"/>
      <c r="L578" s="73"/>
    </row>
    <row r="579" spans="2:12">
      <c r="B579" s="47">
        <v>31</v>
      </c>
      <c r="C579" s="48" t="s">
        <v>255</v>
      </c>
      <c r="D579" s="48" t="s">
        <v>236</v>
      </c>
      <c r="E579" s="118">
        <v>0.25</v>
      </c>
      <c r="F579" s="30">
        <f t="shared" si="50"/>
        <v>0.71400000000000008</v>
      </c>
      <c r="G579" s="18" t="str">
        <f t="shared" si="48"/>
        <v>Ａ</v>
      </c>
      <c r="H579" s="118">
        <v>0.3</v>
      </c>
      <c r="I579" s="30">
        <f t="shared" si="51"/>
        <v>0.9768</v>
      </c>
      <c r="J579" s="119" t="str">
        <f t="shared" si="49"/>
        <v>Ａ</v>
      </c>
      <c r="K579" s="73"/>
      <c r="L579" s="73"/>
    </row>
    <row r="580" spans="2:12">
      <c r="B580" s="47">
        <v>31</v>
      </c>
      <c r="C580" s="48" t="s">
        <v>609</v>
      </c>
      <c r="D580" s="48" t="s">
        <v>594</v>
      </c>
      <c r="E580" s="118">
        <v>0.27</v>
      </c>
      <c r="F580" s="30">
        <f t="shared" si="50"/>
        <v>0.81912000000000007</v>
      </c>
      <c r="G580" s="18" t="str">
        <f t="shared" si="48"/>
        <v>Ａ</v>
      </c>
      <c r="H580" s="118">
        <v>0.31</v>
      </c>
      <c r="I580" s="30">
        <f t="shared" si="51"/>
        <v>1.0293600000000001</v>
      </c>
      <c r="J580" s="119" t="str">
        <f t="shared" si="49"/>
        <v>Ｂ</v>
      </c>
      <c r="K580" s="73"/>
      <c r="L580" s="73"/>
    </row>
    <row r="581" spans="2:12">
      <c r="B581" s="47">
        <v>31</v>
      </c>
      <c r="C581" s="48" t="s">
        <v>80</v>
      </c>
      <c r="D581" s="48" t="s">
        <v>594</v>
      </c>
      <c r="E581" s="118">
        <v>0.21</v>
      </c>
      <c r="F581" s="30">
        <f t="shared" si="50"/>
        <v>0.5037600000000001</v>
      </c>
      <c r="G581" s="18" t="str">
        <f t="shared" si="48"/>
        <v>Ａ</v>
      </c>
      <c r="H581" s="118">
        <v>0.22</v>
      </c>
      <c r="I581" s="30">
        <f t="shared" si="51"/>
        <v>0.55632000000000004</v>
      </c>
      <c r="J581" s="119" t="str">
        <f t="shared" si="49"/>
        <v>Ａ</v>
      </c>
      <c r="K581" s="73"/>
      <c r="L581" s="73"/>
    </row>
    <row r="582" spans="2:12">
      <c r="B582" s="47">
        <v>31</v>
      </c>
      <c r="C582" s="63" t="s">
        <v>82</v>
      </c>
      <c r="D582" s="48" t="s">
        <v>236</v>
      </c>
      <c r="E582" s="118">
        <v>0.16</v>
      </c>
      <c r="F582" s="30">
        <f t="shared" si="50"/>
        <v>0.24096000000000006</v>
      </c>
      <c r="G582" s="18" t="str">
        <f t="shared" si="48"/>
        <v>Ａ</v>
      </c>
      <c r="H582" s="118">
        <v>0.22</v>
      </c>
      <c r="I582" s="30">
        <f t="shared" si="51"/>
        <v>0.55632000000000004</v>
      </c>
      <c r="J582" s="119" t="str">
        <f t="shared" si="49"/>
        <v>Ａ</v>
      </c>
      <c r="K582" s="73"/>
      <c r="L582" s="73"/>
    </row>
    <row r="583" spans="2:12">
      <c r="B583" s="47">
        <v>31</v>
      </c>
      <c r="C583" s="48" t="s">
        <v>83</v>
      </c>
      <c r="D583" s="48" t="s">
        <v>236</v>
      </c>
      <c r="E583" s="118">
        <v>0.5</v>
      </c>
      <c r="F583" s="30">
        <f t="shared" si="50"/>
        <v>2.028</v>
      </c>
      <c r="G583" s="18" t="str">
        <f t="shared" si="48"/>
        <v>Ｃ</v>
      </c>
      <c r="H583" s="118">
        <v>0.32</v>
      </c>
      <c r="I583" s="30">
        <f t="shared" si="51"/>
        <v>1.08192</v>
      </c>
      <c r="J583" s="119" t="str">
        <f t="shared" si="49"/>
        <v>Ｂ</v>
      </c>
      <c r="K583" s="73"/>
      <c r="L583" s="73"/>
    </row>
    <row r="584" spans="2:12">
      <c r="B584" s="47">
        <v>31</v>
      </c>
      <c r="C584" s="48" t="s">
        <v>88</v>
      </c>
      <c r="D584" s="48" t="s">
        <v>236</v>
      </c>
      <c r="E584" s="118">
        <v>0.25</v>
      </c>
      <c r="F584" s="30">
        <f t="shared" si="50"/>
        <v>0.71400000000000008</v>
      </c>
      <c r="G584" s="18" t="str">
        <f t="shared" si="48"/>
        <v>Ａ</v>
      </c>
      <c r="H584" s="118">
        <v>0.18</v>
      </c>
      <c r="I584" s="30">
        <f t="shared" si="51"/>
        <v>0.34608000000000005</v>
      </c>
      <c r="J584" s="119" t="str">
        <f t="shared" si="49"/>
        <v>Ａ</v>
      </c>
      <c r="K584" s="73"/>
      <c r="L584" s="73"/>
    </row>
    <row r="585" spans="2:12">
      <c r="B585" s="47">
        <v>31</v>
      </c>
      <c r="C585" s="48" t="s">
        <v>98</v>
      </c>
      <c r="D585" s="48" t="s">
        <v>594</v>
      </c>
      <c r="E585" s="118">
        <v>0.16</v>
      </c>
      <c r="F585" s="30">
        <f t="shared" si="50"/>
        <v>0.24096000000000006</v>
      </c>
      <c r="G585" s="18" t="str">
        <f t="shared" si="48"/>
        <v>Ａ</v>
      </c>
      <c r="H585" s="118">
        <v>0.2</v>
      </c>
      <c r="I585" s="30">
        <f t="shared" si="51"/>
        <v>0.4512000000000001</v>
      </c>
      <c r="J585" s="119" t="str">
        <f t="shared" si="49"/>
        <v>Ａ</v>
      </c>
      <c r="K585" s="73"/>
      <c r="L585" s="73"/>
    </row>
    <row r="586" spans="2:12">
      <c r="B586" s="62">
        <v>31</v>
      </c>
      <c r="C586" s="63" t="s">
        <v>254</v>
      </c>
      <c r="D586" s="48" t="s">
        <v>236</v>
      </c>
      <c r="E586" s="118">
        <v>0.16</v>
      </c>
      <c r="F586" s="30">
        <f t="shared" si="50"/>
        <v>0.24096000000000006</v>
      </c>
      <c r="G586" s="18" t="str">
        <f t="shared" si="48"/>
        <v>Ａ</v>
      </c>
      <c r="H586" s="118">
        <v>0.16</v>
      </c>
      <c r="I586" s="30">
        <f t="shared" si="51"/>
        <v>0.24096000000000006</v>
      </c>
      <c r="J586" s="119" t="str">
        <f t="shared" si="49"/>
        <v>Ａ</v>
      </c>
      <c r="K586" s="73"/>
      <c r="L586" s="73"/>
    </row>
    <row r="587" spans="2:12">
      <c r="B587" s="62">
        <v>31</v>
      </c>
      <c r="C587" s="63" t="s">
        <v>258</v>
      </c>
      <c r="D587" s="48" t="s">
        <v>236</v>
      </c>
      <c r="E587" s="118">
        <v>0.17</v>
      </c>
      <c r="F587" s="30">
        <f t="shared" si="50"/>
        <v>0.29352000000000011</v>
      </c>
      <c r="G587" s="18" t="str">
        <f t="shared" si="48"/>
        <v>Ａ</v>
      </c>
      <c r="H587" s="118">
        <v>0.19</v>
      </c>
      <c r="I587" s="30">
        <f t="shared" si="51"/>
        <v>0.39864000000000005</v>
      </c>
      <c r="J587" s="119" t="str">
        <f t="shared" si="49"/>
        <v>Ａ</v>
      </c>
      <c r="K587" s="73"/>
      <c r="L587" s="73"/>
    </row>
    <row r="588" spans="2:12">
      <c r="B588" s="62">
        <v>31</v>
      </c>
      <c r="C588" s="63" t="s">
        <v>610</v>
      </c>
      <c r="D588" s="48" t="s">
        <v>236</v>
      </c>
      <c r="E588" s="118">
        <v>0.23</v>
      </c>
      <c r="F588" s="30">
        <f t="shared" si="50"/>
        <v>0.60888000000000009</v>
      </c>
      <c r="G588" s="18" t="str">
        <f t="shared" si="48"/>
        <v>Ａ</v>
      </c>
      <c r="H588" s="118">
        <v>0.23</v>
      </c>
      <c r="I588" s="30">
        <f t="shared" si="51"/>
        <v>0.60888000000000009</v>
      </c>
      <c r="J588" s="119" t="str">
        <f t="shared" si="49"/>
        <v>Ａ</v>
      </c>
      <c r="K588" s="73"/>
      <c r="L588" s="73"/>
    </row>
    <row r="589" spans="2:12">
      <c r="B589" s="62">
        <v>31</v>
      </c>
      <c r="C589" s="63" t="s">
        <v>611</v>
      </c>
      <c r="D589" s="48" t="s">
        <v>236</v>
      </c>
      <c r="E589" s="118">
        <v>0.13</v>
      </c>
      <c r="F589" s="30">
        <f t="shared" si="50"/>
        <v>8.3280000000000062E-2</v>
      </c>
      <c r="G589" s="18" t="str">
        <f t="shared" si="48"/>
        <v>ＡＡ</v>
      </c>
      <c r="H589" s="118">
        <v>0.14000000000000001</v>
      </c>
      <c r="I589" s="30">
        <f t="shared" si="51"/>
        <v>0.1358400000000001</v>
      </c>
      <c r="J589" s="119" t="str">
        <f t="shared" si="49"/>
        <v>ＡＡ</v>
      </c>
      <c r="K589" s="73"/>
      <c r="L589" s="73"/>
    </row>
    <row r="590" spans="2:12">
      <c r="B590" s="47">
        <v>32</v>
      </c>
      <c r="C590" s="48" t="s">
        <v>86</v>
      </c>
      <c r="D590" s="48" t="s">
        <v>594</v>
      </c>
      <c r="E590" s="118">
        <v>0.43</v>
      </c>
      <c r="F590" s="30">
        <f t="shared" si="50"/>
        <v>1.66008</v>
      </c>
      <c r="G590" s="18" t="str">
        <f t="shared" si="48"/>
        <v>Ｂ</v>
      </c>
      <c r="H590" s="118">
        <v>0.45</v>
      </c>
      <c r="I590" s="30">
        <f t="shared" si="51"/>
        <v>1.7652000000000001</v>
      </c>
      <c r="J590" s="119" t="str">
        <f t="shared" si="49"/>
        <v>Ｂ</v>
      </c>
      <c r="K590" s="73"/>
      <c r="L590" s="73"/>
    </row>
    <row r="591" spans="2:12">
      <c r="B591" s="47">
        <v>32</v>
      </c>
      <c r="C591" s="48" t="s">
        <v>602</v>
      </c>
      <c r="D591" s="48" t="s">
        <v>236</v>
      </c>
      <c r="E591" s="118">
        <v>0.41</v>
      </c>
      <c r="F591" s="30">
        <f t="shared" si="50"/>
        <v>1.5549599999999999</v>
      </c>
      <c r="G591" s="18" t="str">
        <f t="shared" si="48"/>
        <v>Ｂ</v>
      </c>
      <c r="H591" s="118">
        <v>0.43</v>
      </c>
      <c r="I591" s="30">
        <f t="shared" si="51"/>
        <v>1.66008</v>
      </c>
      <c r="J591" s="119" t="str">
        <f t="shared" si="49"/>
        <v>Ｂ</v>
      </c>
      <c r="K591" s="73"/>
      <c r="L591" s="73"/>
    </row>
    <row r="592" spans="2:12">
      <c r="B592" s="47">
        <v>32</v>
      </c>
      <c r="C592" s="48" t="s">
        <v>44</v>
      </c>
      <c r="D592" s="48" t="s">
        <v>594</v>
      </c>
      <c r="E592" s="118">
        <v>0.34</v>
      </c>
      <c r="F592" s="30">
        <f t="shared" si="50"/>
        <v>1.1870400000000001</v>
      </c>
      <c r="G592" s="18" t="str">
        <f t="shared" si="48"/>
        <v>Ｂ</v>
      </c>
      <c r="H592" s="118">
        <v>0.36</v>
      </c>
      <c r="I592" s="30">
        <f t="shared" si="51"/>
        <v>1.2921599999999998</v>
      </c>
      <c r="J592" s="119" t="str">
        <f t="shared" si="49"/>
        <v>Ｂ</v>
      </c>
      <c r="K592" s="73"/>
      <c r="L592" s="73"/>
    </row>
    <row r="593" spans="2:12">
      <c r="B593" s="47">
        <v>32</v>
      </c>
      <c r="C593" s="48" t="s">
        <v>251</v>
      </c>
      <c r="D593" s="48" t="s">
        <v>594</v>
      </c>
      <c r="E593" s="118">
        <v>0.4</v>
      </c>
      <c r="F593" s="30">
        <f t="shared" si="50"/>
        <v>1.5024000000000002</v>
      </c>
      <c r="G593" s="18" t="str">
        <f t="shared" si="48"/>
        <v>Ｂ</v>
      </c>
      <c r="H593" s="118">
        <v>0.4</v>
      </c>
      <c r="I593" s="30">
        <f t="shared" si="51"/>
        <v>1.5024000000000002</v>
      </c>
      <c r="J593" s="119" t="str">
        <f t="shared" si="49"/>
        <v>Ｂ</v>
      </c>
      <c r="K593" s="73"/>
      <c r="L593" s="73"/>
    </row>
    <row r="594" spans="2:12">
      <c r="B594" s="47">
        <v>32</v>
      </c>
      <c r="C594" s="48" t="s">
        <v>17</v>
      </c>
      <c r="D594" s="48" t="s">
        <v>594</v>
      </c>
      <c r="E594" s="118">
        <v>0.25</v>
      </c>
      <c r="F594" s="30">
        <f t="shared" si="50"/>
        <v>0.71400000000000008</v>
      </c>
      <c r="G594" s="18" t="str">
        <f t="shared" si="48"/>
        <v>Ａ</v>
      </c>
      <c r="H594" s="118">
        <v>0.25</v>
      </c>
      <c r="I594" s="30">
        <f t="shared" si="51"/>
        <v>0.71400000000000008</v>
      </c>
      <c r="J594" s="119" t="str">
        <f t="shared" si="49"/>
        <v>Ａ</v>
      </c>
      <c r="K594" s="73"/>
      <c r="L594" s="73"/>
    </row>
    <row r="595" spans="2:12">
      <c r="B595" s="47">
        <v>32</v>
      </c>
      <c r="C595" s="48" t="s">
        <v>21</v>
      </c>
      <c r="D595" s="48" t="s">
        <v>236</v>
      </c>
      <c r="E595" s="118">
        <v>0.87</v>
      </c>
      <c r="F595" s="30">
        <f t="shared" si="50"/>
        <v>3.9727199999999998</v>
      </c>
      <c r="G595" s="18" t="str">
        <f t="shared" si="48"/>
        <v>Ｄ</v>
      </c>
      <c r="H595" s="118">
        <v>0.62</v>
      </c>
      <c r="I595" s="30">
        <f t="shared" si="51"/>
        <v>2.6587199999999998</v>
      </c>
      <c r="J595" s="119" t="str">
        <f t="shared" si="49"/>
        <v>Ｃ</v>
      </c>
      <c r="K595" s="73"/>
      <c r="L595" s="73"/>
    </row>
    <row r="596" spans="2:12">
      <c r="B596" s="47">
        <v>32</v>
      </c>
      <c r="C596" s="48" t="s">
        <v>25</v>
      </c>
      <c r="D596" s="48" t="s">
        <v>594</v>
      </c>
      <c r="E596" s="118">
        <v>0.4</v>
      </c>
      <c r="F596" s="30">
        <f t="shared" si="50"/>
        <v>1.5024000000000002</v>
      </c>
      <c r="G596" s="18" t="str">
        <f t="shared" si="48"/>
        <v>Ｂ</v>
      </c>
      <c r="H596" s="118">
        <v>0.34</v>
      </c>
      <c r="I596" s="30">
        <f t="shared" si="51"/>
        <v>1.1870400000000001</v>
      </c>
      <c r="J596" s="119" t="str">
        <f t="shared" si="49"/>
        <v>Ｂ</v>
      </c>
      <c r="K596" s="73"/>
      <c r="L596" s="73"/>
    </row>
    <row r="597" spans="2:12">
      <c r="B597" s="47">
        <v>32</v>
      </c>
      <c r="C597" s="48" t="s">
        <v>29</v>
      </c>
      <c r="D597" s="48" t="s">
        <v>594</v>
      </c>
      <c r="E597" s="118">
        <v>0.37</v>
      </c>
      <c r="F597" s="30">
        <f t="shared" si="50"/>
        <v>1.3447200000000001</v>
      </c>
      <c r="G597" s="18" t="str">
        <f t="shared" si="48"/>
        <v>Ｂ</v>
      </c>
      <c r="H597" s="118">
        <v>0.3</v>
      </c>
      <c r="I597" s="30">
        <f t="shared" si="51"/>
        <v>0.9768</v>
      </c>
      <c r="J597" s="119" t="str">
        <f t="shared" si="49"/>
        <v>Ａ</v>
      </c>
      <c r="K597" s="73"/>
      <c r="L597" s="73"/>
    </row>
    <row r="598" spans="2:12">
      <c r="B598" s="47">
        <v>32</v>
      </c>
      <c r="C598" s="48" t="s">
        <v>33</v>
      </c>
      <c r="D598" s="48" t="s">
        <v>236</v>
      </c>
      <c r="E598" s="118">
        <v>0.26</v>
      </c>
      <c r="F598" s="30">
        <f t="shared" si="50"/>
        <v>0.76656000000000002</v>
      </c>
      <c r="G598" s="18" t="str">
        <f t="shared" si="48"/>
        <v>Ａ</v>
      </c>
      <c r="H598" s="118">
        <v>0.27</v>
      </c>
      <c r="I598" s="30">
        <f t="shared" si="51"/>
        <v>0.81912000000000007</v>
      </c>
      <c r="J598" s="119" t="str">
        <f t="shared" si="49"/>
        <v>Ａ</v>
      </c>
      <c r="K598" s="73"/>
      <c r="L598" s="73"/>
    </row>
    <row r="599" spans="2:12">
      <c r="B599" s="47">
        <v>32</v>
      </c>
      <c r="C599" s="48" t="s">
        <v>38</v>
      </c>
      <c r="D599" s="48" t="s">
        <v>594</v>
      </c>
      <c r="E599" s="118">
        <v>0.44</v>
      </c>
      <c r="F599" s="30">
        <f t="shared" si="50"/>
        <v>1.7126399999999999</v>
      </c>
      <c r="G599" s="18" t="str">
        <f t="shared" si="48"/>
        <v>Ｂ</v>
      </c>
      <c r="H599" s="118">
        <v>0.37</v>
      </c>
      <c r="I599" s="30">
        <f t="shared" si="51"/>
        <v>1.3447200000000001</v>
      </c>
      <c r="J599" s="119" t="str">
        <f t="shared" si="49"/>
        <v>Ｂ</v>
      </c>
      <c r="K599" s="73"/>
      <c r="L599" s="73"/>
    </row>
    <row r="600" spans="2:12">
      <c r="B600" s="47">
        <v>32</v>
      </c>
      <c r="C600" s="48" t="s">
        <v>61</v>
      </c>
      <c r="D600" s="48" t="s">
        <v>594</v>
      </c>
      <c r="E600" s="118">
        <v>0.31</v>
      </c>
      <c r="F600" s="30">
        <f t="shared" si="50"/>
        <v>1.0293600000000001</v>
      </c>
      <c r="G600" s="18" t="str">
        <f t="shared" si="48"/>
        <v>Ｂ</v>
      </c>
      <c r="H600" s="118">
        <v>0.21</v>
      </c>
      <c r="I600" s="30">
        <f t="shared" si="51"/>
        <v>0.5037600000000001</v>
      </c>
      <c r="J600" s="119" t="str">
        <f t="shared" si="49"/>
        <v>Ａ</v>
      </c>
      <c r="K600" s="73"/>
      <c r="L600" s="73"/>
    </row>
    <row r="601" spans="2:12">
      <c r="B601" s="47">
        <v>32</v>
      </c>
      <c r="C601" s="48" t="s">
        <v>62</v>
      </c>
      <c r="D601" s="48" t="s">
        <v>594</v>
      </c>
      <c r="E601" s="118">
        <v>0.43</v>
      </c>
      <c r="F601" s="30">
        <f t="shared" si="50"/>
        <v>1.66008</v>
      </c>
      <c r="G601" s="18" t="str">
        <f t="shared" si="48"/>
        <v>Ｂ</v>
      </c>
      <c r="H601" s="118">
        <v>0.24</v>
      </c>
      <c r="I601" s="30">
        <f t="shared" si="51"/>
        <v>0.66144000000000003</v>
      </c>
      <c r="J601" s="119" t="str">
        <f t="shared" si="49"/>
        <v>Ａ</v>
      </c>
      <c r="K601" s="73"/>
      <c r="L601" s="73"/>
    </row>
    <row r="602" spans="2:12">
      <c r="B602" s="47">
        <v>32</v>
      </c>
      <c r="C602" s="48" t="s">
        <v>80</v>
      </c>
      <c r="D602" s="48" t="s">
        <v>594</v>
      </c>
      <c r="E602" s="118">
        <v>0.36</v>
      </c>
      <c r="F602" s="30">
        <f t="shared" si="50"/>
        <v>1.2921599999999998</v>
      </c>
      <c r="G602" s="18" t="str">
        <f t="shared" si="48"/>
        <v>Ｂ</v>
      </c>
      <c r="H602" s="118">
        <v>0.28999999999999998</v>
      </c>
      <c r="I602" s="30">
        <f t="shared" si="51"/>
        <v>0.92423999999999995</v>
      </c>
      <c r="J602" s="119" t="str">
        <f t="shared" si="49"/>
        <v>Ａ</v>
      </c>
      <c r="K602" s="73"/>
      <c r="L602" s="73"/>
    </row>
    <row r="603" spans="2:12">
      <c r="B603" s="47">
        <v>32</v>
      </c>
      <c r="C603" s="48" t="s">
        <v>257</v>
      </c>
      <c r="D603" s="48" t="s">
        <v>236</v>
      </c>
      <c r="E603" s="118">
        <v>0.22</v>
      </c>
      <c r="F603" s="30">
        <f t="shared" si="50"/>
        <v>0.55632000000000004</v>
      </c>
      <c r="G603" s="18" t="str">
        <f t="shared" si="48"/>
        <v>Ａ</v>
      </c>
      <c r="H603" s="118">
        <v>0.21</v>
      </c>
      <c r="I603" s="30">
        <f t="shared" si="51"/>
        <v>0.5037600000000001</v>
      </c>
      <c r="J603" s="119" t="str">
        <f t="shared" si="49"/>
        <v>Ａ</v>
      </c>
      <c r="K603" s="73"/>
      <c r="L603" s="73"/>
    </row>
    <row r="604" spans="2:12">
      <c r="B604" s="47">
        <v>32</v>
      </c>
      <c r="C604" s="48" t="s">
        <v>83</v>
      </c>
      <c r="D604" s="48" t="s">
        <v>594</v>
      </c>
      <c r="E604" s="118">
        <v>0.16</v>
      </c>
      <c r="F604" s="30">
        <f t="shared" si="50"/>
        <v>0.24096000000000006</v>
      </c>
      <c r="G604" s="18" t="str">
        <f t="shared" si="48"/>
        <v>Ａ</v>
      </c>
      <c r="H604" s="118">
        <v>0.19</v>
      </c>
      <c r="I604" s="30">
        <f t="shared" si="51"/>
        <v>0.39864000000000005</v>
      </c>
      <c r="J604" s="119" t="str">
        <f t="shared" si="49"/>
        <v>Ａ</v>
      </c>
      <c r="K604" s="73"/>
      <c r="L604" s="73"/>
    </row>
    <row r="605" spans="2:12">
      <c r="B605" s="47">
        <v>32</v>
      </c>
      <c r="C605" s="48" t="s">
        <v>88</v>
      </c>
      <c r="D605" s="48" t="s">
        <v>236</v>
      </c>
      <c r="E605" s="118">
        <v>0.28999999999999998</v>
      </c>
      <c r="F605" s="30">
        <f t="shared" si="50"/>
        <v>0.92423999999999995</v>
      </c>
      <c r="G605" s="18" t="str">
        <f t="shared" si="48"/>
        <v>Ａ</v>
      </c>
      <c r="H605" s="118">
        <v>0.2</v>
      </c>
      <c r="I605" s="30">
        <f t="shared" si="51"/>
        <v>0.4512000000000001</v>
      </c>
      <c r="J605" s="119" t="str">
        <f t="shared" si="49"/>
        <v>Ａ</v>
      </c>
      <c r="K605" s="73"/>
      <c r="L605" s="73"/>
    </row>
    <row r="606" spans="2:12">
      <c r="B606" s="47">
        <v>32</v>
      </c>
      <c r="C606" s="48" t="s">
        <v>98</v>
      </c>
      <c r="D606" s="48" t="s">
        <v>236</v>
      </c>
      <c r="E606" s="118">
        <v>0.19</v>
      </c>
      <c r="F606" s="30">
        <f t="shared" si="50"/>
        <v>0.39864000000000005</v>
      </c>
      <c r="G606" s="18" t="str">
        <f t="shared" si="48"/>
        <v>Ａ</v>
      </c>
      <c r="H606" s="118">
        <v>0.19</v>
      </c>
      <c r="I606" s="30">
        <f t="shared" si="51"/>
        <v>0.39864000000000005</v>
      </c>
      <c r="J606" s="119" t="str">
        <f t="shared" si="49"/>
        <v>Ａ</v>
      </c>
      <c r="K606" s="73"/>
      <c r="L606" s="73"/>
    </row>
    <row r="607" spans="2:12">
      <c r="B607" s="47">
        <v>32</v>
      </c>
      <c r="C607" s="48" t="s">
        <v>163</v>
      </c>
      <c r="D607" s="48" t="s">
        <v>236</v>
      </c>
      <c r="E607" s="118">
        <v>0.15</v>
      </c>
      <c r="F607" s="30">
        <f t="shared" si="50"/>
        <v>0.18840000000000001</v>
      </c>
      <c r="G607" s="18" t="str">
        <f t="shared" si="48"/>
        <v>ＡＡ</v>
      </c>
      <c r="H607" s="118">
        <v>0.15</v>
      </c>
      <c r="I607" s="30">
        <f t="shared" si="51"/>
        <v>0.18840000000000001</v>
      </c>
      <c r="J607" s="119" t="str">
        <f t="shared" si="49"/>
        <v>ＡＡ</v>
      </c>
      <c r="K607" s="73"/>
      <c r="L607" s="73"/>
    </row>
    <row r="608" spans="2:12">
      <c r="B608" s="47">
        <v>32</v>
      </c>
      <c r="C608" s="48" t="s">
        <v>258</v>
      </c>
      <c r="D608" s="45" t="s">
        <v>259</v>
      </c>
      <c r="E608" s="118">
        <v>0.16</v>
      </c>
      <c r="F608" s="30">
        <f t="shared" si="50"/>
        <v>0.24096000000000006</v>
      </c>
      <c r="G608" s="18" t="str">
        <f t="shared" si="48"/>
        <v>Ａ</v>
      </c>
      <c r="H608" s="118">
        <v>0.16</v>
      </c>
      <c r="I608" s="30">
        <f t="shared" si="51"/>
        <v>0.24096000000000006</v>
      </c>
      <c r="J608" s="119" t="str">
        <f t="shared" si="49"/>
        <v>Ａ</v>
      </c>
      <c r="K608" s="73"/>
      <c r="L608" s="73"/>
    </row>
    <row r="609" spans="2:12">
      <c r="B609" s="47">
        <v>32</v>
      </c>
      <c r="C609" s="48" t="s">
        <v>260</v>
      </c>
      <c r="D609" s="45" t="s">
        <v>259</v>
      </c>
      <c r="E609" s="118">
        <v>0.25</v>
      </c>
      <c r="F609" s="30">
        <f t="shared" si="50"/>
        <v>0.71400000000000008</v>
      </c>
      <c r="G609" s="18" t="str">
        <f t="shared" si="48"/>
        <v>Ａ</v>
      </c>
      <c r="H609" s="118">
        <v>0.24</v>
      </c>
      <c r="I609" s="30">
        <f t="shared" si="51"/>
        <v>0.66144000000000003</v>
      </c>
      <c r="J609" s="119" t="str">
        <f t="shared" si="49"/>
        <v>Ａ</v>
      </c>
      <c r="K609" s="73"/>
      <c r="L609" s="73"/>
    </row>
    <row r="610" spans="2:12">
      <c r="B610" s="47">
        <v>32</v>
      </c>
      <c r="C610" s="48" t="s">
        <v>261</v>
      </c>
      <c r="D610" s="45" t="s">
        <v>259</v>
      </c>
      <c r="E610" s="118">
        <v>0.22</v>
      </c>
      <c r="F610" s="30">
        <f t="shared" si="50"/>
        <v>0.55632000000000004</v>
      </c>
      <c r="G610" s="18" t="str">
        <f t="shared" ref="G610:G673" si="52">LOOKUP(F610,$P$21:$P$31,$Q$21:$Q$31)</f>
        <v>Ａ</v>
      </c>
      <c r="H610" s="118">
        <v>0.21</v>
      </c>
      <c r="I610" s="30">
        <f t="shared" si="51"/>
        <v>0.5037600000000001</v>
      </c>
      <c r="J610" s="119" t="str">
        <f t="shared" ref="J610:J673" si="53">LOOKUP(I610,$P$21:$P$31,$Q$21:$Q$31)</f>
        <v>Ａ</v>
      </c>
      <c r="K610" s="73"/>
      <c r="L610" s="73"/>
    </row>
    <row r="611" spans="2:12">
      <c r="B611" s="47">
        <v>33</v>
      </c>
      <c r="C611" s="48" t="s">
        <v>211</v>
      </c>
      <c r="D611" s="48" t="s">
        <v>236</v>
      </c>
      <c r="E611" s="118">
        <v>0.98</v>
      </c>
      <c r="F611" s="30">
        <f t="shared" si="50"/>
        <v>4.5508800000000003</v>
      </c>
      <c r="G611" s="18" t="str">
        <f t="shared" si="52"/>
        <v>Ｄ</v>
      </c>
      <c r="H611" s="118">
        <v>0.94</v>
      </c>
      <c r="I611" s="30">
        <f t="shared" si="51"/>
        <v>4.3406400000000005</v>
      </c>
      <c r="J611" s="119" t="str">
        <f t="shared" si="53"/>
        <v>Ｄ</v>
      </c>
      <c r="K611" s="73"/>
      <c r="L611" s="73"/>
    </row>
    <row r="612" spans="2:12">
      <c r="B612" s="47">
        <v>33</v>
      </c>
      <c r="C612" s="48" t="s">
        <v>86</v>
      </c>
      <c r="D612" s="48" t="s">
        <v>236</v>
      </c>
      <c r="E612" s="118">
        <v>1.1100000000000001</v>
      </c>
      <c r="F612" s="30">
        <f t="shared" si="50"/>
        <v>5.234160000000001</v>
      </c>
      <c r="G612" s="18" t="str">
        <f t="shared" si="52"/>
        <v>Ｅ</v>
      </c>
      <c r="H612" s="118">
        <v>1.02</v>
      </c>
      <c r="I612" s="30">
        <f t="shared" si="51"/>
        <v>4.7611200000000009</v>
      </c>
      <c r="J612" s="119" t="str">
        <f t="shared" si="53"/>
        <v>Ｄ</v>
      </c>
      <c r="K612" s="73"/>
      <c r="L612" s="73"/>
    </row>
    <row r="613" spans="2:12">
      <c r="B613" s="47">
        <v>33</v>
      </c>
      <c r="C613" s="48" t="s">
        <v>68</v>
      </c>
      <c r="D613" s="48" t="s">
        <v>236</v>
      </c>
      <c r="E613" s="118">
        <v>0.37</v>
      </c>
      <c r="F613" s="30">
        <f t="shared" si="50"/>
        <v>1.3447200000000001</v>
      </c>
      <c r="G613" s="18" t="str">
        <f t="shared" si="52"/>
        <v>Ｂ</v>
      </c>
      <c r="H613" s="118">
        <v>0.4</v>
      </c>
      <c r="I613" s="30">
        <f t="shared" si="51"/>
        <v>1.5024000000000002</v>
      </c>
      <c r="J613" s="119" t="str">
        <f t="shared" si="53"/>
        <v>Ｂ</v>
      </c>
      <c r="K613" s="73"/>
      <c r="L613" s="73"/>
    </row>
    <row r="614" spans="2:12">
      <c r="B614" s="47">
        <v>33</v>
      </c>
      <c r="C614" s="48" t="s">
        <v>44</v>
      </c>
      <c r="D614" s="48" t="s">
        <v>236</v>
      </c>
      <c r="E614" s="118">
        <v>0.39</v>
      </c>
      <c r="F614" s="30">
        <f t="shared" si="50"/>
        <v>1.4498400000000002</v>
      </c>
      <c r="G614" s="18" t="str">
        <f t="shared" si="52"/>
        <v>Ｂ</v>
      </c>
      <c r="H614" s="118">
        <v>0.38</v>
      </c>
      <c r="I614" s="30">
        <f t="shared" si="51"/>
        <v>1.3972800000000001</v>
      </c>
      <c r="J614" s="119" t="str">
        <f t="shared" si="53"/>
        <v>Ｂ</v>
      </c>
      <c r="K614" s="73"/>
      <c r="L614" s="73"/>
    </row>
    <row r="615" spans="2:12">
      <c r="B615" s="47">
        <v>33</v>
      </c>
      <c r="C615" s="48" t="s">
        <v>48</v>
      </c>
      <c r="D615" s="48" t="s">
        <v>236</v>
      </c>
      <c r="E615" s="118">
        <v>0.52</v>
      </c>
      <c r="F615" s="30">
        <f t="shared" si="50"/>
        <v>2.1331199999999999</v>
      </c>
      <c r="G615" s="18" t="str">
        <f t="shared" si="52"/>
        <v>Ｃ</v>
      </c>
      <c r="H615" s="118">
        <v>0.51</v>
      </c>
      <c r="I615" s="30">
        <f t="shared" si="51"/>
        <v>2.0805599999999997</v>
      </c>
      <c r="J615" s="119" t="str">
        <f t="shared" si="53"/>
        <v>Ｃ</v>
      </c>
      <c r="K615" s="73"/>
      <c r="L615" s="73"/>
    </row>
    <row r="616" spans="2:12">
      <c r="B616" s="47">
        <v>33</v>
      </c>
      <c r="C616" s="48" t="s">
        <v>237</v>
      </c>
      <c r="D616" s="48" t="s">
        <v>236</v>
      </c>
      <c r="E616" s="118">
        <v>0.26</v>
      </c>
      <c r="F616" s="30">
        <f t="shared" si="50"/>
        <v>0.76656000000000002</v>
      </c>
      <c r="G616" s="18" t="str">
        <f t="shared" si="52"/>
        <v>Ａ</v>
      </c>
      <c r="H616" s="118">
        <v>0.3</v>
      </c>
      <c r="I616" s="30">
        <f t="shared" si="51"/>
        <v>0.9768</v>
      </c>
      <c r="J616" s="119" t="str">
        <f t="shared" si="53"/>
        <v>Ａ</v>
      </c>
      <c r="K616" s="73"/>
      <c r="L616" s="73"/>
    </row>
    <row r="617" spans="2:12">
      <c r="B617" s="47">
        <v>33</v>
      </c>
      <c r="C617" s="48" t="s">
        <v>21</v>
      </c>
      <c r="D617" s="48" t="s">
        <v>236</v>
      </c>
      <c r="E617" s="118">
        <v>0.5</v>
      </c>
      <c r="F617" s="30">
        <f t="shared" si="50"/>
        <v>2.028</v>
      </c>
      <c r="G617" s="18" t="str">
        <f t="shared" si="52"/>
        <v>Ｃ</v>
      </c>
      <c r="H617" s="118">
        <v>0.38</v>
      </c>
      <c r="I617" s="30">
        <f t="shared" si="51"/>
        <v>1.3972800000000001</v>
      </c>
      <c r="J617" s="119" t="str">
        <f t="shared" si="53"/>
        <v>Ｂ</v>
      </c>
      <c r="K617" s="73"/>
      <c r="L617" s="73"/>
    </row>
    <row r="618" spans="2:12">
      <c r="B618" s="47">
        <v>33</v>
      </c>
      <c r="C618" s="48" t="s">
        <v>25</v>
      </c>
      <c r="D618" s="48" t="s">
        <v>236</v>
      </c>
      <c r="E618" s="118">
        <v>0.44</v>
      </c>
      <c r="F618" s="30">
        <f t="shared" si="50"/>
        <v>1.7126399999999999</v>
      </c>
      <c r="G618" s="18" t="str">
        <f t="shared" si="52"/>
        <v>Ｂ</v>
      </c>
      <c r="H618" s="118">
        <v>0.44</v>
      </c>
      <c r="I618" s="30">
        <f t="shared" si="51"/>
        <v>1.7126399999999999</v>
      </c>
      <c r="J618" s="119" t="str">
        <f t="shared" si="53"/>
        <v>Ｂ</v>
      </c>
      <c r="K618" s="73"/>
      <c r="L618" s="73"/>
    </row>
    <row r="619" spans="2:12">
      <c r="B619" s="47">
        <v>33</v>
      </c>
      <c r="C619" s="48" t="s">
        <v>29</v>
      </c>
      <c r="D619" s="48" t="s">
        <v>236</v>
      </c>
      <c r="E619" s="118">
        <v>0.22</v>
      </c>
      <c r="F619" s="30">
        <f t="shared" si="50"/>
        <v>0.55632000000000004</v>
      </c>
      <c r="G619" s="18" t="str">
        <f t="shared" si="52"/>
        <v>Ａ</v>
      </c>
      <c r="H619" s="118">
        <v>0.4</v>
      </c>
      <c r="I619" s="30">
        <f t="shared" si="51"/>
        <v>1.5024000000000002</v>
      </c>
      <c r="J619" s="119" t="str">
        <f t="shared" si="53"/>
        <v>Ｂ</v>
      </c>
      <c r="K619" s="73"/>
      <c r="L619" s="73"/>
    </row>
    <row r="620" spans="2:12">
      <c r="B620" s="47">
        <v>33</v>
      </c>
      <c r="C620" s="48" t="s">
        <v>33</v>
      </c>
      <c r="D620" s="48" t="s">
        <v>236</v>
      </c>
      <c r="E620" s="118">
        <v>0.36</v>
      </c>
      <c r="F620" s="30">
        <f t="shared" si="50"/>
        <v>1.2921599999999998</v>
      </c>
      <c r="G620" s="18" t="str">
        <f t="shared" si="52"/>
        <v>Ｂ</v>
      </c>
      <c r="H620" s="118">
        <v>0.31</v>
      </c>
      <c r="I620" s="30">
        <f t="shared" si="51"/>
        <v>1.0293600000000001</v>
      </c>
      <c r="J620" s="119" t="str">
        <f t="shared" si="53"/>
        <v>Ｂ</v>
      </c>
      <c r="K620" s="73"/>
      <c r="L620" s="73"/>
    </row>
    <row r="621" spans="2:12">
      <c r="B621" s="47">
        <v>33</v>
      </c>
      <c r="C621" s="48" t="s">
        <v>38</v>
      </c>
      <c r="D621" s="48" t="s">
        <v>236</v>
      </c>
      <c r="E621" s="118">
        <v>0.46</v>
      </c>
      <c r="F621" s="30">
        <f t="shared" si="50"/>
        <v>1.81776</v>
      </c>
      <c r="G621" s="18" t="str">
        <f t="shared" si="52"/>
        <v>Ｂ</v>
      </c>
      <c r="H621" s="118">
        <v>0.37</v>
      </c>
      <c r="I621" s="30">
        <f t="shared" si="51"/>
        <v>1.3447200000000001</v>
      </c>
      <c r="J621" s="119" t="str">
        <f t="shared" si="53"/>
        <v>Ｂ</v>
      </c>
      <c r="K621" s="73"/>
      <c r="L621" s="73"/>
    </row>
    <row r="622" spans="2:12">
      <c r="B622" s="47">
        <v>33</v>
      </c>
      <c r="C622" s="48" t="s">
        <v>255</v>
      </c>
      <c r="D622" s="48" t="s">
        <v>236</v>
      </c>
      <c r="E622" s="118">
        <v>0.3</v>
      </c>
      <c r="F622" s="30">
        <f t="shared" si="50"/>
        <v>0.9768</v>
      </c>
      <c r="G622" s="18" t="str">
        <f t="shared" si="52"/>
        <v>Ａ</v>
      </c>
      <c r="H622" s="118">
        <v>0.25</v>
      </c>
      <c r="I622" s="30">
        <f t="shared" si="51"/>
        <v>0.71400000000000008</v>
      </c>
      <c r="J622" s="119" t="str">
        <f t="shared" si="53"/>
        <v>Ａ</v>
      </c>
      <c r="K622" s="73"/>
      <c r="L622" s="73"/>
    </row>
    <row r="623" spans="2:12">
      <c r="B623" s="47">
        <v>33</v>
      </c>
      <c r="C623" s="48" t="s">
        <v>62</v>
      </c>
      <c r="D623" s="48" t="s">
        <v>236</v>
      </c>
      <c r="E623" s="118">
        <v>0.24</v>
      </c>
      <c r="F623" s="30">
        <f t="shared" si="50"/>
        <v>0.66144000000000003</v>
      </c>
      <c r="G623" s="18" t="str">
        <f t="shared" si="52"/>
        <v>Ａ</v>
      </c>
      <c r="H623" s="118">
        <v>0.28000000000000003</v>
      </c>
      <c r="I623" s="30">
        <f t="shared" si="51"/>
        <v>0.87168000000000023</v>
      </c>
      <c r="J623" s="119" t="str">
        <f t="shared" si="53"/>
        <v>Ａ</v>
      </c>
      <c r="K623" s="73"/>
      <c r="L623" s="73"/>
    </row>
    <row r="624" spans="2:12">
      <c r="B624" s="47">
        <v>33</v>
      </c>
      <c r="C624" s="48" t="s">
        <v>263</v>
      </c>
      <c r="D624" s="48" t="s">
        <v>236</v>
      </c>
      <c r="E624" s="118">
        <v>0.43</v>
      </c>
      <c r="F624" s="30">
        <f t="shared" si="50"/>
        <v>1.66008</v>
      </c>
      <c r="G624" s="18" t="str">
        <f t="shared" si="52"/>
        <v>Ｂ</v>
      </c>
      <c r="H624" s="118">
        <v>0.31</v>
      </c>
      <c r="I624" s="30">
        <f t="shared" si="51"/>
        <v>1.0293600000000001</v>
      </c>
      <c r="J624" s="119" t="str">
        <f t="shared" si="53"/>
        <v>Ｂ</v>
      </c>
      <c r="K624" s="73"/>
      <c r="L624" s="73"/>
    </row>
    <row r="625" spans="1:12">
      <c r="B625" s="47">
        <v>33</v>
      </c>
      <c r="C625" s="48" t="s">
        <v>257</v>
      </c>
      <c r="D625" s="48" t="s">
        <v>236</v>
      </c>
      <c r="E625" s="118">
        <v>0.23</v>
      </c>
      <c r="F625" s="30">
        <f t="shared" si="50"/>
        <v>0.60888000000000009</v>
      </c>
      <c r="G625" s="18" t="str">
        <f t="shared" si="52"/>
        <v>Ａ</v>
      </c>
      <c r="H625" s="118">
        <v>0.3</v>
      </c>
      <c r="I625" s="30">
        <f t="shared" si="51"/>
        <v>0.9768</v>
      </c>
      <c r="J625" s="119" t="str">
        <f t="shared" si="53"/>
        <v>Ａ</v>
      </c>
      <c r="K625" s="73"/>
      <c r="L625" s="73"/>
    </row>
    <row r="626" spans="1:12">
      <c r="B626" s="47">
        <v>33</v>
      </c>
      <c r="C626" s="48" t="s">
        <v>264</v>
      </c>
      <c r="D626" s="48" t="s">
        <v>236</v>
      </c>
      <c r="E626" s="118">
        <v>0.31</v>
      </c>
      <c r="F626" s="30">
        <f t="shared" si="50"/>
        <v>1.0293600000000001</v>
      </c>
      <c r="G626" s="18" t="str">
        <f t="shared" si="52"/>
        <v>Ｂ</v>
      </c>
      <c r="H626" s="118">
        <v>0.22</v>
      </c>
      <c r="I626" s="30">
        <f t="shared" si="51"/>
        <v>0.55632000000000004</v>
      </c>
      <c r="J626" s="119" t="str">
        <f t="shared" si="53"/>
        <v>Ａ</v>
      </c>
      <c r="K626" s="73"/>
      <c r="L626" s="73"/>
    </row>
    <row r="627" spans="1:12">
      <c r="B627" s="47">
        <v>33</v>
      </c>
      <c r="C627" s="48" t="s">
        <v>246</v>
      </c>
      <c r="D627" s="48" t="s">
        <v>236</v>
      </c>
      <c r="E627" s="118">
        <v>0.15</v>
      </c>
      <c r="F627" s="30">
        <f t="shared" si="50"/>
        <v>0.18840000000000001</v>
      </c>
      <c r="G627" s="18" t="str">
        <f t="shared" si="52"/>
        <v>ＡＡ</v>
      </c>
      <c r="H627" s="118">
        <v>0.22</v>
      </c>
      <c r="I627" s="30">
        <f t="shared" si="51"/>
        <v>0.55632000000000004</v>
      </c>
      <c r="J627" s="119" t="str">
        <f t="shared" si="53"/>
        <v>Ａ</v>
      </c>
      <c r="K627" s="73"/>
      <c r="L627" s="73"/>
    </row>
    <row r="628" spans="1:12">
      <c r="B628" s="47">
        <v>33</v>
      </c>
      <c r="C628" s="48" t="s">
        <v>265</v>
      </c>
      <c r="D628" s="45" t="s">
        <v>259</v>
      </c>
      <c r="E628" s="118">
        <v>0.17</v>
      </c>
      <c r="F628" s="30">
        <f t="shared" si="50"/>
        <v>0.29352000000000011</v>
      </c>
      <c r="G628" s="18" t="str">
        <f t="shared" si="52"/>
        <v>Ａ</v>
      </c>
      <c r="H628" s="118">
        <v>0.17</v>
      </c>
      <c r="I628" s="30">
        <f t="shared" si="51"/>
        <v>0.29352000000000011</v>
      </c>
      <c r="J628" s="119" t="str">
        <f t="shared" si="53"/>
        <v>Ａ</v>
      </c>
      <c r="K628" s="73"/>
      <c r="L628" s="73"/>
    </row>
    <row r="629" spans="1:12">
      <c r="B629" s="47">
        <v>33</v>
      </c>
      <c r="C629" s="48" t="s">
        <v>254</v>
      </c>
      <c r="D629" s="45" t="s">
        <v>259</v>
      </c>
      <c r="E629" s="118">
        <v>0.18</v>
      </c>
      <c r="F629" s="30">
        <f t="shared" si="50"/>
        <v>0.34608000000000005</v>
      </c>
      <c r="G629" s="18" t="str">
        <f t="shared" si="52"/>
        <v>Ａ</v>
      </c>
      <c r="H629" s="118">
        <v>0.18</v>
      </c>
      <c r="I629" s="30">
        <f t="shared" si="51"/>
        <v>0.34608000000000005</v>
      </c>
      <c r="J629" s="119" t="str">
        <f t="shared" si="53"/>
        <v>Ａ</v>
      </c>
      <c r="K629" s="73"/>
      <c r="L629" s="73"/>
    </row>
    <row r="630" spans="1:12">
      <c r="B630" s="47">
        <v>33</v>
      </c>
      <c r="C630" s="48" t="s">
        <v>258</v>
      </c>
      <c r="D630" s="45" t="s">
        <v>259</v>
      </c>
      <c r="E630" s="118">
        <v>0.22</v>
      </c>
      <c r="F630" s="30">
        <f t="shared" si="50"/>
        <v>0.55632000000000004</v>
      </c>
      <c r="G630" s="18" t="str">
        <f t="shared" si="52"/>
        <v>Ａ</v>
      </c>
      <c r="H630" s="118">
        <v>0.19</v>
      </c>
      <c r="I630" s="30">
        <f t="shared" si="51"/>
        <v>0.39864000000000005</v>
      </c>
      <c r="J630" s="119" t="str">
        <f t="shared" si="53"/>
        <v>Ａ</v>
      </c>
      <c r="K630" s="73"/>
      <c r="L630" s="73"/>
    </row>
    <row r="631" spans="1:12">
      <c r="B631" s="47">
        <v>33</v>
      </c>
      <c r="C631" s="48" t="s">
        <v>260</v>
      </c>
      <c r="D631" s="45" t="s">
        <v>259</v>
      </c>
      <c r="E631" s="118">
        <v>0.15</v>
      </c>
      <c r="F631" s="30">
        <f t="shared" si="50"/>
        <v>0.18840000000000001</v>
      </c>
      <c r="G631" s="18" t="str">
        <f t="shared" si="52"/>
        <v>ＡＡ</v>
      </c>
      <c r="H631" s="118">
        <v>0.14000000000000001</v>
      </c>
      <c r="I631" s="30">
        <f t="shared" si="51"/>
        <v>0.1358400000000001</v>
      </c>
      <c r="J631" s="119" t="str">
        <f t="shared" si="53"/>
        <v>ＡＡ</v>
      </c>
      <c r="K631" s="73"/>
      <c r="L631" s="73"/>
    </row>
    <row r="632" spans="1:12">
      <c r="B632" s="47">
        <v>33</v>
      </c>
      <c r="C632" s="48" t="s">
        <v>261</v>
      </c>
      <c r="D632" s="45" t="s">
        <v>259</v>
      </c>
      <c r="E632" s="118">
        <v>0.23</v>
      </c>
      <c r="F632" s="30">
        <f t="shared" si="50"/>
        <v>0.60888000000000009</v>
      </c>
      <c r="G632" s="18" t="str">
        <f t="shared" si="52"/>
        <v>Ａ</v>
      </c>
      <c r="H632" s="118">
        <v>0.22</v>
      </c>
      <c r="I632" s="30">
        <f t="shared" si="51"/>
        <v>0.55632000000000004</v>
      </c>
      <c r="J632" s="119" t="str">
        <f t="shared" si="53"/>
        <v>Ａ</v>
      </c>
      <c r="K632" s="73"/>
      <c r="L632" s="73"/>
    </row>
    <row r="633" spans="1:12">
      <c r="B633" s="47">
        <v>33</v>
      </c>
      <c r="C633" s="48" t="s">
        <v>557</v>
      </c>
      <c r="D633" s="45" t="s">
        <v>259</v>
      </c>
      <c r="E633" s="118">
        <v>0.09</v>
      </c>
      <c r="F633" s="30">
        <f t="shared" si="50"/>
        <v>-0.12695999999999999</v>
      </c>
      <c r="G633" s="18" t="str">
        <f t="shared" si="52"/>
        <v>ＡＡ</v>
      </c>
      <c r="H633" s="118">
        <v>0.09</v>
      </c>
      <c r="I633" s="30">
        <f t="shared" si="51"/>
        <v>-0.12695999999999999</v>
      </c>
      <c r="J633" s="119" t="str">
        <f t="shared" si="53"/>
        <v>ＡＡ</v>
      </c>
      <c r="K633" s="73"/>
      <c r="L633" s="73"/>
    </row>
    <row r="634" spans="1:12">
      <c r="B634" s="47">
        <v>34</v>
      </c>
      <c r="C634" s="48" t="s">
        <v>211</v>
      </c>
      <c r="D634" s="48" t="s">
        <v>236</v>
      </c>
      <c r="E634" s="118">
        <v>1.01</v>
      </c>
      <c r="F634" s="30">
        <f t="shared" si="50"/>
        <v>4.7085600000000003</v>
      </c>
      <c r="G634" s="18" t="str">
        <f t="shared" si="52"/>
        <v>Ｄ</v>
      </c>
      <c r="H634" s="118">
        <v>1.1399999999999999</v>
      </c>
      <c r="I634" s="30">
        <f t="shared" si="51"/>
        <v>5.3918399999999993</v>
      </c>
      <c r="J634" s="119" t="str">
        <f t="shared" si="53"/>
        <v>Ｅ</v>
      </c>
      <c r="K634" s="73"/>
      <c r="L634" s="73"/>
    </row>
    <row r="635" spans="1:12">
      <c r="B635" s="47">
        <v>34</v>
      </c>
      <c r="C635" s="48" t="s">
        <v>247</v>
      </c>
      <c r="D635" s="48" t="s">
        <v>236</v>
      </c>
      <c r="E635" s="118">
        <v>1.29</v>
      </c>
      <c r="F635" s="30">
        <f t="shared" si="50"/>
        <v>6.1802400000000004</v>
      </c>
      <c r="G635" s="18" t="str">
        <f t="shared" si="52"/>
        <v>Ｅ</v>
      </c>
      <c r="H635" s="118">
        <v>1.1499999999999999</v>
      </c>
      <c r="I635" s="30">
        <f t="shared" si="51"/>
        <v>5.4443999999999999</v>
      </c>
      <c r="J635" s="119" t="str">
        <f t="shared" si="53"/>
        <v>Ｅ</v>
      </c>
      <c r="K635" s="73"/>
      <c r="L635" s="73"/>
    </row>
    <row r="636" spans="1:12">
      <c r="B636" s="47">
        <v>34</v>
      </c>
      <c r="C636" s="48" t="s">
        <v>248</v>
      </c>
      <c r="D636" s="48" t="s">
        <v>236</v>
      </c>
      <c r="E636" s="118">
        <v>0.46</v>
      </c>
      <c r="F636" s="30">
        <f t="shared" si="50"/>
        <v>1.81776</v>
      </c>
      <c r="G636" s="18" t="str">
        <f t="shared" si="52"/>
        <v>Ｂ</v>
      </c>
      <c r="H636" s="118">
        <v>0.48</v>
      </c>
      <c r="I636" s="30">
        <f t="shared" si="51"/>
        <v>1.9228799999999999</v>
      </c>
      <c r="J636" s="119" t="str">
        <f t="shared" si="53"/>
        <v>Ｂ</v>
      </c>
      <c r="K636" s="73"/>
      <c r="L636" s="73"/>
    </row>
    <row r="637" spans="1:12">
      <c r="B637" s="47">
        <v>34</v>
      </c>
      <c r="C637" s="48" t="s">
        <v>44</v>
      </c>
      <c r="D637" s="48" t="s">
        <v>236</v>
      </c>
      <c r="E637" s="118">
        <v>0.37</v>
      </c>
      <c r="F637" s="30">
        <f t="shared" si="50"/>
        <v>1.3447200000000001</v>
      </c>
      <c r="G637" s="18" t="str">
        <f t="shared" si="52"/>
        <v>Ｂ</v>
      </c>
      <c r="H637" s="118">
        <v>0.39</v>
      </c>
      <c r="I637" s="30">
        <f t="shared" si="51"/>
        <v>1.4498400000000002</v>
      </c>
      <c r="J637" s="119" t="str">
        <f t="shared" si="53"/>
        <v>Ｂ</v>
      </c>
      <c r="K637" s="73"/>
      <c r="L637" s="73"/>
    </row>
    <row r="638" spans="1:12">
      <c r="A638" s="69"/>
      <c r="B638" s="47">
        <v>34</v>
      </c>
      <c r="C638" s="48" t="s">
        <v>251</v>
      </c>
      <c r="D638" s="14" t="s">
        <v>236</v>
      </c>
      <c r="E638" s="118">
        <v>0.33</v>
      </c>
      <c r="F638" s="30">
        <f t="shared" si="50"/>
        <v>1.1344799999999999</v>
      </c>
      <c r="G638" s="18" t="str">
        <f t="shared" si="52"/>
        <v>Ｂ</v>
      </c>
      <c r="H638" s="118">
        <v>0.31</v>
      </c>
      <c r="I638" s="30">
        <f t="shared" si="51"/>
        <v>1.0293600000000001</v>
      </c>
      <c r="J638" s="119" t="str">
        <f t="shared" si="53"/>
        <v>Ｂ</v>
      </c>
      <c r="K638" s="73"/>
      <c r="L638" s="73"/>
    </row>
    <row r="639" spans="1:12">
      <c r="B639" s="47">
        <v>34</v>
      </c>
      <c r="C639" s="48" t="s">
        <v>237</v>
      </c>
      <c r="D639" s="14" t="s">
        <v>236</v>
      </c>
      <c r="E639" s="118">
        <v>0.32</v>
      </c>
      <c r="F639" s="30">
        <f t="shared" ref="F639:F704" si="54">(E639-1000/(365*24))*(8+0.4*16)*365/1000</f>
        <v>1.08192</v>
      </c>
      <c r="G639" s="18" t="str">
        <f t="shared" si="52"/>
        <v>Ｂ</v>
      </c>
      <c r="H639" s="118">
        <v>0.36</v>
      </c>
      <c r="I639" s="30">
        <f t="shared" ref="I639:I704" si="55">(H639-1000/(365*24))*(8+0.4*16)*365/1000</f>
        <v>1.2921599999999998</v>
      </c>
      <c r="J639" s="119" t="str">
        <f t="shared" si="53"/>
        <v>Ｂ</v>
      </c>
      <c r="K639" s="73"/>
      <c r="L639" s="73"/>
    </row>
    <row r="640" spans="1:12">
      <c r="B640" s="47">
        <v>34</v>
      </c>
      <c r="C640" s="48" t="s">
        <v>554</v>
      </c>
      <c r="D640" s="14" t="s">
        <v>236</v>
      </c>
      <c r="E640" s="118">
        <v>0.51</v>
      </c>
      <c r="F640" s="30">
        <f t="shared" si="54"/>
        <v>2.0805599999999997</v>
      </c>
      <c r="G640" s="18" t="str">
        <f t="shared" si="52"/>
        <v>Ｃ</v>
      </c>
      <c r="H640" s="118">
        <v>0.56000000000000005</v>
      </c>
      <c r="I640" s="30">
        <f t="shared" si="55"/>
        <v>2.3433600000000001</v>
      </c>
      <c r="J640" s="119" t="str">
        <f t="shared" si="53"/>
        <v>Ｃ</v>
      </c>
      <c r="K640" s="73"/>
      <c r="L640" s="73"/>
    </row>
    <row r="641" spans="2:14">
      <c r="B641" s="47">
        <v>34</v>
      </c>
      <c r="C641" s="48" t="s">
        <v>253</v>
      </c>
      <c r="D641" s="15" t="s">
        <v>259</v>
      </c>
      <c r="E641" s="125">
        <v>0.56000000000000005</v>
      </c>
      <c r="F641" s="30">
        <f t="shared" si="54"/>
        <v>2.3433600000000001</v>
      </c>
      <c r="G641" s="18" t="str">
        <f t="shared" si="52"/>
        <v>Ｃ</v>
      </c>
      <c r="H641" s="118">
        <v>0.46</v>
      </c>
      <c r="I641" s="30">
        <f t="shared" si="55"/>
        <v>1.81776</v>
      </c>
      <c r="J641" s="119" t="str">
        <f t="shared" si="53"/>
        <v>Ｂ</v>
      </c>
      <c r="K641" s="73"/>
      <c r="L641" s="73"/>
    </row>
    <row r="642" spans="2:14">
      <c r="B642" s="47">
        <v>34</v>
      </c>
      <c r="C642" s="48" t="s">
        <v>249</v>
      </c>
      <c r="D642" s="15" t="s">
        <v>259</v>
      </c>
      <c r="E642" s="118">
        <v>0.78</v>
      </c>
      <c r="F642" s="30">
        <f t="shared" si="54"/>
        <v>3.4996800000000006</v>
      </c>
      <c r="G642" s="18" t="str">
        <f t="shared" si="52"/>
        <v>Ｃ</v>
      </c>
      <c r="H642" s="118">
        <v>0.5</v>
      </c>
      <c r="I642" s="30">
        <f t="shared" si="55"/>
        <v>2.028</v>
      </c>
      <c r="J642" s="119" t="str">
        <f t="shared" si="53"/>
        <v>Ｃ</v>
      </c>
      <c r="K642" s="73"/>
      <c r="L642" s="73"/>
      <c r="M642" s="97"/>
      <c r="N642" s="97"/>
    </row>
    <row r="643" spans="2:14">
      <c r="B643" s="47">
        <v>34</v>
      </c>
      <c r="C643" s="48" t="s">
        <v>252</v>
      </c>
      <c r="D643" s="15" t="s">
        <v>259</v>
      </c>
      <c r="E643" s="118">
        <v>0.48</v>
      </c>
      <c r="F643" s="30">
        <f t="shared" si="54"/>
        <v>1.9228799999999999</v>
      </c>
      <c r="G643" s="18" t="str">
        <f t="shared" si="52"/>
        <v>Ｂ</v>
      </c>
      <c r="H643" s="118">
        <v>0.46</v>
      </c>
      <c r="I643" s="30">
        <f t="shared" si="55"/>
        <v>1.81776</v>
      </c>
      <c r="J643" s="119" t="str">
        <f t="shared" si="53"/>
        <v>Ｂ</v>
      </c>
      <c r="K643" s="73"/>
      <c r="L643" s="73"/>
      <c r="M643" s="97"/>
      <c r="N643" s="97"/>
    </row>
    <row r="644" spans="2:14">
      <c r="B644" s="47">
        <v>34</v>
      </c>
      <c r="C644" s="48" t="s">
        <v>266</v>
      </c>
      <c r="D644" s="15" t="s">
        <v>259</v>
      </c>
      <c r="E644" s="118">
        <v>0.46</v>
      </c>
      <c r="F644" s="30">
        <f t="shared" si="54"/>
        <v>1.81776</v>
      </c>
      <c r="G644" s="18" t="str">
        <f t="shared" si="52"/>
        <v>Ｂ</v>
      </c>
      <c r="H644" s="118">
        <v>0.3</v>
      </c>
      <c r="I644" s="30">
        <f t="shared" si="55"/>
        <v>0.9768</v>
      </c>
      <c r="J644" s="119" t="str">
        <f t="shared" si="53"/>
        <v>Ａ</v>
      </c>
      <c r="K644" s="73"/>
      <c r="L644" s="73"/>
      <c r="M644" s="97"/>
      <c r="N644" s="97"/>
    </row>
    <row r="645" spans="2:14">
      <c r="B645" s="47">
        <v>34</v>
      </c>
      <c r="C645" s="48" t="s">
        <v>255</v>
      </c>
      <c r="D645" s="15" t="s">
        <v>259</v>
      </c>
      <c r="E645" s="118">
        <v>0.34</v>
      </c>
      <c r="F645" s="30">
        <f t="shared" si="54"/>
        <v>1.1870400000000001</v>
      </c>
      <c r="G645" s="18" t="str">
        <f t="shared" si="52"/>
        <v>Ｂ</v>
      </c>
      <c r="H645" s="118">
        <v>0.31</v>
      </c>
      <c r="I645" s="30">
        <f t="shared" si="55"/>
        <v>1.0293600000000001</v>
      </c>
      <c r="J645" s="119" t="str">
        <f t="shared" si="53"/>
        <v>Ｂ</v>
      </c>
      <c r="K645" s="73"/>
      <c r="L645" s="73"/>
      <c r="M645" s="97"/>
      <c r="N645" s="97"/>
    </row>
    <row r="646" spans="2:14">
      <c r="B646" s="47">
        <v>34</v>
      </c>
      <c r="C646" s="48" t="s">
        <v>256</v>
      </c>
      <c r="D646" s="15" t="s">
        <v>259</v>
      </c>
      <c r="E646" s="118">
        <v>0.22</v>
      </c>
      <c r="F646" s="30">
        <f t="shared" si="54"/>
        <v>0.55632000000000004</v>
      </c>
      <c r="G646" s="18" t="str">
        <f t="shared" si="52"/>
        <v>Ａ</v>
      </c>
      <c r="H646" s="118">
        <v>0.19</v>
      </c>
      <c r="I646" s="30">
        <f t="shared" si="55"/>
        <v>0.39864000000000005</v>
      </c>
      <c r="J646" s="119" t="str">
        <f t="shared" si="53"/>
        <v>Ａ</v>
      </c>
      <c r="K646" s="73"/>
      <c r="L646" s="73"/>
      <c r="M646" s="97"/>
      <c r="N646" s="97"/>
    </row>
    <row r="647" spans="2:14">
      <c r="B647" s="47">
        <v>34</v>
      </c>
      <c r="C647" s="48" t="s">
        <v>263</v>
      </c>
      <c r="D647" s="15" t="s">
        <v>259</v>
      </c>
      <c r="E647" s="118">
        <v>0.24</v>
      </c>
      <c r="F647" s="30">
        <f t="shared" si="54"/>
        <v>0.66144000000000003</v>
      </c>
      <c r="G647" s="18" t="str">
        <f t="shared" si="52"/>
        <v>Ａ</v>
      </c>
      <c r="H647" s="118">
        <v>0.2</v>
      </c>
      <c r="I647" s="30">
        <f t="shared" si="55"/>
        <v>0.4512000000000001</v>
      </c>
      <c r="J647" s="119" t="str">
        <f t="shared" si="53"/>
        <v>Ａ</v>
      </c>
      <c r="K647" s="73"/>
      <c r="L647" s="73"/>
      <c r="M647" s="97"/>
      <c r="N647" s="97"/>
    </row>
    <row r="648" spans="2:14">
      <c r="B648" s="47">
        <v>34</v>
      </c>
      <c r="C648" s="48" t="s">
        <v>257</v>
      </c>
      <c r="D648" s="15" t="s">
        <v>259</v>
      </c>
      <c r="E648" s="118">
        <v>0.28000000000000003</v>
      </c>
      <c r="F648" s="30">
        <f t="shared" si="54"/>
        <v>0.87168000000000023</v>
      </c>
      <c r="G648" s="18" t="str">
        <f t="shared" si="52"/>
        <v>Ａ</v>
      </c>
      <c r="H648" s="118">
        <v>0.3</v>
      </c>
      <c r="I648" s="30">
        <f t="shared" si="55"/>
        <v>0.9768</v>
      </c>
      <c r="J648" s="119" t="str">
        <f t="shared" si="53"/>
        <v>Ａ</v>
      </c>
      <c r="K648" s="73"/>
      <c r="L648" s="73"/>
    </row>
    <row r="649" spans="2:14">
      <c r="B649" s="47">
        <v>34</v>
      </c>
      <c r="C649" s="48" t="s">
        <v>264</v>
      </c>
      <c r="D649" s="15" t="s">
        <v>259</v>
      </c>
      <c r="E649" s="118">
        <v>0.24</v>
      </c>
      <c r="F649" s="30">
        <f t="shared" si="54"/>
        <v>0.66144000000000003</v>
      </c>
      <c r="G649" s="18" t="str">
        <f t="shared" si="52"/>
        <v>Ａ</v>
      </c>
      <c r="H649" s="118">
        <v>0.31</v>
      </c>
      <c r="I649" s="30">
        <f t="shared" si="55"/>
        <v>1.0293600000000001</v>
      </c>
      <c r="J649" s="119" t="str">
        <f t="shared" si="53"/>
        <v>Ｂ</v>
      </c>
      <c r="K649" s="73"/>
      <c r="L649" s="73"/>
    </row>
    <row r="650" spans="2:14">
      <c r="B650" s="47">
        <v>34</v>
      </c>
      <c r="C650" s="48" t="s">
        <v>246</v>
      </c>
      <c r="D650" s="15" t="s">
        <v>259</v>
      </c>
      <c r="E650" s="118">
        <v>0.19</v>
      </c>
      <c r="F650" s="30">
        <f t="shared" si="54"/>
        <v>0.39864000000000005</v>
      </c>
      <c r="G650" s="18" t="str">
        <f t="shared" si="52"/>
        <v>Ａ</v>
      </c>
      <c r="H650" s="118">
        <v>0.22</v>
      </c>
      <c r="I650" s="30">
        <f t="shared" si="55"/>
        <v>0.55632000000000004</v>
      </c>
      <c r="J650" s="119" t="str">
        <f t="shared" si="53"/>
        <v>Ａ</v>
      </c>
      <c r="K650" s="73"/>
      <c r="L650" s="73"/>
    </row>
    <row r="651" spans="2:14">
      <c r="B651" s="47">
        <v>34</v>
      </c>
      <c r="C651" s="48" t="s">
        <v>265</v>
      </c>
      <c r="D651" s="15" t="s">
        <v>259</v>
      </c>
      <c r="E651" s="118">
        <v>0.18</v>
      </c>
      <c r="F651" s="30">
        <f t="shared" si="54"/>
        <v>0.34608000000000005</v>
      </c>
      <c r="G651" s="18" t="str">
        <f t="shared" si="52"/>
        <v>Ａ</v>
      </c>
      <c r="H651" s="118">
        <v>0.22</v>
      </c>
      <c r="I651" s="30">
        <f t="shared" si="55"/>
        <v>0.55632000000000004</v>
      </c>
      <c r="J651" s="119" t="str">
        <f t="shared" si="53"/>
        <v>Ａ</v>
      </c>
      <c r="K651" s="73"/>
      <c r="L651" s="73"/>
    </row>
    <row r="652" spans="2:14">
      <c r="B652" s="47">
        <v>34</v>
      </c>
      <c r="C652" s="48" t="s">
        <v>254</v>
      </c>
      <c r="D652" s="15" t="s">
        <v>259</v>
      </c>
      <c r="E652" s="118">
        <v>0.15</v>
      </c>
      <c r="F652" s="30">
        <f t="shared" si="54"/>
        <v>0.18840000000000001</v>
      </c>
      <c r="G652" s="18" t="str">
        <f t="shared" si="52"/>
        <v>ＡＡ</v>
      </c>
      <c r="H652" s="118">
        <v>0.16</v>
      </c>
      <c r="I652" s="30">
        <f t="shared" si="55"/>
        <v>0.24096000000000006</v>
      </c>
      <c r="J652" s="119" t="str">
        <f t="shared" si="53"/>
        <v>Ａ</v>
      </c>
      <c r="K652" s="73"/>
      <c r="L652" s="73"/>
    </row>
    <row r="653" spans="2:14">
      <c r="B653" s="47">
        <v>34</v>
      </c>
      <c r="C653" s="48" t="s">
        <v>258</v>
      </c>
      <c r="D653" s="15" t="s">
        <v>259</v>
      </c>
      <c r="E653" s="118">
        <v>0.16</v>
      </c>
      <c r="F653" s="30">
        <f t="shared" si="54"/>
        <v>0.24096000000000006</v>
      </c>
      <c r="G653" s="18" t="str">
        <f t="shared" si="52"/>
        <v>Ａ</v>
      </c>
      <c r="H653" s="118">
        <v>0.17</v>
      </c>
      <c r="I653" s="30">
        <f t="shared" si="55"/>
        <v>0.29352000000000011</v>
      </c>
      <c r="J653" s="119" t="str">
        <f t="shared" si="53"/>
        <v>Ａ</v>
      </c>
      <c r="K653" s="73"/>
      <c r="L653" s="73"/>
    </row>
    <row r="654" spans="2:14">
      <c r="B654" s="47">
        <v>34</v>
      </c>
      <c r="C654" s="48" t="s">
        <v>260</v>
      </c>
      <c r="D654" s="15" t="s">
        <v>259</v>
      </c>
      <c r="E654" s="118">
        <v>0.16</v>
      </c>
      <c r="F654" s="30">
        <f t="shared" si="54"/>
        <v>0.24096000000000006</v>
      </c>
      <c r="G654" s="18" t="str">
        <f t="shared" si="52"/>
        <v>Ａ</v>
      </c>
      <c r="H654" s="118">
        <v>0.15</v>
      </c>
      <c r="I654" s="30">
        <f t="shared" si="55"/>
        <v>0.18840000000000001</v>
      </c>
      <c r="J654" s="119" t="str">
        <f t="shared" si="53"/>
        <v>ＡＡ</v>
      </c>
      <c r="K654" s="73"/>
      <c r="L654" s="73"/>
    </row>
    <row r="655" spans="2:14">
      <c r="B655" s="47">
        <v>34</v>
      </c>
      <c r="C655" s="48" t="s">
        <v>261</v>
      </c>
      <c r="D655" s="15" t="s">
        <v>259</v>
      </c>
      <c r="E655" s="118">
        <v>0.19</v>
      </c>
      <c r="F655" s="30">
        <f t="shared" si="54"/>
        <v>0.39864000000000005</v>
      </c>
      <c r="G655" s="18" t="str">
        <f t="shared" si="52"/>
        <v>Ａ</v>
      </c>
      <c r="H655" s="118">
        <v>0.18</v>
      </c>
      <c r="I655" s="30">
        <f t="shared" si="55"/>
        <v>0.34608000000000005</v>
      </c>
      <c r="J655" s="119" t="str">
        <f t="shared" si="53"/>
        <v>Ａ</v>
      </c>
      <c r="K655" s="73"/>
      <c r="L655" s="73"/>
    </row>
    <row r="656" spans="2:14">
      <c r="B656" s="47">
        <v>34</v>
      </c>
      <c r="C656" s="63" t="s">
        <v>262</v>
      </c>
      <c r="D656" s="15" t="s">
        <v>259</v>
      </c>
      <c r="E656" s="118">
        <v>0.28000000000000003</v>
      </c>
      <c r="F656" s="30">
        <f t="shared" si="54"/>
        <v>0.87168000000000023</v>
      </c>
      <c r="G656" s="18" t="str">
        <f t="shared" si="52"/>
        <v>Ａ</v>
      </c>
      <c r="H656" s="118">
        <v>0.27</v>
      </c>
      <c r="I656" s="30">
        <f t="shared" si="55"/>
        <v>0.81912000000000007</v>
      </c>
      <c r="J656" s="119" t="str">
        <f t="shared" si="53"/>
        <v>Ａ</v>
      </c>
      <c r="K656" s="73"/>
      <c r="L656" s="73"/>
    </row>
    <row r="657" spans="2:12">
      <c r="B657" s="47">
        <v>35</v>
      </c>
      <c r="C657" s="48" t="s">
        <v>247</v>
      </c>
      <c r="D657" s="14" t="s">
        <v>236</v>
      </c>
      <c r="E657" s="118">
        <v>0.64</v>
      </c>
      <c r="F657" s="30">
        <f t="shared" si="54"/>
        <v>2.7638400000000001</v>
      </c>
      <c r="G657" s="18" t="str">
        <f t="shared" si="52"/>
        <v>Ｃ</v>
      </c>
      <c r="H657" s="118">
        <v>0.67</v>
      </c>
      <c r="I657" s="30">
        <f t="shared" si="55"/>
        <v>2.9215200000000001</v>
      </c>
      <c r="J657" s="119" t="str">
        <f t="shared" si="53"/>
        <v>Ｃ</v>
      </c>
      <c r="K657" s="73"/>
      <c r="L657" s="73"/>
    </row>
    <row r="658" spans="2:12">
      <c r="B658" s="47">
        <v>35</v>
      </c>
      <c r="C658" s="48" t="s">
        <v>248</v>
      </c>
      <c r="D658" s="14" t="s">
        <v>236</v>
      </c>
      <c r="E658" s="118">
        <v>1.26</v>
      </c>
      <c r="F658" s="30">
        <f t="shared" si="54"/>
        <v>6.0225600000000012</v>
      </c>
      <c r="G658" s="18" t="str">
        <f t="shared" si="52"/>
        <v>Ｅ</v>
      </c>
      <c r="H658" s="118">
        <v>1.18</v>
      </c>
      <c r="I658" s="30">
        <f t="shared" si="55"/>
        <v>5.6020799999999999</v>
      </c>
      <c r="J658" s="119" t="str">
        <f t="shared" si="53"/>
        <v>Ｅ</v>
      </c>
      <c r="K658" s="73"/>
      <c r="L658" s="73"/>
    </row>
    <row r="659" spans="2:12">
      <c r="B659" s="47">
        <v>35</v>
      </c>
      <c r="C659" s="48" t="s">
        <v>223</v>
      </c>
      <c r="D659" s="14" t="s">
        <v>414</v>
      </c>
      <c r="E659" s="118">
        <v>0.49</v>
      </c>
      <c r="F659" s="30">
        <f t="shared" si="54"/>
        <v>1.9754399999999999</v>
      </c>
      <c r="G659" s="18" t="str">
        <f t="shared" si="52"/>
        <v>Ｂ</v>
      </c>
      <c r="H659" s="118">
        <v>0.45</v>
      </c>
      <c r="I659" s="30">
        <f t="shared" si="55"/>
        <v>1.7652000000000001</v>
      </c>
      <c r="J659" s="119" t="str">
        <f t="shared" si="53"/>
        <v>Ｂ</v>
      </c>
      <c r="K659" s="73"/>
      <c r="L659" s="73"/>
    </row>
    <row r="660" spans="2:12">
      <c r="B660" s="47">
        <v>35</v>
      </c>
      <c r="C660" s="48" t="s">
        <v>558</v>
      </c>
      <c r="D660" s="14" t="s">
        <v>236</v>
      </c>
      <c r="E660" s="118">
        <v>0.43</v>
      </c>
      <c r="F660" s="30">
        <f t="shared" si="54"/>
        <v>1.66008</v>
      </c>
      <c r="G660" s="18" t="str">
        <f t="shared" si="52"/>
        <v>Ｂ</v>
      </c>
      <c r="H660" s="118">
        <v>0.43</v>
      </c>
      <c r="I660" s="30">
        <f t="shared" si="55"/>
        <v>1.66008</v>
      </c>
      <c r="J660" s="119" t="str">
        <f t="shared" si="53"/>
        <v>Ｂ</v>
      </c>
      <c r="K660" s="73"/>
      <c r="L660" s="73"/>
    </row>
    <row r="661" spans="2:12">
      <c r="B661" s="47">
        <v>35</v>
      </c>
      <c r="C661" s="48" t="s">
        <v>277</v>
      </c>
      <c r="D661" s="14" t="s">
        <v>285</v>
      </c>
      <c r="E661" s="118">
        <v>0.43</v>
      </c>
      <c r="F661" s="30">
        <f t="shared" si="54"/>
        <v>1.66008</v>
      </c>
      <c r="G661" s="18" t="str">
        <f t="shared" si="52"/>
        <v>Ｂ</v>
      </c>
      <c r="H661" s="118">
        <v>0.41</v>
      </c>
      <c r="I661" s="30">
        <f t="shared" si="55"/>
        <v>1.5549599999999999</v>
      </c>
      <c r="J661" s="119" t="str">
        <f t="shared" si="53"/>
        <v>Ｂ</v>
      </c>
      <c r="K661" s="73"/>
      <c r="L661" s="73"/>
    </row>
    <row r="662" spans="2:12">
      <c r="B662" s="47">
        <v>35</v>
      </c>
      <c r="C662" s="48" t="s">
        <v>21</v>
      </c>
      <c r="D662" s="14" t="s">
        <v>285</v>
      </c>
      <c r="E662" s="118">
        <v>0.68</v>
      </c>
      <c r="F662" s="30">
        <f t="shared" si="54"/>
        <v>2.9740799999999998</v>
      </c>
      <c r="G662" s="18" t="str">
        <f t="shared" si="52"/>
        <v>Ｃ</v>
      </c>
      <c r="H662" s="118">
        <v>0.54</v>
      </c>
      <c r="I662" s="30">
        <f t="shared" si="55"/>
        <v>2.2382400000000002</v>
      </c>
      <c r="J662" s="119" t="str">
        <f t="shared" si="53"/>
        <v>Ｃ</v>
      </c>
      <c r="K662" s="73"/>
      <c r="L662" s="73"/>
    </row>
    <row r="663" spans="2:12">
      <c r="B663" s="47">
        <v>35</v>
      </c>
      <c r="C663" s="48" t="s">
        <v>559</v>
      </c>
      <c r="D663" s="14" t="s">
        <v>236</v>
      </c>
      <c r="E663" s="118">
        <v>0.56000000000000005</v>
      </c>
      <c r="F663" s="30">
        <f t="shared" si="54"/>
        <v>2.3433600000000001</v>
      </c>
      <c r="G663" s="18" t="str">
        <f t="shared" si="52"/>
        <v>Ｃ</v>
      </c>
      <c r="H663" s="118">
        <v>0.46</v>
      </c>
      <c r="I663" s="30">
        <f t="shared" si="55"/>
        <v>1.81776</v>
      </c>
      <c r="J663" s="119" t="str">
        <f t="shared" si="53"/>
        <v>Ｂ</v>
      </c>
      <c r="K663" s="73"/>
      <c r="L663" s="73"/>
    </row>
    <row r="664" spans="2:12">
      <c r="B664" s="47">
        <v>35</v>
      </c>
      <c r="C664" s="48" t="s">
        <v>268</v>
      </c>
      <c r="D664" s="15" t="s">
        <v>259</v>
      </c>
      <c r="E664" s="118">
        <v>0.75</v>
      </c>
      <c r="F664" s="30">
        <f t="shared" si="54"/>
        <v>3.3420000000000005</v>
      </c>
      <c r="G664" s="18" t="str">
        <f t="shared" si="52"/>
        <v>Ｃ</v>
      </c>
      <c r="H664" s="118">
        <v>0.55000000000000004</v>
      </c>
      <c r="I664" s="30">
        <f t="shared" si="55"/>
        <v>2.2908000000000004</v>
      </c>
      <c r="J664" s="119" t="str">
        <f t="shared" si="53"/>
        <v>Ｃ</v>
      </c>
      <c r="K664" s="73"/>
      <c r="L664" s="73"/>
    </row>
    <row r="665" spans="2:12">
      <c r="B665" s="47">
        <v>35</v>
      </c>
      <c r="C665" s="48" t="s">
        <v>279</v>
      </c>
      <c r="D665" s="15" t="s">
        <v>259</v>
      </c>
      <c r="E665" s="118">
        <v>0.56999999999999995</v>
      </c>
      <c r="F665" s="30">
        <f t="shared" si="54"/>
        <v>2.3959200000000003</v>
      </c>
      <c r="G665" s="18" t="str">
        <f t="shared" si="52"/>
        <v>Ｃ</v>
      </c>
      <c r="H665" s="118">
        <v>0.57999999999999996</v>
      </c>
      <c r="I665" s="30">
        <f t="shared" si="55"/>
        <v>2.44848</v>
      </c>
      <c r="J665" s="119" t="str">
        <f t="shared" si="53"/>
        <v>Ｃ</v>
      </c>
      <c r="K665" s="73"/>
      <c r="L665" s="73"/>
    </row>
    <row r="666" spans="2:12">
      <c r="B666" s="47">
        <v>35</v>
      </c>
      <c r="C666" s="48" t="s">
        <v>282</v>
      </c>
      <c r="D666" s="15" t="s">
        <v>259</v>
      </c>
      <c r="E666" s="118">
        <v>0.3</v>
      </c>
      <c r="F666" s="30">
        <f t="shared" si="54"/>
        <v>0.9768</v>
      </c>
      <c r="G666" s="18" t="str">
        <f t="shared" si="52"/>
        <v>Ａ</v>
      </c>
      <c r="H666" s="118">
        <v>0.32</v>
      </c>
      <c r="I666" s="30">
        <f t="shared" si="55"/>
        <v>1.08192</v>
      </c>
      <c r="J666" s="119" t="str">
        <f t="shared" si="53"/>
        <v>Ｂ</v>
      </c>
      <c r="K666" s="73"/>
      <c r="L666" s="73"/>
    </row>
    <row r="667" spans="2:12">
      <c r="B667" s="47">
        <v>35</v>
      </c>
      <c r="C667" s="48" t="s">
        <v>280</v>
      </c>
      <c r="D667" s="15" t="s">
        <v>259</v>
      </c>
      <c r="E667" s="118">
        <v>0.39</v>
      </c>
      <c r="F667" s="30">
        <f t="shared" si="54"/>
        <v>1.4498400000000002</v>
      </c>
      <c r="G667" s="18" t="str">
        <f t="shared" si="52"/>
        <v>Ｂ</v>
      </c>
      <c r="H667" s="118">
        <v>0.43</v>
      </c>
      <c r="I667" s="30">
        <f t="shared" si="55"/>
        <v>1.66008</v>
      </c>
      <c r="J667" s="119" t="str">
        <f t="shared" si="53"/>
        <v>Ｂ</v>
      </c>
      <c r="K667" s="73"/>
      <c r="L667" s="73"/>
    </row>
    <row r="668" spans="2:12">
      <c r="B668" s="47">
        <v>35</v>
      </c>
      <c r="C668" s="48" t="s">
        <v>269</v>
      </c>
      <c r="D668" s="15" t="s">
        <v>259</v>
      </c>
      <c r="E668" s="118">
        <v>0.24</v>
      </c>
      <c r="F668" s="30">
        <f t="shared" si="54"/>
        <v>0.66144000000000003</v>
      </c>
      <c r="G668" s="18" t="str">
        <f t="shared" si="52"/>
        <v>Ａ</v>
      </c>
      <c r="H668" s="118">
        <v>0.2</v>
      </c>
      <c r="I668" s="30">
        <f t="shared" si="55"/>
        <v>0.4512000000000001</v>
      </c>
      <c r="J668" s="119" t="str">
        <f t="shared" si="53"/>
        <v>Ａ</v>
      </c>
      <c r="K668" s="73"/>
      <c r="L668" s="73"/>
    </row>
    <row r="669" spans="2:12">
      <c r="B669" s="47">
        <v>35</v>
      </c>
      <c r="C669" s="48" t="s">
        <v>270</v>
      </c>
      <c r="D669" s="15" t="s">
        <v>259</v>
      </c>
      <c r="E669" s="118">
        <v>0.25</v>
      </c>
      <c r="F669" s="30">
        <f t="shared" si="54"/>
        <v>0.71400000000000008</v>
      </c>
      <c r="G669" s="18" t="str">
        <f t="shared" si="52"/>
        <v>Ａ</v>
      </c>
      <c r="H669" s="118">
        <v>0.23</v>
      </c>
      <c r="I669" s="30">
        <f t="shared" si="55"/>
        <v>0.60888000000000009</v>
      </c>
      <c r="J669" s="119" t="str">
        <f t="shared" si="53"/>
        <v>Ａ</v>
      </c>
      <c r="K669" s="73"/>
      <c r="L669" s="73"/>
    </row>
    <row r="670" spans="2:12">
      <c r="B670" s="47">
        <v>35</v>
      </c>
      <c r="C670" s="48" t="s">
        <v>257</v>
      </c>
      <c r="D670" s="15" t="s">
        <v>259</v>
      </c>
      <c r="E670" s="118">
        <v>0.23</v>
      </c>
      <c r="F670" s="30">
        <f t="shared" si="54"/>
        <v>0.60888000000000009</v>
      </c>
      <c r="G670" s="18" t="str">
        <f t="shared" si="52"/>
        <v>Ａ</v>
      </c>
      <c r="H670" s="118">
        <v>0.22</v>
      </c>
      <c r="I670" s="30">
        <f t="shared" si="55"/>
        <v>0.55632000000000004</v>
      </c>
      <c r="J670" s="119" t="str">
        <f t="shared" si="53"/>
        <v>Ａ</v>
      </c>
      <c r="K670" s="73"/>
      <c r="L670" s="73"/>
    </row>
    <row r="671" spans="2:12">
      <c r="B671" s="47">
        <v>35</v>
      </c>
      <c r="C671" s="63" t="s">
        <v>264</v>
      </c>
      <c r="D671" s="15" t="s">
        <v>259</v>
      </c>
      <c r="E671" s="118">
        <v>0.16</v>
      </c>
      <c r="F671" s="30">
        <f t="shared" si="54"/>
        <v>0.24096000000000006</v>
      </c>
      <c r="G671" s="18" t="str">
        <f t="shared" si="52"/>
        <v>Ａ</v>
      </c>
      <c r="H671" s="118">
        <v>0.2</v>
      </c>
      <c r="I671" s="30">
        <f t="shared" si="55"/>
        <v>0.4512000000000001</v>
      </c>
      <c r="J671" s="119" t="str">
        <f t="shared" si="53"/>
        <v>Ａ</v>
      </c>
      <c r="K671" s="73"/>
      <c r="L671" s="73"/>
    </row>
    <row r="672" spans="2:12">
      <c r="B672" s="47">
        <v>35</v>
      </c>
      <c r="C672" s="48" t="s">
        <v>246</v>
      </c>
      <c r="D672" s="15" t="s">
        <v>259</v>
      </c>
      <c r="E672" s="118">
        <v>0.22</v>
      </c>
      <c r="F672" s="30">
        <f t="shared" si="54"/>
        <v>0.55632000000000004</v>
      </c>
      <c r="G672" s="18" t="str">
        <f t="shared" si="52"/>
        <v>Ａ</v>
      </c>
      <c r="H672" s="118">
        <v>0.47</v>
      </c>
      <c r="I672" s="30">
        <f t="shared" si="55"/>
        <v>1.8703199999999998</v>
      </c>
      <c r="J672" s="119" t="str">
        <f t="shared" si="53"/>
        <v>Ｂ</v>
      </c>
      <c r="K672" s="73"/>
      <c r="L672" s="73"/>
    </row>
    <row r="673" spans="2:12">
      <c r="B673" s="47">
        <v>35</v>
      </c>
      <c r="C673" s="48" t="s">
        <v>265</v>
      </c>
      <c r="D673" s="15" t="s">
        <v>259</v>
      </c>
      <c r="E673" s="118">
        <v>0.19</v>
      </c>
      <c r="F673" s="30">
        <f t="shared" si="54"/>
        <v>0.39864000000000005</v>
      </c>
      <c r="G673" s="18" t="str">
        <f t="shared" si="52"/>
        <v>Ａ</v>
      </c>
      <c r="H673" s="118">
        <v>0.21</v>
      </c>
      <c r="I673" s="30">
        <f t="shared" si="55"/>
        <v>0.5037600000000001</v>
      </c>
      <c r="J673" s="119" t="str">
        <f t="shared" si="53"/>
        <v>Ａ</v>
      </c>
      <c r="K673" s="73"/>
      <c r="L673" s="73"/>
    </row>
    <row r="674" spans="2:12">
      <c r="B674" s="47">
        <v>35</v>
      </c>
      <c r="C674" s="48" t="s">
        <v>254</v>
      </c>
      <c r="D674" s="15" t="s">
        <v>259</v>
      </c>
      <c r="E674" s="118">
        <v>0.15</v>
      </c>
      <c r="F674" s="30">
        <f t="shared" si="54"/>
        <v>0.18840000000000001</v>
      </c>
      <c r="G674" s="18" t="str">
        <f t="shared" ref="G674:G737" si="56">LOOKUP(F674,$P$21:$P$31,$Q$21:$Q$31)</f>
        <v>ＡＡ</v>
      </c>
      <c r="H674" s="118">
        <v>0.16</v>
      </c>
      <c r="I674" s="30">
        <f t="shared" si="55"/>
        <v>0.24096000000000006</v>
      </c>
      <c r="J674" s="119" t="str">
        <f t="shared" ref="J674:J737" si="57">LOOKUP(I674,$P$21:$P$31,$Q$21:$Q$31)</f>
        <v>Ａ</v>
      </c>
      <c r="K674" s="73"/>
      <c r="L674" s="73"/>
    </row>
    <row r="675" spans="2:12">
      <c r="B675" s="47">
        <v>35</v>
      </c>
      <c r="C675" s="48" t="s">
        <v>258</v>
      </c>
      <c r="D675" s="15" t="s">
        <v>259</v>
      </c>
      <c r="E675" s="118">
        <v>0.27</v>
      </c>
      <c r="F675" s="30">
        <f t="shared" si="54"/>
        <v>0.81912000000000007</v>
      </c>
      <c r="G675" s="18" t="str">
        <f t="shared" si="56"/>
        <v>Ａ</v>
      </c>
      <c r="H675" s="118">
        <v>0.18</v>
      </c>
      <c r="I675" s="30">
        <f t="shared" si="55"/>
        <v>0.34608000000000005</v>
      </c>
      <c r="J675" s="119" t="str">
        <f t="shared" si="57"/>
        <v>Ａ</v>
      </c>
      <c r="K675" s="73"/>
      <c r="L675" s="73"/>
    </row>
    <row r="676" spans="2:12">
      <c r="B676" s="47">
        <v>35</v>
      </c>
      <c r="C676" s="48" t="s">
        <v>260</v>
      </c>
      <c r="D676" s="15" t="s">
        <v>259</v>
      </c>
      <c r="E676" s="118">
        <v>0.22</v>
      </c>
      <c r="F676" s="30">
        <f t="shared" si="54"/>
        <v>0.55632000000000004</v>
      </c>
      <c r="G676" s="18" t="str">
        <f t="shared" si="56"/>
        <v>Ａ</v>
      </c>
      <c r="H676" s="118">
        <v>0.17</v>
      </c>
      <c r="I676" s="30">
        <f t="shared" si="55"/>
        <v>0.29352000000000011</v>
      </c>
      <c r="J676" s="119" t="str">
        <f t="shared" si="57"/>
        <v>Ａ</v>
      </c>
      <c r="K676" s="73"/>
      <c r="L676" s="73"/>
    </row>
    <row r="677" spans="2:12">
      <c r="B677" s="47">
        <v>35</v>
      </c>
      <c r="C677" s="48" t="s">
        <v>275</v>
      </c>
      <c r="D677" s="15" t="s">
        <v>259</v>
      </c>
      <c r="E677" s="118">
        <v>0.22</v>
      </c>
      <c r="F677" s="30">
        <f t="shared" si="54"/>
        <v>0.55632000000000004</v>
      </c>
      <c r="G677" s="18" t="str">
        <f t="shared" si="56"/>
        <v>Ａ</v>
      </c>
      <c r="H677" s="118">
        <v>0.16</v>
      </c>
      <c r="I677" s="30">
        <f t="shared" si="55"/>
        <v>0.24096000000000006</v>
      </c>
      <c r="J677" s="119" t="str">
        <f t="shared" si="57"/>
        <v>Ａ</v>
      </c>
      <c r="K677" s="73"/>
      <c r="L677" s="73"/>
    </row>
    <row r="678" spans="2:12">
      <c r="B678" s="47">
        <v>35</v>
      </c>
      <c r="C678" s="48" t="s">
        <v>424</v>
      </c>
      <c r="D678" s="15" t="s">
        <v>259</v>
      </c>
      <c r="E678" s="118">
        <v>0.14000000000000001</v>
      </c>
      <c r="F678" s="30">
        <f t="shared" si="54"/>
        <v>0.1358400000000001</v>
      </c>
      <c r="G678" s="18" t="str">
        <f t="shared" si="56"/>
        <v>ＡＡ</v>
      </c>
      <c r="H678" s="118">
        <v>0.14000000000000001</v>
      </c>
      <c r="I678" s="30">
        <f t="shared" si="55"/>
        <v>0.1358400000000001</v>
      </c>
      <c r="J678" s="119" t="str">
        <f t="shared" si="57"/>
        <v>ＡＡ</v>
      </c>
      <c r="K678" s="73"/>
      <c r="L678" s="73"/>
    </row>
    <row r="679" spans="2:12">
      <c r="B679" s="47">
        <v>36</v>
      </c>
      <c r="C679" s="48" t="s">
        <v>93</v>
      </c>
      <c r="D679" s="14" t="s">
        <v>236</v>
      </c>
      <c r="E679" s="118">
        <v>3.35</v>
      </c>
      <c r="F679" s="30">
        <f t="shared" si="54"/>
        <v>17.0076</v>
      </c>
      <c r="G679" s="18" t="str">
        <f t="shared" si="56"/>
        <v>Ｈ</v>
      </c>
      <c r="H679" s="118">
        <v>2.0099999999999998</v>
      </c>
      <c r="I679" s="30">
        <f t="shared" si="55"/>
        <v>9.9645599999999988</v>
      </c>
      <c r="J679" s="119" t="str">
        <f t="shared" si="57"/>
        <v>Ｆ</v>
      </c>
      <c r="K679" s="73"/>
      <c r="L679" s="73"/>
    </row>
    <row r="680" spans="2:12">
      <c r="B680" s="47">
        <v>36</v>
      </c>
      <c r="C680" s="48" t="s">
        <v>281</v>
      </c>
      <c r="D680" s="14" t="s">
        <v>414</v>
      </c>
      <c r="E680" s="118">
        <v>0.38</v>
      </c>
      <c r="F680" s="30">
        <f t="shared" si="54"/>
        <v>1.3972800000000001</v>
      </c>
      <c r="G680" s="18" t="str">
        <f t="shared" si="56"/>
        <v>Ｂ</v>
      </c>
      <c r="H680" s="118">
        <v>0.56999999999999995</v>
      </c>
      <c r="I680" s="30">
        <f t="shared" si="55"/>
        <v>2.3959200000000003</v>
      </c>
      <c r="J680" s="119" t="str">
        <f t="shared" si="57"/>
        <v>Ｃ</v>
      </c>
      <c r="K680" s="73"/>
      <c r="L680" s="73"/>
    </row>
    <row r="681" spans="2:12">
      <c r="B681" s="47">
        <v>36</v>
      </c>
      <c r="C681" s="48" t="s">
        <v>251</v>
      </c>
      <c r="D681" s="14" t="s">
        <v>414</v>
      </c>
      <c r="E681" s="118">
        <v>1.1100000000000001</v>
      </c>
      <c r="F681" s="30">
        <f t="shared" si="54"/>
        <v>5.234160000000001</v>
      </c>
      <c r="G681" s="18" t="str">
        <f t="shared" si="56"/>
        <v>Ｅ</v>
      </c>
      <c r="H681" s="118">
        <v>0.76</v>
      </c>
      <c r="I681" s="30">
        <f t="shared" si="55"/>
        <v>3.3945600000000002</v>
      </c>
      <c r="J681" s="119" t="str">
        <f t="shared" si="57"/>
        <v>Ｃ</v>
      </c>
      <c r="K681" s="73"/>
      <c r="L681" s="73"/>
    </row>
    <row r="682" spans="2:12">
      <c r="B682" s="47">
        <v>36</v>
      </c>
      <c r="C682" s="48" t="s">
        <v>277</v>
      </c>
      <c r="D682" s="14" t="s">
        <v>414</v>
      </c>
      <c r="E682" s="118">
        <v>0.69</v>
      </c>
      <c r="F682" s="30">
        <f t="shared" si="54"/>
        <v>3.0266400000000004</v>
      </c>
      <c r="G682" s="18" t="str">
        <f t="shared" si="56"/>
        <v>Ｃ</v>
      </c>
      <c r="H682" s="118">
        <v>0.73</v>
      </c>
      <c r="I682" s="30">
        <f t="shared" si="55"/>
        <v>3.2368800000000006</v>
      </c>
      <c r="J682" s="119" t="str">
        <f t="shared" si="57"/>
        <v>Ｃ</v>
      </c>
      <c r="K682" s="73"/>
      <c r="L682" s="73"/>
    </row>
    <row r="683" spans="2:12">
      <c r="B683" s="47">
        <v>36</v>
      </c>
      <c r="C683" s="48" t="s">
        <v>267</v>
      </c>
      <c r="D683" s="14" t="s">
        <v>414</v>
      </c>
      <c r="E683" s="118">
        <v>0.55000000000000004</v>
      </c>
      <c r="F683" s="30">
        <f t="shared" si="54"/>
        <v>2.2908000000000004</v>
      </c>
      <c r="G683" s="18" t="str">
        <f t="shared" si="56"/>
        <v>Ｃ</v>
      </c>
      <c r="H683" s="118">
        <v>0.75</v>
      </c>
      <c r="I683" s="30">
        <f t="shared" si="55"/>
        <v>3.3420000000000005</v>
      </c>
      <c r="J683" s="119" t="str">
        <f t="shared" si="57"/>
        <v>Ｃ</v>
      </c>
      <c r="K683" s="73"/>
      <c r="L683" s="73"/>
    </row>
    <row r="684" spans="2:12">
      <c r="B684" s="47">
        <v>36</v>
      </c>
      <c r="C684" s="48" t="s">
        <v>278</v>
      </c>
      <c r="D684" s="14" t="s">
        <v>414</v>
      </c>
      <c r="E684" s="118">
        <v>0.77</v>
      </c>
      <c r="F684" s="30">
        <f t="shared" si="54"/>
        <v>3.4471200000000004</v>
      </c>
      <c r="G684" s="18" t="str">
        <f t="shared" si="56"/>
        <v>Ｃ</v>
      </c>
      <c r="H684" s="118">
        <v>0.78</v>
      </c>
      <c r="I684" s="30">
        <f t="shared" si="55"/>
        <v>3.4996800000000006</v>
      </c>
      <c r="J684" s="119" t="str">
        <f t="shared" si="57"/>
        <v>Ｃ</v>
      </c>
      <c r="K684" s="73"/>
      <c r="L684" s="73"/>
    </row>
    <row r="685" spans="2:12">
      <c r="B685" s="47">
        <v>36</v>
      </c>
      <c r="C685" s="48" t="s">
        <v>268</v>
      </c>
      <c r="D685" s="14" t="s">
        <v>414</v>
      </c>
      <c r="E685" s="118">
        <v>0.6</v>
      </c>
      <c r="F685" s="30">
        <f t="shared" si="54"/>
        <v>2.5535999999999999</v>
      </c>
      <c r="G685" s="124" t="str">
        <f t="shared" si="56"/>
        <v>Ｃ</v>
      </c>
      <c r="H685" s="118">
        <v>0.6</v>
      </c>
      <c r="I685" s="30">
        <f t="shared" si="55"/>
        <v>2.5535999999999999</v>
      </c>
      <c r="J685" s="119" t="str">
        <f t="shared" si="57"/>
        <v>Ｃ</v>
      </c>
      <c r="K685" s="73"/>
      <c r="L685" s="73"/>
    </row>
    <row r="686" spans="2:12">
      <c r="B686" s="47">
        <v>36</v>
      </c>
      <c r="C686" s="48" t="s">
        <v>280</v>
      </c>
      <c r="D686" s="15" t="s">
        <v>259</v>
      </c>
      <c r="E686" s="118">
        <v>0.28000000000000003</v>
      </c>
      <c r="F686" s="30">
        <f t="shared" si="54"/>
        <v>0.87168000000000023</v>
      </c>
      <c r="G686" s="18" t="str">
        <f t="shared" si="56"/>
        <v>Ａ</v>
      </c>
      <c r="H686" s="118">
        <v>0.25</v>
      </c>
      <c r="I686" s="30">
        <f t="shared" si="55"/>
        <v>0.71400000000000008</v>
      </c>
      <c r="J686" s="119" t="str">
        <f t="shared" si="57"/>
        <v>Ａ</v>
      </c>
      <c r="K686" s="73"/>
      <c r="L686" s="73"/>
    </row>
    <row r="687" spans="2:12">
      <c r="B687" s="62">
        <v>36</v>
      </c>
      <c r="C687" s="63" t="s">
        <v>269</v>
      </c>
      <c r="D687" s="15" t="s">
        <v>259</v>
      </c>
      <c r="E687" s="118">
        <v>0.28999999999999998</v>
      </c>
      <c r="F687" s="30">
        <f t="shared" si="54"/>
        <v>0.92423999999999995</v>
      </c>
      <c r="G687" s="18" t="str">
        <f t="shared" si="56"/>
        <v>Ａ</v>
      </c>
      <c r="H687" s="118">
        <v>0.27</v>
      </c>
      <c r="I687" s="30">
        <f t="shared" si="55"/>
        <v>0.81912000000000007</v>
      </c>
      <c r="J687" s="119" t="str">
        <f t="shared" si="57"/>
        <v>Ａ</v>
      </c>
      <c r="K687" s="73"/>
      <c r="L687" s="73"/>
    </row>
    <row r="688" spans="2:12">
      <c r="B688" s="62">
        <v>36</v>
      </c>
      <c r="C688" s="63" t="s">
        <v>270</v>
      </c>
      <c r="D688" s="15" t="s">
        <v>259</v>
      </c>
      <c r="E688" s="118">
        <v>0.25</v>
      </c>
      <c r="F688" s="30">
        <f t="shared" si="54"/>
        <v>0.71400000000000008</v>
      </c>
      <c r="G688" s="18" t="str">
        <f t="shared" si="56"/>
        <v>Ａ</v>
      </c>
      <c r="H688" s="118">
        <v>0.26</v>
      </c>
      <c r="I688" s="30">
        <f t="shared" si="55"/>
        <v>0.76656000000000002</v>
      </c>
      <c r="J688" s="119" t="str">
        <f t="shared" si="57"/>
        <v>Ａ</v>
      </c>
      <c r="K688" s="73"/>
      <c r="L688" s="73"/>
    </row>
    <row r="689" spans="2:12">
      <c r="B689" s="62">
        <v>36</v>
      </c>
      <c r="C689" s="63" t="s">
        <v>283</v>
      </c>
      <c r="D689" s="15" t="s">
        <v>259</v>
      </c>
      <c r="E689" s="118">
        <v>0.2</v>
      </c>
      <c r="F689" s="30">
        <f t="shared" si="54"/>
        <v>0.4512000000000001</v>
      </c>
      <c r="G689" s="18" t="str">
        <f t="shared" si="56"/>
        <v>Ａ</v>
      </c>
      <c r="H689" s="118">
        <v>0.22</v>
      </c>
      <c r="I689" s="30">
        <f t="shared" si="55"/>
        <v>0.55632000000000004</v>
      </c>
      <c r="J689" s="119" t="str">
        <f t="shared" si="57"/>
        <v>Ａ</v>
      </c>
      <c r="K689" s="73"/>
      <c r="L689" s="73"/>
    </row>
    <row r="690" spans="2:12">
      <c r="B690" s="47">
        <v>36</v>
      </c>
      <c r="C690" s="48" t="s">
        <v>271</v>
      </c>
      <c r="D690" s="15" t="s">
        <v>259</v>
      </c>
      <c r="E690" s="118">
        <v>0.31</v>
      </c>
      <c r="F690" s="30">
        <f t="shared" si="54"/>
        <v>1.0293600000000001</v>
      </c>
      <c r="G690" s="18" t="str">
        <f t="shared" si="56"/>
        <v>Ｂ</v>
      </c>
      <c r="H690" s="118">
        <v>0.26</v>
      </c>
      <c r="I690" s="30">
        <f t="shared" si="55"/>
        <v>0.76656000000000002</v>
      </c>
      <c r="J690" s="119" t="str">
        <f t="shared" si="57"/>
        <v>Ａ</v>
      </c>
      <c r="K690" s="73"/>
      <c r="L690" s="73"/>
    </row>
    <row r="691" spans="2:12">
      <c r="B691" s="62">
        <v>36</v>
      </c>
      <c r="C691" s="48" t="s">
        <v>272</v>
      </c>
      <c r="D691" s="15" t="s">
        <v>259</v>
      </c>
      <c r="E691" s="118">
        <v>0.77</v>
      </c>
      <c r="F691" s="30">
        <f t="shared" si="54"/>
        <v>3.4471200000000004</v>
      </c>
      <c r="G691" s="18" t="str">
        <f t="shared" si="56"/>
        <v>Ｃ</v>
      </c>
      <c r="H691" s="118">
        <v>0.25</v>
      </c>
      <c r="I691" s="30">
        <f t="shared" si="55"/>
        <v>0.71400000000000008</v>
      </c>
      <c r="J691" s="119" t="str">
        <f t="shared" si="57"/>
        <v>Ａ</v>
      </c>
      <c r="K691" s="73"/>
      <c r="L691" s="73"/>
    </row>
    <row r="692" spans="2:12">
      <c r="B692" s="62">
        <v>36</v>
      </c>
      <c r="C692" s="48" t="s">
        <v>284</v>
      </c>
      <c r="D692" s="15" t="s">
        <v>259</v>
      </c>
      <c r="E692" s="118">
        <v>0.3</v>
      </c>
      <c r="F692" s="30">
        <f t="shared" si="54"/>
        <v>0.9768</v>
      </c>
      <c r="G692" s="18" t="str">
        <f t="shared" si="56"/>
        <v>Ａ</v>
      </c>
      <c r="H692" s="118">
        <v>0.21</v>
      </c>
      <c r="I692" s="30">
        <f t="shared" si="55"/>
        <v>0.5037600000000001</v>
      </c>
      <c r="J692" s="119" t="str">
        <f t="shared" si="57"/>
        <v>Ａ</v>
      </c>
      <c r="K692" s="73"/>
      <c r="L692" s="73"/>
    </row>
    <row r="693" spans="2:12">
      <c r="B693" s="62">
        <v>36</v>
      </c>
      <c r="C693" s="48" t="s">
        <v>273</v>
      </c>
      <c r="D693" s="15" t="s">
        <v>259</v>
      </c>
      <c r="E693" s="118">
        <v>0.17</v>
      </c>
      <c r="F693" s="30">
        <f t="shared" si="54"/>
        <v>0.29352000000000011</v>
      </c>
      <c r="G693" s="18" t="str">
        <f t="shared" si="56"/>
        <v>Ａ</v>
      </c>
      <c r="H693" s="118">
        <v>0.25</v>
      </c>
      <c r="I693" s="30">
        <f t="shared" si="55"/>
        <v>0.71400000000000008</v>
      </c>
      <c r="J693" s="119" t="str">
        <f t="shared" si="57"/>
        <v>Ａ</v>
      </c>
      <c r="K693" s="73"/>
      <c r="L693" s="73"/>
    </row>
    <row r="694" spans="2:12">
      <c r="B694" s="62">
        <v>36</v>
      </c>
      <c r="C694" s="48" t="s">
        <v>287</v>
      </c>
      <c r="D694" s="15" t="s">
        <v>259</v>
      </c>
      <c r="E694" s="118">
        <v>0.18</v>
      </c>
      <c r="F694" s="30">
        <f t="shared" si="54"/>
        <v>0.34608000000000005</v>
      </c>
      <c r="G694" s="18" t="str">
        <f t="shared" si="56"/>
        <v>Ａ</v>
      </c>
      <c r="H694" s="118">
        <v>0.13</v>
      </c>
      <c r="I694" s="30">
        <f t="shared" si="55"/>
        <v>8.3280000000000062E-2</v>
      </c>
      <c r="J694" s="119" t="str">
        <f t="shared" si="57"/>
        <v>ＡＡ</v>
      </c>
      <c r="K694" s="73"/>
      <c r="L694" s="73"/>
    </row>
    <row r="695" spans="2:12">
      <c r="B695" s="62">
        <v>36</v>
      </c>
      <c r="C695" s="48" t="s">
        <v>274</v>
      </c>
      <c r="D695" s="15" t="s">
        <v>259</v>
      </c>
      <c r="E695" s="118">
        <v>0.15</v>
      </c>
      <c r="F695" s="30">
        <f t="shared" si="54"/>
        <v>0.18840000000000001</v>
      </c>
      <c r="G695" s="18" t="str">
        <f t="shared" si="56"/>
        <v>ＡＡ</v>
      </c>
      <c r="H695" s="118">
        <v>0.16</v>
      </c>
      <c r="I695" s="30">
        <f t="shared" si="55"/>
        <v>0.24096000000000006</v>
      </c>
      <c r="J695" s="119" t="str">
        <f t="shared" si="57"/>
        <v>Ａ</v>
      </c>
      <c r="K695" s="73"/>
      <c r="L695" s="73"/>
    </row>
    <row r="696" spans="2:12">
      <c r="B696" s="62">
        <v>36</v>
      </c>
      <c r="C696" s="48" t="s">
        <v>275</v>
      </c>
      <c r="D696" s="15" t="s">
        <v>259</v>
      </c>
      <c r="E696" s="118">
        <v>0.14000000000000001</v>
      </c>
      <c r="F696" s="30">
        <f t="shared" si="54"/>
        <v>0.1358400000000001</v>
      </c>
      <c r="G696" s="18" t="str">
        <f t="shared" si="56"/>
        <v>ＡＡ</v>
      </c>
      <c r="H696" s="118">
        <v>0.15</v>
      </c>
      <c r="I696" s="30">
        <f t="shared" si="55"/>
        <v>0.18840000000000001</v>
      </c>
      <c r="J696" s="119" t="str">
        <f t="shared" si="57"/>
        <v>ＡＡ</v>
      </c>
      <c r="K696" s="73"/>
      <c r="L696" s="73"/>
    </row>
    <row r="697" spans="2:12">
      <c r="B697" s="62">
        <v>36</v>
      </c>
      <c r="C697" s="48" t="s">
        <v>286</v>
      </c>
      <c r="D697" s="15" t="s">
        <v>259</v>
      </c>
      <c r="E697" s="118">
        <v>0.14000000000000001</v>
      </c>
      <c r="F697" s="30">
        <f t="shared" si="54"/>
        <v>0.1358400000000001</v>
      </c>
      <c r="G697" s="18" t="str">
        <f t="shared" si="56"/>
        <v>ＡＡ</v>
      </c>
      <c r="H697" s="118">
        <v>0.14000000000000001</v>
      </c>
      <c r="I697" s="30">
        <f t="shared" si="55"/>
        <v>0.1358400000000001</v>
      </c>
      <c r="J697" s="119" t="str">
        <f t="shared" si="57"/>
        <v>ＡＡ</v>
      </c>
      <c r="K697" s="73"/>
      <c r="L697" s="73"/>
    </row>
    <row r="698" spans="2:12">
      <c r="B698" s="47">
        <v>37</v>
      </c>
      <c r="C698" s="48" t="s">
        <v>276</v>
      </c>
      <c r="D698" s="15" t="s">
        <v>414</v>
      </c>
      <c r="E698" s="118">
        <v>0.76</v>
      </c>
      <c r="F698" s="30">
        <f t="shared" si="54"/>
        <v>3.3945600000000002</v>
      </c>
      <c r="G698" s="18" t="str">
        <f t="shared" si="56"/>
        <v>Ｃ</v>
      </c>
      <c r="H698" s="118">
        <v>0.77</v>
      </c>
      <c r="I698" s="30">
        <f t="shared" si="55"/>
        <v>3.4471200000000004</v>
      </c>
      <c r="J698" s="119" t="str">
        <f t="shared" si="57"/>
        <v>Ｃ</v>
      </c>
      <c r="K698" s="73"/>
      <c r="L698" s="73"/>
    </row>
    <row r="699" spans="2:12">
      <c r="B699" s="47">
        <v>37</v>
      </c>
      <c r="C699" s="48" t="s">
        <v>277</v>
      </c>
      <c r="D699" s="15" t="s">
        <v>414</v>
      </c>
      <c r="E699" s="118">
        <v>0.59</v>
      </c>
      <c r="F699" s="30">
        <f t="shared" si="54"/>
        <v>2.5010400000000002</v>
      </c>
      <c r="G699" s="18" t="str">
        <f t="shared" si="56"/>
        <v>Ｃ</v>
      </c>
      <c r="H699" s="118">
        <v>0.87</v>
      </c>
      <c r="I699" s="30">
        <f t="shared" si="55"/>
        <v>3.9727199999999998</v>
      </c>
      <c r="J699" s="119" t="str">
        <f t="shared" si="57"/>
        <v>Ｄ</v>
      </c>
      <c r="K699" s="73"/>
      <c r="L699" s="73"/>
    </row>
    <row r="700" spans="2:12">
      <c r="B700" s="47">
        <v>37</v>
      </c>
      <c r="C700" s="48" t="s">
        <v>267</v>
      </c>
      <c r="D700" s="15" t="s">
        <v>414</v>
      </c>
      <c r="E700" s="118">
        <v>0.45</v>
      </c>
      <c r="F700" s="30">
        <f t="shared" si="54"/>
        <v>1.7652000000000001</v>
      </c>
      <c r="G700" s="18" t="str">
        <f t="shared" si="56"/>
        <v>Ｂ</v>
      </c>
      <c r="H700" s="118">
        <v>0.42</v>
      </c>
      <c r="I700" s="30">
        <f t="shared" si="55"/>
        <v>1.6075200000000001</v>
      </c>
      <c r="J700" s="119" t="str">
        <f t="shared" si="57"/>
        <v>Ｂ</v>
      </c>
      <c r="K700" s="73"/>
      <c r="L700" s="73"/>
    </row>
    <row r="701" spans="2:12">
      <c r="B701" s="47">
        <v>37</v>
      </c>
      <c r="C701" s="48" t="s">
        <v>278</v>
      </c>
      <c r="D701" s="15" t="s">
        <v>414</v>
      </c>
      <c r="E701" s="118">
        <v>0.43</v>
      </c>
      <c r="F701" s="30">
        <f t="shared" si="54"/>
        <v>1.66008</v>
      </c>
      <c r="G701" s="18" t="str">
        <f t="shared" si="56"/>
        <v>Ｂ</v>
      </c>
      <c r="H701" s="118">
        <v>0.49</v>
      </c>
      <c r="I701" s="30">
        <f t="shared" si="55"/>
        <v>1.9754399999999999</v>
      </c>
      <c r="J701" s="119" t="str">
        <f t="shared" si="57"/>
        <v>Ｂ</v>
      </c>
      <c r="K701" s="73"/>
      <c r="L701" s="73"/>
    </row>
    <row r="702" spans="2:12">
      <c r="B702" s="47">
        <v>37</v>
      </c>
      <c r="C702" s="48" t="s">
        <v>268</v>
      </c>
      <c r="D702" s="15" t="s">
        <v>414</v>
      </c>
      <c r="E702" s="118">
        <v>0.36</v>
      </c>
      <c r="F702" s="30">
        <f t="shared" si="54"/>
        <v>1.2921599999999998</v>
      </c>
      <c r="G702" s="18" t="str">
        <f t="shared" si="56"/>
        <v>Ｂ</v>
      </c>
      <c r="H702" s="118">
        <v>0.36</v>
      </c>
      <c r="I702" s="30">
        <f t="shared" si="55"/>
        <v>1.2921599999999998</v>
      </c>
      <c r="J702" s="119" t="str">
        <f t="shared" si="57"/>
        <v>Ｂ</v>
      </c>
      <c r="K702" s="73"/>
      <c r="L702" s="73"/>
    </row>
    <row r="703" spans="2:12">
      <c r="B703" s="47">
        <v>37</v>
      </c>
      <c r="C703" s="48" t="s">
        <v>279</v>
      </c>
      <c r="D703" s="15" t="s">
        <v>414</v>
      </c>
      <c r="E703" s="118">
        <v>0.28999999999999998</v>
      </c>
      <c r="F703" s="30">
        <f t="shared" si="54"/>
        <v>0.92423999999999995</v>
      </c>
      <c r="G703" s="18" t="str">
        <f t="shared" si="56"/>
        <v>Ａ</v>
      </c>
      <c r="H703" s="118">
        <v>0.31</v>
      </c>
      <c r="I703" s="30">
        <f t="shared" si="55"/>
        <v>1.0293600000000001</v>
      </c>
      <c r="J703" s="119" t="str">
        <f t="shared" si="57"/>
        <v>Ｂ</v>
      </c>
      <c r="K703" s="73"/>
      <c r="L703" s="73"/>
    </row>
    <row r="704" spans="2:12">
      <c r="B704" s="47">
        <v>37</v>
      </c>
      <c r="C704" s="48" t="s">
        <v>282</v>
      </c>
      <c r="D704" s="15" t="s">
        <v>414</v>
      </c>
      <c r="E704" s="118">
        <v>0.3</v>
      </c>
      <c r="F704" s="30">
        <f t="shared" si="54"/>
        <v>0.9768</v>
      </c>
      <c r="G704" s="18" t="str">
        <f t="shared" si="56"/>
        <v>Ａ</v>
      </c>
      <c r="H704" s="118">
        <v>0.32</v>
      </c>
      <c r="I704" s="30">
        <f t="shared" si="55"/>
        <v>1.08192</v>
      </c>
      <c r="J704" s="119" t="str">
        <f t="shared" si="57"/>
        <v>Ｂ</v>
      </c>
      <c r="K704" s="73"/>
      <c r="L704" s="73"/>
    </row>
    <row r="705" spans="2:15">
      <c r="B705" s="47">
        <v>37</v>
      </c>
      <c r="C705" s="48" t="s">
        <v>280</v>
      </c>
      <c r="D705" s="15" t="s">
        <v>414</v>
      </c>
      <c r="E705" s="118">
        <v>0.27</v>
      </c>
      <c r="F705" s="30">
        <f t="shared" ref="F705:F768" si="58">(E705-1000/(365*24))*(8+0.4*16)*365/1000</f>
        <v>0.81912000000000007</v>
      </c>
      <c r="G705" s="18" t="str">
        <f t="shared" si="56"/>
        <v>Ａ</v>
      </c>
      <c r="H705" s="118">
        <v>0.28999999999999998</v>
      </c>
      <c r="I705" s="30">
        <f t="shared" ref="I705:I768" si="59">(H705-1000/(365*24))*(8+0.4*16)*365/1000</f>
        <v>0.92423999999999995</v>
      </c>
      <c r="J705" s="119" t="str">
        <f t="shared" si="57"/>
        <v>Ａ</v>
      </c>
      <c r="K705" s="73"/>
      <c r="L705" s="73"/>
    </row>
    <row r="706" spans="2:15">
      <c r="B706" s="62">
        <v>37</v>
      </c>
      <c r="C706" s="48" t="s">
        <v>269</v>
      </c>
      <c r="D706" s="15" t="s">
        <v>259</v>
      </c>
      <c r="E706" s="118">
        <v>0.72</v>
      </c>
      <c r="F706" s="30">
        <f t="shared" si="58"/>
        <v>3.18432</v>
      </c>
      <c r="G706" s="18" t="str">
        <f t="shared" si="56"/>
        <v>Ｃ</v>
      </c>
      <c r="H706" s="118">
        <v>0.37</v>
      </c>
      <c r="I706" s="30">
        <f t="shared" si="59"/>
        <v>1.3447200000000001</v>
      </c>
      <c r="J706" s="119" t="str">
        <f t="shared" si="57"/>
        <v>Ｂ</v>
      </c>
      <c r="K706" s="73"/>
      <c r="L706" s="73"/>
    </row>
    <row r="707" spans="2:15">
      <c r="B707" s="126">
        <v>37</v>
      </c>
      <c r="C707" s="14" t="s">
        <v>270</v>
      </c>
      <c r="D707" s="15" t="s">
        <v>259</v>
      </c>
      <c r="E707" s="127">
        <v>0.24</v>
      </c>
      <c r="F707" s="30">
        <f t="shared" si="58"/>
        <v>0.66144000000000003</v>
      </c>
      <c r="G707" s="18" t="str">
        <f t="shared" si="56"/>
        <v>Ａ</v>
      </c>
      <c r="H707" s="118">
        <v>0.25</v>
      </c>
      <c r="I707" s="30">
        <f t="shared" si="59"/>
        <v>0.71400000000000008</v>
      </c>
      <c r="J707" s="119" t="str">
        <f t="shared" si="57"/>
        <v>Ａ</v>
      </c>
      <c r="K707" s="73"/>
      <c r="L707" s="73"/>
    </row>
    <row r="708" spans="2:15">
      <c r="B708" s="62">
        <v>37</v>
      </c>
      <c r="C708" s="48" t="s">
        <v>283</v>
      </c>
      <c r="D708" s="15" t="s">
        <v>259</v>
      </c>
      <c r="E708" s="118">
        <v>0.53</v>
      </c>
      <c r="F708" s="30">
        <f t="shared" si="58"/>
        <v>2.1856800000000005</v>
      </c>
      <c r="G708" s="18" t="str">
        <f t="shared" si="56"/>
        <v>Ｃ</v>
      </c>
      <c r="H708" s="118">
        <v>0.26</v>
      </c>
      <c r="I708" s="30">
        <f t="shared" si="59"/>
        <v>0.76656000000000002</v>
      </c>
      <c r="J708" s="119" t="str">
        <f t="shared" si="57"/>
        <v>Ａ</v>
      </c>
      <c r="K708" s="73"/>
      <c r="L708" s="73"/>
    </row>
    <row r="709" spans="2:15">
      <c r="B709" s="62">
        <v>37</v>
      </c>
      <c r="C709" s="48" t="s">
        <v>271</v>
      </c>
      <c r="D709" s="15" t="s">
        <v>259</v>
      </c>
      <c r="E709" s="118">
        <v>0.31</v>
      </c>
      <c r="F709" s="30">
        <f t="shared" si="58"/>
        <v>1.0293600000000001</v>
      </c>
      <c r="G709" s="18" t="str">
        <f t="shared" si="56"/>
        <v>Ｂ</v>
      </c>
      <c r="H709" s="118">
        <v>0.2</v>
      </c>
      <c r="I709" s="30">
        <f t="shared" si="59"/>
        <v>0.4512000000000001</v>
      </c>
      <c r="J709" s="119" t="str">
        <f t="shared" si="57"/>
        <v>Ａ</v>
      </c>
      <c r="K709" s="73"/>
      <c r="L709" s="73"/>
    </row>
    <row r="710" spans="2:15">
      <c r="B710" s="62">
        <v>37</v>
      </c>
      <c r="C710" s="48" t="s">
        <v>272</v>
      </c>
      <c r="D710" s="15" t="s">
        <v>259</v>
      </c>
      <c r="E710" s="118">
        <v>0.24</v>
      </c>
      <c r="F710" s="30">
        <f t="shared" si="58"/>
        <v>0.66144000000000003</v>
      </c>
      <c r="G710" s="18" t="str">
        <f t="shared" si="56"/>
        <v>Ａ</v>
      </c>
      <c r="H710" s="118">
        <v>0.17</v>
      </c>
      <c r="I710" s="30">
        <f t="shared" si="59"/>
        <v>0.29352000000000011</v>
      </c>
      <c r="J710" s="119" t="str">
        <f t="shared" si="57"/>
        <v>Ａ</v>
      </c>
      <c r="K710" s="73"/>
      <c r="L710" s="73"/>
    </row>
    <row r="711" spans="2:15">
      <c r="B711" s="62">
        <v>37</v>
      </c>
      <c r="C711" s="48" t="s">
        <v>284</v>
      </c>
      <c r="D711" s="15" t="s">
        <v>259</v>
      </c>
      <c r="E711" s="118">
        <v>0.16</v>
      </c>
      <c r="F711" s="30">
        <f t="shared" si="58"/>
        <v>0.24096000000000006</v>
      </c>
      <c r="G711" s="18" t="str">
        <f t="shared" si="56"/>
        <v>Ａ</v>
      </c>
      <c r="H711" s="118">
        <v>0.14000000000000001</v>
      </c>
      <c r="I711" s="30">
        <f t="shared" si="59"/>
        <v>0.1358400000000001</v>
      </c>
      <c r="J711" s="119" t="str">
        <f t="shared" si="57"/>
        <v>ＡＡ</v>
      </c>
      <c r="K711" s="73"/>
      <c r="L711" s="73"/>
    </row>
    <row r="712" spans="2:15">
      <c r="B712" s="62">
        <v>37</v>
      </c>
      <c r="C712" s="48" t="s">
        <v>273</v>
      </c>
      <c r="D712" s="15" t="s">
        <v>259</v>
      </c>
      <c r="E712" s="118">
        <v>0.28000000000000003</v>
      </c>
      <c r="F712" s="30">
        <f t="shared" si="58"/>
        <v>0.87168000000000023</v>
      </c>
      <c r="G712" s="18" t="str">
        <f t="shared" si="56"/>
        <v>Ａ</v>
      </c>
      <c r="H712" s="118">
        <v>0.21</v>
      </c>
      <c r="I712" s="30">
        <f t="shared" si="59"/>
        <v>0.5037600000000001</v>
      </c>
      <c r="J712" s="119" t="str">
        <f t="shared" si="57"/>
        <v>Ａ</v>
      </c>
      <c r="K712" s="73"/>
      <c r="L712" s="73"/>
    </row>
    <row r="713" spans="2:15">
      <c r="B713" s="62">
        <v>37</v>
      </c>
      <c r="C713" s="48" t="s">
        <v>287</v>
      </c>
      <c r="D713" s="15" t="s">
        <v>259</v>
      </c>
      <c r="E713" s="118">
        <v>0.14000000000000001</v>
      </c>
      <c r="F713" s="30">
        <f t="shared" si="58"/>
        <v>0.1358400000000001</v>
      </c>
      <c r="G713" s="18" t="str">
        <f t="shared" si="56"/>
        <v>ＡＡ</v>
      </c>
      <c r="H713" s="118">
        <v>0.12</v>
      </c>
      <c r="I713" s="30">
        <f t="shared" si="59"/>
        <v>3.0720000000000011E-2</v>
      </c>
      <c r="J713" s="119" t="str">
        <f t="shared" si="57"/>
        <v>ＡＡ</v>
      </c>
      <c r="K713" s="73"/>
      <c r="L713" s="73"/>
    </row>
    <row r="714" spans="2:15">
      <c r="B714" s="62">
        <v>37</v>
      </c>
      <c r="C714" s="48" t="s">
        <v>274</v>
      </c>
      <c r="D714" s="15" t="s">
        <v>259</v>
      </c>
      <c r="E714" s="118">
        <v>0.21</v>
      </c>
      <c r="F714" s="30">
        <f t="shared" si="58"/>
        <v>0.5037600000000001</v>
      </c>
      <c r="G714" s="18" t="str">
        <f t="shared" si="56"/>
        <v>Ａ</v>
      </c>
      <c r="H714" s="118">
        <v>0.12</v>
      </c>
      <c r="I714" s="30">
        <f t="shared" si="59"/>
        <v>3.0720000000000011E-2</v>
      </c>
      <c r="J714" s="119" t="str">
        <f t="shared" si="57"/>
        <v>ＡＡ</v>
      </c>
      <c r="K714" s="73"/>
      <c r="L714" s="73"/>
    </row>
    <row r="715" spans="2:15">
      <c r="B715" s="62">
        <v>37</v>
      </c>
      <c r="C715" s="48" t="s">
        <v>275</v>
      </c>
      <c r="D715" s="15" t="s">
        <v>259</v>
      </c>
      <c r="E715" s="118">
        <v>0.14000000000000001</v>
      </c>
      <c r="F715" s="30">
        <f t="shared" si="58"/>
        <v>0.1358400000000001</v>
      </c>
      <c r="G715" s="18" t="str">
        <f t="shared" si="56"/>
        <v>ＡＡ</v>
      </c>
      <c r="H715" s="118">
        <v>0.13</v>
      </c>
      <c r="I715" s="30">
        <f t="shared" si="59"/>
        <v>8.3280000000000062E-2</v>
      </c>
      <c r="J715" s="119" t="str">
        <f t="shared" si="57"/>
        <v>ＡＡ</v>
      </c>
      <c r="K715" s="73"/>
      <c r="L715" s="73"/>
    </row>
    <row r="716" spans="2:15">
      <c r="B716" s="62">
        <v>37</v>
      </c>
      <c r="C716" s="48" t="s">
        <v>286</v>
      </c>
      <c r="D716" s="15" t="s">
        <v>259</v>
      </c>
      <c r="E716" s="118">
        <v>0.14000000000000001</v>
      </c>
      <c r="F716" s="30">
        <f t="shared" si="58"/>
        <v>0.1358400000000001</v>
      </c>
      <c r="G716" s="18" t="str">
        <f t="shared" si="56"/>
        <v>ＡＡ</v>
      </c>
      <c r="H716" s="118">
        <v>0.13</v>
      </c>
      <c r="I716" s="30">
        <f t="shared" si="59"/>
        <v>8.3280000000000062E-2</v>
      </c>
      <c r="J716" s="119" t="str">
        <f t="shared" si="57"/>
        <v>ＡＡ</v>
      </c>
      <c r="K716" s="73"/>
      <c r="L716" s="73"/>
    </row>
    <row r="717" spans="2:15">
      <c r="B717" s="47">
        <v>38</v>
      </c>
      <c r="C717" s="48" t="s">
        <v>322</v>
      </c>
      <c r="D717" s="15" t="s">
        <v>179</v>
      </c>
      <c r="E717" s="118">
        <v>0.9</v>
      </c>
      <c r="F717" s="30">
        <f t="shared" si="58"/>
        <v>4.1303999999999998</v>
      </c>
      <c r="G717" s="18" t="str">
        <f t="shared" si="56"/>
        <v>Ｄ</v>
      </c>
      <c r="H717" s="118">
        <v>1.05</v>
      </c>
      <c r="I717" s="30">
        <f t="shared" si="59"/>
        <v>4.9188000000000001</v>
      </c>
      <c r="J717" s="119" t="str">
        <f t="shared" si="57"/>
        <v>Ｄ</v>
      </c>
      <c r="K717" s="73"/>
      <c r="L717" s="73"/>
    </row>
    <row r="718" spans="2:15">
      <c r="B718" s="47">
        <v>38</v>
      </c>
      <c r="C718" s="48" t="s">
        <v>281</v>
      </c>
      <c r="D718" s="15" t="s">
        <v>179</v>
      </c>
      <c r="E718" s="118">
        <v>0.81</v>
      </c>
      <c r="F718" s="30">
        <f t="shared" si="58"/>
        <v>3.6573600000000006</v>
      </c>
      <c r="G718" s="18" t="str">
        <f t="shared" si="56"/>
        <v>Ｄ</v>
      </c>
      <c r="H718" s="118">
        <v>0.83</v>
      </c>
      <c r="I718" s="30">
        <f t="shared" si="59"/>
        <v>3.7624799999999996</v>
      </c>
      <c r="J718" s="119" t="str">
        <f t="shared" si="57"/>
        <v>Ｄ</v>
      </c>
      <c r="K718" s="73"/>
      <c r="L718" s="73"/>
    </row>
    <row r="719" spans="2:15">
      <c r="B719" s="47">
        <v>38</v>
      </c>
      <c r="C719" s="48" t="s">
        <v>276</v>
      </c>
      <c r="D719" s="15" t="s">
        <v>179</v>
      </c>
      <c r="E719" s="118">
        <v>0.96</v>
      </c>
      <c r="F719" s="30">
        <f t="shared" si="58"/>
        <v>4.4457599999999999</v>
      </c>
      <c r="G719" s="18" t="str">
        <f t="shared" si="56"/>
        <v>Ｄ</v>
      </c>
      <c r="H719" s="118">
        <v>0.77</v>
      </c>
      <c r="I719" s="30">
        <f t="shared" si="59"/>
        <v>3.4471200000000004</v>
      </c>
      <c r="J719" s="119" t="str">
        <f t="shared" si="57"/>
        <v>Ｃ</v>
      </c>
      <c r="K719" s="73"/>
      <c r="L719" s="73"/>
      <c r="O719" s="97"/>
    </row>
    <row r="720" spans="2:15">
      <c r="B720" s="47">
        <v>38</v>
      </c>
      <c r="C720" s="63" t="s">
        <v>277</v>
      </c>
      <c r="D720" s="15" t="s">
        <v>179</v>
      </c>
      <c r="E720" s="118">
        <v>0.6</v>
      </c>
      <c r="F720" s="30">
        <f t="shared" si="58"/>
        <v>2.5535999999999999</v>
      </c>
      <c r="G720" s="18" t="str">
        <f t="shared" si="56"/>
        <v>Ｃ</v>
      </c>
      <c r="H720" s="118">
        <v>0.74</v>
      </c>
      <c r="I720" s="30">
        <f t="shared" si="59"/>
        <v>3.2894400000000004</v>
      </c>
      <c r="J720" s="119" t="str">
        <f t="shared" si="57"/>
        <v>Ｃ</v>
      </c>
      <c r="K720" s="73"/>
      <c r="L720" s="73"/>
    </row>
    <row r="721" spans="2:14">
      <c r="B721" s="47">
        <v>38</v>
      </c>
      <c r="C721" s="48" t="s">
        <v>267</v>
      </c>
      <c r="D721" s="15" t="s">
        <v>179</v>
      </c>
      <c r="E721" s="118">
        <v>0.5</v>
      </c>
      <c r="F721" s="30">
        <f t="shared" si="58"/>
        <v>2.028</v>
      </c>
      <c r="G721" s="18" t="str">
        <f t="shared" si="56"/>
        <v>Ｃ</v>
      </c>
      <c r="H721" s="118">
        <v>0.6</v>
      </c>
      <c r="I721" s="30">
        <f t="shared" si="59"/>
        <v>2.5535999999999999</v>
      </c>
      <c r="J721" s="119" t="str">
        <f t="shared" si="57"/>
        <v>Ｃ</v>
      </c>
      <c r="K721" s="73"/>
      <c r="L721" s="73"/>
    </row>
    <row r="722" spans="2:14">
      <c r="B722" s="47">
        <v>38</v>
      </c>
      <c r="C722" s="48" t="s">
        <v>278</v>
      </c>
      <c r="D722" s="15" t="s">
        <v>179</v>
      </c>
      <c r="E722" s="118">
        <v>0.34</v>
      </c>
      <c r="F722" s="30">
        <f t="shared" si="58"/>
        <v>1.1870400000000001</v>
      </c>
      <c r="G722" s="18" t="str">
        <f t="shared" si="56"/>
        <v>Ｂ</v>
      </c>
      <c r="H722" s="118">
        <v>0.43</v>
      </c>
      <c r="I722" s="30">
        <f t="shared" si="59"/>
        <v>1.66008</v>
      </c>
      <c r="J722" s="119" t="str">
        <f t="shared" si="57"/>
        <v>Ｂ</v>
      </c>
      <c r="K722" s="73"/>
      <c r="L722" s="73"/>
    </row>
    <row r="723" spans="2:14">
      <c r="B723" s="47">
        <v>38</v>
      </c>
      <c r="C723" s="48" t="s">
        <v>268</v>
      </c>
      <c r="D723" s="15" t="s">
        <v>179</v>
      </c>
      <c r="E723" s="118">
        <v>0.57999999999999996</v>
      </c>
      <c r="F723" s="30">
        <f t="shared" si="58"/>
        <v>2.44848</v>
      </c>
      <c r="G723" s="18" t="str">
        <f t="shared" si="56"/>
        <v>Ｃ</v>
      </c>
      <c r="H723" s="118">
        <v>0.51</v>
      </c>
      <c r="I723" s="30">
        <f t="shared" si="59"/>
        <v>2.0805599999999997</v>
      </c>
      <c r="J723" s="119" t="str">
        <f t="shared" si="57"/>
        <v>Ｃ</v>
      </c>
      <c r="K723" s="73"/>
      <c r="L723" s="73"/>
    </row>
    <row r="724" spans="2:14">
      <c r="B724" s="47">
        <v>38</v>
      </c>
      <c r="C724" s="48" t="s">
        <v>279</v>
      </c>
      <c r="D724" s="15" t="s">
        <v>179</v>
      </c>
      <c r="E724" s="118">
        <v>0.52</v>
      </c>
      <c r="F724" s="30">
        <f t="shared" si="58"/>
        <v>2.1331199999999999</v>
      </c>
      <c r="G724" s="18" t="str">
        <f t="shared" si="56"/>
        <v>Ｃ</v>
      </c>
      <c r="H724" s="118">
        <v>0.45</v>
      </c>
      <c r="I724" s="30">
        <f t="shared" si="59"/>
        <v>1.7652000000000001</v>
      </c>
      <c r="J724" s="119" t="str">
        <f t="shared" si="57"/>
        <v>Ｂ</v>
      </c>
      <c r="K724" s="73"/>
      <c r="L724" s="73"/>
    </row>
    <row r="725" spans="2:14">
      <c r="B725" s="47">
        <v>38</v>
      </c>
      <c r="C725" s="48" t="s">
        <v>282</v>
      </c>
      <c r="D725" s="15" t="s">
        <v>179</v>
      </c>
      <c r="E725" s="118">
        <v>0.42</v>
      </c>
      <c r="F725" s="30">
        <f t="shared" si="58"/>
        <v>1.6075200000000001</v>
      </c>
      <c r="G725" s="18" t="str">
        <f t="shared" si="56"/>
        <v>Ｂ</v>
      </c>
      <c r="H725" s="118">
        <v>0.41</v>
      </c>
      <c r="I725" s="30">
        <f t="shared" si="59"/>
        <v>1.5549599999999999</v>
      </c>
      <c r="J725" s="119" t="str">
        <f t="shared" si="57"/>
        <v>Ｂ</v>
      </c>
      <c r="K725" s="73"/>
      <c r="L725" s="73"/>
    </row>
    <row r="726" spans="2:14">
      <c r="B726" s="47">
        <v>38</v>
      </c>
      <c r="C726" s="48" t="s">
        <v>280</v>
      </c>
      <c r="D726" s="15" t="s">
        <v>179</v>
      </c>
      <c r="E726" s="118">
        <v>0.38</v>
      </c>
      <c r="F726" s="30">
        <f t="shared" si="58"/>
        <v>1.3972800000000001</v>
      </c>
      <c r="G726" s="18" t="str">
        <f t="shared" si="56"/>
        <v>Ｂ</v>
      </c>
      <c r="H726" s="118">
        <v>0.44</v>
      </c>
      <c r="I726" s="30">
        <f t="shared" si="59"/>
        <v>1.7126399999999999</v>
      </c>
      <c r="J726" s="119" t="str">
        <f t="shared" si="57"/>
        <v>Ｂ</v>
      </c>
      <c r="K726" s="73"/>
      <c r="L726" s="73"/>
    </row>
    <row r="727" spans="2:14">
      <c r="B727" s="47">
        <v>38</v>
      </c>
      <c r="C727" s="48" t="s">
        <v>269</v>
      </c>
      <c r="D727" s="15" t="s">
        <v>179</v>
      </c>
      <c r="E727" s="118">
        <v>0.35</v>
      </c>
      <c r="F727" s="30">
        <f t="shared" si="58"/>
        <v>1.2395999999999998</v>
      </c>
      <c r="G727" s="18" t="str">
        <f t="shared" si="56"/>
        <v>Ｂ</v>
      </c>
      <c r="H727" s="118">
        <v>0.43</v>
      </c>
      <c r="I727" s="30">
        <f t="shared" si="59"/>
        <v>1.66008</v>
      </c>
      <c r="J727" s="119" t="str">
        <f t="shared" si="57"/>
        <v>Ｂ</v>
      </c>
      <c r="K727" s="73"/>
      <c r="L727" s="73"/>
    </row>
    <row r="728" spans="2:14">
      <c r="B728" s="62">
        <v>38</v>
      </c>
      <c r="C728" s="63" t="s">
        <v>270</v>
      </c>
      <c r="D728" s="79" t="s">
        <v>179</v>
      </c>
      <c r="E728" s="118">
        <v>0.24</v>
      </c>
      <c r="F728" s="30">
        <f>(E728-1000/(365*24))*(8+0.4*16)*365/1000</f>
        <v>0.66144000000000003</v>
      </c>
      <c r="G728" s="18" t="str">
        <f t="shared" si="56"/>
        <v>Ａ</v>
      </c>
      <c r="H728" s="118">
        <v>0.33</v>
      </c>
      <c r="I728" s="30">
        <f>(H728-1000/(365*24))*(8+0.4*16)*365/1000</f>
        <v>1.1344799999999999</v>
      </c>
      <c r="J728" s="119" t="str">
        <f t="shared" si="57"/>
        <v>Ｂ</v>
      </c>
      <c r="K728" s="73"/>
      <c r="L728" s="73"/>
    </row>
    <row r="729" spans="2:14">
      <c r="B729" s="62">
        <v>38</v>
      </c>
      <c r="C729" s="48" t="s">
        <v>283</v>
      </c>
      <c r="D729" s="15" t="s">
        <v>259</v>
      </c>
      <c r="E729" s="118">
        <v>0.44</v>
      </c>
      <c r="F729" s="30">
        <f t="shared" si="58"/>
        <v>1.7126399999999999</v>
      </c>
      <c r="G729" s="18" t="str">
        <f t="shared" si="56"/>
        <v>Ｂ</v>
      </c>
      <c r="H729" s="118">
        <v>0.27</v>
      </c>
      <c r="I729" s="30">
        <f t="shared" si="59"/>
        <v>0.81912000000000007</v>
      </c>
      <c r="J729" s="119" t="str">
        <f t="shared" si="57"/>
        <v>Ａ</v>
      </c>
      <c r="K729" s="73"/>
      <c r="L729" s="73"/>
    </row>
    <row r="730" spans="2:14">
      <c r="B730" s="62">
        <v>38</v>
      </c>
      <c r="C730" s="48" t="s">
        <v>271</v>
      </c>
      <c r="D730" s="15" t="s">
        <v>259</v>
      </c>
      <c r="E730" s="118">
        <v>0.31</v>
      </c>
      <c r="F730" s="30">
        <f t="shared" si="58"/>
        <v>1.0293600000000001</v>
      </c>
      <c r="G730" s="18" t="str">
        <f t="shared" si="56"/>
        <v>Ｂ</v>
      </c>
      <c r="H730" s="118">
        <v>0.27</v>
      </c>
      <c r="I730" s="30">
        <f t="shared" si="59"/>
        <v>0.81912000000000007</v>
      </c>
      <c r="J730" s="119" t="str">
        <f t="shared" si="57"/>
        <v>Ａ</v>
      </c>
      <c r="K730" s="73"/>
      <c r="L730" s="73"/>
      <c r="M730" s="97"/>
      <c r="N730" s="97"/>
    </row>
    <row r="731" spans="2:14">
      <c r="B731" s="62">
        <v>38</v>
      </c>
      <c r="C731" s="48" t="s">
        <v>272</v>
      </c>
      <c r="D731" s="15" t="s">
        <v>259</v>
      </c>
      <c r="E731" s="118">
        <v>0.18</v>
      </c>
      <c r="F731" s="30">
        <f t="shared" si="58"/>
        <v>0.34608000000000005</v>
      </c>
      <c r="G731" s="18" t="str">
        <f t="shared" si="56"/>
        <v>Ａ</v>
      </c>
      <c r="H731" s="118">
        <v>0.18</v>
      </c>
      <c r="I731" s="30">
        <f t="shared" si="59"/>
        <v>0.34608000000000005</v>
      </c>
      <c r="J731" s="119" t="str">
        <f t="shared" si="57"/>
        <v>Ａ</v>
      </c>
      <c r="K731" s="73"/>
      <c r="L731" s="73"/>
    </row>
    <row r="732" spans="2:14">
      <c r="B732" s="62">
        <v>38</v>
      </c>
      <c r="C732" s="48" t="s">
        <v>284</v>
      </c>
      <c r="D732" s="15" t="s">
        <v>259</v>
      </c>
      <c r="E732" s="118">
        <v>0.28000000000000003</v>
      </c>
      <c r="F732" s="30">
        <f t="shared" si="58"/>
        <v>0.87168000000000023</v>
      </c>
      <c r="G732" s="18" t="str">
        <f t="shared" si="56"/>
        <v>Ａ</v>
      </c>
      <c r="H732" s="118">
        <v>0.4</v>
      </c>
      <c r="I732" s="30">
        <f t="shared" si="59"/>
        <v>1.5024000000000002</v>
      </c>
      <c r="J732" s="119" t="str">
        <f t="shared" si="57"/>
        <v>Ｂ</v>
      </c>
      <c r="K732" s="73"/>
      <c r="L732" s="73"/>
    </row>
    <row r="733" spans="2:14">
      <c r="B733" s="62">
        <v>38</v>
      </c>
      <c r="C733" s="48" t="s">
        <v>273</v>
      </c>
      <c r="D733" s="15" t="s">
        <v>259</v>
      </c>
      <c r="E733" s="118">
        <v>0.2</v>
      </c>
      <c r="F733" s="30">
        <f t="shared" si="58"/>
        <v>0.4512000000000001</v>
      </c>
      <c r="G733" s="18" t="str">
        <f t="shared" si="56"/>
        <v>Ａ</v>
      </c>
      <c r="H733" s="118">
        <v>0.23</v>
      </c>
      <c r="I733" s="30">
        <f t="shared" si="59"/>
        <v>0.60888000000000009</v>
      </c>
      <c r="J733" s="119" t="str">
        <f t="shared" si="57"/>
        <v>Ａ</v>
      </c>
      <c r="K733" s="73"/>
      <c r="L733" s="73"/>
    </row>
    <row r="734" spans="2:14">
      <c r="B734" s="62">
        <v>38</v>
      </c>
      <c r="C734" s="48" t="s">
        <v>287</v>
      </c>
      <c r="D734" s="15" t="s">
        <v>259</v>
      </c>
      <c r="E734" s="118">
        <v>0.22</v>
      </c>
      <c r="F734" s="30">
        <f t="shared" si="58"/>
        <v>0.55632000000000004</v>
      </c>
      <c r="G734" s="18" t="str">
        <f t="shared" si="56"/>
        <v>Ａ</v>
      </c>
      <c r="H734" s="118">
        <v>0.25</v>
      </c>
      <c r="I734" s="30">
        <f t="shared" si="59"/>
        <v>0.71400000000000008</v>
      </c>
      <c r="J734" s="119" t="str">
        <f t="shared" si="57"/>
        <v>Ａ</v>
      </c>
      <c r="K734" s="73"/>
      <c r="L734" s="73"/>
    </row>
    <row r="735" spans="2:14">
      <c r="B735" s="62">
        <v>38</v>
      </c>
      <c r="C735" s="48" t="s">
        <v>274</v>
      </c>
      <c r="D735" s="15" t="s">
        <v>259</v>
      </c>
      <c r="E735" s="118">
        <v>0.3</v>
      </c>
      <c r="F735" s="30">
        <f t="shared" si="58"/>
        <v>0.9768</v>
      </c>
      <c r="G735" s="18" t="str">
        <f t="shared" si="56"/>
        <v>Ａ</v>
      </c>
      <c r="H735" s="118">
        <v>0.17</v>
      </c>
      <c r="I735" s="30">
        <f t="shared" si="59"/>
        <v>0.29352000000000011</v>
      </c>
      <c r="J735" s="119" t="str">
        <f t="shared" si="57"/>
        <v>Ａ</v>
      </c>
      <c r="K735" s="73"/>
      <c r="L735" s="73"/>
    </row>
    <row r="736" spans="2:14">
      <c r="B736" s="62">
        <v>38</v>
      </c>
      <c r="C736" s="63" t="s">
        <v>275</v>
      </c>
      <c r="D736" s="15" t="s">
        <v>259</v>
      </c>
      <c r="E736" s="118">
        <v>0.16</v>
      </c>
      <c r="F736" s="30">
        <f t="shared" si="58"/>
        <v>0.24096000000000006</v>
      </c>
      <c r="G736" s="18" t="str">
        <f t="shared" si="56"/>
        <v>Ａ</v>
      </c>
      <c r="H736" s="118">
        <v>0.13</v>
      </c>
      <c r="I736" s="30">
        <f t="shared" si="59"/>
        <v>8.3280000000000062E-2</v>
      </c>
      <c r="J736" s="119" t="str">
        <f t="shared" si="57"/>
        <v>ＡＡ</v>
      </c>
      <c r="K736" s="73"/>
      <c r="L736" s="73"/>
    </row>
    <row r="737" spans="2:12">
      <c r="B737" s="62">
        <v>38</v>
      </c>
      <c r="C737" s="63" t="s">
        <v>286</v>
      </c>
      <c r="D737" s="15" t="s">
        <v>259</v>
      </c>
      <c r="E737" s="118">
        <v>0.15</v>
      </c>
      <c r="F737" s="30">
        <f t="shared" si="58"/>
        <v>0.18840000000000001</v>
      </c>
      <c r="G737" s="18" t="str">
        <f t="shared" si="56"/>
        <v>ＡＡ</v>
      </c>
      <c r="H737" s="118">
        <v>0.12</v>
      </c>
      <c r="I737" s="30">
        <f t="shared" si="59"/>
        <v>3.0720000000000011E-2</v>
      </c>
      <c r="J737" s="119" t="str">
        <f t="shared" si="57"/>
        <v>ＡＡ</v>
      </c>
      <c r="K737" s="73"/>
      <c r="L737" s="73"/>
    </row>
    <row r="738" spans="2:12">
      <c r="B738" s="62">
        <v>39</v>
      </c>
      <c r="C738" s="48" t="s">
        <v>91</v>
      </c>
      <c r="D738" s="79" t="s">
        <v>259</v>
      </c>
      <c r="E738" s="118">
        <v>3.07</v>
      </c>
      <c r="F738" s="30">
        <f t="shared" si="58"/>
        <v>15.535919999999999</v>
      </c>
      <c r="G738" s="18" t="str">
        <f t="shared" ref="G738:G801" si="60">LOOKUP(F738,$P$21:$P$31,$Q$21:$Q$31)</f>
        <v>Ｈ</v>
      </c>
      <c r="H738" s="118">
        <v>2.86</v>
      </c>
      <c r="I738" s="30">
        <f t="shared" si="59"/>
        <v>14.432159999999998</v>
      </c>
      <c r="J738" s="119" t="str">
        <f t="shared" ref="J738:J801" si="61">LOOKUP(I738,$P$21:$P$31,$Q$21:$Q$31)</f>
        <v>Ｇ</v>
      </c>
      <c r="K738" s="123"/>
      <c r="L738" s="73"/>
    </row>
    <row r="739" spans="2:12">
      <c r="B739" s="47">
        <v>39</v>
      </c>
      <c r="C739" s="48" t="s">
        <v>277</v>
      </c>
      <c r="D739" s="15" t="s">
        <v>179</v>
      </c>
      <c r="E739" s="118">
        <v>0.38</v>
      </c>
      <c r="F739" s="30">
        <f t="shared" si="58"/>
        <v>1.3972800000000001</v>
      </c>
      <c r="G739" s="18" t="str">
        <f t="shared" si="60"/>
        <v>Ｂ</v>
      </c>
      <c r="H739" s="118">
        <v>0.5</v>
      </c>
      <c r="I739" s="30">
        <f t="shared" si="59"/>
        <v>2.028</v>
      </c>
      <c r="J739" s="119" t="str">
        <f t="shared" si="61"/>
        <v>Ｃ</v>
      </c>
      <c r="K739" s="123"/>
      <c r="L739" s="73"/>
    </row>
    <row r="740" spans="2:12">
      <c r="B740" s="47">
        <v>39</v>
      </c>
      <c r="C740" s="63" t="s">
        <v>267</v>
      </c>
      <c r="D740" s="15" t="s">
        <v>179</v>
      </c>
      <c r="E740" s="118">
        <v>0.5</v>
      </c>
      <c r="F740" s="30">
        <f t="shared" si="58"/>
        <v>2.028</v>
      </c>
      <c r="G740" s="18" t="str">
        <f t="shared" si="60"/>
        <v>Ｃ</v>
      </c>
      <c r="H740" s="118">
        <v>0.4</v>
      </c>
      <c r="I740" s="30">
        <f t="shared" si="59"/>
        <v>1.5024000000000002</v>
      </c>
      <c r="J740" s="119" t="str">
        <f t="shared" si="61"/>
        <v>Ｂ</v>
      </c>
      <c r="K740" s="123"/>
      <c r="L740" s="73"/>
    </row>
    <row r="741" spans="2:12">
      <c r="B741" s="47">
        <v>39</v>
      </c>
      <c r="C741" s="48" t="s">
        <v>278</v>
      </c>
      <c r="D741" s="15" t="s">
        <v>179</v>
      </c>
      <c r="E741" s="118">
        <v>0.85</v>
      </c>
      <c r="F741" s="30">
        <f t="shared" si="58"/>
        <v>3.8675999999999995</v>
      </c>
      <c r="G741" s="18" t="str">
        <f t="shared" si="60"/>
        <v>Ｄ</v>
      </c>
      <c r="H741" s="118">
        <v>0.7</v>
      </c>
      <c r="I741" s="30">
        <f t="shared" si="59"/>
        <v>3.0792000000000002</v>
      </c>
      <c r="J741" s="119" t="str">
        <f t="shared" si="61"/>
        <v>Ｃ</v>
      </c>
      <c r="K741" s="123"/>
      <c r="L741" s="73"/>
    </row>
    <row r="742" spans="2:12">
      <c r="B742" s="47">
        <v>39</v>
      </c>
      <c r="C742" s="48" t="s">
        <v>268</v>
      </c>
      <c r="D742" s="15" t="s">
        <v>179</v>
      </c>
      <c r="E742" s="118">
        <v>0.56000000000000005</v>
      </c>
      <c r="F742" s="30">
        <f t="shared" si="58"/>
        <v>2.3433600000000001</v>
      </c>
      <c r="G742" s="18" t="str">
        <f t="shared" si="60"/>
        <v>Ｃ</v>
      </c>
      <c r="H742" s="118">
        <v>0.54</v>
      </c>
      <c r="I742" s="30">
        <f t="shared" si="59"/>
        <v>2.2382400000000002</v>
      </c>
      <c r="J742" s="119" t="str">
        <f t="shared" si="61"/>
        <v>Ｃ</v>
      </c>
      <c r="K742" s="123"/>
      <c r="L742" s="73"/>
    </row>
    <row r="743" spans="2:12">
      <c r="B743" s="47">
        <v>39</v>
      </c>
      <c r="C743" s="48" t="s">
        <v>279</v>
      </c>
      <c r="D743" s="15" t="s">
        <v>179</v>
      </c>
      <c r="E743" s="118">
        <v>0.54</v>
      </c>
      <c r="F743" s="30">
        <f t="shared" si="58"/>
        <v>2.2382400000000002</v>
      </c>
      <c r="G743" s="18" t="str">
        <f t="shared" si="60"/>
        <v>Ｃ</v>
      </c>
      <c r="H743" s="118">
        <v>0.49</v>
      </c>
      <c r="I743" s="30">
        <f t="shared" si="59"/>
        <v>1.9754399999999999</v>
      </c>
      <c r="J743" s="119" t="str">
        <f t="shared" si="61"/>
        <v>Ｂ</v>
      </c>
      <c r="K743" s="123"/>
      <c r="L743" s="73"/>
    </row>
    <row r="744" spans="2:12">
      <c r="B744" s="47">
        <v>39</v>
      </c>
      <c r="C744" s="48" t="s">
        <v>282</v>
      </c>
      <c r="D744" s="15" t="s">
        <v>179</v>
      </c>
      <c r="E744" s="118">
        <v>0.22</v>
      </c>
      <c r="F744" s="30">
        <f t="shared" si="58"/>
        <v>0.55632000000000004</v>
      </c>
      <c r="G744" s="18" t="str">
        <f t="shared" si="60"/>
        <v>Ａ</v>
      </c>
      <c r="H744" s="118">
        <v>0.64</v>
      </c>
      <c r="I744" s="30">
        <f t="shared" si="59"/>
        <v>2.7638400000000001</v>
      </c>
      <c r="J744" s="119" t="str">
        <f t="shared" si="61"/>
        <v>Ｃ</v>
      </c>
      <c r="K744" s="123"/>
      <c r="L744" s="73"/>
    </row>
    <row r="745" spans="2:12">
      <c r="B745" s="47">
        <v>39</v>
      </c>
      <c r="C745" s="63" t="s">
        <v>280</v>
      </c>
      <c r="D745" s="15" t="s">
        <v>179</v>
      </c>
      <c r="E745" s="118">
        <v>0.23</v>
      </c>
      <c r="F745" s="30">
        <f t="shared" si="58"/>
        <v>0.60888000000000009</v>
      </c>
      <c r="G745" s="18" t="str">
        <f t="shared" si="60"/>
        <v>Ａ</v>
      </c>
      <c r="H745" s="118">
        <v>0.4</v>
      </c>
      <c r="I745" s="30">
        <f t="shared" si="59"/>
        <v>1.5024000000000002</v>
      </c>
      <c r="J745" s="119" t="str">
        <f t="shared" si="61"/>
        <v>Ｂ</v>
      </c>
      <c r="K745" s="123"/>
      <c r="L745" s="73"/>
    </row>
    <row r="746" spans="2:12">
      <c r="B746" s="47">
        <v>39</v>
      </c>
      <c r="C746" s="48" t="s">
        <v>269</v>
      </c>
      <c r="D746" s="15" t="s">
        <v>179</v>
      </c>
      <c r="E746" s="118">
        <v>0.25</v>
      </c>
      <c r="F746" s="30">
        <f t="shared" si="58"/>
        <v>0.71400000000000008</v>
      </c>
      <c r="G746" s="18" t="str">
        <f t="shared" si="60"/>
        <v>Ａ</v>
      </c>
      <c r="H746" s="118">
        <v>0.27</v>
      </c>
      <c r="I746" s="30">
        <f t="shared" si="59"/>
        <v>0.81912000000000007</v>
      </c>
      <c r="J746" s="119" t="str">
        <f t="shared" si="61"/>
        <v>Ａ</v>
      </c>
      <c r="K746" s="123"/>
      <c r="L746" s="73"/>
    </row>
    <row r="747" spans="2:12">
      <c r="B747" s="47">
        <v>39</v>
      </c>
      <c r="C747" s="48" t="s">
        <v>270</v>
      </c>
      <c r="D747" s="15" t="s">
        <v>179</v>
      </c>
      <c r="E747" s="118">
        <v>0.32</v>
      </c>
      <c r="F747" s="30">
        <f t="shared" si="58"/>
        <v>1.08192</v>
      </c>
      <c r="G747" s="18" t="str">
        <f t="shared" si="60"/>
        <v>Ｂ</v>
      </c>
      <c r="H747" s="118">
        <v>0.28000000000000003</v>
      </c>
      <c r="I747" s="30">
        <f t="shared" si="59"/>
        <v>0.87168000000000023</v>
      </c>
      <c r="J747" s="119" t="str">
        <f t="shared" si="61"/>
        <v>Ａ</v>
      </c>
      <c r="K747" s="123"/>
      <c r="L747" s="73"/>
    </row>
    <row r="748" spans="2:12">
      <c r="B748" s="47">
        <v>39</v>
      </c>
      <c r="C748" s="48" t="s">
        <v>283</v>
      </c>
      <c r="D748" s="15" t="s">
        <v>179</v>
      </c>
      <c r="E748" s="118">
        <v>0.21</v>
      </c>
      <c r="F748" s="30">
        <f t="shared" si="58"/>
        <v>0.5037600000000001</v>
      </c>
      <c r="G748" s="18" t="str">
        <f t="shared" si="60"/>
        <v>Ａ</v>
      </c>
      <c r="H748" s="118">
        <v>0.21</v>
      </c>
      <c r="I748" s="30">
        <f t="shared" si="59"/>
        <v>0.5037600000000001</v>
      </c>
      <c r="J748" s="119" t="str">
        <f t="shared" si="61"/>
        <v>Ａ</v>
      </c>
      <c r="K748" s="123"/>
      <c r="L748" s="73"/>
    </row>
    <row r="749" spans="2:12">
      <c r="B749" s="47">
        <v>39</v>
      </c>
      <c r="C749" s="48" t="s">
        <v>271</v>
      </c>
      <c r="D749" s="15" t="s">
        <v>179</v>
      </c>
      <c r="E749" s="118">
        <v>0.26</v>
      </c>
      <c r="F749" s="30">
        <f t="shared" si="58"/>
        <v>0.76656000000000002</v>
      </c>
      <c r="G749" s="18" t="str">
        <f t="shared" si="60"/>
        <v>Ａ</v>
      </c>
      <c r="H749" s="118">
        <v>0.16</v>
      </c>
      <c r="I749" s="30">
        <f t="shared" si="59"/>
        <v>0.24096000000000006</v>
      </c>
      <c r="J749" s="119" t="str">
        <f t="shared" si="61"/>
        <v>Ａ</v>
      </c>
      <c r="K749" s="123"/>
      <c r="L749" s="73"/>
    </row>
    <row r="750" spans="2:12">
      <c r="B750" s="47">
        <v>39</v>
      </c>
      <c r="C750" s="48" t="s">
        <v>272</v>
      </c>
      <c r="D750" s="15" t="s">
        <v>179</v>
      </c>
      <c r="E750" s="118">
        <v>0.2</v>
      </c>
      <c r="F750" s="30">
        <f t="shared" si="58"/>
        <v>0.4512000000000001</v>
      </c>
      <c r="G750" s="18" t="str">
        <f t="shared" si="60"/>
        <v>Ａ</v>
      </c>
      <c r="H750" s="118">
        <v>0.19</v>
      </c>
      <c r="I750" s="30">
        <f t="shared" si="59"/>
        <v>0.39864000000000005</v>
      </c>
      <c r="J750" s="119" t="str">
        <f t="shared" si="61"/>
        <v>Ａ</v>
      </c>
      <c r="K750" s="123"/>
      <c r="L750" s="73"/>
    </row>
    <row r="751" spans="2:12">
      <c r="B751" s="47">
        <v>39</v>
      </c>
      <c r="C751" s="48" t="s">
        <v>284</v>
      </c>
      <c r="D751" s="15" t="s">
        <v>179</v>
      </c>
      <c r="E751" s="118">
        <v>0.24</v>
      </c>
      <c r="F751" s="30">
        <f t="shared" si="58"/>
        <v>0.66144000000000003</v>
      </c>
      <c r="G751" s="18" t="str">
        <f t="shared" si="60"/>
        <v>Ａ</v>
      </c>
      <c r="H751" s="118">
        <v>0.25</v>
      </c>
      <c r="I751" s="30">
        <f t="shared" si="59"/>
        <v>0.71400000000000008</v>
      </c>
      <c r="J751" s="119" t="str">
        <f t="shared" si="61"/>
        <v>Ａ</v>
      </c>
      <c r="K751" s="123"/>
      <c r="L751" s="73"/>
    </row>
    <row r="752" spans="2:12">
      <c r="B752" s="47">
        <v>39</v>
      </c>
      <c r="C752" s="48" t="s">
        <v>273</v>
      </c>
      <c r="D752" s="15" t="s">
        <v>179</v>
      </c>
      <c r="E752" s="118">
        <v>0.41</v>
      </c>
      <c r="F752" s="30">
        <f t="shared" si="58"/>
        <v>1.5549599999999999</v>
      </c>
      <c r="G752" s="18" t="str">
        <f t="shared" si="60"/>
        <v>Ｂ</v>
      </c>
      <c r="H752" s="118">
        <v>0.28000000000000003</v>
      </c>
      <c r="I752" s="30">
        <f t="shared" si="59"/>
        <v>0.87168000000000023</v>
      </c>
      <c r="J752" s="119" t="str">
        <f t="shared" si="61"/>
        <v>Ａ</v>
      </c>
      <c r="K752" s="123"/>
      <c r="L752" s="73"/>
    </row>
    <row r="753" spans="2:12">
      <c r="B753" s="47">
        <v>39</v>
      </c>
      <c r="C753" s="48" t="s">
        <v>274</v>
      </c>
      <c r="D753" s="15" t="s">
        <v>179</v>
      </c>
      <c r="E753" s="118">
        <v>0.12</v>
      </c>
      <c r="F753" s="30">
        <f t="shared" si="58"/>
        <v>3.0720000000000011E-2</v>
      </c>
      <c r="G753" s="18" t="str">
        <f t="shared" si="60"/>
        <v>ＡＡ</v>
      </c>
      <c r="H753" s="118">
        <v>0.18</v>
      </c>
      <c r="I753" s="30">
        <f t="shared" si="59"/>
        <v>0.34608000000000005</v>
      </c>
      <c r="J753" s="119" t="str">
        <f t="shared" si="61"/>
        <v>Ａ</v>
      </c>
      <c r="K753" s="123"/>
      <c r="L753" s="73"/>
    </row>
    <row r="754" spans="2:12">
      <c r="B754" s="47">
        <v>39</v>
      </c>
      <c r="C754" s="48" t="s">
        <v>275</v>
      </c>
      <c r="D754" s="15" t="s">
        <v>179</v>
      </c>
      <c r="E754" s="118">
        <v>0.15</v>
      </c>
      <c r="F754" s="30">
        <f t="shared" si="58"/>
        <v>0.18840000000000001</v>
      </c>
      <c r="G754" s="18" t="str">
        <f t="shared" si="60"/>
        <v>ＡＡ</v>
      </c>
      <c r="H754" s="118">
        <v>0.15</v>
      </c>
      <c r="I754" s="30">
        <f t="shared" si="59"/>
        <v>0.18840000000000001</v>
      </c>
      <c r="J754" s="119" t="str">
        <f t="shared" si="61"/>
        <v>ＡＡ</v>
      </c>
      <c r="K754" s="123"/>
      <c r="L754" s="73"/>
    </row>
    <row r="755" spans="2:12">
      <c r="B755" s="47">
        <v>39</v>
      </c>
      <c r="C755" s="48" t="s">
        <v>286</v>
      </c>
      <c r="D755" s="15" t="s">
        <v>179</v>
      </c>
      <c r="E755" s="118">
        <v>0.14000000000000001</v>
      </c>
      <c r="F755" s="30">
        <f t="shared" si="58"/>
        <v>0.1358400000000001</v>
      </c>
      <c r="G755" s="18" t="str">
        <f t="shared" si="60"/>
        <v>ＡＡ</v>
      </c>
      <c r="H755" s="118">
        <v>0.18</v>
      </c>
      <c r="I755" s="30">
        <f t="shared" si="59"/>
        <v>0.34608000000000005</v>
      </c>
      <c r="J755" s="119" t="str">
        <f t="shared" si="61"/>
        <v>Ａ</v>
      </c>
      <c r="K755" s="123"/>
      <c r="L755" s="73"/>
    </row>
    <row r="756" spans="2:12">
      <c r="B756" s="47">
        <v>40</v>
      </c>
      <c r="C756" s="48" t="s">
        <v>91</v>
      </c>
      <c r="D756" s="14" t="s">
        <v>285</v>
      </c>
      <c r="E756" s="118">
        <v>3.27</v>
      </c>
      <c r="F756" s="30">
        <f t="shared" si="58"/>
        <v>16.587119999999999</v>
      </c>
      <c r="G756" s="18" t="str">
        <f t="shared" si="60"/>
        <v>Ｈ</v>
      </c>
      <c r="H756" s="118">
        <v>2.19</v>
      </c>
      <c r="I756" s="30">
        <f t="shared" si="59"/>
        <v>10.910639999999999</v>
      </c>
      <c r="J756" s="119" t="str">
        <f t="shared" si="61"/>
        <v>Ｇ</v>
      </c>
      <c r="K756" s="123"/>
      <c r="L756" s="73"/>
    </row>
    <row r="757" spans="2:12">
      <c r="B757" s="47">
        <v>40</v>
      </c>
      <c r="C757" s="48" t="s">
        <v>276</v>
      </c>
      <c r="D757" s="15" t="s">
        <v>179</v>
      </c>
      <c r="E757" s="118">
        <v>0.48</v>
      </c>
      <c r="F757" s="30">
        <f t="shared" si="58"/>
        <v>1.9228799999999999</v>
      </c>
      <c r="G757" s="18" t="str">
        <f t="shared" si="60"/>
        <v>Ｂ</v>
      </c>
      <c r="H757" s="118">
        <v>0.65</v>
      </c>
      <c r="I757" s="30">
        <f t="shared" si="59"/>
        <v>2.8164000000000002</v>
      </c>
      <c r="J757" s="119" t="str">
        <f t="shared" si="61"/>
        <v>Ｃ</v>
      </c>
      <c r="K757" s="123"/>
      <c r="L757" s="73"/>
    </row>
    <row r="758" spans="2:12">
      <c r="B758" s="47">
        <v>40</v>
      </c>
      <c r="C758" s="63" t="s">
        <v>277</v>
      </c>
      <c r="D758" s="15" t="s">
        <v>179</v>
      </c>
      <c r="E758" s="118">
        <v>0.66</v>
      </c>
      <c r="F758" s="30">
        <f t="shared" si="58"/>
        <v>2.86896</v>
      </c>
      <c r="G758" s="18" t="str">
        <f t="shared" si="60"/>
        <v>Ｃ</v>
      </c>
      <c r="H758" s="118">
        <v>0.7</v>
      </c>
      <c r="I758" s="30">
        <f t="shared" si="59"/>
        <v>3.0792000000000002</v>
      </c>
      <c r="J758" s="119" t="str">
        <f t="shared" si="61"/>
        <v>Ｃ</v>
      </c>
      <c r="K758" s="123"/>
      <c r="L758" s="73"/>
    </row>
    <row r="759" spans="2:12">
      <c r="B759" s="47">
        <v>40</v>
      </c>
      <c r="C759" s="48" t="s">
        <v>267</v>
      </c>
      <c r="D759" s="15" t="s">
        <v>179</v>
      </c>
      <c r="E759" s="118">
        <v>0.59</v>
      </c>
      <c r="F759" s="30">
        <f t="shared" si="58"/>
        <v>2.5010400000000002</v>
      </c>
      <c r="G759" s="18" t="str">
        <f t="shared" si="60"/>
        <v>Ｃ</v>
      </c>
      <c r="H759" s="118">
        <v>0.5</v>
      </c>
      <c r="I759" s="30">
        <f t="shared" si="59"/>
        <v>2.028</v>
      </c>
      <c r="J759" s="119" t="str">
        <f t="shared" si="61"/>
        <v>Ｃ</v>
      </c>
      <c r="K759" s="123"/>
      <c r="L759" s="73"/>
    </row>
    <row r="760" spans="2:12">
      <c r="B760" s="47">
        <v>40</v>
      </c>
      <c r="C760" s="48" t="s">
        <v>278</v>
      </c>
      <c r="D760" s="15" t="s">
        <v>179</v>
      </c>
      <c r="E760" s="118">
        <v>0.48</v>
      </c>
      <c r="F760" s="30">
        <f t="shared" si="58"/>
        <v>1.9228799999999999</v>
      </c>
      <c r="G760" s="18" t="str">
        <f t="shared" si="60"/>
        <v>Ｂ</v>
      </c>
      <c r="H760" s="118">
        <v>0.48</v>
      </c>
      <c r="I760" s="30">
        <f t="shared" si="59"/>
        <v>1.9228799999999999</v>
      </c>
      <c r="J760" s="119" t="str">
        <f t="shared" si="61"/>
        <v>Ｂ</v>
      </c>
      <c r="K760" s="123"/>
      <c r="L760" s="73"/>
    </row>
    <row r="761" spans="2:12">
      <c r="B761" s="47">
        <v>40</v>
      </c>
      <c r="C761" s="48" t="s">
        <v>268</v>
      </c>
      <c r="D761" s="15" t="s">
        <v>179</v>
      </c>
      <c r="E761" s="118">
        <v>0.33</v>
      </c>
      <c r="F761" s="30">
        <f t="shared" si="58"/>
        <v>1.1344799999999999</v>
      </c>
      <c r="G761" s="18" t="str">
        <f t="shared" si="60"/>
        <v>Ｂ</v>
      </c>
      <c r="H761" s="118">
        <v>0.36</v>
      </c>
      <c r="I761" s="30">
        <f t="shared" si="59"/>
        <v>1.2921599999999998</v>
      </c>
      <c r="J761" s="119" t="str">
        <f t="shared" si="61"/>
        <v>Ｂ</v>
      </c>
      <c r="K761" s="123"/>
      <c r="L761" s="73"/>
    </row>
    <row r="762" spans="2:12">
      <c r="B762" s="47">
        <v>40</v>
      </c>
      <c r="C762" s="48" t="s">
        <v>279</v>
      </c>
      <c r="D762" s="15" t="s">
        <v>179</v>
      </c>
      <c r="E762" s="118">
        <v>0.48</v>
      </c>
      <c r="F762" s="30">
        <f t="shared" si="58"/>
        <v>1.9228799999999999</v>
      </c>
      <c r="G762" s="18" t="str">
        <f t="shared" si="60"/>
        <v>Ｂ</v>
      </c>
      <c r="H762" s="118">
        <v>0.39</v>
      </c>
      <c r="I762" s="30">
        <f t="shared" si="59"/>
        <v>1.4498400000000002</v>
      </c>
      <c r="J762" s="119" t="str">
        <f t="shared" si="61"/>
        <v>Ｂ</v>
      </c>
      <c r="K762" s="123"/>
      <c r="L762" s="73"/>
    </row>
    <row r="763" spans="2:12">
      <c r="B763" s="47">
        <v>40</v>
      </c>
      <c r="C763" s="48" t="s">
        <v>282</v>
      </c>
      <c r="D763" s="15" t="s">
        <v>179</v>
      </c>
      <c r="E763" s="118">
        <v>0.28000000000000003</v>
      </c>
      <c r="F763" s="30">
        <f t="shared" si="58"/>
        <v>0.87168000000000023</v>
      </c>
      <c r="G763" s="18" t="str">
        <f t="shared" si="60"/>
        <v>Ａ</v>
      </c>
      <c r="H763" s="118">
        <v>0.37</v>
      </c>
      <c r="I763" s="30">
        <f t="shared" si="59"/>
        <v>1.3447200000000001</v>
      </c>
      <c r="J763" s="119" t="str">
        <f t="shared" si="61"/>
        <v>Ｂ</v>
      </c>
      <c r="K763" s="123"/>
      <c r="L763" s="73"/>
    </row>
    <row r="764" spans="2:12">
      <c r="B764" s="47">
        <v>40</v>
      </c>
      <c r="C764" s="48" t="s">
        <v>280</v>
      </c>
      <c r="D764" s="15" t="s">
        <v>179</v>
      </c>
      <c r="E764" s="118">
        <v>0.45</v>
      </c>
      <c r="F764" s="30">
        <f t="shared" si="58"/>
        <v>1.7652000000000001</v>
      </c>
      <c r="G764" s="18" t="str">
        <f t="shared" si="60"/>
        <v>Ｂ</v>
      </c>
      <c r="H764" s="118">
        <v>0.32</v>
      </c>
      <c r="I764" s="30">
        <f t="shared" si="59"/>
        <v>1.08192</v>
      </c>
      <c r="J764" s="119" t="str">
        <f t="shared" si="61"/>
        <v>Ｂ</v>
      </c>
      <c r="K764" s="123"/>
      <c r="L764" s="73"/>
    </row>
    <row r="765" spans="2:12">
      <c r="B765" s="47">
        <v>40</v>
      </c>
      <c r="C765" s="48" t="s">
        <v>269</v>
      </c>
      <c r="D765" s="15" t="s">
        <v>179</v>
      </c>
      <c r="E765" s="118">
        <v>0.36</v>
      </c>
      <c r="F765" s="30">
        <f t="shared" si="58"/>
        <v>1.2921599999999998</v>
      </c>
      <c r="G765" s="18" t="str">
        <f t="shared" si="60"/>
        <v>Ｂ</v>
      </c>
      <c r="H765" s="118">
        <v>0.23</v>
      </c>
      <c r="I765" s="30">
        <f t="shared" si="59"/>
        <v>0.60888000000000009</v>
      </c>
      <c r="J765" s="119" t="str">
        <f t="shared" si="61"/>
        <v>Ａ</v>
      </c>
      <c r="K765" s="123"/>
      <c r="L765" s="73"/>
    </row>
    <row r="766" spans="2:12">
      <c r="B766" s="47">
        <v>40</v>
      </c>
      <c r="C766" s="48" t="s">
        <v>270</v>
      </c>
      <c r="D766" s="15" t="s">
        <v>179</v>
      </c>
      <c r="E766" s="118">
        <v>0.39</v>
      </c>
      <c r="F766" s="30">
        <f t="shared" si="58"/>
        <v>1.4498400000000002</v>
      </c>
      <c r="G766" s="18" t="str">
        <f t="shared" si="60"/>
        <v>Ｂ</v>
      </c>
      <c r="H766" s="118">
        <v>0.48</v>
      </c>
      <c r="I766" s="30">
        <f t="shared" si="59"/>
        <v>1.9228799999999999</v>
      </c>
      <c r="J766" s="119" t="str">
        <f t="shared" si="61"/>
        <v>Ｂ</v>
      </c>
      <c r="K766" s="123"/>
      <c r="L766" s="73"/>
    </row>
    <row r="767" spans="2:12">
      <c r="B767" s="47">
        <v>40</v>
      </c>
      <c r="C767" s="48" t="s">
        <v>283</v>
      </c>
      <c r="D767" s="15" t="s">
        <v>179</v>
      </c>
      <c r="E767" s="118">
        <v>0.25</v>
      </c>
      <c r="F767" s="30">
        <f t="shared" si="58"/>
        <v>0.71400000000000008</v>
      </c>
      <c r="G767" s="18" t="str">
        <f t="shared" si="60"/>
        <v>Ａ</v>
      </c>
      <c r="H767" s="118">
        <v>0.23</v>
      </c>
      <c r="I767" s="30">
        <f t="shared" si="59"/>
        <v>0.60888000000000009</v>
      </c>
      <c r="J767" s="119" t="str">
        <f t="shared" si="61"/>
        <v>Ａ</v>
      </c>
      <c r="K767" s="123"/>
      <c r="L767" s="73"/>
    </row>
    <row r="768" spans="2:12">
      <c r="B768" s="47">
        <v>40</v>
      </c>
      <c r="C768" s="48" t="s">
        <v>271</v>
      </c>
      <c r="D768" s="15" t="s">
        <v>179</v>
      </c>
      <c r="E768" s="118">
        <v>0.24</v>
      </c>
      <c r="F768" s="30">
        <f t="shared" si="58"/>
        <v>0.66144000000000003</v>
      </c>
      <c r="G768" s="18" t="str">
        <f t="shared" si="60"/>
        <v>Ａ</v>
      </c>
      <c r="H768" s="118">
        <v>0.24</v>
      </c>
      <c r="I768" s="30">
        <f t="shared" si="59"/>
        <v>0.66144000000000003</v>
      </c>
      <c r="J768" s="119" t="str">
        <f t="shared" si="61"/>
        <v>Ａ</v>
      </c>
      <c r="K768" s="123"/>
      <c r="L768" s="73"/>
    </row>
    <row r="769" spans="2:12">
      <c r="B769" s="47">
        <v>40</v>
      </c>
      <c r="C769" s="48" t="s">
        <v>272</v>
      </c>
      <c r="D769" s="15" t="s">
        <v>179</v>
      </c>
      <c r="E769" s="118">
        <v>0.12</v>
      </c>
      <c r="F769" s="30">
        <f t="shared" ref="F769:F832" si="62">(E769-1000/(365*24))*(8+0.4*16)*365/1000</f>
        <v>3.0720000000000011E-2</v>
      </c>
      <c r="G769" s="18" t="str">
        <f t="shared" si="60"/>
        <v>ＡＡ</v>
      </c>
      <c r="H769" s="118">
        <v>0.16</v>
      </c>
      <c r="I769" s="30">
        <f t="shared" ref="I769:I832" si="63">(H769-1000/(365*24))*(8+0.4*16)*365/1000</f>
        <v>0.24096000000000006</v>
      </c>
      <c r="J769" s="119" t="str">
        <f t="shared" si="61"/>
        <v>Ａ</v>
      </c>
      <c r="K769" s="123"/>
      <c r="L769" s="73"/>
    </row>
    <row r="770" spans="2:12">
      <c r="B770" s="47">
        <v>40</v>
      </c>
      <c r="C770" s="48" t="s">
        <v>284</v>
      </c>
      <c r="D770" s="15" t="s">
        <v>179</v>
      </c>
      <c r="E770" s="118">
        <v>0.16</v>
      </c>
      <c r="F770" s="30">
        <f t="shared" si="62"/>
        <v>0.24096000000000006</v>
      </c>
      <c r="G770" s="18" t="str">
        <f t="shared" si="60"/>
        <v>Ａ</v>
      </c>
      <c r="H770" s="118">
        <v>0.12</v>
      </c>
      <c r="I770" s="30">
        <f t="shared" si="63"/>
        <v>3.0720000000000011E-2</v>
      </c>
      <c r="J770" s="119" t="str">
        <f t="shared" si="61"/>
        <v>ＡＡ</v>
      </c>
      <c r="K770" s="123"/>
      <c r="L770" s="73"/>
    </row>
    <row r="771" spans="2:12">
      <c r="B771" s="47">
        <v>40</v>
      </c>
      <c r="C771" s="48" t="s">
        <v>273</v>
      </c>
      <c r="D771" s="15" t="s">
        <v>179</v>
      </c>
      <c r="E771" s="118">
        <v>0.14000000000000001</v>
      </c>
      <c r="F771" s="30">
        <f t="shared" si="62"/>
        <v>0.1358400000000001</v>
      </c>
      <c r="G771" s="18" t="str">
        <f t="shared" si="60"/>
        <v>ＡＡ</v>
      </c>
      <c r="H771" s="118">
        <v>0.19</v>
      </c>
      <c r="I771" s="30">
        <f t="shared" si="63"/>
        <v>0.39864000000000005</v>
      </c>
      <c r="J771" s="119" t="str">
        <f t="shared" si="61"/>
        <v>Ａ</v>
      </c>
      <c r="K771" s="123"/>
      <c r="L771" s="73"/>
    </row>
    <row r="772" spans="2:12">
      <c r="B772" s="47">
        <v>40</v>
      </c>
      <c r="C772" s="48" t="s">
        <v>287</v>
      </c>
      <c r="D772" s="15" t="s">
        <v>179</v>
      </c>
      <c r="E772" s="118">
        <v>0.18</v>
      </c>
      <c r="F772" s="30">
        <f t="shared" si="62"/>
        <v>0.34608000000000005</v>
      </c>
      <c r="G772" s="18" t="str">
        <f t="shared" si="60"/>
        <v>Ａ</v>
      </c>
      <c r="H772" s="118">
        <v>0.17</v>
      </c>
      <c r="I772" s="30">
        <f t="shared" si="63"/>
        <v>0.29352000000000011</v>
      </c>
      <c r="J772" s="119" t="str">
        <f t="shared" si="61"/>
        <v>Ａ</v>
      </c>
      <c r="K772" s="123"/>
      <c r="L772" s="73"/>
    </row>
    <row r="773" spans="2:12">
      <c r="B773" s="47">
        <v>40</v>
      </c>
      <c r="C773" s="48" t="s">
        <v>274</v>
      </c>
      <c r="D773" s="15" t="s">
        <v>179</v>
      </c>
      <c r="E773" s="118">
        <v>0.24</v>
      </c>
      <c r="F773" s="30">
        <f t="shared" si="62"/>
        <v>0.66144000000000003</v>
      </c>
      <c r="G773" s="18" t="str">
        <f t="shared" si="60"/>
        <v>Ａ</v>
      </c>
      <c r="H773" s="118">
        <v>0.21</v>
      </c>
      <c r="I773" s="30">
        <f t="shared" si="63"/>
        <v>0.5037600000000001</v>
      </c>
      <c r="J773" s="119" t="str">
        <f t="shared" si="61"/>
        <v>Ａ</v>
      </c>
      <c r="K773" s="123"/>
      <c r="L773" s="73"/>
    </row>
    <row r="774" spans="2:12">
      <c r="B774" s="47">
        <v>40</v>
      </c>
      <c r="C774" s="48" t="s">
        <v>275</v>
      </c>
      <c r="D774" s="15" t="s">
        <v>179</v>
      </c>
      <c r="E774" s="118">
        <v>0.17</v>
      </c>
      <c r="F774" s="30">
        <f t="shared" si="62"/>
        <v>0.29352000000000011</v>
      </c>
      <c r="G774" s="18" t="str">
        <f t="shared" si="60"/>
        <v>Ａ</v>
      </c>
      <c r="H774" s="118">
        <v>0.2</v>
      </c>
      <c r="I774" s="30">
        <f t="shared" si="63"/>
        <v>0.4512000000000001</v>
      </c>
      <c r="J774" s="119" t="str">
        <f t="shared" si="61"/>
        <v>Ａ</v>
      </c>
      <c r="K774" s="123"/>
      <c r="L774" s="73"/>
    </row>
    <row r="775" spans="2:12">
      <c r="B775" s="47">
        <v>41</v>
      </c>
      <c r="C775" s="48" t="s">
        <v>281</v>
      </c>
      <c r="D775" s="15" t="s">
        <v>179</v>
      </c>
      <c r="E775" s="118">
        <v>0.62</v>
      </c>
      <c r="F775" s="30">
        <f t="shared" si="62"/>
        <v>2.6587199999999998</v>
      </c>
      <c r="G775" s="18" t="str">
        <f t="shared" si="60"/>
        <v>Ｃ</v>
      </c>
      <c r="H775" s="118">
        <v>1.05</v>
      </c>
      <c r="I775" s="30">
        <f t="shared" si="63"/>
        <v>4.9188000000000001</v>
      </c>
      <c r="J775" s="119" t="str">
        <f t="shared" si="61"/>
        <v>Ｄ</v>
      </c>
      <c r="K775" s="123"/>
      <c r="L775" s="73"/>
    </row>
    <row r="776" spans="2:12">
      <c r="B776" s="47">
        <v>41</v>
      </c>
      <c r="C776" s="48" t="s">
        <v>276</v>
      </c>
      <c r="D776" s="15" t="s">
        <v>179</v>
      </c>
      <c r="E776" s="118">
        <v>0.3</v>
      </c>
      <c r="F776" s="30">
        <f t="shared" si="62"/>
        <v>0.9768</v>
      </c>
      <c r="G776" s="18" t="str">
        <f t="shared" si="60"/>
        <v>Ａ</v>
      </c>
      <c r="H776" s="118">
        <v>0.7</v>
      </c>
      <c r="I776" s="30">
        <f t="shared" si="63"/>
        <v>3.0792000000000002</v>
      </c>
      <c r="J776" s="119" t="str">
        <f t="shared" si="61"/>
        <v>Ｃ</v>
      </c>
      <c r="K776" s="123"/>
      <c r="L776" s="73"/>
    </row>
    <row r="777" spans="2:12">
      <c r="B777" s="47">
        <v>41</v>
      </c>
      <c r="C777" s="48" t="s">
        <v>277</v>
      </c>
      <c r="D777" s="15" t="s">
        <v>179</v>
      </c>
      <c r="E777" s="118">
        <v>0.8</v>
      </c>
      <c r="F777" s="30">
        <f t="shared" si="62"/>
        <v>3.6048000000000004</v>
      </c>
      <c r="G777" s="18" t="str">
        <f t="shared" si="60"/>
        <v>Ｄ</v>
      </c>
      <c r="H777" s="118">
        <v>0.89</v>
      </c>
      <c r="I777" s="30">
        <f t="shared" si="63"/>
        <v>4.0778400000000001</v>
      </c>
      <c r="J777" s="119" t="str">
        <f t="shared" si="61"/>
        <v>Ｄ</v>
      </c>
      <c r="K777" s="123"/>
      <c r="L777" s="73"/>
    </row>
    <row r="778" spans="2:12">
      <c r="B778" s="47">
        <v>41</v>
      </c>
      <c r="C778" s="48" t="s">
        <v>267</v>
      </c>
      <c r="D778" s="15" t="s">
        <v>179</v>
      </c>
      <c r="E778" s="118">
        <v>0.55000000000000004</v>
      </c>
      <c r="F778" s="30">
        <f t="shared" si="62"/>
        <v>2.2908000000000004</v>
      </c>
      <c r="G778" s="18" t="str">
        <f t="shared" si="60"/>
        <v>Ｃ</v>
      </c>
      <c r="H778" s="118">
        <v>0.75</v>
      </c>
      <c r="I778" s="30">
        <f t="shared" si="63"/>
        <v>3.3420000000000005</v>
      </c>
      <c r="J778" s="119" t="str">
        <f t="shared" si="61"/>
        <v>Ｃ</v>
      </c>
      <c r="K778" s="123"/>
      <c r="L778" s="73"/>
    </row>
    <row r="779" spans="2:12">
      <c r="B779" s="47">
        <v>41</v>
      </c>
      <c r="C779" s="48" t="s">
        <v>278</v>
      </c>
      <c r="D779" s="15" t="s">
        <v>179</v>
      </c>
      <c r="E779" s="118">
        <v>0.66</v>
      </c>
      <c r="F779" s="30">
        <f t="shared" si="62"/>
        <v>2.86896</v>
      </c>
      <c r="G779" s="18" t="str">
        <f t="shared" si="60"/>
        <v>Ｃ</v>
      </c>
      <c r="H779" s="118">
        <v>0.5</v>
      </c>
      <c r="I779" s="30">
        <f t="shared" si="63"/>
        <v>2.028</v>
      </c>
      <c r="J779" s="119" t="str">
        <f t="shared" si="61"/>
        <v>Ｃ</v>
      </c>
      <c r="K779" s="123"/>
      <c r="L779" s="73"/>
    </row>
    <row r="780" spans="2:12">
      <c r="B780" s="47">
        <v>41</v>
      </c>
      <c r="C780" s="48" t="s">
        <v>268</v>
      </c>
      <c r="D780" s="15" t="s">
        <v>179</v>
      </c>
      <c r="E780" s="118">
        <v>0.45</v>
      </c>
      <c r="F780" s="30">
        <f t="shared" si="62"/>
        <v>1.7652000000000001</v>
      </c>
      <c r="G780" s="18" t="str">
        <f t="shared" si="60"/>
        <v>Ｂ</v>
      </c>
      <c r="H780" s="118">
        <v>0.49</v>
      </c>
      <c r="I780" s="30">
        <f t="shared" si="63"/>
        <v>1.9754399999999999</v>
      </c>
      <c r="J780" s="119" t="str">
        <f t="shared" si="61"/>
        <v>Ｂ</v>
      </c>
      <c r="K780" s="123"/>
      <c r="L780" s="73"/>
    </row>
    <row r="781" spans="2:12">
      <c r="B781" s="47">
        <v>41</v>
      </c>
      <c r="C781" s="48" t="s">
        <v>279</v>
      </c>
      <c r="D781" s="15" t="s">
        <v>179</v>
      </c>
      <c r="E781" s="118">
        <v>0.55000000000000004</v>
      </c>
      <c r="F781" s="30">
        <f t="shared" si="62"/>
        <v>2.2908000000000004</v>
      </c>
      <c r="G781" s="18" t="str">
        <f t="shared" si="60"/>
        <v>Ｃ</v>
      </c>
      <c r="H781" s="118">
        <v>0.45</v>
      </c>
      <c r="I781" s="30">
        <f t="shared" si="63"/>
        <v>1.7652000000000001</v>
      </c>
      <c r="J781" s="119" t="str">
        <f t="shared" si="61"/>
        <v>Ｂ</v>
      </c>
      <c r="K781" s="123"/>
      <c r="L781" s="73"/>
    </row>
    <row r="782" spans="2:12">
      <c r="B782" s="47">
        <v>41</v>
      </c>
      <c r="C782" s="48" t="s">
        <v>282</v>
      </c>
      <c r="D782" s="15" t="s">
        <v>179</v>
      </c>
      <c r="E782" s="118">
        <v>0.21</v>
      </c>
      <c r="F782" s="30">
        <f t="shared" si="62"/>
        <v>0.5037600000000001</v>
      </c>
      <c r="G782" s="18" t="str">
        <f t="shared" si="60"/>
        <v>Ａ</v>
      </c>
      <c r="H782" s="118">
        <v>0.3</v>
      </c>
      <c r="I782" s="30">
        <f t="shared" si="63"/>
        <v>0.9768</v>
      </c>
      <c r="J782" s="119" t="str">
        <f t="shared" si="61"/>
        <v>Ａ</v>
      </c>
      <c r="K782" s="123"/>
      <c r="L782" s="73"/>
    </row>
    <row r="783" spans="2:12">
      <c r="B783" s="47">
        <v>41</v>
      </c>
      <c r="C783" s="48" t="s">
        <v>280</v>
      </c>
      <c r="D783" s="15" t="s">
        <v>179</v>
      </c>
      <c r="E783" s="118">
        <v>0.34</v>
      </c>
      <c r="F783" s="30">
        <f t="shared" si="62"/>
        <v>1.1870400000000001</v>
      </c>
      <c r="G783" s="18" t="str">
        <f t="shared" si="60"/>
        <v>Ｂ</v>
      </c>
      <c r="H783" s="118">
        <v>0.39</v>
      </c>
      <c r="I783" s="30">
        <f t="shared" si="63"/>
        <v>1.4498400000000002</v>
      </c>
      <c r="J783" s="119" t="str">
        <f t="shared" si="61"/>
        <v>Ｂ</v>
      </c>
      <c r="K783" s="123"/>
      <c r="L783" s="73"/>
    </row>
    <row r="784" spans="2:12">
      <c r="B784" s="47">
        <v>41</v>
      </c>
      <c r="C784" s="48" t="s">
        <v>269</v>
      </c>
      <c r="D784" s="15" t="s">
        <v>179</v>
      </c>
      <c r="E784" s="118">
        <v>0.32</v>
      </c>
      <c r="F784" s="30">
        <f t="shared" si="62"/>
        <v>1.08192</v>
      </c>
      <c r="G784" s="18" t="str">
        <f t="shared" si="60"/>
        <v>Ｂ</v>
      </c>
      <c r="H784" s="118">
        <v>0.47</v>
      </c>
      <c r="I784" s="30">
        <f t="shared" si="63"/>
        <v>1.8703199999999998</v>
      </c>
      <c r="J784" s="119" t="str">
        <f t="shared" si="61"/>
        <v>Ｂ</v>
      </c>
      <c r="K784" s="123"/>
      <c r="L784" s="73"/>
    </row>
    <row r="785" spans="2:12">
      <c r="B785" s="47">
        <v>41</v>
      </c>
      <c r="C785" s="48" t="s">
        <v>270</v>
      </c>
      <c r="D785" s="15" t="s">
        <v>179</v>
      </c>
      <c r="E785" s="118">
        <v>0.28000000000000003</v>
      </c>
      <c r="F785" s="30">
        <f t="shared" si="62"/>
        <v>0.87168000000000023</v>
      </c>
      <c r="G785" s="18" t="str">
        <f t="shared" si="60"/>
        <v>Ａ</v>
      </c>
      <c r="H785" s="118">
        <v>0.45</v>
      </c>
      <c r="I785" s="30">
        <f t="shared" si="63"/>
        <v>1.7652000000000001</v>
      </c>
      <c r="J785" s="119" t="str">
        <f t="shared" si="61"/>
        <v>Ｂ</v>
      </c>
      <c r="K785" s="123"/>
      <c r="L785" s="73"/>
    </row>
    <row r="786" spans="2:12">
      <c r="B786" s="47">
        <v>41</v>
      </c>
      <c r="C786" s="48" t="s">
        <v>283</v>
      </c>
      <c r="D786" s="15" t="s">
        <v>179</v>
      </c>
      <c r="E786" s="118">
        <v>0.31</v>
      </c>
      <c r="F786" s="30">
        <f t="shared" si="62"/>
        <v>1.0293600000000001</v>
      </c>
      <c r="G786" s="18" t="str">
        <f t="shared" si="60"/>
        <v>Ｂ</v>
      </c>
      <c r="H786" s="118">
        <v>0.23</v>
      </c>
      <c r="I786" s="30">
        <f t="shared" si="63"/>
        <v>0.60888000000000009</v>
      </c>
      <c r="J786" s="119" t="str">
        <f t="shared" si="61"/>
        <v>Ａ</v>
      </c>
      <c r="K786" s="123"/>
      <c r="L786" s="73"/>
    </row>
    <row r="787" spans="2:12">
      <c r="B787" s="47">
        <v>41</v>
      </c>
      <c r="C787" s="48" t="s">
        <v>271</v>
      </c>
      <c r="D787" s="15" t="s">
        <v>179</v>
      </c>
      <c r="E787" s="118">
        <v>0.14000000000000001</v>
      </c>
      <c r="F787" s="30">
        <f t="shared" si="62"/>
        <v>0.1358400000000001</v>
      </c>
      <c r="G787" s="18" t="str">
        <f t="shared" si="60"/>
        <v>ＡＡ</v>
      </c>
      <c r="H787" s="118">
        <v>0.18</v>
      </c>
      <c r="I787" s="30">
        <f t="shared" si="63"/>
        <v>0.34608000000000005</v>
      </c>
      <c r="J787" s="119" t="str">
        <f t="shared" si="61"/>
        <v>Ａ</v>
      </c>
      <c r="K787" s="123"/>
      <c r="L787" s="73"/>
    </row>
    <row r="788" spans="2:12">
      <c r="B788" s="47">
        <v>41</v>
      </c>
      <c r="C788" s="48" t="s">
        <v>272</v>
      </c>
      <c r="D788" s="15" t="s">
        <v>179</v>
      </c>
      <c r="E788" s="118">
        <v>0.3</v>
      </c>
      <c r="F788" s="30">
        <f t="shared" si="62"/>
        <v>0.9768</v>
      </c>
      <c r="G788" s="18" t="str">
        <f t="shared" si="60"/>
        <v>Ａ</v>
      </c>
      <c r="H788" s="118">
        <v>0.25</v>
      </c>
      <c r="I788" s="30">
        <f t="shared" si="63"/>
        <v>0.71400000000000008</v>
      </c>
      <c r="J788" s="119" t="str">
        <f t="shared" si="61"/>
        <v>Ａ</v>
      </c>
      <c r="K788" s="123"/>
      <c r="L788" s="73"/>
    </row>
    <row r="789" spans="2:12">
      <c r="B789" s="47">
        <v>41</v>
      </c>
      <c r="C789" s="48" t="s">
        <v>284</v>
      </c>
      <c r="D789" s="15" t="s">
        <v>179</v>
      </c>
      <c r="E789" s="118">
        <v>0.16</v>
      </c>
      <c r="F789" s="30">
        <f t="shared" si="62"/>
        <v>0.24096000000000006</v>
      </c>
      <c r="G789" s="18" t="str">
        <f t="shared" si="60"/>
        <v>Ａ</v>
      </c>
      <c r="H789" s="118">
        <v>0.14000000000000001</v>
      </c>
      <c r="I789" s="30">
        <f t="shared" si="63"/>
        <v>0.1358400000000001</v>
      </c>
      <c r="J789" s="119" t="str">
        <f t="shared" si="61"/>
        <v>ＡＡ</v>
      </c>
      <c r="K789" s="123"/>
      <c r="L789" s="73"/>
    </row>
    <row r="790" spans="2:12">
      <c r="B790" s="62">
        <v>41</v>
      </c>
      <c r="C790" s="48" t="s">
        <v>273</v>
      </c>
      <c r="D790" s="15" t="s">
        <v>179</v>
      </c>
      <c r="E790" s="118">
        <v>0.13</v>
      </c>
      <c r="F790" s="30">
        <f t="shared" si="62"/>
        <v>8.3280000000000062E-2</v>
      </c>
      <c r="G790" s="18" t="str">
        <f t="shared" si="60"/>
        <v>ＡＡ</v>
      </c>
      <c r="H790" s="118">
        <v>0.15</v>
      </c>
      <c r="I790" s="30">
        <f t="shared" si="63"/>
        <v>0.18840000000000001</v>
      </c>
      <c r="J790" s="119" t="str">
        <f t="shared" si="61"/>
        <v>ＡＡ</v>
      </c>
      <c r="K790" s="123"/>
      <c r="L790" s="73"/>
    </row>
    <row r="791" spans="2:12">
      <c r="B791" s="62">
        <v>41</v>
      </c>
      <c r="C791" s="48" t="s">
        <v>287</v>
      </c>
      <c r="D791" s="15" t="s">
        <v>179</v>
      </c>
      <c r="E791" s="118">
        <v>0.25</v>
      </c>
      <c r="F791" s="30">
        <f t="shared" si="62"/>
        <v>0.71400000000000008</v>
      </c>
      <c r="G791" s="18" t="str">
        <f t="shared" si="60"/>
        <v>Ａ</v>
      </c>
      <c r="H791" s="118">
        <v>0.21</v>
      </c>
      <c r="I791" s="30">
        <f t="shared" si="63"/>
        <v>0.5037600000000001</v>
      </c>
      <c r="J791" s="119" t="str">
        <f t="shared" si="61"/>
        <v>Ａ</v>
      </c>
      <c r="K791" s="123"/>
      <c r="L791" s="73"/>
    </row>
    <row r="792" spans="2:12">
      <c r="B792" s="62">
        <v>41</v>
      </c>
      <c r="C792" s="48" t="s">
        <v>274</v>
      </c>
      <c r="D792" s="15" t="s">
        <v>179</v>
      </c>
      <c r="E792" s="118">
        <v>0.17</v>
      </c>
      <c r="F792" s="30">
        <f t="shared" si="62"/>
        <v>0.29352000000000011</v>
      </c>
      <c r="G792" s="18" t="str">
        <f t="shared" si="60"/>
        <v>Ａ</v>
      </c>
      <c r="H792" s="118">
        <v>0.14000000000000001</v>
      </c>
      <c r="I792" s="30">
        <f t="shared" si="63"/>
        <v>0.1358400000000001</v>
      </c>
      <c r="J792" s="119" t="str">
        <f t="shared" si="61"/>
        <v>ＡＡ</v>
      </c>
      <c r="K792" s="123"/>
      <c r="L792" s="73"/>
    </row>
    <row r="793" spans="2:12">
      <c r="B793" s="62">
        <v>41</v>
      </c>
      <c r="C793" s="48" t="s">
        <v>275</v>
      </c>
      <c r="D793" s="15" t="s">
        <v>179</v>
      </c>
      <c r="E793" s="118">
        <v>0.15</v>
      </c>
      <c r="F793" s="30">
        <f t="shared" si="62"/>
        <v>0.18840000000000001</v>
      </c>
      <c r="G793" s="18" t="str">
        <f t="shared" si="60"/>
        <v>ＡＡ</v>
      </c>
      <c r="H793" s="118">
        <v>0.15</v>
      </c>
      <c r="I793" s="30">
        <f t="shared" si="63"/>
        <v>0.18840000000000001</v>
      </c>
      <c r="J793" s="119" t="str">
        <f t="shared" si="61"/>
        <v>ＡＡ</v>
      </c>
      <c r="K793" s="123"/>
      <c r="L793" s="73"/>
    </row>
    <row r="794" spans="2:12">
      <c r="B794" s="47">
        <v>42</v>
      </c>
      <c r="C794" s="48" t="s">
        <v>281</v>
      </c>
      <c r="D794" s="15" t="s">
        <v>179</v>
      </c>
      <c r="E794" s="118">
        <v>0.9</v>
      </c>
      <c r="F794" s="30">
        <f t="shared" si="62"/>
        <v>4.1303999999999998</v>
      </c>
      <c r="G794" s="18" t="str">
        <f t="shared" si="60"/>
        <v>Ｄ</v>
      </c>
      <c r="H794" s="118">
        <v>1.34</v>
      </c>
      <c r="I794" s="30">
        <f t="shared" si="63"/>
        <v>6.4430400000000008</v>
      </c>
      <c r="J794" s="119" t="str">
        <f t="shared" si="61"/>
        <v>Ｅ</v>
      </c>
      <c r="K794" s="123"/>
      <c r="L794" s="73"/>
    </row>
    <row r="795" spans="2:12">
      <c r="B795" s="47">
        <v>42</v>
      </c>
      <c r="C795" s="48" t="s">
        <v>276</v>
      </c>
      <c r="D795" s="15" t="s">
        <v>179</v>
      </c>
      <c r="E795" s="118">
        <v>0.83</v>
      </c>
      <c r="F795" s="30">
        <f t="shared" si="62"/>
        <v>3.7624799999999996</v>
      </c>
      <c r="G795" s="18" t="str">
        <f t="shared" si="60"/>
        <v>Ｄ</v>
      </c>
      <c r="H795" s="118">
        <v>0.92</v>
      </c>
      <c r="I795" s="30">
        <f t="shared" si="63"/>
        <v>4.2355199999999993</v>
      </c>
      <c r="J795" s="119" t="str">
        <f t="shared" si="61"/>
        <v>Ｄ</v>
      </c>
      <c r="K795" s="123"/>
      <c r="L795" s="73"/>
    </row>
    <row r="796" spans="2:12">
      <c r="B796" s="47">
        <v>42</v>
      </c>
      <c r="C796" s="48" t="s">
        <v>277</v>
      </c>
      <c r="D796" s="15" t="s">
        <v>179</v>
      </c>
      <c r="E796" s="118">
        <v>1.58</v>
      </c>
      <c r="F796" s="30">
        <f t="shared" si="62"/>
        <v>7.7044800000000011</v>
      </c>
      <c r="G796" s="18" t="str">
        <f t="shared" si="60"/>
        <v>Ｆ</v>
      </c>
      <c r="H796" s="118">
        <v>1.5</v>
      </c>
      <c r="I796" s="30">
        <f t="shared" si="63"/>
        <v>7.2840000000000007</v>
      </c>
      <c r="J796" s="119" t="str">
        <f t="shared" si="61"/>
        <v>Ｅ</v>
      </c>
      <c r="K796" s="123"/>
      <c r="L796" s="73"/>
    </row>
    <row r="797" spans="2:12">
      <c r="B797" s="47">
        <v>42</v>
      </c>
      <c r="C797" s="48" t="s">
        <v>267</v>
      </c>
      <c r="D797" s="15" t="s">
        <v>179</v>
      </c>
      <c r="E797" s="118">
        <v>1.92</v>
      </c>
      <c r="F797" s="30">
        <f t="shared" si="62"/>
        <v>9.4915200000000013</v>
      </c>
      <c r="G797" s="18" t="str">
        <f t="shared" si="60"/>
        <v>Ｆ</v>
      </c>
      <c r="H797" s="118">
        <v>1.26</v>
      </c>
      <c r="I797" s="30">
        <f t="shared" si="63"/>
        <v>6.0225600000000012</v>
      </c>
      <c r="J797" s="119" t="str">
        <f t="shared" si="61"/>
        <v>Ｅ</v>
      </c>
      <c r="K797" s="123"/>
      <c r="L797" s="73"/>
    </row>
    <row r="798" spans="2:12">
      <c r="B798" s="47">
        <v>42</v>
      </c>
      <c r="C798" s="48" t="s">
        <v>278</v>
      </c>
      <c r="D798" s="15" t="s">
        <v>179</v>
      </c>
      <c r="E798" s="118">
        <v>1.02</v>
      </c>
      <c r="F798" s="30">
        <f t="shared" si="62"/>
        <v>4.7611200000000009</v>
      </c>
      <c r="G798" s="18" t="str">
        <f t="shared" si="60"/>
        <v>Ｄ</v>
      </c>
      <c r="H798" s="118">
        <v>0.75</v>
      </c>
      <c r="I798" s="30">
        <f t="shared" si="63"/>
        <v>3.3420000000000005</v>
      </c>
      <c r="J798" s="119" t="str">
        <f t="shared" si="61"/>
        <v>Ｃ</v>
      </c>
      <c r="K798" s="123"/>
      <c r="L798" s="73"/>
    </row>
    <row r="799" spans="2:12">
      <c r="B799" s="47">
        <v>42</v>
      </c>
      <c r="C799" s="63" t="s">
        <v>268</v>
      </c>
      <c r="D799" s="15" t="s">
        <v>179</v>
      </c>
      <c r="E799" s="118">
        <v>0.71</v>
      </c>
      <c r="F799" s="30">
        <f t="shared" si="62"/>
        <v>3.1317600000000003</v>
      </c>
      <c r="G799" s="18" t="str">
        <f t="shared" si="60"/>
        <v>Ｃ</v>
      </c>
      <c r="H799" s="118">
        <v>0.55000000000000004</v>
      </c>
      <c r="I799" s="30">
        <f t="shared" si="63"/>
        <v>2.2908000000000004</v>
      </c>
      <c r="J799" s="119" t="str">
        <f t="shared" si="61"/>
        <v>Ｃ</v>
      </c>
      <c r="K799" s="123"/>
      <c r="L799" s="73"/>
    </row>
    <row r="800" spans="2:12">
      <c r="B800" s="47">
        <v>42</v>
      </c>
      <c r="C800" s="48" t="s">
        <v>279</v>
      </c>
      <c r="D800" s="15" t="s">
        <v>179</v>
      </c>
      <c r="E800" s="118">
        <v>0.59</v>
      </c>
      <c r="F800" s="30">
        <f t="shared" si="62"/>
        <v>2.5010400000000002</v>
      </c>
      <c r="G800" s="18" t="str">
        <f t="shared" si="60"/>
        <v>Ｃ</v>
      </c>
      <c r="H800" s="118">
        <v>0.72</v>
      </c>
      <c r="I800" s="30">
        <f t="shared" si="63"/>
        <v>3.18432</v>
      </c>
      <c r="J800" s="119" t="str">
        <f t="shared" si="61"/>
        <v>Ｃ</v>
      </c>
      <c r="K800" s="123"/>
      <c r="L800" s="73"/>
    </row>
    <row r="801" spans="2:12">
      <c r="B801" s="47">
        <v>42</v>
      </c>
      <c r="C801" s="48" t="s">
        <v>282</v>
      </c>
      <c r="D801" s="15" t="s">
        <v>179</v>
      </c>
      <c r="E801" s="118">
        <v>0.51</v>
      </c>
      <c r="F801" s="30">
        <f t="shared" si="62"/>
        <v>2.0805599999999997</v>
      </c>
      <c r="G801" s="18" t="str">
        <f t="shared" si="60"/>
        <v>Ｃ</v>
      </c>
      <c r="H801" s="118">
        <v>0.49</v>
      </c>
      <c r="I801" s="30">
        <f t="shared" si="63"/>
        <v>1.9754399999999999</v>
      </c>
      <c r="J801" s="119" t="str">
        <f t="shared" si="61"/>
        <v>Ｂ</v>
      </c>
      <c r="K801" s="123"/>
      <c r="L801" s="73"/>
    </row>
    <row r="802" spans="2:12">
      <c r="B802" s="47">
        <v>42</v>
      </c>
      <c r="C802" s="48" t="s">
        <v>280</v>
      </c>
      <c r="D802" s="15" t="s">
        <v>179</v>
      </c>
      <c r="E802" s="118">
        <v>0.42</v>
      </c>
      <c r="F802" s="30">
        <f t="shared" si="62"/>
        <v>1.6075200000000001</v>
      </c>
      <c r="G802" s="18" t="str">
        <f t="shared" ref="G802:G865" si="64">LOOKUP(F802,$P$21:$P$31,$Q$21:$Q$31)</f>
        <v>Ｂ</v>
      </c>
      <c r="H802" s="118">
        <v>0.44</v>
      </c>
      <c r="I802" s="30">
        <f t="shared" si="63"/>
        <v>1.7126399999999999</v>
      </c>
      <c r="J802" s="119" t="str">
        <f t="shared" ref="J802:J865" si="65">LOOKUP(I802,$P$21:$P$31,$Q$21:$Q$31)</f>
        <v>Ｂ</v>
      </c>
      <c r="K802" s="123"/>
      <c r="L802" s="73"/>
    </row>
    <row r="803" spans="2:12">
      <c r="B803" s="47">
        <v>42</v>
      </c>
      <c r="C803" s="63" t="s">
        <v>269</v>
      </c>
      <c r="D803" s="15" t="s">
        <v>179</v>
      </c>
      <c r="E803" s="118">
        <v>0.31</v>
      </c>
      <c r="F803" s="30">
        <f t="shared" si="62"/>
        <v>1.0293600000000001</v>
      </c>
      <c r="G803" s="18" t="str">
        <f t="shared" si="64"/>
        <v>Ｂ</v>
      </c>
      <c r="H803" s="118">
        <v>0.26</v>
      </c>
      <c r="I803" s="30">
        <f t="shared" si="63"/>
        <v>0.76656000000000002</v>
      </c>
      <c r="J803" s="119" t="str">
        <f t="shared" si="65"/>
        <v>Ａ</v>
      </c>
      <c r="K803" s="123"/>
      <c r="L803" s="73"/>
    </row>
    <row r="804" spans="2:12">
      <c r="B804" s="47">
        <v>42</v>
      </c>
      <c r="C804" s="48" t="s">
        <v>270</v>
      </c>
      <c r="D804" s="15" t="s">
        <v>179</v>
      </c>
      <c r="E804" s="118">
        <v>0.32</v>
      </c>
      <c r="F804" s="30">
        <f t="shared" si="62"/>
        <v>1.08192</v>
      </c>
      <c r="G804" s="18" t="str">
        <f t="shared" si="64"/>
        <v>Ｂ</v>
      </c>
      <c r="H804" s="118">
        <v>0.33</v>
      </c>
      <c r="I804" s="30">
        <f t="shared" si="63"/>
        <v>1.1344799999999999</v>
      </c>
      <c r="J804" s="119" t="str">
        <f t="shared" si="65"/>
        <v>Ｂ</v>
      </c>
      <c r="K804" s="123"/>
      <c r="L804" s="73"/>
    </row>
    <row r="805" spans="2:12">
      <c r="B805" s="47">
        <v>42</v>
      </c>
      <c r="C805" s="48" t="s">
        <v>283</v>
      </c>
      <c r="D805" s="15" t="s">
        <v>179</v>
      </c>
      <c r="E805" s="118">
        <v>0.3</v>
      </c>
      <c r="F805" s="30">
        <f t="shared" si="62"/>
        <v>0.9768</v>
      </c>
      <c r="G805" s="18" t="str">
        <f t="shared" si="64"/>
        <v>Ａ</v>
      </c>
      <c r="H805" s="118">
        <v>0.37</v>
      </c>
      <c r="I805" s="30">
        <f t="shared" si="63"/>
        <v>1.3447200000000001</v>
      </c>
      <c r="J805" s="119" t="str">
        <f t="shared" si="65"/>
        <v>Ｂ</v>
      </c>
      <c r="K805" s="123"/>
      <c r="L805" s="73"/>
    </row>
    <row r="806" spans="2:12">
      <c r="B806" s="47">
        <v>42</v>
      </c>
      <c r="C806" s="48" t="s">
        <v>271</v>
      </c>
      <c r="D806" s="15" t="s">
        <v>179</v>
      </c>
      <c r="E806" s="118">
        <v>0.34</v>
      </c>
      <c r="F806" s="30">
        <f t="shared" si="62"/>
        <v>1.1870400000000001</v>
      </c>
      <c r="G806" s="18" t="str">
        <f t="shared" si="64"/>
        <v>Ｂ</v>
      </c>
      <c r="H806" s="118">
        <v>0.27</v>
      </c>
      <c r="I806" s="30">
        <f t="shared" si="63"/>
        <v>0.81912000000000007</v>
      </c>
      <c r="J806" s="119" t="str">
        <f t="shared" si="65"/>
        <v>Ａ</v>
      </c>
      <c r="K806" s="123"/>
      <c r="L806" s="73"/>
    </row>
    <row r="807" spans="2:12">
      <c r="B807" s="47">
        <v>42</v>
      </c>
      <c r="C807" s="48" t="s">
        <v>272</v>
      </c>
      <c r="D807" s="15" t="s">
        <v>179</v>
      </c>
      <c r="E807" s="118">
        <v>0.21</v>
      </c>
      <c r="F807" s="30">
        <f t="shared" si="62"/>
        <v>0.5037600000000001</v>
      </c>
      <c r="G807" s="18" t="str">
        <f t="shared" si="64"/>
        <v>Ａ</v>
      </c>
      <c r="H807" s="118">
        <v>0.2</v>
      </c>
      <c r="I807" s="30">
        <f t="shared" si="63"/>
        <v>0.4512000000000001</v>
      </c>
      <c r="J807" s="119" t="str">
        <f t="shared" si="65"/>
        <v>Ａ</v>
      </c>
      <c r="K807" s="123"/>
      <c r="L807" s="73"/>
    </row>
    <row r="808" spans="2:12">
      <c r="B808" s="62">
        <v>42</v>
      </c>
      <c r="C808" s="63" t="s">
        <v>284</v>
      </c>
      <c r="D808" s="15" t="s">
        <v>179</v>
      </c>
      <c r="E808" s="118">
        <v>0.27</v>
      </c>
      <c r="F808" s="30">
        <f t="shared" si="62"/>
        <v>0.81912000000000007</v>
      </c>
      <c r="G808" s="18" t="str">
        <f t="shared" si="64"/>
        <v>Ａ</v>
      </c>
      <c r="H808" s="118">
        <v>0.22</v>
      </c>
      <c r="I808" s="30">
        <f t="shared" si="63"/>
        <v>0.55632000000000004</v>
      </c>
      <c r="J808" s="119" t="str">
        <f t="shared" si="65"/>
        <v>Ａ</v>
      </c>
      <c r="K808" s="123"/>
      <c r="L808" s="73"/>
    </row>
    <row r="809" spans="2:12">
      <c r="B809" s="62">
        <v>42</v>
      </c>
      <c r="C809" s="48" t="s">
        <v>273</v>
      </c>
      <c r="D809" s="15" t="s">
        <v>179</v>
      </c>
      <c r="E809" s="118">
        <v>0.1</v>
      </c>
      <c r="F809" s="30">
        <f t="shared" si="62"/>
        <v>-7.4399999999999938E-2</v>
      </c>
      <c r="G809" s="18" t="str">
        <f t="shared" si="64"/>
        <v>ＡＡ</v>
      </c>
      <c r="H809" s="118">
        <v>0.17</v>
      </c>
      <c r="I809" s="30">
        <f t="shared" si="63"/>
        <v>0.29352000000000011</v>
      </c>
      <c r="J809" s="119" t="str">
        <f t="shared" si="65"/>
        <v>Ａ</v>
      </c>
      <c r="K809" s="123"/>
      <c r="L809" s="73"/>
    </row>
    <row r="810" spans="2:12">
      <c r="B810" s="62">
        <v>42</v>
      </c>
      <c r="C810" s="48" t="s">
        <v>287</v>
      </c>
      <c r="D810" s="15" t="s">
        <v>179</v>
      </c>
      <c r="E810" s="118">
        <v>0.12</v>
      </c>
      <c r="F810" s="30">
        <f t="shared" si="62"/>
        <v>3.0720000000000011E-2</v>
      </c>
      <c r="G810" s="18" t="str">
        <f t="shared" si="64"/>
        <v>ＡＡ</v>
      </c>
      <c r="H810" s="118">
        <v>0.14000000000000001</v>
      </c>
      <c r="I810" s="30">
        <f t="shared" si="63"/>
        <v>0.1358400000000001</v>
      </c>
      <c r="J810" s="119" t="str">
        <f t="shared" si="65"/>
        <v>ＡＡ</v>
      </c>
      <c r="K810" s="123"/>
      <c r="L810" s="73"/>
    </row>
    <row r="811" spans="2:12">
      <c r="B811" s="62">
        <v>42</v>
      </c>
      <c r="C811" s="48" t="s">
        <v>274</v>
      </c>
      <c r="D811" s="15" t="s">
        <v>179</v>
      </c>
      <c r="E811" s="118">
        <v>0.28000000000000003</v>
      </c>
      <c r="F811" s="30">
        <f t="shared" si="62"/>
        <v>0.87168000000000023</v>
      </c>
      <c r="G811" s="18" t="str">
        <f t="shared" si="64"/>
        <v>Ａ</v>
      </c>
      <c r="H811" s="118">
        <v>0.27</v>
      </c>
      <c r="I811" s="30">
        <f t="shared" si="63"/>
        <v>0.81912000000000007</v>
      </c>
      <c r="J811" s="119" t="str">
        <f t="shared" si="65"/>
        <v>Ａ</v>
      </c>
      <c r="K811" s="123"/>
      <c r="L811" s="73"/>
    </row>
    <row r="812" spans="2:12">
      <c r="B812" s="62">
        <v>42</v>
      </c>
      <c r="C812" s="48" t="s">
        <v>275</v>
      </c>
      <c r="D812" s="15" t="s">
        <v>179</v>
      </c>
      <c r="E812" s="118">
        <v>0.15</v>
      </c>
      <c r="F812" s="30">
        <f t="shared" si="62"/>
        <v>0.18840000000000001</v>
      </c>
      <c r="G812" s="18" t="str">
        <f t="shared" si="64"/>
        <v>ＡＡ</v>
      </c>
      <c r="H812" s="118">
        <v>0.16</v>
      </c>
      <c r="I812" s="30">
        <f t="shared" si="63"/>
        <v>0.24096000000000006</v>
      </c>
      <c r="J812" s="119" t="str">
        <f t="shared" si="65"/>
        <v>Ａ</v>
      </c>
      <c r="K812" s="123"/>
      <c r="L812" s="73"/>
    </row>
    <row r="813" spans="2:12">
      <c r="B813" s="47">
        <v>43</v>
      </c>
      <c r="C813" s="48" t="s">
        <v>281</v>
      </c>
      <c r="D813" s="15" t="s">
        <v>179</v>
      </c>
      <c r="E813" s="118">
        <v>1.26</v>
      </c>
      <c r="F813" s="30">
        <f t="shared" si="62"/>
        <v>6.0225600000000012</v>
      </c>
      <c r="G813" s="18" t="str">
        <f t="shared" si="64"/>
        <v>Ｅ</v>
      </c>
      <c r="H813" s="118">
        <v>1.1299999999999999</v>
      </c>
      <c r="I813" s="30">
        <f t="shared" si="63"/>
        <v>5.3392799999999996</v>
      </c>
      <c r="J813" s="119" t="str">
        <f t="shared" si="65"/>
        <v>Ｅ</v>
      </c>
      <c r="K813" s="123"/>
      <c r="L813" s="73"/>
    </row>
    <row r="814" spans="2:12">
      <c r="B814" s="47">
        <v>43</v>
      </c>
      <c r="C814" s="48" t="s">
        <v>276</v>
      </c>
      <c r="D814" s="15" t="s">
        <v>179</v>
      </c>
      <c r="E814" s="118">
        <v>0.72</v>
      </c>
      <c r="F814" s="30">
        <f t="shared" si="62"/>
        <v>3.18432</v>
      </c>
      <c r="G814" s="18" t="str">
        <f t="shared" si="64"/>
        <v>Ｃ</v>
      </c>
      <c r="H814" s="118">
        <v>1.03</v>
      </c>
      <c r="I814" s="30">
        <f t="shared" si="63"/>
        <v>4.8136800000000006</v>
      </c>
      <c r="J814" s="119" t="str">
        <f t="shared" si="65"/>
        <v>Ｄ</v>
      </c>
      <c r="K814" s="123"/>
      <c r="L814" s="73"/>
    </row>
    <row r="815" spans="2:12">
      <c r="B815" s="47">
        <v>43</v>
      </c>
      <c r="C815" s="48" t="s">
        <v>277</v>
      </c>
      <c r="D815" s="15" t="s">
        <v>179</v>
      </c>
      <c r="E815" s="118">
        <v>0.78</v>
      </c>
      <c r="F815" s="30">
        <f t="shared" si="62"/>
        <v>3.4996800000000006</v>
      </c>
      <c r="G815" s="18" t="str">
        <f t="shared" si="64"/>
        <v>Ｃ</v>
      </c>
      <c r="H815" s="118">
        <v>1.2</v>
      </c>
      <c r="I815" s="30">
        <f t="shared" si="63"/>
        <v>5.7071999999999994</v>
      </c>
      <c r="J815" s="119" t="str">
        <f t="shared" si="65"/>
        <v>Ｅ</v>
      </c>
      <c r="K815" s="123"/>
      <c r="L815" s="73"/>
    </row>
    <row r="816" spans="2:12">
      <c r="B816" s="47">
        <v>43</v>
      </c>
      <c r="C816" s="48" t="s">
        <v>267</v>
      </c>
      <c r="D816" s="15" t="s">
        <v>179</v>
      </c>
      <c r="E816" s="118">
        <v>0.71</v>
      </c>
      <c r="F816" s="30">
        <f t="shared" si="62"/>
        <v>3.1317600000000003</v>
      </c>
      <c r="G816" s="18" t="str">
        <f t="shared" si="64"/>
        <v>Ｃ</v>
      </c>
      <c r="H816" s="118">
        <v>0.65</v>
      </c>
      <c r="I816" s="30">
        <f t="shared" si="63"/>
        <v>2.8164000000000002</v>
      </c>
      <c r="J816" s="119" t="str">
        <f t="shared" si="65"/>
        <v>Ｃ</v>
      </c>
      <c r="K816" s="123"/>
      <c r="L816" s="73"/>
    </row>
    <row r="817" spans="2:12">
      <c r="B817" s="47">
        <v>43</v>
      </c>
      <c r="C817" s="48" t="s">
        <v>278</v>
      </c>
      <c r="D817" s="15" t="s">
        <v>179</v>
      </c>
      <c r="E817" s="118">
        <v>0.6</v>
      </c>
      <c r="F817" s="30">
        <f t="shared" si="62"/>
        <v>2.5535999999999999</v>
      </c>
      <c r="G817" s="18" t="str">
        <f t="shared" si="64"/>
        <v>Ｃ</v>
      </c>
      <c r="H817" s="118">
        <v>0.93</v>
      </c>
      <c r="I817" s="30">
        <f t="shared" si="63"/>
        <v>4.2880799999999999</v>
      </c>
      <c r="J817" s="119" t="str">
        <f t="shared" si="65"/>
        <v>Ｄ</v>
      </c>
      <c r="K817" s="123"/>
      <c r="L817" s="73"/>
    </row>
    <row r="818" spans="2:12">
      <c r="B818" s="47">
        <v>43</v>
      </c>
      <c r="C818" s="48" t="s">
        <v>268</v>
      </c>
      <c r="D818" s="15" t="s">
        <v>179</v>
      </c>
      <c r="E818" s="118">
        <v>0.48</v>
      </c>
      <c r="F818" s="30">
        <f t="shared" si="62"/>
        <v>1.9228799999999999</v>
      </c>
      <c r="G818" s="18" t="str">
        <f t="shared" si="64"/>
        <v>Ｂ</v>
      </c>
      <c r="H818" s="118">
        <v>0.85</v>
      </c>
      <c r="I818" s="30">
        <f t="shared" si="63"/>
        <v>3.8675999999999995</v>
      </c>
      <c r="J818" s="119" t="str">
        <f t="shared" si="65"/>
        <v>Ｄ</v>
      </c>
      <c r="K818" s="123"/>
      <c r="L818" s="73"/>
    </row>
    <row r="819" spans="2:12">
      <c r="B819" s="47">
        <v>43</v>
      </c>
      <c r="C819" s="48" t="s">
        <v>279</v>
      </c>
      <c r="D819" s="15" t="s">
        <v>179</v>
      </c>
      <c r="E819" s="118">
        <v>0.51</v>
      </c>
      <c r="F819" s="30">
        <f t="shared" si="62"/>
        <v>2.0805599999999997</v>
      </c>
      <c r="G819" s="18" t="str">
        <f t="shared" si="64"/>
        <v>Ｃ</v>
      </c>
      <c r="H819" s="118">
        <v>0.54</v>
      </c>
      <c r="I819" s="30">
        <f t="shared" si="63"/>
        <v>2.2382400000000002</v>
      </c>
      <c r="J819" s="119" t="str">
        <f t="shared" si="65"/>
        <v>Ｃ</v>
      </c>
      <c r="K819" s="123"/>
      <c r="L819" s="73"/>
    </row>
    <row r="820" spans="2:12">
      <c r="B820" s="47">
        <v>43</v>
      </c>
      <c r="C820" s="48" t="s">
        <v>282</v>
      </c>
      <c r="D820" s="15" t="s">
        <v>179</v>
      </c>
      <c r="E820" s="118">
        <v>0.34</v>
      </c>
      <c r="F820" s="30">
        <f t="shared" si="62"/>
        <v>1.1870400000000001</v>
      </c>
      <c r="G820" s="18" t="str">
        <f t="shared" si="64"/>
        <v>Ｂ</v>
      </c>
      <c r="H820" s="118">
        <v>0.57999999999999996</v>
      </c>
      <c r="I820" s="30">
        <f t="shared" si="63"/>
        <v>2.44848</v>
      </c>
      <c r="J820" s="119" t="str">
        <f t="shared" si="65"/>
        <v>Ｃ</v>
      </c>
      <c r="K820" s="123"/>
      <c r="L820" s="73"/>
    </row>
    <row r="821" spans="2:12">
      <c r="B821" s="47">
        <v>43</v>
      </c>
      <c r="C821" s="48" t="s">
        <v>280</v>
      </c>
      <c r="D821" s="15" t="s">
        <v>179</v>
      </c>
      <c r="E821" s="118">
        <v>0.41</v>
      </c>
      <c r="F821" s="30">
        <f t="shared" si="62"/>
        <v>1.5549599999999999</v>
      </c>
      <c r="G821" s="18" t="str">
        <f t="shared" si="64"/>
        <v>Ｂ</v>
      </c>
      <c r="H821" s="118">
        <v>0.5</v>
      </c>
      <c r="I821" s="30">
        <f t="shared" si="63"/>
        <v>2.028</v>
      </c>
      <c r="J821" s="119" t="str">
        <f t="shared" si="65"/>
        <v>Ｃ</v>
      </c>
      <c r="K821" s="123"/>
      <c r="L821" s="73"/>
    </row>
    <row r="822" spans="2:12">
      <c r="B822" s="47">
        <v>43</v>
      </c>
      <c r="C822" s="48" t="s">
        <v>269</v>
      </c>
      <c r="D822" s="15" t="s">
        <v>179</v>
      </c>
      <c r="E822" s="118">
        <v>0.4</v>
      </c>
      <c r="F822" s="30">
        <f t="shared" si="62"/>
        <v>1.5024000000000002</v>
      </c>
      <c r="G822" s="18" t="str">
        <f t="shared" si="64"/>
        <v>Ｂ</v>
      </c>
      <c r="H822" s="118">
        <v>0.37</v>
      </c>
      <c r="I822" s="30">
        <f t="shared" si="63"/>
        <v>1.3447200000000001</v>
      </c>
      <c r="J822" s="119" t="str">
        <f t="shared" si="65"/>
        <v>Ｂ</v>
      </c>
      <c r="K822" s="123"/>
      <c r="L822" s="73"/>
    </row>
    <row r="823" spans="2:12">
      <c r="B823" s="47">
        <v>43</v>
      </c>
      <c r="C823" s="48" t="s">
        <v>270</v>
      </c>
      <c r="D823" s="15" t="s">
        <v>179</v>
      </c>
      <c r="E823" s="118">
        <v>0.36</v>
      </c>
      <c r="F823" s="30">
        <f t="shared" si="62"/>
        <v>1.2921599999999998</v>
      </c>
      <c r="G823" s="18" t="str">
        <f t="shared" si="64"/>
        <v>Ｂ</v>
      </c>
      <c r="H823" s="118">
        <v>0.32</v>
      </c>
      <c r="I823" s="30">
        <f t="shared" si="63"/>
        <v>1.08192</v>
      </c>
      <c r="J823" s="119" t="str">
        <f t="shared" si="65"/>
        <v>Ｂ</v>
      </c>
      <c r="K823" s="123"/>
      <c r="L823" s="73"/>
    </row>
    <row r="824" spans="2:12">
      <c r="B824" s="47">
        <v>43</v>
      </c>
      <c r="C824" s="48" t="s">
        <v>283</v>
      </c>
      <c r="D824" s="15" t="s">
        <v>179</v>
      </c>
      <c r="E824" s="118">
        <v>0.4</v>
      </c>
      <c r="F824" s="30">
        <f t="shared" si="62"/>
        <v>1.5024000000000002</v>
      </c>
      <c r="G824" s="18" t="str">
        <f t="shared" si="64"/>
        <v>Ｂ</v>
      </c>
      <c r="H824" s="118">
        <v>0.3</v>
      </c>
      <c r="I824" s="30">
        <f t="shared" si="63"/>
        <v>0.9768</v>
      </c>
      <c r="J824" s="119" t="str">
        <f t="shared" si="65"/>
        <v>Ａ</v>
      </c>
      <c r="K824" s="123"/>
      <c r="L824" s="73"/>
    </row>
    <row r="825" spans="2:12">
      <c r="B825" s="47">
        <v>43</v>
      </c>
      <c r="C825" s="48" t="s">
        <v>271</v>
      </c>
      <c r="D825" s="15" t="s">
        <v>179</v>
      </c>
      <c r="E825" s="118">
        <v>0.27</v>
      </c>
      <c r="F825" s="30">
        <f t="shared" si="62"/>
        <v>0.81912000000000007</v>
      </c>
      <c r="G825" s="18" t="str">
        <f t="shared" si="64"/>
        <v>Ａ</v>
      </c>
      <c r="H825" s="118">
        <v>0.36</v>
      </c>
      <c r="I825" s="30">
        <f t="shared" si="63"/>
        <v>1.2921599999999998</v>
      </c>
      <c r="J825" s="119" t="str">
        <f t="shared" si="65"/>
        <v>Ｂ</v>
      </c>
      <c r="K825" s="123"/>
      <c r="L825" s="73"/>
    </row>
    <row r="826" spans="2:12">
      <c r="B826" s="62">
        <v>43</v>
      </c>
      <c r="C826" s="63" t="s">
        <v>272</v>
      </c>
      <c r="D826" s="15" t="s">
        <v>179</v>
      </c>
      <c r="E826" s="118">
        <v>0.3</v>
      </c>
      <c r="F826" s="30">
        <f t="shared" si="62"/>
        <v>0.9768</v>
      </c>
      <c r="G826" s="18" t="str">
        <f t="shared" si="64"/>
        <v>Ａ</v>
      </c>
      <c r="H826" s="118">
        <v>0.28999999999999998</v>
      </c>
      <c r="I826" s="30">
        <f t="shared" si="63"/>
        <v>0.92423999999999995</v>
      </c>
      <c r="J826" s="119" t="str">
        <f t="shared" si="65"/>
        <v>Ａ</v>
      </c>
      <c r="K826" s="123"/>
      <c r="L826" s="73"/>
    </row>
    <row r="827" spans="2:12">
      <c r="B827" s="62">
        <v>43</v>
      </c>
      <c r="C827" s="48" t="s">
        <v>284</v>
      </c>
      <c r="D827" s="15" t="s">
        <v>179</v>
      </c>
      <c r="E827" s="118">
        <v>0.24</v>
      </c>
      <c r="F827" s="30">
        <f t="shared" si="62"/>
        <v>0.66144000000000003</v>
      </c>
      <c r="G827" s="18" t="str">
        <f t="shared" si="64"/>
        <v>Ａ</v>
      </c>
      <c r="H827" s="118">
        <v>0.18</v>
      </c>
      <c r="I827" s="30">
        <f t="shared" si="63"/>
        <v>0.34608000000000005</v>
      </c>
      <c r="J827" s="119" t="str">
        <f t="shared" si="65"/>
        <v>Ａ</v>
      </c>
      <c r="K827" s="123"/>
      <c r="L827" s="73"/>
    </row>
    <row r="828" spans="2:12">
      <c r="B828" s="62">
        <v>43</v>
      </c>
      <c r="C828" s="48" t="s">
        <v>273</v>
      </c>
      <c r="D828" s="15" t="s">
        <v>179</v>
      </c>
      <c r="E828" s="118">
        <v>0.17</v>
      </c>
      <c r="F828" s="30">
        <f t="shared" si="62"/>
        <v>0.29352000000000011</v>
      </c>
      <c r="G828" s="18" t="str">
        <f t="shared" si="64"/>
        <v>Ａ</v>
      </c>
      <c r="H828" s="118">
        <v>0.2</v>
      </c>
      <c r="I828" s="30">
        <f t="shared" si="63"/>
        <v>0.4512000000000001</v>
      </c>
      <c r="J828" s="119" t="str">
        <f t="shared" si="65"/>
        <v>Ａ</v>
      </c>
      <c r="K828" s="123"/>
      <c r="L828" s="73"/>
    </row>
    <row r="829" spans="2:12">
      <c r="B829" s="62">
        <v>43</v>
      </c>
      <c r="C829" s="48" t="s">
        <v>287</v>
      </c>
      <c r="D829" s="15" t="s">
        <v>179</v>
      </c>
      <c r="E829" s="118">
        <v>0.26</v>
      </c>
      <c r="F829" s="30">
        <f t="shared" si="62"/>
        <v>0.76656000000000002</v>
      </c>
      <c r="G829" s="18" t="str">
        <f t="shared" si="64"/>
        <v>Ａ</v>
      </c>
      <c r="H829" s="118">
        <v>0.17</v>
      </c>
      <c r="I829" s="30">
        <f t="shared" si="63"/>
        <v>0.29352000000000011</v>
      </c>
      <c r="J829" s="119" t="str">
        <f t="shared" si="65"/>
        <v>Ａ</v>
      </c>
      <c r="K829" s="123"/>
      <c r="L829" s="73"/>
    </row>
    <row r="830" spans="2:12">
      <c r="B830" s="62">
        <v>43</v>
      </c>
      <c r="C830" s="63" t="s">
        <v>274</v>
      </c>
      <c r="D830" s="15" t="s">
        <v>179</v>
      </c>
      <c r="E830" s="118">
        <v>0.14000000000000001</v>
      </c>
      <c r="F830" s="30">
        <f t="shared" si="62"/>
        <v>0.1358400000000001</v>
      </c>
      <c r="G830" s="18" t="str">
        <f t="shared" si="64"/>
        <v>ＡＡ</v>
      </c>
      <c r="H830" s="118">
        <v>0.11</v>
      </c>
      <c r="I830" s="30">
        <f t="shared" si="63"/>
        <v>-2.1839999999999964E-2</v>
      </c>
      <c r="J830" s="119" t="str">
        <f t="shared" si="65"/>
        <v>ＡＡ</v>
      </c>
      <c r="K830" s="123"/>
      <c r="L830" s="73"/>
    </row>
    <row r="831" spans="2:12">
      <c r="B831" s="62">
        <v>43</v>
      </c>
      <c r="C831" s="63" t="s">
        <v>275</v>
      </c>
      <c r="D831" s="15" t="s">
        <v>179</v>
      </c>
      <c r="E831" s="118">
        <v>0.13</v>
      </c>
      <c r="F831" s="30">
        <f t="shared" si="62"/>
        <v>8.3280000000000062E-2</v>
      </c>
      <c r="G831" s="18" t="str">
        <f t="shared" si="64"/>
        <v>ＡＡ</v>
      </c>
      <c r="H831" s="118">
        <v>0.09</v>
      </c>
      <c r="I831" s="30">
        <f t="shared" si="63"/>
        <v>-0.12695999999999999</v>
      </c>
      <c r="J831" s="119" t="str">
        <f t="shared" si="65"/>
        <v>ＡＡ</v>
      </c>
      <c r="K831" s="123"/>
      <c r="L831" s="73"/>
    </row>
    <row r="832" spans="2:12">
      <c r="B832" s="62">
        <v>43</v>
      </c>
      <c r="C832" s="63" t="s">
        <v>286</v>
      </c>
      <c r="D832" s="15" t="s">
        <v>179</v>
      </c>
      <c r="E832" s="118">
        <v>0.11</v>
      </c>
      <c r="F832" s="30">
        <f t="shared" si="62"/>
        <v>-2.1839999999999964E-2</v>
      </c>
      <c r="G832" s="18" t="str">
        <f t="shared" si="64"/>
        <v>ＡＡ</v>
      </c>
      <c r="H832" s="118">
        <v>0.1</v>
      </c>
      <c r="I832" s="30">
        <f t="shared" si="63"/>
        <v>-7.4399999999999938E-2</v>
      </c>
      <c r="J832" s="119" t="str">
        <f t="shared" si="65"/>
        <v>ＡＡ</v>
      </c>
      <c r="K832" s="123"/>
      <c r="L832" s="73"/>
    </row>
    <row r="833" spans="2:12">
      <c r="B833" s="47">
        <v>44</v>
      </c>
      <c r="C833" s="48" t="s">
        <v>281</v>
      </c>
      <c r="D833" s="15" t="s">
        <v>179</v>
      </c>
      <c r="E833" s="118">
        <v>1.43</v>
      </c>
      <c r="F833" s="30">
        <f t="shared" ref="F833:F896" si="66">(E833-1000/(365*24))*(8+0.4*16)*365/1000</f>
        <v>6.91608</v>
      </c>
      <c r="G833" s="18" t="str">
        <f t="shared" si="64"/>
        <v>Ｅ</v>
      </c>
      <c r="H833" s="118">
        <v>1.32</v>
      </c>
      <c r="I833" s="30">
        <f t="shared" ref="I833:I896" si="67">(H833-1000/(365*24))*(8+0.4*16)*365/1000</f>
        <v>6.3379200000000013</v>
      </c>
      <c r="J833" s="119" t="str">
        <f t="shared" si="65"/>
        <v>Ｅ</v>
      </c>
      <c r="K833" s="123"/>
      <c r="L833" s="73"/>
    </row>
    <row r="834" spans="2:12">
      <c r="B834" s="47">
        <v>44</v>
      </c>
      <c r="C834" s="48" t="s">
        <v>276</v>
      </c>
      <c r="D834" s="15" t="s">
        <v>179</v>
      </c>
      <c r="E834" s="118">
        <v>0.9</v>
      </c>
      <c r="F834" s="30">
        <f t="shared" si="66"/>
        <v>4.1303999999999998</v>
      </c>
      <c r="G834" s="18" t="str">
        <f t="shared" si="64"/>
        <v>Ｄ</v>
      </c>
      <c r="H834" s="118">
        <v>1</v>
      </c>
      <c r="I834" s="30">
        <f t="shared" si="67"/>
        <v>4.6559999999999997</v>
      </c>
      <c r="J834" s="119" t="str">
        <f t="shared" si="65"/>
        <v>Ｄ</v>
      </c>
      <c r="K834" s="123"/>
      <c r="L834" s="73"/>
    </row>
    <row r="835" spans="2:12">
      <c r="B835" s="47">
        <v>44</v>
      </c>
      <c r="C835" s="48" t="s">
        <v>277</v>
      </c>
      <c r="D835" s="15" t="s">
        <v>179</v>
      </c>
      <c r="E835" s="118">
        <v>1.43</v>
      </c>
      <c r="F835" s="30">
        <f t="shared" si="66"/>
        <v>6.91608</v>
      </c>
      <c r="G835" s="18" t="str">
        <f t="shared" si="64"/>
        <v>Ｅ</v>
      </c>
      <c r="H835" s="118">
        <v>1.3</v>
      </c>
      <c r="I835" s="30">
        <f t="shared" si="67"/>
        <v>6.232800000000001</v>
      </c>
      <c r="J835" s="119" t="str">
        <f t="shared" si="65"/>
        <v>Ｅ</v>
      </c>
      <c r="K835" s="123"/>
      <c r="L835" s="73"/>
    </row>
    <row r="836" spans="2:12">
      <c r="B836" s="47">
        <v>44</v>
      </c>
      <c r="C836" s="48" t="s">
        <v>267</v>
      </c>
      <c r="D836" s="15" t="s">
        <v>179</v>
      </c>
      <c r="E836" s="118">
        <v>0.91</v>
      </c>
      <c r="F836" s="30">
        <f t="shared" si="66"/>
        <v>4.1829600000000005</v>
      </c>
      <c r="G836" s="18" t="str">
        <f t="shared" si="64"/>
        <v>Ｄ</v>
      </c>
      <c r="H836" s="118">
        <v>0.73</v>
      </c>
      <c r="I836" s="30">
        <f t="shared" si="67"/>
        <v>3.2368800000000006</v>
      </c>
      <c r="J836" s="119" t="str">
        <f t="shared" si="65"/>
        <v>Ｃ</v>
      </c>
      <c r="K836" s="123"/>
      <c r="L836" s="73"/>
    </row>
    <row r="837" spans="2:12">
      <c r="B837" s="47">
        <v>44</v>
      </c>
      <c r="C837" s="48" t="s">
        <v>278</v>
      </c>
      <c r="D837" s="15" t="s">
        <v>179</v>
      </c>
      <c r="E837" s="118">
        <v>0.89</v>
      </c>
      <c r="F837" s="30">
        <f t="shared" si="66"/>
        <v>4.0778400000000001</v>
      </c>
      <c r="G837" s="18" t="str">
        <f t="shared" si="64"/>
        <v>Ｄ</v>
      </c>
      <c r="H837" s="118">
        <v>0.79</v>
      </c>
      <c r="I837" s="30">
        <f t="shared" si="67"/>
        <v>3.5522400000000007</v>
      </c>
      <c r="J837" s="119" t="str">
        <f t="shared" si="65"/>
        <v>Ｄ</v>
      </c>
      <c r="K837" s="123"/>
      <c r="L837" s="73"/>
    </row>
    <row r="838" spans="2:12">
      <c r="B838" s="47">
        <v>44</v>
      </c>
      <c r="C838" s="63" t="s">
        <v>268</v>
      </c>
      <c r="D838" s="15" t="s">
        <v>179</v>
      </c>
      <c r="E838" s="118">
        <v>0.6</v>
      </c>
      <c r="F838" s="30">
        <f t="shared" si="66"/>
        <v>2.5535999999999999</v>
      </c>
      <c r="G838" s="18" t="str">
        <f t="shared" si="64"/>
        <v>Ｃ</v>
      </c>
      <c r="H838" s="118">
        <v>0.74</v>
      </c>
      <c r="I838" s="30">
        <f t="shared" si="67"/>
        <v>3.2894400000000004</v>
      </c>
      <c r="J838" s="119" t="str">
        <f t="shared" si="65"/>
        <v>Ｃ</v>
      </c>
      <c r="K838" s="123"/>
      <c r="L838" s="73"/>
    </row>
    <row r="839" spans="2:12">
      <c r="B839" s="47">
        <v>44</v>
      </c>
      <c r="C839" s="63" t="s">
        <v>279</v>
      </c>
      <c r="D839" s="15" t="s">
        <v>179</v>
      </c>
      <c r="E839" s="118">
        <v>0.67</v>
      </c>
      <c r="F839" s="30">
        <f t="shared" si="66"/>
        <v>2.9215200000000001</v>
      </c>
      <c r="G839" s="18" t="str">
        <f t="shared" si="64"/>
        <v>Ｃ</v>
      </c>
      <c r="H839" s="118">
        <v>0.38</v>
      </c>
      <c r="I839" s="30">
        <f t="shared" si="67"/>
        <v>1.3972800000000001</v>
      </c>
      <c r="J839" s="119" t="str">
        <f t="shared" si="65"/>
        <v>Ｂ</v>
      </c>
      <c r="K839" s="123"/>
      <c r="L839" s="73"/>
    </row>
    <row r="840" spans="2:12">
      <c r="B840" s="47">
        <v>44</v>
      </c>
      <c r="C840" s="48" t="s">
        <v>282</v>
      </c>
      <c r="D840" s="15" t="s">
        <v>179</v>
      </c>
      <c r="E840" s="118">
        <v>0.73</v>
      </c>
      <c r="F840" s="30">
        <f t="shared" si="66"/>
        <v>3.2368800000000006</v>
      </c>
      <c r="G840" s="18" t="str">
        <f t="shared" si="64"/>
        <v>Ｃ</v>
      </c>
      <c r="H840" s="118">
        <v>0.75</v>
      </c>
      <c r="I840" s="30">
        <f t="shared" si="67"/>
        <v>3.3420000000000005</v>
      </c>
      <c r="J840" s="119" t="str">
        <f t="shared" si="65"/>
        <v>Ｃ</v>
      </c>
      <c r="K840" s="123"/>
      <c r="L840" s="73"/>
    </row>
    <row r="841" spans="2:12">
      <c r="B841" s="47">
        <v>44</v>
      </c>
      <c r="C841" s="48" t="s">
        <v>280</v>
      </c>
      <c r="D841" s="15" t="s">
        <v>179</v>
      </c>
      <c r="E841" s="118">
        <v>0.56999999999999995</v>
      </c>
      <c r="F841" s="30">
        <f t="shared" si="66"/>
        <v>2.3959200000000003</v>
      </c>
      <c r="G841" s="18" t="str">
        <f t="shared" si="64"/>
        <v>Ｃ</v>
      </c>
      <c r="H841" s="118">
        <v>0.48</v>
      </c>
      <c r="I841" s="30">
        <f t="shared" si="67"/>
        <v>1.9228799999999999</v>
      </c>
      <c r="J841" s="119" t="str">
        <f t="shared" si="65"/>
        <v>Ｂ</v>
      </c>
      <c r="K841" s="123"/>
      <c r="L841" s="73"/>
    </row>
    <row r="842" spans="2:12">
      <c r="B842" s="47">
        <v>44</v>
      </c>
      <c r="C842" s="48" t="s">
        <v>269</v>
      </c>
      <c r="D842" s="15" t="s">
        <v>179</v>
      </c>
      <c r="E842" s="118">
        <v>0.33</v>
      </c>
      <c r="F842" s="30">
        <f t="shared" si="66"/>
        <v>1.1344799999999999</v>
      </c>
      <c r="G842" s="18" t="str">
        <f t="shared" si="64"/>
        <v>Ｂ</v>
      </c>
      <c r="H842" s="118">
        <v>0.34</v>
      </c>
      <c r="I842" s="30">
        <f t="shared" si="67"/>
        <v>1.1870400000000001</v>
      </c>
      <c r="J842" s="119" t="str">
        <f t="shared" si="65"/>
        <v>Ｂ</v>
      </c>
      <c r="K842" s="123"/>
      <c r="L842" s="73"/>
    </row>
    <row r="843" spans="2:12">
      <c r="B843" s="47">
        <v>44</v>
      </c>
      <c r="C843" s="48" t="s">
        <v>270</v>
      </c>
      <c r="D843" s="15" t="s">
        <v>179</v>
      </c>
      <c r="E843" s="118">
        <v>0.28000000000000003</v>
      </c>
      <c r="F843" s="30">
        <f t="shared" si="66"/>
        <v>0.87168000000000023</v>
      </c>
      <c r="G843" s="18" t="str">
        <f t="shared" si="64"/>
        <v>Ａ</v>
      </c>
      <c r="H843" s="118">
        <v>0.26</v>
      </c>
      <c r="I843" s="30">
        <f t="shared" si="67"/>
        <v>0.76656000000000002</v>
      </c>
      <c r="J843" s="119" t="str">
        <f t="shared" si="65"/>
        <v>Ａ</v>
      </c>
      <c r="K843" s="123"/>
      <c r="L843" s="73"/>
    </row>
    <row r="844" spans="2:12">
      <c r="B844" s="47">
        <v>44</v>
      </c>
      <c r="C844" s="48" t="s">
        <v>283</v>
      </c>
      <c r="D844" s="15" t="s">
        <v>179</v>
      </c>
      <c r="E844" s="118">
        <v>0.24</v>
      </c>
      <c r="F844" s="30">
        <f t="shared" si="66"/>
        <v>0.66144000000000003</v>
      </c>
      <c r="G844" s="18" t="str">
        <f t="shared" si="64"/>
        <v>Ａ</v>
      </c>
      <c r="H844" s="118">
        <v>0.36</v>
      </c>
      <c r="I844" s="30">
        <f t="shared" si="67"/>
        <v>1.2921599999999998</v>
      </c>
      <c r="J844" s="119" t="str">
        <f t="shared" si="65"/>
        <v>Ｂ</v>
      </c>
      <c r="K844" s="123"/>
      <c r="L844" s="73"/>
    </row>
    <row r="845" spans="2:12">
      <c r="B845" s="47">
        <v>44</v>
      </c>
      <c r="C845" s="48" t="s">
        <v>271</v>
      </c>
      <c r="D845" s="15" t="s">
        <v>179</v>
      </c>
      <c r="E845" s="118">
        <v>0.36</v>
      </c>
      <c r="F845" s="30">
        <f t="shared" si="66"/>
        <v>1.2921599999999998</v>
      </c>
      <c r="G845" s="18" t="str">
        <f t="shared" si="64"/>
        <v>Ｂ</v>
      </c>
      <c r="H845" s="118">
        <v>0.25</v>
      </c>
      <c r="I845" s="30">
        <f t="shared" si="67"/>
        <v>0.71400000000000008</v>
      </c>
      <c r="J845" s="119" t="str">
        <f t="shared" si="65"/>
        <v>Ａ</v>
      </c>
      <c r="K845" s="123"/>
      <c r="L845" s="73"/>
    </row>
    <row r="846" spans="2:12">
      <c r="B846" s="47">
        <v>44</v>
      </c>
      <c r="C846" s="48" t="s">
        <v>272</v>
      </c>
      <c r="D846" s="15" t="s">
        <v>179</v>
      </c>
      <c r="E846" s="118">
        <v>0.46</v>
      </c>
      <c r="F846" s="30">
        <f t="shared" si="66"/>
        <v>1.81776</v>
      </c>
      <c r="G846" s="18" t="str">
        <f t="shared" si="64"/>
        <v>Ｂ</v>
      </c>
      <c r="H846" s="118">
        <v>0.39</v>
      </c>
      <c r="I846" s="30">
        <f t="shared" si="67"/>
        <v>1.4498400000000002</v>
      </c>
      <c r="J846" s="119" t="str">
        <f t="shared" si="65"/>
        <v>Ｂ</v>
      </c>
      <c r="K846" s="123"/>
      <c r="L846" s="73"/>
    </row>
    <row r="847" spans="2:12">
      <c r="B847" s="62">
        <v>44</v>
      </c>
      <c r="C847" s="48" t="s">
        <v>284</v>
      </c>
      <c r="D847" s="15" t="s">
        <v>179</v>
      </c>
      <c r="E847" s="118">
        <v>0.43</v>
      </c>
      <c r="F847" s="30">
        <f t="shared" si="66"/>
        <v>1.66008</v>
      </c>
      <c r="G847" s="18" t="str">
        <f t="shared" si="64"/>
        <v>Ｂ</v>
      </c>
      <c r="H847" s="118">
        <v>0.3</v>
      </c>
      <c r="I847" s="30">
        <f t="shared" si="67"/>
        <v>0.9768</v>
      </c>
      <c r="J847" s="119" t="str">
        <f t="shared" si="65"/>
        <v>Ａ</v>
      </c>
      <c r="K847" s="123"/>
      <c r="L847" s="73"/>
    </row>
    <row r="848" spans="2:12">
      <c r="B848" s="62">
        <v>44</v>
      </c>
      <c r="C848" s="48" t="s">
        <v>273</v>
      </c>
      <c r="D848" s="15" t="s">
        <v>179</v>
      </c>
      <c r="E848" s="118">
        <v>0.35</v>
      </c>
      <c r="F848" s="30">
        <f t="shared" si="66"/>
        <v>1.2395999999999998</v>
      </c>
      <c r="G848" s="18" t="str">
        <f t="shared" si="64"/>
        <v>Ｂ</v>
      </c>
      <c r="H848" s="118">
        <v>0.28999999999999998</v>
      </c>
      <c r="I848" s="30">
        <f t="shared" si="67"/>
        <v>0.92423999999999995</v>
      </c>
      <c r="J848" s="119" t="str">
        <f t="shared" si="65"/>
        <v>Ａ</v>
      </c>
      <c r="K848" s="123"/>
      <c r="L848" s="73"/>
    </row>
    <row r="849" spans="2:12">
      <c r="B849" s="62">
        <v>44</v>
      </c>
      <c r="C849" s="63" t="s">
        <v>287</v>
      </c>
      <c r="D849" s="15" t="s">
        <v>179</v>
      </c>
      <c r="E849" s="118">
        <v>0.16</v>
      </c>
      <c r="F849" s="30">
        <f t="shared" si="66"/>
        <v>0.24096000000000006</v>
      </c>
      <c r="G849" s="18" t="str">
        <f t="shared" si="64"/>
        <v>Ａ</v>
      </c>
      <c r="H849" s="118">
        <v>0.19</v>
      </c>
      <c r="I849" s="30">
        <f t="shared" si="67"/>
        <v>0.39864000000000005</v>
      </c>
      <c r="J849" s="119" t="str">
        <f t="shared" si="65"/>
        <v>Ａ</v>
      </c>
      <c r="K849" s="123"/>
      <c r="L849" s="73"/>
    </row>
    <row r="850" spans="2:12">
      <c r="B850" s="62">
        <v>44</v>
      </c>
      <c r="C850" s="63" t="s">
        <v>274</v>
      </c>
      <c r="D850" s="15" t="s">
        <v>179</v>
      </c>
      <c r="E850" s="118">
        <v>0.12</v>
      </c>
      <c r="F850" s="30">
        <f t="shared" si="66"/>
        <v>3.0720000000000011E-2</v>
      </c>
      <c r="G850" s="18" t="str">
        <f t="shared" si="64"/>
        <v>ＡＡ</v>
      </c>
      <c r="H850" s="118">
        <v>0.13</v>
      </c>
      <c r="I850" s="30">
        <f t="shared" si="67"/>
        <v>8.3280000000000062E-2</v>
      </c>
      <c r="J850" s="119" t="str">
        <f t="shared" si="65"/>
        <v>ＡＡ</v>
      </c>
      <c r="K850" s="123"/>
      <c r="L850" s="73"/>
    </row>
    <row r="851" spans="2:12">
      <c r="B851" s="62">
        <v>44</v>
      </c>
      <c r="C851" s="48" t="s">
        <v>275</v>
      </c>
      <c r="D851" s="15" t="s">
        <v>179</v>
      </c>
      <c r="E851" s="118">
        <v>0.15</v>
      </c>
      <c r="F851" s="30">
        <f t="shared" si="66"/>
        <v>0.18840000000000001</v>
      </c>
      <c r="G851" s="18" t="str">
        <f t="shared" si="64"/>
        <v>ＡＡ</v>
      </c>
      <c r="H851" s="118">
        <v>0.13</v>
      </c>
      <c r="I851" s="30">
        <f t="shared" si="67"/>
        <v>8.3280000000000062E-2</v>
      </c>
      <c r="J851" s="119" t="str">
        <f t="shared" si="65"/>
        <v>ＡＡ</v>
      </c>
      <c r="L851" s="73"/>
    </row>
    <row r="852" spans="2:12">
      <c r="B852" s="62">
        <v>44</v>
      </c>
      <c r="C852" s="48" t="s">
        <v>286</v>
      </c>
      <c r="D852" s="15" t="s">
        <v>179</v>
      </c>
      <c r="E852" s="118">
        <v>0.14000000000000001</v>
      </c>
      <c r="F852" s="30">
        <f t="shared" si="66"/>
        <v>0.1358400000000001</v>
      </c>
      <c r="G852" s="18" t="str">
        <f t="shared" si="64"/>
        <v>ＡＡ</v>
      </c>
      <c r="H852" s="118">
        <v>0.16</v>
      </c>
      <c r="I852" s="30">
        <f t="shared" si="67"/>
        <v>0.24096000000000006</v>
      </c>
      <c r="J852" s="119" t="str">
        <f t="shared" si="65"/>
        <v>Ａ</v>
      </c>
      <c r="K852" s="123"/>
      <c r="L852" s="73"/>
    </row>
    <row r="853" spans="2:12">
      <c r="B853" s="47">
        <v>45</v>
      </c>
      <c r="C853" s="48" t="s">
        <v>276</v>
      </c>
      <c r="D853" s="15" t="s">
        <v>179</v>
      </c>
      <c r="E853" s="118">
        <v>2.33</v>
      </c>
      <c r="F853" s="30">
        <f t="shared" si="66"/>
        <v>11.64648</v>
      </c>
      <c r="G853" s="18" t="str">
        <f t="shared" si="64"/>
        <v>Ｇ</v>
      </c>
      <c r="H853" s="118">
        <v>1.78</v>
      </c>
      <c r="I853" s="30">
        <f t="shared" si="67"/>
        <v>8.7556799999999999</v>
      </c>
      <c r="J853" s="119" t="str">
        <f t="shared" si="65"/>
        <v>Ｆ</v>
      </c>
      <c r="K853" s="123"/>
      <c r="L853" s="73"/>
    </row>
    <row r="854" spans="2:12">
      <c r="B854" s="47">
        <v>45</v>
      </c>
      <c r="C854" s="48" t="s">
        <v>277</v>
      </c>
      <c r="D854" s="15" t="s">
        <v>179</v>
      </c>
      <c r="E854" s="118">
        <v>0.61</v>
      </c>
      <c r="F854" s="30">
        <f t="shared" si="66"/>
        <v>2.6061600000000005</v>
      </c>
      <c r="G854" s="18" t="str">
        <f t="shared" si="64"/>
        <v>Ｃ</v>
      </c>
      <c r="H854" s="118">
        <v>1.04</v>
      </c>
      <c r="I854" s="30">
        <f t="shared" si="67"/>
        <v>4.8662400000000003</v>
      </c>
      <c r="J854" s="119" t="str">
        <f t="shared" si="65"/>
        <v>Ｄ</v>
      </c>
      <c r="K854" s="123"/>
      <c r="L854" s="73"/>
    </row>
    <row r="855" spans="2:12">
      <c r="B855" s="47">
        <v>45</v>
      </c>
      <c r="C855" s="63" t="s">
        <v>267</v>
      </c>
      <c r="D855" s="15" t="s">
        <v>179</v>
      </c>
      <c r="E855" s="118">
        <v>0.85</v>
      </c>
      <c r="F855" s="30">
        <f t="shared" si="66"/>
        <v>3.8675999999999995</v>
      </c>
      <c r="G855" s="18" t="str">
        <f t="shared" si="64"/>
        <v>Ｄ</v>
      </c>
      <c r="H855" s="118">
        <v>0.95</v>
      </c>
      <c r="I855" s="30">
        <f t="shared" si="67"/>
        <v>4.3932000000000002</v>
      </c>
      <c r="J855" s="119" t="str">
        <f t="shared" si="65"/>
        <v>Ｄ</v>
      </c>
      <c r="K855" s="123"/>
      <c r="L855" s="73"/>
    </row>
    <row r="856" spans="2:12">
      <c r="B856" s="47">
        <v>45</v>
      </c>
      <c r="C856" s="48" t="s">
        <v>278</v>
      </c>
      <c r="D856" s="15" t="s">
        <v>179</v>
      </c>
      <c r="E856" s="118">
        <v>0.76</v>
      </c>
      <c r="F856" s="30">
        <f t="shared" si="66"/>
        <v>3.3945600000000002</v>
      </c>
      <c r="G856" s="18" t="str">
        <f t="shared" si="64"/>
        <v>Ｃ</v>
      </c>
      <c r="H856" s="118">
        <v>0.5</v>
      </c>
      <c r="I856" s="30">
        <f t="shared" si="67"/>
        <v>2.028</v>
      </c>
      <c r="J856" s="119" t="str">
        <f t="shared" si="65"/>
        <v>Ｃ</v>
      </c>
      <c r="K856" s="123"/>
      <c r="L856" s="73"/>
    </row>
    <row r="857" spans="2:12">
      <c r="B857" s="47">
        <v>45</v>
      </c>
      <c r="C857" s="48" t="s">
        <v>268</v>
      </c>
      <c r="D857" s="15" t="s">
        <v>179</v>
      </c>
      <c r="E857" s="118">
        <v>0.23</v>
      </c>
      <c r="F857" s="30">
        <f t="shared" si="66"/>
        <v>0.60888000000000009</v>
      </c>
      <c r="G857" s="18" t="str">
        <f t="shared" si="64"/>
        <v>Ａ</v>
      </c>
      <c r="H857" s="118">
        <v>0.76</v>
      </c>
      <c r="I857" s="30">
        <f t="shared" si="67"/>
        <v>3.3945600000000002</v>
      </c>
      <c r="J857" s="119" t="str">
        <f t="shared" si="65"/>
        <v>Ｃ</v>
      </c>
      <c r="K857" s="123"/>
      <c r="L857" s="73"/>
    </row>
    <row r="858" spans="2:12">
      <c r="B858" s="47">
        <v>45</v>
      </c>
      <c r="C858" s="48" t="s">
        <v>279</v>
      </c>
      <c r="D858" s="15" t="s">
        <v>179</v>
      </c>
      <c r="E858" s="118">
        <v>0.73</v>
      </c>
      <c r="F858" s="30">
        <f t="shared" si="66"/>
        <v>3.2368800000000006</v>
      </c>
      <c r="G858" s="18" t="str">
        <f t="shared" si="64"/>
        <v>Ｃ</v>
      </c>
      <c r="H858" s="118">
        <v>0.85</v>
      </c>
      <c r="I858" s="30">
        <f t="shared" si="67"/>
        <v>3.8675999999999995</v>
      </c>
      <c r="J858" s="119" t="str">
        <f t="shared" si="65"/>
        <v>Ｄ</v>
      </c>
      <c r="K858" s="123"/>
      <c r="L858" s="73"/>
    </row>
    <row r="859" spans="2:12">
      <c r="B859" s="47">
        <v>45</v>
      </c>
      <c r="C859" s="48" t="s">
        <v>282</v>
      </c>
      <c r="D859" s="15" t="s">
        <v>179</v>
      </c>
      <c r="E859" s="118">
        <v>0.7</v>
      </c>
      <c r="F859" s="30">
        <f t="shared" si="66"/>
        <v>3.0792000000000002</v>
      </c>
      <c r="G859" s="18" t="str">
        <f t="shared" si="64"/>
        <v>Ｃ</v>
      </c>
      <c r="H859" s="118">
        <v>1.1100000000000001</v>
      </c>
      <c r="I859" s="30">
        <f t="shared" si="67"/>
        <v>5.234160000000001</v>
      </c>
      <c r="J859" s="119" t="str">
        <f t="shared" si="65"/>
        <v>Ｅ</v>
      </c>
      <c r="K859" s="123"/>
      <c r="L859" s="73"/>
    </row>
    <row r="860" spans="2:12">
      <c r="B860" s="47">
        <v>45</v>
      </c>
      <c r="C860" s="48" t="s">
        <v>280</v>
      </c>
      <c r="D860" s="15" t="s">
        <v>179</v>
      </c>
      <c r="E860" s="118">
        <v>0.72</v>
      </c>
      <c r="F860" s="30">
        <f t="shared" si="66"/>
        <v>3.18432</v>
      </c>
      <c r="G860" s="18" t="str">
        <f t="shared" si="64"/>
        <v>Ｃ</v>
      </c>
      <c r="H860" s="118">
        <v>0.57999999999999996</v>
      </c>
      <c r="I860" s="30">
        <f t="shared" si="67"/>
        <v>2.44848</v>
      </c>
      <c r="J860" s="119" t="str">
        <f t="shared" si="65"/>
        <v>Ｃ</v>
      </c>
      <c r="K860" s="123"/>
      <c r="L860" s="73"/>
    </row>
    <row r="861" spans="2:12">
      <c r="B861" s="47">
        <v>45</v>
      </c>
      <c r="C861" s="48" t="s">
        <v>269</v>
      </c>
      <c r="D861" s="15" t="s">
        <v>179</v>
      </c>
      <c r="E861" s="118">
        <v>0.39</v>
      </c>
      <c r="F861" s="30">
        <f t="shared" si="66"/>
        <v>1.4498400000000002</v>
      </c>
      <c r="G861" s="18" t="str">
        <f t="shared" si="64"/>
        <v>Ｂ</v>
      </c>
      <c r="H861" s="118">
        <v>0.43</v>
      </c>
      <c r="I861" s="30">
        <f t="shared" si="67"/>
        <v>1.66008</v>
      </c>
      <c r="J861" s="119" t="str">
        <f t="shared" si="65"/>
        <v>Ｂ</v>
      </c>
      <c r="K861" s="123"/>
      <c r="L861" s="73"/>
    </row>
    <row r="862" spans="2:12">
      <c r="B862" s="47">
        <v>45</v>
      </c>
      <c r="C862" s="48" t="s">
        <v>270</v>
      </c>
      <c r="D862" s="15" t="s">
        <v>179</v>
      </c>
      <c r="E862" s="118">
        <v>0.52</v>
      </c>
      <c r="F862" s="30">
        <f t="shared" si="66"/>
        <v>2.1331199999999999</v>
      </c>
      <c r="G862" s="18" t="str">
        <f t="shared" si="64"/>
        <v>Ｃ</v>
      </c>
      <c r="H862" s="118">
        <v>0.52</v>
      </c>
      <c r="I862" s="30">
        <f t="shared" si="67"/>
        <v>2.1331199999999999</v>
      </c>
      <c r="J862" s="119" t="str">
        <f t="shared" si="65"/>
        <v>Ｃ</v>
      </c>
      <c r="K862" s="123"/>
      <c r="L862" s="73"/>
    </row>
    <row r="863" spans="2:12">
      <c r="B863" s="47">
        <v>45</v>
      </c>
      <c r="C863" s="48" t="s">
        <v>283</v>
      </c>
      <c r="D863" s="15" t="s">
        <v>179</v>
      </c>
      <c r="E863" s="118">
        <v>0.25</v>
      </c>
      <c r="F863" s="30">
        <f t="shared" si="66"/>
        <v>0.71400000000000008</v>
      </c>
      <c r="G863" s="18" t="str">
        <f t="shared" si="64"/>
        <v>Ａ</v>
      </c>
      <c r="H863" s="118">
        <v>0.32</v>
      </c>
      <c r="I863" s="30">
        <f t="shared" si="67"/>
        <v>1.08192</v>
      </c>
      <c r="J863" s="119" t="str">
        <f t="shared" si="65"/>
        <v>Ｂ</v>
      </c>
      <c r="K863" s="123"/>
      <c r="L863" s="73"/>
    </row>
    <row r="864" spans="2:12">
      <c r="B864" s="47">
        <v>45</v>
      </c>
      <c r="C864" s="48" t="s">
        <v>271</v>
      </c>
      <c r="D864" s="15" t="s">
        <v>179</v>
      </c>
      <c r="E864" s="118">
        <v>0.18</v>
      </c>
      <c r="F864" s="30">
        <f t="shared" si="66"/>
        <v>0.34608000000000005</v>
      </c>
      <c r="G864" s="18" t="str">
        <f t="shared" si="64"/>
        <v>Ａ</v>
      </c>
      <c r="H864" s="118">
        <v>0.23</v>
      </c>
      <c r="I864" s="30">
        <f t="shared" si="67"/>
        <v>0.60888000000000009</v>
      </c>
      <c r="J864" s="119" t="str">
        <f t="shared" si="65"/>
        <v>Ａ</v>
      </c>
      <c r="K864" s="73"/>
      <c r="L864" s="73"/>
    </row>
    <row r="865" spans="2:12">
      <c r="B865" s="47">
        <v>45</v>
      </c>
      <c r="C865" s="48" t="s">
        <v>272</v>
      </c>
      <c r="D865" s="15" t="s">
        <v>179</v>
      </c>
      <c r="E865" s="118">
        <v>0.18</v>
      </c>
      <c r="F865" s="30">
        <f t="shared" si="66"/>
        <v>0.34608000000000005</v>
      </c>
      <c r="G865" s="18" t="str">
        <f t="shared" si="64"/>
        <v>Ａ</v>
      </c>
      <c r="H865" s="118">
        <v>0.18</v>
      </c>
      <c r="I865" s="30">
        <f t="shared" si="67"/>
        <v>0.34608000000000005</v>
      </c>
      <c r="J865" s="119" t="str">
        <f t="shared" si="65"/>
        <v>Ａ</v>
      </c>
      <c r="K865" s="73"/>
      <c r="L865" s="73"/>
    </row>
    <row r="866" spans="2:12">
      <c r="B866" s="62">
        <v>45</v>
      </c>
      <c r="C866" s="63" t="s">
        <v>284</v>
      </c>
      <c r="D866" s="15" t="s">
        <v>179</v>
      </c>
      <c r="E866" s="118">
        <v>0.23</v>
      </c>
      <c r="F866" s="30">
        <f t="shared" si="66"/>
        <v>0.60888000000000009</v>
      </c>
      <c r="G866" s="18" t="str">
        <f t="shared" ref="G866:G881" si="68">LOOKUP(F866,$P$21:$P$31,$Q$21:$Q$31)</f>
        <v>Ａ</v>
      </c>
      <c r="H866" s="118">
        <v>0.23</v>
      </c>
      <c r="I866" s="30">
        <f t="shared" si="67"/>
        <v>0.60888000000000009</v>
      </c>
      <c r="J866" s="119" t="str">
        <f t="shared" ref="J866:J930" si="69">LOOKUP(I866,$P$21:$P$31,$Q$21:$Q$31)</f>
        <v>Ａ</v>
      </c>
      <c r="K866" s="73"/>
      <c r="L866" s="73"/>
    </row>
    <row r="867" spans="2:12">
      <c r="B867" s="62">
        <v>45</v>
      </c>
      <c r="C867" s="63" t="s">
        <v>273</v>
      </c>
      <c r="D867" s="15" t="s">
        <v>179</v>
      </c>
      <c r="E867" s="118">
        <v>0.18</v>
      </c>
      <c r="F867" s="30">
        <f t="shared" si="66"/>
        <v>0.34608000000000005</v>
      </c>
      <c r="G867" s="18" t="str">
        <f t="shared" si="68"/>
        <v>Ａ</v>
      </c>
      <c r="H867" s="118">
        <v>0.16</v>
      </c>
      <c r="I867" s="30">
        <f t="shared" si="67"/>
        <v>0.24096000000000006</v>
      </c>
      <c r="J867" s="119" t="str">
        <f t="shared" si="69"/>
        <v>Ａ</v>
      </c>
      <c r="K867" s="73"/>
      <c r="L867" s="73"/>
    </row>
    <row r="868" spans="2:12">
      <c r="B868" s="62">
        <v>45</v>
      </c>
      <c r="C868" s="48" t="s">
        <v>287</v>
      </c>
      <c r="D868" s="15" t="s">
        <v>179</v>
      </c>
      <c r="E868" s="118">
        <v>0.28000000000000003</v>
      </c>
      <c r="F868" s="30">
        <f t="shared" si="66"/>
        <v>0.87168000000000023</v>
      </c>
      <c r="G868" s="18" t="str">
        <f t="shared" si="68"/>
        <v>Ａ</v>
      </c>
      <c r="H868" s="118">
        <v>0.24</v>
      </c>
      <c r="I868" s="30">
        <f t="shared" si="67"/>
        <v>0.66144000000000003</v>
      </c>
      <c r="J868" s="119" t="str">
        <f t="shared" si="69"/>
        <v>Ａ</v>
      </c>
      <c r="K868" s="73"/>
      <c r="L868" s="73"/>
    </row>
    <row r="869" spans="2:12">
      <c r="B869" s="62">
        <v>45</v>
      </c>
      <c r="C869" s="48" t="s">
        <v>274</v>
      </c>
      <c r="D869" s="15" t="s">
        <v>179</v>
      </c>
      <c r="E869" s="118">
        <v>0.26</v>
      </c>
      <c r="F869" s="30">
        <f t="shared" si="66"/>
        <v>0.76656000000000002</v>
      </c>
      <c r="G869" s="18" t="str">
        <f t="shared" si="68"/>
        <v>Ａ</v>
      </c>
      <c r="H869" s="118">
        <v>0.21</v>
      </c>
      <c r="I869" s="30">
        <f t="shared" si="67"/>
        <v>0.5037600000000001</v>
      </c>
      <c r="J869" s="119" t="str">
        <f t="shared" si="69"/>
        <v>Ａ</v>
      </c>
      <c r="K869" s="73"/>
      <c r="L869" s="73"/>
    </row>
    <row r="870" spans="2:12">
      <c r="B870" s="62">
        <v>45</v>
      </c>
      <c r="C870" s="63" t="s">
        <v>275</v>
      </c>
      <c r="D870" s="15" t="s">
        <v>179</v>
      </c>
      <c r="E870" s="118">
        <v>0.25</v>
      </c>
      <c r="F870" s="30">
        <f t="shared" si="66"/>
        <v>0.71400000000000008</v>
      </c>
      <c r="G870" s="18" t="str">
        <f t="shared" si="68"/>
        <v>Ａ</v>
      </c>
      <c r="H870" s="118">
        <v>0.23</v>
      </c>
      <c r="I870" s="30">
        <f t="shared" si="67"/>
        <v>0.60888000000000009</v>
      </c>
      <c r="J870" s="119" t="str">
        <f t="shared" si="69"/>
        <v>Ａ</v>
      </c>
      <c r="K870" s="73"/>
      <c r="L870" s="73"/>
    </row>
    <row r="871" spans="2:12">
      <c r="B871" s="62">
        <v>45</v>
      </c>
      <c r="C871" s="63" t="s">
        <v>286</v>
      </c>
      <c r="D871" s="15" t="s">
        <v>179</v>
      </c>
      <c r="E871" s="118">
        <v>0.14000000000000001</v>
      </c>
      <c r="F871" s="30">
        <f t="shared" si="66"/>
        <v>0.1358400000000001</v>
      </c>
      <c r="G871" s="18" t="str">
        <f t="shared" si="68"/>
        <v>ＡＡ</v>
      </c>
      <c r="H871" s="118">
        <v>0.15</v>
      </c>
      <c r="I871" s="30">
        <f t="shared" si="67"/>
        <v>0.18840000000000001</v>
      </c>
      <c r="J871" s="119" t="str">
        <f t="shared" si="69"/>
        <v>ＡＡ</v>
      </c>
      <c r="K871" s="73"/>
      <c r="L871" s="73"/>
    </row>
    <row r="872" spans="2:12">
      <c r="B872" s="47">
        <v>46</v>
      </c>
      <c r="C872" s="63" t="s">
        <v>277</v>
      </c>
      <c r="D872" s="15" t="s">
        <v>179</v>
      </c>
      <c r="E872" s="118">
        <v>4.04</v>
      </c>
      <c r="F872" s="30">
        <f t="shared" si="66"/>
        <v>20.634239999999998</v>
      </c>
      <c r="G872" s="18" t="str">
        <f t="shared" si="68"/>
        <v>Ｉ</v>
      </c>
      <c r="H872" s="118">
        <v>2.0099999999999998</v>
      </c>
      <c r="I872" s="30">
        <f t="shared" si="67"/>
        <v>9.9645599999999988</v>
      </c>
      <c r="J872" s="119" t="str">
        <f t="shared" si="69"/>
        <v>Ｆ</v>
      </c>
      <c r="K872" s="73"/>
      <c r="L872" s="73"/>
    </row>
    <row r="873" spans="2:12">
      <c r="B873" s="47">
        <v>46</v>
      </c>
      <c r="C873" s="63" t="s">
        <v>267</v>
      </c>
      <c r="D873" s="15" t="s">
        <v>179</v>
      </c>
      <c r="E873" s="118">
        <v>1.82</v>
      </c>
      <c r="F873" s="30">
        <f t="shared" si="66"/>
        <v>8.9659200000000006</v>
      </c>
      <c r="G873" s="18" t="str">
        <f t="shared" si="68"/>
        <v>Ｆ</v>
      </c>
      <c r="H873" s="118">
        <v>1.6</v>
      </c>
      <c r="I873" s="30">
        <f t="shared" si="67"/>
        <v>7.8096000000000014</v>
      </c>
      <c r="J873" s="119" t="str">
        <f t="shared" si="69"/>
        <v>Ｆ</v>
      </c>
      <c r="K873" s="73"/>
      <c r="L873" s="73"/>
    </row>
    <row r="874" spans="2:12">
      <c r="B874" s="47">
        <v>46</v>
      </c>
      <c r="C874" s="48" t="s">
        <v>278</v>
      </c>
      <c r="D874" s="15" t="s">
        <v>179</v>
      </c>
      <c r="E874" s="118">
        <v>0.65</v>
      </c>
      <c r="F874" s="30">
        <f t="shared" si="66"/>
        <v>2.8164000000000002</v>
      </c>
      <c r="G874" s="18" t="str">
        <f t="shared" si="68"/>
        <v>Ｃ</v>
      </c>
      <c r="H874" s="118">
        <v>0.62</v>
      </c>
      <c r="I874" s="30">
        <f t="shared" si="67"/>
        <v>2.6587199999999998</v>
      </c>
      <c r="J874" s="119" t="str">
        <f t="shared" si="69"/>
        <v>Ｃ</v>
      </c>
      <c r="K874" s="73"/>
      <c r="L874" s="73"/>
    </row>
    <row r="875" spans="2:12">
      <c r="B875" s="47">
        <v>46</v>
      </c>
      <c r="C875" s="48" t="s">
        <v>268</v>
      </c>
      <c r="D875" s="15" t="s">
        <v>179</v>
      </c>
      <c r="E875" s="118">
        <v>1.53</v>
      </c>
      <c r="F875" s="30">
        <f t="shared" si="66"/>
        <v>7.4416799999999999</v>
      </c>
      <c r="G875" s="18" t="str">
        <f t="shared" si="68"/>
        <v>Ｅ</v>
      </c>
      <c r="H875" s="118">
        <v>1.22</v>
      </c>
      <c r="I875" s="30">
        <f t="shared" si="67"/>
        <v>5.8123199999999997</v>
      </c>
      <c r="J875" s="119" t="str">
        <f t="shared" si="69"/>
        <v>Ｅ</v>
      </c>
      <c r="K875" s="73"/>
      <c r="L875" s="73"/>
    </row>
    <row r="876" spans="2:12">
      <c r="B876" s="47">
        <v>46</v>
      </c>
      <c r="C876" s="48" t="s">
        <v>279</v>
      </c>
      <c r="D876" s="15" t="s">
        <v>179</v>
      </c>
      <c r="E876" s="118">
        <v>1.01</v>
      </c>
      <c r="F876" s="30">
        <f t="shared" si="66"/>
        <v>4.7085600000000003</v>
      </c>
      <c r="G876" s="18" t="str">
        <f t="shared" si="68"/>
        <v>Ｄ</v>
      </c>
      <c r="H876" s="118">
        <v>1.1100000000000001</v>
      </c>
      <c r="I876" s="30">
        <f t="shared" si="67"/>
        <v>5.234160000000001</v>
      </c>
      <c r="J876" s="119" t="str">
        <f t="shared" si="69"/>
        <v>Ｅ</v>
      </c>
      <c r="K876" s="73"/>
      <c r="L876" s="73"/>
    </row>
    <row r="877" spans="2:12">
      <c r="B877" s="47">
        <v>46</v>
      </c>
      <c r="C877" s="48" t="s">
        <v>282</v>
      </c>
      <c r="D877" s="15" t="s">
        <v>179</v>
      </c>
      <c r="E877" s="118">
        <v>0.75</v>
      </c>
      <c r="F877" s="30">
        <f t="shared" si="66"/>
        <v>3.3420000000000005</v>
      </c>
      <c r="G877" s="18" t="str">
        <f t="shared" si="68"/>
        <v>Ｃ</v>
      </c>
      <c r="H877" s="118">
        <v>0.65</v>
      </c>
      <c r="I877" s="30">
        <f t="shared" si="67"/>
        <v>2.8164000000000002</v>
      </c>
      <c r="J877" s="119" t="str">
        <f t="shared" si="69"/>
        <v>Ｃ</v>
      </c>
      <c r="K877" s="73"/>
      <c r="L877" s="73"/>
    </row>
    <row r="878" spans="2:12">
      <c r="B878" s="47">
        <v>46</v>
      </c>
      <c r="C878" s="48" t="s">
        <v>280</v>
      </c>
      <c r="D878" s="15" t="s">
        <v>179</v>
      </c>
      <c r="E878" s="118">
        <v>0.8</v>
      </c>
      <c r="F878" s="30">
        <f t="shared" si="66"/>
        <v>3.6048000000000004</v>
      </c>
      <c r="G878" s="18" t="str">
        <f t="shared" si="68"/>
        <v>Ｄ</v>
      </c>
      <c r="H878" s="118">
        <v>0.85</v>
      </c>
      <c r="I878" s="30">
        <f t="shared" si="67"/>
        <v>3.8675999999999995</v>
      </c>
      <c r="J878" s="119" t="str">
        <f t="shared" si="69"/>
        <v>Ｄ</v>
      </c>
      <c r="K878" s="73"/>
      <c r="L878" s="73"/>
    </row>
    <row r="879" spans="2:12">
      <c r="B879" s="47">
        <v>46</v>
      </c>
      <c r="C879" s="48" t="s">
        <v>269</v>
      </c>
      <c r="D879" s="15" t="s">
        <v>179</v>
      </c>
      <c r="E879" s="118">
        <v>0.47</v>
      </c>
      <c r="F879" s="30">
        <f t="shared" si="66"/>
        <v>1.8703199999999998</v>
      </c>
      <c r="G879" s="18" t="str">
        <f t="shared" si="68"/>
        <v>Ｂ</v>
      </c>
      <c r="H879" s="118">
        <v>0.63</v>
      </c>
      <c r="I879" s="30">
        <f t="shared" si="67"/>
        <v>2.7112799999999999</v>
      </c>
      <c r="J879" s="119" t="str">
        <f t="shared" si="69"/>
        <v>Ｃ</v>
      </c>
      <c r="K879" s="73"/>
      <c r="L879" s="73"/>
    </row>
    <row r="880" spans="2:12">
      <c r="B880" s="47">
        <v>46</v>
      </c>
      <c r="C880" s="48" t="s">
        <v>270</v>
      </c>
      <c r="D880" s="15" t="s">
        <v>179</v>
      </c>
      <c r="E880" s="118">
        <v>0.21</v>
      </c>
      <c r="F880" s="30">
        <f t="shared" si="66"/>
        <v>0.5037600000000001</v>
      </c>
      <c r="G880" s="18" t="str">
        <f t="shared" si="68"/>
        <v>Ａ</v>
      </c>
      <c r="H880" s="118">
        <v>0.24</v>
      </c>
      <c r="I880" s="30">
        <f t="shared" si="67"/>
        <v>0.66144000000000003</v>
      </c>
      <c r="J880" s="119" t="str">
        <f t="shared" si="69"/>
        <v>Ａ</v>
      </c>
      <c r="K880" s="73"/>
      <c r="L880" s="73"/>
    </row>
    <row r="881" spans="2:12">
      <c r="B881" s="47">
        <v>46</v>
      </c>
      <c r="C881" s="48" t="s">
        <v>271</v>
      </c>
      <c r="D881" s="15" t="s">
        <v>179</v>
      </c>
      <c r="E881" s="118">
        <v>0.16</v>
      </c>
      <c r="F881" s="30">
        <f t="shared" si="66"/>
        <v>0.24096000000000006</v>
      </c>
      <c r="G881" s="18" t="str">
        <f t="shared" si="68"/>
        <v>Ａ</v>
      </c>
      <c r="H881" s="118">
        <v>0.18</v>
      </c>
      <c r="I881" s="30">
        <f t="shared" si="67"/>
        <v>0.34608000000000005</v>
      </c>
      <c r="J881" s="119" t="str">
        <f t="shared" si="69"/>
        <v>Ａ</v>
      </c>
      <c r="L881" s="73"/>
    </row>
    <row r="882" spans="2:12">
      <c r="B882" s="47">
        <v>46</v>
      </c>
      <c r="C882" s="48" t="s">
        <v>284</v>
      </c>
      <c r="D882" s="15" t="s">
        <v>179</v>
      </c>
      <c r="E882" s="118">
        <v>0.19</v>
      </c>
      <c r="F882" s="30">
        <f t="shared" si="66"/>
        <v>0.39864000000000005</v>
      </c>
      <c r="G882" s="18" t="str">
        <f>LOOKUP(F882,$P$21:$P$31,$Q$21:$Q$31)</f>
        <v>Ａ</v>
      </c>
      <c r="H882" s="118">
        <v>0.18</v>
      </c>
      <c r="I882" s="30">
        <f t="shared" si="67"/>
        <v>0.34608000000000005</v>
      </c>
      <c r="J882" s="119" t="str">
        <f t="shared" si="69"/>
        <v>Ａ</v>
      </c>
      <c r="K882" s="73"/>
      <c r="L882" s="73"/>
    </row>
    <row r="883" spans="2:12">
      <c r="B883" s="47">
        <v>46</v>
      </c>
      <c r="C883" s="48" t="s">
        <v>273</v>
      </c>
      <c r="D883" s="15" t="s">
        <v>179</v>
      </c>
      <c r="E883" s="118">
        <v>0.12</v>
      </c>
      <c r="F883" s="30">
        <f t="shared" si="66"/>
        <v>3.0720000000000011E-2</v>
      </c>
      <c r="G883" s="18" t="str">
        <f>LOOKUP(F883,$P$21:$P$31,$Q$21:$Q$31)</f>
        <v>ＡＡ</v>
      </c>
      <c r="H883" s="118">
        <v>0.16</v>
      </c>
      <c r="I883" s="30">
        <f t="shared" si="67"/>
        <v>0.24096000000000006</v>
      </c>
      <c r="J883" s="119" t="str">
        <f t="shared" si="69"/>
        <v>Ａ</v>
      </c>
      <c r="K883" s="73"/>
      <c r="L883" s="73"/>
    </row>
    <row r="884" spans="2:12">
      <c r="B884" s="47">
        <v>46</v>
      </c>
      <c r="C884" s="48" t="s">
        <v>287</v>
      </c>
      <c r="D884" s="15" t="s">
        <v>179</v>
      </c>
      <c r="E884" s="118">
        <v>0.2</v>
      </c>
      <c r="F884" s="30">
        <f t="shared" si="66"/>
        <v>0.4512000000000001</v>
      </c>
      <c r="G884" s="18" t="str">
        <f>LOOKUP(F884,$P$21:$P$31,$Q$21:$Q$31)</f>
        <v>Ａ</v>
      </c>
      <c r="H884" s="118">
        <v>0.21</v>
      </c>
      <c r="I884" s="30">
        <f t="shared" si="67"/>
        <v>0.5037600000000001</v>
      </c>
      <c r="J884" s="119" t="str">
        <f t="shared" si="69"/>
        <v>Ａ</v>
      </c>
      <c r="K884" s="73"/>
      <c r="L884" s="73"/>
    </row>
    <row r="885" spans="2:12">
      <c r="B885" s="47">
        <v>46</v>
      </c>
      <c r="C885" s="48" t="s">
        <v>274</v>
      </c>
      <c r="D885" s="15" t="s">
        <v>179</v>
      </c>
      <c r="E885" s="118">
        <v>0.3</v>
      </c>
      <c r="F885" s="30">
        <f t="shared" si="66"/>
        <v>0.9768</v>
      </c>
      <c r="G885" s="18" t="str">
        <f>LOOKUP(F885,$P$21:$P$31,$Q$21:$Q$31)</f>
        <v>Ａ</v>
      </c>
      <c r="H885" s="118">
        <v>0.3</v>
      </c>
      <c r="I885" s="30">
        <f t="shared" si="67"/>
        <v>0.9768</v>
      </c>
      <c r="J885" s="119" t="str">
        <f t="shared" si="69"/>
        <v>Ａ</v>
      </c>
      <c r="K885" s="73"/>
      <c r="L885" s="73"/>
    </row>
    <row r="886" spans="2:12">
      <c r="B886" s="47">
        <v>46</v>
      </c>
      <c r="C886" s="48" t="s">
        <v>286</v>
      </c>
      <c r="D886" s="15" t="s">
        <v>179</v>
      </c>
      <c r="E886" s="118">
        <v>0.18</v>
      </c>
      <c r="F886" s="30">
        <f t="shared" si="66"/>
        <v>0.34608000000000005</v>
      </c>
      <c r="G886" s="18" t="str">
        <f>LOOKUP(F886,$P$21:$P$31,$Q$21:$Q$31)</f>
        <v>Ａ</v>
      </c>
      <c r="H886" s="118">
        <v>0.19</v>
      </c>
      <c r="I886" s="30">
        <f t="shared" si="67"/>
        <v>0.39864000000000005</v>
      </c>
      <c r="J886" s="119" t="str">
        <f t="shared" si="69"/>
        <v>Ａ</v>
      </c>
      <c r="K886" s="73"/>
      <c r="L886" s="73"/>
    </row>
    <row r="887" spans="2:12">
      <c r="B887" s="47">
        <v>47</v>
      </c>
      <c r="C887" s="48" t="s">
        <v>277</v>
      </c>
      <c r="D887" s="15" t="s">
        <v>179</v>
      </c>
      <c r="E887" s="118">
        <v>1.37</v>
      </c>
      <c r="F887" s="30">
        <f t="shared" si="66"/>
        <v>6.6007200000000008</v>
      </c>
      <c r="G887" s="18" t="str">
        <f t="shared" ref="G887:G950" si="70">LOOKUP(F887,$P$21:$P$31,$Q$21:$Q$31)</f>
        <v>Ｅ</v>
      </c>
      <c r="H887" s="118">
        <v>1.61</v>
      </c>
      <c r="I887" s="30">
        <f t="shared" si="67"/>
        <v>7.8621600000000011</v>
      </c>
      <c r="J887" s="119" t="str">
        <f t="shared" si="69"/>
        <v>Ｆ</v>
      </c>
      <c r="K887" s="73"/>
      <c r="L887" s="73"/>
    </row>
    <row r="888" spans="2:12">
      <c r="B888" s="47">
        <v>47</v>
      </c>
      <c r="C888" s="48" t="s">
        <v>267</v>
      </c>
      <c r="D888" s="15" t="s">
        <v>179</v>
      </c>
      <c r="E888" s="118">
        <v>1.05</v>
      </c>
      <c r="F888" s="30">
        <f t="shared" si="66"/>
        <v>4.9188000000000001</v>
      </c>
      <c r="G888" s="18" t="str">
        <f t="shared" si="70"/>
        <v>Ｄ</v>
      </c>
      <c r="H888" s="118">
        <v>1.41</v>
      </c>
      <c r="I888" s="30">
        <f t="shared" si="67"/>
        <v>6.8109599999999997</v>
      </c>
      <c r="J888" s="119" t="str">
        <f t="shared" si="69"/>
        <v>Ｅ</v>
      </c>
      <c r="K888" s="73"/>
      <c r="L888" s="73"/>
    </row>
    <row r="889" spans="2:12">
      <c r="B889" s="47">
        <v>47</v>
      </c>
      <c r="C889" s="48" t="s">
        <v>278</v>
      </c>
      <c r="D889" s="15" t="s">
        <v>179</v>
      </c>
      <c r="E889" s="118">
        <v>1.04</v>
      </c>
      <c r="F889" s="30">
        <f t="shared" si="66"/>
        <v>4.8662400000000003</v>
      </c>
      <c r="G889" s="18" t="str">
        <f t="shared" si="70"/>
        <v>Ｄ</v>
      </c>
      <c r="H889" s="118">
        <v>1.26</v>
      </c>
      <c r="I889" s="30">
        <f t="shared" si="67"/>
        <v>6.0225600000000012</v>
      </c>
      <c r="J889" s="119" t="str">
        <f t="shared" si="69"/>
        <v>Ｅ</v>
      </c>
      <c r="K889" s="73"/>
      <c r="L889" s="73"/>
    </row>
    <row r="890" spans="2:12">
      <c r="B890" s="47">
        <v>47</v>
      </c>
      <c r="C890" s="48" t="s">
        <v>268</v>
      </c>
      <c r="D890" s="15" t="s">
        <v>179</v>
      </c>
      <c r="E890" s="118">
        <v>0.89</v>
      </c>
      <c r="F890" s="30">
        <f t="shared" si="66"/>
        <v>4.0778400000000001</v>
      </c>
      <c r="G890" s="18" t="str">
        <f t="shared" si="70"/>
        <v>Ｄ</v>
      </c>
      <c r="H890" s="118">
        <v>1.17</v>
      </c>
      <c r="I890" s="30">
        <f t="shared" si="67"/>
        <v>5.5495199999999993</v>
      </c>
      <c r="J890" s="119" t="str">
        <f t="shared" si="69"/>
        <v>Ｅ</v>
      </c>
      <c r="K890" s="73"/>
      <c r="L890" s="73"/>
    </row>
    <row r="891" spans="2:12">
      <c r="B891" s="47">
        <v>47</v>
      </c>
      <c r="C891" s="48" t="s">
        <v>279</v>
      </c>
      <c r="D891" s="15" t="s">
        <v>179</v>
      </c>
      <c r="E891" s="118">
        <v>2.25</v>
      </c>
      <c r="F891" s="30">
        <f t="shared" si="66"/>
        <v>11.226000000000001</v>
      </c>
      <c r="G891" s="18" t="str">
        <f t="shared" si="70"/>
        <v>Ｇ</v>
      </c>
      <c r="H891" s="118">
        <v>1.48</v>
      </c>
      <c r="I891" s="30">
        <f t="shared" si="67"/>
        <v>7.1788800000000013</v>
      </c>
      <c r="J891" s="119" t="str">
        <f t="shared" si="69"/>
        <v>Ｅ</v>
      </c>
      <c r="K891" s="73"/>
      <c r="L891" s="73"/>
    </row>
    <row r="892" spans="2:12">
      <c r="B892" s="47">
        <v>47</v>
      </c>
      <c r="C892" s="48" t="s">
        <v>283</v>
      </c>
      <c r="D892" s="15" t="s">
        <v>179</v>
      </c>
      <c r="E892" s="118">
        <v>0.28000000000000003</v>
      </c>
      <c r="F892" s="30">
        <f t="shared" si="66"/>
        <v>0.87168000000000023</v>
      </c>
      <c r="G892" s="18" t="str">
        <f t="shared" si="70"/>
        <v>Ａ</v>
      </c>
      <c r="H892" s="118">
        <v>0.34</v>
      </c>
      <c r="I892" s="30">
        <f t="shared" si="67"/>
        <v>1.1870400000000001</v>
      </c>
      <c r="J892" s="119" t="str">
        <f t="shared" si="69"/>
        <v>Ｂ</v>
      </c>
      <c r="K892" s="73"/>
      <c r="L892" s="73"/>
    </row>
    <row r="893" spans="2:12">
      <c r="B893" s="47">
        <v>47</v>
      </c>
      <c r="C893" s="48" t="s">
        <v>271</v>
      </c>
      <c r="D893" s="15" t="s">
        <v>179</v>
      </c>
      <c r="E893" s="118">
        <v>0.28000000000000003</v>
      </c>
      <c r="F893" s="30">
        <f t="shared" si="66"/>
        <v>0.87168000000000023</v>
      </c>
      <c r="G893" s="18" t="str">
        <f t="shared" si="70"/>
        <v>Ａ</v>
      </c>
      <c r="H893" s="118">
        <v>0.24</v>
      </c>
      <c r="I893" s="30">
        <f t="shared" si="67"/>
        <v>0.66144000000000003</v>
      </c>
      <c r="J893" s="119" t="str">
        <f t="shared" si="69"/>
        <v>Ａ</v>
      </c>
      <c r="K893" s="123"/>
      <c r="L893" s="73"/>
    </row>
    <row r="894" spans="2:12">
      <c r="B894" s="47">
        <v>47</v>
      </c>
      <c r="C894" s="48" t="s">
        <v>284</v>
      </c>
      <c r="D894" s="15" t="s">
        <v>179</v>
      </c>
      <c r="E894" s="118">
        <v>0.27</v>
      </c>
      <c r="F894" s="30">
        <f t="shared" si="66"/>
        <v>0.81912000000000007</v>
      </c>
      <c r="G894" s="18" t="str">
        <f t="shared" si="70"/>
        <v>Ａ</v>
      </c>
      <c r="H894" s="118">
        <v>0.3</v>
      </c>
      <c r="I894" s="30">
        <f t="shared" si="67"/>
        <v>0.9768</v>
      </c>
      <c r="J894" s="119" t="str">
        <f t="shared" si="69"/>
        <v>Ａ</v>
      </c>
      <c r="K894" s="123"/>
      <c r="L894" s="73"/>
    </row>
    <row r="895" spans="2:12">
      <c r="B895" s="47">
        <v>47</v>
      </c>
      <c r="C895" s="48" t="s">
        <v>273</v>
      </c>
      <c r="D895" s="15" t="s">
        <v>179</v>
      </c>
      <c r="E895" s="118">
        <v>0.21</v>
      </c>
      <c r="F895" s="30">
        <f t="shared" si="66"/>
        <v>0.5037600000000001</v>
      </c>
      <c r="G895" s="18" t="str">
        <f t="shared" si="70"/>
        <v>Ａ</v>
      </c>
      <c r="H895" s="118">
        <v>0.18</v>
      </c>
      <c r="I895" s="30">
        <f t="shared" si="67"/>
        <v>0.34608000000000005</v>
      </c>
      <c r="J895" s="119" t="str">
        <f t="shared" si="69"/>
        <v>Ａ</v>
      </c>
      <c r="K895" s="123"/>
      <c r="L895" s="73"/>
    </row>
    <row r="896" spans="2:12">
      <c r="B896" s="47">
        <v>47</v>
      </c>
      <c r="C896" s="48" t="s">
        <v>287</v>
      </c>
      <c r="D896" s="15" t="s">
        <v>179</v>
      </c>
      <c r="E896" s="118">
        <v>0.25</v>
      </c>
      <c r="F896" s="30">
        <f t="shared" si="66"/>
        <v>0.71400000000000008</v>
      </c>
      <c r="G896" s="18" t="str">
        <f t="shared" si="70"/>
        <v>Ａ</v>
      </c>
      <c r="H896" s="118">
        <v>0.28000000000000003</v>
      </c>
      <c r="I896" s="30">
        <f t="shared" si="67"/>
        <v>0.87168000000000023</v>
      </c>
      <c r="J896" s="119" t="str">
        <f t="shared" si="69"/>
        <v>Ａ</v>
      </c>
      <c r="K896" s="123"/>
      <c r="L896" s="73"/>
    </row>
    <row r="897" spans="2:12">
      <c r="B897" s="47">
        <v>47</v>
      </c>
      <c r="C897" s="48" t="s">
        <v>274</v>
      </c>
      <c r="D897" s="15" t="s">
        <v>179</v>
      </c>
      <c r="E897" s="118">
        <v>0.28999999999999998</v>
      </c>
      <c r="F897" s="30">
        <f t="shared" ref="F897:F961" si="71">(E897-1000/(365*24))*(8+0.4*16)*365/1000</f>
        <v>0.92423999999999995</v>
      </c>
      <c r="G897" s="18" t="str">
        <f t="shared" si="70"/>
        <v>Ａ</v>
      </c>
      <c r="H897" s="118">
        <v>0.31</v>
      </c>
      <c r="I897" s="30">
        <f t="shared" ref="I897:I961" si="72">(H897-1000/(365*24))*(8+0.4*16)*365/1000</f>
        <v>1.0293600000000001</v>
      </c>
      <c r="J897" s="119" t="str">
        <f t="shared" si="69"/>
        <v>Ｂ</v>
      </c>
      <c r="K897" s="123"/>
      <c r="L897" s="73"/>
    </row>
    <row r="898" spans="2:12">
      <c r="B898" s="47">
        <v>47</v>
      </c>
      <c r="C898" s="48" t="s">
        <v>275</v>
      </c>
      <c r="D898" s="15" t="s">
        <v>179</v>
      </c>
      <c r="E898" s="118">
        <v>0.21</v>
      </c>
      <c r="F898" s="30">
        <f t="shared" si="71"/>
        <v>0.5037600000000001</v>
      </c>
      <c r="G898" s="18" t="str">
        <f t="shared" si="70"/>
        <v>Ａ</v>
      </c>
      <c r="H898" s="118">
        <v>0.27</v>
      </c>
      <c r="I898" s="30">
        <f t="shared" si="72"/>
        <v>0.81912000000000007</v>
      </c>
      <c r="J898" s="119" t="str">
        <f t="shared" si="69"/>
        <v>Ａ</v>
      </c>
      <c r="K898" s="123"/>
      <c r="L898" s="73"/>
    </row>
    <row r="899" spans="2:12">
      <c r="B899" s="47">
        <v>47</v>
      </c>
      <c r="C899" s="48" t="s">
        <v>286</v>
      </c>
      <c r="D899" s="15" t="s">
        <v>179</v>
      </c>
      <c r="E899" s="118">
        <v>0.2</v>
      </c>
      <c r="F899" s="30">
        <f t="shared" si="71"/>
        <v>0.4512000000000001</v>
      </c>
      <c r="G899" s="18" t="str">
        <f t="shared" si="70"/>
        <v>Ａ</v>
      </c>
      <c r="H899" s="118">
        <v>0.21</v>
      </c>
      <c r="I899" s="30">
        <f t="shared" si="72"/>
        <v>0.5037600000000001</v>
      </c>
      <c r="J899" s="119" t="str">
        <f t="shared" si="69"/>
        <v>Ａ</v>
      </c>
      <c r="K899" s="123"/>
      <c r="L899" s="73"/>
    </row>
    <row r="900" spans="2:12">
      <c r="B900" s="47">
        <v>47</v>
      </c>
      <c r="C900" s="48" t="s">
        <v>288</v>
      </c>
      <c r="D900" s="15" t="s">
        <v>179</v>
      </c>
      <c r="E900" s="118">
        <v>0.26</v>
      </c>
      <c r="F900" s="30">
        <f t="shared" si="71"/>
        <v>0.76656000000000002</v>
      </c>
      <c r="G900" s="18" t="str">
        <f t="shared" si="70"/>
        <v>Ａ</v>
      </c>
      <c r="H900" s="118">
        <v>0.27</v>
      </c>
      <c r="I900" s="30">
        <f t="shared" si="72"/>
        <v>0.81912000000000007</v>
      </c>
      <c r="J900" s="119" t="str">
        <f t="shared" si="69"/>
        <v>Ａ</v>
      </c>
      <c r="K900" s="123"/>
      <c r="L900" s="73"/>
    </row>
    <row r="901" spans="2:12">
      <c r="B901" s="47">
        <v>48</v>
      </c>
      <c r="C901" s="48" t="s">
        <v>281</v>
      </c>
      <c r="D901" s="15" t="s">
        <v>179</v>
      </c>
      <c r="E901" s="118">
        <v>1.22</v>
      </c>
      <c r="F901" s="30">
        <f t="shared" si="71"/>
        <v>5.8123199999999997</v>
      </c>
      <c r="G901" s="18" t="str">
        <f t="shared" si="70"/>
        <v>Ｅ</v>
      </c>
      <c r="H901" s="118">
        <v>1.1599999999999999</v>
      </c>
      <c r="I901" s="30">
        <f t="shared" si="72"/>
        <v>5.4969599999999996</v>
      </c>
      <c r="J901" s="119" t="str">
        <f t="shared" si="69"/>
        <v>Ｅ</v>
      </c>
      <c r="K901" s="123"/>
      <c r="L901" s="73"/>
    </row>
    <row r="902" spans="2:12">
      <c r="B902" s="47">
        <v>48</v>
      </c>
      <c r="C902" s="48" t="s">
        <v>276</v>
      </c>
      <c r="D902" s="15" t="s">
        <v>179</v>
      </c>
      <c r="E902" s="118">
        <v>1.21</v>
      </c>
      <c r="F902" s="30">
        <f t="shared" si="71"/>
        <v>5.75976</v>
      </c>
      <c r="G902" s="18" t="str">
        <f t="shared" si="70"/>
        <v>Ｅ</v>
      </c>
      <c r="H902" s="118">
        <v>1.19</v>
      </c>
      <c r="I902" s="30">
        <f t="shared" si="72"/>
        <v>5.6546400000000006</v>
      </c>
      <c r="J902" s="119" t="str">
        <f t="shared" si="69"/>
        <v>Ｅ</v>
      </c>
      <c r="K902" s="123"/>
      <c r="L902" s="73"/>
    </row>
    <row r="903" spans="2:12">
      <c r="B903" s="47">
        <v>48</v>
      </c>
      <c r="C903" s="48" t="s">
        <v>277</v>
      </c>
      <c r="D903" s="15" t="s">
        <v>179</v>
      </c>
      <c r="E903" s="118">
        <v>1.37</v>
      </c>
      <c r="F903" s="30">
        <f t="shared" si="71"/>
        <v>6.6007200000000008</v>
      </c>
      <c r="G903" s="18" t="str">
        <f t="shared" si="70"/>
        <v>Ｅ</v>
      </c>
      <c r="H903" s="118">
        <v>1.42</v>
      </c>
      <c r="I903" s="30">
        <f t="shared" si="72"/>
        <v>6.8635200000000003</v>
      </c>
      <c r="J903" s="119" t="str">
        <f t="shared" si="69"/>
        <v>Ｅ</v>
      </c>
      <c r="K903" s="123"/>
      <c r="L903" s="73"/>
    </row>
    <row r="904" spans="2:12">
      <c r="B904" s="47">
        <v>48</v>
      </c>
      <c r="C904" s="48" t="s">
        <v>267</v>
      </c>
      <c r="D904" s="15" t="s">
        <v>179</v>
      </c>
      <c r="E904" s="118">
        <v>4.93</v>
      </c>
      <c r="F904" s="30">
        <f t="shared" si="71"/>
        <v>25.312080000000002</v>
      </c>
      <c r="G904" s="18" t="str">
        <f t="shared" si="70"/>
        <v>Ｉ</v>
      </c>
      <c r="H904" s="118">
        <v>2.58</v>
      </c>
      <c r="I904" s="30">
        <f t="shared" si="72"/>
        <v>12.96048</v>
      </c>
      <c r="J904" s="119" t="str">
        <f t="shared" si="69"/>
        <v>Ｇ</v>
      </c>
      <c r="K904" s="123"/>
      <c r="L904" s="73"/>
    </row>
    <row r="905" spans="2:12">
      <c r="B905" s="47">
        <v>48</v>
      </c>
      <c r="C905" s="48" t="s">
        <v>278</v>
      </c>
      <c r="D905" s="15" t="s">
        <v>179</v>
      </c>
      <c r="E905" s="118">
        <v>0.86</v>
      </c>
      <c r="F905" s="30">
        <f t="shared" si="71"/>
        <v>3.9201599999999996</v>
      </c>
      <c r="G905" s="18" t="str">
        <f t="shared" si="70"/>
        <v>Ｄ</v>
      </c>
      <c r="H905" s="118">
        <v>1.83</v>
      </c>
      <c r="I905" s="30">
        <f t="shared" si="72"/>
        <v>9.0184800000000003</v>
      </c>
      <c r="J905" s="119" t="str">
        <f t="shared" si="69"/>
        <v>Ｆ</v>
      </c>
      <c r="K905" s="123"/>
      <c r="L905" s="73"/>
    </row>
    <row r="906" spans="2:12">
      <c r="B906" s="47">
        <v>48</v>
      </c>
      <c r="C906" s="48" t="s">
        <v>268</v>
      </c>
      <c r="D906" s="15" t="s">
        <v>179</v>
      </c>
      <c r="E906" s="118">
        <v>0.8</v>
      </c>
      <c r="F906" s="30">
        <f t="shared" si="71"/>
        <v>3.6048000000000004</v>
      </c>
      <c r="G906" s="18" t="str">
        <f t="shared" si="70"/>
        <v>Ｄ</v>
      </c>
      <c r="H906" s="118">
        <v>1.25</v>
      </c>
      <c r="I906" s="30">
        <f t="shared" si="72"/>
        <v>5.97</v>
      </c>
      <c r="J906" s="119" t="str">
        <f t="shared" si="69"/>
        <v>Ｅ</v>
      </c>
      <c r="K906" s="123"/>
      <c r="L906" s="73"/>
    </row>
    <row r="907" spans="2:12">
      <c r="B907" s="62">
        <v>48</v>
      </c>
      <c r="C907" s="48" t="s">
        <v>279</v>
      </c>
      <c r="D907" s="15" t="s">
        <v>179</v>
      </c>
      <c r="E907" s="118">
        <v>0.83</v>
      </c>
      <c r="F907" s="30">
        <f t="shared" si="71"/>
        <v>3.7624799999999996</v>
      </c>
      <c r="G907" s="18" t="str">
        <f t="shared" si="70"/>
        <v>Ｄ</v>
      </c>
      <c r="H907" s="118">
        <v>0.75</v>
      </c>
      <c r="I907" s="30">
        <f t="shared" si="72"/>
        <v>3.3420000000000005</v>
      </c>
      <c r="J907" s="119" t="str">
        <f t="shared" si="69"/>
        <v>Ｃ</v>
      </c>
      <c r="K907" s="123"/>
      <c r="L907" s="73"/>
    </row>
    <row r="908" spans="2:12">
      <c r="B908" s="47">
        <v>48</v>
      </c>
      <c r="C908" s="48" t="s">
        <v>283</v>
      </c>
      <c r="D908" s="15" t="s">
        <v>179</v>
      </c>
      <c r="E908" s="118">
        <v>0.23</v>
      </c>
      <c r="F908" s="30">
        <f t="shared" si="71"/>
        <v>0.60888000000000009</v>
      </c>
      <c r="G908" s="18" t="str">
        <f t="shared" si="70"/>
        <v>Ａ</v>
      </c>
      <c r="H908" s="118">
        <v>0.24</v>
      </c>
      <c r="I908" s="30">
        <f t="shared" si="72"/>
        <v>0.66144000000000003</v>
      </c>
      <c r="J908" s="119" t="str">
        <f t="shared" si="69"/>
        <v>Ａ</v>
      </c>
      <c r="K908" s="123"/>
      <c r="L908" s="73"/>
    </row>
    <row r="909" spans="2:12">
      <c r="B909" s="47">
        <v>48</v>
      </c>
      <c r="C909" s="48" t="s">
        <v>271</v>
      </c>
      <c r="D909" s="15" t="s">
        <v>179</v>
      </c>
      <c r="E909" s="118">
        <v>0.21</v>
      </c>
      <c r="F909" s="30">
        <f t="shared" si="71"/>
        <v>0.5037600000000001</v>
      </c>
      <c r="G909" s="18" t="str">
        <f t="shared" si="70"/>
        <v>Ａ</v>
      </c>
      <c r="H909" s="118">
        <v>0.24</v>
      </c>
      <c r="I909" s="30">
        <f t="shared" si="72"/>
        <v>0.66144000000000003</v>
      </c>
      <c r="J909" s="119" t="str">
        <f t="shared" si="69"/>
        <v>Ａ</v>
      </c>
      <c r="K909" s="123"/>
      <c r="L909" s="73"/>
    </row>
    <row r="910" spans="2:12">
      <c r="B910" s="47">
        <v>48</v>
      </c>
      <c r="C910" s="48" t="s">
        <v>272</v>
      </c>
      <c r="D910" s="15" t="s">
        <v>179</v>
      </c>
      <c r="E910" s="118">
        <v>0.37</v>
      </c>
      <c r="F910" s="30">
        <f t="shared" si="71"/>
        <v>1.3447200000000001</v>
      </c>
      <c r="G910" s="18" t="str">
        <f t="shared" si="70"/>
        <v>Ｂ</v>
      </c>
      <c r="H910" s="118">
        <v>0.37</v>
      </c>
      <c r="I910" s="30">
        <f t="shared" si="72"/>
        <v>1.3447200000000001</v>
      </c>
      <c r="J910" s="119" t="str">
        <f t="shared" si="69"/>
        <v>Ｂ</v>
      </c>
      <c r="K910" s="123"/>
      <c r="L910" s="73"/>
    </row>
    <row r="911" spans="2:12">
      <c r="B911" s="47">
        <v>48</v>
      </c>
      <c r="C911" s="48" t="s">
        <v>284</v>
      </c>
      <c r="D911" s="15" t="s">
        <v>179</v>
      </c>
      <c r="E911" s="118">
        <v>0.25</v>
      </c>
      <c r="F911" s="30">
        <f t="shared" si="71"/>
        <v>0.71400000000000008</v>
      </c>
      <c r="G911" s="18" t="str">
        <f t="shared" si="70"/>
        <v>Ａ</v>
      </c>
      <c r="H911" s="118">
        <v>0.2</v>
      </c>
      <c r="I911" s="30">
        <f t="shared" si="72"/>
        <v>0.4512000000000001</v>
      </c>
      <c r="J911" s="119" t="str">
        <f t="shared" si="69"/>
        <v>Ａ</v>
      </c>
      <c r="K911" s="123"/>
      <c r="L911" s="73"/>
    </row>
    <row r="912" spans="2:12">
      <c r="B912" s="47">
        <v>48</v>
      </c>
      <c r="C912" s="48" t="s">
        <v>273</v>
      </c>
      <c r="D912" s="15" t="s">
        <v>179</v>
      </c>
      <c r="E912" s="118">
        <v>0.34</v>
      </c>
      <c r="F912" s="30">
        <f t="shared" si="71"/>
        <v>1.1870400000000001</v>
      </c>
      <c r="G912" s="18" t="str">
        <f t="shared" si="70"/>
        <v>Ｂ</v>
      </c>
      <c r="H912" s="118">
        <v>0.33</v>
      </c>
      <c r="I912" s="30">
        <f t="shared" si="72"/>
        <v>1.1344799999999999</v>
      </c>
      <c r="J912" s="119" t="str">
        <f t="shared" si="69"/>
        <v>Ｂ</v>
      </c>
      <c r="L912" s="73"/>
    </row>
    <row r="913" spans="2:12">
      <c r="B913" s="47">
        <v>48</v>
      </c>
      <c r="C913" s="48" t="s">
        <v>287</v>
      </c>
      <c r="D913" s="15" t="s">
        <v>179</v>
      </c>
      <c r="E913" s="118">
        <v>0.15</v>
      </c>
      <c r="F913" s="30">
        <f t="shared" si="71"/>
        <v>0.18840000000000001</v>
      </c>
      <c r="G913" s="18" t="str">
        <f t="shared" si="70"/>
        <v>ＡＡ</v>
      </c>
      <c r="H913" s="118">
        <v>0.16</v>
      </c>
      <c r="I913" s="30">
        <f t="shared" si="72"/>
        <v>0.24096000000000006</v>
      </c>
      <c r="J913" s="119" t="str">
        <f t="shared" si="69"/>
        <v>Ａ</v>
      </c>
      <c r="K913" s="123"/>
      <c r="L913" s="73"/>
    </row>
    <row r="914" spans="2:12">
      <c r="B914" s="47">
        <v>48</v>
      </c>
      <c r="C914" s="48" t="s">
        <v>274</v>
      </c>
      <c r="D914" s="15" t="s">
        <v>179</v>
      </c>
      <c r="E914" s="118">
        <v>0.18</v>
      </c>
      <c r="F914" s="30">
        <f t="shared" si="71"/>
        <v>0.34608000000000005</v>
      </c>
      <c r="G914" s="18" t="str">
        <f t="shared" si="70"/>
        <v>Ａ</v>
      </c>
      <c r="H914" s="118">
        <v>0.14000000000000001</v>
      </c>
      <c r="I914" s="30">
        <f t="shared" si="72"/>
        <v>0.1358400000000001</v>
      </c>
      <c r="J914" s="119" t="str">
        <f t="shared" si="69"/>
        <v>ＡＡ</v>
      </c>
      <c r="K914" s="123"/>
      <c r="L914" s="73"/>
    </row>
    <row r="915" spans="2:12">
      <c r="B915" s="47">
        <v>48</v>
      </c>
      <c r="C915" s="48" t="s">
        <v>275</v>
      </c>
      <c r="D915" s="15" t="s">
        <v>179</v>
      </c>
      <c r="E915" s="118">
        <v>0.18</v>
      </c>
      <c r="F915" s="30">
        <f t="shared" si="71"/>
        <v>0.34608000000000005</v>
      </c>
      <c r="G915" s="18" t="str">
        <f t="shared" si="70"/>
        <v>Ａ</v>
      </c>
      <c r="H915" s="118">
        <v>0.18</v>
      </c>
      <c r="I915" s="30">
        <f t="shared" si="72"/>
        <v>0.34608000000000005</v>
      </c>
      <c r="J915" s="119" t="str">
        <f t="shared" si="69"/>
        <v>Ａ</v>
      </c>
      <c r="K915" s="123"/>
      <c r="L915" s="73"/>
    </row>
    <row r="916" spans="2:12">
      <c r="B916" s="47">
        <v>48</v>
      </c>
      <c r="C916" s="48" t="s">
        <v>286</v>
      </c>
      <c r="D916" s="15" t="s">
        <v>179</v>
      </c>
      <c r="E916" s="118">
        <v>0.21</v>
      </c>
      <c r="F916" s="30">
        <f t="shared" si="71"/>
        <v>0.5037600000000001</v>
      </c>
      <c r="G916" s="18" t="str">
        <f t="shared" si="70"/>
        <v>Ａ</v>
      </c>
      <c r="H916" s="118">
        <v>0.18</v>
      </c>
      <c r="I916" s="30">
        <f t="shared" si="72"/>
        <v>0.34608000000000005</v>
      </c>
      <c r="J916" s="119" t="str">
        <f t="shared" si="69"/>
        <v>Ａ</v>
      </c>
      <c r="K916" s="123"/>
      <c r="L916" s="73"/>
    </row>
    <row r="917" spans="2:12">
      <c r="B917" s="47">
        <v>48</v>
      </c>
      <c r="C917" s="48" t="s">
        <v>288</v>
      </c>
      <c r="D917" s="15" t="s">
        <v>179</v>
      </c>
      <c r="E917" s="118">
        <v>0.2</v>
      </c>
      <c r="F917" s="30">
        <f t="shared" si="71"/>
        <v>0.4512000000000001</v>
      </c>
      <c r="G917" s="18" t="str">
        <f t="shared" si="70"/>
        <v>Ａ</v>
      </c>
      <c r="H917" s="118">
        <v>0.16</v>
      </c>
      <c r="I917" s="30">
        <f t="shared" si="72"/>
        <v>0.24096000000000006</v>
      </c>
      <c r="J917" s="119" t="str">
        <f t="shared" si="69"/>
        <v>Ａ</v>
      </c>
      <c r="K917" s="123"/>
      <c r="L917" s="73"/>
    </row>
    <row r="918" spans="2:12">
      <c r="B918" s="47">
        <v>49</v>
      </c>
      <c r="C918" s="48" t="s">
        <v>267</v>
      </c>
      <c r="D918" s="15" t="s">
        <v>179</v>
      </c>
      <c r="E918" s="118">
        <v>1.19</v>
      </c>
      <c r="F918" s="30">
        <f t="shared" si="71"/>
        <v>5.6546400000000006</v>
      </c>
      <c r="G918" s="18" t="str">
        <f t="shared" si="70"/>
        <v>Ｅ</v>
      </c>
      <c r="H918" s="118">
        <v>1.26</v>
      </c>
      <c r="I918" s="30">
        <f t="shared" si="72"/>
        <v>6.0225600000000012</v>
      </c>
      <c r="J918" s="119" t="str">
        <f t="shared" si="69"/>
        <v>Ｅ</v>
      </c>
      <c r="K918" s="123"/>
      <c r="L918" s="73"/>
    </row>
    <row r="919" spans="2:12">
      <c r="B919" s="47">
        <v>49</v>
      </c>
      <c r="C919" s="48" t="s">
        <v>278</v>
      </c>
      <c r="D919" s="15" t="s">
        <v>179</v>
      </c>
      <c r="E919" s="118">
        <v>0.55000000000000004</v>
      </c>
      <c r="F919" s="30">
        <f t="shared" si="71"/>
        <v>2.2908000000000004</v>
      </c>
      <c r="G919" s="18" t="str">
        <f t="shared" si="70"/>
        <v>Ｃ</v>
      </c>
      <c r="H919" s="118">
        <v>0.5</v>
      </c>
      <c r="I919" s="30">
        <f t="shared" si="72"/>
        <v>2.028</v>
      </c>
      <c r="J919" s="119" t="str">
        <f t="shared" si="69"/>
        <v>Ｃ</v>
      </c>
      <c r="K919" s="123"/>
      <c r="L919" s="73"/>
    </row>
    <row r="920" spans="2:12">
      <c r="B920" s="47">
        <v>49</v>
      </c>
      <c r="C920" s="48" t="s">
        <v>268</v>
      </c>
      <c r="D920" s="15" t="s">
        <v>179</v>
      </c>
      <c r="E920" s="118">
        <v>3.32</v>
      </c>
      <c r="F920" s="30">
        <f t="shared" si="71"/>
        <v>16.849919999999997</v>
      </c>
      <c r="G920" s="18" t="str">
        <f t="shared" si="70"/>
        <v>Ｈ</v>
      </c>
      <c r="H920" s="118">
        <v>2.27</v>
      </c>
      <c r="I920" s="30">
        <f t="shared" si="72"/>
        <v>11.331119999999999</v>
      </c>
      <c r="J920" s="119" t="str">
        <f t="shared" si="69"/>
        <v>Ｇ</v>
      </c>
      <c r="K920" s="123"/>
      <c r="L920" s="73"/>
    </row>
    <row r="921" spans="2:12">
      <c r="B921" s="47">
        <v>49</v>
      </c>
      <c r="C921" s="48" t="s">
        <v>279</v>
      </c>
      <c r="D921" s="15" t="s">
        <v>179</v>
      </c>
      <c r="E921" s="118">
        <v>0.8</v>
      </c>
      <c r="F921" s="30">
        <f t="shared" si="71"/>
        <v>3.6048000000000004</v>
      </c>
      <c r="G921" s="18" t="str">
        <f t="shared" si="70"/>
        <v>Ｄ</v>
      </c>
      <c r="H921" s="118">
        <v>1.21</v>
      </c>
      <c r="I921" s="30">
        <f t="shared" si="72"/>
        <v>5.75976</v>
      </c>
      <c r="J921" s="119" t="str">
        <f t="shared" si="69"/>
        <v>Ｅ</v>
      </c>
      <c r="K921" s="123"/>
      <c r="L921" s="73"/>
    </row>
    <row r="922" spans="2:12">
      <c r="B922" s="62">
        <v>49</v>
      </c>
      <c r="C922" s="63" t="s">
        <v>282</v>
      </c>
      <c r="D922" s="79" t="s">
        <v>179</v>
      </c>
      <c r="E922" s="118">
        <v>0.5</v>
      </c>
      <c r="F922" s="30">
        <f t="shared" si="71"/>
        <v>2.028</v>
      </c>
      <c r="G922" s="18" t="str">
        <f t="shared" si="70"/>
        <v>Ｃ</v>
      </c>
      <c r="H922" s="118">
        <v>0.69</v>
      </c>
      <c r="I922" s="30">
        <f t="shared" si="72"/>
        <v>3.0266400000000004</v>
      </c>
      <c r="J922" s="119" t="str">
        <f t="shared" si="69"/>
        <v>Ｃ</v>
      </c>
      <c r="K922" s="123"/>
      <c r="L922" s="73"/>
    </row>
    <row r="923" spans="2:12">
      <c r="B923" s="47">
        <v>49</v>
      </c>
      <c r="C923" s="63" t="s">
        <v>280</v>
      </c>
      <c r="D923" s="15" t="s">
        <v>179</v>
      </c>
      <c r="E923" s="118">
        <v>0.33</v>
      </c>
      <c r="F923" s="30">
        <f t="shared" si="71"/>
        <v>1.1344799999999999</v>
      </c>
      <c r="G923" s="18" t="str">
        <f t="shared" si="70"/>
        <v>Ｂ</v>
      </c>
      <c r="H923" s="118">
        <v>0.36</v>
      </c>
      <c r="I923" s="30">
        <f t="shared" si="72"/>
        <v>1.2921599999999998</v>
      </c>
      <c r="J923" s="119" t="str">
        <f t="shared" si="69"/>
        <v>Ｂ</v>
      </c>
      <c r="K923" s="123"/>
      <c r="L923" s="73"/>
    </row>
    <row r="924" spans="2:12">
      <c r="B924" s="47">
        <v>49</v>
      </c>
      <c r="C924" s="48" t="s">
        <v>269</v>
      </c>
      <c r="D924" s="15" t="s">
        <v>179</v>
      </c>
      <c r="E924" s="118">
        <v>0.26</v>
      </c>
      <c r="F924" s="30">
        <f t="shared" si="71"/>
        <v>0.76656000000000002</v>
      </c>
      <c r="G924" s="18" t="str">
        <f t="shared" si="70"/>
        <v>Ａ</v>
      </c>
      <c r="H924" s="118">
        <v>0.36</v>
      </c>
      <c r="I924" s="30">
        <f t="shared" si="72"/>
        <v>1.2921599999999998</v>
      </c>
      <c r="J924" s="119" t="str">
        <f t="shared" si="69"/>
        <v>Ｂ</v>
      </c>
      <c r="K924" s="123"/>
      <c r="L924" s="73"/>
    </row>
    <row r="925" spans="2:12">
      <c r="B925" s="47">
        <v>49</v>
      </c>
      <c r="C925" s="48" t="s">
        <v>270</v>
      </c>
      <c r="D925" s="15" t="s">
        <v>179</v>
      </c>
      <c r="E925" s="118">
        <v>0.74</v>
      </c>
      <c r="F925" s="30">
        <f t="shared" si="71"/>
        <v>3.2894400000000004</v>
      </c>
      <c r="G925" s="18" t="str">
        <f t="shared" si="70"/>
        <v>Ｃ</v>
      </c>
      <c r="H925" s="118">
        <v>0.8</v>
      </c>
      <c r="I925" s="30">
        <f t="shared" si="72"/>
        <v>3.6048000000000004</v>
      </c>
      <c r="J925" s="119" t="str">
        <f t="shared" si="69"/>
        <v>Ｄ</v>
      </c>
      <c r="K925" s="123"/>
      <c r="L925" s="73"/>
    </row>
    <row r="926" spans="2:12">
      <c r="B926" s="47">
        <v>49</v>
      </c>
      <c r="C926" s="48" t="s">
        <v>283</v>
      </c>
      <c r="D926" s="15" t="s">
        <v>179</v>
      </c>
      <c r="E926" s="118">
        <v>0.68</v>
      </c>
      <c r="F926" s="30">
        <f t="shared" si="71"/>
        <v>2.9740799999999998</v>
      </c>
      <c r="G926" s="18" t="str">
        <f t="shared" si="70"/>
        <v>Ｃ</v>
      </c>
      <c r="H926" s="118">
        <v>0.45</v>
      </c>
      <c r="I926" s="30">
        <f t="shared" si="72"/>
        <v>1.7652000000000001</v>
      </c>
      <c r="J926" s="119" t="str">
        <f t="shared" si="69"/>
        <v>Ｂ</v>
      </c>
      <c r="K926" s="123"/>
      <c r="L926" s="73"/>
    </row>
    <row r="927" spans="2:12">
      <c r="B927" s="47">
        <v>49</v>
      </c>
      <c r="C927" s="48" t="s">
        <v>271</v>
      </c>
      <c r="D927" s="15" t="s">
        <v>179</v>
      </c>
      <c r="E927" s="118">
        <v>0.37</v>
      </c>
      <c r="F927" s="30">
        <f t="shared" si="71"/>
        <v>1.3447200000000001</v>
      </c>
      <c r="G927" s="18" t="str">
        <f t="shared" si="70"/>
        <v>Ｂ</v>
      </c>
      <c r="H927" s="118">
        <v>0.27</v>
      </c>
      <c r="I927" s="30">
        <f t="shared" si="72"/>
        <v>0.81912000000000007</v>
      </c>
      <c r="J927" s="119" t="str">
        <f t="shared" si="69"/>
        <v>Ａ</v>
      </c>
      <c r="K927" s="123"/>
      <c r="L927" s="73"/>
    </row>
    <row r="928" spans="2:12">
      <c r="B928" s="47">
        <v>49</v>
      </c>
      <c r="C928" s="48" t="s">
        <v>272</v>
      </c>
      <c r="D928" s="15" t="s">
        <v>179</v>
      </c>
      <c r="E928" s="118">
        <v>0.22</v>
      </c>
      <c r="F928" s="30">
        <f t="shared" si="71"/>
        <v>0.55632000000000004</v>
      </c>
      <c r="G928" s="18" t="str">
        <f t="shared" si="70"/>
        <v>Ａ</v>
      </c>
      <c r="H928" s="118">
        <v>0.23</v>
      </c>
      <c r="I928" s="30">
        <f t="shared" si="72"/>
        <v>0.60888000000000009</v>
      </c>
      <c r="J928" s="119" t="str">
        <f t="shared" si="69"/>
        <v>Ａ</v>
      </c>
      <c r="K928" s="123"/>
      <c r="L928" s="73"/>
    </row>
    <row r="929" spans="2:12">
      <c r="B929" s="47">
        <v>49</v>
      </c>
      <c r="C929" s="48" t="s">
        <v>284</v>
      </c>
      <c r="D929" s="15" t="s">
        <v>179</v>
      </c>
      <c r="E929" s="118">
        <v>0.18</v>
      </c>
      <c r="F929" s="30">
        <f t="shared" si="71"/>
        <v>0.34608000000000005</v>
      </c>
      <c r="G929" s="18" t="str">
        <f t="shared" si="70"/>
        <v>Ａ</v>
      </c>
      <c r="H929" s="118">
        <v>0.18</v>
      </c>
      <c r="I929" s="30">
        <f t="shared" si="72"/>
        <v>0.34608000000000005</v>
      </c>
      <c r="J929" s="119" t="str">
        <f t="shared" si="69"/>
        <v>Ａ</v>
      </c>
      <c r="K929" s="123"/>
      <c r="L929" s="73"/>
    </row>
    <row r="930" spans="2:12">
      <c r="B930" s="47">
        <v>49</v>
      </c>
      <c r="C930" s="48" t="s">
        <v>273</v>
      </c>
      <c r="D930" s="15" t="s">
        <v>179</v>
      </c>
      <c r="E930" s="118">
        <v>0.15</v>
      </c>
      <c r="F930" s="30">
        <f t="shared" si="71"/>
        <v>0.18840000000000001</v>
      </c>
      <c r="G930" s="18" t="str">
        <f t="shared" si="70"/>
        <v>ＡＡ</v>
      </c>
      <c r="H930" s="118">
        <v>0.16</v>
      </c>
      <c r="I930" s="30">
        <f t="shared" si="72"/>
        <v>0.24096000000000006</v>
      </c>
      <c r="J930" s="119" t="str">
        <f t="shared" si="69"/>
        <v>Ａ</v>
      </c>
      <c r="K930" s="123"/>
      <c r="L930" s="73"/>
    </row>
    <row r="931" spans="2:12">
      <c r="B931" s="47">
        <v>49</v>
      </c>
      <c r="C931" s="48" t="s">
        <v>287</v>
      </c>
      <c r="D931" s="15" t="s">
        <v>179</v>
      </c>
      <c r="E931" s="118">
        <v>0.14000000000000001</v>
      </c>
      <c r="F931" s="30">
        <f t="shared" si="71"/>
        <v>0.1358400000000001</v>
      </c>
      <c r="G931" s="18" t="str">
        <f t="shared" si="70"/>
        <v>ＡＡ</v>
      </c>
      <c r="H931" s="118">
        <v>0.2</v>
      </c>
      <c r="I931" s="30">
        <f t="shared" si="72"/>
        <v>0.4512000000000001</v>
      </c>
      <c r="J931" s="119" t="str">
        <f t="shared" ref="J931:J963" si="73">LOOKUP(I931,$P$21:$P$31,$Q$21:$Q$31)</f>
        <v>Ａ</v>
      </c>
      <c r="K931" s="123"/>
      <c r="L931" s="73"/>
    </row>
    <row r="932" spans="2:12">
      <c r="B932" s="47">
        <v>49</v>
      </c>
      <c r="C932" s="48" t="s">
        <v>274</v>
      </c>
      <c r="D932" s="15" t="s">
        <v>179</v>
      </c>
      <c r="E932" s="118">
        <v>0.14000000000000001</v>
      </c>
      <c r="F932" s="30">
        <f t="shared" si="71"/>
        <v>0.1358400000000001</v>
      </c>
      <c r="G932" s="18" t="str">
        <f t="shared" si="70"/>
        <v>ＡＡ</v>
      </c>
      <c r="H932" s="118">
        <v>0.13</v>
      </c>
      <c r="I932" s="30">
        <f t="shared" si="72"/>
        <v>8.3280000000000062E-2</v>
      </c>
      <c r="J932" s="119" t="str">
        <f t="shared" si="73"/>
        <v>ＡＡ</v>
      </c>
      <c r="K932" s="123"/>
      <c r="L932" s="73"/>
    </row>
    <row r="933" spans="2:12">
      <c r="B933" s="47">
        <v>49</v>
      </c>
      <c r="C933" s="48" t="s">
        <v>275</v>
      </c>
      <c r="D933" s="15" t="s">
        <v>179</v>
      </c>
      <c r="E933" s="118">
        <v>0.12</v>
      </c>
      <c r="F933" s="30">
        <f t="shared" si="71"/>
        <v>3.0720000000000011E-2</v>
      </c>
      <c r="G933" s="18" t="str">
        <f t="shared" si="70"/>
        <v>ＡＡ</v>
      </c>
      <c r="H933" s="118">
        <v>0.12</v>
      </c>
      <c r="I933" s="30">
        <f t="shared" si="72"/>
        <v>3.0720000000000011E-2</v>
      </c>
      <c r="J933" s="119" t="str">
        <f t="shared" si="73"/>
        <v>ＡＡ</v>
      </c>
      <c r="K933" s="123"/>
      <c r="L933" s="73"/>
    </row>
    <row r="934" spans="2:12">
      <c r="B934" s="47">
        <v>49</v>
      </c>
      <c r="C934" s="48" t="s">
        <v>286</v>
      </c>
      <c r="D934" s="15" t="s">
        <v>179</v>
      </c>
      <c r="E934" s="118">
        <v>0.1</v>
      </c>
      <c r="F934" s="30">
        <f t="shared" si="71"/>
        <v>-7.4399999999999938E-2</v>
      </c>
      <c r="G934" s="18" t="str">
        <f t="shared" si="70"/>
        <v>ＡＡ</v>
      </c>
      <c r="H934" s="118">
        <v>0.1</v>
      </c>
      <c r="I934" s="30">
        <f t="shared" si="72"/>
        <v>-7.4399999999999938E-2</v>
      </c>
      <c r="J934" s="119" t="str">
        <f t="shared" si="73"/>
        <v>ＡＡ</v>
      </c>
      <c r="K934" s="123"/>
      <c r="L934" s="73"/>
    </row>
    <row r="935" spans="2:12">
      <c r="B935" s="47">
        <v>49</v>
      </c>
      <c r="C935" s="48" t="s">
        <v>612</v>
      </c>
      <c r="D935" s="15" t="s">
        <v>179</v>
      </c>
      <c r="E935" s="118">
        <v>0.09</v>
      </c>
      <c r="F935" s="30">
        <f t="shared" si="71"/>
        <v>-0.12695999999999999</v>
      </c>
      <c r="G935" s="18" t="str">
        <f t="shared" si="70"/>
        <v>ＡＡ</v>
      </c>
      <c r="H935" s="118">
        <v>0.11</v>
      </c>
      <c r="I935" s="30">
        <f t="shared" si="72"/>
        <v>-2.1839999999999964E-2</v>
      </c>
      <c r="J935" s="119" t="str">
        <f t="shared" si="73"/>
        <v>ＡＡ</v>
      </c>
      <c r="K935" s="123"/>
      <c r="L935" s="73"/>
    </row>
    <row r="936" spans="2:12">
      <c r="B936" s="62">
        <v>50</v>
      </c>
      <c r="C936" s="48" t="s">
        <v>282</v>
      </c>
      <c r="D936" s="15" t="s">
        <v>179</v>
      </c>
      <c r="E936" s="118">
        <v>1.71</v>
      </c>
      <c r="F936" s="30">
        <f t="shared" si="71"/>
        <v>8.3877600000000001</v>
      </c>
      <c r="G936" s="18" t="str">
        <f t="shared" si="70"/>
        <v>Ｆ</v>
      </c>
      <c r="H936" s="118">
        <v>2.63</v>
      </c>
      <c r="I936" s="30">
        <f t="shared" si="72"/>
        <v>13.223279999999999</v>
      </c>
      <c r="J936" s="119" t="str">
        <f t="shared" si="73"/>
        <v>Ｇ</v>
      </c>
      <c r="K936" s="123"/>
      <c r="L936" s="73"/>
    </row>
    <row r="937" spans="2:12">
      <c r="B937" s="47">
        <v>50</v>
      </c>
      <c r="C937" s="48" t="s">
        <v>280</v>
      </c>
      <c r="D937" s="15" t="s">
        <v>179</v>
      </c>
      <c r="E937" s="118">
        <v>0.82</v>
      </c>
      <c r="F937" s="30">
        <f t="shared" si="71"/>
        <v>3.7099199999999994</v>
      </c>
      <c r="G937" s="18" t="str">
        <f t="shared" si="70"/>
        <v>Ｄ</v>
      </c>
      <c r="H937" s="118">
        <v>1.4</v>
      </c>
      <c r="I937" s="30">
        <f t="shared" si="72"/>
        <v>6.7584000000000009</v>
      </c>
      <c r="J937" s="119" t="str">
        <f t="shared" si="73"/>
        <v>Ｅ</v>
      </c>
      <c r="K937" s="123"/>
      <c r="L937" s="73"/>
    </row>
    <row r="938" spans="2:12">
      <c r="B938" s="47">
        <v>50</v>
      </c>
      <c r="C938" s="48" t="s">
        <v>269</v>
      </c>
      <c r="D938" s="15" t="s">
        <v>179</v>
      </c>
      <c r="E938" s="118">
        <v>0.72</v>
      </c>
      <c r="F938" s="30">
        <f t="shared" si="71"/>
        <v>3.18432</v>
      </c>
      <c r="G938" s="18" t="str">
        <f t="shared" si="70"/>
        <v>Ｃ</v>
      </c>
      <c r="H938" s="118">
        <v>0.78</v>
      </c>
      <c r="I938" s="30">
        <f t="shared" si="72"/>
        <v>3.4996800000000006</v>
      </c>
      <c r="J938" s="119" t="str">
        <f t="shared" si="73"/>
        <v>Ｃ</v>
      </c>
      <c r="K938" s="123"/>
      <c r="L938" s="73"/>
    </row>
    <row r="939" spans="2:12">
      <c r="B939" s="47">
        <v>50</v>
      </c>
      <c r="C939" s="48" t="s">
        <v>270</v>
      </c>
      <c r="D939" s="15" t="s">
        <v>179</v>
      </c>
      <c r="E939" s="118">
        <v>1</v>
      </c>
      <c r="F939" s="30">
        <f t="shared" si="71"/>
        <v>4.6559999999999997</v>
      </c>
      <c r="G939" s="18" t="str">
        <f t="shared" si="70"/>
        <v>Ｄ</v>
      </c>
      <c r="H939" s="118">
        <v>0.74</v>
      </c>
      <c r="I939" s="30">
        <f t="shared" si="72"/>
        <v>3.2894400000000004</v>
      </c>
      <c r="J939" s="119" t="str">
        <f t="shared" si="73"/>
        <v>Ｃ</v>
      </c>
      <c r="K939" s="123"/>
      <c r="L939" s="73"/>
    </row>
    <row r="940" spans="2:12">
      <c r="B940" s="47">
        <v>50</v>
      </c>
      <c r="C940" s="48" t="s">
        <v>283</v>
      </c>
      <c r="D940" s="15" t="s">
        <v>179</v>
      </c>
      <c r="E940" s="118">
        <v>0.36</v>
      </c>
      <c r="F940" s="30">
        <f t="shared" si="71"/>
        <v>1.2921599999999998</v>
      </c>
      <c r="G940" s="18" t="str">
        <f t="shared" si="70"/>
        <v>Ｂ</v>
      </c>
      <c r="H940" s="118">
        <v>0.39</v>
      </c>
      <c r="I940" s="30">
        <f t="shared" si="72"/>
        <v>1.4498400000000002</v>
      </c>
      <c r="J940" s="119" t="str">
        <f t="shared" si="73"/>
        <v>Ｂ</v>
      </c>
      <c r="K940" s="123"/>
      <c r="L940" s="73"/>
    </row>
    <row r="941" spans="2:12">
      <c r="B941" s="47">
        <v>50</v>
      </c>
      <c r="C941" s="48" t="s">
        <v>271</v>
      </c>
      <c r="D941" s="15" t="s">
        <v>179</v>
      </c>
      <c r="E941" s="118">
        <v>0.47</v>
      </c>
      <c r="F941" s="30">
        <f t="shared" si="71"/>
        <v>1.8703199999999998</v>
      </c>
      <c r="G941" s="18" t="str">
        <f t="shared" si="70"/>
        <v>Ｂ</v>
      </c>
      <c r="H941" s="118">
        <v>0.39</v>
      </c>
      <c r="I941" s="30">
        <f t="shared" si="72"/>
        <v>1.4498400000000002</v>
      </c>
      <c r="J941" s="119" t="str">
        <f t="shared" si="73"/>
        <v>Ｂ</v>
      </c>
      <c r="K941" s="123"/>
      <c r="L941" s="73"/>
    </row>
    <row r="942" spans="2:12">
      <c r="B942" s="47">
        <v>50</v>
      </c>
      <c r="C942" s="48" t="s">
        <v>272</v>
      </c>
      <c r="D942" s="15" t="s">
        <v>179</v>
      </c>
      <c r="E942" s="118">
        <v>0.14000000000000001</v>
      </c>
      <c r="F942" s="30">
        <f t="shared" si="71"/>
        <v>0.1358400000000001</v>
      </c>
      <c r="G942" s="18" t="str">
        <f t="shared" si="70"/>
        <v>ＡＡ</v>
      </c>
      <c r="H942" s="118">
        <v>0.24</v>
      </c>
      <c r="I942" s="30">
        <f t="shared" si="72"/>
        <v>0.66144000000000003</v>
      </c>
      <c r="J942" s="119" t="str">
        <f t="shared" si="73"/>
        <v>Ａ</v>
      </c>
      <c r="K942" s="123"/>
      <c r="L942" s="73"/>
    </row>
    <row r="943" spans="2:12">
      <c r="B943" s="47">
        <v>50</v>
      </c>
      <c r="C943" s="48" t="s">
        <v>284</v>
      </c>
      <c r="D943" s="15" t="s">
        <v>179</v>
      </c>
      <c r="E943" s="118">
        <v>0.19</v>
      </c>
      <c r="F943" s="30">
        <f t="shared" si="71"/>
        <v>0.39864000000000005</v>
      </c>
      <c r="G943" s="18" t="str">
        <f t="shared" si="70"/>
        <v>Ａ</v>
      </c>
      <c r="H943" s="118">
        <v>0.24</v>
      </c>
      <c r="I943" s="30">
        <f t="shared" si="72"/>
        <v>0.66144000000000003</v>
      </c>
      <c r="J943" s="119" t="str">
        <f t="shared" si="73"/>
        <v>Ａ</v>
      </c>
      <c r="K943" s="123"/>
      <c r="L943" s="73"/>
    </row>
    <row r="944" spans="2:12">
      <c r="B944" s="47">
        <v>50</v>
      </c>
      <c r="C944" s="48" t="s">
        <v>273</v>
      </c>
      <c r="D944" s="15" t="s">
        <v>179</v>
      </c>
      <c r="E944" s="118">
        <v>0.23</v>
      </c>
      <c r="F944" s="30">
        <f t="shared" si="71"/>
        <v>0.60888000000000009</v>
      </c>
      <c r="G944" s="18" t="str">
        <f t="shared" si="70"/>
        <v>Ａ</v>
      </c>
      <c r="H944" s="118">
        <v>0.17</v>
      </c>
      <c r="I944" s="30">
        <f t="shared" si="72"/>
        <v>0.29352000000000011</v>
      </c>
      <c r="J944" s="119" t="str">
        <f t="shared" si="73"/>
        <v>Ａ</v>
      </c>
      <c r="K944" s="123"/>
      <c r="L944" s="73"/>
    </row>
    <row r="945" spans="2:12">
      <c r="B945" s="47">
        <v>50</v>
      </c>
      <c r="C945" s="48" t="s">
        <v>287</v>
      </c>
      <c r="D945" s="15" t="s">
        <v>179</v>
      </c>
      <c r="E945" s="118">
        <v>0.12</v>
      </c>
      <c r="F945" s="30">
        <f t="shared" si="71"/>
        <v>3.0720000000000011E-2</v>
      </c>
      <c r="G945" s="18" t="str">
        <f t="shared" si="70"/>
        <v>ＡＡ</v>
      </c>
      <c r="H945" s="118">
        <v>0.1</v>
      </c>
      <c r="I945" s="30">
        <f t="shared" si="72"/>
        <v>-7.4399999999999938E-2</v>
      </c>
      <c r="J945" s="119" t="str">
        <f t="shared" si="73"/>
        <v>ＡＡ</v>
      </c>
      <c r="K945" s="123"/>
      <c r="L945" s="73"/>
    </row>
    <row r="946" spans="2:12">
      <c r="B946" s="47">
        <v>50</v>
      </c>
      <c r="C946" s="48" t="s">
        <v>274</v>
      </c>
      <c r="D946" s="15" t="s">
        <v>179</v>
      </c>
      <c r="E946" s="118">
        <v>0.17</v>
      </c>
      <c r="F946" s="30">
        <f t="shared" si="71"/>
        <v>0.29352000000000011</v>
      </c>
      <c r="G946" s="18" t="str">
        <f t="shared" si="70"/>
        <v>Ａ</v>
      </c>
      <c r="H946" s="118">
        <v>0.15</v>
      </c>
      <c r="I946" s="30">
        <f t="shared" si="72"/>
        <v>0.18840000000000001</v>
      </c>
      <c r="J946" s="119" t="str">
        <f t="shared" si="73"/>
        <v>ＡＡ</v>
      </c>
      <c r="K946" s="123"/>
      <c r="L946" s="73"/>
    </row>
    <row r="947" spans="2:12">
      <c r="B947" s="47">
        <v>50</v>
      </c>
      <c r="C947" s="48" t="s">
        <v>275</v>
      </c>
      <c r="D947" s="15" t="s">
        <v>179</v>
      </c>
      <c r="E947" s="118">
        <v>0.1</v>
      </c>
      <c r="F947" s="30">
        <f t="shared" si="71"/>
        <v>-7.4399999999999938E-2</v>
      </c>
      <c r="G947" s="18" t="str">
        <f t="shared" si="70"/>
        <v>ＡＡ</v>
      </c>
      <c r="H947" s="118">
        <v>0.12</v>
      </c>
      <c r="I947" s="30">
        <f t="shared" si="72"/>
        <v>3.0720000000000011E-2</v>
      </c>
      <c r="J947" s="119" t="str">
        <f t="shared" si="73"/>
        <v>ＡＡ</v>
      </c>
      <c r="K947" s="123"/>
      <c r="L947" s="73"/>
    </row>
    <row r="948" spans="2:12">
      <c r="B948" s="47">
        <v>50</v>
      </c>
      <c r="C948" s="48" t="s">
        <v>286</v>
      </c>
      <c r="D948" s="15" t="s">
        <v>179</v>
      </c>
      <c r="E948" s="118">
        <v>0.14000000000000001</v>
      </c>
      <c r="F948" s="30">
        <f t="shared" si="71"/>
        <v>0.1358400000000001</v>
      </c>
      <c r="G948" s="18" t="str">
        <f t="shared" si="70"/>
        <v>ＡＡ</v>
      </c>
      <c r="H948" s="118">
        <v>0.19</v>
      </c>
      <c r="I948" s="30">
        <f t="shared" si="72"/>
        <v>0.39864000000000005</v>
      </c>
      <c r="J948" s="119" t="str">
        <f t="shared" si="73"/>
        <v>Ａ</v>
      </c>
      <c r="L948" s="73"/>
    </row>
    <row r="949" spans="2:12">
      <c r="B949" s="47">
        <v>50</v>
      </c>
      <c r="C949" s="48" t="s">
        <v>288</v>
      </c>
      <c r="D949" s="15" t="s">
        <v>179</v>
      </c>
      <c r="E949" s="118">
        <v>0.14000000000000001</v>
      </c>
      <c r="F949" s="30">
        <f t="shared" si="71"/>
        <v>0.1358400000000001</v>
      </c>
      <c r="G949" s="18" t="str">
        <f t="shared" si="70"/>
        <v>ＡＡ</v>
      </c>
      <c r="H949" s="118">
        <v>0.15</v>
      </c>
      <c r="I949" s="30">
        <f t="shared" si="72"/>
        <v>0.18840000000000001</v>
      </c>
      <c r="J949" s="119" t="str">
        <f t="shared" si="73"/>
        <v>ＡＡ</v>
      </c>
      <c r="K949" s="123"/>
      <c r="L949" s="73"/>
    </row>
    <row r="950" spans="2:12">
      <c r="B950" s="47">
        <v>51</v>
      </c>
      <c r="C950" s="48" t="s">
        <v>269</v>
      </c>
      <c r="D950" s="15" t="s">
        <v>179</v>
      </c>
      <c r="E950" s="118">
        <v>1.34</v>
      </c>
      <c r="F950" s="30">
        <f t="shared" si="71"/>
        <v>6.4430400000000008</v>
      </c>
      <c r="G950" s="18" t="str">
        <f t="shared" si="70"/>
        <v>Ｅ</v>
      </c>
      <c r="H950" s="118">
        <v>1.07</v>
      </c>
      <c r="I950" s="30">
        <f t="shared" si="72"/>
        <v>5.0239200000000013</v>
      </c>
      <c r="J950" s="119" t="str">
        <f t="shared" si="73"/>
        <v>Ｅ</v>
      </c>
      <c r="K950" s="123"/>
      <c r="L950" s="73"/>
    </row>
    <row r="951" spans="2:12">
      <c r="B951" s="47">
        <v>51</v>
      </c>
      <c r="C951" s="48" t="s">
        <v>270</v>
      </c>
      <c r="D951" s="15" t="s">
        <v>179</v>
      </c>
      <c r="E951" s="118">
        <v>0.49</v>
      </c>
      <c r="F951" s="30">
        <f t="shared" si="71"/>
        <v>1.9754399999999999</v>
      </c>
      <c r="G951" s="18" t="str">
        <f t="shared" ref="G951:G972" si="74">LOOKUP(F951,$P$21:$P$31,$Q$21:$Q$31)</f>
        <v>Ｂ</v>
      </c>
      <c r="H951" s="118">
        <v>0.46</v>
      </c>
      <c r="I951" s="30">
        <f t="shared" si="72"/>
        <v>1.81776</v>
      </c>
      <c r="J951" s="119" t="str">
        <f t="shared" si="73"/>
        <v>Ｂ</v>
      </c>
      <c r="K951" s="128"/>
      <c r="L951" s="123"/>
    </row>
    <row r="952" spans="2:12">
      <c r="B952" s="47">
        <v>51</v>
      </c>
      <c r="C952" s="48" t="s">
        <v>283</v>
      </c>
      <c r="D952" s="15" t="s">
        <v>179</v>
      </c>
      <c r="E952" s="118">
        <v>0.28000000000000003</v>
      </c>
      <c r="F952" s="30">
        <f t="shared" si="71"/>
        <v>0.87168000000000023</v>
      </c>
      <c r="G952" s="18" t="str">
        <f t="shared" si="74"/>
        <v>Ａ</v>
      </c>
      <c r="H952" s="118">
        <v>0.37</v>
      </c>
      <c r="I952" s="30">
        <f t="shared" si="72"/>
        <v>1.3447200000000001</v>
      </c>
      <c r="J952" s="119" t="str">
        <f t="shared" si="73"/>
        <v>Ｂ</v>
      </c>
      <c r="K952" s="129"/>
      <c r="L952" s="123"/>
    </row>
    <row r="953" spans="2:12">
      <c r="B953" s="47">
        <v>51</v>
      </c>
      <c r="C953" s="48" t="s">
        <v>271</v>
      </c>
      <c r="D953" s="15" t="s">
        <v>179</v>
      </c>
      <c r="E953" s="118">
        <v>0.28999999999999998</v>
      </c>
      <c r="F953" s="30">
        <f t="shared" si="71"/>
        <v>0.92423999999999995</v>
      </c>
      <c r="G953" s="18" t="str">
        <f t="shared" si="74"/>
        <v>Ａ</v>
      </c>
      <c r="H953" s="118">
        <v>0.46</v>
      </c>
      <c r="I953" s="30">
        <f t="shared" si="72"/>
        <v>1.81776</v>
      </c>
      <c r="J953" s="119" t="str">
        <f t="shared" si="73"/>
        <v>Ｂ</v>
      </c>
      <c r="K953" s="123"/>
      <c r="L953" s="73"/>
    </row>
    <row r="954" spans="2:12">
      <c r="B954" s="47">
        <v>51</v>
      </c>
      <c r="C954" s="48" t="s">
        <v>272</v>
      </c>
      <c r="D954" s="15" t="s">
        <v>179</v>
      </c>
      <c r="E954" s="118">
        <v>0.35</v>
      </c>
      <c r="F954" s="30">
        <f t="shared" si="71"/>
        <v>1.2395999999999998</v>
      </c>
      <c r="G954" s="18" t="str">
        <f t="shared" si="74"/>
        <v>Ｂ</v>
      </c>
      <c r="H954" s="118">
        <v>0.44</v>
      </c>
      <c r="I954" s="30">
        <f t="shared" si="72"/>
        <v>1.7126399999999999</v>
      </c>
      <c r="J954" s="119" t="str">
        <f t="shared" si="73"/>
        <v>Ｂ</v>
      </c>
      <c r="K954" s="123"/>
      <c r="L954" s="73"/>
    </row>
    <row r="955" spans="2:12">
      <c r="B955" s="47">
        <v>51</v>
      </c>
      <c r="C955" s="48" t="s">
        <v>284</v>
      </c>
      <c r="D955" s="15" t="s">
        <v>179</v>
      </c>
      <c r="E955" s="118">
        <v>0.26</v>
      </c>
      <c r="F955" s="30">
        <f t="shared" si="71"/>
        <v>0.76656000000000002</v>
      </c>
      <c r="G955" s="18" t="str">
        <f t="shared" si="74"/>
        <v>Ａ</v>
      </c>
      <c r="H955" s="118">
        <v>0.26</v>
      </c>
      <c r="I955" s="30">
        <f t="shared" si="72"/>
        <v>0.76656000000000002</v>
      </c>
      <c r="J955" s="119" t="str">
        <f t="shared" si="73"/>
        <v>Ａ</v>
      </c>
      <c r="K955" s="123"/>
      <c r="L955" s="73"/>
    </row>
    <row r="956" spans="2:12">
      <c r="B956" s="47">
        <v>51</v>
      </c>
      <c r="C956" s="48" t="s">
        <v>273</v>
      </c>
      <c r="D956" s="15" t="s">
        <v>179</v>
      </c>
      <c r="E956" s="118">
        <v>0.14000000000000001</v>
      </c>
      <c r="F956" s="30">
        <f t="shared" si="71"/>
        <v>0.1358400000000001</v>
      </c>
      <c r="G956" s="18" t="str">
        <f t="shared" si="74"/>
        <v>ＡＡ</v>
      </c>
      <c r="H956" s="118">
        <v>0.15</v>
      </c>
      <c r="I956" s="30">
        <f t="shared" si="72"/>
        <v>0.18840000000000001</v>
      </c>
      <c r="J956" s="119" t="str">
        <f t="shared" si="73"/>
        <v>ＡＡ</v>
      </c>
      <c r="K956" s="123"/>
      <c r="L956" s="73"/>
    </row>
    <row r="957" spans="2:12">
      <c r="B957" s="47">
        <v>51</v>
      </c>
      <c r="C957" s="48" t="s">
        <v>287</v>
      </c>
      <c r="D957" s="15" t="s">
        <v>179</v>
      </c>
      <c r="E957" s="118">
        <v>0.11</v>
      </c>
      <c r="F957" s="30">
        <f t="shared" si="71"/>
        <v>-2.1839999999999964E-2</v>
      </c>
      <c r="G957" s="18" t="str">
        <f t="shared" si="74"/>
        <v>ＡＡ</v>
      </c>
      <c r="H957" s="118">
        <v>0.16</v>
      </c>
      <c r="I957" s="30">
        <f t="shared" si="72"/>
        <v>0.24096000000000006</v>
      </c>
      <c r="J957" s="119" t="str">
        <f t="shared" si="73"/>
        <v>Ａ</v>
      </c>
      <c r="K957" s="123"/>
      <c r="L957" s="73"/>
    </row>
    <row r="958" spans="2:12">
      <c r="B958" s="47">
        <v>51</v>
      </c>
      <c r="C958" s="48" t="s">
        <v>274</v>
      </c>
      <c r="D958" s="15" t="s">
        <v>179</v>
      </c>
      <c r="E958" s="118">
        <v>0.15</v>
      </c>
      <c r="F958" s="30">
        <f t="shared" si="71"/>
        <v>0.18840000000000001</v>
      </c>
      <c r="G958" s="18" t="str">
        <f t="shared" si="74"/>
        <v>ＡＡ</v>
      </c>
      <c r="H958" s="118">
        <v>0.14000000000000001</v>
      </c>
      <c r="I958" s="30">
        <f t="shared" si="72"/>
        <v>0.1358400000000001</v>
      </c>
      <c r="J958" s="119" t="str">
        <f t="shared" si="73"/>
        <v>ＡＡ</v>
      </c>
      <c r="K958" s="123"/>
      <c r="L958" s="73"/>
    </row>
    <row r="959" spans="2:12">
      <c r="B959" s="47">
        <v>51</v>
      </c>
      <c r="C959" s="63" t="s">
        <v>275</v>
      </c>
      <c r="D959" s="15" t="s">
        <v>179</v>
      </c>
      <c r="E959" s="118">
        <v>0.38</v>
      </c>
      <c r="F959" s="30">
        <f t="shared" si="71"/>
        <v>1.3972800000000001</v>
      </c>
      <c r="G959" s="18" t="str">
        <f t="shared" si="74"/>
        <v>Ｂ</v>
      </c>
      <c r="H959" s="118">
        <v>0.3</v>
      </c>
      <c r="I959" s="30">
        <f t="shared" si="72"/>
        <v>0.9768</v>
      </c>
      <c r="J959" s="119" t="str">
        <f t="shared" si="73"/>
        <v>Ａ</v>
      </c>
      <c r="K959" s="123"/>
      <c r="L959" s="73"/>
    </row>
    <row r="960" spans="2:12">
      <c r="B960" s="47">
        <v>51</v>
      </c>
      <c r="C960" s="48" t="s">
        <v>286</v>
      </c>
      <c r="D960" s="15" t="s">
        <v>179</v>
      </c>
      <c r="E960" s="118">
        <v>0.2</v>
      </c>
      <c r="F960" s="30">
        <f t="shared" si="71"/>
        <v>0.4512000000000001</v>
      </c>
      <c r="G960" s="18" t="str">
        <f t="shared" si="74"/>
        <v>Ａ</v>
      </c>
      <c r="H960" s="118">
        <v>0.22</v>
      </c>
      <c r="I960" s="30">
        <f t="shared" si="72"/>
        <v>0.55632000000000004</v>
      </c>
      <c r="J960" s="119" t="str">
        <f t="shared" si="73"/>
        <v>Ａ</v>
      </c>
      <c r="K960" s="123"/>
      <c r="L960" s="73"/>
    </row>
    <row r="961" spans="2:12">
      <c r="B961" s="47">
        <v>51</v>
      </c>
      <c r="C961" s="48" t="s">
        <v>288</v>
      </c>
      <c r="D961" s="15" t="s">
        <v>179</v>
      </c>
      <c r="E961" s="118">
        <v>0.17</v>
      </c>
      <c r="F961" s="30">
        <f t="shared" si="71"/>
        <v>0.29352000000000011</v>
      </c>
      <c r="G961" s="18" t="str">
        <f t="shared" si="74"/>
        <v>Ａ</v>
      </c>
      <c r="H961" s="118">
        <v>0.2</v>
      </c>
      <c r="I961" s="30">
        <f t="shared" si="72"/>
        <v>0.4512000000000001</v>
      </c>
      <c r="J961" s="119" t="str">
        <f t="shared" si="73"/>
        <v>Ａ</v>
      </c>
      <c r="K961" s="123"/>
      <c r="L961" s="73"/>
    </row>
    <row r="962" spans="2:12">
      <c r="B962" s="47">
        <v>52</v>
      </c>
      <c r="C962" s="48" t="s">
        <v>283</v>
      </c>
      <c r="D962" s="15" t="s">
        <v>179</v>
      </c>
      <c r="E962" s="118">
        <v>0.31</v>
      </c>
      <c r="F962" s="30">
        <f t="shared" ref="F962:F972" si="75">(E962-1000/(365*24))*(8+0.4*16)*365/1000</f>
        <v>1.0293600000000001</v>
      </c>
      <c r="G962" s="18" t="str">
        <f t="shared" si="74"/>
        <v>Ｂ</v>
      </c>
      <c r="H962" s="118">
        <v>0.31</v>
      </c>
      <c r="I962" s="30">
        <f t="shared" ref="I962:I972" si="76">(H962-1000/(365*24))*(8+0.4*16)*365/1000</f>
        <v>1.0293600000000001</v>
      </c>
      <c r="J962" s="119" t="str">
        <f t="shared" si="73"/>
        <v>Ｂ</v>
      </c>
      <c r="K962" s="123"/>
      <c r="L962" s="73"/>
    </row>
    <row r="963" spans="2:12">
      <c r="B963" s="47">
        <v>52</v>
      </c>
      <c r="C963" s="48" t="s">
        <v>271</v>
      </c>
      <c r="D963" s="15" t="s">
        <v>179</v>
      </c>
      <c r="E963" s="118">
        <v>0.63</v>
      </c>
      <c r="F963" s="30">
        <f t="shared" si="75"/>
        <v>2.7112799999999999</v>
      </c>
      <c r="G963" s="18" t="str">
        <f t="shared" si="74"/>
        <v>Ｃ</v>
      </c>
      <c r="H963" s="118">
        <v>0.42</v>
      </c>
      <c r="I963" s="30">
        <f t="shared" si="76"/>
        <v>1.6075200000000001</v>
      </c>
      <c r="J963" s="119" t="str">
        <f t="shared" si="73"/>
        <v>Ｂ</v>
      </c>
      <c r="K963" s="123"/>
      <c r="L963" s="73"/>
    </row>
    <row r="964" spans="2:12">
      <c r="B964" s="47">
        <v>52</v>
      </c>
      <c r="C964" s="48" t="s">
        <v>272</v>
      </c>
      <c r="D964" s="15" t="s">
        <v>179</v>
      </c>
      <c r="E964" s="118">
        <v>0.33</v>
      </c>
      <c r="F964" s="30">
        <v>1.1344799999999999</v>
      </c>
      <c r="G964" s="18" t="s">
        <v>69</v>
      </c>
      <c r="H964" s="118">
        <v>0.33</v>
      </c>
      <c r="I964" s="30">
        <v>1.1344799999999999</v>
      </c>
      <c r="J964" s="119" t="s">
        <v>69</v>
      </c>
      <c r="K964" s="123"/>
      <c r="L964" s="73"/>
    </row>
    <row r="965" spans="2:12">
      <c r="B965" s="47">
        <v>52</v>
      </c>
      <c r="C965" s="63" t="s">
        <v>284</v>
      </c>
      <c r="D965" s="15" t="s">
        <v>179</v>
      </c>
      <c r="E965" s="118">
        <v>0.32</v>
      </c>
      <c r="F965" s="30">
        <f t="shared" si="75"/>
        <v>1.08192</v>
      </c>
      <c r="G965" s="18" t="str">
        <f t="shared" si="74"/>
        <v>Ｂ</v>
      </c>
      <c r="H965" s="118">
        <v>0.26</v>
      </c>
      <c r="I965" s="30">
        <f t="shared" si="76"/>
        <v>0.76656000000000002</v>
      </c>
      <c r="J965" s="119" t="str">
        <f t="shared" ref="J965:J972" si="77">LOOKUP(I965,$P$21:$P$31,$Q$21:$Q$31)</f>
        <v>Ａ</v>
      </c>
      <c r="K965" s="123"/>
      <c r="L965" s="73"/>
    </row>
    <row r="966" spans="2:12">
      <c r="B966" s="47">
        <v>52</v>
      </c>
      <c r="C966" s="48" t="s">
        <v>273</v>
      </c>
      <c r="D966" s="15" t="s">
        <v>179</v>
      </c>
      <c r="E966" s="118">
        <v>0.21</v>
      </c>
      <c r="F966" s="30">
        <f t="shared" si="75"/>
        <v>0.5037600000000001</v>
      </c>
      <c r="G966" s="18" t="str">
        <f t="shared" si="74"/>
        <v>Ａ</v>
      </c>
      <c r="H966" s="118">
        <v>0.19</v>
      </c>
      <c r="I966" s="30">
        <f t="shared" si="76"/>
        <v>0.39864000000000005</v>
      </c>
      <c r="J966" s="119" t="str">
        <f t="shared" si="77"/>
        <v>Ａ</v>
      </c>
      <c r="K966" s="73"/>
      <c r="L966" s="73"/>
    </row>
    <row r="967" spans="2:12">
      <c r="B967" s="47">
        <v>52</v>
      </c>
      <c r="C967" s="48" t="s">
        <v>287</v>
      </c>
      <c r="D967" s="15" t="s">
        <v>179</v>
      </c>
      <c r="E967" s="118">
        <v>0.13</v>
      </c>
      <c r="F967" s="30">
        <f t="shared" si="75"/>
        <v>8.3280000000000062E-2</v>
      </c>
      <c r="G967" s="18" t="str">
        <f t="shared" si="74"/>
        <v>ＡＡ</v>
      </c>
      <c r="H967" s="118">
        <v>0.18</v>
      </c>
      <c r="I967" s="30">
        <f t="shared" si="76"/>
        <v>0.34608000000000005</v>
      </c>
      <c r="J967" s="119" t="str">
        <f t="shared" si="77"/>
        <v>Ａ</v>
      </c>
      <c r="K967" s="73"/>
      <c r="L967" s="73"/>
    </row>
    <row r="968" spans="2:12">
      <c r="B968" s="47">
        <v>52</v>
      </c>
      <c r="C968" s="48" t="s">
        <v>274</v>
      </c>
      <c r="D968" s="15" t="s">
        <v>179</v>
      </c>
      <c r="E968" s="118">
        <v>0.35</v>
      </c>
      <c r="F968" s="30">
        <f t="shared" si="75"/>
        <v>1.2395999999999998</v>
      </c>
      <c r="G968" s="18" t="str">
        <f t="shared" si="74"/>
        <v>Ｂ</v>
      </c>
      <c r="H968" s="118">
        <v>0.27</v>
      </c>
      <c r="I968" s="30">
        <f t="shared" si="76"/>
        <v>0.81912000000000007</v>
      </c>
      <c r="J968" s="119" t="str">
        <f t="shared" si="77"/>
        <v>Ａ</v>
      </c>
      <c r="K968" s="73"/>
      <c r="L968" s="73"/>
    </row>
    <row r="969" spans="2:12">
      <c r="B969" s="47">
        <v>52</v>
      </c>
      <c r="C969" s="48" t="s">
        <v>275</v>
      </c>
      <c r="D969" s="15" t="s">
        <v>179</v>
      </c>
      <c r="E969" s="118">
        <v>0.25</v>
      </c>
      <c r="F969" s="30">
        <f t="shared" si="75"/>
        <v>0.71400000000000008</v>
      </c>
      <c r="G969" s="18" t="str">
        <f t="shared" si="74"/>
        <v>Ａ</v>
      </c>
      <c r="H969" s="118">
        <v>0.3</v>
      </c>
      <c r="I969" s="30">
        <f t="shared" si="76"/>
        <v>0.9768</v>
      </c>
      <c r="J969" s="119" t="str">
        <f t="shared" si="77"/>
        <v>Ａ</v>
      </c>
      <c r="K969" s="73"/>
      <c r="L969" s="73"/>
    </row>
    <row r="970" spans="2:12">
      <c r="B970" s="47">
        <v>52</v>
      </c>
      <c r="C970" s="48" t="s">
        <v>286</v>
      </c>
      <c r="D970" s="15" t="s">
        <v>179</v>
      </c>
      <c r="E970" s="118">
        <v>0.22</v>
      </c>
      <c r="F970" s="30">
        <f t="shared" si="75"/>
        <v>0.55632000000000004</v>
      </c>
      <c r="G970" s="18" t="str">
        <f t="shared" si="74"/>
        <v>Ａ</v>
      </c>
      <c r="H970" s="118">
        <v>0.28999999999999998</v>
      </c>
      <c r="I970" s="30">
        <f t="shared" si="76"/>
        <v>0.92423999999999995</v>
      </c>
      <c r="J970" s="119" t="str">
        <f t="shared" si="77"/>
        <v>Ａ</v>
      </c>
      <c r="K970" s="73"/>
      <c r="L970" s="73"/>
    </row>
    <row r="971" spans="2:12">
      <c r="B971" s="47">
        <v>52</v>
      </c>
      <c r="C971" s="48" t="s">
        <v>288</v>
      </c>
      <c r="D971" s="15" t="s">
        <v>179</v>
      </c>
      <c r="E971" s="118">
        <v>0.19</v>
      </c>
      <c r="F971" s="30">
        <f t="shared" si="75"/>
        <v>0.39864000000000005</v>
      </c>
      <c r="G971" s="18" t="str">
        <f t="shared" si="74"/>
        <v>Ａ</v>
      </c>
      <c r="H971" s="118">
        <v>0.21</v>
      </c>
      <c r="I971" s="30">
        <f t="shared" si="76"/>
        <v>0.5037600000000001</v>
      </c>
      <c r="J971" s="119" t="str">
        <f t="shared" si="77"/>
        <v>Ａ</v>
      </c>
      <c r="K971" s="73"/>
      <c r="L971" s="73"/>
    </row>
    <row r="972" spans="2:12">
      <c r="B972" s="62">
        <v>53</v>
      </c>
      <c r="C972" s="48" t="s">
        <v>284</v>
      </c>
      <c r="D972" s="15" t="s">
        <v>179</v>
      </c>
      <c r="E972" s="118">
        <v>0.26</v>
      </c>
      <c r="F972" s="30">
        <f t="shared" si="75"/>
        <v>0.76656000000000002</v>
      </c>
      <c r="G972" s="18" t="str">
        <f t="shared" si="74"/>
        <v>Ａ</v>
      </c>
      <c r="H972" s="118">
        <v>0.32</v>
      </c>
      <c r="I972" s="30">
        <f t="shared" si="76"/>
        <v>1.08192</v>
      </c>
      <c r="J972" s="119" t="str">
        <f t="shared" si="77"/>
        <v>Ｂ</v>
      </c>
      <c r="K972" s="73"/>
      <c r="L972" s="73"/>
    </row>
    <row r="973" spans="2:12">
      <c r="K973" s="73"/>
      <c r="L973" s="73"/>
    </row>
    <row r="974" spans="2:12">
      <c r="K974" s="73"/>
      <c r="L974" s="73"/>
    </row>
    <row r="975" spans="2:12">
      <c r="K975" s="73"/>
      <c r="L975" s="73"/>
    </row>
    <row r="976" spans="2:12">
      <c r="K976" s="73"/>
      <c r="L976" s="73"/>
    </row>
    <row r="977" spans="11:12">
      <c r="K977" s="73"/>
      <c r="L977" s="73"/>
    </row>
    <row r="978" spans="11:12">
      <c r="K978" s="73"/>
      <c r="L978" s="73"/>
    </row>
    <row r="979" spans="11:12">
      <c r="K979" s="73"/>
      <c r="L979" s="73"/>
    </row>
    <row r="980" spans="11:12">
      <c r="K980" s="73"/>
      <c r="L980" s="73"/>
    </row>
    <row r="981" spans="11:12">
      <c r="K981" s="73"/>
      <c r="L981" s="73"/>
    </row>
    <row r="982" spans="11:12">
      <c r="K982" s="73"/>
      <c r="L982" s="73"/>
    </row>
    <row r="983" spans="11:12">
      <c r="K983" s="73"/>
      <c r="L983" s="73"/>
    </row>
    <row r="984" spans="11:12">
      <c r="K984" s="73"/>
      <c r="L984" s="73"/>
    </row>
    <row r="985" spans="11:12">
      <c r="K985" s="73"/>
      <c r="L985" s="73"/>
    </row>
    <row r="986" spans="11:12">
      <c r="K986" s="73"/>
      <c r="L986" s="73"/>
    </row>
    <row r="987" spans="11:12">
      <c r="K987" s="73"/>
      <c r="L987" s="73"/>
    </row>
    <row r="988" spans="11:12">
      <c r="K988" s="73"/>
      <c r="L988" s="73"/>
    </row>
    <row r="989" spans="11:12">
      <c r="K989" s="73"/>
      <c r="L989" s="73"/>
    </row>
    <row r="990" spans="11:12">
      <c r="K990" s="73"/>
      <c r="L990" s="73"/>
    </row>
    <row r="991" spans="11:12">
      <c r="K991" s="73"/>
      <c r="L991" s="73"/>
    </row>
    <row r="992" spans="11:12">
      <c r="K992" s="73"/>
      <c r="L992" s="73"/>
    </row>
    <row r="993" spans="11:12">
      <c r="K993" s="73"/>
      <c r="L993" s="73"/>
    </row>
    <row r="994" spans="11:12">
      <c r="K994" s="73"/>
      <c r="L994" s="73"/>
    </row>
  </sheetData>
  <mergeCells count="29">
    <mergeCell ref="B3:C4"/>
    <mergeCell ref="D3:D4"/>
    <mergeCell ref="O3:P3"/>
    <mergeCell ref="O6:P6"/>
    <mergeCell ref="R6:S6"/>
    <mergeCell ref="O5:P5"/>
    <mergeCell ref="R5:S5"/>
    <mergeCell ref="I1:J1"/>
    <mergeCell ref="E2:G2"/>
    <mergeCell ref="H2:J2"/>
    <mergeCell ref="R3:S3"/>
    <mergeCell ref="O4:P4"/>
    <mergeCell ref="R4:S4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971"/>
  <sheetViews>
    <sheetView workbookViewId="0">
      <selection activeCell="B6" sqref="B6:I971"/>
    </sheetView>
  </sheetViews>
  <sheetFormatPr baseColWidth="10" defaultColWidth="8.83203125" defaultRowHeight="16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4" max="19" width="9" style="57"/>
  </cols>
  <sheetData>
    <row r="1" spans="2:19" ht="18">
      <c r="B1" s="1" t="s">
        <v>456</v>
      </c>
    </row>
    <row r="2" spans="2:19">
      <c r="N2" s="58"/>
      <c r="O2" s="58"/>
      <c r="P2" s="58"/>
      <c r="Q2" s="58"/>
      <c r="R2" s="58"/>
      <c r="S2" s="58"/>
    </row>
    <row r="3" spans="2:19">
      <c r="B3" s="4"/>
      <c r="C3" s="4"/>
      <c r="D3" s="4"/>
      <c r="E3" s="402" t="s">
        <v>1</v>
      </c>
      <c r="F3" s="403"/>
      <c r="G3" s="404"/>
      <c r="H3" s="405" t="s">
        <v>457</v>
      </c>
      <c r="I3" s="406"/>
      <c r="J3" s="407"/>
      <c r="N3" s="335" t="s">
        <v>10</v>
      </c>
      <c r="O3" s="336"/>
      <c r="P3" s="59" t="s">
        <v>9</v>
      </c>
      <c r="Q3" s="335" t="s">
        <v>12</v>
      </c>
      <c r="R3" s="336"/>
    </row>
    <row r="4" spans="2:19" ht="27" customHeight="1">
      <c r="B4" s="408" t="s">
        <v>458</v>
      </c>
      <c r="C4" s="396"/>
      <c r="D4" s="399" t="s">
        <v>174</v>
      </c>
      <c r="E4" s="5" t="s">
        <v>6</v>
      </c>
      <c r="F4" s="6" t="s">
        <v>7</v>
      </c>
      <c r="G4" s="6" t="s">
        <v>9</v>
      </c>
      <c r="H4" s="7" t="s">
        <v>6</v>
      </c>
      <c r="I4" s="8" t="s">
        <v>7</v>
      </c>
      <c r="J4" s="6" t="s">
        <v>459</v>
      </c>
      <c r="N4" s="337" t="s">
        <v>14</v>
      </c>
      <c r="O4" s="338"/>
      <c r="P4" s="60"/>
      <c r="Q4" s="337" t="s">
        <v>460</v>
      </c>
      <c r="R4" s="338"/>
    </row>
    <row r="5" spans="2:19">
      <c r="B5" s="409"/>
      <c r="C5" s="398"/>
      <c r="D5" s="400"/>
      <c r="E5" s="9" t="s">
        <v>461</v>
      </c>
      <c r="F5" s="9" t="s">
        <v>294</v>
      </c>
      <c r="G5" s="9"/>
      <c r="H5" s="10" t="s">
        <v>295</v>
      </c>
      <c r="I5" s="9" t="s">
        <v>462</v>
      </c>
      <c r="J5" s="9"/>
      <c r="N5" s="381" t="s">
        <v>463</v>
      </c>
      <c r="O5" s="381"/>
      <c r="P5" s="61" t="s">
        <v>464</v>
      </c>
      <c r="Q5" s="381" t="s">
        <v>465</v>
      </c>
      <c r="R5" s="381"/>
    </row>
    <row r="6" spans="2:19">
      <c r="B6" s="62">
        <v>1</v>
      </c>
      <c r="C6" s="63" t="s">
        <v>17</v>
      </c>
      <c r="D6" s="15" t="s">
        <v>328</v>
      </c>
      <c r="E6" s="64">
        <v>0.2</v>
      </c>
      <c r="F6" s="65">
        <v>0.4512000000000001</v>
      </c>
      <c r="G6" s="18" t="str">
        <f>LOOKUP(F6,$O$21:$O$31,$P$21:$P$31)</f>
        <v>Ａ</v>
      </c>
      <c r="H6" s="64">
        <v>0.2</v>
      </c>
      <c r="I6" s="65">
        <v>0.4512000000000001</v>
      </c>
      <c r="J6" s="18" t="str">
        <f>LOOKUP(I6,$O$21:$O$31,$P$21:$P$31)</f>
        <v>Ａ</v>
      </c>
      <c r="N6" s="387" t="s">
        <v>466</v>
      </c>
      <c r="O6" s="388"/>
      <c r="P6" s="66" t="s">
        <v>467</v>
      </c>
      <c r="Q6" s="387" t="s">
        <v>468</v>
      </c>
      <c r="R6" s="388"/>
    </row>
    <row r="7" spans="2:19">
      <c r="B7" s="62">
        <v>1</v>
      </c>
      <c r="C7" s="63" t="s">
        <v>21</v>
      </c>
      <c r="D7" s="15" t="s">
        <v>469</v>
      </c>
      <c r="E7" s="64">
        <v>0.17</v>
      </c>
      <c r="F7" s="65">
        <v>0.29352000000000011</v>
      </c>
      <c r="G7" s="18" t="str">
        <f t="shared" ref="G7:G70" si="0">LOOKUP(F7,$O$21:$O$31,$P$21:$P$31)</f>
        <v>Ａ</v>
      </c>
      <c r="H7" s="64">
        <v>0.18</v>
      </c>
      <c r="I7" s="65">
        <v>0.34608000000000005</v>
      </c>
      <c r="J7" s="18" t="str">
        <f t="shared" ref="J7:J70" si="1">LOOKUP(I7,$O$21:$O$31,$P$21:$P$31)</f>
        <v>Ａ</v>
      </c>
      <c r="N7" s="384" t="s">
        <v>470</v>
      </c>
      <c r="O7" s="385"/>
      <c r="P7" s="67" t="s">
        <v>471</v>
      </c>
      <c r="Q7" s="384" t="s">
        <v>472</v>
      </c>
      <c r="R7" s="385"/>
    </row>
    <row r="8" spans="2:19">
      <c r="B8" s="62">
        <v>1</v>
      </c>
      <c r="C8" s="63" t="s">
        <v>25</v>
      </c>
      <c r="D8" s="15" t="s">
        <v>299</v>
      </c>
      <c r="E8" s="64">
        <v>0.14000000000000001</v>
      </c>
      <c r="F8" s="65">
        <v>0.1358400000000001</v>
      </c>
      <c r="G8" s="18" t="str">
        <f t="shared" si="0"/>
        <v>ＡＡ</v>
      </c>
      <c r="H8" s="64">
        <v>0.16</v>
      </c>
      <c r="I8" s="65">
        <v>0.24096000000000006</v>
      </c>
      <c r="J8" s="18" t="str">
        <f t="shared" si="1"/>
        <v>Ａ</v>
      </c>
      <c r="N8" s="384" t="s">
        <v>473</v>
      </c>
      <c r="O8" s="385"/>
      <c r="P8" s="67" t="s">
        <v>27</v>
      </c>
      <c r="Q8" s="384" t="s">
        <v>474</v>
      </c>
      <c r="R8" s="385"/>
    </row>
    <row r="9" spans="2:19">
      <c r="B9" s="62">
        <v>1</v>
      </c>
      <c r="C9" s="63" t="s">
        <v>29</v>
      </c>
      <c r="D9" s="15" t="s">
        <v>299</v>
      </c>
      <c r="E9" s="64">
        <v>0.15</v>
      </c>
      <c r="F9" s="65">
        <v>0.18840000000000001</v>
      </c>
      <c r="G9" s="18" t="str">
        <f t="shared" si="0"/>
        <v>ＡＡ</v>
      </c>
      <c r="H9" s="64">
        <v>0.18</v>
      </c>
      <c r="I9" s="65">
        <v>0.34608000000000005</v>
      </c>
      <c r="J9" s="18" t="str">
        <f t="shared" si="1"/>
        <v>Ａ</v>
      </c>
      <c r="N9" s="384" t="s">
        <v>475</v>
      </c>
      <c r="O9" s="385"/>
      <c r="P9" s="67" t="s">
        <v>476</v>
      </c>
      <c r="Q9" s="384" t="s">
        <v>32</v>
      </c>
      <c r="R9" s="385"/>
    </row>
    <row r="10" spans="2:19">
      <c r="B10" s="62">
        <v>1</v>
      </c>
      <c r="C10" s="63" t="s">
        <v>33</v>
      </c>
      <c r="D10" s="15" t="s">
        <v>477</v>
      </c>
      <c r="E10" s="64">
        <v>0.23</v>
      </c>
      <c r="F10" s="65">
        <v>0.60888000000000009</v>
      </c>
      <c r="G10" s="18" t="str">
        <f t="shared" si="0"/>
        <v>Ａ</v>
      </c>
      <c r="H10" s="64">
        <v>0.21</v>
      </c>
      <c r="I10" s="65">
        <v>0.5037600000000001</v>
      </c>
      <c r="J10" s="18" t="str">
        <f t="shared" si="1"/>
        <v>Ａ</v>
      </c>
      <c r="N10" s="384" t="s">
        <v>478</v>
      </c>
      <c r="O10" s="385"/>
      <c r="P10" s="67" t="s">
        <v>479</v>
      </c>
      <c r="Q10" s="384" t="s">
        <v>37</v>
      </c>
      <c r="R10" s="385"/>
    </row>
    <row r="11" spans="2:19">
      <c r="B11" s="62">
        <v>1</v>
      </c>
      <c r="C11" s="63" t="s">
        <v>38</v>
      </c>
      <c r="D11" s="15" t="s">
        <v>477</v>
      </c>
      <c r="E11" s="64">
        <v>0.42</v>
      </c>
      <c r="F11" s="65">
        <v>1.6075200000000001</v>
      </c>
      <c r="G11" s="18" t="str">
        <f t="shared" si="0"/>
        <v>Ｂ</v>
      </c>
      <c r="H11" s="64">
        <v>0.33</v>
      </c>
      <c r="I11" s="65">
        <v>1.1344799999999999</v>
      </c>
      <c r="J11" s="18" t="str">
        <f t="shared" si="1"/>
        <v>Ｂ</v>
      </c>
      <c r="N11" s="384" t="s">
        <v>480</v>
      </c>
      <c r="O11" s="385"/>
      <c r="P11" s="67" t="s">
        <v>481</v>
      </c>
      <c r="Q11" s="384" t="s">
        <v>482</v>
      </c>
      <c r="R11" s="385"/>
    </row>
    <row r="12" spans="2:19">
      <c r="B12" s="62">
        <v>2</v>
      </c>
      <c r="C12" s="63" t="s">
        <v>483</v>
      </c>
      <c r="D12" s="15" t="s">
        <v>484</v>
      </c>
      <c r="E12" s="64">
        <v>0.19</v>
      </c>
      <c r="F12" s="65">
        <v>0.39864000000000005</v>
      </c>
      <c r="G12" s="18" t="str">
        <f t="shared" si="0"/>
        <v>Ａ</v>
      </c>
      <c r="H12" s="64">
        <v>0.28999999999999998</v>
      </c>
      <c r="I12" s="65">
        <v>0.92423999999999995</v>
      </c>
      <c r="J12" s="18" t="str">
        <f t="shared" si="1"/>
        <v>Ａ</v>
      </c>
      <c r="N12" s="384" t="s">
        <v>45</v>
      </c>
      <c r="O12" s="385"/>
      <c r="P12" s="67" t="s">
        <v>485</v>
      </c>
      <c r="Q12" s="384" t="s">
        <v>47</v>
      </c>
      <c r="R12" s="385"/>
    </row>
    <row r="13" spans="2:19">
      <c r="B13" s="62">
        <v>2</v>
      </c>
      <c r="C13" s="63" t="s">
        <v>248</v>
      </c>
      <c r="D13" s="15" t="s">
        <v>299</v>
      </c>
      <c r="E13" s="64">
        <v>0.14000000000000001</v>
      </c>
      <c r="F13" s="65">
        <v>0.1358400000000001</v>
      </c>
      <c r="G13" s="18" t="str">
        <f t="shared" si="0"/>
        <v>ＡＡ</v>
      </c>
      <c r="H13" s="64">
        <v>0.2</v>
      </c>
      <c r="I13" s="65">
        <v>0.4512000000000001</v>
      </c>
      <c r="J13" s="18" t="str">
        <f t="shared" si="1"/>
        <v>Ａ</v>
      </c>
      <c r="N13" s="384" t="s">
        <v>486</v>
      </c>
      <c r="O13" s="385"/>
      <c r="P13" s="67" t="s">
        <v>487</v>
      </c>
      <c r="Q13" s="384" t="s">
        <v>488</v>
      </c>
      <c r="R13" s="385"/>
    </row>
    <row r="14" spans="2:19">
      <c r="B14" s="62">
        <v>2</v>
      </c>
      <c r="C14" s="63" t="s">
        <v>44</v>
      </c>
      <c r="D14" s="15" t="s">
        <v>477</v>
      </c>
      <c r="E14" s="64">
        <v>0.17</v>
      </c>
      <c r="F14" s="65">
        <v>0.29352000000000011</v>
      </c>
      <c r="G14" s="18" t="str">
        <f t="shared" si="0"/>
        <v>Ａ</v>
      </c>
      <c r="H14" s="64">
        <v>0.17</v>
      </c>
      <c r="I14" s="65">
        <v>0.29352000000000011</v>
      </c>
      <c r="J14" s="18" t="str">
        <f t="shared" si="1"/>
        <v>Ａ</v>
      </c>
      <c r="N14" s="382" t="s">
        <v>52</v>
      </c>
      <c r="O14" s="383"/>
      <c r="P14" s="71" t="s">
        <v>489</v>
      </c>
      <c r="Q14" s="382" t="s">
        <v>54</v>
      </c>
      <c r="R14" s="383"/>
    </row>
    <row r="15" spans="2:19">
      <c r="B15" s="62">
        <v>2</v>
      </c>
      <c r="C15" s="63" t="s">
        <v>48</v>
      </c>
      <c r="D15" s="15" t="s">
        <v>299</v>
      </c>
      <c r="E15" s="64">
        <v>0.16</v>
      </c>
      <c r="F15" s="65">
        <v>0.24096000000000006</v>
      </c>
      <c r="G15" s="18" t="str">
        <f t="shared" si="0"/>
        <v>Ａ</v>
      </c>
      <c r="H15" s="64">
        <v>0.17</v>
      </c>
      <c r="I15" s="65">
        <v>0.29352000000000011</v>
      </c>
      <c r="J15" s="18" t="str">
        <f t="shared" si="1"/>
        <v>Ａ</v>
      </c>
    </row>
    <row r="16" spans="2:19">
      <c r="B16" s="62">
        <v>2</v>
      </c>
      <c r="C16" s="63" t="s">
        <v>17</v>
      </c>
      <c r="D16" s="15" t="s">
        <v>299</v>
      </c>
      <c r="E16" s="64">
        <v>0.18</v>
      </c>
      <c r="F16" s="65">
        <v>0.34608000000000005</v>
      </c>
      <c r="G16" s="18" t="str">
        <f t="shared" si="0"/>
        <v>Ａ</v>
      </c>
      <c r="H16" s="64">
        <v>0.19</v>
      </c>
      <c r="I16" s="65">
        <v>0.39864000000000005</v>
      </c>
      <c r="J16" s="18" t="str">
        <f t="shared" si="1"/>
        <v>Ａ</v>
      </c>
    </row>
    <row r="17" spans="2:18">
      <c r="B17" s="62">
        <v>2</v>
      </c>
      <c r="C17" s="63" t="s">
        <v>490</v>
      </c>
      <c r="D17" s="15" t="s">
        <v>477</v>
      </c>
      <c r="E17" s="64">
        <v>0.18</v>
      </c>
      <c r="F17" s="65">
        <v>0.34608000000000005</v>
      </c>
      <c r="G17" s="18" t="str">
        <f t="shared" si="0"/>
        <v>Ａ</v>
      </c>
      <c r="H17" s="64">
        <v>0.17</v>
      </c>
      <c r="I17" s="65">
        <v>0.29352000000000011</v>
      </c>
      <c r="J17" s="18" t="str">
        <f t="shared" si="1"/>
        <v>Ａ</v>
      </c>
      <c r="N17" s="72" t="s">
        <v>59</v>
      </c>
      <c r="Q17" s="73"/>
      <c r="R17" s="73"/>
    </row>
    <row r="18" spans="2:18">
      <c r="B18" s="62">
        <v>2</v>
      </c>
      <c r="C18" s="63" t="s">
        <v>491</v>
      </c>
      <c r="D18" s="15" t="s">
        <v>477</v>
      </c>
      <c r="E18" s="64">
        <v>0.27</v>
      </c>
      <c r="F18" s="65">
        <v>0.81912000000000007</v>
      </c>
      <c r="G18" s="18" t="str">
        <f t="shared" si="0"/>
        <v>Ａ</v>
      </c>
      <c r="H18" s="64">
        <v>0.27</v>
      </c>
      <c r="I18" s="65">
        <v>0.81912000000000007</v>
      </c>
      <c r="J18" s="18" t="str">
        <f t="shared" si="1"/>
        <v>Ａ</v>
      </c>
      <c r="N18" s="72"/>
      <c r="Q18" s="73"/>
      <c r="R18" s="73"/>
    </row>
    <row r="19" spans="2:18">
      <c r="B19" s="62">
        <v>2</v>
      </c>
      <c r="C19" s="63" t="s">
        <v>249</v>
      </c>
      <c r="D19" s="15" t="s">
        <v>477</v>
      </c>
      <c r="E19" s="64">
        <v>0.25</v>
      </c>
      <c r="F19" s="65">
        <v>0.71400000000000008</v>
      </c>
      <c r="G19" s="18" t="str">
        <f t="shared" si="0"/>
        <v>Ａ</v>
      </c>
      <c r="H19" s="64">
        <v>0.28000000000000003</v>
      </c>
      <c r="I19" s="65">
        <v>0.87168000000000023</v>
      </c>
      <c r="J19" s="18" t="str">
        <f t="shared" si="1"/>
        <v>Ａ</v>
      </c>
      <c r="Q19" s="73"/>
      <c r="R19" s="73"/>
    </row>
    <row r="20" spans="2:18">
      <c r="B20" s="62">
        <v>2</v>
      </c>
      <c r="C20" s="63" t="s">
        <v>492</v>
      </c>
      <c r="D20" s="15" t="s">
        <v>493</v>
      </c>
      <c r="E20" s="64">
        <v>0.14000000000000001</v>
      </c>
      <c r="F20" s="65">
        <v>0.1358400000000001</v>
      </c>
      <c r="G20" s="18" t="str">
        <f t="shared" si="0"/>
        <v>ＡＡ</v>
      </c>
      <c r="H20" s="64">
        <v>0.17</v>
      </c>
      <c r="I20" s="65">
        <v>0.29352000000000011</v>
      </c>
      <c r="J20" s="18" t="str">
        <f t="shared" si="1"/>
        <v>Ａ</v>
      </c>
      <c r="O20" s="74" t="s">
        <v>494</v>
      </c>
      <c r="P20" s="75" t="s">
        <v>495</v>
      </c>
    </row>
    <row r="21" spans="2:18">
      <c r="B21" s="62">
        <v>2</v>
      </c>
      <c r="C21" s="63" t="s">
        <v>496</v>
      </c>
      <c r="D21" s="15" t="s">
        <v>484</v>
      </c>
      <c r="E21" s="64">
        <v>0.15</v>
      </c>
      <c r="F21" s="65">
        <v>0.18840000000000001</v>
      </c>
      <c r="G21" s="18" t="str">
        <f t="shared" si="0"/>
        <v>ＡＡ</v>
      </c>
      <c r="H21" s="64">
        <v>0.21</v>
      </c>
      <c r="I21" s="65">
        <v>0.5037600000000001</v>
      </c>
      <c r="J21" s="18" t="str">
        <f t="shared" si="1"/>
        <v>Ａ</v>
      </c>
      <c r="O21" s="61">
        <v>-0.55000000000000004</v>
      </c>
      <c r="P21" s="61" t="s">
        <v>497</v>
      </c>
    </row>
    <row r="22" spans="2:18">
      <c r="B22" s="62">
        <v>2</v>
      </c>
      <c r="C22" s="63" t="s">
        <v>61</v>
      </c>
      <c r="D22" s="15" t="s">
        <v>477</v>
      </c>
      <c r="E22" s="64">
        <v>0.16</v>
      </c>
      <c r="F22" s="65">
        <v>0.24096000000000006</v>
      </c>
      <c r="G22" s="18" t="str">
        <f t="shared" si="0"/>
        <v>Ａ</v>
      </c>
      <c r="H22" s="64">
        <v>0.14000000000000001</v>
      </c>
      <c r="I22" s="65">
        <v>0.1358400000000001</v>
      </c>
      <c r="J22" s="18" t="str">
        <f t="shared" si="1"/>
        <v>ＡＡ</v>
      </c>
      <c r="O22" s="76">
        <v>0.2</v>
      </c>
      <c r="P22" s="76" t="s">
        <v>66</v>
      </c>
    </row>
    <row r="23" spans="2:18">
      <c r="B23" s="62">
        <v>2</v>
      </c>
      <c r="C23" s="63" t="s">
        <v>62</v>
      </c>
      <c r="D23" s="15" t="s">
        <v>484</v>
      </c>
      <c r="E23" s="64">
        <v>0.13</v>
      </c>
      <c r="F23" s="65">
        <v>8.3280000000000062E-2</v>
      </c>
      <c r="G23" s="18" t="str">
        <f t="shared" si="0"/>
        <v>ＡＡ</v>
      </c>
      <c r="H23" s="64">
        <v>0.15</v>
      </c>
      <c r="I23" s="65">
        <v>0.18840000000000001</v>
      </c>
      <c r="J23" s="18" t="str">
        <f t="shared" si="1"/>
        <v>ＡＡ</v>
      </c>
      <c r="O23" s="77">
        <v>1</v>
      </c>
      <c r="P23" s="77" t="s">
        <v>69</v>
      </c>
    </row>
    <row r="24" spans="2:18">
      <c r="B24" s="62">
        <v>2</v>
      </c>
      <c r="C24" s="63" t="s">
        <v>498</v>
      </c>
      <c r="D24" s="15" t="s">
        <v>477</v>
      </c>
      <c r="E24" s="64">
        <v>0.13</v>
      </c>
      <c r="F24" s="65">
        <v>8.3280000000000062E-2</v>
      </c>
      <c r="G24" s="18" t="str">
        <f t="shared" si="0"/>
        <v>ＡＡ</v>
      </c>
      <c r="H24" s="64">
        <v>0.14000000000000001</v>
      </c>
      <c r="I24" s="65">
        <v>0.1358400000000001</v>
      </c>
      <c r="J24" s="18" t="str">
        <f t="shared" si="1"/>
        <v>ＡＡ</v>
      </c>
      <c r="O24" s="77">
        <v>2</v>
      </c>
      <c r="P24" s="77" t="s">
        <v>70</v>
      </c>
    </row>
    <row r="25" spans="2:18">
      <c r="B25" s="62">
        <v>3</v>
      </c>
      <c r="C25" s="63" t="s">
        <v>65</v>
      </c>
      <c r="D25" s="15" t="s">
        <v>484</v>
      </c>
      <c r="E25" s="64">
        <v>0.32</v>
      </c>
      <c r="F25" s="65">
        <v>1.08192</v>
      </c>
      <c r="G25" s="18" t="str">
        <f t="shared" si="0"/>
        <v>Ｂ</v>
      </c>
      <c r="H25" s="64">
        <v>0.28999999999999998</v>
      </c>
      <c r="I25" s="65">
        <v>0.92423999999999995</v>
      </c>
      <c r="J25" s="18" t="str">
        <f t="shared" si="1"/>
        <v>Ａ</v>
      </c>
      <c r="O25" s="77">
        <v>3.5</v>
      </c>
      <c r="P25" s="77" t="s">
        <v>71</v>
      </c>
    </row>
    <row r="26" spans="2:18">
      <c r="B26" s="62">
        <v>3</v>
      </c>
      <c r="C26" s="63" t="s">
        <v>499</v>
      </c>
      <c r="D26" s="15" t="s">
        <v>484</v>
      </c>
      <c r="E26" s="64">
        <v>0.3</v>
      </c>
      <c r="F26" s="65">
        <v>0.9768</v>
      </c>
      <c r="G26" s="18" t="str">
        <f t="shared" si="0"/>
        <v>Ａ</v>
      </c>
      <c r="H26" s="64">
        <v>0.27</v>
      </c>
      <c r="I26" s="65">
        <v>0.81912000000000007</v>
      </c>
      <c r="J26" s="18" t="str">
        <f t="shared" si="1"/>
        <v>Ａ</v>
      </c>
      <c r="O26" s="77">
        <v>5</v>
      </c>
      <c r="P26" s="77" t="s">
        <v>72</v>
      </c>
    </row>
    <row r="27" spans="2:18">
      <c r="B27" s="62">
        <v>3</v>
      </c>
      <c r="C27" s="48" t="s">
        <v>68</v>
      </c>
      <c r="D27" s="15" t="s">
        <v>484</v>
      </c>
      <c r="E27" s="64">
        <v>0.42</v>
      </c>
      <c r="F27" s="65">
        <v>1.6075200000000001</v>
      </c>
      <c r="G27" s="18" t="str">
        <f t="shared" si="0"/>
        <v>Ｂ</v>
      </c>
      <c r="H27" s="64">
        <v>0.26</v>
      </c>
      <c r="I27" s="65">
        <v>0.76656000000000002</v>
      </c>
      <c r="J27" s="18" t="str">
        <f t="shared" si="1"/>
        <v>Ａ</v>
      </c>
      <c r="O27" s="77">
        <v>7.5</v>
      </c>
      <c r="P27" s="77" t="s">
        <v>76</v>
      </c>
    </row>
    <row r="28" spans="2:18">
      <c r="B28" s="62">
        <v>3</v>
      </c>
      <c r="C28" s="48" t="s">
        <v>44</v>
      </c>
      <c r="D28" s="15" t="s">
        <v>484</v>
      </c>
      <c r="E28" s="64">
        <v>0.26</v>
      </c>
      <c r="F28" s="65">
        <v>0.76656000000000002</v>
      </c>
      <c r="G28" s="18" t="str">
        <f t="shared" si="0"/>
        <v>Ａ</v>
      </c>
      <c r="H28" s="64">
        <v>0.25</v>
      </c>
      <c r="I28" s="65">
        <v>0.71400000000000008</v>
      </c>
      <c r="J28" s="18" t="str">
        <f t="shared" si="1"/>
        <v>Ａ</v>
      </c>
      <c r="O28" s="77">
        <v>10</v>
      </c>
      <c r="P28" s="77" t="s">
        <v>77</v>
      </c>
    </row>
    <row r="29" spans="2:18">
      <c r="B29" s="62">
        <v>3</v>
      </c>
      <c r="C29" s="48" t="s">
        <v>48</v>
      </c>
      <c r="D29" s="15" t="s">
        <v>484</v>
      </c>
      <c r="E29" s="64">
        <v>0.19</v>
      </c>
      <c r="F29" s="65">
        <v>0.39864000000000005</v>
      </c>
      <c r="G29" s="18" t="str">
        <f t="shared" si="0"/>
        <v>Ａ</v>
      </c>
      <c r="H29" s="64">
        <v>0.2</v>
      </c>
      <c r="I29" s="65">
        <v>0.4512000000000001</v>
      </c>
      <c r="J29" s="18" t="str">
        <f t="shared" si="1"/>
        <v>Ａ</v>
      </c>
      <c r="O29" s="77">
        <v>15</v>
      </c>
      <c r="P29" s="77" t="s">
        <v>78</v>
      </c>
    </row>
    <row r="30" spans="2:18">
      <c r="B30" s="62">
        <v>3</v>
      </c>
      <c r="C30" s="48" t="s">
        <v>17</v>
      </c>
      <c r="D30" s="15" t="s">
        <v>484</v>
      </c>
      <c r="E30" s="64">
        <v>0.17</v>
      </c>
      <c r="F30" s="65">
        <v>0.29352000000000011</v>
      </c>
      <c r="G30" s="18" t="str">
        <f t="shared" si="0"/>
        <v>Ａ</v>
      </c>
      <c r="H30" s="64">
        <v>0.17</v>
      </c>
      <c r="I30" s="65">
        <v>0.29352000000000011</v>
      </c>
      <c r="J30" s="18" t="str">
        <f t="shared" si="1"/>
        <v>Ａ</v>
      </c>
      <c r="O30" s="77">
        <v>20</v>
      </c>
      <c r="P30" s="77" t="s">
        <v>79</v>
      </c>
    </row>
    <row r="31" spans="2:18">
      <c r="B31" s="62">
        <v>3</v>
      </c>
      <c r="C31" s="48" t="s">
        <v>490</v>
      </c>
      <c r="D31" s="15" t="s">
        <v>484</v>
      </c>
      <c r="E31" s="64">
        <v>0.2</v>
      </c>
      <c r="F31" s="65">
        <v>0.4512000000000001</v>
      </c>
      <c r="G31" s="18" t="str">
        <f t="shared" si="0"/>
        <v>Ａ</v>
      </c>
      <c r="H31" s="64">
        <v>0.17</v>
      </c>
      <c r="I31" s="65">
        <v>0.29352000000000011</v>
      </c>
      <c r="J31" s="18" t="str">
        <f t="shared" si="1"/>
        <v>Ａ</v>
      </c>
      <c r="O31" s="78">
        <v>100</v>
      </c>
      <c r="P31" s="78" t="s">
        <v>500</v>
      </c>
    </row>
    <row r="32" spans="2:18">
      <c r="B32" s="62">
        <v>3</v>
      </c>
      <c r="C32" s="63" t="s">
        <v>501</v>
      </c>
      <c r="D32" s="15" t="s">
        <v>484</v>
      </c>
      <c r="E32" s="64">
        <v>0.18</v>
      </c>
      <c r="F32" s="65">
        <v>0.34608000000000005</v>
      </c>
      <c r="G32" s="18" t="str">
        <f t="shared" si="0"/>
        <v>Ａ</v>
      </c>
      <c r="H32" s="64">
        <v>0.18</v>
      </c>
      <c r="I32" s="65">
        <v>0.34608000000000005</v>
      </c>
      <c r="J32" s="18" t="str">
        <f t="shared" si="1"/>
        <v>Ａ</v>
      </c>
    </row>
    <row r="33" spans="2:10">
      <c r="B33" s="62">
        <v>3</v>
      </c>
      <c r="C33" s="48" t="s">
        <v>502</v>
      </c>
      <c r="D33" s="15" t="s">
        <v>484</v>
      </c>
      <c r="E33" s="64">
        <v>0.21</v>
      </c>
      <c r="F33" s="65">
        <v>0.5037600000000001</v>
      </c>
      <c r="G33" s="18" t="str">
        <f t="shared" si="0"/>
        <v>Ａ</v>
      </c>
      <c r="H33" s="64">
        <v>0.21</v>
      </c>
      <c r="I33" s="65">
        <v>0.5037600000000001</v>
      </c>
      <c r="J33" s="18" t="str">
        <f t="shared" si="1"/>
        <v>Ａ</v>
      </c>
    </row>
    <row r="34" spans="2:10">
      <c r="B34" s="62">
        <v>3</v>
      </c>
      <c r="C34" s="48" t="s">
        <v>33</v>
      </c>
      <c r="D34" s="15" t="s">
        <v>484</v>
      </c>
      <c r="E34" s="64">
        <v>0.11</v>
      </c>
      <c r="F34" s="65">
        <v>-2.1839999999999964E-2</v>
      </c>
      <c r="G34" s="18" t="str">
        <f t="shared" si="0"/>
        <v>ＡＡ</v>
      </c>
      <c r="H34" s="64">
        <v>0.15</v>
      </c>
      <c r="I34" s="65">
        <v>0.18840000000000001</v>
      </c>
      <c r="J34" s="18" t="str">
        <f t="shared" si="1"/>
        <v>ＡＡ</v>
      </c>
    </row>
    <row r="35" spans="2:10">
      <c r="B35" s="62">
        <v>3</v>
      </c>
      <c r="C35" s="48" t="s">
        <v>38</v>
      </c>
      <c r="D35" s="15" t="s">
        <v>484</v>
      </c>
      <c r="E35" s="64">
        <v>0.26</v>
      </c>
      <c r="F35" s="65">
        <v>0.76656000000000002</v>
      </c>
      <c r="G35" s="18" t="str">
        <f t="shared" si="0"/>
        <v>Ａ</v>
      </c>
      <c r="H35" s="64">
        <v>0.22</v>
      </c>
      <c r="I35" s="65">
        <v>0.55632000000000004</v>
      </c>
      <c r="J35" s="18" t="str">
        <f t="shared" si="1"/>
        <v>Ａ</v>
      </c>
    </row>
    <row r="36" spans="2:10">
      <c r="B36" s="62">
        <v>3</v>
      </c>
      <c r="C36" s="63" t="s">
        <v>61</v>
      </c>
      <c r="D36" s="79" t="s">
        <v>484</v>
      </c>
      <c r="E36" s="64">
        <v>0.19</v>
      </c>
      <c r="F36" s="80">
        <v>0.39864000000000005</v>
      </c>
      <c r="G36" s="18" t="str">
        <f t="shared" si="0"/>
        <v>Ａ</v>
      </c>
      <c r="H36" s="64">
        <v>0.21</v>
      </c>
      <c r="I36" s="80">
        <v>0.5037600000000001</v>
      </c>
      <c r="J36" s="18" t="str">
        <f t="shared" si="1"/>
        <v>Ａ</v>
      </c>
    </row>
    <row r="37" spans="2:10">
      <c r="B37" s="62">
        <v>3</v>
      </c>
      <c r="C37" s="48" t="s">
        <v>62</v>
      </c>
      <c r="D37" s="15" t="s">
        <v>484</v>
      </c>
      <c r="E37" s="64">
        <v>0.21</v>
      </c>
      <c r="F37" s="65">
        <v>0.5037600000000001</v>
      </c>
      <c r="G37" s="18" t="str">
        <f t="shared" si="0"/>
        <v>Ａ</v>
      </c>
      <c r="H37" s="64">
        <v>0.22</v>
      </c>
      <c r="I37" s="65">
        <v>0.55632000000000004</v>
      </c>
      <c r="J37" s="18" t="str">
        <f t="shared" si="1"/>
        <v>Ａ</v>
      </c>
    </row>
    <row r="38" spans="2:10">
      <c r="B38" s="62">
        <v>3</v>
      </c>
      <c r="C38" s="48" t="s">
        <v>80</v>
      </c>
      <c r="D38" s="15" t="s">
        <v>484</v>
      </c>
      <c r="E38" s="64">
        <v>0.19</v>
      </c>
      <c r="F38" s="65">
        <v>0.39864000000000005</v>
      </c>
      <c r="G38" s="18" t="str">
        <f t="shared" si="0"/>
        <v>Ａ</v>
      </c>
      <c r="H38" s="64">
        <v>0.26</v>
      </c>
      <c r="I38" s="65">
        <v>0.76656000000000002</v>
      </c>
      <c r="J38" s="18" t="str">
        <f t="shared" si="1"/>
        <v>Ａ</v>
      </c>
    </row>
    <row r="39" spans="2:10">
      <c r="B39" s="62">
        <v>3</v>
      </c>
      <c r="C39" s="48" t="s">
        <v>82</v>
      </c>
      <c r="D39" s="15" t="s">
        <v>484</v>
      </c>
      <c r="E39" s="64">
        <v>0.15</v>
      </c>
      <c r="F39" s="65">
        <v>0.18840000000000001</v>
      </c>
      <c r="G39" s="18" t="str">
        <f t="shared" si="0"/>
        <v>ＡＡ</v>
      </c>
      <c r="H39" s="64">
        <v>0.12</v>
      </c>
      <c r="I39" s="65">
        <v>3.0720000000000011E-2</v>
      </c>
      <c r="J39" s="18" t="str">
        <f t="shared" si="1"/>
        <v>ＡＡ</v>
      </c>
    </row>
    <row r="40" spans="2:10">
      <c r="B40" s="62">
        <v>3</v>
      </c>
      <c r="C40" s="48" t="s">
        <v>83</v>
      </c>
      <c r="D40" s="15" t="s">
        <v>484</v>
      </c>
      <c r="E40" s="64">
        <v>0.13</v>
      </c>
      <c r="F40" s="65">
        <v>8.3280000000000062E-2</v>
      </c>
      <c r="G40" s="18" t="str">
        <f t="shared" si="0"/>
        <v>ＡＡ</v>
      </c>
      <c r="H40" s="64">
        <v>0.12</v>
      </c>
      <c r="I40" s="65">
        <v>3.0720000000000011E-2</v>
      </c>
      <c r="J40" s="18" t="str">
        <f t="shared" si="1"/>
        <v>ＡＡ</v>
      </c>
    </row>
    <row r="41" spans="2:10">
      <c r="B41" s="47">
        <v>4</v>
      </c>
      <c r="C41" s="48" t="s">
        <v>503</v>
      </c>
      <c r="D41" s="15" t="s">
        <v>484</v>
      </c>
      <c r="E41" s="64">
        <v>0.31</v>
      </c>
      <c r="F41" s="65">
        <v>1.0293600000000001</v>
      </c>
      <c r="G41" s="18" t="str">
        <f t="shared" si="0"/>
        <v>Ｂ</v>
      </c>
      <c r="H41" s="64">
        <v>0.26</v>
      </c>
      <c r="I41" s="65">
        <v>0.76656000000000002</v>
      </c>
      <c r="J41" s="18" t="str">
        <f t="shared" si="1"/>
        <v>Ａ</v>
      </c>
    </row>
    <row r="42" spans="2:10">
      <c r="B42" s="47">
        <v>4</v>
      </c>
      <c r="C42" s="48" t="s">
        <v>504</v>
      </c>
      <c r="D42" s="15" t="s">
        <v>484</v>
      </c>
      <c r="E42" s="64">
        <v>0.35</v>
      </c>
      <c r="F42" s="65">
        <v>1.2395999999999998</v>
      </c>
      <c r="G42" s="18" t="str">
        <f t="shared" si="0"/>
        <v>Ｂ</v>
      </c>
      <c r="H42" s="64">
        <v>0.28000000000000003</v>
      </c>
      <c r="I42" s="65">
        <v>0.87168000000000023</v>
      </c>
      <c r="J42" s="18" t="str">
        <f t="shared" si="1"/>
        <v>Ａ</v>
      </c>
    </row>
    <row r="43" spans="2:10">
      <c r="B43" s="62">
        <v>4</v>
      </c>
      <c r="C43" s="63" t="s">
        <v>505</v>
      </c>
      <c r="D43" s="15" t="s">
        <v>484</v>
      </c>
      <c r="E43" s="64">
        <v>0.67</v>
      </c>
      <c r="F43" s="65">
        <v>2.9215200000000001</v>
      </c>
      <c r="G43" s="18" t="str">
        <f t="shared" si="0"/>
        <v>Ｃ</v>
      </c>
      <c r="H43" s="64">
        <v>0.4</v>
      </c>
      <c r="I43" s="65">
        <v>1.5024000000000002</v>
      </c>
      <c r="J43" s="18" t="str">
        <f t="shared" si="1"/>
        <v>Ｂ</v>
      </c>
    </row>
    <row r="44" spans="2:10">
      <c r="B44" s="47">
        <v>4</v>
      </c>
      <c r="C44" s="63" t="s">
        <v>65</v>
      </c>
      <c r="D44" s="15" t="s">
        <v>484</v>
      </c>
      <c r="E44" s="64">
        <v>0.38</v>
      </c>
      <c r="F44" s="65">
        <v>1.3972800000000001</v>
      </c>
      <c r="G44" s="18" t="str">
        <f t="shared" si="0"/>
        <v>Ｂ</v>
      </c>
      <c r="H44" s="64">
        <v>0.36</v>
      </c>
      <c r="I44" s="65">
        <v>1.2921599999999998</v>
      </c>
      <c r="J44" s="18" t="str">
        <f t="shared" si="1"/>
        <v>Ｂ</v>
      </c>
    </row>
    <row r="45" spans="2:10">
      <c r="B45" s="47">
        <v>4</v>
      </c>
      <c r="C45" s="48" t="s">
        <v>85</v>
      </c>
      <c r="D45" s="15" t="s">
        <v>484</v>
      </c>
      <c r="E45" s="64">
        <v>0.56000000000000005</v>
      </c>
      <c r="F45" s="65">
        <v>2.3433600000000001</v>
      </c>
      <c r="G45" s="18" t="str">
        <f t="shared" si="0"/>
        <v>Ｃ</v>
      </c>
      <c r="H45" s="64">
        <v>0.27</v>
      </c>
      <c r="I45" s="65">
        <v>0.81912000000000007</v>
      </c>
      <c r="J45" s="18" t="str">
        <f t="shared" si="1"/>
        <v>Ａ</v>
      </c>
    </row>
    <row r="46" spans="2:10">
      <c r="B46" s="47">
        <v>4</v>
      </c>
      <c r="C46" s="48" t="s">
        <v>86</v>
      </c>
      <c r="D46" s="15" t="s">
        <v>484</v>
      </c>
      <c r="E46" s="64">
        <v>0.35</v>
      </c>
      <c r="F46" s="65">
        <v>1.2395999999999998</v>
      </c>
      <c r="G46" s="18" t="str">
        <f t="shared" si="0"/>
        <v>Ｂ</v>
      </c>
      <c r="H46" s="64">
        <v>0.23</v>
      </c>
      <c r="I46" s="65">
        <v>0.60888000000000009</v>
      </c>
      <c r="J46" s="18" t="str">
        <f t="shared" si="1"/>
        <v>Ａ</v>
      </c>
    </row>
    <row r="47" spans="2:10">
      <c r="B47" s="47">
        <v>4</v>
      </c>
      <c r="C47" s="48" t="s">
        <v>68</v>
      </c>
      <c r="D47" s="15" t="s">
        <v>484</v>
      </c>
      <c r="E47" s="64">
        <v>0.25</v>
      </c>
      <c r="F47" s="65">
        <v>0.71400000000000008</v>
      </c>
      <c r="G47" s="18" t="str">
        <f t="shared" si="0"/>
        <v>Ａ</v>
      </c>
      <c r="H47" s="64">
        <v>0.21</v>
      </c>
      <c r="I47" s="65">
        <v>0.5037600000000001</v>
      </c>
      <c r="J47" s="18" t="str">
        <f t="shared" si="1"/>
        <v>Ａ</v>
      </c>
    </row>
    <row r="48" spans="2:10">
      <c r="B48" s="47">
        <v>4</v>
      </c>
      <c r="C48" s="48" t="s">
        <v>44</v>
      </c>
      <c r="D48" s="15" t="s">
        <v>484</v>
      </c>
      <c r="E48" s="64">
        <v>0.18</v>
      </c>
      <c r="F48" s="65">
        <v>0.34608000000000005</v>
      </c>
      <c r="G48" s="18" t="str">
        <f t="shared" si="0"/>
        <v>Ａ</v>
      </c>
      <c r="H48" s="64">
        <v>0.21</v>
      </c>
      <c r="I48" s="65">
        <v>0.5037600000000001</v>
      </c>
      <c r="J48" s="18" t="str">
        <f t="shared" si="1"/>
        <v>Ａ</v>
      </c>
    </row>
    <row r="49" spans="2:19">
      <c r="B49" s="47">
        <v>4</v>
      </c>
      <c r="C49" s="48" t="s">
        <v>48</v>
      </c>
      <c r="D49" s="15" t="s">
        <v>477</v>
      </c>
      <c r="E49" s="64">
        <v>0.17</v>
      </c>
      <c r="F49" s="65">
        <v>0.29352000000000011</v>
      </c>
      <c r="G49" s="18" t="str">
        <f t="shared" si="0"/>
        <v>Ａ</v>
      </c>
      <c r="H49" s="64">
        <v>0.2</v>
      </c>
      <c r="I49" s="65">
        <v>0.4512000000000001</v>
      </c>
      <c r="J49" s="18" t="str">
        <f t="shared" si="1"/>
        <v>Ａ</v>
      </c>
    </row>
    <row r="50" spans="2:19">
      <c r="B50" s="47">
        <v>4</v>
      </c>
      <c r="C50" s="48" t="s">
        <v>17</v>
      </c>
      <c r="D50" s="15" t="s">
        <v>484</v>
      </c>
      <c r="E50" s="64">
        <v>0.17</v>
      </c>
      <c r="F50" s="65">
        <v>0.29352000000000011</v>
      </c>
      <c r="G50" s="18" t="str">
        <f t="shared" si="0"/>
        <v>Ａ</v>
      </c>
      <c r="H50" s="64">
        <v>0.15</v>
      </c>
      <c r="I50" s="65">
        <v>0.18840000000000001</v>
      </c>
      <c r="J50" s="18" t="str">
        <f t="shared" si="1"/>
        <v>ＡＡ</v>
      </c>
    </row>
    <row r="51" spans="2:19">
      <c r="B51" s="47">
        <v>4</v>
      </c>
      <c r="C51" s="48" t="s">
        <v>21</v>
      </c>
      <c r="D51" s="15" t="s">
        <v>484</v>
      </c>
      <c r="E51" s="64">
        <v>0.18</v>
      </c>
      <c r="F51" s="65">
        <v>0.34608000000000005</v>
      </c>
      <c r="G51" s="18" t="str">
        <f t="shared" si="0"/>
        <v>Ａ</v>
      </c>
      <c r="H51" s="64">
        <v>0.18</v>
      </c>
      <c r="I51" s="65">
        <v>0.34608000000000005</v>
      </c>
      <c r="J51" s="18" t="str">
        <f t="shared" si="1"/>
        <v>Ａ</v>
      </c>
    </row>
    <row r="52" spans="2:19">
      <c r="B52" s="47">
        <v>4</v>
      </c>
      <c r="C52" s="48" t="s">
        <v>25</v>
      </c>
      <c r="D52" s="15" t="s">
        <v>484</v>
      </c>
      <c r="E52" s="64">
        <v>0.18</v>
      </c>
      <c r="F52" s="65">
        <v>0.34608000000000005</v>
      </c>
      <c r="G52" s="18" t="str">
        <f t="shared" si="0"/>
        <v>Ａ</v>
      </c>
      <c r="H52" s="64">
        <v>0.18</v>
      </c>
      <c r="I52" s="65">
        <v>0.34608000000000005</v>
      </c>
      <c r="J52" s="18" t="str">
        <f t="shared" si="1"/>
        <v>Ａ</v>
      </c>
      <c r="S52" s="81"/>
    </row>
    <row r="53" spans="2:19">
      <c r="B53" s="47">
        <v>4</v>
      </c>
      <c r="C53" s="63" t="s">
        <v>29</v>
      </c>
      <c r="D53" s="15" t="s">
        <v>477</v>
      </c>
      <c r="E53" s="64">
        <v>0.17</v>
      </c>
      <c r="F53" s="65">
        <v>0.29352000000000011</v>
      </c>
      <c r="G53" s="18" t="str">
        <f t="shared" si="0"/>
        <v>Ａ</v>
      </c>
      <c r="H53" s="64">
        <v>0.2</v>
      </c>
      <c r="I53" s="65">
        <v>0.4512000000000001</v>
      </c>
      <c r="J53" s="18" t="str">
        <f t="shared" si="1"/>
        <v>Ａ</v>
      </c>
    </row>
    <row r="54" spans="2:19">
      <c r="B54" s="47">
        <v>4</v>
      </c>
      <c r="C54" s="48" t="s">
        <v>33</v>
      </c>
      <c r="D54" s="15" t="s">
        <v>477</v>
      </c>
      <c r="E54" s="64">
        <v>0.1</v>
      </c>
      <c r="F54" s="65">
        <v>-7.4399999999999938E-2</v>
      </c>
      <c r="G54" s="18" t="str">
        <f t="shared" si="0"/>
        <v>ＡＡ</v>
      </c>
      <c r="H54" s="64">
        <v>0.15</v>
      </c>
      <c r="I54" s="65">
        <v>0.18840000000000001</v>
      </c>
      <c r="J54" s="18" t="str">
        <f t="shared" si="1"/>
        <v>ＡＡ</v>
      </c>
    </row>
    <row r="55" spans="2:19">
      <c r="B55" s="47">
        <v>4</v>
      </c>
      <c r="C55" s="48" t="s">
        <v>38</v>
      </c>
      <c r="D55" s="15" t="s">
        <v>484</v>
      </c>
      <c r="E55" s="64">
        <v>0.26</v>
      </c>
      <c r="F55" s="65">
        <v>0.76656000000000002</v>
      </c>
      <c r="G55" s="18" t="str">
        <f t="shared" si="0"/>
        <v>Ａ</v>
      </c>
      <c r="H55" s="64">
        <v>0.22</v>
      </c>
      <c r="I55" s="65">
        <v>0.55632000000000004</v>
      </c>
      <c r="J55" s="18" t="str">
        <f t="shared" si="1"/>
        <v>Ａ</v>
      </c>
      <c r="S55" s="68"/>
    </row>
    <row r="56" spans="2:19">
      <c r="B56" s="47">
        <v>4</v>
      </c>
      <c r="C56" s="48" t="s">
        <v>61</v>
      </c>
      <c r="D56" s="15" t="s">
        <v>493</v>
      </c>
      <c r="E56" s="64">
        <v>0.28000000000000003</v>
      </c>
      <c r="F56" s="65">
        <v>0.87168000000000023</v>
      </c>
      <c r="G56" s="18" t="str">
        <f t="shared" si="0"/>
        <v>Ａ</v>
      </c>
      <c r="H56" s="64">
        <v>0.35</v>
      </c>
      <c r="I56" s="65">
        <v>1.2395999999999998</v>
      </c>
      <c r="J56" s="18" t="str">
        <f t="shared" si="1"/>
        <v>Ｂ</v>
      </c>
      <c r="S56" s="68"/>
    </row>
    <row r="57" spans="2:19">
      <c r="B57" s="47">
        <v>4</v>
      </c>
      <c r="C57" s="48" t="s">
        <v>506</v>
      </c>
      <c r="D57" s="15" t="s">
        <v>507</v>
      </c>
      <c r="E57" s="64">
        <v>0.18</v>
      </c>
      <c r="F57" s="65">
        <v>0.34608000000000005</v>
      </c>
      <c r="G57" s="18" t="str">
        <f t="shared" si="0"/>
        <v>Ａ</v>
      </c>
      <c r="H57" s="64">
        <v>0.22</v>
      </c>
      <c r="I57" s="65">
        <v>0.55632000000000004</v>
      </c>
      <c r="J57" s="18" t="str">
        <f t="shared" si="1"/>
        <v>Ａ</v>
      </c>
      <c r="S57" s="68"/>
    </row>
    <row r="58" spans="2:19">
      <c r="B58" s="47">
        <v>4</v>
      </c>
      <c r="C58" s="48" t="s">
        <v>80</v>
      </c>
      <c r="D58" s="15" t="s">
        <v>507</v>
      </c>
      <c r="E58" s="64">
        <v>0.23</v>
      </c>
      <c r="F58" s="65">
        <v>0.60888000000000009</v>
      </c>
      <c r="G58" s="18" t="str">
        <f t="shared" si="0"/>
        <v>Ａ</v>
      </c>
      <c r="H58" s="64">
        <v>0.19</v>
      </c>
      <c r="I58" s="65">
        <v>0.39864000000000005</v>
      </c>
      <c r="J58" s="18" t="str">
        <f t="shared" si="1"/>
        <v>Ａ</v>
      </c>
      <c r="S58" s="68"/>
    </row>
    <row r="59" spans="2:19">
      <c r="B59" s="47">
        <v>4</v>
      </c>
      <c r="C59" s="48" t="s">
        <v>82</v>
      </c>
      <c r="D59" s="15" t="s">
        <v>507</v>
      </c>
      <c r="E59" s="64">
        <v>0.16</v>
      </c>
      <c r="F59" s="65">
        <v>0.24096000000000006</v>
      </c>
      <c r="G59" s="18" t="str">
        <f t="shared" si="0"/>
        <v>Ａ</v>
      </c>
      <c r="H59" s="64">
        <v>0.16</v>
      </c>
      <c r="I59" s="65">
        <v>0.24096000000000006</v>
      </c>
      <c r="J59" s="18" t="str">
        <f t="shared" si="1"/>
        <v>Ａ</v>
      </c>
      <c r="S59" s="68"/>
    </row>
    <row r="60" spans="2:19">
      <c r="B60" s="47">
        <v>4</v>
      </c>
      <c r="C60" s="48" t="s">
        <v>83</v>
      </c>
      <c r="D60" s="15" t="s">
        <v>507</v>
      </c>
      <c r="E60" s="64">
        <v>0.12</v>
      </c>
      <c r="F60" s="65">
        <v>3.0720000000000011E-2</v>
      </c>
      <c r="G60" s="18" t="str">
        <f t="shared" si="0"/>
        <v>ＡＡ</v>
      </c>
      <c r="H60" s="64">
        <v>0.12</v>
      </c>
      <c r="I60" s="65">
        <v>3.0720000000000011E-2</v>
      </c>
      <c r="J60" s="18" t="str">
        <f t="shared" si="1"/>
        <v>ＡＡ</v>
      </c>
      <c r="S60" s="68"/>
    </row>
    <row r="61" spans="2:19">
      <c r="B61" s="47">
        <v>4</v>
      </c>
      <c r="C61" s="48" t="s">
        <v>88</v>
      </c>
      <c r="D61" s="15" t="s">
        <v>507</v>
      </c>
      <c r="E61" s="64">
        <v>0.12</v>
      </c>
      <c r="F61" s="65">
        <v>3.0720000000000011E-2</v>
      </c>
      <c r="G61" s="18" t="str">
        <f t="shared" si="0"/>
        <v>ＡＡ</v>
      </c>
      <c r="H61" s="64">
        <v>0.12</v>
      </c>
      <c r="I61" s="65">
        <v>3.0720000000000011E-2</v>
      </c>
      <c r="J61" s="18" t="str">
        <f t="shared" si="1"/>
        <v>ＡＡ</v>
      </c>
      <c r="S61" s="68"/>
    </row>
    <row r="62" spans="2:19">
      <c r="B62" s="47">
        <v>4</v>
      </c>
      <c r="C62" s="48" t="s">
        <v>508</v>
      </c>
      <c r="D62" s="82" t="s">
        <v>507</v>
      </c>
      <c r="E62" s="64">
        <v>0.17</v>
      </c>
      <c r="F62" s="65">
        <v>0.29352000000000011</v>
      </c>
      <c r="G62" s="18" t="str">
        <f t="shared" si="0"/>
        <v>Ａ</v>
      </c>
      <c r="H62" s="64">
        <v>0.13</v>
      </c>
      <c r="I62" s="65">
        <v>8.3280000000000062E-2</v>
      </c>
      <c r="J62" s="18" t="str">
        <f t="shared" si="1"/>
        <v>ＡＡ</v>
      </c>
      <c r="S62" s="68"/>
    </row>
    <row r="63" spans="2:19">
      <c r="B63" s="83">
        <v>5</v>
      </c>
      <c r="C63" s="84" t="s">
        <v>509</v>
      </c>
      <c r="D63" s="85" t="s">
        <v>510</v>
      </c>
      <c r="E63" s="86">
        <v>0.76</v>
      </c>
      <c r="F63" s="87">
        <v>3.3945600000000002</v>
      </c>
      <c r="G63" s="18" t="str">
        <f t="shared" si="0"/>
        <v>Ｃ</v>
      </c>
      <c r="H63" s="86">
        <v>0.54</v>
      </c>
      <c r="I63" s="87">
        <v>2.2382400000000002</v>
      </c>
      <c r="J63" s="18" t="str">
        <f t="shared" si="1"/>
        <v>Ｃ</v>
      </c>
      <c r="S63" s="68"/>
    </row>
    <row r="64" spans="2:19">
      <c r="B64" s="47">
        <v>5</v>
      </c>
      <c r="C64" s="48" t="s">
        <v>511</v>
      </c>
      <c r="D64" s="15" t="s">
        <v>507</v>
      </c>
      <c r="E64" s="64">
        <v>0.41</v>
      </c>
      <c r="F64" s="65">
        <v>1.5549599999999999</v>
      </c>
      <c r="G64" s="18" t="str">
        <f t="shared" si="0"/>
        <v>Ｂ</v>
      </c>
      <c r="H64" s="64">
        <v>0.34</v>
      </c>
      <c r="I64" s="65">
        <v>1.1870400000000001</v>
      </c>
      <c r="J64" s="18" t="str">
        <f t="shared" si="1"/>
        <v>Ｂ</v>
      </c>
      <c r="S64" s="68"/>
    </row>
    <row r="65" spans="2:19">
      <c r="B65" s="47">
        <v>5</v>
      </c>
      <c r="C65" s="48" t="s">
        <v>512</v>
      </c>
      <c r="D65" s="15" t="s">
        <v>507</v>
      </c>
      <c r="E65" s="64">
        <v>0.23</v>
      </c>
      <c r="F65" s="65">
        <v>0.60888000000000009</v>
      </c>
      <c r="G65" s="18" t="str">
        <f t="shared" si="0"/>
        <v>Ａ</v>
      </c>
      <c r="H65" s="64">
        <v>0.28000000000000003</v>
      </c>
      <c r="I65" s="65">
        <v>0.87168000000000023</v>
      </c>
      <c r="J65" s="18" t="str">
        <f t="shared" si="1"/>
        <v>Ａ</v>
      </c>
      <c r="S65" s="68"/>
    </row>
    <row r="66" spans="2:19">
      <c r="B66" s="47">
        <v>5</v>
      </c>
      <c r="C66" s="48" t="s">
        <v>91</v>
      </c>
      <c r="D66" s="15" t="s">
        <v>507</v>
      </c>
      <c r="E66" s="64">
        <v>0.32</v>
      </c>
      <c r="F66" s="65">
        <v>1.08192</v>
      </c>
      <c r="G66" s="18" t="str">
        <f t="shared" si="0"/>
        <v>Ｂ</v>
      </c>
      <c r="H66" s="64">
        <v>0.3</v>
      </c>
      <c r="I66" s="65">
        <v>0.9768</v>
      </c>
      <c r="J66" s="18" t="str">
        <f t="shared" si="1"/>
        <v>Ａ</v>
      </c>
    </row>
    <row r="67" spans="2:19">
      <c r="B67" s="62">
        <v>5</v>
      </c>
      <c r="C67" s="63" t="s">
        <v>92</v>
      </c>
      <c r="D67" s="79" t="s">
        <v>507</v>
      </c>
      <c r="E67" s="64">
        <v>0.25</v>
      </c>
      <c r="F67" s="65">
        <v>0.71400000000000008</v>
      </c>
      <c r="G67" s="18" t="str">
        <f t="shared" si="0"/>
        <v>Ａ</v>
      </c>
      <c r="H67" s="64">
        <v>0.21</v>
      </c>
      <c r="I67" s="65">
        <v>0.5037600000000001</v>
      </c>
      <c r="J67" s="18" t="str">
        <f t="shared" si="1"/>
        <v>Ａ</v>
      </c>
    </row>
    <row r="68" spans="2:19">
      <c r="B68" s="47">
        <v>5</v>
      </c>
      <c r="C68" s="48" t="s">
        <v>93</v>
      </c>
      <c r="D68" s="15" t="s">
        <v>507</v>
      </c>
      <c r="E68" s="64">
        <v>0.24</v>
      </c>
      <c r="F68" s="65">
        <v>0.66144000000000003</v>
      </c>
      <c r="G68" s="18" t="str">
        <f t="shared" si="0"/>
        <v>Ａ</v>
      </c>
      <c r="H68" s="64">
        <v>0.31</v>
      </c>
      <c r="I68" s="65">
        <v>1.0293600000000001</v>
      </c>
      <c r="J68" s="18" t="str">
        <f t="shared" si="1"/>
        <v>Ｂ</v>
      </c>
    </row>
    <row r="69" spans="2:19">
      <c r="B69" s="47">
        <v>5</v>
      </c>
      <c r="C69" s="48" t="s">
        <v>65</v>
      </c>
      <c r="D69" s="15" t="s">
        <v>507</v>
      </c>
      <c r="E69" s="64">
        <v>0.5</v>
      </c>
      <c r="F69" s="65">
        <v>2.028</v>
      </c>
      <c r="G69" s="18" t="str">
        <f t="shared" si="0"/>
        <v>Ｃ</v>
      </c>
      <c r="H69" s="64">
        <v>0.32</v>
      </c>
      <c r="I69" s="65">
        <v>1.08192</v>
      </c>
      <c r="J69" s="18" t="str">
        <f t="shared" si="1"/>
        <v>Ｂ</v>
      </c>
    </row>
    <row r="70" spans="2:19">
      <c r="B70" s="47">
        <v>5</v>
      </c>
      <c r="C70" s="48" t="s">
        <v>85</v>
      </c>
      <c r="D70" s="15" t="s">
        <v>333</v>
      </c>
      <c r="E70" s="64">
        <v>0.26</v>
      </c>
      <c r="F70" s="65">
        <v>0.76656000000000002</v>
      </c>
      <c r="G70" s="18" t="str">
        <f t="shared" si="0"/>
        <v>Ａ</v>
      </c>
      <c r="H70" s="64">
        <v>0.32</v>
      </c>
      <c r="I70" s="65">
        <v>1.08192</v>
      </c>
      <c r="J70" s="18" t="str">
        <f t="shared" si="1"/>
        <v>Ｂ</v>
      </c>
    </row>
    <row r="71" spans="2:19">
      <c r="B71" s="47">
        <v>5</v>
      </c>
      <c r="C71" s="48" t="s">
        <v>44</v>
      </c>
      <c r="D71" s="15" t="s">
        <v>507</v>
      </c>
      <c r="E71" s="64">
        <v>0.14000000000000001</v>
      </c>
      <c r="F71" s="65">
        <v>0.1358400000000001</v>
      </c>
      <c r="G71" s="18" t="str">
        <f t="shared" ref="G71:G134" si="2">LOOKUP(F71,$O$21:$O$31,$P$21:$P$31)</f>
        <v>ＡＡ</v>
      </c>
      <c r="H71" s="64">
        <v>0.18</v>
      </c>
      <c r="I71" s="65">
        <v>0.34608000000000005</v>
      </c>
      <c r="J71" s="18" t="str">
        <f t="shared" ref="J71:J134" si="3">LOOKUP(I71,$O$21:$O$31,$P$21:$P$31)</f>
        <v>Ａ</v>
      </c>
    </row>
    <row r="72" spans="2:19">
      <c r="B72" s="47">
        <v>5</v>
      </c>
      <c r="C72" s="48" t="s">
        <v>48</v>
      </c>
      <c r="D72" s="15" t="s">
        <v>507</v>
      </c>
      <c r="E72" s="64">
        <v>0.2</v>
      </c>
      <c r="F72" s="65">
        <v>0.4512000000000001</v>
      </c>
      <c r="G72" s="18" t="str">
        <f t="shared" si="2"/>
        <v>Ａ</v>
      </c>
      <c r="H72" s="64">
        <v>0.16</v>
      </c>
      <c r="I72" s="65">
        <v>0.24096000000000006</v>
      </c>
      <c r="J72" s="18" t="str">
        <f t="shared" si="3"/>
        <v>Ａ</v>
      </c>
    </row>
    <row r="73" spans="2:19">
      <c r="B73" s="47">
        <v>5</v>
      </c>
      <c r="C73" s="48" t="s">
        <v>17</v>
      </c>
      <c r="D73" s="15" t="s">
        <v>507</v>
      </c>
      <c r="E73" s="64">
        <v>0.13</v>
      </c>
      <c r="F73" s="65">
        <v>8.3280000000000062E-2</v>
      </c>
      <c r="G73" s="18" t="str">
        <f t="shared" si="2"/>
        <v>ＡＡ</v>
      </c>
      <c r="H73" s="64">
        <v>0.14000000000000001</v>
      </c>
      <c r="I73" s="65">
        <v>0.1358400000000001</v>
      </c>
      <c r="J73" s="18" t="str">
        <f t="shared" si="3"/>
        <v>ＡＡ</v>
      </c>
    </row>
    <row r="74" spans="2:19">
      <c r="B74" s="47">
        <v>5</v>
      </c>
      <c r="C74" s="48" t="s">
        <v>21</v>
      </c>
      <c r="D74" s="15" t="s">
        <v>507</v>
      </c>
      <c r="E74" s="64">
        <v>0.16</v>
      </c>
      <c r="F74" s="65">
        <v>0.24096000000000006</v>
      </c>
      <c r="G74" s="18" t="str">
        <f t="shared" si="2"/>
        <v>Ａ</v>
      </c>
      <c r="H74" s="64">
        <v>0.16</v>
      </c>
      <c r="I74" s="65">
        <v>0.24096000000000006</v>
      </c>
      <c r="J74" s="18" t="str">
        <f t="shared" si="3"/>
        <v>Ａ</v>
      </c>
    </row>
    <row r="75" spans="2:19">
      <c r="B75" s="47">
        <v>5</v>
      </c>
      <c r="C75" s="48" t="s">
        <v>25</v>
      </c>
      <c r="D75" s="15" t="s">
        <v>507</v>
      </c>
      <c r="E75" s="64">
        <v>0.17</v>
      </c>
      <c r="F75" s="65">
        <v>0.29352000000000011</v>
      </c>
      <c r="G75" s="18" t="str">
        <f t="shared" si="2"/>
        <v>Ａ</v>
      </c>
      <c r="H75" s="64">
        <v>0.19</v>
      </c>
      <c r="I75" s="65">
        <v>0.39864000000000005</v>
      </c>
      <c r="J75" s="18" t="str">
        <f t="shared" si="3"/>
        <v>Ａ</v>
      </c>
    </row>
    <row r="76" spans="2:19">
      <c r="B76" s="47">
        <v>5</v>
      </c>
      <c r="C76" s="48" t="s">
        <v>29</v>
      </c>
      <c r="D76" s="15" t="s">
        <v>333</v>
      </c>
      <c r="E76" s="64">
        <v>0.16</v>
      </c>
      <c r="F76" s="65">
        <v>0.24096000000000006</v>
      </c>
      <c r="G76" s="18" t="str">
        <f t="shared" si="2"/>
        <v>Ａ</v>
      </c>
      <c r="H76" s="64">
        <v>0.18</v>
      </c>
      <c r="I76" s="65">
        <v>0.34608000000000005</v>
      </c>
      <c r="J76" s="18" t="str">
        <f t="shared" si="3"/>
        <v>Ａ</v>
      </c>
    </row>
    <row r="77" spans="2:19">
      <c r="B77" s="47">
        <v>5</v>
      </c>
      <c r="C77" s="48" t="s">
        <v>33</v>
      </c>
      <c r="D77" s="15" t="s">
        <v>507</v>
      </c>
      <c r="E77" s="64">
        <v>0.15</v>
      </c>
      <c r="F77" s="65">
        <v>0.18840000000000001</v>
      </c>
      <c r="G77" s="18" t="str">
        <f t="shared" si="2"/>
        <v>ＡＡ</v>
      </c>
      <c r="H77" s="64">
        <v>0.14000000000000001</v>
      </c>
      <c r="I77" s="65">
        <v>0.1358400000000001</v>
      </c>
      <c r="J77" s="18" t="str">
        <f t="shared" si="3"/>
        <v>ＡＡ</v>
      </c>
    </row>
    <row r="78" spans="2:19">
      <c r="B78" s="47">
        <v>5</v>
      </c>
      <c r="C78" s="48" t="s">
        <v>513</v>
      </c>
      <c r="D78" s="15" t="s">
        <v>507</v>
      </c>
      <c r="E78" s="64">
        <v>0.23</v>
      </c>
      <c r="F78" s="65">
        <v>0.60888000000000009</v>
      </c>
      <c r="G78" s="18" t="str">
        <f t="shared" si="2"/>
        <v>Ａ</v>
      </c>
      <c r="H78" s="64">
        <v>0.23</v>
      </c>
      <c r="I78" s="65">
        <v>0.60888000000000009</v>
      </c>
      <c r="J78" s="18" t="str">
        <f t="shared" si="3"/>
        <v>Ａ</v>
      </c>
    </row>
    <row r="79" spans="2:19">
      <c r="B79" s="47">
        <v>5</v>
      </c>
      <c r="C79" s="48" t="s">
        <v>61</v>
      </c>
      <c r="D79" s="15" t="s">
        <v>507</v>
      </c>
      <c r="E79" s="64">
        <v>0.21</v>
      </c>
      <c r="F79" s="65">
        <v>0.5037600000000001</v>
      </c>
      <c r="G79" s="18" t="str">
        <f t="shared" si="2"/>
        <v>Ａ</v>
      </c>
      <c r="H79" s="64">
        <v>0.22</v>
      </c>
      <c r="I79" s="65">
        <v>0.55632000000000004</v>
      </c>
      <c r="J79" s="18" t="str">
        <f t="shared" si="3"/>
        <v>Ａ</v>
      </c>
    </row>
    <row r="80" spans="2:19">
      <c r="B80" s="47">
        <v>5</v>
      </c>
      <c r="C80" s="48" t="s">
        <v>62</v>
      </c>
      <c r="D80" s="15" t="s">
        <v>507</v>
      </c>
      <c r="E80" s="64">
        <v>0.15</v>
      </c>
      <c r="F80" s="65">
        <v>0.18840000000000001</v>
      </c>
      <c r="G80" s="18" t="str">
        <f t="shared" si="2"/>
        <v>ＡＡ</v>
      </c>
      <c r="H80" s="64">
        <v>0.24</v>
      </c>
      <c r="I80" s="65">
        <v>0.66144000000000003</v>
      </c>
      <c r="J80" s="18" t="str">
        <f t="shared" si="3"/>
        <v>Ａ</v>
      </c>
    </row>
    <row r="81" spans="2:10">
      <c r="B81" s="47">
        <v>5</v>
      </c>
      <c r="C81" s="48" t="s">
        <v>514</v>
      </c>
      <c r="D81" s="15" t="s">
        <v>507</v>
      </c>
      <c r="E81" s="64">
        <v>0.15</v>
      </c>
      <c r="F81" s="65">
        <v>0.18840000000000001</v>
      </c>
      <c r="G81" s="18" t="str">
        <f t="shared" si="2"/>
        <v>ＡＡ</v>
      </c>
      <c r="H81" s="64">
        <v>0.16</v>
      </c>
      <c r="I81" s="65">
        <v>0.24096000000000006</v>
      </c>
      <c r="J81" s="18" t="str">
        <f t="shared" si="3"/>
        <v>Ａ</v>
      </c>
    </row>
    <row r="82" spans="2:10">
      <c r="B82" s="47">
        <v>5</v>
      </c>
      <c r="C82" s="48" t="s">
        <v>82</v>
      </c>
      <c r="D82" s="15" t="s">
        <v>507</v>
      </c>
      <c r="E82" s="64">
        <v>0.15</v>
      </c>
      <c r="F82" s="65">
        <v>0.18840000000000001</v>
      </c>
      <c r="G82" s="18" t="str">
        <f t="shared" si="2"/>
        <v>ＡＡ</v>
      </c>
      <c r="H82" s="64">
        <v>0.18</v>
      </c>
      <c r="I82" s="65">
        <v>0.34608000000000005</v>
      </c>
      <c r="J82" s="18" t="str">
        <f t="shared" si="3"/>
        <v>Ａ</v>
      </c>
    </row>
    <row r="83" spans="2:10">
      <c r="B83" s="47">
        <v>5</v>
      </c>
      <c r="C83" s="48" t="s">
        <v>83</v>
      </c>
      <c r="D83" s="15" t="s">
        <v>507</v>
      </c>
      <c r="E83" s="64">
        <v>0.21</v>
      </c>
      <c r="F83" s="65">
        <v>0.5037600000000001</v>
      </c>
      <c r="G83" s="18" t="str">
        <f t="shared" si="2"/>
        <v>Ａ</v>
      </c>
      <c r="H83" s="64">
        <v>0.2</v>
      </c>
      <c r="I83" s="65">
        <v>0.4512000000000001</v>
      </c>
      <c r="J83" s="18" t="str">
        <f t="shared" si="3"/>
        <v>Ａ</v>
      </c>
    </row>
    <row r="84" spans="2:10">
      <c r="B84" s="47">
        <v>5</v>
      </c>
      <c r="C84" s="48" t="s">
        <v>88</v>
      </c>
      <c r="D84" s="15" t="s">
        <v>507</v>
      </c>
      <c r="E84" s="64">
        <v>0.11</v>
      </c>
      <c r="F84" s="65">
        <v>-2.1839999999999964E-2</v>
      </c>
      <c r="G84" s="18" t="str">
        <f t="shared" si="2"/>
        <v>ＡＡ</v>
      </c>
      <c r="H84" s="64">
        <v>0.12</v>
      </c>
      <c r="I84" s="65">
        <v>3.0720000000000011E-2</v>
      </c>
      <c r="J84" s="18" t="str">
        <f t="shared" si="3"/>
        <v>ＡＡ</v>
      </c>
    </row>
    <row r="85" spans="2:10">
      <c r="B85" s="47">
        <v>5</v>
      </c>
      <c r="C85" s="48" t="s">
        <v>98</v>
      </c>
      <c r="D85" s="82" t="s">
        <v>515</v>
      </c>
      <c r="E85" s="64">
        <v>0.1</v>
      </c>
      <c r="F85" s="65">
        <v>-7.4399999999999938E-2</v>
      </c>
      <c r="G85" s="18" t="str">
        <f t="shared" si="2"/>
        <v>ＡＡ</v>
      </c>
      <c r="H85" s="64">
        <v>0.1</v>
      </c>
      <c r="I85" s="65">
        <v>-7.4399999999999938E-2</v>
      </c>
      <c r="J85" s="18" t="str">
        <f t="shared" si="3"/>
        <v>ＡＡ</v>
      </c>
    </row>
    <row r="86" spans="2:10">
      <c r="B86" s="83">
        <v>6</v>
      </c>
      <c r="C86" s="84" t="s">
        <v>516</v>
      </c>
      <c r="D86" s="85" t="s">
        <v>510</v>
      </c>
      <c r="E86" s="86">
        <v>1.03</v>
      </c>
      <c r="F86" s="87">
        <v>4.8136800000000006</v>
      </c>
      <c r="G86" s="18" t="str">
        <f t="shared" si="2"/>
        <v>Ｄ</v>
      </c>
      <c r="H86" s="86">
        <v>0.83</v>
      </c>
      <c r="I86" s="87">
        <v>3.7624799999999996</v>
      </c>
      <c r="J86" s="18" t="str">
        <f t="shared" si="3"/>
        <v>Ｄ</v>
      </c>
    </row>
    <row r="87" spans="2:10">
      <c r="B87" s="47">
        <v>6</v>
      </c>
      <c r="C87" s="48" t="s">
        <v>84</v>
      </c>
      <c r="D87" s="15" t="s">
        <v>517</v>
      </c>
      <c r="E87" s="64">
        <v>0.34</v>
      </c>
      <c r="F87" s="65">
        <v>1.1870400000000001</v>
      </c>
      <c r="G87" s="18" t="str">
        <f t="shared" si="2"/>
        <v>Ｂ</v>
      </c>
      <c r="H87" s="64">
        <v>0.24</v>
      </c>
      <c r="I87" s="65">
        <v>0.66144000000000003</v>
      </c>
      <c r="J87" s="18" t="str">
        <f t="shared" si="3"/>
        <v>Ａ</v>
      </c>
    </row>
    <row r="88" spans="2:10">
      <c r="B88" s="47">
        <v>6</v>
      </c>
      <c r="C88" s="63" t="s">
        <v>90</v>
      </c>
      <c r="D88" s="15" t="s">
        <v>518</v>
      </c>
      <c r="E88" s="64">
        <v>0.28000000000000003</v>
      </c>
      <c r="F88" s="65">
        <v>0.87168000000000023</v>
      </c>
      <c r="G88" s="18" t="str">
        <f t="shared" si="2"/>
        <v>Ａ</v>
      </c>
      <c r="H88" s="64">
        <v>0.23</v>
      </c>
      <c r="I88" s="65">
        <v>0.60888000000000009</v>
      </c>
      <c r="J88" s="18" t="str">
        <f t="shared" si="3"/>
        <v>Ａ</v>
      </c>
    </row>
    <row r="89" spans="2:10">
      <c r="B89" s="47">
        <v>6</v>
      </c>
      <c r="C89" s="48" t="s">
        <v>91</v>
      </c>
      <c r="D89" s="15" t="s">
        <v>519</v>
      </c>
      <c r="E89" s="64">
        <v>1.86</v>
      </c>
      <c r="F89" s="65">
        <v>9.1761600000000012</v>
      </c>
      <c r="G89" s="18" t="str">
        <f t="shared" si="2"/>
        <v>Ｆ</v>
      </c>
      <c r="H89" s="64">
        <v>0.52</v>
      </c>
      <c r="I89" s="65">
        <v>2.1331199999999999</v>
      </c>
      <c r="J89" s="18" t="str">
        <f t="shared" si="3"/>
        <v>Ｃ</v>
      </c>
    </row>
    <row r="90" spans="2:10">
      <c r="B90" s="47">
        <v>6</v>
      </c>
      <c r="C90" s="48" t="s">
        <v>241</v>
      </c>
      <c r="D90" s="15" t="s">
        <v>517</v>
      </c>
      <c r="E90" s="64">
        <v>0.24</v>
      </c>
      <c r="F90" s="65">
        <v>0.66144000000000003</v>
      </c>
      <c r="G90" s="18" t="str">
        <f t="shared" si="2"/>
        <v>Ａ</v>
      </c>
      <c r="H90" s="64">
        <v>0.25</v>
      </c>
      <c r="I90" s="65">
        <v>0.71400000000000008</v>
      </c>
      <c r="J90" s="18" t="str">
        <f t="shared" si="3"/>
        <v>Ａ</v>
      </c>
    </row>
    <row r="91" spans="2:10">
      <c r="B91" s="47">
        <v>6</v>
      </c>
      <c r="C91" s="48" t="s">
        <v>93</v>
      </c>
      <c r="D91" s="15" t="s">
        <v>299</v>
      </c>
      <c r="E91" s="64">
        <v>0.37</v>
      </c>
      <c r="F91" s="65">
        <v>1.3447200000000001</v>
      </c>
      <c r="G91" s="18" t="str">
        <f t="shared" si="2"/>
        <v>Ｂ</v>
      </c>
      <c r="H91" s="64">
        <v>0.32</v>
      </c>
      <c r="I91" s="65">
        <v>1.08192</v>
      </c>
      <c r="J91" s="18" t="str">
        <f t="shared" si="3"/>
        <v>Ｂ</v>
      </c>
    </row>
    <row r="92" spans="2:10">
      <c r="B92" s="47">
        <v>6</v>
      </c>
      <c r="C92" s="48" t="s">
        <v>223</v>
      </c>
      <c r="D92" s="15" t="s">
        <v>299</v>
      </c>
      <c r="E92" s="64">
        <v>0.31</v>
      </c>
      <c r="F92" s="65">
        <v>1.0293600000000001</v>
      </c>
      <c r="G92" s="18" t="str">
        <f t="shared" si="2"/>
        <v>Ｂ</v>
      </c>
      <c r="H92" s="64">
        <v>0.27</v>
      </c>
      <c r="I92" s="65">
        <v>0.81912000000000007</v>
      </c>
      <c r="J92" s="18" t="str">
        <f t="shared" si="3"/>
        <v>Ａ</v>
      </c>
    </row>
    <row r="93" spans="2:10">
      <c r="B93" s="47">
        <v>6</v>
      </c>
      <c r="C93" s="48" t="s">
        <v>48</v>
      </c>
      <c r="D93" s="15" t="s">
        <v>299</v>
      </c>
      <c r="E93" s="64">
        <v>0.25</v>
      </c>
      <c r="F93" s="65">
        <v>0.71400000000000008</v>
      </c>
      <c r="G93" s="18" t="str">
        <f t="shared" si="2"/>
        <v>Ａ</v>
      </c>
      <c r="H93" s="64">
        <v>0.2</v>
      </c>
      <c r="I93" s="65">
        <v>0.4512000000000001</v>
      </c>
      <c r="J93" s="18" t="str">
        <f t="shared" si="3"/>
        <v>Ａ</v>
      </c>
    </row>
    <row r="94" spans="2:10">
      <c r="B94" s="47">
        <v>6</v>
      </c>
      <c r="C94" s="48" t="s">
        <v>17</v>
      </c>
      <c r="D94" s="15" t="s">
        <v>299</v>
      </c>
      <c r="E94" s="64">
        <v>0.21</v>
      </c>
      <c r="F94" s="65">
        <v>0.5037600000000001</v>
      </c>
      <c r="G94" s="18" t="str">
        <f t="shared" si="2"/>
        <v>Ａ</v>
      </c>
      <c r="H94" s="64">
        <v>0.17</v>
      </c>
      <c r="I94" s="65">
        <v>0.29352000000000011</v>
      </c>
      <c r="J94" s="18" t="str">
        <f t="shared" si="3"/>
        <v>Ａ</v>
      </c>
    </row>
    <row r="95" spans="2:10">
      <c r="B95" s="47">
        <v>6</v>
      </c>
      <c r="C95" s="48" t="s">
        <v>21</v>
      </c>
      <c r="D95" s="15" t="s">
        <v>299</v>
      </c>
      <c r="E95" s="64">
        <v>0.16</v>
      </c>
      <c r="F95" s="65">
        <v>0.24096000000000006</v>
      </c>
      <c r="G95" s="18" t="str">
        <f t="shared" si="2"/>
        <v>Ａ</v>
      </c>
      <c r="H95" s="64">
        <v>0.17</v>
      </c>
      <c r="I95" s="65">
        <v>0.29352000000000011</v>
      </c>
      <c r="J95" s="18" t="str">
        <f t="shared" si="3"/>
        <v>Ａ</v>
      </c>
    </row>
    <row r="96" spans="2:10">
      <c r="B96" s="47">
        <v>6</v>
      </c>
      <c r="C96" s="48" t="s">
        <v>25</v>
      </c>
      <c r="D96" s="15" t="s">
        <v>299</v>
      </c>
      <c r="E96" s="64">
        <v>0.2</v>
      </c>
      <c r="F96" s="65">
        <v>0.4512000000000001</v>
      </c>
      <c r="G96" s="18" t="str">
        <f t="shared" si="2"/>
        <v>Ａ</v>
      </c>
      <c r="H96" s="64">
        <v>0.18</v>
      </c>
      <c r="I96" s="65">
        <v>0.34608000000000005</v>
      </c>
      <c r="J96" s="18" t="str">
        <f t="shared" si="3"/>
        <v>Ａ</v>
      </c>
    </row>
    <row r="97" spans="2:10">
      <c r="B97" s="47">
        <v>6</v>
      </c>
      <c r="C97" s="63" t="s">
        <v>29</v>
      </c>
      <c r="D97" s="15" t="s">
        <v>299</v>
      </c>
      <c r="E97" s="64">
        <v>0.16</v>
      </c>
      <c r="F97" s="65">
        <v>0.24096000000000006</v>
      </c>
      <c r="G97" s="18" t="str">
        <f t="shared" si="2"/>
        <v>Ａ</v>
      </c>
      <c r="H97" s="64">
        <v>0.18</v>
      </c>
      <c r="I97" s="65">
        <v>0.34608000000000005</v>
      </c>
      <c r="J97" s="18" t="str">
        <f t="shared" si="3"/>
        <v>Ａ</v>
      </c>
    </row>
    <row r="98" spans="2:10">
      <c r="B98" s="47">
        <v>6</v>
      </c>
      <c r="C98" s="48" t="s">
        <v>33</v>
      </c>
      <c r="D98" s="15" t="s">
        <v>299</v>
      </c>
      <c r="E98" s="64">
        <v>0.16</v>
      </c>
      <c r="F98" s="65">
        <v>0.24096000000000006</v>
      </c>
      <c r="G98" s="18" t="str">
        <f t="shared" si="2"/>
        <v>Ａ</v>
      </c>
      <c r="H98" s="64">
        <v>0.22</v>
      </c>
      <c r="I98" s="65">
        <v>0.55632000000000004</v>
      </c>
      <c r="J98" s="18" t="str">
        <f t="shared" si="3"/>
        <v>Ａ</v>
      </c>
    </row>
    <row r="99" spans="2:10">
      <c r="B99" s="47">
        <v>6</v>
      </c>
      <c r="C99" s="48" t="s">
        <v>38</v>
      </c>
      <c r="D99" s="15" t="s">
        <v>299</v>
      </c>
      <c r="E99" s="64">
        <v>0.16</v>
      </c>
      <c r="F99" s="65">
        <v>0.24096000000000006</v>
      </c>
      <c r="G99" s="18" t="str">
        <f t="shared" si="2"/>
        <v>Ａ</v>
      </c>
      <c r="H99" s="64">
        <v>0.17</v>
      </c>
      <c r="I99" s="65">
        <v>0.29352000000000011</v>
      </c>
      <c r="J99" s="18" t="str">
        <f t="shared" si="3"/>
        <v>Ａ</v>
      </c>
    </row>
    <row r="100" spans="2:10">
      <c r="B100" s="47">
        <v>6</v>
      </c>
      <c r="C100" s="48" t="s">
        <v>61</v>
      </c>
      <c r="D100" s="15" t="s">
        <v>299</v>
      </c>
      <c r="E100" s="64">
        <v>0.15</v>
      </c>
      <c r="F100" s="65">
        <v>0.18840000000000001</v>
      </c>
      <c r="G100" s="18" t="str">
        <f t="shared" si="2"/>
        <v>ＡＡ</v>
      </c>
      <c r="H100" s="64">
        <v>0.13</v>
      </c>
      <c r="I100" s="65">
        <v>8.3280000000000062E-2</v>
      </c>
      <c r="J100" s="18" t="str">
        <f t="shared" si="3"/>
        <v>ＡＡ</v>
      </c>
    </row>
    <row r="101" spans="2:10">
      <c r="B101" s="47">
        <v>6</v>
      </c>
      <c r="C101" s="48" t="s">
        <v>256</v>
      </c>
      <c r="D101" s="15" t="s">
        <v>299</v>
      </c>
      <c r="E101" s="64">
        <v>0.21</v>
      </c>
      <c r="F101" s="65">
        <v>0.5037600000000001</v>
      </c>
      <c r="G101" s="18" t="str">
        <f t="shared" si="2"/>
        <v>Ａ</v>
      </c>
      <c r="H101" s="64">
        <v>0.2</v>
      </c>
      <c r="I101" s="65">
        <v>0.4512000000000001</v>
      </c>
      <c r="J101" s="18" t="str">
        <f t="shared" si="3"/>
        <v>Ａ</v>
      </c>
    </row>
    <row r="102" spans="2:10">
      <c r="B102" s="47">
        <v>6</v>
      </c>
      <c r="C102" s="63" t="s">
        <v>80</v>
      </c>
      <c r="D102" s="15" t="s">
        <v>299</v>
      </c>
      <c r="E102" s="64">
        <v>0.2</v>
      </c>
      <c r="F102" s="65">
        <v>0.4512000000000001</v>
      </c>
      <c r="G102" s="18" t="str">
        <f t="shared" si="2"/>
        <v>Ａ</v>
      </c>
      <c r="H102" s="64">
        <v>0.21</v>
      </c>
      <c r="I102" s="65">
        <v>0.5037600000000001</v>
      </c>
      <c r="J102" s="18" t="str">
        <f t="shared" si="3"/>
        <v>Ａ</v>
      </c>
    </row>
    <row r="103" spans="2:10">
      <c r="B103" s="47">
        <v>6</v>
      </c>
      <c r="C103" s="48" t="s">
        <v>82</v>
      </c>
      <c r="D103" s="15" t="s">
        <v>299</v>
      </c>
      <c r="E103" s="64">
        <v>0.19</v>
      </c>
      <c r="F103" s="65">
        <v>0.39864000000000005</v>
      </c>
      <c r="G103" s="18" t="str">
        <f t="shared" si="2"/>
        <v>Ａ</v>
      </c>
      <c r="H103" s="64">
        <v>0.2</v>
      </c>
      <c r="I103" s="65">
        <v>0.4512000000000001</v>
      </c>
      <c r="J103" s="18" t="str">
        <f t="shared" si="3"/>
        <v>Ａ</v>
      </c>
    </row>
    <row r="104" spans="2:10">
      <c r="B104" s="47">
        <v>6</v>
      </c>
      <c r="C104" s="48" t="s">
        <v>83</v>
      </c>
      <c r="D104" s="15" t="s">
        <v>299</v>
      </c>
      <c r="E104" s="64">
        <v>0.18</v>
      </c>
      <c r="F104" s="65">
        <v>0.34608000000000005</v>
      </c>
      <c r="G104" s="18" t="str">
        <f t="shared" si="2"/>
        <v>Ａ</v>
      </c>
      <c r="H104" s="64">
        <v>0.17</v>
      </c>
      <c r="I104" s="65">
        <v>0.29352000000000011</v>
      </c>
      <c r="J104" s="18" t="str">
        <f t="shared" si="3"/>
        <v>Ａ</v>
      </c>
    </row>
    <row r="105" spans="2:10">
      <c r="B105" s="47">
        <v>6</v>
      </c>
      <c r="C105" s="48" t="s">
        <v>88</v>
      </c>
      <c r="D105" s="15" t="s">
        <v>299</v>
      </c>
      <c r="E105" s="64">
        <v>0.12</v>
      </c>
      <c r="F105" s="65">
        <v>3.0720000000000011E-2</v>
      </c>
      <c r="G105" s="18" t="str">
        <f t="shared" si="2"/>
        <v>ＡＡ</v>
      </c>
      <c r="H105" s="64">
        <v>0.11</v>
      </c>
      <c r="I105" s="65">
        <v>-2.1839999999999964E-2</v>
      </c>
      <c r="J105" s="18" t="str">
        <f t="shared" si="3"/>
        <v>ＡＡ</v>
      </c>
    </row>
    <row r="106" spans="2:10">
      <c r="B106" s="47">
        <v>6</v>
      </c>
      <c r="C106" s="48" t="s">
        <v>520</v>
      </c>
      <c r="D106" s="15" t="s">
        <v>299</v>
      </c>
      <c r="E106" s="64">
        <v>0.1</v>
      </c>
      <c r="F106" s="65">
        <v>-7.4399999999999938E-2</v>
      </c>
      <c r="G106" s="18" t="str">
        <f t="shared" si="2"/>
        <v>ＡＡ</v>
      </c>
      <c r="H106" s="64">
        <v>0.11</v>
      </c>
      <c r="I106" s="65">
        <v>-2.1839999999999964E-2</v>
      </c>
      <c r="J106" s="18" t="str">
        <f t="shared" si="3"/>
        <v>ＡＡ</v>
      </c>
    </row>
    <row r="107" spans="2:10">
      <c r="B107" s="83">
        <v>7</v>
      </c>
      <c r="C107" s="84" t="s">
        <v>521</v>
      </c>
      <c r="D107" s="88" t="s">
        <v>510</v>
      </c>
      <c r="E107" s="86">
        <v>0.65</v>
      </c>
      <c r="F107" s="87">
        <v>2.8164000000000002</v>
      </c>
      <c r="G107" s="18" t="str">
        <f t="shared" si="2"/>
        <v>Ｃ</v>
      </c>
      <c r="H107" s="86">
        <v>0.55000000000000004</v>
      </c>
      <c r="I107" s="87">
        <v>2.2908000000000004</v>
      </c>
      <c r="J107" s="18" t="str">
        <f t="shared" si="3"/>
        <v>Ｃ</v>
      </c>
    </row>
    <row r="108" spans="2:10">
      <c r="B108" s="83">
        <v>7</v>
      </c>
      <c r="C108" s="84" t="s">
        <v>522</v>
      </c>
      <c r="D108" s="88" t="s">
        <v>510</v>
      </c>
      <c r="E108" s="86">
        <v>0.5</v>
      </c>
      <c r="F108" s="87">
        <v>2.028</v>
      </c>
      <c r="G108" s="18" t="str">
        <f t="shared" si="2"/>
        <v>Ｃ</v>
      </c>
      <c r="H108" s="86">
        <v>0.64</v>
      </c>
      <c r="I108" s="87">
        <v>2.7638400000000001</v>
      </c>
      <c r="J108" s="18" t="str">
        <f t="shared" si="3"/>
        <v>Ｃ</v>
      </c>
    </row>
    <row r="109" spans="2:10">
      <c r="B109" s="62">
        <v>7</v>
      </c>
      <c r="C109" s="63" t="s">
        <v>523</v>
      </c>
      <c r="D109" s="79" t="s">
        <v>524</v>
      </c>
      <c r="E109" s="64">
        <v>0.45</v>
      </c>
      <c r="F109" s="65">
        <v>1.7652000000000001</v>
      </c>
      <c r="G109" s="18" t="str">
        <f t="shared" si="2"/>
        <v>Ｂ</v>
      </c>
      <c r="H109" s="64">
        <v>0.38</v>
      </c>
      <c r="I109" s="65">
        <v>1.3972800000000001</v>
      </c>
      <c r="J109" s="18" t="str">
        <f t="shared" si="3"/>
        <v>Ｂ</v>
      </c>
    </row>
    <row r="110" spans="2:10">
      <c r="B110" s="62">
        <v>7</v>
      </c>
      <c r="C110" s="63" t="s">
        <v>525</v>
      </c>
      <c r="D110" s="79" t="s">
        <v>524</v>
      </c>
      <c r="E110" s="64">
        <v>0.52</v>
      </c>
      <c r="F110" s="65">
        <v>2.1331199999999999</v>
      </c>
      <c r="G110" s="18" t="str">
        <f t="shared" si="2"/>
        <v>Ｃ</v>
      </c>
      <c r="H110" s="64">
        <v>0.48</v>
      </c>
      <c r="I110" s="65">
        <v>1.9228799999999999</v>
      </c>
      <c r="J110" s="18" t="str">
        <f t="shared" si="3"/>
        <v>Ｂ</v>
      </c>
    </row>
    <row r="111" spans="2:10">
      <c r="B111" s="62">
        <v>7</v>
      </c>
      <c r="C111" s="63" t="s">
        <v>92</v>
      </c>
      <c r="D111" s="79" t="s">
        <v>524</v>
      </c>
      <c r="E111" s="64">
        <v>0.38</v>
      </c>
      <c r="F111" s="65">
        <v>1.3972800000000001</v>
      </c>
      <c r="G111" s="18" t="str">
        <f t="shared" si="2"/>
        <v>Ｂ</v>
      </c>
      <c r="H111" s="64">
        <v>0.23</v>
      </c>
      <c r="I111" s="65">
        <v>0.60888000000000009</v>
      </c>
      <c r="J111" s="18" t="str">
        <f t="shared" si="3"/>
        <v>Ａ</v>
      </c>
    </row>
    <row r="112" spans="2:10">
      <c r="B112" s="47">
        <v>7</v>
      </c>
      <c r="C112" s="48" t="s">
        <v>44</v>
      </c>
      <c r="D112" s="15" t="s">
        <v>524</v>
      </c>
      <c r="E112" s="64">
        <v>0.19</v>
      </c>
      <c r="F112" s="65">
        <v>0.39864000000000005</v>
      </c>
      <c r="G112" s="18" t="str">
        <f t="shared" si="2"/>
        <v>Ａ</v>
      </c>
      <c r="H112" s="64">
        <v>0.19</v>
      </c>
      <c r="I112" s="65">
        <v>0.39864000000000005</v>
      </c>
      <c r="J112" s="18" t="str">
        <f t="shared" si="3"/>
        <v>Ａ</v>
      </c>
    </row>
    <row r="113" spans="2:10">
      <c r="B113" s="47">
        <v>7</v>
      </c>
      <c r="C113" s="48" t="s">
        <v>48</v>
      </c>
      <c r="D113" s="15" t="s">
        <v>524</v>
      </c>
      <c r="E113" s="64">
        <v>0.21</v>
      </c>
      <c r="F113" s="65">
        <v>0.5037600000000001</v>
      </c>
      <c r="G113" s="18" t="str">
        <f t="shared" si="2"/>
        <v>Ａ</v>
      </c>
      <c r="H113" s="64">
        <v>0.19</v>
      </c>
      <c r="I113" s="65">
        <v>0.39864000000000005</v>
      </c>
      <c r="J113" s="18" t="str">
        <f t="shared" si="3"/>
        <v>Ａ</v>
      </c>
    </row>
    <row r="114" spans="2:10">
      <c r="B114" s="47">
        <v>7</v>
      </c>
      <c r="C114" s="48" t="s">
        <v>17</v>
      </c>
      <c r="D114" s="15" t="s">
        <v>524</v>
      </c>
      <c r="E114" s="64">
        <v>0.24</v>
      </c>
      <c r="F114" s="65">
        <v>0.66144000000000003</v>
      </c>
      <c r="G114" s="18" t="str">
        <f t="shared" si="2"/>
        <v>Ａ</v>
      </c>
      <c r="H114" s="64">
        <v>0.22</v>
      </c>
      <c r="I114" s="65">
        <v>0.55632000000000004</v>
      </c>
      <c r="J114" s="18" t="str">
        <f t="shared" si="3"/>
        <v>Ａ</v>
      </c>
    </row>
    <row r="115" spans="2:10">
      <c r="B115" s="47">
        <v>7</v>
      </c>
      <c r="C115" s="48" t="s">
        <v>21</v>
      </c>
      <c r="D115" s="15" t="s">
        <v>524</v>
      </c>
      <c r="E115" s="64">
        <v>0.34</v>
      </c>
      <c r="F115" s="65">
        <v>1.1870400000000001</v>
      </c>
      <c r="G115" s="18" t="str">
        <f t="shared" si="2"/>
        <v>Ｂ</v>
      </c>
      <c r="H115" s="64">
        <v>0.36</v>
      </c>
      <c r="I115" s="65">
        <v>1.2921599999999998</v>
      </c>
      <c r="J115" s="18" t="str">
        <f t="shared" si="3"/>
        <v>Ｂ</v>
      </c>
    </row>
    <row r="116" spans="2:10">
      <c r="B116" s="47">
        <v>7</v>
      </c>
      <c r="C116" s="48" t="s">
        <v>25</v>
      </c>
      <c r="D116" s="15" t="s">
        <v>524</v>
      </c>
      <c r="E116" s="64">
        <v>0.17</v>
      </c>
      <c r="F116" s="65">
        <v>0.29352000000000011</v>
      </c>
      <c r="G116" s="18" t="str">
        <f t="shared" si="2"/>
        <v>Ａ</v>
      </c>
      <c r="H116" s="64">
        <v>0.31</v>
      </c>
      <c r="I116" s="65">
        <v>1.0293600000000001</v>
      </c>
      <c r="J116" s="18" t="str">
        <f t="shared" si="3"/>
        <v>Ｂ</v>
      </c>
    </row>
    <row r="117" spans="2:10">
      <c r="B117" s="47">
        <v>7</v>
      </c>
      <c r="C117" s="48" t="s">
        <v>29</v>
      </c>
      <c r="D117" s="15" t="s">
        <v>524</v>
      </c>
      <c r="E117" s="64">
        <v>0.39</v>
      </c>
      <c r="F117" s="65">
        <v>1.4498400000000002</v>
      </c>
      <c r="G117" s="18" t="str">
        <f t="shared" si="2"/>
        <v>Ｂ</v>
      </c>
      <c r="H117" s="64">
        <v>0.27</v>
      </c>
      <c r="I117" s="65">
        <v>0.81912000000000007</v>
      </c>
      <c r="J117" s="18" t="str">
        <f t="shared" si="3"/>
        <v>Ａ</v>
      </c>
    </row>
    <row r="118" spans="2:10">
      <c r="B118" s="47">
        <v>7</v>
      </c>
      <c r="C118" s="48" t="s">
        <v>33</v>
      </c>
      <c r="D118" s="15" t="s">
        <v>524</v>
      </c>
      <c r="E118" s="64">
        <v>0.16</v>
      </c>
      <c r="F118" s="65">
        <v>0.24096000000000006</v>
      </c>
      <c r="G118" s="18" t="str">
        <f t="shared" si="2"/>
        <v>Ａ</v>
      </c>
      <c r="H118" s="64">
        <v>0.15</v>
      </c>
      <c r="I118" s="65">
        <v>0.18840000000000001</v>
      </c>
      <c r="J118" s="18" t="str">
        <f t="shared" si="3"/>
        <v>ＡＡ</v>
      </c>
    </row>
    <row r="119" spans="2:10">
      <c r="B119" s="62">
        <v>7</v>
      </c>
      <c r="C119" s="63" t="s">
        <v>38</v>
      </c>
      <c r="D119" s="79" t="s">
        <v>524</v>
      </c>
      <c r="E119" s="64">
        <v>0.15</v>
      </c>
      <c r="F119" s="80">
        <v>0.18840000000000001</v>
      </c>
      <c r="G119" s="18" t="str">
        <f t="shared" si="2"/>
        <v>ＡＡ</v>
      </c>
      <c r="H119" s="64">
        <v>0.15</v>
      </c>
      <c r="I119" s="80">
        <v>0.18840000000000001</v>
      </c>
      <c r="J119" s="18" t="str">
        <f t="shared" si="3"/>
        <v>ＡＡ</v>
      </c>
    </row>
    <row r="120" spans="2:10">
      <c r="B120" s="47">
        <v>7</v>
      </c>
      <c r="C120" s="48" t="s">
        <v>61</v>
      </c>
      <c r="D120" s="15" t="s">
        <v>524</v>
      </c>
      <c r="E120" s="64">
        <v>0.14000000000000001</v>
      </c>
      <c r="F120" s="65">
        <v>0.1358400000000001</v>
      </c>
      <c r="G120" s="18" t="str">
        <f t="shared" si="2"/>
        <v>ＡＡ</v>
      </c>
      <c r="H120" s="64">
        <v>0.16</v>
      </c>
      <c r="I120" s="65">
        <v>0.24096000000000006</v>
      </c>
      <c r="J120" s="18" t="str">
        <f t="shared" si="3"/>
        <v>Ａ</v>
      </c>
    </row>
    <row r="121" spans="2:10">
      <c r="B121" s="47">
        <v>7</v>
      </c>
      <c r="C121" s="48" t="s">
        <v>62</v>
      </c>
      <c r="D121" s="15" t="s">
        <v>524</v>
      </c>
      <c r="E121" s="64">
        <v>0.19</v>
      </c>
      <c r="F121" s="65">
        <v>0.39864000000000005</v>
      </c>
      <c r="G121" s="18" t="str">
        <f t="shared" si="2"/>
        <v>Ａ</v>
      </c>
      <c r="H121" s="64">
        <v>0.15</v>
      </c>
      <c r="I121" s="65">
        <v>0.18840000000000001</v>
      </c>
      <c r="J121" s="18" t="str">
        <f t="shared" si="3"/>
        <v>ＡＡ</v>
      </c>
    </row>
    <row r="122" spans="2:10">
      <c r="B122" s="47">
        <v>7</v>
      </c>
      <c r="C122" s="48" t="s">
        <v>80</v>
      </c>
      <c r="D122" s="15" t="s">
        <v>524</v>
      </c>
      <c r="E122" s="64">
        <v>0.2</v>
      </c>
      <c r="F122" s="65">
        <v>0.4512000000000001</v>
      </c>
      <c r="G122" s="18" t="str">
        <f t="shared" si="2"/>
        <v>Ａ</v>
      </c>
      <c r="H122" s="64">
        <v>0.16</v>
      </c>
      <c r="I122" s="65">
        <v>0.24096000000000006</v>
      </c>
      <c r="J122" s="18" t="str">
        <f t="shared" si="3"/>
        <v>Ａ</v>
      </c>
    </row>
    <row r="123" spans="2:10">
      <c r="B123" s="47">
        <v>7</v>
      </c>
      <c r="C123" s="48" t="s">
        <v>82</v>
      </c>
      <c r="D123" s="15" t="s">
        <v>524</v>
      </c>
      <c r="E123" s="64">
        <v>0.16</v>
      </c>
      <c r="F123" s="65">
        <v>0.24096000000000006</v>
      </c>
      <c r="G123" s="18" t="str">
        <f t="shared" si="2"/>
        <v>Ａ</v>
      </c>
      <c r="H123" s="64">
        <v>0.18</v>
      </c>
      <c r="I123" s="65">
        <v>0.34608000000000005</v>
      </c>
      <c r="J123" s="18" t="str">
        <f t="shared" si="3"/>
        <v>Ａ</v>
      </c>
    </row>
    <row r="124" spans="2:10">
      <c r="B124" s="47">
        <v>7</v>
      </c>
      <c r="C124" s="63" t="s">
        <v>83</v>
      </c>
      <c r="D124" s="15" t="s">
        <v>524</v>
      </c>
      <c r="E124" s="64">
        <v>0.22</v>
      </c>
      <c r="F124" s="65">
        <v>0.55632000000000004</v>
      </c>
      <c r="G124" s="18" t="str">
        <f t="shared" si="2"/>
        <v>Ａ</v>
      </c>
      <c r="H124" s="64">
        <v>0.17</v>
      </c>
      <c r="I124" s="65">
        <v>0.29352000000000011</v>
      </c>
      <c r="J124" s="18" t="str">
        <f t="shared" si="3"/>
        <v>Ａ</v>
      </c>
    </row>
    <row r="125" spans="2:10">
      <c r="B125" s="47">
        <v>7</v>
      </c>
      <c r="C125" s="63" t="s">
        <v>526</v>
      </c>
      <c r="D125" s="15" t="s">
        <v>524</v>
      </c>
      <c r="E125" s="64">
        <v>0.11</v>
      </c>
      <c r="F125" s="65">
        <v>-2.1839999999999964E-2</v>
      </c>
      <c r="G125" s="18" t="str">
        <f t="shared" si="2"/>
        <v>ＡＡ</v>
      </c>
      <c r="H125" s="64">
        <v>0.11</v>
      </c>
      <c r="I125" s="65">
        <v>-2.1839999999999964E-2</v>
      </c>
      <c r="J125" s="18" t="str">
        <f t="shared" si="3"/>
        <v>ＡＡ</v>
      </c>
    </row>
    <row r="126" spans="2:10">
      <c r="B126" s="47">
        <v>7</v>
      </c>
      <c r="C126" s="48" t="s">
        <v>98</v>
      </c>
      <c r="D126" s="15" t="s">
        <v>524</v>
      </c>
      <c r="E126" s="64">
        <v>0.13</v>
      </c>
      <c r="F126" s="65">
        <v>8.3280000000000062E-2</v>
      </c>
      <c r="G126" s="18" t="str">
        <f t="shared" si="2"/>
        <v>ＡＡ</v>
      </c>
      <c r="H126" s="64">
        <v>0.09</v>
      </c>
      <c r="I126" s="65">
        <v>-0.12695999999999999</v>
      </c>
      <c r="J126" s="18" t="str">
        <f t="shared" si="3"/>
        <v>ＡＡ</v>
      </c>
    </row>
    <row r="127" spans="2:10">
      <c r="B127" s="47">
        <v>7</v>
      </c>
      <c r="C127" s="48" t="s">
        <v>520</v>
      </c>
      <c r="D127" s="15" t="s">
        <v>524</v>
      </c>
      <c r="E127" s="64">
        <v>0.12</v>
      </c>
      <c r="F127" s="65">
        <v>3.0720000000000011E-2</v>
      </c>
      <c r="G127" s="18" t="str">
        <f t="shared" si="2"/>
        <v>ＡＡ</v>
      </c>
      <c r="H127" s="64">
        <v>0.12</v>
      </c>
      <c r="I127" s="65">
        <v>3.0720000000000011E-2</v>
      </c>
      <c r="J127" s="18" t="str">
        <f t="shared" si="3"/>
        <v>ＡＡ</v>
      </c>
    </row>
    <row r="128" spans="2:10">
      <c r="B128" s="47">
        <v>8</v>
      </c>
      <c r="C128" s="48" t="s">
        <v>91</v>
      </c>
      <c r="D128" s="15" t="s">
        <v>524</v>
      </c>
      <c r="E128" s="64">
        <v>0.31</v>
      </c>
      <c r="F128" s="65">
        <v>1.0293600000000001</v>
      </c>
      <c r="G128" s="18" t="str">
        <f t="shared" si="2"/>
        <v>Ｂ</v>
      </c>
      <c r="H128" s="64">
        <v>0.31</v>
      </c>
      <c r="I128" s="65">
        <v>1.0293600000000001</v>
      </c>
      <c r="J128" s="18" t="str">
        <f t="shared" si="3"/>
        <v>Ｂ</v>
      </c>
    </row>
    <row r="129" spans="2:10">
      <c r="B129" s="47">
        <v>8</v>
      </c>
      <c r="C129" s="48" t="s">
        <v>527</v>
      </c>
      <c r="D129" s="15" t="s">
        <v>524</v>
      </c>
      <c r="E129" s="64">
        <v>0.4</v>
      </c>
      <c r="F129" s="65">
        <v>1.5024000000000002</v>
      </c>
      <c r="G129" s="18" t="str">
        <f t="shared" si="2"/>
        <v>Ｂ</v>
      </c>
      <c r="H129" s="64">
        <v>0.37</v>
      </c>
      <c r="I129" s="65">
        <v>1.3447200000000001</v>
      </c>
      <c r="J129" s="18" t="str">
        <f t="shared" si="3"/>
        <v>Ｂ</v>
      </c>
    </row>
    <row r="130" spans="2:10">
      <c r="B130" s="47">
        <v>8</v>
      </c>
      <c r="C130" s="48" t="s">
        <v>44</v>
      </c>
      <c r="D130" s="15" t="s">
        <v>524</v>
      </c>
      <c r="E130" s="64">
        <v>0.25</v>
      </c>
      <c r="F130" s="65">
        <v>0.71400000000000008</v>
      </c>
      <c r="G130" s="18" t="str">
        <f t="shared" si="2"/>
        <v>Ａ</v>
      </c>
      <c r="H130" s="64">
        <v>0.27</v>
      </c>
      <c r="I130" s="65">
        <v>0.81912000000000007</v>
      </c>
      <c r="J130" s="18" t="str">
        <f t="shared" si="3"/>
        <v>Ａ</v>
      </c>
    </row>
    <row r="131" spans="2:10">
      <c r="B131" s="47">
        <v>8</v>
      </c>
      <c r="C131" s="48" t="s">
        <v>48</v>
      </c>
      <c r="D131" s="15" t="s">
        <v>524</v>
      </c>
      <c r="E131" s="64">
        <v>0.28000000000000003</v>
      </c>
      <c r="F131" s="65">
        <v>0.87168000000000023</v>
      </c>
      <c r="G131" s="18" t="str">
        <f t="shared" si="2"/>
        <v>Ａ</v>
      </c>
      <c r="H131" s="64">
        <v>0.28999999999999998</v>
      </c>
      <c r="I131" s="65">
        <v>0.92423999999999995</v>
      </c>
      <c r="J131" s="18" t="str">
        <f t="shared" si="3"/>
        <v>Ａ</v>
      </c>
    </row>
    <row r="132" spans="2:10">
      <c r="B132" s="47">
        <v>8</v>
      </c>
      <c r="C132" s="48" t="s">
        <v>528</v>
      </c>
      <c r="D132" s="15" t="s">
        <v>524</v>
      </c>
      <c r="E132" s="64">
        <v>0.25</v>
      </c>
      <c r="F132" s="65">
        <v>0.71400000000000008</v>
      </c>
      <c r="G132" s="18" t="str">
        <f t="shared" si="2"/>
        <v>Ａ</v>
      </c>
      <c r="H132" s="64">
        <v>0.25</v>
      </c>
      <c r="I132" s="65">
        <v>0.71400000000000008</v>
      </c>
      <c r="J132" s="18" t="str">
        <f t="shared" si="3"/>
        <v>Ａ</v>
      </c>
    </row>
    <row r="133" spans="2:10">
      <c r="B133" s="47">
        <v>8</v>
      </c>
      <c r="C133" s="48" t="s">
        <v>529</v>
      </c>
      <c r="D133" s="15" t="s">
        <v>524</v>
      </c>
      <c r="E133" s="64">
        <v>0.37</v>
      </c>
      <c r="F133" s="65">
        <v>1.3447200000000001</v>
      </c>
      <c r="G133" s="18" t="str">
        <f t="shared" si="2"/>
        <v>Ｂ</v>
      </c>
      <c r="H133" s="64">
        <v>0.23</v>
      </c>
      <c r="I133" s="65">
        <v>0.60888000000000009</v>
      </c>
      <c r="J133" s="18" t="str">
        <f t="shared" si="3"/>
        <v>Ａ</v>
      </c>
    </row>
    <row r="134" spans="2:10">
      <c r="B134" s="47">
        <v>8</v>
      </c>
      <c r="C134" s="63" t="s">
        <v>25</v>
      </c>
      <c r="D134" s="15" t="s">
        <v>524</v>
      </c>
      <c r="E134" s="64">
        <v>0.23</v>
      </c>
      <c r="F134" s="65">
        <v>0.60888000000000009</v>
      </c>
      <c r="G134" s="18" t="str">
        <f t="shared" si="2"/>
        <v>Ａ</v>
      </c>
      <c r="H134" s="64">
        <v>0.38</v>
      </c>
      <c r="I134" s="65">
        <v>1.3972800000000001</v>
      </c>
      <c r="J134" s="18" t="str">
        <f t="shared" si="3"/>
        <v>Ｂ</v>
      </c>
    </row>
    <row r="135" spans="2:10">
      <c r="B135" s="47">
        <v>8</v>
      </c>
      <c r="C135" s="48" t="s">
        <v>29</v>
      </c>
      <c r="D135" s="15" t="s">
        <v>524</v>
      </c>
      <c r="E135" s="64">
        <v>0.38</v>
      </c>
      <c r="F135" s="65">
        <v>1.3972800000000001</v>
      </c>
      <c r="G135" s="18" t="str">
        <f t="shared" ref="G135:G198" si="4">LOOKUP(F135,$O$21:$O$31,$P$21:$P$31)</f>
        <v>Ｂ</v>
      </c>
      <c r="H135" s="64">
        <v>0.23</v>
      </c>
      <c r="I135" s="65">
        <v>0.60888000000000009</v>
      </c>
      <c r="J135" s="18" t="str">
        <f t="shared" ref="J135:J198" si="5">LOOKUP(I135,$O$21:$O$31,$P$21:$P$31)</f>
        <v>Ａ</v>
      </c>
    </row>
    <row r="136" spans="2:10">
      <c r="B136" s="47">
        <v>8</v>
      </c>
      <c r="C136" s="48" t="s">
        <v>33</v>
      </c>
      <c r="D136" s="15" t="s">
        <v>524</v>
      </c>
      <c r="E136" s="64">
        <v>0.19</v>
      </c>
      <c r="F136" s="65">
        <v>0.39864000000000005</v>
      </c>
      <c r="G136" s="18" t="str">
        <f t="shared" si="4"/>
        <v>Ａ</v>
      </c>
      <c r="H136" s="64">
        <v>0.17</v>
      </c>
      <c r="I136" s="65">
        <v>0.29352000000000011</v>
      </c>
      <c r="J136" s="18" t="str">
        <f t="shared" si="5"/>
        <v>Ａ</v>
      </c>
    </row>
    <row r="137" spans="2:10">
      <c r="B137" s="47">
        <v>8</v>
      </c>
      <c r="C137" s="48" t="s">
        <v>38</v>
      </c>
      <c r="D137" s="15" t="s">
        <v>524</v>
      </c>
      <c r="E137" s="64">
        <v>0.16</v>
      </c>
      <c r="F137" s="65">
        <v>0.24096000000000006</v>
      </c>
      <c r="G137" s="18" t="str">
        <f t="shared" si="4"/>
        <v>Ａ</v>
      </c>
      <c r="H137" s="64">
        <v>0.14000000000000001</v>
      </c>
      <c r="I137" s="65">
        <v>0.1358400000000001</v>
      </c>
      <c r="J137" s="18" t="str">
        <f t="shared" si="5"/>
        <v>ＡＡ</v>
      </c>
    </row>
    <row r="138" spans="2:10">
      <c r="B138" s="47">
        <v>8</v>
      </c>
      <c r="C138" s="48" t="s">
        <v>61</v>
      </c>
      <c r="D138" s="15" t="s">
        <v>524</v>
      </c>
      <c r="E138" s="64">
        <v>0.18</v>
      </c>
      <c r="F138" s="65">
        <v>0.34608000000000005</v>
      </c>
      <c r="G138" s="18" t="str">
        <f t="shared" si="4"/>
        <v>Ａ</v>
      </c>
      <c r="H138" s="64">
        <v>0.17</v>
      </c>
      <c r="I138" s="65">
        <v>0.29352000000000011</v>
      </c>
      <c r="J138" s="18" t="str">
        <f t="shared" si="5"/>
        <v>Ａ</v>
      </c>
    </row>
    <row r="139" spans="2:10">
      <c r="B139" s="47">
        <v>8</v>
      </c>
      <c r="C139" s="48" t="s">
        <v>62</v>
      </c>
      <c r="D139" s="15" t="s">
        <v>524</v>
      </c>
      <c r="E139" s="64">
        <v>0.22</v>
      </c>
      <c r="F139" s="65">
        <v>0.55632000000000004</v>
      </c>
      <c r="G139" s="18" t="str">
        <f t="shared" si="4"/>
        <v>Ａ</v>
      </c>
      <c r="H139" s="64">
        <v>0.2</v>
      </c>
      <c r="I139" s="65">
        <v>0.4512000000000001</v>
      </c>
      <c r="J139" s="18" t="str">
        <f t="shared" si="5"/>
        <v>Ａ</v>
      </c>
    </row>
    <row r="140" spans="2:10">
      <c r="B140" s="47">
        <v>8</v>
      </c>
      <c r="C140" s="48" t="s">
        <v>80</v>
      </c>
      <c r="D140" s="15" t="s">
        <v>524</v>
      </c>
      <c r="E140" s="64">
        <v>0.21</v>
      </c>
      <c r="F140" s="65">
        <v>0.5037600000000001</v>
      </c>
      <c r="G140" s="18" t="str">
        <f t="shared" si="4"/>
        <v>Ａ</v>
      </c>
      <c r="H140" s="64">
        <v>0.17</v>
      </c>
      <c r="I140" s="65">
        <v>0.29352000000000011</v>
      </c>
      <c r="J140" s="18" t="str">
        <f t="shared" si="5"/>
        <v>Ａ</v>
      </c>
    </row>
    <row r="141" spans="2:10">
      <c r="B141" s="47">
        <v>8</v>
      </c>
      <c r="C141" s="48" t="s">
        <v>82</v>
      </c>
      <c r="D141" s="15" t="s">
        <v>524</v>
      </c>
      <c r="E141" s="64">
        <v>0.19</v>
      </c>
      <c r="F141" s="65">
        <v>0.39864000000000005</v>
      </c>
      <c r="G141" s="18" t="str">
        <f t="shared" si="4"/>
        <v>Ａ</v>
      </c>
      <c r="H141" s="64">
        <v>0.16</v>
      </c>
      <c r="I141" s="65">
        <v>0.24096000000000006</v>
      </c>
      <c r="J141" s="18" t="str">
        <f t="shared" si="5"/>
        <v>Ａ</v>
      </c>
    </row>
    <row r="142" spans="2:10">
      <c r="B142" s="47">
        <v>8</v>
      </c>
      <c r="C142" s="48" t="s">
        <v>83</v>
      </c>
      <c r="D142" s="15" t="s">
        <v>524</v>
      </c>
      <c r="E142" s="64">
        <v>0.17</v>
      </c>
      <c r="F142" s="65">
        <v>0.29352000000000011</v>
      </c>
      <c r="G142" s="18" t="str">
        <f t="shared" si="4"/>
        <v>Ａ</v>
      </c>
      <c r="H142" s="64">
        <v>0.16</v>
      </c>
      <c r="I142" s="65">
        <v>0.24096000000000006</v>
      </c>
      <c r="J142" s="18" t="str">
        <f t="shared" si="5"/>
        <v>Ａ</v>
      </c>
    </row>
    <row r="143" spans="2:10">
      <c r="B143" s="47">
        <v>8</v>
      </c>
      <c r="C143" s="48" t="s">
        <v>88</v>
      </c>
      <c r="D143" s="15" t="s">
        <v>524</v>
      </c>
      <c r="E143" s="64">
        <v>0.17</v>
      </c>
      <c r="F143" s="65">
        <v>0.29352000000000011</v>
      </c>
      <c r="G143" s="18" t="str">
        <f t="shared" si="4"/>
        <v>Ａ</v>
      </c>
      <c r="H143" s="64">
        <v>0.17</v>
      </c>
      <c r="I143" s="65">
        <v>0.29352000000000011</v>
      </c>
      <c r="J143" s="18" t="str">
        <f t="shared" si="5"/>
        <v>Ａ</v>
      </c>
    </row>
    <row r="144" spans="2:10">
      <c r="B144" s="47">
        <v>8</v>
      </c>
      <c r="C144" s="48" t="s">
        <v>530</v>
      </c>
      <c r="D144" s="15" t="s">
        <v>299</v>
      </c>
      <c r="E144" s="64">
        <v>0.2</v>
      </c>
      <c r="F144" s="65">
        <v>0.4512000000000001</v>
      </c>
      <c r="G144" s="18" t="str">
        <f t="shared" si="4"/>
        <v>Ａ</v>
      </c>
      <c r="H144" s="64">
        <v>0.18</v>
      </c>
      <c r="I144" s="65">
        <v>0.34608000000000005</v>
      </c>
      <c r="J144" s="18" t="str">
        <f t="shared" si="5"/>
        <v>Ａ</v>
      </c>
    </row>
    <row r="145" spans="2:10">
      <c r="B145" s="47">
        <v>8</v>
      </c>
      <c r="C145" s="48" t="s">
        <v>531</v>
      </c>
      <c r="D145" s="15" t="s">
        <v>524</v>
      </c>
      <c r="E145" s="64">
        <v>0.17</v>
      </c>
      <c r="F145" s="65">
        <v>0.29352000000000011</v>
      </c>
      <c r="G145" s="18" t="str">
        <f t="shared" si="4"/>
        <v>Ａ</v>
      </c>
      <c r="H145" s="64">
        <v>0.16</v>
      </c>
      <c r="I145" s="65">
        <v>0.24096000000000006</v>
      </c>
      <c r="J145" s="18" t="str">
        <f t="shared" si="5"/>
        <v>Ａ</v>
      </c>
    </row>
    <row r="146" spans="2:10">
      <c r="B146" s="47">
        <v>9</v>
      </c>
      <c r="C146" s="48" t="s">
        <v>532</v>
      </c>
      <c r="D146" s="15" t="s">
        <v>524</v>
      </c>
      <c r="E146" s="64">
        <v>0.38</v>
      </c>
      <c r="F146" s="65">
        <v>1.3972800000000001</v>
      </c>
      <c r="G146" s="18" t="str">
        <f t="shared" si="4"/>
        <v>Ｂ</v>
      </c>
      <c r="H146" s="64">
        <v>0.41</v>
      </c>
      <c r="I146" s="65">
        <v>1.5549599999999999</v>
      </c>
      <c r="J146" s="18" t="str">
        <f t="shared" si="5"/>
        <v>Ｂ</v>
      </c>
    </row>
    <row r="147" spans="2:10">
      <c r="B147" s="47">
        <v>9</v>
      </c>
      <c r="C147" s="48" t="s">
        <v>533</v>
      </c>
      <c r="D147" s="15" t="s">
        <v>524</v>
      </c>
      <c r="E147" s="64">
        <v>0.31</v>
      </c>
      <c r="F147" s="65">
        <v>1.0293600000000001</v>
      </c>
      <c r="G147" s="18" t="str">
        <f t="shared" si="4"/>
        <v>Ｂ</v>
      </c>
      <c r="H147" s="64">
        <v>0.25</v>
      </c>
      <c r="I147" s="65">
        <v>0.71400000000000008</v>
      </c>
      <c r="J147" s="18" t="str">
        <f t="shared" si="5"/>
        <v>Ａ</v>
      </c>
    </row>
    <row r="148" spans="2:10">
      <c r="B148" s="47">
        <v>9</v>
      </c>
      <c r="C148" s="48" t="s">
        <v>48</v>
      </c>
      <c r="D148" s="15" t="s">
        <v>524</v>
      </c>
      <c r="E148" s="64">
        <v>0.4</v>
      </c>
      <c r="F148" s="65">
        <v>1.5024000000000002</v>
      </c>
      <c r="G148" s="18" t="str">
        <f t="shared" si="4"/>
        <v>Ｂ</v>
      </c>
      <c r="H148" s="64">
        <v>0.21</v>
      </c>
      <c r="I148" s="65">
        <v>0.5037600000000001</v>
      </c>
      <c r="J148" s="18" t="str">
        <f t="shared" si="5"/>
        <v>Ａ</v>
      </c>
    </row>
    <row r="149" spans="2:10">
      <c r="B149" s="47">
        <v>9</v>
      </c>
      <c r="C149" s="48" t="s">
        <v>17</v>
      </c>
      <c r="D149" s="15" t="s">
        <v>524</v>
      </c>
      <c r="E149" s="64">
        <v>0.22</v>
      </c>
      <c r="F149" s="65">
        <v>0.55632000000000004</v>
      </c>
      <c r="G149" s="18" t="str">
        <f t="shared" si="4"/>
        <v>Ａ</v>
      </c>
      <c r="H149" s="64">
        <v>0.24</v>
      </c>
      <c r="I149" s="65">
        <v>0.66144000000000003</v>
      </c>
      <c r="J149" s="18" t="str">
        <f t="shared" si="5"/>
        <v>Ａ</v>
      </c>
    </row>
    <row r="150" spans="2:10">
      <c r="B150" s="47">
        <v>9</v>
      </c>
      <c r="C150" s="48" t="s">
        <v>21</v>
      </c>
      <c r="D150" s="15" t="s">
        <v>524</v>
      </c>
      <c r="E150" s="64">
        <v>0.39</v>
      </c>
      <c r="F150" s="65">
        <v>1.4498400000000002</v>
      </c>
      <c r="G150" s="18" t="str">
        <f t="shared" si="4"/>
        <v>Ｂ</v>
      </c>
      <c r="H150" s="64">
        <v>0.22</v>
      </c>
      <c r="I150" s="65">
        <v>0.55632000000000004</v>
      </c>
      <c r="J150" s="18" t="str">
        <f t="shared" si="5"/>
        <v>Ａ</v>
      </c>
    </row>
    <row r="151" spans="2:10">
      <c r="B151" s="47">
        <v>9</v>
      </c>
      <c r="C151" s="48" t="s">
        <v>25</v>
      </c>
      <c r="D151" s="15" t="s">
        <v>524</v>
      </c>
      <c r="E151" s="64">
        <v>0.19</v>
      </c>
      <c r="F151" s="65">
        <v>0.39864000000000005</v>
      </c>
      <c r="G151" s="18" t="str">
        <f t="shared" si="4"/>
        <v>Ａ</v>
      </c>
      <c r="H151" s="64">
        <v>0.19</v>
      </c>
      <c r="I151" s="65">
        <v>0.39864000000000005</v>
      </c>
      <c r="J151" s="18" t="str">
        <f t="shared" si="5"/>
        <v>Ａ</v>
      </c>
    </row>
    <row r="152" spans="2:10">
      <c r="B152" s="47">
        <v>9</v>
      </c>
      <c r="C152" s="48" t="s">
        <v>29</v>
      </c>
      <c r="D152" s="15" t="s">
        <v>524</v>
      </c>
      <c r="E152" s="64">
        <v>0.2</v>
      </c>
      <c r="F152" s="65">
        <v>0.4512000000000001</v>
      </c>
      <c r="G152" s="18" t="str">
        <f t="shared" si="4"/>
        <v>Ａ</v>
      </c>
      <c r="H152" s="64">
        <v>0.15</v>
      </c>
      <c r="I152" s="65">
        <v>0.18840000000000001</v>
      </c>
      <c r="J152" s="18" t="str">
        <f t="shared" si="5"/>
        <v>ＡＡ</v>
      </c>
    </row>
    <row r="153" spans="2:10">
      <c r="B153" s="47">
        <v>9</v>
      </c>
      <c r="C153" s="48" t="s">
        <v>33</v>
      </c>
      <c r="D153" s="15" t="s">
        <v>524</v>
      </c>
      <c r="E153" s="64">
        <v>0.15</v>
      </c>
      <c r="F153" s="65">
        <v>0.18840000000000001</v>
      </c>
      <c r="G153" s="18" t="str">
        <f t="shared" si="4"/>
        <v>ＡＡ</v>
      </c>
      <c r="H153" s="64">
        <v>0.15</v>
      </c>
      <c r="I153" s="65">
        <v>0.18840000000000001</v>
      </c>
      <c r="J153" s="18" t="str">
        <f t="shared" si="5"/>
        <v>ＡＡ</v>
      </c>
    </row>
    <row r="154" spans="2:10">
      <c r="B154" s="62">
        <v>9</v>
      </c>
      <c r="C154" s="63" t="s">
        <v>38</v>
      </c>
      <c r="D154" s="79" t="s">
        <v>524</v>
      </c>
      <c r="E154" s="64">
        <v>0.21</v>
      </c>
      <c r="F154" s="80">
        <v>0.5037600000000001</v>
      </c>
      <c r="G154" s="18" t="str">
        <f t="shared" si="4"/>
        <v>Ａ</v>
      </c>
      <c r="H154" s="64">
        <v>0.2</v>
      </c>
      <c r="I154" s="80">
        <v>0.4512000000000001</v>
      </c>
      <c r="J154" s="18" t="str">
        <f t="shared" si="5"/>
        <v>Ａ</v>
      </c>
    </row>
    <row r="155" spans="2:10">
      <c r="B155" s="47">
        <v>9</v>
      </c>
      <c r="C155" s="48" t="s">
        <v>61</v>
      </c>
      <c r="D155" s="15" t="s">
        <v>524</v>
      </c>
      <c r="E155" s="64">
        <v>0.14000000000000001</v>
      </c>
      <c r="F155" s="65">
        <v>0.1358400000000001</v>
      </c>
      <c r="G155" s="18" t="str">
        <f t="shared" si="4"/>
        <v>ＡＡ</v>
      </c>
      <c r="H155" s="64">
        <v>0.13</v>
      </c>
      <c r="I155" s="65">
        <v>8.3280000000000062E-2</v>
      </c>
      <c r="J155" s="18" t="str">
        <f t="shared" si="5"/>
        <v>ＡＡ</v>
      </c>
    </row>
    <row r="156" spans="2:10">
      <c r="B156" s="47">
        <v>9</v>
      </c>
      <c r="C156" s="48" t="s">
        <v>62</v>
      </c>
      <c r="D156" s="15" t="s">
        <v>524</v>
      </c>
      <c r="E156" s="64">
        <v>0.17</v>
      </c>
      <c r="F156" s="65">
        <v>0.29352000000000011</v>
      </c>
      <c r="G156" s="18" t="str">
        <f t="shared" si="4"/>
        <v>Ａ</v>
      </c>
      <c r="H156" s="64">
        <v>0.14000000000000001</v>
      </c>
      <c r="I156" s="65">
        <v>0.1358400000000001</v>
      </c>
      <c r="J156" s="18" t="str">
        <f t="shared" si="5"/>
        <v>ＡＡ</v>
      </c>
    </row>
    <row r="157" spans="2:10">
      <c r="B157" s="47">
        <v>9</v>
      </c>
      <c r="C157" s="48" t="s">
        <v>80</v>
      </c>
      <c r="D157" s="15" t="s">
        <v>524</v>
      </c>
      <c r="E157" s="64">
        <v>0.17</v>
      </c>
      <c r="F157" s="65">
        <v>0.29352000000000011</v>
      </c>
      <c r="G157" s="18" t="str">
        <f t="shared" si="4"/>
        <v>Ａ</v>
      </c>
      <c r="H157" s="64">
        <v>0.16</v>
      </c>
      <c r="I157" s="65">
        <v>0.24096000000000006</v>
      </c>
      <c r="J157" s="18" t="str">
        <f t="shared" si="5"/>
        <v>Ａ</v>
      </c>
    </row>
    <row r="158" spans="2:10">
      <c r="B158" s="47">
        <v>9</v>
      </c>
      <c r="C158" s="48" t="s">
        <v>534</v>
      </c>
      <c r="D158" s="15" t="s">
        <v>524</v>
      </c>
      <c r="E158" s="64">
        <v>0.14000000000000001</v>
      </c>
      <c r="F158" s="65">
        <v>0.1358400000000001</v>
      </c>
      <c r="G158" s="18" t="str">
        <f t="shared" si="4"/>
        <v>ＡＡ</v>
      </c>
      <c r="H158" s="64">
        <v>0.14000000000000001</v>
      </c>
      <c r="I158" s="65">
        <v>0.1358400000000001</v>
      </c>
      <c r="J158" s="18" t="str">
        <f t="shared" si="5"/>
        <v>ＡＡ</v>
      </c>
    </row>
    <row r="159" spans="2:10">
      <c r="B159" s="47">
        <v>9</v>
      </c>
      <c r="C159" s="48" t="s">
        <v>83</v>
      </c>
      <c r="D159" s="15" t="s">
        <v>524</v>
      </c>
      <c r="E159" s="64">
        <v>0.12</v>
      </c>
      <c r="F159" s="65">
        <v>3.0720000000000011E-2</v>
      </c>
      <c r="G159" s="18" t="str">
        <f t="shared" si="4"/>
        <v>ＡＡ</v>
      </c>
      <c r="H159" s="64">
        <v>0.15</v>
      </c>
      <c r="I159" s="65">
        <v>0.18840000000000001</v>
      </c>
      <c r="J159" s="18" t="str">
        <f t="shared" si="5"/>
        <v>ＡＡ</v>
      </c>
    </row>
    <row r="160" spans="2:10">
      <c r="B160" s="47">
        <v>9</v>
      </c>
      <c r="C160" s="48" t="s">
        <v>88</v>
      </c>
      <c r="D160" s="15" t="s">
        <v>524</v>
      </c>
      <c r="E160" s="64">
        <v>0.11</v>
      </c>
      <c r="F160" s="65">
        <v>-2.1839999999999964E-2</v>
      </c>
      <c r="G160" s="18" t="str">
        <f t="shared" si="4"/>
        <v>ＡＡ</v>
      </c>
      <c r="H160" s="64">
        <v>0.14000000000000001</v>
      </c>
      <c r="I160" s="65">
        <v>0.1358400000000001</v>
      </c>
      <c r="J160" s="18" t="str">
        <f t="shared" si="5"/>
        <v>ＡＡ</v>
      </c>
    </row>
    <row r="161" spans="2:10">
      <c r="B161" s="47">
        <v>9</v>
      </c>
      <c r="C161" s="48" t="s">
        <v>98</v>
      </c>
      <c r="D161" s="15" t="s">
        <v>524</v>
      </c>
      <c r="E161" s="64">
        <v>0.11</v>
      </c>
      <c r="F161" s="65">
        <v>-2.1839999999999964E-2</v>
      </c>
      <c r="G161" s="18" t="str">
        <f t="shared" si="4"/>
        <v>ＡＡ</v>
      </c>
      <c r="H161" s="64">
        <v>0.14000000000000001</v>
      </c>
      <c r="I161" s="65">
        <v>0.1358400000000001</v>
      </c>
      <c r="J161" s="18" t="str">
        <f t="shared" si="5"/>
        <v>ＡＡ</v>
      </c>
    </row>
    <row r="162" spans="2:10">
      <c r="B162" s="47">
        <v>9</v>
      </c>
      <c r="C162" s="48" t="s">
        <v>531</v>
      </c>
      <c r="D162" s="15" t="s">
        <v>524</v>
      </c>
      <c r="E162" s="64">
        <v>0.12</v>
      </c>
      <c r="F162" s="65">
        <v>3.0720000000000011E-2</v>
      </c>
      <c r="G162" s="18" t="str">
        <f t="shared" si="4"/>
        <v>ＡＡ</v>
      </c>
      <c r="H162" s="64">
        <v>0.13</v>
      </c>
      <c r="I162" s="65">
        <v>8.3280000000000062E-2</v>
      </c>
      <c r="J162" s="18" t="str">
        <f t="shared" si="5"/>
        <v>ＡＡ</v>
      </c>
    </row>
    <row r="163" spans="2:10">
      <c r="B163" s="47">
        <v>10</v>
      </c>
      <c r="C163" s="48" t="s">
        <v>532</v>
      </c>
      <c r="D163" s="15" t="s">
        <v>524</v>
      </c>
      <c r="E163" s="64">
        <v>0.42</v>
      </c>
      <c r="F163" s="65">
        <v>1.6075200000000001</v>
      </c>
      <c r="G163" s="18" t="str">
        <f t="shared" si="4"/>
        <v>Ｂ</v>
      </c>
      <c r="H163" s="64">
        <v>0.49</v>
      </c>
      <c r="I163" s="65">
        <v>1.9754399999999999</v>
      </c>
      <c r="J163" s="18" t="str">
        <f t="shared" si="5"/>
        <v>Ｂ</v>
      </c>
    </row>
    <row r="164" spans="2:10">
      <c r="B164" s="47">
        <v>10</v>
      </c>
      <c r="C164" s="48" t="s">
        <v>44</v>
      </c>
      <c r="D164" s="15" t="s">
        <v>524</v>
      </c>
      <c r="E164" s="64">
        <v>0.22</v>
      </c>
      <c r="F164" s="65">
        <v>0.55632000000000004</v>
      </c>
      <c r="G164" s="18" t="str">
        <f t="shared" si="4"/>
        <v>Ａ</v>
      </c>
      <c r="H164" s="64">
        <v>0.27</v>
      </c>
      <c r="I164" s="65">
        <v>0.81912000000000007</v>
      </c>
      <c r="J164" s="18" t="str">
        <f t="shared" si="5"/>
        <v>Ａ</v>
      </c>
    </row>
    <row r="165" spans="2:10">
      <c r="B165" s="47">
        <v>10</v>
      </c>
      <c r="C165" s="48" t="s">
        <v>48</v>
      </c>
      <c r="D165" s="15" t="s">
        <v>524</v>
      </c>
      <c r="E165" s="64">
        <v>0.24</v>
      </c>
      <c r="F165" s="65">
        <v>0.66144000000000003</v>
      </c>
      <c r="G165" s="18" t="str">
        <f t="shared" si="4"/>
        <v>Ａ</v>
      </c>
      <c r="H165" s="64">
        <v>0.25</v>
      </c>
      <c r="I165" s="65">
        <v>0.71400000000000008</v>
      </c>
      <c r="J165" s="18" t="str">
        <f t="shared" si="5"/>
        <v>Ａ</v>
      </c>
    </row>
    <row r="166" spans="2:10">
      <c r="B166" s="47">
        <v>10</v>
      </c>
      <c r="C166" s="48" t="s">
        <v>17</v>
      </c>
      <c r="D166" s="15" t="s">
        <v>524</v>
      </c>
      <c r="E166" s="64">
        <v>0.24</v>
      </c>
      <c r="F166" s="65">
        <v>0.66144000000000003</v>
      </c>
      <c r="G166" s="18" t="str">
        <f t="shared" si="4"/>
        <v>Ａ</v>
      </c>
      <c r="H166" s="64">
        <v>0.21</v>
      </c>
      <c r="I166" s="65">
        <v>0.5037600000000001</v>
      </c>
      <c r="J166" s="18" t="str">
        <f t="shared" si="5"/>
        <v>Ａ</v>
      </c>
    </row>
    <row r="167" spans="2:10">
      <c r="B167" s="47">
        <v>10</v>
      </c>
      <c r="C167" s="48" t="s">
        <v>21</v>
      </c>
      <c r="D167" s="15" t="s">
        <v>524</v>
      </c>
      <c r="E167" s="64">
        <v>0.22</v>
      </c>
      <c r="F167" s="65">
        <v>0.55632000000000004</v>
      </c>
      <c r="G167" s="18" t="str">
        <f t="shared" si="4"/>
        <v>Ａ</v>
      </c>
      <c r="H167" s="64">
        <v>0.23</v>
      </c>
      <c r="I167" s="65">
        <v>0.60888000000000009</v>
      </c>
      <c r="J167" s="18" t="str">
        <f t="shared" si="5"/>
        <v>Ａ</v>
      </c>
    </row>
    <row r="168" spans="2:10">
      <c r="B168" s="47">
        <v>10</v>
      </c>
      <c r="C168" s="48" t="s">
        <v>25</v>
      </c>
      <c r="D168" s="15" t="s">
        <v>524</v>
      </c>
      <c r="E168" s="64">
        <v>0.25</v>
      </c>
      <c r="F168" s="65">
        <v>0.71400000000000008</v>
      </c>
      <c r="G168" s="18" t="str">
        <f t="shared" si="4"/>
        <v>Ａ</v>
      </c>
      <c r="H168" s="64">
        <v>0.25</v>
      </c>
      <c r="I168" s="65">
        <v>0.71400000000000008</v>
      </c>
      <c r="J168" s="18" t="str">
        <f t="shared" si="5"/>
        <v>Ａ</v>
      </c>
    </row>
    <row r="169" spans="2:10">
      <c r="B169" s="47">
        <v>10</v>
      </c>
      <c r="C169" s="48" t="s">
        <v>535</v>
      </c>
      <c r="D169" s="15" t="s">
        <v>524</v>
      </c>
      <c r="E169" s="64">
        <v>0.16</v>
      </c>
      <c r="F169" s="65">
        <v>0.24096000000000006</v>
      </c>
      <c r="G169" s="18" t="str">
        <f t="shared" si="4"/>
        <v>Ａ</v>
      </c>
      <c r="H169" s="64">
        <v>0.25</v>
      </c>
      <c r="I169" s="65">
        <v>0.71400000000000008</v>
      </c>
      <c r="J169" s="18" t="str">
        <f t="shared" si="5"/>
        <v>Ａ</v>
      </c>
    </row>
    <row r="170" spans="2:10">
      <c r="B170" s="47">
        <v>10</v>
      </c>
      <c r="C170" s="48" t="s">
        <v>33</v>
      </c>
      <c r="D170" s="15" t="s">
        <v>524</v>
      </c>
      <c r="E170" s="64">
        <v>0.17</v>
      </c>
      <c r="F170" s="65">
        <v>0.29352000000000011</v>
      </c>
      <c r="G170" s="18" t="str">
        <f t="shared" si="4"/>
        <v>Ａ</v>
      </c>
      <c r="H170" s="64">
        <v>0.17</v>
      </c>
      <c r="I170" s="65">
        <v>0.29352000000000011</v>
      </c>
      <c r="J170" s="18" t="str">
        <f t="shared" si="5"/>
        <v>Ａ</v>
      </c>
    </row>
    <row r="171" spans="2:10">
      <c r="B171" s="47">
        <v>10</v>
      </c>
      <c r="C171" s="48" t="s">
        <v>38</v>
      </c>
      <c r="D171" s="15" t="s">
        <v>524</v>
      </c>
      <c r="E171" s="64">
        <v>0.21</v>
      </c>
      <c r="F171" s="65">
        <v>0.5037600000000001</v>
      </c>
      <c r="G171" s="18" t="str">
        <f t="shared" si="4"/>
        <v>Ａ</v>
      </c>
      <c r="H171" s="64">
        <v>0.17</v>
      </c>
      <c r="I171" s="65">
        <v>0.29352000000000011</v>
      </c>
      <c r="J171" s="18" t="str">
        <f t="shared" si="5"/>
        <v>Ａ</v>
      </c>
    </row>
    <row r="172" spans="2:10">
      <c r="B172" s="47">
        <v>10</v>
      </c>
      <c r="C172" s="48" t="s">
        <v>61</v>
      </c>
      <c r="D172" s="15" t="s">
        <v>524</v>
      </c>
      <c r="E172" s="64">
        <v>0.17</v>
      </c>
      <c r="F172" s="65">
        <v>0.29352000000000011</v>
      </c>
      <c r="G172" s="18" t="str">
        <f t="shared" si="4"/>
        <v>Ａ</v>
      </c>
      <c r="H172" s="64">
        <v>0.17</v>
      </c>
      <c r="I172" s="65">
        <v>0.29352000000000011</v>
      </c>
      <c r="J172" s="18" t="str">
        <f t="shared" si="5"/>
        <v>Ａ</v>
      </c>
    </row>
    <row r="173" spans="2:10">
      <c r="B173" s="47">
        <v>10</v>
      </c>
      <c r="C173" s="48" t="s">
        <v>62</v>
      </c>
      <c r="D173" s="15" t="s">
        <v>524</v>
      </c>
      <c r="E173" s="64">
        <v>0.15</v>
      </c>
      <c r="F173" s="65">
        <v>0.18840000000000001</v>
      </c>
      <c r="G173" s="18" t="str">
        <f t="shared" si="4"/>
        <v>ＡＡ</v>
      </c>
      <c r="H173" s="64">
        <v>0.15</v>
      </c>
      <c r="I173" s="65">
        <v>0.18840000000000001</v>
      </c>
      <c r="J173" s="18" t="str">
        <f t="shared" si="5"/>
        <v>ＡＡ</v>
      </c>
    </row>
    <row r="174" spans="2:10">
      <c r="B174" s="47">
        <v>10</v>
      </c>
      <c r="C174" s="48" t="s">
        <v>80</v>
      </c>
      <c r="D174" s="15" t="s">
        <v>524</v>
      </c>
      <c r="E174" s="64">
        <v>0.15</v>
      </c>
      <c r="F174" s="65">
        <v>0.18840000000000001</v>
      </c>
      <c r="G174" s="18" t="str">
        <f t="shared" si="4"/>
        <v>ＡＡ</v>
      </c>
      <c r="H174" s="64">
        <v>0.15</v>
      </c>
      <c r="I174" s="65">
        <v>0.18840000000000001</v>
      </c>
      <c r="J174" s="18" t="str">
        <f t="shared" si="5"/>
        <v>ＡＡ</v>
      </c>
    </row>
    <row r="175" spans="2:10">
      <c r="B175" s="47">
        <v>10</v>
      </c>
      <c r="C175" s="48" t="s">
        <v>82</v>
      </c>
      <c r="D175" s="15" t="s">
        <v>524</v>
      </c>
      <c r="E175" s="64">
        <v>0.14000000000000001</v>
      </c>
      <c r="F175" s="65">
        <v>0.1358400000000001</v>
      </c>
      <c r="G175" s="18" t="str">
        <f t="shared" si="4"/>
        <v>ＡＡ</v>
      </c>
      <c r="H175" s="64">
        <v>0.15</v>
      </c>
      <c r="I175" s="65">
        <v>0.18840000000000001</v>
      </c>
      <c r="J175" s="18" t="str">
        <f t="shared" si="5"/>
        <v>ＡＡ</v>
      </c>
    </row>
    <row r="176" spans="2:10">
      <c r="B176" s="47">
        <v>10</v>
      </c>
      <c r="C176" s="63" t="s">
        <v>83</v>
      </c>
      <c r="D176" s="15" t="s">
        <v>524</v>
      </c>
      <c r="E176" s="64">
        <v>0.12</v>
      </c>
      <c r="F176" s="65">
        <v>3.0720000000000011E-2</v>
      </c>
      <c r="G176" s="18" t="str">
        <f t="shared" si="4"/>
        <v>ＡＡ</v>
      </c>
      <c r="H176" s="64">
        <v>0.13</v>
      </c>
      <c r="I176" s="65">
        <v>8.3280000000000062E-2</v>
      </c>
      <c r="J176" s="18" t="str">
        <f t="shared" si="5"/>
        <v>ＡＡ</v>
      </c>
    </row>
    <row r="177" spans="2:10">
      <c r="B177" s="47">
        <v>10</v>
      </c>
      <c r="C177" s="63" t="s">
        <v>526</v>
      </c>
      <c r="D177" s="15" t="s">
        <v>524</v>
      </c>
      <c r="E177" s="64">
        <v>0.13</v>
      </c>
      <c r="F177" s="65">
        <v>8.3280000000000062E-2</v>
      </c>
      <c r="G177" s="18" t="str">
        <f t="shared" si="4"/>
        <v>ＡＡ</v>
      </c>
      <c r="H177" s="64">
        <v>0.13</v>
      </c>
      <c r="I177" s="65">
        <v>8.3280000000000062E-2</v>
      </c>
      <c r="J177" s="18" t="str">
        <f t="shared" si="5"/>
        <v>ＡＡ</v>
      </c>
    </row>
    <row r="178" spans="2:10">
      <c r="B178" s="47">
        <v>10</v>
      </c>
      <c r="C178" s="63" t="s">
        <v>530</v>
      </c>
      <c r="D178" s="15" t="s">
        <v>524</v>
      </c>
      <c r="E178" s="64">
        <v>0.14000000000000001</v>
      </c>
      <c r="F178" s="65">
        <v>0.1358400000000001</v>
      </c>
      <c r="G178" s="18" t="str">
        <f t="shared" si="4"/>
        <v>ＡＡ</v>
      </c>
      <c r="H178" s="64">
        <v>0.15</v>
      </c>
      <c r="I178" s="65">
        <v>0.18840000000000001</v>
      </c>
      <c r="J178" s="18" t="str">
        <f t="shared" si="5"/>
        <v>ＡＡ</v>
      </c>
    </row>
    <row r="179" spans="2:10">
      <c r="B179" s="47">
        <v>10</v>
      </c>
      <c r="C179" s="63" t="s">
        <v>531</v>
      </c>
      <c r="D179" s="15" t="s">
        <v>524</v>
      </c>
      <c r="E179" s="64">
        <v>0.14000000000000001</v>
      </c>
      <c r="F179" s="65">
        <v>0.1358400000000001</v>
      </c>
      <c r="G179" s="18" t="str">
        <f t="shared" si="4"/>
        <v>ＡＡ</v>
      </c>
      <c r="H179" s="64">
        <v>0.16</v>
      </c>
      <c r="I179" s="65">
        <v>0.24096000000000006</v>
      </c>
      <c r="J179" s="18" t="str">
        <f t="shared" si="5"/>
        <v>Ａ</v>
      </c>
    </row>
    <row r="180" spans="2:10">
      <c r="B180" s="47">
        <v>11</v>
      </c>
      <c r="C180" s="63" t="s">
        <v>532</v>
      </c>
      <c r="D180" s="15" t="s">
        <v>524</v>
      </c>
      <c r="E180" s="64">
        <v>0.73</v>
      </c>
      <c r="F180" s="65">
        <v>3.2368800000000006</v>
      </c>
      <c r="G180" s="18" t="str">
        <f t="shared" si="4"/>
        <v>Ｃ</v>
      </c>
      <c r="H180" s="64">
        <v>0.65</v>
      </c>
      <c r="I180" s="65">
        <v>2.8164000000000002</v>
      </c>
      <c r="J180" s="18" t="str">
        <f t="shared" si="5"/>
        <v>Ｃ</v>
      </c>
    </row>
    <row r="181" spans="2:10">
      <c r="B181" s="62">
        <v>11</v>
      </c>
      <c r="C181" s="63" t="s">
        <v>536</v>
      </c>
      <c r="D181" s="79" t="s">
        <v>524</v>
      </c>
      <c r="E181" s="64">
        <v>0.32</v>
      </c>
      <c r="F181" s="80">
        <v>1.08192</v>
      </c>
      <c r="G181" s="18" t="str">
        <f t="shared" si="4"/>
        <v>Ｂ</v>
      </c>
      <c r="H181" s="64">
        <v>0.39</v>
      </c>
      <c r="I181" s="80">
        <v>1.4498400000000002</v>
      </c>
      <c r="J181" s="18" t="str">
        <f t="shared" si="5"/>
        <v>Ｂ</v>
      </c>
    </row>
    <row r="182" spans="2:10">
      <c r="B182" s="47">
        <v>11</v>
      </c>
      <c r="C182" s="48" t="s">
        <v>48</v>
      </c>
      <c r="D182" s="63" t="s">
        <v>524</v>
      </c>
      <c r="E182" s="64">
        <v>0.22</v>
      </c>
      <c r="F182" s="65">
        <v>0.55632000000000004</v>
      </c>
      <c r="G182" s="18" t="str">
        <f t="shared" si="4"/>
        <v>Ａ</v>
      </c>
      <c r="H182" s="64">
        <v>0.24</v>
      </c>
      <c r="I182" s="65">
        <v>0.66144000000000003</v>
      </c>
      <c r="J182" s="18" t="str">
        <f t="shared" si="5"/>
        <v>Ａ</v>
      </c>
    </row>
    <row r="183" spans="2:10">
      <c r="B183" s="47">
        <v>11</v>
      </c>
      <c r="C183" s="48" t="s">
        <v>17</v>
      </c>
      <c r="D183" s="63" t="s">
        <v>524</v>
      </c>
      <c r="E183" s="64">
        <v>0.22</v>
      </c>
      <c r="F183" s="65">
        <v>0.55632000000000004</v>
      </c>
      <c r="G183" s="18" t="str">
        <f t="shared" si="4"/>
        <v>Ａ</v>
      </c>
      <c r="H183" s="64">
        <v>0.22</v>
      </c>
      <c r="I183" s="65">
        <v>0.55632000000000004</v>
      </c>
      <c r="J183" s="18" t="str">
        <f t="shared" si="5"/>
        <v>Ａ</v>
      </c>
    </row>
    <row r="184" spans="2:10">
      <c r="B184" s="47">
        <v>11</v>
      </c>
      <c r="C184" s="48" t="s">
        <v>21</v>
      </c>
      <c r="D184" s="63" t="s">
        <v>524</v>
      </c>
      <c r="E184" s="64">
        <v>0.24</v>
      </c>
      <c r="F184" s="65">
        <v>0.66144000000000003</v>
      </c>
      <c r="G184" s="18" t="str">
        <f t="shared" si="4"/>
        <v>Ａ</v>
      </c>
      <c r="H184" s="64">
        <v>0.25</v>
      </c>
      <c r="I184" s="65">
        <v>0.71400000000000008</v>
      </c>
      <c r="J184" s="18" t="str">
        <f t="shared" si="5"/>
        <v>Ａ</v>
      </c>
    </row>
    <row r="185" spans="2:10">
      <c r="B185" s="47">
        <v>11</v>
      </c>
      <c r="C185" s="63" t="s">
        <v>25</v>
      </c>
      <c r="D185" s="63" t="s">
        <v>524</v>
      </c>
      <c r="E185" s="64">
        <v>0.32</v>
      </c>
      <c r="F185" s="65">
        <v>1.08192</v>
      </c>
      <c r="G185" s="18" t="str">
        <f t="shared" si="4"/>
        <v>Ｂ</v>
      </c>
      <c r="H185" s="64">
        <v>0.36</v>
      </c>
      <c r="I185" s="65">
        <v>1.2921599999999998</v>
      </c>
      <c r="J185" s="18" t="str">
        <f t="shared" si="5"/>
        <v>Ｂ</v>
      </c>
    </row>
    <row r="186" spans="2:10">
      <c r="B186" s="47">
        <v>11</v>
      </c>
      <c r="C186" s="48" t="s">
        <v>29</v>
      </c>
      <c r="D186" s="63" t="s">
        <v>524</v>
      </c>
      <c r="E186" s="64">
        <v>0.24</v>
      </c>
      <c r="F186" s="65">
        <v>0.66144000000000003</v>
      </c>
      <c r="G186" s="18" t="str">
        <f t="shared" si="4"/>
        <v>Ａ</v>
      </c>
      <c r="H186" s="64">
        <v>0.33</v>
      </c>
      <c r="I186" s="65">
        <v>1.1344799999999999</v>
      </c>
      <c r="J186" s="18" t="str">
        <f t="shared" si="5"/>
        <v>Ｂ</v>
      </c>
    </row>
    <row r="187" spans="2:10">
      <c r="B187" s="47">
        <v>11</v>
      </c>
      <c r="C187" s="48" t="s">
        <v>33</v>
      </c>
      <c r="D187" s="63" t="s">
        <v>524</v>
      </c>
      <c r="E187" s="64">
        <v>0.2</v>
      </c>
      <c r="F187" s="65">
        <v>0.4512000000000001</v>
      </c>
      <c r="G187" s="18" t="str">
        <f t="shared" si="4"/>
        <v>Ａ</v>
      </c>
      <c r="H187" s="64">
        <v>0.17</v>
      </c>
      <c r="I187" s="65">
        <v>0.29352000000000011</v>
      </c>
      <c r="J187" s="18" t="str">
        <f t="shared" si="5"/>
        <v>Ａ</v>
      </c>
    </row>
    <row r="188" spans="2:10">
      <c r="B188" s="47">
        <v>11</v>
      </c>
      <c r="C188" s="48" t="s">
        <v>38</v>
      </c>
      <c r="D188" s="63" t="s">
        <v>524</v>
      </c>
      <c r="E188" s="64">
        <v>0.19</v>
      </c>
      <c r="F188" s="65">
        <v>0.39864000000000005</v>
      </c>
      <c r="G188" s="18" t="str">
        <f t="shared" si="4"/>
        <v>Ａ</v>
      </c>
      <c r="H188" s="64">
        <v>0.16</v>
      </c>
      <c r="I188" s="65">
        <v>0.24096000000000006</v>
      </c>
      <c r="J188" s="18" t="str">
        <f t="shared" si="5"/>
        <v>Ａ</v>
      </c>
    </row>
    <row r="189" spans="2:10">
      <c r="B189" s="47">
        <v>11</v>
      </c>
      <c r="C189" s="48" t="s">
        <v>61</v>
      </c>
      <c r="D189" s="63" t="s">
        <v>524</v>
      </c>
      <c r="E189" s="64">
        <v>0.18</v>
      </c>
      <c r="F189" s="65">
        <v>0.34608000000000005</v>
      </c>
      <c r="G189" s="18" t="str">
        <f t="shared" si="4"/>
        <v>Ａ</v>
      </c>
      <c r="H189" s="64">
        <v>0.18</v>
      </c>
      <c r="I189" s="65">
        <v>0.34608000000000005</v>
      </c>
      <c r="J189" s="18" t="str">
        <f t="shared" si="5"/>
        <v>Ａ</v>
      </c>
    </row>
    <row r="190" spans="2:10">
      <c r="B190" s="47">
        <v>11</v>
      </c>
      <c r="C190" s="48" t="s">
        <v>62</v>
      </c>
      <c r="D190" s="63" t="s">
        <v>524</v>
      </c>
      <c r="E190" s="64">
        <v>0.18</v>
      </c>
      <c r="F190" s="65">
        <v>0.34608000000000005</v>
      </c>
      <c r="G190" s="18" t="str">
        <f t="shared" si="4"/>
        <v>Ａ</v>
      </c>
      <c r="H190" s="64">
        <v>0.16</v>
      </c>
      <c r="I190" s="65">
        <v>0.24096000000000006</v>
      </c>
      <c r="J190" s="18" t="str">
        <f t="shared" si="5"/>
        <v>Ａ</v>
      </c>
    </row>
    <row r="191" spans="2:10">
      <c r="B191" s="47">
        <v>11</v>
      </c>
      <c r="C191" s="48" t="s">
        <v>80</v>
      </c>
      <c r="D191" s="63" t="s">
        <v>524</v>
      </c>
      <c r="E191" s="64">
        <v>0.16</v>
      </c>
      <c r="F191" s="65">
        <v>0.24096000000000006</v>
      </c>
      <c r="G191" s="18" t="str">
        <f t="shared" si="4"/>
        <v>Ａ</v>
      </c>
      <c r="H191" s="64">
        <v>0.16</v>
      </c>
      <c r="I191" s="65">
        <v>0.24096000000000006</v>
      </c>
      <c r="J191" s="18" t="str">
        <f t="shared" si="5"/>
        <v>Ａ</v>
      </c>
    </row>
    <row r="192" spans="2:10">
      <c r="B192" s="47">
        <v>11</v>
      </c>
      <c r="C192" s="48" t="s">
        <v>534</v>
      </c>
      <c r="D192" s="63" t="s">
        <v>299</v>
      </c>
      <c r="E192" s="64">
        <v>0.16</v>
      </c>
      <c r="F192" s="65">
        <v>0.24096000000000006</v>
      </c>
      <c r="G192" s="18" t="str">
        <f t="shared" si="4"/>
        <v>Ａ</v>
      </c>
      <c r="H192" s="64">
        <v>0.14000000000000001</v>
      </c>
      <c r="I192" s="65">
        <v>0.1358400000000001</v>
      </c>
      <c r="J192" s="18" t="str">
        <f t="shared" si="5"/>
        <v>ＡＡ</v>
      </c>
    </row>
    <row r="193" spans="2:10">
      <c r="B193" s="47">
        <v>11</v>
      </c>
      <c r="C193" s="48" t="s">
        <v>83</v>
      </c>
      <c r="D193" s="63" t="s">
        <v>524</v>
      </c>
      <c r="E193" s="64">
        <v>0.12</v>
      </c>
      <c r="F193" s="65">
        <v>3.0720000000000011E-2</v>
      </c>
      <c r="G193" s="18" t="str">
        <f t="shared" si="4"/>
        <v>ＡＡ</v>
      </c>
      <c r="H193" s="64">
        <v>0.12</v>
      </c>
      <c r="I193" s="65">
        <v>3.0720000000000011E-2</v>
      </c>
      <c r="J193" s="18" t="str">
        <f t="shared" si="5"/>
        <v>ＡＡ</v>
      </c>
    </row>
    <row r="194" spans="2:10">
      <c r="B194" s="47">
        <v>11</v>
      </c>
      <c r="C194" s="48" t="s">
        <v>88</v>
      </c>
      <c r="D194" s="63" t="s">
        <v>524</v>
      </c>
      <c r="E194" s="64">
        <v>0.11</v>
      </c>
      <c r="F194" s="65">
        <v>-2.1839999999999964E-2</v>
      </c>
      <c r="G194" s="18" t="str">
        <f t="shared" si="4"/>
        <v>ＡＡ</v>
      </c>
      <c r="H194" s="64">
        <v>0.13</v>
      </c>
      <c r="I194" s="65">
        <v>8.3280000000000062E-2</v>
      </c>
      <c r="J194" s="18" t="str">
        <f t="shared" si="5"/>
        <v>ＡＡ</v>
      </c>
    </row>
    <row r="195" spans="2:10">
      <c r="B195" s="47">
        <v>11</v>
      </c>
      <c r="C195" s="63" t="s">
        <v>98</v>
      </c>
      <c r="D195" s="63" t="s">
        <v>524</v>
      </c>
      <c r="E195" s="64">
        <v>0.11</v>
      </c>
      <c r="F195" s="65">
        <v>-2.1839999999999964E-2</v>
      </c>
      <c r="G195" s="18" t="str">
        <f t="shared" si="4"/>
        <v>ＡＡ</v>
      </c>
      <c r="H195" s="64">
        <v>0.15</v>
      </c>
      <c r="I195" s="65">
        <v>0.18840000000000001</v>
      </c>
      <c r="J195" s="18" t="str">
        <f t="shared" si="5"/>
        <v>ＡＡ</v>
      </c>
    </row>
    <row r="196" spans="2:10">
      <c r="B196" s="47">
        <v>11</v>
      </c>
      <c r="C196" s="63" t="s">
        <v>531</v>
      </c>
      <c r="D196" s="63" t="s">
        <v>524</v>
      </c>
      <c r="E196" s="64">
        <v>0.18</v>
      </c>
      <c r="F196" s="65">
        <v>0.34608000000000005</v>
      </c>
      <c r="G196" s="18" t="str">
        <f t="shared" si="4"/>
        <v>Ａ</v>
      </c>
      <c r="H196" s="64">
        <v>0.18</v>
      </c>
      <c r="I196" s="65">
        <v>0.34608000000000005</v>
      </c>
      <c r="J196" s="18" t="str">
        <f t="shared" si="5"/>
        <v>Ａ</v>
      </c>
    </row>
    <row r="197" spans="2:10">
      <c r="B197" s="47">
        <v>12</v>
      </c>
      <c r="C197" s="63" t="s">
        <v>527</v>
      </c>
      <c r="D197" s="63" t="s">
        <v>524</v>
      </c>
      <c r="E197" s="64">
        <v>0.56999999999999995</v>
      </c>
      <c r="F197" s="65">
        <v>2.3959200000000003</v>
      </c>
      <c r="G197" s="18" t="str">
        <f t="shared" si="4"/>
        <v>Ｃ</v>
      </c>
      <c r="H197" s="64">
        <v>0.46</v>
      </c>
      <c r="I197" s="65">
        <v>1.81776</v>
      </c>
      <c r="J197" s="18" t="str">
        <f t="shared" si="5"/>
        <v>Ｂ</v>
      </c>
    </row>
    <row r="198" spans="2:10">
      <c r="B198" s="47">
        <v>12</v>
      </c>
      <c r="C198" s="48" t="s">
        <v>93</v>
      </c>
      <c r="D198" s="63" t="s">
        <v>299</v>
      </c>
      <c r="E198" s="64">
        <v>0.39</v>
      </c>
      <c r="F198" s="65">
        <v>1.4498400000000002</v>
      </c>
      <c r="G198" s="18" t="str">
        <f t="shared" si="4"/>
        <v>Ｂ</v>
      </c>
      <c r="H198" s="64">
        <v>0.3</v>
      </c>
      <c r="I198" s="65">
        <v>0.9768</v>
      </c>
      <c r="J198" s="18" t="str">
        <f t="shared" si="5"/>
        <v>Ａ</v>
      </c>
    </row>
    <row r="199" spans="2:10">
      <c r="B199" s="47">
        <v>12</v>
      </c>
      <c r="C199" s="48" t="s">
        <v>48</v>
      </c>
      <c r="D199" s="63" t="s">
        <v>524</v>
      </c>
      <c r="E199" s="64">
        <v>0.23</v>
      </c>
      <c r="F199" s="65">
        <v>0.60888000000000009</v>
      </c>
      <c r="G199" s="18" t="str">
        <f t="shared" ref="G199:G262" si="6">LOOKUP(F199,$O$21:$O$31,$P$21:$P$31)</f>
        <v>Ａ</v>
      </c>
      <c r="H199" s="64">
        <v>0.24</v>
      </c>
      <c r="I199" s="65">
        <v>0.66144000000000003</v>
      </c>
      <c r="J199" s="18" t="str">
        <f t="shared" ref="J199:J262" si="7">LOOKUP(I199,$O$21:$O$31,$P$21:$P$31)</f>
        <v>Ａ</v>
      </c>
    </row>
    <row r="200" spans="2:10">
      <c r="B200" s="47">
        <v>12</v>
      </c>
      <c r="C200" s="48" t="s">
        <v>17</v>
      </c>
      <c r="D200" s="63" t="s">
        <v>524</v>
      </c>
      <c r="E200" s="64">
        <v>0.21</v>
      </c>
      <c r="F200" s="65">
        <v>0.5037600000000001</v>
      </c>
      <c r="G200" s="18" t="str">
        <f t="shared" si="6"/>
        <v>Ａ</v>
      </c>
      <c r="H200" s="64">
        <v>0.23</v>
      </c>
      <c r="I200" s="65">
        <v>0.60888000000000009</v>
      </c>
      <c r="J200" s="18" t="str">
        <f t="shared" si="7"/>
        <v>Ａ</v>
      </c>
    </row>
    <row r="201" spans="2:10">
      <c r="B201" s="47">
        <v>12</v>
      </c>
      <c r="C201" s="48" t="s">
        <v>21</v>
      </c>
      <c r="D201" s="63" t="s">
        <v>524</v>
      </c>
      <c r="E201" s="64">
        <v>0.19</v>
      </c>
      <c r="F201" s="65">
        <v>0.39864000000000005</v>
      </c>
      <c r="G201" s="18" t="str">
        <f t="shared" si="6"/>
        <v>Ａ</v>
      </c>
      <c r="H201" s="64">
        <v>0.19</v>
      </c>
      <c r="I201" s="65">
        <v>0.39864000000000005</v>
      </c>
      <c r="J201" s="18" t="str">
        <f t="shared" si="7"/>
        <v>Ａ</v>
      </c>
    </row>
    <row r="202" spans="2:10">
      <c r="B202" s="47">
        <v>12</v>
      </c>
      <c r="C202" s="48" t="s">
        <v>25</v>
      </c>
      <c r="D202" s="63" t="s">
        <v>524</v>
      </c>
      <c r="E202" s="64">
        <v>0.23</v>
      </c>
      <c r="F202" s="65">
        <v>0.60888000000000009</v>
      </c>
      <c r="G202" s="18" t="str">
        <f t="shared" si="6"/>
        <v>Ａ</v>
      </c>
      <c r="H202" s="64">
        <v>0.28000000000000003</v>
      </c>
      <c r="I202" s="65">
        <v>0.87168000000000023</v>
      </c>
      <c r="J202" s="18" t="str">
        <f t="shared" si="7"/>
        <v>Ａ</v>
      </c>
    </row>
    <row r="203" spans="2:10">
      <c r="B203" s="47">
        <v>12</v>
      </c>
      <c r="C203" s="48" t="s">
        <v>29</v>
      </c>
      <c r="D203" s="63" t="s">
        <v>524</v>
      </c>
      <c r="E203" s="64">
        <v>0.18</v>
      </c>
      <c r="F203" s="65">
        <v>0.34608000000000005</v>
      </c>
      <c r="G203" s="18" t="str">
        <f t="shared" si="6"/>
        <v>Ａ</v>
      </c>
      <c r="H203" s="64">
        <v>0.19</v>
      </c>
      <c r="I203" s="65">
        <v>0.39864000000000005</v>
      </c>
      <c r="J203" s="18" t="str">
        <f t="shared" si="7"/>
        <v>Ａ</v>
      </c>
    </row>
    <row r="204" spans="2:10">
      <c r="B204" s="47">
        <v>12</v>
      </c>
      <c r="C204" s="48" t="s">
        <v>33</v>
      </c>
      <c r="D204" s="63" t="s">
        <v>524</v>
      </c>
      <c r="E204" s="64">
        <v>0.16</v>
      </c>
      <c r="F204" s="65">
        <v>0.24096000000000006</v>
      </c>
      <c r="G204" s="18" t="str">
        <f t="shared" si="6"/>
        <v>Ａ</v>
      </c>
      <c r="H204" s="64">
        <v>0.18</v>
      </c>
      <c r="I204" s="65">
        <v>0.34608000000000005</v>
      </c>
      <c r="J204" s="18" t="str">
        <f t="shared" si="7"/>
        <v>Ａ</v>
      </c>
    </row>
    <row r="205" spans="2:10">
      <c r="B205" s="47">
        <v>12</v>
      </c>
      <c r="C205" s="48" t="s">
        <v>38</v>
      </c>
      <c r="D205" s="63" t="s">
        <v>524</v>
      </c>
      <c r="E205" s="64">
        <v>0.19</v>
      </c>
      <c r="F205" s="65">
        <v>0.39864000000000005</v>
      </c>
      <c r="G205" s="18" t="str">
        <f t="shared" si="6"/>
        <v>Ａ</v>
      </c>
      <c r="H205" s="64">
        <v>0.17</v>
      </c>
      <c r="I205" s="65">
        <v>0.29352000000000011</v>
      </c>
      <c r="J205" s="18" t="str">
        <f t="shared" si="7"/>
        <v>Ａ</v>
      </c>
    </row>
    <row r="206" spans="2:10">
      <c r="B206" s="47">
        <v>12</v>
      </c>
      <c r="C206" s="48" t="s">
        <v>537</v>
      </c>
      <c r="D206" s="63" t="s">
        <v>524</v>
      </c>
      <c r="E206" s="64">
        <v>0.24</v>
      </c>
      <c r="F206" s="65">
        <v>0.66144000000000003</v>
      </c>
      <c r="G206" s="18" t="str">
        <f t="shared" si="6"/>
        <v>Ａ</v>
      </c>
      <c r="H206" s="64">
        <v>0.17</v>
      </c>
      <c r="I206" s="65">
        <v>0.29352000000000011</v>
      </c>
      <c r="J206" s="18" t="str">
        <f t="shared" si="7"/>
        <v>Ａ</v>
      </c>
    </row>
    <row r="207" spans="2:10">
      <c r="B207" s="47">
        <v>12</v>
      </c>
      <c r="C207" s="48" t="s">
        <v>62</v>
      </c>
      <c r="D207" s="63" t="s">
        <v>524</v>
      </c>
      <c r="E207" s="64">
        <v>0.22</v>
      </c>
      <c r="F207" s="65">
        <v>0.55632000000000004</v>
      </c>
      <c r="G207" s="18" t="str">
        <f t="shared" si="6"/>
        <v>Ａ</v>
      </c>
      <c r="H207" s="64">
        <v>0.2</v>
      </c>
      <c r="I207" s="65">
        <v>0.4512000000000001</v>
      </c>
      <c r="J207" s="18" t="str">
        <f t="shared" si="7"/>
        <v>Ａ</v>
      </c>
    </row>
    <row r="208" spans="2:10">
      <c r="B208" s="47">
        <v>12</v>
      </c>
      <c r="C208" s="48" t="s">
        <v>80</v>
      </c>
      <c r="D208" s="63" t="s">
        <v>524</v>
      </c>
      <c r="E208" s="64">
        <v>0.17</v>
      </c>
      <c r="F208" s="65">
        <v>0.29352000000000011</v>
      </c>
      <c r="G208" s="18" t="str">
        <f t="shared" si="6"/>
        <v>Ａ</v>
      </c>
      <c r="H208" s="64">
        <v>0.17</v>
      </c>
      <c r="I208" s="65">
        <v>0.29352000000000011</v>
      </c>
      <c r="J208" s="18" t="str">
        <f t="shared" si="7"/>
        <v>Ａ</v>
      </c>
    </row>
    <row r="209" spans="2:10">
      <c r="B209" s="47">
        <v>12</v>
      </c>
      <c r="C209" s="48" t="s">
        <v>82</v>
      </c>
      <c r="D209" s="63" t="s">
        <v>524</v>
      </c>
      <c r="E209" s="64">
        <v>0.16</v>
      </c>
      <c r="F209" s="65">
        <v>0.24096000000000006</v>
      </c>
      <c r="G209" s="18" t="str">
        <f t="shared" si="6"/>
        <v>Ａ</v>
      </c>
      <c r="H209" s="64">
        <v>0.2</v>
      </c>
      <c r="I209" s="65">
        <v>0.4512000000000001</v>
      </c>
      <c r="J209" s="18" t="str">
        <f t="shared" si="7"/>
        <v>Ａ</v>
      </c>
    </row>
    <row r="210" spans="2:10">
      <c r="B210" s="47">
        <v>12</v>
      </c>
      <c r="C210" s="48" t="s">
        <v>83</v>
      </c>
      <c r="D210" s="63" t="s">
        <v>524</v>
      </c>
      <c r="E210" s="64">
        <v>0.16</v>
      </c>
      <c r="F210" s="65">
        <v>0.24096000000000006</v>
      </c>
      <c r="G210" s="18" t="str">
        <f t="shared" si="6"/>
        <v>Ａ</v>
      </c>
      <c r="H210" s="64">
        <v>0.16</v>
      </c>
      <c r="I210" s="65">
        <v>0.24096000000000006</v>
      </c>
      <c r="J210" s="18" t="str">
        <f t="shared" si="7"/>
        <v>Ａ</v>
      </c>
    </row>
    <row r="211" spans="2:10">
      <c r="B211" s="47">
        <v>12</v>
      </c>
      <c r="C211" s="48" t="s">
        <v>88</v>
      </c>
      <c r="D211" s="63" t="s">
        <v>524</v>
      </c>
      <c r="E211" s="64">
        <v>0.13</v>
      </c>
      <c r="F211" s="65">
        <v>8.3280000000000062E-2</v>
      </c>
      <c r="G211" s="18" t="str">
        <f t="shared" si="6"/>
        <v>ＡＡ</v>
      </c>
      <c r="H211" s="64">
        <v>0.13</v>
      </c>
      <c r="I211" s="65">
        <v>8.3280000000000062E-2</v>
      </c>
      <c r="J211" s="18" t="str">
        <f t="shared" si="7"/>
        <v>ＡＡ</v>
      </c>
    </row>
    <row r="212" spans="2:10">
      <c r="B212" s="47">
        <v>12</v>
      </c>
      <c r="C212" s="48" t="s">
        <v>98</v>
      </c>
      <c r="D212" s="63" t="s">
        <v>524</v>
      </c>
      <c r="E212" s="64">
        <v>0.13</v>
      </c>
      <c r="F212" s="65">
        <v>8.3280000000000062E-2</v>
      </c>
      <c r="G212" s="18" t="str">
        <f t="shared" si="6"/>
        <v>ＡＡ</v>
      </c>
      <c r="H212" s="64">
        <v>0.14000000000000001</v>
      </c>
      <c r="I212" s="65">
        <v>0.1358400000000001</v>
      </c>
      <c r="J212" s="18" t="str">
        <f t="shared" si="7"/>
        <v>ＡＡ</v>
      </c>
    </row>
    <row r="213" spans="2:10">
      <c r="B213" s="47">
        <v>12</v>
      </c>
      <c r="C213" s="48" t="s">
        <v>531</v>
      </c>
      <c r="D213" s="63" t="s">
        <v>524</v>
      </c>
      <c r="E213" s="64">
        <v>0.13</v>
      </c>
      <c r="F213" s="65">
        <v>8.3280000000000062E-2</v>
      </c>
      <c r="G213" s="18" t="str">
        <f t="shared" si="6"/>
        <v>ＡＡ</v>
      </c>
      <c r="H213" s="64">
        <v>0.12</v>
      </c>
      <c r="I213" s="65">
        <v>3.0720000000000011E-2</v>
      </c>
      <c r="J213" s="18" t="str">
        <f t="shared" si="7"/>
        <v>ＡＡ</v>
      </c>
    </row>
    <row r="214" spans="2:10">
      <c r="B214" s="47">
        <v>13</v>
      </c>
      <c r="C214" s="48" t="s">
        <v>92</v>
      </c>
      <c r="D214" s="63" t="s">
        <v>524</v>
      </c>
      <c r="E214" s="64">
        <v>0.65</v>
      </c>
      <c r="F214" s="65">
        <v>2.8164000000000002</v>
      </c>
      <c r="G214" s="18" t="str">
        <f t="shared" si="6"/>
        <v>Ｃ</v>
      </c>
      <c r="H214" s="64">
        <v>0.49</v>
      </c>
      <c r="I214" s="65">
        <v>1.9754399999999999</v>
      </c>
      <c r="J214" s="18" t="str">
        <f t="shared" si="7"/>
        <v>Ｂ</v>
      </c>
    </row>
    <row r="215" spans="2:10">
      <c r="B215" s="47">
        <v>13</v>
      </c>
      <c r="C215" s="48" t="s">
        <v>93</v>
      </c>
      <c r="D215" s="63" t="s">
        <v>524</v>
      </c>
      <c r="E215" s="64">
        <v>0.48</v>
      </c>
      <c r="F215" s="65">
        <v>1.9228799999999999</v>
      </c>
      <c r="G215" s="18" t="str">
        <f t="shared" si="6"/>
        <v>Ｂ</v>
      </c>
      <c r="H215" s="64">
        <v>0.34</v>
      </c>
      <c r="I215" s="65">
        <v>1.1870400000000001</v>
      </c>
      <c r="J215" s="18" t="str">
        <f t="shared" si="7"/>
        <v>Ｂ</v>
      </c>
    </row>
    <row r="216" spans="2:10">
      <c r="B216" s="47">
        <v>13</v>
      </c>
      <c r="C216" s="48" t="s">
        <v>65</v>
      </c>
      <c r="D216" s="63" t="s">
        <v>524</v>
      </c>
      <c r="E216" s="64">
        <v>0.34</v>
      </c>
      <c r="F216" s="65">
        <v>1.1870400000000001</v>
      </c>
      <c r="G216" s="18" t="str">
        <f t="shared" si="6"/>
        <v>Ｂ</v>
      </c>
      <c r="H216" s="64">
        <v>0.45</v>
      </c>
      <c r="I216" s="65">
        <v>1.7652000000000001</v>
      </c>
      <c r="J216" s="18" t="str">
        <f t="shared" si="7"/>
        <v>Ｂ</v>
      </c>
    </row>
    <row r="217" spans="2:10">
      <c r="B217" s="47">
        <v>13</v>
      </c>
      <c r="C217" s="48" t="s">
        <v>85</v>
      </c>
      <c r="D217" s="63" t="s">
        <v>524</v>
      </c>
      <c r="E217" s="64">
        <v>0.37</v>
      </c>
      <c r="F217" s="65">
        <v>1.3447200000000001</v>
      </c>
      <c r="G217" s="18" t="str">
        <f t="shared" si="6"/>
        <v>Ｂ</v>
      </c>
      <c r="H217" s="64">
        <v>0.35</v>
      </c>
      <c r="I217" s="65">
        <v>1.2395999999999998</v>
      </c>
      <c r="J217" s="18" t="str">
        <f t="shared" si="7"/>
        <v>Ｂ</v>
      </c>
    </row>
    <row r="218" spans="2:10">
      <c r="B218" s="47">
        <v>13</v>
      </c>
      <c r="C218" s="48" t="s">
        <v>86</v>
      </c>
      <c r="D218" s="63" t="s">
        <v>524</v>
      </c>
      <c r="E218" s="64">
        <v>0.34</v>
      </c>
      <c r="F218" s="65">
        <v>1.1870400000000001</v>
      </c>
      <c r="G218" s="18" t="str">
        <f t="shared" si="6"/>
        <v>Ｂ</v>
      </c>
      <c r="H218" s="64">
        <v>0.37</v>
      </c>
      <c r="I218" s="65">
        <v>1.3447200000000001</v>
      </c>
      <c r="J218" s="18" t="str">
        <f t="shared" si="7"/>
        <v>Ｂ</v>
      </c>
    </row>
    <row r="219" spans="2:10">
      <c r="B219" s="47">
        <v>13</v>
      </c>
      <c r="C219" s="48" t="s">
        <v>68</v>
      </c>
      <c r="D219" s="63" t="s">
        <v>524</v>
      </c>
      <c r="E219" s="64">
        <v>0.32</v>
      </c>
      <c r="F219" s="65">
        <v>1.08192</v>
      </c>
      <c r="G219" s="18" t="str">
        <f t="shared" si="6"/>
        <v>Ｂ</v>
      </c>
      <c r="H219" s="64">
        <v>0.44</v>
      </c>
      <c r="I219" s="65">
        <v>1.7126399999999999</v>
      </c>
      <c r="J219" s="18" t="str">
        <f t="shared" si="7"/>
        <v>Ｂ</v>
      </c>
    </row>
    <row r="220" spans="2:10">
      <c r="B220" s="47">
        <v>13</v>
      </c>
      <c r="C220" s="48" t="s">
        <v>44</v>
      </c>
      <c r="D220" s="63" t="s">
        <v>524</v>
      </c>
      <c r="E220" s="64">
        <v>0.34</v>
      </c>
      <c r="F220" s="65">
        <v>1.1870400000000001</v>
      </c>
      <c r="G220" s="18" t="str">
        <f t="shared" si="6"/>
        <v>Ｂ</v>
      </c>
      <c r="H220" s="64">
        <v>0.53</v>
      </c>
      <c r="I220" s="65">
        <v>2.1856800000000005</v>
      </c>
      <c r="J220" s="18" t="str">
        <f t="shared" si="7"/>
        <v>Ｃ</v>
      </c>
    </row>
    <row r="221" spans="2:10">
      <c r="B221" s="47">
        <v>13</v>
      </c>
      <c r="C221" s="48" t="s">
        <v>48</v>
      </c>
      <c r="D221" s="63" t="s">
        <v>524</v>
      </c>
      <c r="E221" s="64">
        <v>0.25</v>
      </c>
      <c r="F221" s="65">
        <v>0.71400000000000008</v>
      </c>
      <c r="G221" s="18" t="str">
        <f t="shared" si="6"/>
        <v>Ａ</v>
      </c>
      <c r="H221" s="64">
        <v>0.21</v>
      </c>
      <c r="I221" s="65">
        <v>0.5037600000000001</v>
      </c>
      <c r="J221" s="18" t="str">
        <f t="shared" si="7"/>
        <v>Ａ</v>
      </c>
    </row>
    <row r="222" spans="2:10">
      <c r="B222" s="47">
        <v>13</v>
      </c>
      <c r="C222" s="48" t="s">
        <v>17</v>
      </c>
      <c r="D222" s="63" t="s">
        <v>524</v>
      </c>
      <c r="E222" s="64">
        <v>0.27</v>
      </c>
      <c r="F222" s="65">
        <v>0.81912000000000007</v>
      </c>
      <c r="G222" s="18" t="str">
        <f t="shared" si="6"/>
        <v>Ａ</v>
      </c>
      <c r="H222" s="64">
        <v>0.23</v>
      </c>
      <c r="I222" s="65">
        <v>0.60888000000000009</v>
      </c>
      <c r="J222" s="18" t="str">
        <f t="shared" si="7"/>
        <v>Ａ</v>
      </c>
    </row>
    <row r="223" spans="2:10">
      <c r="B223" s="47">
        <v>13</v>
      </c>
      <c r="C223" s="48" t="s">
        <v>21</v>
      </c>
      <c r="D223" s="63" t="s">
        <v>524</v>
      </c>
      <c r="E223" s="64">
        <v>0.2</v>
      </c>
      <c r="F223" s="65">
        <v>0.4512000000000001</v>
      </c>
      <c r="G223" s="18" t="str">
        <f t="shared" si="6"/>
        <v>Ａ</v>
      </c>
      <c r="H223" s="64">
        <v>0.23</v>
      </c>
      <c r="I223" s="65">
        <v>0.60888000000000009</v>
      </c>
      <c r="J223" s="18" t="str">
        <f t="shared" si="7"/>
        <v>Ａ</v>
      </c>
    </row>
    <row r="224" spans="2:10">
      <c r="B224" s="47">
        <v>13</v>
      </c>
      <c r="C224" s="48" t="s">
        <v>538</v>
      </c>
      <c r="D224" s="63" t="s">
        <v>524</v>
      </c>
      <c r="E224" s="64">
        <v>0.51</v>
      </c>
      <c r="F224" s="65">
        <v>2.0805599999999997</v>
      </c>
      <c r="G224" s="18" t="str">
        <f t="shared" si="6"/>
        <v>Ｃ</v>
      </c>
      <c r="H224" s="64">
        <v>0.37</v>
      </c>
      <c r="I224" s="65">
        <v>1.3447200000000001</v>
      </c>
      <c r="J224" s="18" t="str">
        <f t="shared" si="7"/>
        <v>Ｂ</v>
      </c>
    </row>
    <row r="225" spans="2:10">
      <c r="B225" s="47">
        <v>13</v>
      </c>
      <c r="C225" s="48" t="s">
        <v>29</v>
      </c>
      <c r="D225" s="63" t="s">
        <v>524</v>
      </c>
      <c r="E225" s="64">
        <v>0.39</v>
      </c>
      <c r="F225" s="65">
        <v>1.4498400000000002</v>
      </c>
      <c r="G225" s="18" t="str">
        <f t="shared" si="6"/>
        <v>Ｂ</v>
      </c>
      <c r="H225" s="64">
        <v>0.32</v>
      </c>
      <c r="I225" s="65">
        <v>1.08192</v>
      </c>
      <c r="J225" s="18" t="str">
        <f t="shared" si="7"/>
        <v>Ｂ</v>
      </c>
    </row>
    <row r="226" spans="2:10">
      <c r="B226" s="47">
        <v>13</v>
      </c>
      <c r="C226" s="48" t="s">
        <v>33</v>
      </c>
      <c r="D226" s="63" t="s">
        <v>524</v>
      </c>
      <c r="E226" s="64">
        <v>0.22</v>
      </c>
      <c r="F226" s="65">
        <v>0.55632000000000004</v>
      </c>
      <c r="G226" s="18" t="str">
        <f t="shared" si="6"/>
        <v>Ａ</v>
      </c>
      <c r="H226" s="64">
        <v>0.21</v>
      </c>
      <c r="I226" s="65">
        <v>0.5037600000000001</v>
      </c>
      <c r="J226" s="18" t="str">
        <f t="shared" si="7"/>
        <v>Ａ</v>
      </c>
    </row>
    <row r="227" spans="2:10">
      <c r="B227" s="47">
        <v>13</v>
      </c>
      <c r="C227" s="48" t="s">
        <v>38</v>
      </c>
      <c r="D227" s="63" t="s">
        <v>524</v>
      </c>
      <c r="E227" s="64">
        <v>0.22</v>
      </c>
      <c r="F227" s="65">
        <v>0.55632000000000004</v>
      </c>
      <c r="G227" s="18" t="str">
        <f t="shared" si="6"/>
        <v>Ａ</v>
      </c>
      <c r="H227" s="64">
        <v>0.18</v>
      </c>
      <c r="I227" s="65">
        <v>0.34608000000000005</v>
      </c>
      <c r="J227" s="18" t="str">
        <f t="shared" si="7"/>
        <v>Ａ</v>
      </c>
    </row>
    <row r="228" spans="2:10">
      <c r="B228" s="47">
        <v>13</v>
      </c>
      <c r="C228" s="48" t="s">
        <v>537</v>
      </c>
      <c r="D228" s="63" t="s">
        <v>524</v>
      </c>
      <c r="E228" s="64">
        <v>0.24</v>
      </c>
      <c r="F228" s="65">
        <v>0.66144000000000003</v>
      </c>
      <c r="G228" s="18" t="str">
        <f t="shared" si="6"/>
        <v>Ａ</v>
      </c>
      <c r="H228" s="64">
        <v>0.23</v>
      </c>
      <c r="I228" s="65">
        <v>0.60888000000000009</v>
      </c>
      <c r="J228" s="18" t="str">
        <f t="shared" si="7"/>
        <v>Ａ</v>
      </c>
    </row>
    <row r="229" spans="2:10">
      <c r="B229" s="47">
        <v>13</v>
      </c>
      <c r="C229" s="48" t="s">
        <v>62</v>
      </c>
      <c r="D229" s="63" t="s">
        <v>524</v>
      </c>
      <c r="E229" s="64">
        <v>0.23</v>
      </c>
      <c r="F229" s="65">
        <v>0.60888000000000009</v>
      </c>
      <c r="G229" s="18" t="str">
        <f t="shared" si="6"/>
        <v>Ａ</v>
      </c>
      <c r="H229" s="64">
        <v>0.2</v>
      </c>
      <c r="I229" s="65">
        <v>0.4512000000000001</v>
      </c>
      <c r="J229" s="18" t="str">
        <f t="shared" si="7"/>
        <v>Ａ</v>
      </c>
    </row>
    <row r="230" spans="2:10">
      <c r="B230" s="47">
        <v>13</v>
      </c>
      <c r="C230" s="48" t="s">
        <v>80</v>
      </c>
      <c r="D230" s="63" t="s">
        <v>524</v>
      </c>
      <c r="E230" s="64">
        <v>0.2</v>
      </c>
      <c r="F230" s="65">
        <v>0.4512000000000001</v>
      </c>
      <c r="G230" s="18" t="str">
        <f t="shared" si="6"/>
        <v>Ａ</v>
      </c>
      <c r="H230" s="64">
        <v>0.21</v>
      </c>
      <c r="I230" s="65">
        <v>0.5037600000000001</v>
      </c>
      <c r="J230" s="18" t="str">
        <f t="shared" si="7"/>
        <v>Ａ</v>
      </c>
    </row>
    <row r="231" spans="2:10">
      <c r="B231" s="47">
        <v>13</v>
      </c>
      <c r="C231" s="48" t="s">
        <v>82</v>
      </c>
      <c r="D231" s="63" t="s">
        <v>524</v>
      </c>
      <c r="E231" s="64">
        <v>0.13</v>
      </c>
      <c r="F231" s="65">
        <v>8.3280000000000062E-2</v>
      </c>
      <c r="G231" s="18" t="str">
        <f t="shared" si="6"/>
        <v>ＡＡ</v>
      </c>
      <c r="H231" s="64">
        <v>0.12</v>
      </c>
      <c r="I231" s="65">
        <v>3.0720000000000011E-2</v>
      </c>
      <c r="J231" s="18" t="str">
        <f t="shared" si="7"/>
        <v>ＡＡ</v>
      </c>
    </row>
    <row r="232" spans="2:10">
      <c r="B232" s="47">
        <v>13</v>
      </c>
      <c r="C232" s="48" t="s">
        <v>83</v>
      </c>
      <c r="D232" s="63" t="s">
        <v>524</v>
      </c>
      <c r="E232" s="64">
        <v>0.17</v>
      </c>
      <c r="F232" s="65">
        <v>0.29352000000000011</v>
      </c>
      <c r="G232" s="18" t="str">
        <f t="shared" si="6"/>
        <v>Ａ</v>
      </c>
      <c r="H232" s="64">
        <v>0.17</v>
      </c>
      <c r="I232" s="65">
        <v>0.29352000000000011</v>
      </c>
      <c r="J232" s="18" t="str">
        <f t="shared" si="7"/>
        <v>Ａ</v>
      </c>
    </row>
    <row r="233" spans="2:10">
      <c r="B233" s="47">
        <v>13</v>
      </c>
      <c r="C233" s="48" t="s">
        <v>88</v>
      </c>
      <c r="D233" s="63" t="s">
        <v>524</v>
      </c>
      <c r="E233" s="64">
        <v>0.21</v>
      </c>
      <c r="F233" s="65">
        <v>0.5037600000000001</v>
      </c>
      <c r="G233" s="18" t="str">
        <f t="shared" si="6"/>
        <v>Ａ</v>
      </c>
      <c r="H233" s="64">
        <v>0.19</v>
      </c>
      <c r="I233" s="65">
        <v>0.39864000000000005</v>
      </c>
      <c r="J233" s="18" t="str">
        <f t="shared" si="7"/>
        <v>Ａ</v>
      </c>
    </row>
    <row r="234" spans="2:10">
      <c r="B234" s="47">
        <v>13</v>
      </c>
      <c r="C234" s="48" t="s">
        <v>530</v>
      </c>
      <c r="D234" s="63" t="s">
        <v>524</v>
      </c>
      <c r="E234" s="64">
        <v>0.13</v>
      </c>
      <c r="F234" s="65">
        <v>8.3280000000000062E-2</v>
      </c>
      <c r="G234" s="18" t="str">
        <f t="shared" si="6"/>
        <v>ＡＡ</v>
      </c>
      <c r="H234" s="64">
        <v>0.13</v>
      </c>
      <c r="I234" s="65">
        <v>8.3280000000000062E-2</v>
      </c>
      <c r="J234" s="18" t="str">
        <f t="shared" si="7"/>
        <v>ＡＡ</v>
      </c>
    </row>
    <row r="235" spans="2:10">
      <c r="B235" s="47">
        <v>13</v>
      </c>
      <c r="C235" s="48" t="s">
        <v>531</v>
      </c>
      <c r="D235" s="63" t="s">
        <v>524</v>
      </c>
      <c r="E235" s="64">
        <v>0.14000000000000001</v>
      </c>
      <c r="F235" s="65">
        <v>0.1358400000000001</v>
      </c>
      <c r="G235" s="18" t="str">
        <f t="shared" si="6"/>
        <v>ＡＡ</v>
      </c>
      <c r="H235" s="64">
        <v>0.15</v>
      </c>
      <c r="I235" s="65">
        <v>0.18840000000000001</v>
      </c>
      <c r="J235" s="18" t="str">
        <f t="shared" si="7"/>
        <v>ＡＡ</v>
      </c>
    </row>
    <row r="236" spans="2:10">
      <c r="B236" s="47">
        <v>14</v>
      </c>
      <c r="C236" s="48" t="s">
        <v>93</v>
      </c>
      <c r="D236" s="63" t="s">
        <v>524</v>
      </c>
      <c r="E236" s="64">
        <v>0.32</v>
      </c>
      <c r="F236" s="65">
        <v>1.08192</v>
      </c>
      <c r="G236" s="18" t="str">
        <f t="shared" si="6"/>
        <v>Ｂ</v>
      </c>
      <c r="H236" s="64">
        <v>0.52</v>
      </c>
      <c r="I236" s="65">
        <v>2.1331199999999999</v>
      </c>
      <c r="J236" s="18" t="str">
        <f t="shared" si="7"/>
        <v>Ｃ</v>
      </c>
    </row>
    <row r="237" spans="2:10">
      <c r="B237" s="47">
        <v>14</v>
      </c>
      <c r="C237" s="48" t="s">
        <v>539</v>
      </c>
      <c r="D237" s="63" t="s">
        <v>524</v>
      </c>
      <c r="E237" s="64">
        <v>0.78</v>
      </c>
      <c r="F237" s="65">
        <v>3.4996800000000006</v>
      </c>
      <c r="G237" s="18" t="str">
        <f t="shared" si="6"/>
        <v>Ｃ</v>
      </c>
      <c r="H237" s="64">
        <v>0.56000000000000005</v>
      </c>
      <c r="I237" s="65">
        <v>2.3433600000000001</v>
      </c>
      <c r="J237" s="18" t="str">
        <f t="shared" si="7"/>
        <v>Ｃ</v>
      </c>
    </row>
    <row r="238" spans="2:10">
      <c r="B238" s="47">
        <v>14</v>
      </c>
      <c r="C238" s="48" t="s">
        <v>540</v>
      </c>
      <c r="D238" s="63" t="s">
        <v>524</v>
      </c>
      <c r="E238" s="64">
        <v>0.73</v>
      </c>
      <c r="F238" s="65">
        <v>3.2368800000000006</v>
      </c>
      <c r="G238" s="18" t="str">
        <f t="shared" si="6"/>
        <v>Ｃ</v>
      </c>
      <c r="H238" s="64">
        <v>0.64</v>
      </c>
      <c r="I238" s="65">
        <v>2.7638400000000001</v>
      </c>
      <c r="J238" s="18" t="str">
        <f t="shared" si="7"/>
        <v>Ｃ</v>
      </c>
    </row>
    <row r="239" spans="2:10">
      <c r="B239" s="47">
        <v>14</v>
      </c>
      <c r="C239" s="48" t="s">
        <v>541</v>
      </c>
      <c r="D239" s="63" t="s">
        <v>299</v>
      </c>
      <c r="E239" s="64">
        <v>0.39</v>
      </c>
      <c r="F239" s="65">
        <v>1.4498400000000002</v>
      </c>
      <c r="G239" s="18" t="str">
        <f t="shared" si="6"/>
        <v>Ｂ</v>
      </c>
      <c r="H239" s="64">
        <v>0.5</v>
      </c>
      <c r="I239" s="65">
        <v>2.028</v>
      </c>
      <c r="J239" s="18" t="str">
        <f t="shared" si="7"/>
        <v>Ｃ</v>
      </c>
    </row>
    <row r="240" spans="2:10">
      <c r="B240" s="47">
        <v>14</v>
      </c>
      <c r="C240" s="48" t="s">
        <v>533</v>
      </c>
      <c r="D240" s="63" t="s">
        <v>524</v>
      </c>
      <c r="E240" s="64">
        <v>0.36</v>
      </c>
      <c r="F240" s="65">
        <v>1.2921599999999998</v>
      </c>
      <c r="G240" s="18" t="str">
        <f t="shared" si="6"/>
        <v>Ｂ</v>
      </c>
      <c r="H240" s="64">
        <v>0.31</v>
      </c>
      <c r="I240" s="65">
        <v>1.0293600000000001</v>
      </c>
      <c r="J240" s="18" t="str">
        <f t="shared" si="7"/>
        <v>Ｂ</v>
      </c>
    </row>
    <row r="241" spans="1:10">
      <c r="B241" s="47">
        <v>14</v>
      </c>
      <c r="C241" s="48" t="s">
        <v>48</v>
      </c>
      <c r="D241" s="63" t="s">
        <v>524</v>
      </c>
      <c r="E241" s="64">
        <v>0.3</v>
      </c>
      <c r="F241" s="65">
        <v>0.9768</v>
      </c>
      <c r="G241" s="18" t="str">
        <f t="shared" si="6"/>
        <v>Ａ</v>
      </c>
      <c r="H241" s="64">
        <v>0.34</v>
      </c>
      <c r="I241" s="65">
        <v>1.1870400000000001</v>
      </c>
      <c r="J241" s="18" t="str">
        <f t="shared" si="7"/>
        <v>Ｂ</v>
      </c>
    </row>
    <row r="242" spans="1:10">
      <c r="B242" s="47">
        <v>14</v>
      </c>
      <c r="C242" s="48" t="s">
        <v>528</v>
      </c>
      <c r="D242" s="63" t="s">
        <v>524</v>
      </c>
      <c r="E242" s="64">
        <v>0.28000000000000003</v>
      </c>
      <c r="F242" s="65">
        <v>0.87168000000000023</v>
      </c>
      <c r="G242" s="18" t="str">
        <f t="shared" si="6"/>
        <v>Ａ</v>
      </c>
      <c r="H242" s="64">
        <v>0.34</v>
      </c>
      <c r="I242" s="65">
        <v>1.1870400000000001</v>
      </c>
      <c r="J242" s="18" t="str">
        <f t="shared" si="7"/>
        <v>Ｂ</v>
      </c>
    </row>
    <row r="243" spans="1:10">
      <c r="B243" s="47">
        <v>14</v>
      </c>
      <c r="C243" s="63" t="s">
        <v>21</v>
      </c>
      <c r="D243" s="63" t="s">
        <v>524</v>
      </c>
      <c r="E243" s="64">
        <v>0.27</v>
      </c>
      <c r="F243" s="65">
        <v>0.81912000000000007</v>
      </c>
      <c r="G243" s="18" t="str">
        <f t="shared" si="6"/>
        <v>Ａ</v>
      </c>
      <c r="H243" s="64">
        <v>0.3</v>
      </c>
      <c r="I243" s="65">
        <v>0.9768</v>
      </c>
      <c r="J243" s="18" t="str">
        <f t="shared" si="7"/>
        <v>Ａ</v>
      </c>
    </row>
    <row r="244" spans="1:10">
      <c r="B244" s="47">
        <v>14</v>
      </c>
      <c r="C244" s="63" t="s">
        <v>25</v>
      </c>
      <c r="D244" s="63" t="s">
        <v>524</v>
      </c>
      <c r="E244" s="64">
        <v>0.28999999999999998</v>
      </c>
      <c r="F244" s="65">
        <v>0.92423999999999995</v>
      </c>
      <c r="G244" s="18" t="str">
        <f t="shared" si="6"/>
        <v>Ａ</v>
      </c>
      <c r="H244" s="64">
        <v>0.41</v>
      </c>
      <c r="I244" s="65">
        <v>1.5549599999999999</v>
      </c>
      <c r="J244" s="18" t="str">
        <f t="shared" si="7"/>
        <v>Ｂ</v>
      </c>
    </row>
    <row r="245" spans="1:10">
      <c r="B245" s="47">
        <v>14</v>
      </c>
      <c r="C245" s="48" t="s">
        <v>29</v>
      </c>
      <c r="D245" s="63" t="s">
        <v>524</v>
      </c>
      <c r="E245" s="64">
        <v>0.53</v>
      </c>
      <c r="F245" s="65">
        <v>2.1856800000000005</v>
      </c>
      <c r="G245" s="18" t="str">
        <f t="shared" si="6"/>
        <v>Ｃ</v>
      </c>
      <c r="H245" s="64">
        <v>0.35</v>
      </c>
      <c r="I245" s="65">
        <v>1.2395999999999998</v>
      </c>
      <c r="J245" s="18" t="str">
        <f t="shared" si="7"/>
        <v>Ｂ</v>
      </c>
    </row>
    <row r="246" spans="1:10">
      <c r="B246" s="47">
        <v>14</v>
      </c>
      <c r="C246" s="48" t="s">
        <v>33</v>
      </c>
      <c r="D246" s="63" t="s">
        <v>299</v>
      </c>
      <c r="E246" s="64">
        <v>0.21</v>
      </c>
      <c r="F246" s="65">
        <v>0.5037600000000001</v>
      </c>
      <c r="G246" s="18" t="str">
        <f t="shared" si="6"/>
        <v>Ａ</v>
      </c>
      <c r="H246" s="64">
        <v>0.17</v>
      </c>
      <c r="I246" s="65">
        <v>0.29352000000000011</v>
      </c>
      <c r="J246" s="18" t="str">
        <f t="shared" si="7"/>
        <v>Ａ</v>
      </c>
    </row>
    <row r="247" spans="1:10">
      <c r="B247" s="47">
        <v>14</v>
      </c>
      <c r="C247" s="48" t="s">
        <v>542</v>
      </c>
      <c r="D247" s="63" t="s">
        <v>524</v>
      </c>
      <c r="E247" s="64">
        <v>0.19</v>
      </c>
      <c r="F247" s="65">
        <v>0.39864000000000005</v>
      </c>
      <c r="G247" s="18" t="str">
        <f t="shared" si="6"/>
        <v>Ａ</v>
      </c>
      <c r="H247" s="64">
        <v>0.2</v>
      </c>
      <c r="I247" s="65">
        <v>0.4512000000000001</v>
      </c>
      <c r="J247" s="18" t="str">
        <f t="shared" si="7"/>
        <v>Ａ</v>
      </c>
    </row>
    <row r="248" spans="1:10">
      <c r="B248" s="47">
        <v>14</v>
      </c>
      <c r="C248" s="48" t="s">
        <v>61</v>
      </c>
      <c r="D248" s="63" t="s">
        <v>524</v>
      </c>
      <c r="E248" s="64">
        <v>0.28999999999999998</v>
      </c>
      <c r="F248" s="65">
        <v>0.92423999999999995</v>
      </c>
      <c r="G248" s="18" t="str">
        <f t="shared" si="6"/>
        <v>Ａ</v>
      </c>
      <c r="H248" s="64">
        <v>0.25</v>
      </c>
      <c r="I248" s="65">
        <v>0.71400000000000008</v>
      </c>
      <c r="J248" s="18" t="str">
        <f t="shared" si="7"/>
        <v>Ａ</v>
      </c>
    </row>
    <row r="249" spans="1:10">
      <c r="B249" s="47">
        <v>14</v>
      </c>
      <c r="C249" s="48" t="s">
        <v>62</v>
      </c>
      <c r="D249" s="63" t="s">
        <v>524</v>
      </c>
      <c r="E249" s="64">
        <v>0.33</v>
      </c>
      <c r="F249" s="65">
        <v>1.1344799999999999</v>
      </c>
      <c r="G249" s="18" t="str">
        <f t="shared" si="6"/>
        <v>Ｂ</v>
      </c>
      <c r="H249" s="64">
        <v>0.22</v>
      </c>
      <c r="I249" s="65">
        <v>0.55632000000000004</v>
      </c>
      <c r="J249" s="18" t="str">
        <f t="shared" si="7"/>
        <v>Ａ</v>
      </c>
    </row>
    <row r="250" spans="1:10">
      <c r="B250" s="47">
        <v>14</v>
      </c>
      <c r="C250" s="48" t="s">
        <v>80</v>
      </c>
      <c r="D250" s="63" t="s">
        <v>524</v>
      </c>
      <c r="E250" s="64">
        <v>0.27</v>
      </c>
      <c r="F250" s="65">
        <v>0.81912000000000007</v>
      </c>
      <c r="G250" s="18" t="str">
        <f t="shared" si="6"/>
        <v>Ａ</v>
      </c>
      <c r="H250" s="64">
        <v>0.21</v>
      </c>
      <c r="I250" s="65">
        <v>0.5037600000000001</v>
      </c>
      <c r="J250" s="18" t="str">
        <f t="shared" si="7"/>
        <v>Ａ</v>
      </c>
    </row>
    <row r="251" spans="1:10">
      <c r="B251" s="47">
        <v>14</v>
      </c>
      <c r="C251" s="48" t="s">
        <v>82</v>
      </c>
      <c r="D251" s="63" t="s">
        <v>524</v>
      </c>
      <c r="E251" s="64">
        <v>0.15</v>
      </c>
      <c r="F251" s="65">
        <v>0.18840000000000001</v>
      </c>
      <c r="G251" s="18" t="str">
        <f t="shared" si="6"/>
        <v>ＡＡ</v>
      </c>
      <c r="H251" s="64">
        <v>0.16</v>
      </c>
      <c r="I251" s="65">
        <v>0.24096000000000006</v>
      </c>
      <c r="J251" s="18" t="str">
        <f t="shared" si="7"/>
        <v>Ａ</v>
      </c>
    </row>
    <row r="252" spans="1:10">
      <c r="B252" s="47">
        <v>14</v>
      </c>
      <c r="C252" s="48" t="s">
        <v>543</v>
      </c>
      <c r="D252" s="63" t="s">
        <v>524</v>
      </c>
      <c r="E252" s="64">
        <v>0.2</v>
      </c>
      <c r="F252" s="65">
        <v>0.4512000000000001</v>
      </c>
      <c r="G252" s="18" t="str">
        <f t="shared" si="6"/>
        <v>Ａ</v>
      </c>
      <c r="H252" s="64">
        <v>0.17</v>
      </c>
      <c r="I252" s="65">
        <v>0.29352000000000011</v>
      </c>
      <c r="J252" s="18" t="str">
        <f t="shared" si="7"/>
        <v>Ａ</v>
      </c>
    </row>
    <row r="253" spans="1:10">
      <c r="B253" s="47">
        <v>14</v>
      </c>
      <c r="C253" s="48" t="s">
        <v>88</v>
      </c>
      <c r="D253" s="63" t="s">
        <v>524</v>
      </c>
      <c r="E253" s="64">
        <v>0.14000000000000001</v>
      </c>
      <c r="F253" s="65">
        <v>0.1358400000000001</v>
      </c>
      <c r="G253" s="18" t="str">
        <f t="shared" si="6"/>
        <v>ＡＡ</v>
      </c>
      <c r="H253" s="64">
        <v>0.16</v>
      </c>
      <c r="I253" s="65">
        <v>0.24096000000000006</v>
      </c>
      <c r="J253" s="18" t="str">
        <f t="shared" si="7"/>
        <v>Ａ</v>
      </c>
    </row>
    <row r="254" spans="1:10">
      <c r="B254" s="47">
        <v>14</v>
      </c>
      <c r="C254" s="48" t="s">
        <v>98</v>
      </c>
      <c r="D254" s="63" t="s">
        <v>524</v>
      </c>
      <c r="E254" s="64">
        <v>0.14000000000000001</v>
      </c>
      <c r="F254" s="65">
        <v>0.1358400000000001</v>
      </c>
      <c r="G254" s="18" t="str">
        <f t="shared" si="6"/>
        <v>ＡＡ</v>
      </c>
      <c r="H254" s="64">
        <v>0.15</v>
      </c>
      <c r="I254" s="65">
        <v>0.18840000000000001</v>
      </c>
      <c r="J254" s="18" t="str">
        <f t="shared" si="7"/>
        <v>ＡＡ</v>
      </c>
    </row>
    <row r="255" spans="1:10">
      <c r="B255" s="47">
        <v>14</v>
      </c>
      <c r="C255" s="48" t="s">
        <v>531</v>
      </c>
      <c r="D255" s="63" t="s">
        <v>524</v>
      </c>
      <c r="E255" s="64">
        <v>0.15</v>
      </c>
      <c r="F255" s="65">
        <v>0.18840000000000001</v>
      </c>
      <c r="G255" s="18" t="str">
        <f t="shared" si="6"/>
        <v>ＡＡ</v>
      </c>
      <c r="H255" s="64">
        <v>0.14000000000000001</v>
      </c>
      <c r="I255" s="65">
        <v>0.1358400000000001</v>
      </c>
      <c r="J255" s="18" t="str">
        <f t="shared" si="7"/>
        <v>ＡＡ</v>
      </c>
    </row>
    <row r="256" spans="1:10">
      <c r="A256" s="42"/>
      <c r="B256" s="47">
        <v>15</v>
      </c>
      <c r="C256" s="48" t="s">
        <v>544</v>
      </c>
      <c r="D256" s="48" t="s">
        <v>524</v>
      </c>
      <c r="E256" s="64">
        <v>0.44</v>
      </c>
      <c r="F256" s="65">
        <v>1.7126399999999999</v>
      </c>
      <c r="G256" s="18" t="str">
        <f t="shared" si="6"/>
        <v>Ｂ</v>
      </c>
      <c r="H256" s="64">
        <v>0.45</v>
      </c>
      <c r="I256" s="65">
        <v>1.7652000000000001</v>
      </c>
      <c r="J256" s="18" t="str">
        <f t="shared" si="7"/>
        <v>Ｂ</v>
      </c>
    </row>
    <row r="257" spans="2:10">
      <c r="B257" s="89">
        <v>15</v>
      </c>
      <c r="C257" s="90" t="s">
        <v>539</v>
      </c>
      <c r="D257" s="90" t="s">
        <v>524</v>
      </c>
      <c r="E257" s="91">
        <v>1.01</v>
      </c>
      <c r="F257" s="91">
        <v>4.7085600000000003</v>
      </c>
      <c r="G257" s="18" t="str">
        <f t="shared" si="6"/>
        <v>Ｄ</v>
      </c>
      <c r="H257" s="91">
        <v>0.96</v>
      </c>
      <c r="I257" s="91">
        <v>4.4457599999999999</v>
      </c>
      <c r="J257" s="18" t="str">
        <f t="shared" si="7"/>
        <v>Ｄ</v>
      </c>
    </row>
    <row r="258" spans="2:10">
      <c r="B258" s="47">
        <v>15</v>
      </c>
      <c r="C258" s="48" t="s">
        <v>533</v>
      </c>
      <c r="D258" s="48" t="s">
        <v>545</v>
      </c>
      <c r="E258" s="64">
        <v>0.28000000000000003</v>
      </c>
      <c r="F258" s="65">
        <v>0.87168000000000023</v>
      </c>
      <c r="G258" s="18" t="str">
        <f t="shared" si="6"/>
        <v>Ａ</v>
      </c>
      <c r="H258" s="64">
        <v>0.3</v>
      </c>
      <c r="I258" s="65">
        <v>0.9768</v>
      </c>
      <c r="J258" s="18" t="str">
        <f t="shared" si="7"/>
        <v>Ａ</v>
      </c>
    </row>
    <row r="259" spans="2:10">
      <c r="B259" s="47">
        <v>15</v>
      </c>
      <c r="C259" s="48" t="s">
        <v>528</v>
      </c>
      <c r="D259" s="48" t="s">
        <v>545</v>
      </c>
      <c r="E259" s="64">
        <v>0.26</v>
      </c>
      <c r="F259" s="65">
        <v>0.76656000000000002</v>
      </c>
      <c r="G259" s="18" t="str">
        <f t="shared" si="6"/>
        <v>Ａ</v>
      </c>
      <c r="H259" s="64">
        <v>0.19</v>
      </c>
      <c r="I259" s="65">
        <v>0.39864000000000005</v>
      </c>
      <c r="J259" s="18" t="str">
        <f t="shared" si="7"/>
        <v>Ａ</v>
      </c>
    </row>
    <row r="260" spans="2:10">
      <c r="B260" s="47">
        <v>15</v>
      </c>
      <c r="C260" s="48" t="s">
        <v>529</v>
      </c>
      <c r="D260" s="48" t="s">
        <v>545</v>
      </c>
      <c r="E260" s="64">
        <v>0.21</v>
      </c>
      <c r="F260" s="65">
        <v>0.5037600000000001</v>
      </c>
      <c r="G260" s="18" t="str">
        <f t="shared" si="6"/>
        <v>Ａ</v>
      </c>
      <c r="H260" s="64">
        <v>0.21</v>
      </c>
      <c r="I260" s="65">
        <v>0.5037600000000001</v>
      </c>
      <c r="J260" s="18" t="str">
        <f t="shared" si="7"/>
        <v>Ａ</v>
      </c>
    </row>
    <row r="261" spans="2:10">
      <c r="B261" s="47">
        <v>15</v>
      </c>
      <c r="C261" s="48" t="s">
        <v>538</v>
      </c>
      <c r="D261" s="48" t="s">
        <v>545</v>
      </c>
      <c r="E261" s="64">
        <v>0.22</v>
      </c>
      <c r="F261" s="65">
        <v>0.55632000000000004</v>
      </c>
      <c r="G261" s="18" t="str">
        <f t="shared" si="6"/>
        <v>Ａ</v>
      </c>
      <c r="H261" s="64">
        <v>0.22</v>
      </c>
      <c r="I261" s="65">
        <v>0.55632000000000004</v>
      </c>
      <c r="J261" s="18" t="str">
        <f t="shared" si="7"/>
        <v>Ａ</v>
      </c>
    </row>
    <row r="262" spans="2:10">
      <c r="B262" s="47">
        <v>15</v>
      </c>
      <c r="C262" s="48" t="s">
        <v>535</v>
      </c>
      <c r="D262" s="48" t="s">
        <v>524</v>
      </c>
      <c r="E262" s="64">
        <v>0.23</v>
      </c>
      <c r="F262" s="65">
        <v>0.60888000000000009</v>
      </c>
      <c r="G262" s="18" t="str">
        <f t="shared" si="6"/>
        <v>Ａ</v>
      </c>
      <c r="H262" s="64">
        <v>0.23</v>
      </c>
      <c r="I262" s="65">
        <v>0.60888000000000009</v>
      </c>
      <c r="J262" s="18" t="str">
        <f t="shared" si="7"/>
        <v>Ａ</v>
      </c>
    </row>
    <row r="263" spans="2:10">
      <c r="B263" s="47">
        <v>15</v>
      </c>
      <c r="C263" s="48" t="s">
        <v>546</v>
      </c>
      <c r="D263" s="48" t="s">
        <v>524</v>
      </c>
      <c r="E263" s="64">
        <v>0.21</v>
      </c>
      <c r="F263" s="65">
        <v>0.5037600000000001</v>
      </c>
      <c r="G263" s="18" t="str">
        <f t="shared" ref="G263:G326" si="8">LOOKUP(F263,$O$21:$O$31,$P$21:$P$31)</f>
        <v>Ａ</v>
      </c>
      <c r="H263" s="64">
        <v>0.24</v>
      </c>
      <c r="I263" s="65">
        <v>0.66144000000000003</v>
      </c>
      <c r="J263" s="18" t="str">
        <f t="shared" ref="J263:J326" si="9">LOOKUP(I263,$O$21:$O$31,$P$21:$P$31)</f>
        <v>Ａ</v>
      </c>
    </row>
    <row r="264" spans="2:10">
      <c r="B264" s="47">
        <v>15</v>
      </c>
      <c r="C264" s="48" t="s">
        <v>542</v>
      </c>
      <c r="D264" s="48" t="s">
        <v>524</v>
      </c>
      <c r="E264" s="64">
        <v>0.2</v>
      </c>
      <c r="F264" s="65">
        <v>0.4512000000000001</v>
      </c>
      <c r="G264" s="18" t="str">
        <f t="shared" si="8"/>
        <v>Ａ</v>
      </c>
      <c r="H264" s="64">
        <v>0.21</v>
      </c>
      <c r="I264" s="65">
        <v>0.5037600000000001</v>
      </c>
      <c r="J264" s="18" t="str">
        <f t="shared" si="9"/>
        <v>Ａ</v>
      </c>
    </row>
    <row r="265" spans="2:10">
      <c r="B265" s="47">
        <v>15</v>
      </c>
      <c r="C265" s="48" t="s">
        <v>537</v>
      </c>
      <c r="D265" s="48" t="s">
        <v>524</v>
      </c>
      <c r="E265" s="64">
        <v>0.18</v>
      </c>
      <c r="F265" s="65">
        <v>0.34608000000000005</v>
      </c>
      <c r="G265" s="18" t="str">
        <f t="shared" si="8"/>
        <v>Ａ</v>
      </c>
      <c r="H265" s="64">
        <v>0.18</v>
      </c>
      <c r="I265" s="65">
        <v>0.34608000000000005</v>
      </c>
      <c r="J265" s="18" t="str">
        <f t="shared" si="9"/>
        <v>Ａ</v>
      </c>
    </row>
    <row r="266" spans="2:10">
      <c r="B266" s="47">
        <v>15</v>
      </c>
      <c r="C266" s="48" t="s">
        <v>62</v>
      </c>
      <c r="D266" s="48" t="s">
        <v>524</v>
      </c>
      <c r="E266" s="64">
        <v>0.16</v>
      </c>
      <c r="F266" s="65">
        <v>0.24096000000000006</v>
      </c>
      <c r="G266" s="18" t="str">
        <f t="shared" si="8"/>
        <v>Ａ</v>
      </c>
      <c r="H266" s="64">
        <v>0.19</v>
      </c>
      <c r="I266" s="65">
        <v>0.39864000000000005</v>
      </c>
      <c r="J266" s="18" t="str">
        <f t="shared" si="9"/>
        <v>Ａ</v>
      </c>
    </row>
    <row r="267" spans="2:10">
      <c r="B267" s="47">
        <v>15</v>
      </c>
      <c r="C267" s="63" t="s">
        <v>80</v>
      </c>
      <c r="D267" s="48" t="s">
        <v>524</v>
      </c>
      <c r="E267" s="64">
        <v>0.14000000000000001</v>
      </c>
      <c r="F267" s="65">
        <v>0.1358400000000001</v>
      </c>
      <c r="G267" s="18" t="str">
        <f t="shared" si="8"/>
        <v>ＡＡ</v>
      </c>
      <c r="H267" s="64">
        <v>0.17</v>
      </c>
      <c r="I267" s="65">
        <v>0.29352000000000011</v>
      </c>
      <c r="J267" s="18" t="str">
        <f t="shared" si="9"/>
        <v>Ａ</v>
      </c>
    </row>
    <row r="268" spans="2:10">
      <c r="B268" s="47">
        <v>15</v>
      </c>
      <c r="C268" s="48" t="s">
        <v>82</v>
      </c>
      <c r="D268" s="48" t="s">
        <v>524</v>
      </c>
      <c r="E268" s="64">
        <v>0.14000000000000001</v>
      </c>
      <c r="F268" s="65">
        <v>0.1358400000000001</v>
      </c>
      <c r="G268" s="18" t="str">
        <f t="shared" si="8"/>
        <v>ＡＡ</v>
      </c>
      <c r="H268" s="64">
        <v>0.15</v>
      </c>
      <c r="I268" s="65">
        <v>0.18840000000000001</v>
      </c>
      <c r="J268" s="18" t="str">
        <f t="shared" si="9"/>
        <v>ＡＡ</v>
      </c>
    </row>
    <row r="269" spans="2:10">
      <c r="B269" s="47">
        <v>15</v>
      </c>
      <c r="C269" s="48" t="s">
        <v>83</v>
      </c>
      <c r="D269" s="48" t="s">
        <v>524</v>
      </c>
      <c r="E269" s="64">
        <v>0.17</v>
      </c>
      <c r="F269" s="65">
        <v>0.29352000000000011</v>
      </c>
      <c r="G269" s="18" t="str">
        <f t="shared" si="8"/>
        <v>Ａ</v>
      </c>
      <c r="H269" s="64">
        <v>0.19</v>
      </c>
      <c r="I269" s="65">
        <v>0.39864000000000005</v>
      </c>
      <c r="J269" s="18" t="str">
        <f t="shared" si="9"/>
        <v>Ａ</v>
      </c>
    </row>
    <row r="270" spans="2:10">
      <c r="B270" s="47">
        <v>15</v>
      </c>
      <c r="C270" s="48" t="s">
        <v>526</v>
      </c>
      <c r="D270" s="48" t="s">
        <v>524</v>
      </c>
      <c r="E270" s="64">
        <v>0.13</v>
      </c>
      <c r="F270" s="65">
        <v>8.3280000000000062E-2</v>
      </c>
      <c r="G270" s="18" t="str">
        <f t="shared" si="8"/>
        <v>ＡＡ</v>
      </c>
      <c r="H270" s="64">
        <v>0.15</v>
      </c>
      <c r="I270" s="65">
        <v>0.18840000000000001</v>
      </c>
      <c r="J270" s="18" t="str">
        <f t="shared" si="9"/>
        <v>ＡＡ</v>
      </c>
    </row>
    <row r="271" spans="2:10">
      <c r="B271" s="47">
        <v>15</v>
      </c>
      <c r="C271" s="63" t="s">
        <v>98</v>
      </c>
      <c r="D271" s="48" t="s">
        <v>524</v>
      </c>
      <c r="E271" s="64">
        <v>0.15</v>
      </c>
      <c r="F271" s="65">
        <v>0.18840000000000001</v>
      </c>
      <c r="G271" s="18" t="str">
        <f t="shared" si="8"/>
        <v>ＡＡ</v>
      </c>
      <c r="H271" s="64">
        <v>0.17</v>
      </c>
      <c r="I271" s="65">
        <v>0.29352000000000011</v>
      </c>
      <c r="J271" s="18" t="str">
        <f t="shared" si="9"/>
        <v>Ａ</v>
      </c>
    </row>
    <row r="272" spans="2:10">
      <c r="B272" s="47">
        <v>15</v>
      </c>
      <c r="C272" s="63" t="s">
        <v>531</v>
      </c>
      <c r="D272" s="48" t="s">
        <v>524</v>
      </c>
      <c r="E272" s="64">
        <v>0.13</v>
      </c>
      <c r="F272" s="65">
        <v>8.3280000000000062E-2</v>
      </c>
      <c r="G272" s="18" t="str">
        <f t="shared" si="8"/>
        <v>ＡＡ</v>
      </c>
      <c r="H272" s="64">
        <v>0.12</v>
      </c>
      <c r="I272" s="65">
        <v>3.0720000000000011E-2</v>
      </c>
      <c r="J272" s="18" t="str">
        <f t="shared" si="9"/>
        <v>ＡＡ</v>
      </c>
    </row>
    <row r="273" spans="2:10">
      <c r="B273" s="62">
        <v>16</v>
      </c>
      <c r="C273" s="48" t="s">
        <v>93</v>
      </c>
      <c r="D273" s="48" t="s">
        <v>236</v>
      </c>
      <c r="E273" s="64">
        <v>1.02</v>
      </c>
      <c r="F273" s="65">
        <v>4.7611200000000009</v>
      </c>
      <c r="G273" s="18" t="str">
        <f t="shared" si="8"/>
        <v>Ｄ</v>
      </c>
      <c r="H273" s="64">
        <v>0.57999999999999996</v>
      </c>
      <c r="I273" s="65">
        <v>2.44848</v>
      </c>
      <c r="J273" s="18" t="str">
        <f t="shared" si="9"/>
        <v>Ｃ</v>
      </c>
    </row>
    <row r="274" spans="2:10">
      <c r="B274" s="62">
        <v>16</v>
      </c>
      <c r="C274" s="48" t="s">
        <v>44</v>
      </c>
      <c r="D274" s="48" t="s">
        <v>545</v>
      </c>
      <c r="E274" s="64">
        <v>0.37</v>
      </c>
      <c r="F274" s="65">
        <v>1.3447200000000001</v>
      </c>
      <c r="G274" s="18" t="str">
        <f t="shared" si="8"/>
        <v>Ｂ</v>
      </c>
      <c r="H274" s="64">
        <v>0.41</v>
      </c>
      <c r="I274" s="65">
        <v>1.5549599999999999</v>
      </c>
      <c r="J274" s="18" t="str">
        <f t="shared" si="9"/>
        <v>Ｂ</v>
      </c>
    </row>
    <row r="275" spans="2:10">
      <c r="B275" s="62">
        <v>16</v>
      </c>
      <c r="C275" s="48" t="s">
        <v>48</v>
      </c>
      <c r="D275" s="48" t="s">
        <v>545</v>
      </c>
      <c r="E275" s="64">
        <v>0.43</v>
      </c>
      <c r="F275" s="65">
        <v>1.66008</v>
      </c>
      <c r="G275" s="18" t="str">
        <f t="shared" si="8"/>
        <v>Ｂ</v>
      </c>
      <c r="H275" s="64">
        <v>0.46</v>
      </c>
      <c r="I275" s="65">
        <v>1.81776</v>
      </c>
      <c r="J275" s="18" t="str">
        <f t="shared" si="9"/>
        <v>Ｂ</v>
      </c>
    </row>
    <row r="276" spans="2:10">
      <c r="B276" s="62">
        <v>16</v>
      </c>
      <c r="C276" s="48" t="s">
        <v>17</v>
      </c>
      <c r="D276" s="48" t="s">
        <v>545</v>
      </c>
      <c r="E276" s="64">
        <v>0.42</v>
      </c>
      <c r="F276" s="65">
        <v>1.6075200000000001</v>
      </c>
      <c r="G276" s="18" t="str">
        <f t="shared" si="8"/>
        <v>Ｂ</v>
      </c>
      <c r="H276" s="64">
        <v>0.23</v>
      </c>
      <c r="I276" s="65">
        <v>0.60888000000000009</v>
      </c>
      <c r="J276" s="18" t="str">
        <f t="shared" si="9"/>
        <v>Ａ</v>
      </c>
    </row>
    <row r="277" spans="2:10">
      <c r="B277" s="62">
        <v>16</v>
      </c>
      <c r="C277" s="48" t="s">
        <v>21</v>
      </c>
      <c r="D277" s="48" t="s">
        <v>545</v>
      </c>
      <c r="E277" s="64">
        <v>0.15</v>
      </c>
      <c r="F277" s="65">
        <v>0.18840000000000001</v>
      </c>
      <c r="G277" s="18" t="str">
        <f t="shared" si="8"/>
        <v>ＡＡ</v>
      </c>
      <c r="H277" s="64">
        <v>0.19</v>
      </c>
      <c r="I277" s="65">
        <v>0.39864000000000005</v>
      </c>
      <c r="J277" s="18" t="str">
        <f t="shared" si="9"/>
        <v>Ａ</v>
      </c>
    </row>
    <row r="278" spans="2:10">
      <c r="B278" s="62">
        <v>16</v>
      </c>
      <c r="C278" s="48" t="s">
        <v>25</v>
      </c>
      <c r="D278" s="48" t="s">
        <v>545</v>
      </c>
      <c r="E278" s="64">
        <v>0.34</v>
      </c>
      <c r="F278" s="65">
        <v>1.1870400000000001</v>
      </c>
      <c r="G278" s="18" t="str">
        <f t="shared" si="8"/>
        <v>Ｂ</v>
      </c>
      <c r="H278" s="64">
        <v>0.36</v>
      </c>
      <c r="I278" s="65">
        <v>1.2921599999999998</v>
      </c>
      <c r="J278" s="18" t="str">
        <f t="shared" si="9"/>
        <v>Ｂ</v>
      </c>
    </row>
    <row r="279" spans="2:10">
      <c r="B279" s="62">
        <v>16</v>
      </c>
      <c r="C279" s="48" t="s">
        <v>29</v>
      </c>
      <c r="D279" s="48" t="s">
        <v>545</v>
      </c>
      <c r="E279" s="64">
        <v>0.22</v>
      </c>
      <c r="F279" s="65">
        <v>0.55632000000000004</v>
      </c>
      <c r="G279" s="18" t="str">
        <f t="shared" si="8"/>
        <v>Ａ</v>
      </c>
      <c r="H279" s="64">
        <v>0.26</v>
      </c>
      <c r="I279" s="65">
        <v>0.76656000000000002</v>
      </c>
      <c r="J279" s="18" t="str">
        <f t="shared" si="9"/>
        <v>Ａ</v>
      </c>
    </row>
    <row r="280" spans="2:10">
      <c r="B280" s="62">
        <v>16</v>
      </c>
      <c r="C280" s="48" t="s">
        <v>537</v>
      </c>
      <c r="D280" s="48" t="s">
        <v>524</v>
      </c>
      <c r="E280" s="64">
        <v>0.18</v>
      </c>
      <c r="F280" s="65">
        <v>0.34608000000000005</v>
      </c>
      <c r="G280" s="18" t="str">
        <f t="shared" si="8"/>
        <v>Ａ</v>
      </c>
      <c r="H280" s="64">
        <v>0.17</v>
      </c>
      <c r="I280" s="65">
        <v>0.29352000000000011</v>
      </c>
      <c r="J280" s="18" t="str">
        <f t="shared" si="9"/>
        <v>Ａ</v>
      </c>
    </row>
    <row r="281" spans="2:10">
      <c r="B281" s="62">
        <v>16</v>
      </c>
      <c r="C281" s="48" t="s">
        <v>547</v>
      </c>
      <c r="D281" s="48" t="s">
        <v>524</v>
      </c>
      <c r="E281" s="64">
        <v>0.18</v>
      </c>
      <c r="F281" s="65">
        <v>0.34608000000000005</v>
      </c>
      <c r="G281" s="18" t="str">
        <f t="shared" si="8"/>
        <v>Ａ</v>
      </c>
      <c r="H281" s="64">
        <v>0.16</v>
      </c>
      <c r="I281" s="65">
        <v>0.24096000000000006</v>
      </c>
      <c r="J281" s="18" t="str">
        <f t="shared" si="9"/>
        <v>Ａ</v>
      </c>
    </row>
    <row r="282" spans="2:10">
      <c r="B282" s="62">
        <v>16</v>
      </c>
      <c r="C282" s="63" t="s">
        <v>80</v>
      </c>
      <c r="D282" s="48" t="s">
        <v>524</v>
      </c>
      <c r="E282" s="64">
        <v>0.19</v>
      </c>
      <c r="F282" s="65">
        <v>0.39864000000000005</v>
      </c>
      <c r="G282" s="18" t="str">
        <f t="shared" si="8"/>
        <v>Ａ</v>
      </c>
      <c r="H282" s="64">
        <v>0.2</v>
      </c>
      <c r="I282" s="65">
        <v>0.4512000000000001</v>
      </c>
      <c r="J282" s="18" t="str">
        <f t="shared" si="9"/>
        <v>Ａ</v>
      </c>
    </row>
    <row r="283" spans="2:10">
      <c r="B283" s="62">
        <v>16</v>
      </c>
      <c r="C283" s="63" t="s">
        <v>82</v>
      </c>
      <c r="D283" s="48" t="s">
        <v>524</v>
      </c>
      <c r="E283" s="64">
        <v>0.18</v>
      </c>
      <c r="F283" s="65">
        <v>0.34608000000000005</v>
      </c>
      <c r="G283" s="18" t="str">
        <f t="shared" si="8"/>
        <v>Ａ</v>
      </c>
      <c r="H283" s="64">
        <v>0.17</v>
      </c>
      <c r="I283" s="65">
        <v>0.29352000000000011</v>
      </c>
      <c r="J283" s="18" t="str">
        <f t="shared" si="9"/>
        <v>Ａ</v>
      </c>
    </row>
    <row r="284" spans="2:10">
      <c r="B284" s="62">
        <v>16</v>
      </c>
      <c r="C284" s="48" t="s">
        <v>83</v>
      </c>
      <c r="D284" s="48" t="s">
        <v>524</v>
      </c>
      <c r="E284" s="64">
        <v>0.14000000000000001</v>
      </c>
      <c r="F284" s="65">
        <v>0.1358400000000001</v>
      </c>
      <c r="G284" s="18" t="str">
        <f t="shared" si="8"/>
        <v>ＡＡ</v>
      </c>
      <c r="H284" s="64">
        <v>0.14000000000000001</v>
      </c>
      <c r="I284" s="65">
        <v>0.1358400000000001</v>
      </c>
      <c r="J284" s="18" t="str">
        <f t="shared" si="9"/>
        <v>ＡＡ</v>
      </c>
    </row>
    <row r="285" spans="2:10">
      <c r="B285" s="62">
        <v>16</v>
      </c>
      <c r="C285" s="48" t="s">
        <v>88</v>
      </c>
      <c r="D285" s="48" t="s">
        <v>545</v>
      </c>
      <c r="E285" s="64">
        <v>0.14000000000000001</v>
      </c>
      <c r="F285" s="65">
        <v>0.1358400000000001</v>
      </c>
      <c r="G285" s="18" t="str">
        <f t="shared" si="8"/>
        <v>ＡＡ</v>
      </c>
      <c r="H285" s="64">
        <v>0.16</v>
      </c>
      <c r="I285" s="65">
        <v>0.24096000000000006</v>
      </c>
      <c r="J285" s="18" t="str">
        <f t="shared" si="9"/>
        <v>Ａ</v>
      </c>
    </row>
    <row r="286" spans="2:10">
      <c r="B286" s="62">
        <v>16</v>
      </c>
      <c r="C286" s="48" t="s">
        <v>530</v>
      </c>
      <c r="D286" s="48" t="s">
        <v>524</v>
      </c>
      <c r="E286" s="64">
        <v>0.13</v>
      </c>
      <c r="F286" s="65">
        <v>8.3280000000000062E-2</v>
      </c>
      <c r="G286" s="18" t="str">
        <f t="shared" si="8"/>
        <v>ＡＡ</v>
      </c>
      <c r="H286" s="64">
        <v>0.15</v>
      </c>
      <c r="I286" s="65">
        <v>0.18840000000000001</v>
      </c>
      <c r="J286" s="18" t="str">
        <f t="shared" si="9"/>
        <v>ＡＡ</v>
      </c>
    </row>
    <row r="287" spans="2:10">
      <c r="B287" s="62">
        <v>16</v>
      </c>
      <c r="C287" s="48" t="s">
        <v>531</v>
      </c>
      <c r="D287" s="48" t="s">
        <v>524</v>
      </c>
      <c r="E287" s="64">
        <v>0.16</v>
      </c>
      <c r="F287" s="65">
        <v>0.24096000000000006</v>
      </c>
      <c r="G287" s="18" t="str">
        <f t="shared" si="8"/>
        <v>Ａ</v>
      </c>
      <c r="H287" s="64">
        <v>0.18</v>
      </c>
      <c r="I287" s="65">
        <v>0.34608000000000005</v>
      </c>
      <c r="J287" s="18" t="str">
        <f t="shared" si="9"/>
        <v>Ａ</v>
      </c>
    </row>
    <row r="288" spans="2:10">
      <c r="B288" s="62">
        <v>17</v>
      </c>
      <c r="C288" s="48" t="s">
        <v>527</v>
      </c>
      <c r="D288" s="48" t="s">
        <v>545</v>
      </c>
      <c r="E288" s="64">
        <v>0.73</v>
      </c>
      <c r="F288" s="65">
        <v>3.2368800000000006</v>
      </c>
      <c r="G288" s="18" t="str">
        <f t="shared" si="8"/>
        <v>Ｃ</v>
      </c>
      <c r="H288" s="64">
        <v>0.61</v>
      </c>
      <c r="I288" s="65">
        <v>2.6061600000000005</v>
      </c>
      <c r="J288" s="18" t="str">
        <f t="shared" si="9"/>
        <v>Ｃ</v>
      </c>
    </row>
    <row r="289" spans="2:10">
      <c r="B289" s="62">
        <v>17</v>
      </c>
      <c r="C289" s="48" t="s">
        <v>65</v>
      </c>
      <c r="D289" s="48" t="s">
        <v>545</v>
      </c>
      <c r="E289" s="64">
        <v>0.64</v>
      </c>
      <c r="F289" s="65">
        <v>2.7638400000000001</v>
      </c>
      <c r="G289" s="18" t="str">
        <f t="shared" si="8"/>
        <v>Ｃ</v>
      </c>
      <c r="H289" s="64">
        <v>0.42</v>
      </c>
      <c r="I289" s="65">
        <v>1.6075200000000001</v>
      </c>
      <c r="J289" s="18" t="str">
        <f t="shared" si="9"/>
        <v>Ｂ</v>
      </c>
    </row>
    <row r="290" spans="2:10">
      <c r="B290" s="62">
        <v>17</v>
      </c>
      <c r="C290" s="48" t="s">
        <v>44</v>
      </c>
      <c r="D290" s="48" t="s">
        <v>545</v>
      </c>
      <c r="E290" s="64">
        <v>0.34</v>
      </c>
      <c r="F290" s="65">
        <v>1.1870400000000001</v>
      </c>
      <c r="G290" s="18" t="str">
        <f t="shared" si="8"/>
        <v>Ｂ</v>
      </c>
      <c r="H290" s="64">
        <v>0.3</v>
      </c>
      <c r="I290" s="65">
        <v>0.9768</v>
      </c>
      <c r="J290" s="18" t="str">
        <f t="shared" si="9"/>
        <v>Ａ</v>
      </c>
    </row>
    <row r="291" spans="2:10">
      <c r="B291" s="62">
        <v>17</v>
      </c>
      <c r="C291" s="48" t="s">
        <v>48</v>
      </c>
      <c r="D291" s="48" t="s">
        <v>545</v>
      </c>
      <c r="E291" s="64">
        <v>0.4</v>
      </c>
      <c r="F291" s="65">
        <v>1.5024000000000002</v>
      </c>
      <c r="G291" s="18" t="str">
        <f t="shared" si="8"/>
        <v>Ｂ</v>
      </c>
      <c r="H291" s="64">
        <v>0.36</v>
      </c>
      <c r="I291" s="65">
        <v>1.2921599999999998</v>
      </c>
      <c r="J291" s="18" t="str">
        <f t="shared" si="9"/>
        <v>Ｂ</v>
      </c>
    </row>
    <row r="292" spans="2:10">
      <c r="B292" s="62">
        <v>17</v>
      </c>
      <c r="C292" s="48" t="s">
        <v>17</v>
      </c>
      <c r="D292" s="48" t="s">
        <v>545</v>
      </c>
      <c r="E292" s="64">
        <v>0.41</v>
      </c>
      <c r="F292" s="65">
        <v>1.5549599999999999</v>
      </c>
      <c r="G292" s="18" t="str">
        <f t="shared" si="8"/>
        <v>Ｂ</v>
      </c>
      <c r="H292" s="64">
        <v>0.22</v>
      </c>
      <c r="I292" s="65">
        <v>0.55632000000000004</v>
      </c>
      <c r="J292" s="18" t="str">
        <f t="shared" si="9"/>
        <v>Ａ</v>
      </c>
    </row>
    <row r="293" spans="2:10">
      <c r="B293" s="62">
        <v>17</v>
      </c>
      <c r="C293" s="48" t="s">
        <v>21</v>
      </c>
      <c r="D293" s="48" t="s">
        <v>545</v>
      </c>
      <c r="E293" s="64">
        <v>0.27</v>
      </c>
      <c r="F293" s="65">
        <v>0.81912000000000007</v>
      </c>
      <c r="G293" s="18" t="str">
        <f t="shared" si="8"/>
        <v>Ａ</v>
      </c>
      <c r="H293" s="64">
        <v>0.28999999999999998</v>
      </c>
      <c r="I293" s="65">
        <v>0.92423999999999995</v>
      </c>
      <c r="J293" s="18" t="str">
        <f t="shared" si="9"/>
        <v>Ａ</v>
      </c>
    </row>
    <row r="294" spans="2:10">
      <c r="B294" s="62">
        <v>17</v>
      </c>
      <c r="C294" s="48" t="s">
        <v>25</v>
      </c>
      <c r="D294" s="48" t="s">
        <v>545</v>
      </c>
      <c r="E294" s="64">
        <v>0.21</v>
      </c>
      <c r="F294" s="65">
        <v>0.5037600000000001</v>
      </c>
      <c r="G294" s="18" t="str">
        <f t="shared" si="8"/>
        <v>Ａ</v>
      </c>
      <c r="H294" s="64">
        <v>0.22</v>
      </c>
      <c r="I294" s="65">
        <v>0.55632000000000004</v>
      </c>
      <c r="J294" s="18" t="str">
        <f t="shared" si="9"/>
        <v>Ａ</v>
      </c>
    </row>
    <row r="295" spans="2:10">
      <c r="B295" s="62">
        <v>17</v>
      </c>
      <c r="C295" s="48" t="s">
        <v>29</v>
      </c>
      <c r="D295" s="48" t="s">
        <v>545</v>
      </c>
      <c r="E295" s="64">
        <v>0.19</v>
      </c>
      <c r="F295" s="65">
        <v>0.39864000000000005</v>
      </c>
      <c r="G295" s="18" t="str">
        <f t="shared" si="8"/>
        <v>Ａ</v>
      </c>
      <c r="H295" s="64">
        <v>0.19</v>
      </c>
      <c r="I295" s="65">
        <v>0.39864000000000005</v>
      </c>
      <c r="J295" s="18" t="str">
        <f t="shared" si="9"/>
        <v>Ａ</v>
      </c>
    </row>
    <row r="296" spans="2:10">
      <c r="B296" s="62">
        <v>17</v>
      </c>
      <c r="C296" s="48" t="s">
        <v>33</v>
      </c>
      <c r="D296" s="48" t="s">
        <v>545</v>
      </c>
      <c r="E296" s="64">
        <v>0.18</v>
      </c>
      <c r="F296" s="65">
        <v>0.34608000000000005</v>
      </c>
      <c r="G296" s="18" t="str">
        <f t="shared" si="8"/>
        <v>Ａ</v>
      </c>
      <c r="H296" s="64">
        <v>0.19</v>
      </c>
      <c r="I296" s="65">
        <v>0.39864000000000005</v>
      </c>
      <c r="J296" s="18" t="str">
        <f t="shared" si="9"/>
        <v>Ａ</v>
      </c>
    </row>
    <row r="297" spans="2:10">
      <c r="B297" s="62">
        <v>17</v>
      </c>
      <c r="C297" s="48" t="s">
        <v>537</v>
      </c>
      <c r="D297" s="48" t="s">
        <v>524</v>
      </c>
      <c r="E297" s="64">
        <v>0.21</v>
      </c>
      <c r="F297" s="65">
        <v>0.5037600000000001</v>
      </c>
      <c r="G297" s="18" t="str">
        <f t="shared" si="8"/>
        <v>Ａ</v>
      </c>
      <c r="H297" s="64">
        <v>0.19</v>
      </c>
      <c r="I297" s="65">
        <v>0.39864000000000005</v>
      </c>
      <c r="J297" s="18" t="str">
        <f t="shared" si="9"/>
        <v>Ａ</v>
      </c>
    </row>
    <row r="298" spans="2:10">
      <c r="B298" s="62">
        <v>17</v>
      </c>
      <c r="C298" s="63" t="s">
        <v>62</v>
      </c>
      <c r="D298" s="48" t="s">
        <v>524</v>
      </c>
      <c r="E298" s="64">
        <v>0.19</v>
      </c>
      <c r="F298" s="65">
        <v>0.39864000000000005</v>
      </c>
      <c r="G298" s="18" t="str">
        <f t="shared" si="8"/>
        <v>Ａ</v>
      </c>
      <c r="H298" s="64">
        <v>0.2</v>
      </c>
      <c r="I298" s="65">
        <v>0.4512000000000001</v>
      </c>
      <c r="J298" s="18" t="str">
        <f t="shared" si="9"/>
        <v>Ａ</v>
      </c>
    </row>
    <row r="299" spans="2:10">
      <c r="B299" s="62">
        <v>17</v>
      </c>
      <c r="C299" s="63" t="s">
        <v>548</v>
      </c>
      <c r="D299" s="48" t="s">
        <v>524</v>
      </c>
      <c r="E299" s="64">
        <v>0.17</v>
      </c>
      <c r="F299" s="65">
        <v>0.29352000000000011</v>
      </c>
      <c r="G299" s="18" t="str">
        <f t="shared" si="8"/>
        <v>Ａ</v>
      </c>
      <c r="H299" s="64">
        <v>0.17</v>
      </c>
      <c r="I299" s="65">
        <v>0.29352000000000011</v>
      </c>
      <c r="J299" s="18" t="str">
        <f t="shared" si="9"/>
        <v>Ａ</v>
      </c>
    </row>
    <row r="300" spans="2:10">
      <c r="B300" s="62">
        <v>17</v>
      </c>
      <c r="C300" s="63" t="s">
        <v>82</v>
      </c>
      <c r="D300" s="48" t="s">
        <v>524</v>
      </c>
      <c r="E300" s="64">
        <v>0.17</v>
      </c>
      <c r="F300" s="65">
        <v>0.29352000000000011</v>
      </c>
      <c r="G300" s="18" t="str">
        <f t="shared" si="8"/>
        <v>Ａ</v>
      </c>
      <c r="H300" s="64">
        <v>0.18</v>
      </c>
      <c r="I300" s="65">
        <v>0.34608000000000005</v>
      </c>
      <c r="J300" s="18" t="str">
        <f t="shared" si="9"/>
        <v>Ａ</v>
      </c>
    </row>
    <row r="301" spans="2:10">
      <c r="B301" s="62">
        <v>17</v>
      </c>
      <c r="C301" s="63" t="s">
        <v>543</v>
      </c>
      <c r="D301" s="63" t="s">
        <v>236</v>
      </c>
      <c r="E301" s="64">
        <v>0.15</v>
      </c>
      <c r="F301" s="65">
        <v>0.18840000000000001</v>
      </c>
      <c r="G301" s="18" t="str">
        <f t="shared" si="8"/>
        <v>ＡＡ</v>
      </c>
      <c r="H301" s="64">
        <v>0.16</v>
      </c>
      <c r="I301" s="65">
        <v>0.24096000000000006</v>
      </c>
      <c r="J301" s="18" t="str">
        <f t="shared" si="9"/>
        <v>Ａ</v>
      </c>
    </row>
    <row r="302" spans="2:10">
      <c r="B302" s="62">
        <v>17</v>
      </c>
      <c r="C302" s="63" t="s">
        <v>526</v>
      </c>
      <c r="D302" s="63" t="s">
        <v>545</v>
      </c>
      <c r="E302" s="64">
        <v>0.15</v>
      </c>
      <c r="F302" s="65">
        <v>0.18840000000000001</v>
      </c>
      <c r="G302" s="18" t="str">
        <f t="shared" si="8"/>
        <v>ＡＡ</v>
      </c>
      <c r="H302" s="64">
        <v>0.15</v>
      </c>
      <c r="I302" s="65">
        <v>0.18840000000000001</v>
      </c>
      <c r="J302" s="18" t="str">
        <f t="shared" si="9"/>
        <v>ＡＡ</v>
      </c>
    </row>
    <row r="303" spans="2:10">
      <c r="B303" s="62">
        <v>17</v>
      </c>
      <c r="C303" s="48" t="s">
        <v>98</v>
      </c>
      <c r="D303" s="63" t="s">
        <v>545</v>
      </c>
      <c r="E303" s="64">
        <v>0.13</v>
      </c>
      <c r="F303" s="65">
        <v>8.3280000000000062E-2</v>
      </c>
      <c r="G303" s="18" t="str">
        <f t="shared" si="8"/>
        <v>ＡＡ</v>
      </c>
      <c r="H303" s="64">
        <v>0.17</v>
      </c>
      <c r="I303" s="65">
        <v>0.29352000000000011</v>
      </c>
      <c r="J303" s="18" t="str">
        <f t="shared" si="9"/>
        <v>Ａ</v>
      </c>
    </row>
    <row r="304" spans="2:10">
      <c r="B304" s="62">
        <v>17</v>
      </c>
      <c r="C304" s="48" t="s">
        <v>531</v>
      </c>
      <c r="D304" s="48" t="s">
        <v>545</v>
      </c>
      <c r="E304" s="64">
        <v>0.15</v>
      </c>
      <c r="F304" s="65">
        <v>0.18840000000000001</v>
      </c>
      <c r="G304" s="18" t="str">
        <f t="shared" si="8"/>
        <v>ＡＡ</v>
      </c>
      <c r="H304" s="64">
        <v>0.15</v>
      </c>
      <c r="I304" s="65">
        <v>0.18840000000000001</v>
      </c>
      <c r="J304" s="18" t="str">
        <f t="shared" si="9"/>
        <v>ＡＡ</v>
      </c>
    </row>
    <row r="305" spans="2:10">
      <c r="B305" s="62">
        <v>18</v>
      </c>
      <c r="C305" s="48" t="s">
        <v>527</v>
      </c>
      <c r="D305" s="48" t="s">
        <v>545</v>
      </c>
      <c r="E305" s="64">
        <v>0.64</v>
      </c>
      <c r="F305" s="65">
        <v>2.7638400000000001</v>
      </c>
      <c r="G305" s="18" t="str">
        <f t="shared" si="8"/>
        <v>Ｃ</v>
      </c>
      <c r="H305" s="64">
        <v>0.48</v>
      </c>
      <c r="I305" s="65">
        <v>1.9228799999999999</v>
      </c>
      <c r="J305" s="18" t="str">
        <f t="shared" si="9"/>
        <v>Ｂ</v>
      </c>
    </row>
    <row r="306" spans="2:10">
      <c r="B306" s="47">
        <v>18</v>
      </c>
      <c r="C306" s="48" t="s">
        <v>93</v>
      </c>
      <c r="D306" s="48" t="s">
        <v>545</v>
      </c>
      <c r="E306" s="64">
        <v>0.97</v>
      </c>
      <c r="F306" s="65">
        <v>4.4983200000000005</v>
      </c>
      <c r="G306" s="18" t="str">
        <f t="shared" si="8"/>
        <v>Ｄ</v>
      </c>
      <c r="H306" s="64">
        <v>0.92</v>
      </c>
      <c r="I306" s="65">
        <v>4.2355199999999993</v>
      </c>
      <c r="J306" s="18" t="str">
        <f t="shared" si="9"/>
        <v>Ｄ</v>
      </c>
    </row>
    <row r="307" spans="2:10">
      <c r="B307" s="47">
        <v>18</v>
      </c>
      <c r="C307" s="48" t="s">
        <v>65</v>
      </c>
      <c r="D307" s="48" t="s">
        <v>545</v>
      </c>
      <c r="E307" s="64">
        <v>0.46</v>
      </c>
      <c r="F307" s="65">
        <v>1.81776</v>
      </c>
      <c r="G307" s="18" t="str">
        <f t="shared" si="8"/>
        <v>Ｂ</v>
      </c>
      <c r="H307" s="64">
        <v>0.35</v>
      </c>
      <c r="I307" s="65">
        <v>1.2395999999999998</v>
      </c>
      <c r="J307" s="18" t="str">
        <f t="shared" si="9"/>
        <v>Ｂ</v>
      </c>
    </row>
    <row r="308" spans="2:10">
      <c r="B308" s="47">
        <v>18</v>
      </c>
      <c r="C308" s="48" t="s">
        <v>85</v>
      </c>
      <c r="D308" s="48" t="s">
        <v>545</v>
      </c>
      <c r="E308" s="64">
        <v>0.43</v>
      </c>
      <c r="F308" s="65">
        <v>1.66008</v>
      </c>
      <c r="G308" s="18" t="str">
        <f t="shared" si="8"/>
        <v>Ｂ</v>
      </c>
      <c r="H308" s="64">
        <v>0.65</v>
      </c>
      <c r="I308" s="65">
        <v>2.8164000000000002</v>
      </c>
      <c r="J308" s="18" t="str">
        <f t="shared" si="9"/>
        <v>Ｃ</v>
      </c>
    </row>
    <row r="309" spans="2:10">
      <c r="B309" s="47">
        <v>18</v>
      </c>
      <c r="C309" s="48" t="s">
        <v>86</v>
      </c>
      <c r="D309" s="48" t="s">
        <v>545</v>
      </c>
      <c r="E309" s="64">
        <v>0.54</v>
      </c>
      <c r="F309" s="65">
        <v>2.2382400000000002</v>
      </c>
      <c r="G309" s="18" t="str">
        <f t="shared" si="8"/>
        <v>Ｃ</v>
      </c>
      <c r="H309" s="64">
        <v>0.35</v>
      </c>
      <c r="I309" s="65">
        <v>1.2395999999999998</v>
      </c>
      <c r="J309" s="18" t="str">
        <f t="shared" si="9"/>
        <v>Ｂ</v>
      </c>
    </row>
    <row r="310" spans="2:10">
      <c r="B310" s="47">
        <v>18</v>
      </c>
      <c r="C310" s="48" t="s">
        <v>68</v>
      </c>
      <c r="D310" s="48" t="s">
        <v>545</v>
      </c>
      <c r="E310" s="64">
        <v>0.56000000000000005</v>
      </c>
      <c r="F310" s="65">
        <v>2.3433600000000001</v>
      </c>
      <c r="G310" s="18" t="str">
        <f t="shared" si="8"/>
        <v>Ｃ</v>
      </c>
      <c r="H310" s="64">
        <v>0.41</v>
      </c>
      <c r="I310" s="65">
        <v>1.5549599999999999</v>
      </c>
      <c r="J310" s="18" t="str">
        <f t="shared" si="9"/>
        <v>Ｂ</v>
      </c>
    </row>
    <row r="311" spans="2:10">
      <c r="B311" s="47">
        <v>18</v>
      </c>
      <c r="C311" s="48" t="s">
        <v>44</v>
      </c>
      <c r="D311" s="48" t="s">
        <v>545</v>
      </c>
      <c r="E311" s="64">
        <v>0.22</v>
      </c>
      <c r="F311" s="65">
        <v>0.55632000000000004</v>
      </c>
      <c r="G311" s="18" t="str">
        <f t="shared" si="8"/>
        <v>Ａ</v>
      </c>
      <c r="H311" s="64">
        <v>0.24</v>
      </c>
      <c r="I311" s="65">
        <v>0.66144000000000003</v>
      </c>
      <c r="J311" s="18" t="str">
        <f t="shared" si="9"/>
        <v>Ａ</v>
      </c>
    </row>
    <row r="312" spans="2:10">
      <c r="B312" s="47">
        <v>18</v>
      </c>
      <c r="C312" s="48" t="s">
        <v>48</v>
      </c>
      <c r="D312" s="48" t="s">
        <v>545</v>
      </c>
      <c r="E312" s="64">
        <v>0.32</v>
      </c>
      <c r="F312" s="65">
        <v>1.08192</v>
      </c>
      <c r="G312" s="18" t="str">
        <f t="shared" si="8"/>
        <v>Ｂ</v>
      </c>
      <c r="H312" s="64">
        <v>0.27</v>
      </c>
      <c r="I312" s="65">
        <v>0.81912000000000007</v>
      </c>
      <c r="J312" s="18" t="str">
        <f t="shared" si="9"/>
        <v>Ａ</v>
      </c>
    </row>
    <row r="313" spans="2:10">
      <c r="B313" s="47">
        <v>18</v>
      </c>
      <c r="C313" s="48" t="s">
        <v>17</v>
      </c>
      <c r="D313" s="48" t="s">
        <v>545</v>
      </c>
      <c r="E313" s="64">
        <v>0.25</v>
      </c>
      <c r="F313" s="65">
        <v>0.71400000000000008</v>
      </c>
      <c r="G313" s="18" t="str">
        <f t="shared" si="8"/>
        <v>Ａ</v>
      </c>
      <c r="H313" s="64">
        <v>0.45</v>
      </c>
      <c r="I313" s="65">
        <v>1.7652000000000001</v>
      </c>
      <c r="J313" s="18" t="str">
        <f t="shared" si="9"/>
        <v>Ｂ</v>
      </c>
    </row>
    <row r="314" spans="2:10">
      <c r="B314" s="47">
        <v>18</v>
      </c>
      <c r="C314" s="48" t="s">
        <v>21</v>
      </c>
      <c r="D314" s="48" t="s">
        <v>545</v>
      </c>
      <c r="E314" s="64">
        <v>0.24</v>
      </c>
      <c r="F314" s="65">
        <v>0.66144000000000003</v>
      </c>
      <c r="G314" s="18" t="str">
        <f t="shared" si="8"/>
        <v>Ａ</v>
      </c>
      <c r="H314" s="64">
        <v>0.35</v>
      </c>
      <c r="I314" s="65">
        <v>1.2395999999999998</v>
      </c>
      <c r="J314" s="18" t="str">
        <f t="shared" si="9"/>
        <v>Ｂ</v>
      </c>
    </row>
    <row r="315" spans="2:10">
      <c r="B315" s="47">
        <v>18</v>
      </c>
      <c r="C315" s="48" t="s">
        <v>25</v>
      </c>
      <c r="D315" s="48" t="s">
        <v>545</v>
      </c>
      <c r="E315" s="64">
        <v>0.57999999999999996</v>
      </c>
      <c r="F315" s="65">
        <v>2.44848</v>
      </c>
      <c r="G315" s="18" t="str">
        <f t="shared" si="8"/>
        <v>Ｃ</v>
      </c>
      <c r="H315" s="64">
        <v>0.31</v>
      </c>
      <c r="I315" s="65">
        <v>1.0293600000000001</v>
      </c>
      <c r="J315" s="18" t="str">
        <f t="shared" si="9"/>
        <v>Ｂ</v>
      </c>
    </row>
    <row r="316" spans="2:10">
      <c r="B316" s="47">
        <v>18</v>
      </c>
      <c r="C316" s="48" t="s">
        <v>29</v>
      </c>
      <c r="D316" s="48" t="s">
        <v>545</v>
      </c>
      <c r="E316" s="64">
        <v>0.2</v>
      </c>
      <c r="F316" s="65">
        <v>0.4512000000000001</v>
      </c>
      <c r="G316" s="18" t="str">
        <f t="shared" si="8"/>
        <v>Ａ</v>
      </c>
      <c r="H316" s="64">
        <v>0.2</v>
      </c>
      <c r="I316" s="65">
        <v>0.4512000000000001</v>
      </c>
      <c r="J316" s="18" t="str">
        <f t="shared" si="9"/>
        <v>Ａ</v>
      </c>
    </row>
    <row r="317" spans="2:10">
      <c r="B317" s="62">
        <v>18</v>
      </c>
      <c r="C317" s="63" t="s">
        <v>33</v>
      </c>
      <c r="D317" s="63" t="s">
        <v>545</v>
      </c>
      <c r="E317" s="64">
        <v>0.25</v>
      </c>
      <c r="F317" s="80">
        <v>0.71400000000000008</v>
      </c>
      <c r="G317" s="18" t="str">
        <f t="shared" si="8"/>
        <v>Ａ</v>
      </c>
      <c r="H317" s="64">
        <v>0.28999999999999998</v>
      </c>
      <c r="I317" s="80">
        <v>0.92423999999999995</v>
      </c>
      <c r="J317" s="18" t="str">
        <f t="shared" si="9"/>
        <v>Ａ</v>
      </c>
    </row>
    <row r="318" spans="2:10">
      <c r="B318" s="62">
        <v>18</v>
      </c>
      <c r="C318" s="63" t="s">
        <v>38</v>
      </c>
      <c r="D318" s="63" t="s">
        <v>545</v>
      </c>
      <c r="E318" s="64">
        <v>0.18</v>
      </c>
      <c r="F318" s="80">
        <v>0.34608000000000005</v>
      </c>
      <c r="G318" s="18" t="str">
        <f t="shared" si="8"/>
        <v>Ａ</v>
      </c>
      <c r="H318" s="64">
        <v>0.22</v>
      </c>
      <c r="I318" s="80">
        <v>0.55632000000000004</v>
      </c>
      <c r="J318" s="18" t="str">
        <f t="shared" si="9"/>
        <v>Ａ</v>
      </c>
    </row>
    <row r="319" spans="2:10">
      <c r="B319" s="62">
        <v>18</v>
      </c>
      <c r="C319" s="63" t="s">
        <v>61</v>
      </c>
      <c r="D319" s="63" t="s">
        <v>545</v>
      </c>
      <c r="E319" s="64">
        <v>0.22</v>
      </c>
      <c r="F319" s="80">
        <v>0.55632000000000004</v>
      </c>
      <c r="G319" s="18" t="str">
        <f t="shared" si="8"/>
        <v>Ａ</v>
      </c>
      <c r="H319" s="64">
        <v>0.26</v>
      </c>
      <c r="I319" s="80">
        <v>0.76656000000000002</v>
      </c>
      <c r="J319" s="18" t="str">
        <f t="shared" si="9"/>
        <v>Ａ</v>
      </c>
    </row>
    <row r="320" spans="2:10">
      <c r="B320" s="62">
        <v>18</v>
      </c>
      <c r="C320" s="63" t="s">
        <v>62</v>
      </c>
      <c r="D320" s="63" t="s">
        <v>545</v>
      </c>
      <c r="E320" s="64">
        <v>0.2</v>
      </c>
      <c r="F320" s="80">
        <v>0.4512000000000001</v>
      </c>
      <c r="G320" s="18" t="str">
        <f t="shared" si="8"/>
        <v>Ａ</v>
      </c>
      <c r="H320" s="64">
        <v>0.17</v>
      </c>
      <c r="I320" s="80">
        <v>0.29352000000000011</v>
      </c>
      <c r="J320" s="18" t="str">
        <f t="shared" si="9"/>
        <v>Ａ</v>
      </c>
    </row>
    <row r="321" spans="2:10">
      <c r="B321" s="62">
        <v>18</v>
      </c>
      <c r="C321" s="63" t="s">
        <v>80</v>
      </c>
      <c r="D321" s="63" t="s">
        <v>545</v>
      </c>
      <c r="E321" s="64">
        <v>0.15</v>
      </c>
      <c r="F321" s="65">
        <v>0.18840000000000001</v>
      </c>
      <c r="G321" s="18" t="str">
        <f t="shared" si="8"/>
        <v>ＡＡ</v>
      </c>
      <c r="H321" s="64">
        <v>0.17</v>
      </c>
      <c r="I321" s="65">
        <v>0.29352000000000011</v>
      </c>
      <c r="J321" s="18" t="str">
        <f t="shared" si="9"/>
        <v>Ａ</v>
      </c>
    </row>
    <row r="322" spans="2:10">
      <c r="B322" s="62">
        <v>18</v>
      </c>
      <c r="C322" s="63" t="s">
        <v>82</v>
      </c>
      <c r="D322" s="63" t="s">
        <v>236</v>
      </c>
      <c r="E322" s="64">
        <v>0.16</v>
      </c>
      <c r="F322" s="80">
        <v>0.24096000000000006</v>
      </c>
      <c r="G322" s="18" t="str">
        <f t="shared" si="8"/>
        <v>Ａ</v>
      </c>
      <c r="H322" s="64">
        <v>0.16</v>
      </c>
      <c r="I322" s="80">
        <v>0.24096000000000006</v>
      </c>
      <c r="J322" s="18" t="str">
        <f t="shared" si="9"/>
        <v>Ａ</v>
      </c>
    </row>
    <row r="323" spans="2:10">
      <c r="B323" s="62">
        <v>18</v>
      </c>
      <c r="C323" s="63" t="s">
        <v>83</v>
      </c>
      <c r="D323" s="63" t="s">
        <v>545</v>
      </c>
      <c r="E323" s="64">
        <v>0.23</v>
      </c>
      <c r="F323" s="80">
        <v>0.60888000000000009</v>
      </c>
      <c r="G323" s="18" t="str">
        <f t="shared" si="8"/>
        <v>Ａ</v>
      </c>
      <c r="H323" s="64">
        <v>0.17</v>
      </c>
      <c r="I323" s="80">
        <v>0.29352000000000011</v>
      </c>
      <c r="J323" s="18" t="str">
        <f t="shared" si="9"/>
        <v>Ａ</v>
      </c>
    </row>
    <row r="324" spans="2:10">
      <c r="B324" s="62">
        <v>18</v>
      </c>
      <c r="C324" s="63" t="s">
        <v>88</v>
      </c>
      <c r="D324" s="63" t="s">
        <v>545</v>
      </c>
      <c r="E324" s="64">
        <v>0.17</v>
      </c>
      <c r="F324" s="80">
        <v>0.29352000000000011</v>
      </c>
      <c r="G324" s="18" t="str">
        <f t="shared" si="8"/>
        <v>Ａ</v>
      </c>
      <c r="H324" s="64">
        <v>0.14000000000000001</v>
      </c>
      <c r="I324" s="80">
        <v>0.1358400000000001</v>
      </c>
      <c r="J324" s="18" t="str">
        <f t="shared" si="9"/>
        <v>ＡＡ</v>
      </c>
    </row>
    <row r="325" spans="2:10">
      <c r="B325" s="62">
        <v>18</v>
      </c>
      <c r="C325" s="63" t="s">
        <v>98</v>
      </c>
      <c r="D325" s="63" t="s">
        <v>545</v>
      </c>
      <c r="E325" s="64">
        <v>0.14000000000000001</v>
      </c>
      <c r="F325" s="80">
        <v>0.1358400000000001</v>
      </c>
      <c r="G325" s="18" t="str">
        <f t="shared" si="8"/>
        <v>ＡＡ</v>
      </c>
      <c r="H325" s="64">
        <v>0.14000000000000001</v>
      </c>
      <c r="I325" s="80">
        <v>0.1358400000000001</v>
      </c>
      <c r="J325" s="18" t="str">
        <f t="shared" si="9"/>
        <v>ＡＡ</v>
      </c>
    </row>
    <row r="326" spans="2:10">
      <c r="B326" s="62">
        <v>18</v>
      </c>
      <c r="C326" s="63" t="s">
        <v>531</v>
      </c>
      <c r="D326" s="63" t="s">
        <v>380</v>
      </c>
      <c r="E326" s="64">
        <v>0.14000000000000001</v>
      </c>
      <c r="F326" s="80">
        <v>0.1358400000000001</v>
      </c>
      <c r="G326" s="18" t="str">
        <f t="shared" si="8"/>
        <v>ＡＡ</v>
      </c>
      <c r="H326" s="64">
        <v>0.13</v>
      </c>
      <c r="I326" s="80">
        <v>8.3280000000000062E-2</v>
      </c>
      <c r="J326" s="18" t="str">
        <f t="shared" si="9"/>
        <v>ＡＡ</v>
      </c>
    </row>
    <row r="327" spans="2:10">
      <c r="B327" s="47">
        <v>19</v>
      </c>
      <c r="C327" s="63" t="s">
        <v>532</v>
      </c>
      <c r="D327" s="48" t="s">
        <v>545</v>
      </c>
      <c r="E327" s="64">
        <v>0.41</v>
      </c>
      <c r="F327" s="65">
        <v>1.5549599999999999</v>
      </c>
      <c r="G327" s="18" t="str">
        <f t="shared" ref="G327:G390" si="10">LOOKUP(F327,$O$21:$O$31,$P$21:$P$31)</f>
        <v>Ｂ</v>
      </c>
      <c r="H327" s="64">
        <v>0.39</v>
      </c>
      <c r="I327" s="65">
        <v>1.4498400000000002</v>
      </c>
      <c r="J327" s="18" t="str">
        <f t="shared" ref="J327:J390" si="11">LOOKUP(I327,$O$21:$O$31,$P$21:$P$31)</f>
        <v>Ｂ</v>
      </c>
    </row>
    <row r="328" spans="2:10">
      <c r="B328" s="47">
        <v>19</v>
      </c>
      <c r="C328" s="48" t="s">
        <v>92</v>
      </c>
      <c r="D328" s="48" t="s">
        <v>545</v>
      </c>
      <c r="E328" s="64">
        <v>0.5</v>
      </c>
      <c r="F328" s="65">
        <v>2.028</v>
      </c>
      <c r="G328" s="18" t="str">
        <f t="shared" si="10"/>
        <v>Ｃ</v>
      </c>
      <c r="H328" s="64">
        <v>0.48</v>
      </c>
      <c r="I328" s="65">
        <v>1.9228799999999999</v>
      </c>
      <c r="J328" s="18" t="str">
        <f t="shared" si="11"/>
        <v>Ｂ</v>
      </c>
    </row>
    <row r="329" spans="2:10">
      <c r="B329" s="47">
        <v>19</v>
      </c>
      <c r="C329" s="48" t="s">
        <v>93</v>
      </c>
      <c r="D329" s="48" t="s">
        <v>545</v>
      </c>
      <c r="E329" s="64">
        <v>0.71</v>
      </c>
      <c r="F329" s="65">
        <v>3.1317600000000003</v>
      </c>
      <c r="G329" s="18" t="str">
        <f t="shared" si="10"/>
        <v>Ｃ</v>
      </c>
      <c r="H329" s="64">
        <v>0.55000000000000004</v>
      </c>
      <c r="I329" s="65">
        <v>2.2908000000000004</v>
      </c>
      <c r="J329" s="18" t="str">
        <f t="shared" si="11"/>
        <v>Ｃ</v>
      </c>
    </row>
    <row r="330" spans="2:10">
      <c r="B330" s="47">
        <v>19</v>
      </c>
      <c r="C330" s="48" t="s">
        <v>65</v>
      </c>
      <c r="D330" s="48" t="s">
        <v>545</v>
      </c>
      <c r="E330" s="64">
        <v>0.43</v>
      </c>
      <c r="F330" s="65">
        <v>1.66008</v>
      </c>
      <c r="G330" s="18" t="str">
        <f t="shared" si="10"/>
        <v>Ｂ</v>
      </c>
      <c r="H330" s="64">
        <v>0.37</v>
      </c>
      <c r="I330" s="65">
        <v>1.3447200000000001</v>
      </c>
      <c r="J330" s="18" t="str">
        <f t="shared" si="11"/>
        <v>Ｂ</v>
      </c>
    </row>
    <row r="331" spans="2:10">
      <c r="B331" s="47">
        <v>19</v>
      </c>
      <c r="C331" s="48" t="s">
        <v>85</v>
      </c>
      <c r="D331" s="48" t="s">
        <v>545</v>
      </c>
      <c r="E331" s="64">
        <v>0.25</v>
      </c>
      <c r="F331" s="65">
        <v>0.71400000000000008</v>
      </c>
      <c r="G331" s="18" t="str">
        <f t="shared" si="10"/>
        <v>Ａ</v>
      </c>
      <c r="H331" s="64">
        <v>0.31</v>
      </c>
      <c r="I331" s="65">
        <v>1.0293600000000001</v>
      </c>
      <c r="J331" s="18" t="str">
        <f t="shared" si="11"/>
        <v>Ｂ</v>
      </c>
    </row>
    <row r="332" spans="2:10">
      <c r="B332" s="47">
        <v>19</v>
      </c>
      <c r="C332" s="48" t="s">
        <v>86</v>
      </c>
      <c r="D332" s="48" t="s">
        <v>545</v>
      </c>
      <c r="E332" s="64">
        <v>0.38</v>
      </c>
      <c r="F332" s="65">
        <v>1.3972800000000001</v>
      </c>
      <c r="G332" s="18" t="str">
        <f t="shared" si="10"/>
        <v>Ｂ</v>
      </c>
      <c r="H332" s="64">
        <v>0.38</v>
      </c>
      <c r="I332" s="65">
        <v>1.3972800000000001</v>
      </c>
      <c r="J332" s="18" t="str">
        <f t="shared" si="11"/>
        <v>Ｂ</v>
      </c>
    </row>
    <row r="333" spans="2:10">
      <c r="B333" s="47">
        <v>19</v>
      </c>
      <c r="C333" s="48" t="s">
        <v>68</v>
      </c>
      <c r="D333" s="48" t="s">
        <v>545</v>
      </c>
      <c r="E333" s="64">
        <v>0.38</v>
      </c>
      <c r="F333" s="65">
        <v>1.3972800000000001</v>
      </c>
      <c r="G333" s="18" t="str">
        <f t="shared" si="10"/>
        <v>Ｂ</v>
      </c>
      <c r="H333" s="64">
        <v>0.32</v>
      </c>
      <c r="I333" s="65">
        <v>1.08192</v>
      </c>
      <c r="J333" s="18" t="str">
        <f t="shared" si="11"/>
        <v>Ｂ</v>
      </c>
    </row>
    <row r="334" spans="2:10">
      <c r="B334" s="47">
        <v>19</v>
      </c>
      <c r="C334" s="48" t="s">
        <v>44</v>
      </c>
      <c r="D334" s="48" t="s">
        <v>545</v>
      </c>
      <c r="E334" s="64">
        <v>0.25</v>
      </c>
      <c r="F334" s="65">
        <v>0.71400000000000008</v>
      </c>
      <c r="G334" s="18" t="str">
        <f t="shared" si="10"/>
        <v>Ａ</v>
      </c>
      <c r="H334" s="64">
        <v>0.24</v>
      </c>
      <c r="I334" s="65">
        <v>0.66144000000000003</v>
      </c>
      <c r="J334" s="18" t="str">
        <f t="shared" si="11"/>
        <v>Ａ</v>
      </c>
    </row>
    <row r="335" spans="2:10">
      <c r="B335" s="47">
        <v>19</v>
      </c>
      <c r="C335" s="63" t="s">
        <v>48</v>
      </c>
      <c r="D335" s="48" t="s">
        <v>545</v>
      </c>
      <c r="E335" s="64">
        <v>0.52</v>
      </c>
      <c r="F335" s="65">
        <v>2.1331199999999999</v>
      </c>
      <c r="G335" s="18" t="str">
        <f t="shared" si="10"/>
        <v>Ｃ</v>
      </c>
      <c r="H335" s="64">
        <v>0.28999999999999998</v>
      </c>
      <c r="I335" s="65">
        <v>0.92423999999999995</v>
      </c>
      <c r="J335" s="18" t="str">
        <f t="shared" si="11"/>
        <v>Ａ</v>
      </c>
    </row>
    <row r="336" spans="2:10">
      <c r="B336" s="47">
        <v>19</v>
      </c>
      <c r="C336" s="48" t="s">
        <v>17</v>
      </c>
      <c r="D336" s="48" t="s">
        <v>545</v>
      </c>
      <c r="E336" s="64">
        <v>0.39</v>
      </c>
      <c r="F336" s="65">
        <v>1.4498400000000002</v>
      </c>
      <c r="G336" s="18" t="str">
        <f t="shared" si="10"/>
        <v>Ｂ</v>
      </c>
      <c r="H336" s="64">
        <v>0.3</v>
      </c>
      <c r="I336" s="65">
        <v>0.9768</v>
      </c>
      <c r="J336" s="18" t="str">
        <f t="shared" si="11"/>
        <v>Ａ</v>
      </c>
    </row>
    <row r="337" spans="2:10">
      <c r="B337" s="47">
        <v>19</v>
      </c>
      <c r="C337" s="48" t="s">
        <v>21</v>
      </c>
      <c r="D337" s="48" t="s">
        <v>545</v>
      </c>
      <c r="E337" s="64">
        <v>0.25</v>
      </c>
      <c r="F337" s="65">
        <v>0.71400000000000008</v>
      </c>
      <c r="G337" s="18" t="str">
        <f t="shared" si="10"/>
        <v>Ａ</v>
      </c>
      <c r="H337" s="64">
        <v>0.25</v>
      </c>
      <c r="I337" s="65">
        <v>0.71400000000000008</v>
      </c>
      <c r="J337" s="18" t="str">
        <f t="shared" si="11"/>
        <v>Ａ</v>
      </c>
    </row>
    <row r="338" spans="2:10">
      <c r="B338" s="47">
        <v>19</v>
      </c>
      <c r="C338" s="48" t="s">
        <v>25</v>
      </c>
      <c r="D338" s="48" t="s">
        <v>545</v>
      </c>
      <c r="E338" s="64">
        <v>0.32</v>
      </c>
      <c r="F338" s="65">
        <v>1.08192</v>
      </c>
      <c r="G338" s="18" t="str">
        <f t="shared" si="10"/>
        <v>Ｂ</v>
      </c>
      <c r="H338" s="64">
        <v>0.25</v>
      </c>
      <c r="I338" s="65">
        <v>0.71400000000000008</v>
      </c>
      <c r="J338" s="18" t="str">
        <f t="shared" si="11"/>
        <v>Ａ</v>
      </c>
    </row>
    <row r="339" spans="2:10">
      <c r="B339" s="47">
        <v>19</v>
      </c>
      <c r="C339" s="48" t="s">
        <v>29</v>
      </c>
      <c r="D339" s="48" t="s">
        <v>545</v>
      </c>
      <c r="E339" s="64">
        <v>0.27</v>
      </c>
      <c r="F339" s="65">
        <v>0.81912000000000007</v>
      </c>
      <c r="G339" s="18" t="str">
        <f t="shared" si="10"/>
        <v>Ａ</v>
      </c>
      <c r="H339" s="64">
        <v>0.26</v>
      </c>
      <c r="I339" s="65">
        <v>0.76656000000000002</v>
      </c>
      <c r="J339" s="18" t="str">
        <f t="shared" si="11"/>
        <v>Ａ</v>
      </c>
    </row>
    <row r="340" spans="2:10">
      <c r="B340" s="62">
        <v>19</v>
      </c>
      <c r="C340" s="63" t="s">
        <v>33</v>
      </c>
      <c r="D340" s="63" t="s">
        <v>545</v>
      </c>
      <c r="E340" s="64">
        <v>0.51</v>
      </c>
      <c r="F340" s="80">
        <v>2.0805599999999997</v>
      </c>
      <c r="G340" s="18" t="str">
        <f t="shared" si="10"/>
        <v>Ｃ</v>
      </c>
      <c r="H340" s="64">
        <v>0.24</v>
      </c>
      <c r="I340" s="80">
        <v>0.66144000000000003</v>
      </c>
      <c r="J340" s="18" t="str">
        <f t="shared" si="11"/>
        <v>Ａ</v>
      </c>
    </row>
    <row r="341" spans="2:10">
      <c r="B341" s="62">
        <v>19</v>
      </c>
      <c r="C341" s="63" t="s">
        <v>38</v>
      </c>
      <c r="D341" s="63" t="s">
        <v>545</v>
      </c>
      <c r="E341" s="64">
        <v>0.25</v>
      </c>
      <c r="F341" s="80">
        <v>0.71400000000000008</v>
      </c>
      <c r="G341" s="18" t="str">
        <f t="shared" si="10"/>
        <v>Ａ</v>
      </c>
      <c r="H341" s="64">
        <v>0.21</v>
      </c>
      <c r="I341" s="80">
        <v>0.5037600000000001</v>
      </c>
      <c r="J341" s="18" t="str">
        <f t="shared" si="11"/>
        <v>Ａ</v>
      </c>
    </row>
    <row r="342" spans="2:10">
      <c r="B342" s="62">
        <v>19</v>
      </c>
      <c r="C342" s="63" t="s">
        <v>61</v>
      </c>
      <c r="D342" s="63" t="s">
        <v>545</v>
      </c>
      <c r="E342" s="64">
        <v>0.19</v>
      </c>
      <c r="F342" s="80">
        <v>0.39864000000000005</v>
      </c>
      <c r="G342" s="18" t="str">
        <f t="shared" si="10"/>
        <v>Ａ</v>
      </c>
      <c r="H342" s="64">
        <v>0.19</v>
      </c>
      <c r="I342" s="80">
        <v>0.39864000000000005</v>
      </c>
      <c r="J342" s="18" t="str">
        <f t="shared" si="11"/>
        <v>Ａ</v>
      </c>
    </row>
    <row r="343" spans="2:10">
      <c r="B343" s="62">
        <v>19</v>
      </c>
      <c r="C343" s="63" t="s">
        <v>62</v>
      </c>
      <c r="D343" s="63" t="s">
        <v>545</v>
      </c>
      <c r="E343" s="64">
        <v>0.18</v>
      </c>
      <c r="F343" s="80">
        <v>0.34608000000000005</v>
      </c>
      <c r="G343" s="18" t="str">
        <f t="shared" si="10"/>
        <v>Ａ</v>
      </c>
      <c r="H343" s="64">
        <v>0.17</v>
      </c>
      <c r="I343" s="80">
        <v>0.29352000000000011</v>
      </c>
      <c r="J343" s="18" t="str">
        <f t="shared" si="11"/>
        <v>Ａ</v>
      </c>
    </row>
    <row r="344" spans="2:10">
      <c r="B344" s="62">
        <v>19</v>
      </c>
      <c r="C344" s="63" t="s">
        <v>80</v>
      </c>
      <c r="D344" s="63" t="s">
        <v>545</v>
      </c>
      <c r="E344" s="64">
        <v>0.21</v>
      </c>
      <c r="F344" s="80">
        <v>0.5037600000000001</v>
      </c>
      <c r="G344" s="18" t="str">
        <f t="shared" si="10"/>
        <v>Ａ</v>
      </c>
      <c r="H344" s="64">
        <v>0.23</v>
      </c>
      <c r="I344" s="80">
        <v>0.60888000000000009</v>
      </c>
      <c r="J344" s="18" t="str">
        <f t="shared" si="11"/>
        <v>Ａ</v>
      </c>
    </row>
    <row r="345" spans="2:10">
      <c r="B345" s="62">
        <v>19</v>
      </c>
      <c r="C345" s="63" t="s">
        <v>82</v>
      </c>
      <c r="D345" s="63" t="s">
        <v>545</v>
      </c>
      <c r="E345" s="64">
        <v>0.18</v>
      </c>
      <c r="F345" s="80">
        <v>0.34608000000000005</v>
      </c>
      <c r="G345" s="18" t="str">
        <f t="shared" si="10"/>
        <v>Ａ</v>
      </c>
      <c r="H345" s="64">
        <v>0.18</v>
      </c>
      <c r="I345" s="80">
        <v>0.34608000000000005</v>
      </c>
      <c r="J345" s="18" t="str">
        <f t="shared" si="11"/>
        <v>Ａ</v>
      </c>
    </row>
    <row r="346" spans="2:10">
      <c r="B346" s="62">
        <v>19</v>
      </c>
      <c r="C346" s="63" t="s">
        <v>83</v>
      </c>
      <c r="D346" s="63" t="s">
        <v>545</v>
      </c>
      <c r="E346" s="64">
        <v>0.13</v>
      </c>
      <c r="F346" s="80">
        <v>8.3280000000000062E-2</v>
      </c>
      <c r="G346" s="18" t="str">
        <f t="shared" si="10"/>
        <v>ＡＡ</v>
      </c>
      <c r="H346" s="64">
        <v>0.14000000000000001</v>
      </c>
      <c r="I346" s="80">
        <v>0.1358400000000001</v>
      </c>
      <c r="J346" s="18" t="str">
        <f t="shared" si="11"/>
        <v>ＡＡ</v>
      </c>
    </row>
    <row r="347" spans="2:10">
      <c r="B347" s="62">
        <v>19</v>
      </c>
      <c r="C347" s="63" t="s">
        <v>88</v>
      </c>
      <c r="D347" s="63" t="s">
        <v>236</v>
      </c>
      <c r="E347" s="64">
        <v>0.15</v>
      </c>
      <c r="F347" s="80">
        <v>0.18840000000000001</v>
      </c>
      <c r="G347" s="18" t="str">
        <f t="shared" si="10"/>
        <v>ＡＡ</v>
      </c>
      <c r="H347" s="64">
        <v>0.16</v>
      </c>
      <c r="I347" s="80">
        <v>0.24096000000000006</v>
      </c>
      <c r="J347" s="18" t="str">
        <f t="shared" si="11"/>
        <v>Ａ</v>
      </c>
    </row>
    <row r="348" spans="2:10">
      <c r="B348" s="62">
        <v>19</v>
      </c>
      <c r="C348" s="63" t="s">
        <v>98</v>
      </c>
      <c r="D348" s="63" t="s">
        <v>545</v>
      </c>
      <c r="E348" s="64">
        <v>0.17</v>
      </c>
      <c r="F348" s="80">
        <v>0.29352000000000011</v>
      </c>
      <c r="G348" s="18" t="str">
        <f t="shared" si="10"/>
        <v>Ａ</v>
      </c>
      <c r="H348" s="64">
        <v>0.17</v>
      </c>
      <c r="I348" s="80">
        <v>0.29352000000000011</v>
      </c>
      <c r="J348" s="18" t="str">
        <f t="shared" si="11"/>
        <v>Ａ</v>
      </c>
    </row>
    <row r="349" spans="2:10">
      <c r="B349" s="62">
        <v>19</v>
      </c>
      <c r="C349" s="63" t="s">
        <v>531</v>
      </c>
      <c r="D349" s="63" t="s">
        <v>380</v>
      </c>
      <c r="E349" s="64">
        <v>0.14000000000000001</v>
      </c>
      <c r="F349" s="80">
        <v>0.1358400000000001</v>
      </c>
      <c r="G349" s="18" t="str">
        <f t="shared" si="10"/>
        <v>ＡＡ</v>
      </c>
      <c r="H349" s="64">
        <v>0.15</v>
      </c>
      <c r="I349" s="80">
        <v>0.18840000000000001</v>
      </c>
      <c r="J349" s="18" t="str">
        <f t="shared" si="11"/>
        <v>ＡＡ</v>
      </c>
    </row>
    <row r="350" spans="2:10">
      <c r="B350" s="47">
        <v>20</v>
      </c>
      <c r="C350" s="48" t="s">
        <v>65</v>
      </c>
      <c r="D350" s="48" t="s">
        <v>545</v>
      </c>
      <c r="E350" s="64">
        <v>0.47</v>
      </c>
      <c r="F350" s="65">
        <v>1.8703199999999998</v>
      </c>
      <c r="G350" s="18" t="str">
        <f t="shared" si="10"/>
        <v>Ｂ</v>
      </c>
      <c r="H350" s="64">
        <v>0.47</v>
      </c>
      <c r="I350" s="65">
        <v>1.8703199999999998</v>
      </c>
      <c r="J350" s="18" t="str">
        <f t="shared" si="11"/>
        <v>Ｂ</v>
      </c>
    </row>
    <row r="351" spans="2:10">
      <c r="B351" s="47">
        <v>20</v>
      </c>
      <c r="C351" s="63" t="s">
        <v>85</v>
      </c>
      <c r="D351" s="48" t="s">
        <v>545</v>
      </c>
      <c r="E351" s="64">
        <v>0.46</v>
      </c>
      <c r="F351" s="65">
        <v>1.81776</v>
      </c>
      <c r="G351" s="18" t="str">
        <f t="shared" si="10"/>
        <v>Ｂ</v>
      </c>
      <c r="H351" s="64">
        <v>0.42</v>
      </c>
      <c r="I351" s="65">
        <v>1.6075200000000001</v>
      </c>
      <c r="J351" s="18" t="str">
        <f t="shared" si="11"/>
        <v>Ｂ</v>
      </c>
    </row>
    <row r="352" spans="2:10">
      <c r="B352" s="47">
        <v>20</v>
      </c>
      <c r="C352" s="63" t="s">
        <v>540</v>
      </c>
      <c r="D352" s="48" t="s">
        <v>545</v>
      </c>
      <c r="E352" s="64">
        <v>0.61</v>
      </c>
      <c r="F352" s="65">
        <v>2.6061600000000005</v>
      </c>
      <c r="G352" s="18" t="str">
        <f t="shared" si="10"/>
        <v>Ｃ</v>
      </c>
      <c r="H352" s="64">
        <v>0.57999999999999996</v>
      </c>
      <c r="I352" s="65">
        <v>2.44848</v>
      </c>
      <c r="J352" s="18" t="str">
        <f t="shared" si="11"/>
        <v>Ｃ</v>
      </c>
    </row>
    <row r="353" spans="2:10">
      <c r="B353" s="47">
        <v>20</v>
      </c>
      <c r="C353" s="63" t="s">
        <v>541</v>
      </c>
      <c r="D353" s="48" t="s">
        <v>545</v>
      </c>
      <c r="E353" s="64">
        <v>0.45</v>
      </c>
      <c r="F353" s="65">
        <v>1.7652000000000001</v>
      </c>
      <c r="G353" s="18" t="str">
        <f t="shared" si="10"/>
        <v>Ｂ</v>
      </c>
      <c r="H353" s="64">
        <v>0.43</v>
      </c>
      <c r="I353" s="65">
        <v>1.66008</v>
      </c>
      <c r="J353" s="18" t="str">
        <f t="shared" si="11"/>
        <v>Ｂ</v>
      </c>
    </row>
    <row r="354" spans="2:10">
      <c r="B354" s="47">
        <v>20</v>
      </c>
      <c r="C354" s="48" t="s">
        <v>44</v>
      </c>
      <c r="D354" s="48" t="s">
        <v>545</v>
      </c>
      <c r="E354" s="64">
        <v>0.27</v>
      </c>
      <c r="F354" s="65">
        <v>0.81912000000000007</v>
      </c>
      <c r="G354" s="18" t="str">
        <f t="shared" si="10"/>
        <v>Ａ</v>
      </c>
      <c r="H354" s="64">
        <v>0.35</v>
      </c>
      <c r="I354" s="65">
        <v>1.2395999999999998</v>
      </c>
      <c r="J354" s="18" t="str">
        <f t="shared" si="11"/>
        <v>Ｂ</v>
      </c>
    </row>
    <row r="355" spans="2:10">
      <c r="B355" s="47">
        <v>20</v>
      </c>
      <c r="C355" s="48" t="s">
        <v>48</v>
      </c>
      <c r="D355" s="48" t="s">
        <v>545</v>
      </c>
      <c r="E355" s="64">
        <v>0.77</v>
      </c>
      <c r="F355" s="65">
        <v>3.4471200000000004</v>
      </c>
      <c r="G355" s="18" t="str">
        <f t="shared" si="10"/>
        <v>Ｃ</v>
      </c>
      <c r="H355" s="64">
        <v>0.4</v>
      </c>
      <c r="I355" s="65">
        <v>1.5024000000000002</v>
      </c>
      <c r="J355" s="18" t="str">
        <f t="shared" si="11"/>
        <v>Ｂ</v>
      </c>
    </row>
    <row r="356" spans="2:10">
      <c r="B356" s="47">
        <v>20</v>
      </c>
      <c r="C356" s="48" t="s">
        <v>17</v>
      </c>
      <c r="D356" s="48" t="s">
        <v>545</v>
      </c>
      <c r="E356" s="64">
        <v>0.48</v>
      </c>
      <c r="F356" s="65">
        <v>1.9228799999999999</v>
      </c>
      <c r="G356" s="18" t="str">
        <f t="shared" si="10"/>
        <v>Ｂ</v>
      </c>
      <c r="H356" s="64">
        <v>0.33</v>
      </c>
      <c r="I356" s="65">
        <v>1.1344799999999999</v>
      </c>
      <c r="J356" s="18" t="str">
        <f t="shared" si="11"/>
        <v>Ｂ</v>
      </c>
    </row>
    <row r="357" spans="2:10">
      <c r="B357" s="47">
        <v>20</v>
      </c>
      <c r="C357" s="48" t="s">
        <v>21</v>
      </c>
      <c r="D357" s="48" t="s">
        <v>545</v>
      </c>
      <c r="E357" s="64">
        <v>0.75</v>
      </c>
      <c r="F357" s="65">
        <v>3.3420000000000005</v>
      </c>
      <c r="G357" s="18" t="str">
        <f t="shared" si="10"/>
        <v>Ｃ</v>
      </c>
      <c r="H357" s="64">
        <v>0.27</v>
      </c>
      <c r="I357" s="65">
        <v>0.81912000000000007</v>
      </c>
      <c r="J357" s="18" t="str">
        <f t="shared" si="11"/>
        <v>Ａ</v>
      </c>
    </row>
    <row r="358" spans="2:10">
      <c r="B358" s="62">
        <v>20</v>
      </c>
      <c r="C358" s="63" t="s">
        <v>25</v>
      </c>
      <c r="D358" s="63" t="s">
        <v>545</v>
      </c>
      <c r="E358" s="64">
        <v>0.2</v>
      </c>
      <c r="F358" s="80">
        <v>0.4512000000000001</v>
      </c>
      <c r="G358" s="18" t="str">
        <f t="shared" si="10"/>
        <v>Ａ</v>
      </c>
      <c r="H358" s="64">
        <v>0.2</v>
      </c>
      <c r="I358" s="80">
        <v>0.4512000000000001</v>
      </c>
      <c r="J358" s="18" t="str">
        <f t="shared" si="11"/>
        <v>Ａ</v>
      </c>
    </row>
    <row r="359" spans="2:10">
      <c r="B359" s="62">
        <v>20</v>
      </c>
      <c r="C359" s="63" t="s">
        <v>29</v>
      </c>
      <c r="D359" s="63" t="s">
        <v>236</v>
      </c>
      <c r="E359" s="64">
        <v>0.24</v>
      </c>
      <c r="F359" s="80">
        <v>0.66144000000000003</v>
      </c>
      <c r="G359" s="18" t="str">
        <f t="shared" si="10"/>
        <v>Ａ</v>
      </c>
      <c r="H359" s="64">
        <v>0.23</v>
      </c>
      <c r="I359" s="80">
        <v>0.60888000000000009</v>
      </c>
      <c r="J359" s="18" t="str">
        <f t="shared" si="11"/>
        <v>Ａ</v>
      </c>
    </row>
    <row r="360" spans="2:10">
      <c r="B360" s="62">
        <v>20</v>
      </c>
      <c r="C360" s="63" t="s">
        <v>33</v>
      </c>
      <c r="D360" s="63" t="s">
        <v>545</v>
      </c>
      <c r="E360" s="64">
        <v>0.21</v>
      </c>
      <c r="F360" s="80">
        <v>0.5037600000000001</v>
      </c>
      <c r="G360" s="18" t="str">
        <f t="shared" si="10"/>
        <v>Ａ</v>
      </c>
      <c r="H360" s="64">
        <v>0.2</v>
      </c>
      <c r="I360" s="80">
        <v>0.4512000000000001</v>
      </c>
      <c r="J360" s="18" t="str">
        <f t="shared" si="11"/>
        <v>Ａ</v>
      </c>
    </row>
    <row r="361" spans="2:10">
      <c r="B361" s="62">
        <v>20</v>
      </c>
      <c r="C361" s="63" t="s">
        <v>38</v>
      </c>
      <c r="D361" s="63" t="s">
        <v>545</v>
      </c>
      <c r="E361" s="64">
        <v>0.24</v>
      </c>
      <c r="F361" s="80">
        <v>0.66144000000000003</v>
      </c>
      <c r="G361" s="18" t="str">
        <f t="shared" si="10"/>
        <v>Ａ</v>
      </c>
      <c r="H361" s="64">
        <v>0.18</v>
      </c>
      <c r="I361" s="80">
        <v>0.34608000000000005</v>
      </c>
      <c r="J361" s="18" t="str">
        <f t="shared" si="11"/>
        <v>Ａ</v>
      </c>
    </row>
    <row r="362" spans="2:10">
      <c r="B362" s="62">
        <v>20</v>
      </c>
      <c r="C362" s="63" t="s">
        <v>61</v>
      </c>
      <c r="D362" s="63" t="s">
        <v>236</v>
      </c>
      <c r="E362" s="64">
        <v>0.23</v>
      </c>
      <c r="F362" s="80">
        <v>0.60888000000000009</v>
      </c>
      <c r="G362" s="18" t="str">
        <f t="shared" si="10"/>
        <v>Ａ</v>
      </c>
      <c r="H362" s="64">
        <v>0.2</v>
      </c>
      <c r="I362" s="80">
        <v>0.4512000000000001</v>
      </c>
      <c r="J362" s="18" t="str">
        <f t="shared" si="11"/>
        <v>Ａ</v>
      </c>
    </row>
    <row r="363" spans="2:10">
      <c r="B363" s="62">
        <v>20</v>
      </c>
      <c r="C363" s="63" t="s">
        <v>62</v>
      </c>
      <c r="D363" s="63" t="s">
        <v>236</v>
      </c>
      <c r="E363" s="64">
        <v>0.18</v>
      </c>
      <c r="F363" s="80">
        <v>0.34608000000000005</v>
      </c>
      <c r="G363" s="18" t="str">
        <f t="shared" si="10"/>
        <v>Ａ</v>
      </c>
      <c r="H363" s="64">
        <v>0.17</v>
      </c>
      <c r="I363" s="80">
        <v>0.29352000000000011</v>
      </c>
      <c r="J363" s="18" t="str">
        <f t="shared" si="11"/>
        <v>Ａ</v>
      </c>
    </row>
    <row r="364" spans="2:10">
      <c r="B364" s="62">
        <v>20</v>
      </c>
      <c r="C364" s="63" t="s">
        <v>80</v>
      </c>
      <c r="D364" s="63" t="s">
        <v>236</v>
      </c>
      <c r="E364" s="64">
        <v>0.2</v>
      </c>
      <c r="F364" s="80">
        <v>0.4512000000000001</v>
      </c>
      <c r="G364" s="18" t="str">
        <f t="shared" si="10"/>
        <v>Ａ</v>
      </c>
      <c r="H364" s="64">
        <v>0.19</v>
      </c>
      <c r="I364" s="80">
        <v>0.39864000000000005</v>
      </c>
      <c r="J364" s="18" t="str">
        <f t="shared" si="11"/>
        <v>Ａ</v>
      </c>
    </row>
    <row r="365" spans="2:10">
      <c r="B365" s="62">
        <v>20</v>
      </c>
      <c r="C365" s="63" t="s">
        <v>82</v>
      </c>
      <c r="D365" s="63" t="s">
        <v>236</v>
      </c>
      <c r="E365" s="64">
        <v>0.19</v>
      </c>
      <c r="F365" s="80">
        <v>0.39864000000000005</v>
      </c>
      <c r="G365" s="18" t="str">
        <f t="shared" si="10"/>
        <v>Ａ</v>
      </c>
      <c r="H365" s="64">
        <v>0.18</v>
      </c>
      <c r="I365" s="80">
        <v>0.34608000000000005</v>
      </c>
      <c r="J365" s="18" t="str">
        <f t="shared" si="11"/>
        <v>Ａ</v>
      </c>
    </row>
    <row r="366" spans="2:10">
      <c r="B366" s="62">
        <v>20</v>
      </c>
      <c r="C366" s="63" t="s">
        <v>83</v>
      </c>
      <c r="D366" s="63" t="s">
        <v>236</v>
      </c>
      <c r="E366" s="64">
        <v>0.19</v>
      </c>
      <c r="F366" s="80">
        <v>0.39864000000000005</v>
      </c>
      <c r="G366" s="18" t="str">
        <f t="shared" si="10"/>
        <v>Ａ</v>
      </c>
      <c r="H366" s="64">
        <v>0.19</v>
      </c>
      <c r="I366" s="80">
        <v>0.39864000000000005</v>
      </c>
      <c r="J366" s="18" t="str">
        <f t="shared" si="11"/>
        <v>Ａ</v>
      </c>
    </row>
    <row r="367" spans="2:10">
      <c r="B367" s="62">
        <v>20</v>
      </c>
      <c r="C367" s="63" t="s">
        <v>88</v>
      </c>
      <c r="D367" s="63" t="s">
        <v>236</v>
      </c>
      <c r="E367" s="64">
        <v>0.18</v>
      </c>
      <c r="F367" s="80">
        <v>0.34608000000000005</v>
      </c>
      <c r="G367" s="18" t="str">
        <f t="shared" si="10"/>
        <v>Ａ</v>
      </c>
      <c r="H367" s="64">
        <v>0.15</v>
      </c>
      <c r="I367" s="80">
        <v>0.18840000000000001</v>
      </c>
      <c r="J367" s="18" t="str">
        <f t="shared" si="11"/>
        <v>ＡＡ</v>
      </c>
    </row>
    <row r="368" spans="2:10">
      <c r="B368" s="62">
        <v>20</v>
      </c>
      <c r="C368" s="63" t="s">
        <v>98</v>
      </c>
      <c r="D368" s="63" t="s">
        <v>236</v>
      </c>
      <c r="E368" s="64">
        <v>0.12</v>
      </c>
      <c r="F368" s="80">
        <v>3.0720000000000011E-2</v>
      </c>
      <c r="G368" s="18" t="str">
        <f t="shared" si="10"/>
        <v>ＡＡ</v>
      </c>
      <c r="H368" s="64">
        <v>0.13</v>
      </c>
      <c r="I368" s="80">
        <v>8.3280000000000062E-2</v>
      </c>
      <c r="J368" s="18" t="str">
        <f t="shared" si="11"/>
        <v>ＡＡ</v>
      </c>
    </row>
    <row r="369" spans="2:10">
      <c r="B369" s="62">
        <v>20</v>
      </c>
      <c r="C369" s="63" t="s">
        <v>520</v>
      </c>
      <c r="D369" s="63" t="s">
        <v>380</v>
      </c>
      <c r="E369" s="64">
        <v>0.18</v>
      </c>
      <c r="F369" s="80">
        <v>0.34608000000000005</v>
      </c>
      <c r="G369" s="18" t="str">
        <f t="shared" si="10"/>
        <v>Ａ</v>
      </c>
      <c r="H369" s="64">
        <v>0.18</v>
      </c>
      <c r="I369" s="80">
        <v>0.34608000000000005</v>
      </c>
      <c r="J369" s="18" t="str">
        <f t="shared" si="11"/>
        <v>Ａ</v>
      </c>
    </row>
    <row r="370" spans="2:10">
      <c r="B370" s="47">
        <v>21</v>
      </c>
      <c r="C370" s="48" t="s">
        <v>93</v>
      </c>
      <c r="D370" s="48" t="s">
        <v>236</v>
      </c>
      <c r="E370" s="64">
        <v>0.42</v>
      </c>
      <c r="F370" s="65">
        <v>1.6075200000000001</v>
      </c>
      <c r="G370" s="18" t="str">
        <f t="shared" si="10"/>
        <v>Ｂ</v>
      </c>
      <c r="H370" s="64">
        <v>0.48</v>
      </c>
      <c r="I370" s="65">
        <v>1.9228799999999999</v>
      </c>
      <c r="J370" s="18" t="str">
        <f t="shared" si="11"/>
        <v>Ｂ</v>
      </c>
    </row>
    <row r="371" spans="2:10">
      <c r="B371" s="47">
        <v>21</v>
      </c>
      <c r="C371" s="48" t="s">
        <v>65</v>
      </c>
      <c r="D371" s="48" t="s">
        <v>236</v>
      </c>
      <c r="E371" s="64">
        <v>0.81</v>
      </c>
      <c r="F371" s="65">
        <v>3.6573600000000006</v>
      </c>
      <c r="G371" s="18" t="str">
        <f t="shared" si="10"/>
        <v>Ｄ</v>
      </c>
      <c r="H371" s="64">
        <v>0.69</v>
      </c>
      <c r="I371" s="65">
        <v>3.0266400000000004</v>
      </c>
      <c r="J371" s="18" t="str">
        <f t="shared" si="11"/>
        <v>Ｃ</v>
      </c>
    </row>
    <row r="372" spans="2:10">
      <c r="B372" s="47">
        <v>21</v>
      </c>
      <c r="C372" s="48" t="s">
        <v>85</v>
      </c>
      <c r="D372" s="48" t="s">
        <v>236</v>
      </c>
      <c r="E372" s="64">
        <v>0.45</v>
      </c>
      <c r="F372" s="65">
        <v>1.7652000000000001</v>
      </c>
      <c r="G372" s="18" t="str">
        <f t="shared" si="10"/>
        <v>Ｂ</v>
      </c>
      <c r="H372" s="64">
        <v>0.32</v>
      </c>
      <c r="I372" s="65">
        <v>1.08192</v>
      </c>
      <c r="J372" s="18" t="str">
        <f t="shared" si="11"/>
        <v>Ｂ</v>
      </c>
    </row>
    <row r="373" spans="2:10">
      <c r="B373" s="47">
        <v>21</v>
      </c>
      <c r="C373" s="48" t="s">
        <v>44</v>
      </c>
      <c r="D373" s="48" t="s">
        <v>236</v>
      </c>
      <c r="E373" s="64">
        <v>0.21</v>
      </c>
      <c r="F373" s="65">
        <v>0.5037600000000001</v>
      </c>
      <c r="G373" s="18" t="str">
        <f t="shared" si="10"/>
        <v>Ａ</v>
      </c>
      <c r="H373" s="64">
        <v>0.23</v>
      </c>
      <c r="I373" s="65">
        <v>0.60888000000000009</v>
      </c>
      <c r="J373" s="18" t="str">
        <f t="shared" si="11"/>
        <v>Ａ</v>
      </c>
    </row>
    <row r="374" spans="2:10">
      <c r="B374" s="47">
        <v>21</v>
      </c>
      <c r="C374" s="48" t="s">
        <v>48</v>
      </c>
      <c r="D374" s="48" t="s">
        <v>236</v>
      </c>
      <c r="E374" s="64">
        <v>0.4</v>
      </c>
      <c r="F374" s="65">
        <v>1.5024000000000002</v>
      </c>
      <c r="G374" s="18" t="str">
        <f t="shared" si="10"/>
        <v>Ｂ</v>
      </c>
      <c r="H374" s="64">
        <v>0.39</v>
      </c>
      <c r="I374" s="65">
        <v>1.4498400000000002</v>
      </c>
      <c r="J374" s="18" t="str">
        <f t="shared" si="11"/>
        <v>Ｂ</v>
      </c>
    </row>
    <row r="375" spans="2:10">
      <c r="B375" s="47">
        <v>21</v>
      </c>
      <c r="C375" s="48" t="s">
        <v>17</v>
      </c>
      <c r="D375" s="48" t="s">
        <v>236</v>
      </c>
      <c r="E375" s="64">
        <v>0.64</v>
      </c>
      <c r="F375" s="65">
        <v>2.7638400000000001</v>
      </c>
      <c r="G375" s="18" t="str">
        <f t="shared" si="10"/>
        <v>Ｃ</v>
      </c>
      <c r="H375" s="64">
        <v>0.43</v>
      </c>
      <c r="I375" s="65">
        <v>1.66008</v>
      </c>
      <c r="J375" s="18" t="str">
        <f t="shared" si="11"/>
        <v>Ｂ</v>
      </c>
    </row>
    <row r="376" spans="2:10">
      <c r="B376" s="47">
        <v>21</v>
      </c>
      <c r="C376" s="48" t="s">
        <v>21</v>
      </c>
      <c r="D376" s="48" t="s">
        <v>236</v>
      </c>
      <c r="E376" s="64">
        <v>0.32</v>
      </c>
      <c r="F376" s="65">
        <v>1.08192</v>
      </c>
      <c r="G376" s="18" t="str">
        <f t="shared" si="10"/>
        <v>Ｂ</v>
      </c>
      <c r="H376" s="64">
        <v>0.3</v>
      </c>
      <c r="I376" s="65">
        <v>0.9768</v>
      </c>
      <c r="J376" s="18" t="str">
        <f t="shared" si="11"/>
        <v>Ａ</v>
      </c>
    </row>
    <row r="377" spans="2:10">
      <c r="B377" s="62">
        <v>21</v>
      </c>
      <c r="C377" s="63" t="s">
        <v>25</v>
      </c>
      <c r="D377" s="63" t="s">
        <v>236</v>
      </c>
      <c r="E377" s="64">
        <v>0.52</v>
      </c>
      <c r="F377" s="80">
        <v>2.1331199999999999</v>
      </c>
      <c r="G377" s="18" t="str">
        <f t="shared" si="10"/>
        <v>Ｃ</v>
      </c>
      <c r="H377" s="64">
        <v>0.31</v>
      </c>
      <c r="I377" s="80">
        <v>1.0293600000000001</v>
      </c>
      <c r="J377" s="18" t="str">
        <f t="shared" si="11"/>
        <v>Ｂ</v>
      </c>
    </row>
    <row r="378" spans="2:10">
      <c r="B378" s="62">
        <v>21</v>
      </c>
      <c r="C378" s="63" t="s">
        <v>29</v>
      </c>
      <c r="D378" s="63" t="s">
        <v>236</v>
      </c>
      <c r="E378" s="64">
        <v>0.64</v>
      </c>
      <c r="F378" s="80">
        <v>2.7638400000000001</v>
      </c>
      <c r="G378" s="18" t="str">
        <f t="shared" si="10"/>
        <v>Ｃ</v>
      </c>
      <c r="H378" s="64">
        <v>0.26</v>
      </c>
      <c r="I378" s="80">
        <v>0.76656000000000002</v>
      </c>
      <c r="J378" s="18" t="str">
        <f t="shared" si="11"/>
        <v>Ａ</v>
      </c>
    </row>
    <row r="379" spans="2:10">
      <c r="B379" s="62">
        <v>21</v>
      </c>
      <c r="C379" s="63" t="s">
        <v>33</v>
      </c>
      <c r="D379" s="63" t="s">
        <v>236</v>
      </c>
      <c r="E379" s="64">
        <v>0.23</v>
      </c>
      <c r="F379" s="80">
        <v>0.60888000000000009</v>
      </c>
      <c r="G379" s="18" t="str">
        <f t="shared" si="10"/>
        <v>Ａ</v>
      </c>
      <c r="H379" s="64">
        <v>0.25</v>
      </c>
      <c r="I379" s="80">
        <v>0.71400000000000008</v>
      </c>
      <c r="J379" s="18" t="str">
        <f t="shared" si="11"/>
        <v>Ａ</v>
      </c>
    </row>
    <row r="380" spans="2:10">
      <c r="B380" s="62">
        <v>21</v>
      </c>
      <c r="C380" s="63" t="s">
        <v>38</v>
      </c>
      <c r="D380" s="63" t="s">
        <v>236</v>
      </c>
      <c r="E380" s="64">
        <v>0.17</v>
      </c>
      <c r="F380" s="80">
        <v>0.29352000000000011</v>
      </c>
      <c r="G380" s="18" t="str">
        <f t="shared" si="10"/>
        <v>Ａ</v>
      </c>
      <c r="H380" s="64">
        <v>0.17</v>
      </c>
      <c r="I380" s="80">
        <v>0.29352000000000011</v>
      </c>
      <c r="J380" s="18" t="str">
        <f t="shared" si="11"/>
        <v>Ａ</v>
      </c>
    </row>
    <row r="381" spans="2:10">
      <c r="B381" s="62">
        <v>21</v>
      </c>
      <c r="C381" s="63" t="s">
        <v>61</v>
      </c>
      <c r="D381" s="63" t="s">
        <v>236</v>
      </c>
      <c r="E381" s="64">
        <v>0.16</v>
      </c>
      <c r="F381" s="80">
        <v>0.24096000000000006</v>
      </c>
      <c r="G381" s="18" t="str">
        <f t="shared" si="10"/>
        <v>Ａ</v>
      </c>
      <c r="H381" s="64">
        <v>0.14000000000000001</v>
      </c>
      <c r="I381" s="80">
        <v>0.1358400000000001</v>
      </c>
      <c r="J381" s="18" t="str">
        <f t="shared" si="11"/>
        <v>ＡＡ</v>
      </c>
    </row>
    <row r="382" spans="2:10">
      <c r="B382" s="62">
        <v>21</v>
      </c>
      <c r="C382" s="63" t="s">
        <v>62</v>
      </c>
      <c r="D382" s="63" t="s">
        <v>236</v>
      </c>
      <c r="E382" s="64">
        <v>0.22</v>
      </c>
      <c r="F382" s="80">
        <v>0.55632000000000004</v>
      </c>
      <c r="G382" s="18" t="str">
        <f t="shared" si="10"/>
        <v>Ａ</v>
      </c>
      <c r="H382" s="64">
        <v>0.2</v>
      </c>
      <c r="I382" s="80">
        <v>0.4512000000000001</v>
      </c>
      <c r="J382" s="18" t="str">
        <f t="shared" si="11"/>
        <v>Ａ</v>
      </c>
    </row>
    <row r="383" spans="2:10">
      <c r="B383" s="62">
        <v>21</v>
      </c>
      <c r="C383" s="63" t="s">
        <v>80</v>
      </c>
      <c r="D383" s="63" t="s">
        <v>236</v>
      </c>
      <c r="E383" s="64">
        <v>0.24</v>
      </c>
      <c r="F383" s="80">
        <v>0.66144000000000003</v>
      </c>
      <c r="G383" s="18" t="str">
        <f t="shared" si="10"/>
        <v>Ａ</v>
      </c>
      <c r="H383" s="64">
        <v>0.21</v>
      </c>
      <c r="I383" s="80">
        <v>0.5037600000000001</v>
      </c>
      <c r="J383" s="18" t="str">
        <f t="shared" si="11"/>
        <v>Ａ</v>
      </c>
    </row>
    <row r="384" spans="2:10">
      <c r="B384" s="62">
        <v>21</v>
      </c>
      <c r="C384" s="63" t="s">
        <v>82</v>
      </c>
      <c r="D384" s="63" t="s">
        <v>236</v>
      </c>
      <c r="E384" s="64">
        <v>0.15</v>
      </c>
      <c r="F384" s="80">
        <v>0.18840000000000001</v>
      </c>
      <c r="G384" s="18" t="str">
        <f t="shared" si="10"/>
        <v>ＡＡ</v>
      </c>
      <c r="H384" s="64">
        <v>0.17</v>
      </c>
      <c r="I384" s="80">
        <v>0.29352000000000011</v>
      </c>
      <c r="J384" s="18" t="str">
        <f t="shared" si="11"/>
        <v>Ａ</v>
      </c>
    </row>
    <row r="385" spans="2:10">
      <c r="B385" s="62">
        <v>21</v>
      </c>
      <c r="C385" s="63" t="s">
        <v>83</v>
      </c>
      <c r="D385" s="63" t="s">
        <v>236</v>
      </c>
      <c r="E385" s="64">
        <v>0.16</v>
      </c>
      <c r="F385" s="80">
        <v>0.24096000000000006</v>
      </c>
      <c r="G385" s="18" t="str">
        <f t="shared" si="10"/>
        <v>Ａ</v>
      </c>
      <c r="H385" s="64">
        <v>0.15</v>
      </c>
      <c r="I385" s="80">
        <v>0.18840000000000001</v>
      </c>
      <c r="J385" s="18" t="str">
        <f t="shared" si="11"/>
        <v>ＡＡ</v>
      </c>
    </row>
    <row r="386" spans="2:10">
      <c r="B386" s="62">
        <v>21</v>
      </c>
      <c r="C386" s="63" t="s">
        <v>88</v>
      </c>
      <c r="D386" s="63" t="s">
        <v>236</v>
      </c>
      <c r="E386" s="64">
        <v>0.18</v>
      </c>
      <c r="F386" s="80">
        <v>0.34608000000000005</v>
      </c>
      <c r="G386" s="18" t="str">
        <f t="shared" si="10"/>
        <v>Ａ</v>
      </c>
      <c r="H386" s="64">
        <v>0.15</v>
      </c>
      <c r="I386" s="80">
        <v>0.18840000000000001</v>
      </c>
      <c r="J386" s="18" t="str">
        <f t="shared" si="11"/>
        <v>ＡＡ</v>
      </c>
    </row>
    <row r="387" spans="2:10">
      <c r="B387" s="62">
        <v>21</v>
      </c>
      <c r="C387" s="63" t="s">
        <v>98</v>
      </c>
      <c r="D387" s="63" t="s">
        <v>236</v>
      </c>
      <c r="E387" s="64">
        <v>0.14000000000000001</v>
      </c>
      <c r="F387" s="80">
        <v>0.1358400000000001</v>
      </c>
      <c r="G387" s="18" t="str">
        <f t="shared" si="10"/>
        <v>ＡＡ</v>
      </c>
      <c r="H387" s="64">
        <v>0.16</v>
      </c>
      <c r="I387" s="80">
        <v>0.24096000000000006</v>
      </c>
      <c r="J387" s="18" t="str">
        <f t="shared" si="11"/>
        <v>Ａ</v>
      </c>
    </row>
    <row r="388" spans="2:10">
      <c r="B388" s="62">
        <v>21</v>
      </c>
      <c r="C388" s="63" t="s">
        <v>520</v>
      </c>
      <c r="D388" s="63" t="s">
        <v>380</v>
      </c>
      <c r="E388" s="64">
        <v>0.17</v>
      </c>
      <c r="F388" s="80">
        <v>0.29352000000000011</v>
      </c>
      <c r="G388" s="18" t="str">
        <f t="shared" si="10"/>
        <v>Ａ</v>
      </c>
      <c r="H388" s="64">
        <v>0.17</v>
      </c>
      <c r="I388" s="80">
        <v>0.29352000000000011</v>
      </c>
      <c r="J388" s="18" t="str">
        <f t="shared" si="11"/>
        <v>Ａ</v>
      </c>
    </row>
    <row r="389" spans="2:10">
      <c r="B389" s="47">
        <v>22</v>
      </c>
      <c r="C389" s="48" t="s">
        <v>549</v>
      </c>
      <c r="D389" s="48" t="s">
        <v>380</v>
      </c>
      <c r="E389" s="64">
        <v>0.17</v>
      </c>
      <c r="F389" s="65">
        <v>0.29352000000000011</v>
      </c>
      <c r="G389" s="18" t="str">
        <f t="shared" si="10"/>
        <v>Ａ</v>
      </c>
      <c r="H389" s="64">
        <v>0.15</v>
      </c>
      <c r="I389" s="65">
        <v>0.18840000000000001</v>
      </c>
      <c r="J389" s="18" t="str">
        <f t="shared" si="11"/>
        <v>ＡＡ</v>
      </c>
    </row>
    <row r="390" spans="2:10">
      <c r="B390" s="62">
        <v>22</v>
      </c>
      <c r="C390" s="63" t="s">
        <v>65</v>
      </c>
      <c r="D390" s="63" t="s">
        <v>236</v>
      </c>
      <c r="E390" s="64">
        <v>0.6</v>
      </c>
      <c r="F390" s="80">
        <v>2.5535999999999999</v>
      </c>
      <c r="G390" s="18" t="str">
        <f t="shared" si="10"/>
        <v>Ｃ</v>
      </c>
      <c r="H390" s="64">
        <v>0.95</v>
      </c>
      <c r="I390" s="80">
        <v>4.3932000000000002</v>
      </c>
      <c r="J390" s="18" t="str">
        <f t="shared" si="11"/>
        <v>Ｄ</v>
      </c>
    </row>
    <row r="391" spans="2:10">
      <c r="B391" s="62">
        <v>22</v>
      </c>
      <c r="C391" s="48" t="s">
        <v>85</v>
      </c>
      <c r="D391" s="92" t="s">
        <v>236</v>
      </c>
      <c r="E391" s="64">
        <v>0.51</v>
      </c>
      <c r="F391" s="65">
        <v>2.0805599999999997</v>
      </c>
      <c r="G391" s="18" t="str">
        <f t="shared" ref="G391:G454" si="12">LOOKUP(F391,$O$21:$O$31,$P$21:$P$31)</f>
        <v>Ｃ</v>
      </c>
      <c r="H391" s="64">
        <v>0.47</v>
      </c>
      <c r="I391" s="65">
        <v>1.8703199999999998</v>
      </c>
      <c r="J391" s="18" t="str">
        <f t="shared" ref="J391:J454" si="13">LOOKUP(I391,$O$21:$O$31,$P$21:$P$31)</f>
        <v>Ｂ</v>
      </c>
    </row>
    <row r="392" spans="2:10">
      <c r="B392" s="83">
        <v>22</v>
      </c>
      <c r="C392" s="84" t="s">
        <v>550</v>
      </c>
      <c r="D392" s="84" t="s">
        <v>380</v>
      </c>
      <c r="E392" s="86">
        <v>0.82</v>
      </c>
      <c r="F392" s="87">
        <v>3.7099199999999994</v>
      </c>
      <c r="G392" s="18" t="str">
        <f t="shared" si="12"/>
        <v>Ｄ</v>
      </c>
      <c r="H392" s="86">
        <v>0.85</v>
      </c>
      <c r="I392" s="87">
        <v>3.8675999999999995</v>
      </c>
      <c r="J392" s="18" t="str">
        <f t="shared" si="13"/>
        <v>Ｄ</v>
      </c>
    </row>
    <row r="393" spans="2:10">
      <c r="B393" s="62">
        <v>22</v>
      </c>
      <c r="C393" s="48" t="s">
        <v>44</v>
      </c>
      <c r="D393" s="48" t="s">
        <v>236</v>
      </c>
      <c r="E393" s="64">
        <v>0.39</v>
      </c>
      <c r="F393" s="65">
        <v>1.4498400000000002</v>
      </c>
      <c r="G393" s="18" t="str">
        <f t="shared" si="12"/>
        <v>Ｂ</v>
      </c>
      <c r="H393" s="64">
        <v>0.59</v>
      </c>
      <c r="I393" s="65">
        <v>2.5010400000000002</v>
      </c>
      <c r="J393" s="18" t="str">
        <f t="shared" si="13"/>
        <v>Ｃ</v>
      </c>
    </row>
    <row r="394" spans="2:10">
      <c r="B394" s="62">
        <v>22</v>
      </c>
      <c r="C394" s="48" t="s">
        <v>48</v>
      </c>
      <c r="D394" s="48" t="s">
        <v>236</v>
      </c>
      <c r="E394" s="64">
        <v>0.27</v>
      </c>
      <c r="F394" s="65">
        <v>0.81912000000000007</v>
      </c>
      <c r="G394" s="18" t="str">
        <f t="shared" si="12"/>
        <v>Ａ</v>
      </c>
      <c r="H394" s="64">
        <v>0.34</v>
      </c>
      <c r="I394" s="65">
        <v>1.1870400000000001</v>
      </c>
      <c r="J394" s="18" t="str">
        <f t="shared" si="13"/>
        <v>Ｂ</v>
      </c>
    </row>
    <row r="395" spans="2:10">
      <c r="B395" s="62">
        <v>22</v>
      </c>
      <c r="C395" s="48" t="s">
        <v>17</v>
      </c>
      <c r="D395" s="48" t="s">
        <v>236</v>
      </c>
      <c r="E395" s="64">
        <v>0.69</v>
      </c>
      <c r="F395" s="65">
        <v>3.0266400000000004</v>
      </c>
      <c r="G395" s="18" t="str">
        <f t="shared" si="12"/>
        <v>Ｃ</v>
      </c>
      <c r="H395" s="64">
        <v>0.28000000000000003</v>
      </c>
      <c r="I395" s="65">
        <v>0.87168000000000023</v>
      </c>
      <c r="J395" s="18" t="str">
        <f t="shared" si="13"/>
        <v>Ａ</v>
      </c>
    </row>
    <row r="396" spans="2:10">
      <c r="B396" s="62">
        <v>22</v>
      </c>
      <c r="C396" s="48" t="s">
        <v>21</v>
      </c>
      <c r="D396" s="48" t="s">
        <v>236</v>
      </c>
      <c r="E396" s="64">
        <v>0.2</v>
      </c>
      <c r="F396" s="65">
        <v>0.4512000000000001</v>
      </c>
      <c r="G396" s="18" t="str">
        <f t="shared" si="12"/>
        <v>Ａ</v>
      </c>
      <c r="H396" s="64">
        <v>0.26</v>
      </c>
      <c r="I396" s="65">
        <v>0.76656000000000002</v>
      </c>
      <c r="J396" s="18" t="str">
        <f t="shared" si="13"/>
        <v>Ａ</v>
      </c>
    </row>
    <row r="397" spans="2:10">
      <c r="B397" s="62">
        <v>22</v>
      </c>
      <c r="C397" s="63" t="s">
        <v>25</v>
      </c>
      <c r="D397" s="63" t="s">
        <v>236</v>
      </c>
      <c r="E397" s="64">
        <v>0.69</v>
      </c>
      <c r="F397" s="80">
        <v>3.0266400000000004</v>
      </c>
      <c r="G397" s="18" t="str">
        <f t="shared" si="12"/>
        <v>Ｃ</v>
      </c>
      <c r="H397" s="64">
        <v>0.26</v>
      </c>
      <c r="I397" s="80">
        <v>0.76656000000000002</v>
      </c>
      <c r="J397" s="18" t="str">
        <f t="shared" si="13"/>
        <v>Ａ</v>
      </c>
    </row>
    <row r="398" spans="2:10">
      <c r="B398" s="62">
        <v>22</v>
      </c>
      <c r="C398" s="63" t="s">
        <v>29</v>
      </c>
      <c r="D398" s="63" t="s">
        <v>236</v>
      </c>
      <c r="E398" s="64">
        <v>0.47</v>
      </c>
      <c r="F398" s="80">
        <v>1.8703199999999998</v>
      </c>
      <c r="G398" s="18" t="str">
        <f t="shared" si="12"/>
        <v>Ｂ</v>
      </c>
      <c r="H398" s="64">
        <v>0.26</v>
      </c>
      <c r="I398" s="80">
        <v>0.76656000000000002</v>
      </c>
      <c r="J398" s="18" t="str">
        <f t="shared" si="13"/>
        <v>Ａ</v>
      </c>
    </row>
    <row r="399" spans="2:10">
      <c r="B399" s="62">
        <v>22</v>
      </c>
      <c r="C399" s="63" t="s">
        <v>33</v>
      </c>
      <c r="D399" s="63" t="s">
        <v>236</v>
      </c>
      <c r="E399" s="64">
        <v>0.21</v>
      </c>
      <c r="F399" s="80">
        <v>0.5037600000000001</v>
      </c>
      <c r="G399" s="18" t="str">
        <f t="shared" si="12"/>
        <v>Ａ</v>
      </c>
      <c r="H399" s="64">
        <v>0.21</v>
      </c>
      <c r="I399" s="80">
        <v>0.5037600000000001</v>
      </c>
      <c r="J399" s="18" t="str">
        <f t="shared" si="13"/>
        <v>Ａ</v>
      </c>
    </row>
    <row r="400" spans="2:10">
      <c r="B400" s="62">
        <v>22</v>
      </c>
      <c r="C400" s="63" t="s">
        <v>38</v>
      </c>
      <c r="D400" s="63" t="s">
        <v>236</v>
      </c>
      <c r="E400" s="64">
        <v>0.72</v>
      </c>
      <c r="F400" s="80">
        <v>3.18432</v>
      </c>
      <c r="G400" s="18" t="str">
        <f t="shared" si="12"/>
        <v>Ｃ</v>
      </c>
      <c r="H400" s="64">
        <v>0.21</v>
      </c>
      <c r="I400" s="80">
        <v>0.5037600000000001</v>
      </c>
      <c r="J400" s="18" t="str">
        <f t="shared" si="13"/>
        <v>Ａ</v>
      </c>
    </row>
    <row r="401" spans="2:10">
      <c r="B401" s="62">
        <v>22</v>
      </c>
      <c r="C401" s="48" t="s">
        <v>61</v>
      </c>
      <c r="D401" s="48" t="s">
        <v>236</v>
      </c>
      <c r="E401" s="64">
        <v>0.19</v>
      </c>
      <c r="F401" s="65">
        <v>0.39864000000000005</v>
      </c>
      <c r="G401" s="18" t="str">
        <f t="shared" si="12"/>
        <v>Ａ</v>
      </c>
      <c r="H401" s="64">
        <v>0.18</v>
      </c>
      <c r="I401" s="65">
        <v>0.34608000000000005</v>
      </c>
      <c r="J401" s="18" t="str">
        <f t="shared" si="13"/>
        <v>Ａ</v>
      </c>
    </row>
    <row r="402" spans="2:10">
      <c r="B402" s="62">
        <v>22</v>
      </c>
      <c r="C402" s="48" t="s">
        <v>62</v>
      </c>
      <c r="D402" s="48" t="s">
        <v>236</v>
      </c>
      <c r="E402" s="64">
        <v>0.24</v>
      </c>
      <c r="F402" s="65">
        <v>0.66144000000000003</v>
      </c>
      <c r="G402" s="18" t="str">
        <f t="shared" si="12"/>
        <v>Ａ</v>
      </c>
      <c r="H402" s="64">
        <v>0.23</v>
      </c>
      <c r="I402" s="65">
        <v>0.60888000000000009</v>
      </c>
      <c r="J402" s="18" t="str">
        <f t="shared" si="13"/>
        <v>Ａ</v>
      </c>
    </row>
    <row r="403" spans="2:10">
      <c r="B403" s="62">
        <v>22</v>
      </c>
      <c r="C403" s="48" t="s">
        <v>80</v>
      </c>
      <c r="D403" s="48" t="s">
        <v>236</v>
      </c>
      <c r="E403" s="64">
        <v>0.22</v>
      </c>
      <c r="F403" s="65">
        <v>0.55632000000000004</v>
      </c>
      <c r="G403" s="18" t="str">
        <f t="shared" si="12"/>
        <v>Ａ</v>
      </c>
      <c r="H403" s="64">
        <v>0.21</v>
      </c>
      <c r="I403" s="65">
        <v>0.5037600000000001</v>
      </c>
      <c r="J403" s="18" t="str">
        <f t="shared" si="13"/>
        <v>Ａ</v>
      </c>
    </row>
    <row r="404" spans="2:10">
      <c r="B404" s="62">
        <v>22</v>
      </c>
      <c r="C404" s="48" t="s">
        <v>82</v>
      </c>
      <c r="D404" s="48" t="s">
        <v>236</v>
      </c>
      <c r="E404" s="64">
        <v>0.41</v>
      </c>
      <c r="F404" s="65">
        <v>1.5549599999999999</v>
      </c>
      <c r="G404" s="18" t="str">
        <f t="shared" si="12"/>
        <v>Ｂ</v>
      </c>
      <c r="H404" s="64">
        <v>0.25</v>
      </c>
      <c r="I404" s="65">
        <v>0.71400000000000008</v>
      </c>
      <c r="J404" s="18" t="str">
        <f t="shared" si="13"/>
        <v>Ａ</v>
      </c>
    </row>
    <row r="405" spans="2:10">
      <c r="B405" s="62">
        <v>22</v>
      </c>
      <c r="C405" s="48" t="s">
        <v>83</v>
      </c>
      <c r="D405" s="48" t="s">
        <v>236</v>
      </c>
      <c r="E405" s="64">
        <v>0.16</v>
      </c>
      <c r="F405" s="65">
        <v>0.24096000000000006</v>
      </c>
      <c r="G405" s="18" t="str">
        <f t="shared" si="12"/>
        <v>Ａ</v>
      </c>
      <c r="H405" s="64">
        <v>0.18</v>
      </c>
      <c r="I405" s="65">
        <v>0.34608000000000005</v>
      </c>
      <c r="J405" s="18" t="str">
        <f t="shared" si="13"/>
        <v>Ａ</v>
      </c>
    </row>
    <row r="406" spans="2:10">
      <c r="B406" s="62">
        <v>22</v>
      </c>
      <c r="C406" s="48" t="s">
        <v>88</v>
      </c>
      <c r="D406" s="48" t="s">
        <v>236</v>
      </c>
      <c r="E406" s="64">
        <v>0.19</v>
      </c>
      <c r="F406" s="65">
        <v>0.39864000000000005</v>
      </c>
      <c r="G406" s="18" t="str">
        <f t="shared" si="12"/>
        <v>Ａ</v>
      </c>
      <c r="H406" s="64">
        <v>0.17</v>
      </c>
      <c r="I406" s="65">
        <v>0.29352000000000011</v>
      </c>
      <c r="J406" s="18" t="str">
        <f t="shared" si="13"/>
        <v>Ａ</v>
      </c>
    </row>
    <row r="407" spans="2:10">
      <c r="B407" s="62">
        <v>22</v>
      </c>
      <c r="C407" s="63" t="s">
        <v>98</v>
      </c>
      <c r="D407" s="48" t="s">
        <v>236</v>
      </c>
      <c r="E407" s="64">
        <v>0.12</v>
      </c>
      <c r="F407" s="65">
        <v>3.0720000000000011E-2</v>
      </c>
      <c r="G407" s="18" t="str">
        <f t="shared" si="12"/>
        <v>ＡＡ</v>
      </c>
      <c r="H407" s="64">
        <v>0.14000000000000001</v>
      </c>
      <c r="I407" s="65">
        <v>0.1358400000000001</v>
      </c>
      <c r="J407" s="18" t="str">
        <f t="shared" si="13"/>
        <v>ＡＡ</v>
      </c>
    </row>
    <row r="408" spans="2:10">
      <c r="B408" s="62">
        <v>22</v>
      </c>
      <c r="C408" s="63" t="s">
        <v>520</v>
      </c>
      <c r="D408" s="48" t="s">
        <v>380</v>
      </c>
      <c r="E408" s="64">
        <v>0.14000000000000001</v>
      </c>
      <c r="F408" s="65">
        <v>0.1358400000000001</v>
      </c>
      <c r="G408" s="18" t="str">
        <f t="shared" si="12"/>
        <v>ＡＡ</v>
      </c>
      <c r="H408" s="64">
        <v>0.16</v>
      </c>
      <c r="I408" s="65">
        <v>0.24096000000000006</v>
      </c>
      <c r="J408" s="18" t="str">
        <f t="shared" si="13"/>
        <v>Ａ</v>
      </c>
    </row>
    <row r="409" spans="2:10">
      <c r="B409" s="62">
        <v>23</v>
      </c>
      <c r="C409" s="63" t="s">
        <v>549</v>
      </c>
      <c r="D409" s="48" t="s">
        <v>380</v>
      </c>
      <c r="E409" s="64">
        <v>0.11</v>
      </c>
      <c r="F409" s="65">
        <v>-2.1839999999999964E-2</v>
      </c>
      <c r="G409" s="18" t="str">
        <f t="shared" si="12"/>
        <v>ＡＡ</v>
      </c>
      <c r="H409" s="64">
        <v>0.13</v>
      </c>
      <c r="I409" s="65">
        <v>8.3280000000000062E-2</v>
      </c>
      <c r="J409" s="18" t="str">
        <f t="shared" si="13"/>
        <v>ＡＡ</v>
      </c>
    </row>
    <row r="410" spans="2:10">
      <c r="B410" s="62">
        <v>23</v>
      </c>
      <c r="C410" s="63" t="s">
        <v>551</v>
      </c>
      <c r="D410" s="48" t="s">
        <v>380</v>
      </c>
      <c r="E410" s="64">
        <v>0.16</v>
      </c>
      <c r="F410" s="65">
        <v>0.24096000000000006</v>
      </c>
      <c r="G410" s="18" t="str">
        <f t="shared" si="12"/>
        <v>Ａ</v>
      </c>
      <c r="H410" s="64">
        <v>0.14000000000000001</v>
      </c>
      <c r="I410" s="65">
        <v>0.1358400000000001</v>
      </c>
      <c r="J410" s="18" t="str">
        <f t="shared" si="13"/>
        <v>ＡＡ</v>
      </c>
    </row>
    <row r="411" spans="2:10">
      <c r="B411" s="62">
        <v>23</v>
      </c>
      <c r="C411" s="63" t="s">
        <v>85</v>
      </c>
      <c r="D411" s="48" t="s">
        <v>236</v>
      </c>
      <c r="E411" s="64">
        <v>0.6</v>
      </c>
      <c r="F411" s="65">
        <v>2.5535999999999999</v>
      </c>
      <c r="G411" s="18" t="str">
        <f t="shared" si="12"/>
        <v>Ｃ</v>
      </c>
      <c r="H411" s="64">
        <v>0.54</v>
      </c>
      <c r="I411" s="65">
        <v>2.2382400000000002</v>
      </c>
      <c r="J411" s="18" t="str">
        <f t="shared" si="13"/>
        <v>Ｃ</v>
      </c>
    </row>
    <row r="412" spans="2:10">
      <c r="B412" s="62">
        <v>23</v>
      </c>
      <c r="C412" s="63" t="s">
        <v>248</v>
      </c>
      <c r="D412" s="48" t="s">
        <v>236</v>
      </c>
      <c r="E412" s="64">
        <v>0.64</v>
      </c>
      <c r="F412" s="65">
        <v>2.7638400000000001</v>
      </c>
      <c r="G412" s="18" t="str">
        <f t="shared" si="12"/>
        <v>Ｃ</v>
      </c>
      <c r="H412" s="64">
        <v>0.59</v>
      </c>
      <c r="I412" s="65">
        <v>2.5010400000000002</v>
      </c>
      <c r="J412" s="18" t="str">
        <f t="shared" si="13"/>
        <v>Ｃ</v>
      </c>
    </row>
    <row r="413" spans="2:10">
      <c r="B413" s="62">
        <v>23</v>
      </c>
      <c r="C413" s="48" t="s">
        <v>44</v>
      </c>
      <c r="D413" s="48" t="s">
        <v>236</v>
      </c>
      <c r="E413" s="64">
        <v>0.39</v>
      </c>
      <c r="F413" s="65">
        <v>1.4498400000000002</v>
      </c>
      <c r="G413" s="18" t="str">
        <f t="shared" si="12"/>
        <v>Ｂ</v>
      </c>
      <c r="H413" s="64">
        <v>0.46</v>
      </c>
      <c r="I413" s="65">
        <v>1.81776</v>
      </c>
      <c r="J413" s="18" t="str">
        <f t="shared" si="13"/>
        <v>Ｂ</v>
      </c>
    </row>
    <row r="414" spans="2:10">
      <c r="B414" s="62">
        <v>23</v>
      </c>
      <c r="C414" s="48" t="s">
        <v>48</v>
      </c>
      <c r="D414" s="48" t="s">
        <v>236</v>
      </c>
      <c r="E414" s="64">
        <v>0.5</v>
      </c>
      <c r="F414" s="65">
        <v>2.028</v>
      </c>
      <c r="G414" s="18" t="str">
        <f t="shared" si="12"/>
        <v>Ｃ</v>
      </c>
      <c r="H414" s="64">
        <v>0.51</v>
      </c>
      <c r="I414" s="65">
        <v>2.0805599999999997</v>
      </c>
      <c r="J414" s="18" t="str">
        <f t="shared" si="13"/>
        <v>Ｃ</v>
      </c>
    </row>
    <row r="415" spans="2:10">
      <c r="B415" s="62">
        <v>23</v>
      </c>
      <c r="C415" s="48" t="s">
        <v>237</v>
      </c>
      <c r="D415" s="48" t="s">
        <v>236</v>
      </c>
      <c r="E415" s="64">
        <v>0.25</v>
      </c>
      <c r="F415" s="65">
        <v>0.71400000000000008</v>
      </c>
      <c r="G415" s="18" t="str">
        <f t="shared" si="12"/>
        <v>Ａ</v>
      </c>
      <c r="H415" s="64">
        <v>0.23</v>
      </c>
      <c r="I415" s="65">
        <v>0.60888000000000009</v>
      </c>
      <c r="J415" s="18" t="str">
        <f t="shared" si="13"/>
        <v>Ａ</v>
      </c>
    </row>
    <row r="416" spans="2:10">
      <c r="B416" s="47">
        <v>23</v>
      </c>
      <c r="C416" s="48" t="s">
        <v>21</v>
      </c>
      <c r="D416" s="48" t="s">
        <v>236</v>
      </c>
      <c r="E416" s="64">
        <v>0.23</v>
      </c>
      <c r="F416" s="65">
        <v>0.60888000000000009</v>
      </c>
      <c r="G416" s="18" t="str">
        <f t="shared" si="12"/>
        <v>Ａ</v>
      </c>
      <c r="H416" s="64">
        <v>0.23</v>
      </c>
      <c r="I416" s="65">
        <v>0.60888000000000009</v>
      </c>
      <c r="J416" s="18" t="str">
        <f t="shared" si="13"/>
        <v>Ａ</v>
      </c>
    </row>
    <row r="417" spans="2:10">
      <c r="B417" s="62">
        <v>23</v>
      </c>
      <c r="C417" s="63" t="s">
        <v>25</v>
      </c>
      <c r="D417" s="63" t="s">
        <v>236</v>
      </c>
      <c r="E417" s="64">
        <v>0.37</v>
      </c>
      <c r="F417" s="80">
        <v>1.3447200000000001</v>
      </c>
      <c r="G417" s="18" t="str">
        <f t="shared" si="12"/>
        <v>Ｂ</v>
      </c>
      <c r="H417" s="64">
        <v>0.39</v>
      </c>
      <c r="I417" s="80">
        <v>1.4498400000000002</v>
      </c>
      <c r="J417" s="18" t="str">
        <f t="shared" si="13"/>
        <v>Ｂ</v>
      </c>
    </row>
    <row r="418" spans="2:10">
      <c r="B418" s="62">
        <v>23</v>
      </c>
      <c r="C418" s="63" t="s">
        <v>29</v>
      </c>
      <c r="D418" s="63" t="s">
        <v>236</v>
      </c>
      <c r="E418" s="64">
        <v>0.28000000000000003</v>
      </c>
      <c r="F418" s="80">
        <v>0.87168000000000023</v>
      </c>
      <c r="G418" s="18" t="str">
        <f t="shared" si="12"/>
        <v>Ａ</v>
      </c>
      <c r="H418" s="64">
        <v>0.24</v>
      </c>
      <c r="I418" s="80">
        <v>0.66144000000000003</v>
      </c>
      <c r="J418" s="18" t="str">
        <f t="shared" si="13"/>
        <v>Ａ</v>
      </c>
    </row>
    <row r="419" spans="2:10">
      <c r="B419" s="62">
        <v>23</v>
      </c>
      <c r="C419" s="63" t="s">
        <v>33</v>
      </c>
      <c r="D419" s="63" t="s">
        <v>236</v>
      </c>
      <c r="E419" s="64">
        <v>0.16</v>
      </c>
      <c r="F419" s="80">
        <v>0.24096000000000006</v>
      </c>
      <c r="G419" s="18" t="str">
        <f t="shared" si="12"/>
        <v>Ａ</v>
      </c>
      <c r="H419" s="64">
        <v>0.16</v>
      </c>
      <c r="I419" s="80">
        <v>0.24096000000000006</v>
      </c>
      <c r="J419" s="18" t="str">
        <f t="shared" si="13"/>
        <v>Ａ</v>
      </c>
    </row>
    <row r="420" spans="2:10">
      <c r="B420" s="62">
        <v>23</v>
      </c>
      <c r="C420" s="63" t="s">
        <v>38</v>
      </c>
      <c r="D420" s="63" t="s">
        <v>236</v>
      </c>
      <c r="E420" s="64">
        <v>0.46</v>
      </c>
      <c r="F420" s="80">
        <v>1.81776</v>
      </c>
      <c r="G420" s="18" t="str">
        <f t="shared" si="12"/>
        <v>Ｂ</v>
      </c>
      <c r="H420" s="64">
        <v>0.26</v>
      </c>
      <c r="I420" s="80">
        <v>0.76656000000000002</v>
      </c>
      <c r="J420" s="18" t="str">
        <f t="shared" si="13"/>
        <v>Ａ</v>
      </c>
    </row>
    <row r="421" spans="2:10">
      <c r="B421" s="47">
        <v>23</v>
      </c>
      <c r="C421" s="48" t="s">
        <v>61</v>
      </c>
      <c r="D421" s="48" t="s">
        <v>236</v>
      </c>
      <c r="E421" s="64">
        <v>0.21</v>
      </c>
      <c r="F421" s="65">
        <v>0.5037600000000001</v>
      </c>
      <c r="G421" s="18" t="str">
        <f t="shared" si="12"/>
        <v>Ａ</v>
      </c>
      <c r="H421" s="64">
        <v>0.2</v>
      </c>
      <c r="I421" s="65">
        <v>0.4512000000000001</v>
      </c>
      <c r="J421" s="18" t="str">
        <f t="shared" si="13"/>
        <v>Ａ</v>
      </c>
    </row>
    <row r="422" spans="2:10">
      <c r="B422" s="47">
        <v>23</v>
      </c>
      <c r="C422" s="48" t="s">
        <v>62</v>
      </c>
      <c r="D422" s="48" t="s">
        <v>236</v>
      </c>
      <c r="E422" s="64">
        <v>0.18</v>
      </c>
      <c r="F422" s="65">
        <v>0.34608000000000005</v>
      </c>
      <c r="G422" s="18" t="str">
        <f t="shared" si="12"/>
        <v>Ａ</v>
      </c>
      <c r="H422" s="64">
        <v>0.21</v>
      </c>
      <c r="I422" s="65">
        <v>0.5037600000000001</v>
      </c>
      <c r="J422" s="18" t="str">
        <f t="shared" si="13"/>
        <v>Ａ</v>
      </c>
    </row>
    <row r="423" spans="2:10">
      <c r="B423" s="47">
        <v>23</v>
      </c>
      <c r="C423" s="48" t="s">
        <v>80</v>
      </c>
      <c r="D423" s="48" t="s">
        <v>236</v>
      </c>
      <c r="E423" s="64">
        <v>0.13</v>
      </c>
      <c r="F423" s="65">
        <v>8.3280000000000062E-2</v>
      </c>
      <c r="G423" s="18" t="str">
        <f t="shared" si="12"/>
        <v>ＡＡ</v>
      </c>
      <c r="H423" s="64">
        <v>0.15</v>
      </c>
      <c r="I423" s="65">
        <v>0.18840000000000001</v>
      </c>
      <c r="J423" s="18" t="str">
        <f t="shared" si="13"/>
        <v>ＡＡ</v>
      </c>
    </row>
    <row r="424" spans="2:10">
      <c r="B424" s="47">
        <v>23</v>
      </c>
      <c r="C424" s="48" t="s">
        <v>82</v>
      </c>
      <c r="D424" s="48" t="s">
        <v>236</v>
      </c>
      <c r="E424" s="64">
        <v>0.22</v>
      </c>
      <c r="F424" s="65">
        <v>0.55632000000000004</v>
      </c>
      <c r="G424" s="18" t="str">
        <f t="shared" si="12"/>
        <v>Ａ</v>
      </c>
      <c r="H424" s="64">
        <v>0.23</v>
      </c>
      <c r="I424" s="65">
        <v>0.60888000000000009</v>
      </c>
      <c r="J424" s="18" t="str">
        <f t="shared" si="13"/>
        <v>Ａ</v>
      </c>
    </row>
    <row r="425" spans="2:10">
      <c r="B425" s="47">
        <v>23</v>
      </c>
      <c r="C425" s="48" t="s">
        <v>83</v>
      </c>
      <c r="D425" s="48" t="s">
        <v>236</v>
      </c>
      <c r="E425" s="64">
        <v>0.21</v>
      </c>
      <c r="F425" s="65">
        <v>0.5037600000000001</v>
      </c>
      <c r="G425" s="18" t="str">
        <f t="shared" si="12"/>
        <v>Ａ</v>
      </c>
      <c r="H425" s="64">
        <v>0.2</v>
      </c>
      <c r="I425" s="65">
        <v>0.4512000000000001</v>
      </c>
      <c r="J425" s="18" t="str">
        <f t="shared" si="13"/>
        <v>Ａ</v>
      </c>
    </row>
    <row r="426" spans="2:10">
      <c r="B426" s="47">
        <v>23</v>
      </c>
      <c r="C426" s="48" t="s">
        <v>246</v>
      </c>
      <c r="D426" s="48" t="s">
        <v>236</v>
      </c>
      <c r="E426" s="64">
        <v>0.21</v>
      </c>
      <c r="F426" s="65">
        <v>0.5037600000000001</v>
      </c>
      <c r="G426" s="18" t="str">
        <f t="shared" si="12"/>
        <v>Ａ</v>
      </c>
      <c r="H426" s="64">
        <v>0.18</v>
      </c>
      <c r="I426" s="65">
        <v>0.34608000000000005</v>
      </c>
      <c r="J426" s="18" t="str">
        <f t="shared" si="13"/>
        <v>Ａ</v>
      </c>
    </row>
    <row r="427" spans="2:10">
      <c r="B427" s="47">
        <v>23</v>
      </c>
      <c r="C427" s="48" t="s">
        <v>98</v>
      </c>
      <c r="D427" s="48" t="s">
        <v>236</v>
      </c>
      <c r="E427" s="64">
        <v>0.16</v>
      </c>
      <c r="F427" s="65">
        <v>0.24096000000000006</v>
      </c>
      <c r="G427" s="18" t="str">
        <f t="shared" si="12"/>
        <v>Ａ</v>
      </c>
      <c r="H427" s="64">
        <v>0.17</v>
      </c>
      <c r="I427" s="65">
        <v>0.29352000000000011</v>
      </c>
      <c r="J427" s="18" t="str">
        <f t="shared" si="13"/>
        <v>Ａ</v>
      </c>
    </row>
    <row r="428" spans="2:10">
      <c r="B428" s="47">
        <v>23</v>
      </c>
      <c r="C428" s="48" t="s">
        <v>520</v>
      </c>
      <c r="D428" s="48" t="s">
        <v>236</v>
      </c>
      <c r="E428" s="64">
        <v>0.15</v>
      </c>
      <c r="F428" s="65">
        <v>0.18840000000000001</v>
      </c>
      <c r="G428" s="18" t="str">
        <f t="shared" si="12"/>
        <v>ＡＡ</v>
      </c>
      <c r="H428" s="64">
        <v>0.16</v>
      </c>
      <c r="I428" s="65">
        <v>0.24096000000000006</v>
      </c>
      <c r="J428" s="18" t="str">
        <f t="shared" si="13"/>
        <v>Ａ</v>
      </c>
    </row>
    <row r="429" spans="2:10">
      <c r="B429" s="47">
        <v>24</v>
      </c>
      <c r="C429" s="48" t="s">
        <v>386</v>
      </c>
      <c r="D429" s="48" t="s">
        <v>380</v>
      </c>
      <c r="E429" s="64">
        <v>0.12</v>
      </c>
      <c r="F429" s="65">
        <v>3.0720000000000011E-2</v>
      </c>
      <c r="G429" s="18" t="str">
        <f t="shared" si="12"/>
        <v>ＡＡ</v>
      </c>
      <c r="H429" s="64">
        <v>0.11</v>
      </c>
      <c r="I429" s="65">
        <v>-2.1839999999999964E-2</v>
      </c>
      <c r="J429" s="18" t="str">
        <f t="shared" si="13"/>
        <v>ＡＡ</v>
      </c>
    </row>
    <row r="430" spans="2:10">
      <c r="B430" s="47">
        <v>24</v>
      </c>
      <c r="C430" s="48" t="s">
        <v>387</v>
      </c>
      <c r="D430" s="48" t="s">
        <v>380</v>
      </c>
      <c r="E430" s="64">
        <v>0.12</v>
      </c>
      <c r="F430" s="65">
        <v>3.0720000000000011E-2</v>
      </c>
      <c r="G430" s="18" t="str">
        <f t="shared" si="12"/>
        <v>ＡＡ</v>
      </c>
      <c r="H430" s="64">
        <v>0.13</v>
      </c>
      <c r="I430" s="65">
        <v>8.3280000000000062E-2</v>
      </c>
      <c r="J430" s="18" t="str">
        <f t="shared" si="13"/>
        <v>ＡＡ</v>
      </c>
    </row>
    <row r="431" spans="2:10">
      <c r="B431" s="62">
        <v>24</v>
      </c>
      <c r="C431" s="63" t="s">
        <v>85</v>
      </c>
      <c r="D431" s="92" t="s">
        <v>236</v>
      </c>
      <c r="E431" s="64">
        <v>0.63</v>
      </c>
      <c r="F431" s="65">
        <v>2.7112799999999999</v>
      </c>
      <c r="G431" s="18" t="str">
        <f t="shared" si="12"/>
        <v>Ｃ</v>
      </c>
      <c r="H431" s="64">
        <v>0.61</v>
      </c>
      <c r="I431" s="65">
        <v>2.6061600000000005</v>
      </c>
      <c r="J431" s="18" t="str">
        <f t="shared" si="13"/>
        <v>Ｃ</v>
      </c>
    </row>
    <row r="432" spans="2:10">
      <c r="B432" s="83">
        <v>24</v>
      </c>
      <c r="C432" s="84" t="s">
        <v>550</v>
      </c>
      <c r="D432" s="84" t="s">
        <v>380</v>
      </c>
      <c r="E432" s="86">
        <v>0.8</v>
      </c>
      <c r="F432" s="87">
        <v>3.6048000000000004</v>
      </c>
      <c r="G432" s="18" t="str">
        <f t="shared" si="12"/>
        <v>Ｄ</v>
      </c>
      <c r="H432" s="86">
        <v>0.81</v>
      </c>
      <c r="I432" s="87">
        <v>3.6573600000000006</v>
      </c>
      <c r="J432" s="18" t="str">
        <f t="shared" si="13"/>
        <v>Ｄ</v>
      </c>
    </row>
    <row r="433" spans="2:10">
      <c r="B433" s="62">
        <v>24</v>
      </c>
      <c r="C433" s="63" t="s">
        <v>223</v>
      </c>
      <c r="D433" s="48" t="s">
        <v>236</v>
      </c>
      <c r="E433" s="64">
        <v>0.3</v>
      </c>
      <c r="F433" s="65">
        <v>0.9768</v>
      </c>
      <c r="G433" s="18" t="str">
        <f t="shared" si="12"/>
        <v>Ａ</v>
      </c>
      <c r="H433" s="64">
        <v>0.3</v>
      </c>
      <c r="I433" s="65">
        <v>0.9768</v>
      </c>
      <c r="J433" s="18" t="str">
        <f t="shared" si="13"/>
        <v>Ａ</v>
      </c>
    </row>
    <row r="434" spans="2:10">
      <c r="B434" s="62">
        <v>24</v>
      </c>
      <c r="C434" s="48" t="s">
        <v>48</v>
      </c>
      <c r="D434" s="48" t="s">
        <v>236</v>
      </c>
      <c r="E434" s="64">
        <v>0.33</v>
      </c>
      <c r="F434" s="65">
        <v>1.1344799999999999</v>
      </c>
      <c r="G434" s="18" t="str">
        <f t="shared" si="12"/>
        <v>Ｂ</v>
      </c>
      <c r="H434" s="64">
        <v>0.38</v>
      </c>
      <c r="I434" s="65">
        <v>1.3972800000000001</v>
      </c>
      <c r="J434" s="18" t="str">
        <f t="shared" si="13"/>
        <v>Ｂ</v>
      </c>
    </row>
    <row r="435" spans="2:10">
      <c r="B435" s="62">
        <v>24</v>
      </c>
      <c r="C435" s="48" t="s">
        <v>17</v>
      </c>
      <c r="D435" s="48" t="s">
        <v>236</v>
      </c>
      <c r="E435" s="64">
        <v>0.31</v>
      </c>
      <c r="F435" s="65">
        <v>1.0293600000000001</v>
      </c>
      <c r="G435" s="18" t="str">
        <f t="shared" si="12"/>
        <v>Ｂ</v>
      </c>
      <c r="H435" s="64">
        <v>0.31</v>
      </c>
      <c r="I435" s="65">
        <v>1.0293600000000001</v>
      </c>
      <c r="J435" s="18" t="str">
        <f t="shared" si="13"/>
        <v>Ｂ</v>
      </c>
    </row>
    <row r="436" spans="2:10">
      <c r="B436" s="62">
        <v>24</v>
      </c>
      <c r="C436" s="48" t="s">
        <v>21</v>
      </c>
      <c r="D436" s="48" t="s">
        <v>236</v>
      </c>
      <c r="E436" s="64">
        <v>0.38</v>
      </c>
      <c r="F436" s="65">
        <v>1.3972800000000001</v>
      </c>
      <c r="G436" s="18" t="str">
        <f t="shared" si="12"/>
        <v>Ｂ</v>
      </c>
      <c r="H436" s="64">
        <v>0.35</v>
      </c>
      <c r="I436" s="65">
        <v>1.2395999999999998</v>
      </c>
      <c r="J436" s="18" t="str">
        <f t="shared" si="13"/>
        <v>Ｂ</v>
      </c>
    </row>
    <row r="437" spans="2:10">
      <c r="B437" s="62">
        <v>24</v>
      </c>
      <c r="C437" s="63" t="s">
        <v>25</v>
      </c>
      <c r="D437" s="63" t="s">
        <v>236</v>
      </c>
      <c r="E437" s="64">
        <v>0.24</v>
      </c>
      <c r="F437" s="80">
        <v>0.66144000000000003</v>
      </c>
      <c r="G437" s="18" t="str">
        <f t="shared" si="12"/>
        <v>Ａ</v>
      </c>
      <c r="H437" s="64">
        <v>0.28999999999999998</v>
      </c>
      <c r="I437" s="80">
        <v>0.92423999999999995</v>
      </c>
      <c r="J437" s="18" t="str">
        <f t="shared" si="13"/>
        <v>Ａ</v>
      </c>
    </row>
    <row r="438" spans="2:10">
      <c r="B438" s="62">
        <v>24</v>
      </c>
      <c r="C438" s="63" t="s">
        <v>249</v>
      </c>
      <c r="D438" s="63" t="s">
        <v>236</v>
      </c>
      <c r="E438" s="64">
        <v>0.26</v>
      </c>
      <c r="F438" s="80">
        <v>0.76656000000000002</v>
      </c>
      <c r="G438" s="18" t="str">
        <f t="shared" si="12"/>
        <v>Ａ</v>
      </c>
      <c r="H438" s="64">
        <v>0.23</v>
      </c>
      <c r="I438" s="80">
        <v>0.60888000000000009</v>
      </c>
      <c r="J438" s="18" t="str">
        <f t="shared" si="13"/>
        <v>Ａ</v>
      </c>
    </row>
    <row r="439" spans="2:10">
      <c r="B439" s="62">
        <v>24</v>
      </c>
      <c r="C439" s="63" t="s">
        <v>33</v>
      </c>
      <c r="D439" s="63" t="s">
        <v>236</v>
      </c>
      <c r="E439" s="64">
        <v>0.65</v>
      </c>
      <c r="F439" s="80">
        <v>2.8164000000000002</v>
      </c>
      <c r="G439" s="18" t="str">
        <f t="shared" si="12"/>
        <v>Ｃ</v>
      </c>
      <c r="H439" s="64">
        <v>0.27</v>
      </c>
      <c r="I439" s="80">
        <v>0.81912000000000007</v>
      </c>
      <c r="J439" s="18" t="str">
        <f t="shared" si="13"/>
        <v>Ａ</v>
      </c>
    </row>
    <row r="440" spans="2:10">
      <c r="B440" s="62">
        <v>24</v>
      </c>
      <c r="C440" s="63" t="s">
        <v>38</v>
      </c>
      <c r="D440" s="63" t="s">
        <v>236</v>
      </c>
      <c r="E440" s="64">
        <v>0.14000000000000001</v>
      </c>
      <c r="F440" s="80">
        <v>0.1358400000000001</v>
      </c>
      <c r="G440" s="18" t="str">
        <f t="shared" si="12"/>
        <v>ＡＡ</v>
      </c>
      <c r="H440" s="64">
        <v>0.15</v>
      </c>
      <c r="I440" s="80">
        <v>0.18840000000000001</v>
      </c>
      <c r="J440" s="18" t="str">
        <f t="shared" si="13"/>
        <v>ＡＡ</v>
      </c>
    </row>
    <row r="441" spans="2:10">
      <c r="B441" s="62">
        <v>24</v>
      </c>
      <c r="C441" s="48" t="s">
        <v>61</v>
      </c>
      <c r="D441" s="48" t="s">
        <v>236</v>
      </c>
      <c r="E441" s="64">
        <v>0.42</v>
      </c>
      <c r="F441" s="65">
        <v>1.6075200000000001</v>
      </c>
      <c r="G441" s="18" t="str">
        <f t="shared" si="12"/>
        <v>Ｂ</v>
      </c>
      <c r="H441" s="64">
        <v>0.22</v>
      </c>
      <c r="I441" s="65">
        <v>0.55632000000000004</v>
      </c>
      <c r="J441" s="18" t="str">
        <f t="shared" si="13"/>
        <v>Ａ</v>
      </c>
    </row>
    <row r="442" spans="2:10">
      <c r="B442" s="62">
        <v>24</v>
      </c>
      <c r="C442" s="48" t="s">
        <v>62</v>
      </c>
      <c r="D442" s="48" t="s">
        <v>236</v>
      </c>
      <c r="E442" s="64">
        <v>0.18</v>
      </c>
      <c r="F442" s="65">
        <v>0.34608000000000005</v>
      </c>
      <c r="G442" s="18" t="str">
        <f t="shared" si="12"/>
        <v>Ａ</v>
      </c>
      <c r="H442" s="64">
        <v>0.19</v>
      </c>
      <c r="I442" s="65">
        <v>0.39864000000000005</v>
      </c>
      <c r="J442" s="18" t="str">
        <f t="shared" si="13"/>
        <v>Ａ</v>
      </c>
    </row>
    <row r="443" spans="2:10">
      <c r="B443" s="62">
        <v>24</v>
      </c>
      <c r="C443" s="48" t="s">
        <v>80</v>
      </c>
      <c r="D443" s="48" t="s">
        <v>236</v>
      </c>
      <c r="E443" s="64">
        <v>0.38</v>
      </c>
      <c r="F443" s="65">
        <v>1.3972800000000001</v>
      </c>
      <c r="G443" s="18" t="str">
        <f t="shared" si="12"/>
        <v>Ｂ</v>
      </c>
      <c r="H443" s="64">
        <v>0.28000000000000003</v>
      </c>
      <c r="I443" s="65">
        <v>0.87168000000000023</v>
      </c>
      <c r="J443" s="18" t="str">
        <f t="shared" si="13"/>
        <v>Ａ</v>
      </c>
    </row>
    <row r="444" spans="2:10">
      <c r="B444" s="62">
        <v>24</v>
      </c>
      <c r="C444" s="48" t="s">
        <v>82</v>
      </c>
      <c r="D444" s="48" t="s">
        <v>236</v>
      </c>
      <c r="E444" s="64">
        <v>0.19</v>
      </c>
      <c r="F444" s="65">
        <v>0.39864000000000005</v>
      </c>
      <c r="G444" s="18" t="str">
        <f t="shared" si="12"/>
        <v>Ａ</v>
      </c>
      <c r="H444" s="64">
        <v>0.18</v>
      </c>
      <c r="I444" s="65">
        <v>0.34608000000000005</v>
      </c>
      <c r="J444" s="18" t="str">
        <f t="shared" si="13"/>
        <v>Ａ</v>
      </c>
    </row>
    <row r="445" spans="2:10">
      <c r="B445" s="62">
        <v>24</v>
      </c>
      <c r="C445" s="48" t="s">
        <v>83</v>
      </c>
      <c r="D445" s="48" t="s">
        <v>236</v>
      </c>
      <c r="E445" s="64">
        <v>0.18</v>
      </c>
      <c r="F445" s="65">
        <v>0.34608000000000005</v>
      </c>
      <c r="G445" s="18" t="str">
        <f t="shared" si="12"/>
        <v>Ａ</v>
      </c>
      <c r="H445" s="64">
        <v>0.16</v>
      </c>
      <c r="I445" s="65">
        <v>0.24096000000000006</v>
      </c>
      <c r="J445" s="18" t="str">
        <f t="shared" si="13"/>
        <v>Ａ</v>
      </c>
    </row>
    <row r="446" spans="2:10">
      <c r="B446" s="62">
        <v>24</v>
      </c>
      <c r="C446" s="48" t="s">
        <v>88</v>
      </c>
      <c r="D446" s="48" t="s">
        <v>236</v>
      </c>
      <c r="E446" s="64">
        <v>0.15</v>
      </c>
      <c r="F446" s="65">
        <v>0.18840000000000001</v>
      </c>
      <c r="G446" s="18" t="str">
        <f t="shared" si="12"/>
        <v>ＡＡ</v>
      </c>
      <c r="H446" s="64">
        <v>0.13</v>
      </c>
      <c r="I446" s="65">
        <v>8.3280000000000062E-2</v>
      </c>
      <c r="J446" s="18" t="str">
        <f t="shared" si="13"/>
        <v>ＡＡ</v>
      </c>
    </row>
    <row r="447" spans="2:10">
      <c r="B447" s="47">
        <v>24</v>
      </c>
      <c r="C447" s="48" t="s">
        <v>98</v>
      </c>
      <c r="D447" s="48" t="s">
        <v>236</v>
      </c>
      <c r="E447" s="64">
        <v>0.13</v>
      </c>
      <c r="F447" s="65">
        <v>8.3280000000000062E-2</v>
      </c>
      <c r="G447" s="18" t="str">
        <f t="shared" si="12"/>
        <v>ＡＡ</v>
      </c>
      <c r="H447" s="64">
        <v>0.14000000000000001</v>
      </c>
      <c r="I447" s="65">
        <v>0.1358400000000001</v>
      </c>
      <c r="J447" s="18" t="str">
        <f t="shared" si="13"/>
        <v>ＡＡ</v>
      </c>
    </row>
    <row r="448" spans="2:10">
      <c r="B448" s="47">
        <v>24</v>
      </c>
      <c r="C448" s="48" t="s">
        <v>520</v>
      </c>
      <c r="D448" s="48" t="s">
        <v>236</v>
      </c>
      <c r="E448" s="64">
        <v>0.12</v>
      </c>
      <c r="F448" s="65">
        <v>3.0720000000000011E-2</v>
      </c>
      <c r="G448" s="18" t="str">
        <f t="shared" si="12"/>
        <v>ＡＡ</v>
      </c>
      <c r="H448" s="64">
        <v>0.12</v>
      </c>
      <c r="I448" s="65">
        <v>3.0720000000000011E-2</v>
      </c>
      <c r="J448" s="18" t="str">
        <f t="shared" si="13"/>
        <v>ＡＡ</v>
      </c>
    </row>
    <row r="449" spans="2:10">
      <c r="B449" s="47">
        <v>25</v>
      </c>
      <c r="C449" s="48" t="s">
        <v>386</v>
      </c>
      <c r="D449" s="48" t="s">
        <v>380</v>
      </c>
      <c r="E449" s="64">
        <v>0.14000000000000001</v>
      </c>
      <c r="F449" s="65">
        <v>0.1358400000000001</v>
      </c>
      <c r="G449" s="18" t="str">
        <f t="shared" si="12"/>
        <v>ＡＡ</v>
      </c>
      <c r="H449" s="64">
        <v>0.16</v>
      </c>
      <c r="I449" s="65">
        <v>0.24096000000000006</v>
      </c>
      <c r="J449" s="18" t="str">
        <f t="shared" si="13"/>
        <v>Ａ</v>
      </c>
    </row>
    <row r="450" spans="2:10">
      <c r="B450" s="47">
        <v>25</v>
      </c>
      <c r="C450" s="48" t="s">
        <v>387</v>
      </c>
      <c r="D450" s="48" t="s">
        <v>380</v>
      </c>
      <c r="E450" s="64">
        <v>0.14000000000000001</v>
      </c>
      <c r="F450" s="65">
        <v>0.1358400000000001</v>
      </c>
      <c r="G450" s="18" t="str">
        <f t="shared" si="12"/>
        <v>ＡＡ</v>
      </c>
      <c r="H450" s="64">
        <v>0.13</v>
      </c>
      <c r="I450" s="65">
        <v>8.3280000000000062E-2</v>
      </c>
      <c r="J450" s="18" t="str">
        <f t="shared" si="13"/>
        <v>ＡＡ</v>
      </c>
    </row>
    <row r="451" spans="2:10">
      <c r="B451" s="62">
        <v>25</v>
      </c>
      <c r="C451" s="63" t="s">
        <v>85</v>
      </c>
      <c r="D451" s="48" t="s">
        <v>236</v>
      </c>
      <c r="E451" s="64">
        <v>0.55000000000000004</v>
      </c>
      <c r="F451" s="65">
        <v>2.2908000000000004</v>
      </c>
      <c r="G451" s="18" t="str">
        <f t="shared" si="12"/>
        <v>Ｃ</v>
      </c>
      <c r="H451" s="64">
        <v>0.56999999999999995</v>
      </c>
      <c r="I451" s="65">
        <v>2.3959200000000003</v>
      </c>
      <c r="J451" s="18" t="str">
        <f t="shared" si="13"/>
        <v>Ｃ</v>
      </c>
    </row>
    <row r="452" spans="2:10">
      <c r="B452" s="62">
        <v>25</v>
      </c>
      <c r="C452" s="63" t="s">
        <v>247</v>
      </c>
      <c r="D452" s="48" t="s">
        <v>236</v>
      </c>
      <c r="E452" s="64">
        <v>0.42</v>
      </c>
      <c r="F452" s="65">
        <v>1.6075200000000001</v>
      </c>
      <c r="G452" s="18" t="str">
        <f t="shared" si="12"/>
        <v>Ｂ</v>
      </c>
      <c r="H452" s="64">
        <v>0.4</v>
      </c>
      <c r="I452" s="65">
        <v>1.5024000000000002</v>
      </c>
      <c r="J452" s="18" t="str">
        <f t="shared" si="13"/>
        <v>Ｂ</v>
      </c>
    </row>
    <row r="453" spans="2:10">
      <c r="B453" s="62">
        <v>25</v>
      </c>
      <c r="C453" s="63" t="s">
        <v>248</v>
      </c>
      <c r="D453" s="48" t="s">
        <v>236</v>
      </c>
      <c r="E453" s="64">
        <v>0.56000000000000005</v>
      </c>
      <c r="F453" s="65">
        <v>2.3433600000000001</v>
      </c>
      <c r="G453" s="18" t="str">
        <f t="shared" si="12"/>
        <v>Ｃ</v>
      </c>
      <c r="H453" s="64">
        <v>0.35</v>
      </c>
      <c r="I453" s="65">
        <v>1.2395999999999998</v>
      </c>
      <c r="J453" s="18" t="str">
        <f t="shared" si="13"/>
        <v>Ｂ</v>
      </c>
    </row>
    <row r="454" spans="2:10">
      <c r="B454" s="62">
        <v>25</v>
      </c>
      <c r="C454" s="48" t="s">
        <v>44</v>
      </c>
      <c r="D454" s="48" t="s">
        <v>236</v>
      </c>
      <c r="E454" s="64">
        <v>0.36</v>
      </c>
      <c r="F454" s="65">
        <v>1.2921599999999998</v>
      </c>
      <c r="G454" s="18" t="str">
        <f t="shared" si="12"/>
        <v>Ｂ</v>
      </c>
      <c r="H454" s="64">
        <v>0.46</v>
      </c>
      <c r="I454" s="65">
        <v>1.81776</v>
      </c>
      <c r="J454" s="18" t="str">
        <f t="shared" si="13"/>
        <v>Ｂ</v>
      </c>
    </row>
    <row r="455" spans="2:10">
      <c r="B455" s="62">
        <v>25</v>
      </c>
      <c r="C455" s="48" t="s">
        <v>48</v>
      </c>
      <c r="D455" s="48" t="s">
        <v>236</v>
      </c>
      <c r="E455" s="64">
        <v>0.39</v>
      </c>
      <c r="F455" s="65">
        <v>1.4498400000000002</v>
      </c>
      <c r="G455" s="18" t="str">
        <f t="shared" ref="G455:G518" si="14">LOOKUP(F455,$O$21:$O$31,$P$21:$P$31)</f>
        <v>Ｂ</v>
      </c>
      <c r="H455" s="64">
        <v>0.45</v>
      </c>
      <c r="I455" s="65">
        <v>1.7652000000000001</v>
      </c>
      <c r="J455" s="18" t="str">
        <f t="shared" ref="J455:J518" si="15">LOOKUP(I455,$O$21:$O$31,$P$21:$P$31)</f>
        <v>Ｂ</v>
      </c>
    </row>
    <row r="456" spans="2:10">
      <c r="B456" s="62">
        <v>25</v>
      </c>
      <c r="C456" s="48" t="s">
        <v>237</v>
      </c>
      <c r="D456" s="48" t="s">
        <v>236</v>
      </c>
      <c r="E456" s="64">
        <v>0.38</v>
      </c>
      <c r="F456" s="65">
        <v>1.3972800000000001</v>
      </c>
      <c r="G456" s="18" t="str">
        <f t="shared" si="14"/>
        <v>Ｂ</v>
      </c>
      <c r="H456" s="64">
        <v>0.36</v>
      </c>
      <c r="I456" s="65">
        <v>1.2921599999999998</v>
      </c>
      <c r="J456" s="18" t="str">
        <f t="shared" si="15"/>
        <v>Ｂ</v>
      </c>
    </row>
    <row r="457" spans="2:10">
      <c r="B457" s="62">
        <v>25</v>
      </c>
      <c r="C457" s="48" t="s">
        <v>21</v>
      </c>
      <c r="D457" s="48" t="s">
        <v>236</v>
      </c>
      <c r="E457" s="64">
        <v>0.5</v>
      </c>
      <c r="F457" s="65">
        <v>2.028</v>
      </c>
      <c r="G457" s="18" t="str">
        <f t="shared" si="14"/>
        <v>Ｃ</v>
      </c>
      <c r="H457" s="64">
        <v>0.37</v>
      </c>
      <c r="I457" s="65">
        <v>1.3447200000000001</v>
      </c>
      <c r="J457" s="18" t="str">
        <f t="shared" si="15"/>
        <v>Ｂ</v>
      </c>
    </row>
    <row r="458" spans="2:10">
      <c r="B458" s="62">
        <v>25</v>
      </c>
      <c r="C458" s="63" t="s">
        <v>25</v>
      </c>
      <c r="D458" s="63" t="s">
        <v>236</v>
      </c>
      <c r="E458" s="64">
        <v>0.27</v>
      </c>
      <c r="F458" s="80">
        <v>0.81912000000000007</v>
      </c>
      <c r="G458" s="18" t="str">
        <f t="shared" si="14"/>
        <v>Ａ</v>
      </c>
      <c r="H458" s="64">
        <v>0.26</v>
      </c>
      <c r="I458" s="80">
        <v>0.76656000000000002</v>
      </c>
      <c r="J458" s="18" t="str">
        <f t="shared" si="15"/>
        <v>Ａ</v>
      </c>
    </row>
    <row r="459" spans="2:10">
      <c r="B459" s="62">
        <v>25</v>
      </c>
      <c r="C459" s="63" t="s">
        <v>29</v>
      </c>
      <c r="D459" s="63" t="s">
        <v>236</v>
      </c>
      <c r="E459" s="64">
        <v>0.31</v>
      </c>
      <c r="F459" s="80">
        <v>1.0293600000000001</v>
      </c>
      <c r="G459" s="18" t="str">
        <f t="shared" si="14"/>
        <v>Ｂ</v>
      </c>
      <c r="H459" s="64">
        <v>0.38</v>
      </c>
      <c r="I459" s="80">
        <v>1.3972800000000001</v>
      </c>
      <c r="J459" s="18" t="str">
        <f t="shared" si="15"/>
        <v>Ｂ</v>
      </c>
    </row>
    <row r="460" spans="2:10">
      <c r="B460" s="62">
        <v>25</v>
      </c>
      <c r="C460" s="63" t="s">
        <v>33</v>
      </c>
      <c r="D460" s="63" t="s">
        <v>236</v>
      </c>
      <c r="E460" s="64">
        <v>0.21</v>
      </c>
      <c r="F460" s="80">
        <v>0.5037600000000001</v>
      </c>
      <c r="G460" s="18" t="str">
        <f t="shared" si="14"/>
        <v>Ａ</v>
      </c>
      <c r="H460" s="64">
        <v>0.23</v>
      </c>
      <c r="I460" s="80">
        <v>0.60888000000000009</v>
      </c>
      <c r="J460" s="18" t="str">
        <f t="shared" si="15"/>
        <v>Ａ</v>
      </c>
    </row>
    <row r="461" spans="2:10">
      <c r="B461" s="62">
        <v>25</v>
      </c>
      <c r="C461" s="63" t="s">
        <v>38</v>
      </c>
      <c r="D461" s="63" t="s">
        <v>236</v>
      </c>
      <c r="E461" s="64">
        <v>0.31</v>
      </c>
      <c r="F461" s="80">
        <v>1.0293600000000001</v>
      </c>
      <c r="G461" s="18" t="str">
        <f t="shared" si="14"/>
        <v>Ｂ</v>
      </c>
      <c r="H461" s="64">
        <v>0.21</v>
      </c>
      <c r="I461" s="80">
        <v>0.5037600000000001</v>
      </c>
      <c r="J461" s="18" t="str">
        <f t="shared" si="15"/>
        <v>Ａ</v>
      </c>
    </row>
    <row r="462" spans="2:10">
      <c r="B462" s="62">
        <v>25</v>
      </c>
      <c r="C462" s="48" t="s">
        <v>61</v>
      </c>
      <c r="D462" s="48" t="s">
        <v>236</v>
      </c>
      <c r="E462" s="64">
        <v>0.28999999999999998</v>
      </c>
      <c r="F462" s="65">
        <v>0.92423999999999995</v>
      </c>
      <c r="G462" s="18" t="str">
        <f t="shared" si="14"/>
        <v>Ａ</v>
      </c>
      <c r="H462" s="64">
        <v>0.19</v>
      </c>
      <c r="I462" s="65">
        <v>0.39864000000000005</v>
      </c>
      <c r="J462" s="18" t="str">
        <f t="shared" si="15"/>
        <v>Ａ</v>
      </c>
    </row>
    <row r="463" spans="2:10">
      <c r="B463" s="62">
        <v>25</v>
      </c>
      <c r="C463" s="48" t="s">
        <v>62</v>
      </c>
      <c r="D463" s="48" t="s">
        <v>236</v>
      </c>
      <c r="E463" s="64">
        <v>0.24</v>
      </c>
      <c r="F463" s="65">
        <v>0.66144000000000003</v>
      </c>
      <c r="G463" s="18" t="str">
        <f t="shared" si="14"/>
        <v>Ａ</v>
      </c>
      <c r="H463" s="64">
        <v>0.19</v>
      </c>
      <c r="I463" s="65">
        <v>0.39864000000000005</v>
      </c>
      <c r="J463" s="18" t="str">
        <f t="shared" si="15"/>
        <v>Ａ</v>
      </c>
    </row>
    <row r="464" spans="2:10">
      <c r="B464" s="62">
        <v>25</v>
      </c>
      <c r="C464" s="48" t="s">
        <v>80</v>
      </c>
      <c r="D464" s="48" t="s">
        <v>236</v>
      </c>
      <c r="E464" s="64">
        <v>0.24</v>
      </c>
      <c r="F464" s="65">
        <v>0.66144000000000003</v>
      </c>
      <c r="G464" s="18" t="str">
        <f t="shared" si="14"/>
        <v>Ａ</v>
      </c>
      <c r="H464" s="64">
        <v>0.27</v>
      </c>
      <c r="I464" s="65">
        <v>0.81912000000000007</v>
      </c>
      <c r="J464" s="18" t="str">
        <f t="shared" si="15"/>
        <v>Ａ</v>
      </c>
    </row>
    <row r="465" spans="1:10">
      <c r="B465" s="62">
        <v>25</v>
      </c>
      <c r="C465" s="48" t="s">
        <v>82</v>
      </c>
      <c r="D465" s="48" t="s">
        <v>236</v>
      </c>
      <c r="E465" s="64">
        <v>0.18</v>
      </c>
      <c r="F465" s="65">
        <v>0.34608000000000005</v>
      </c>
      <c r="G465" s="18" t="str">
        <f t="shared" si="14"/>
        <v>Ａ</v>
      </c>
      <c r="H465" s="64">
        <v>0.17</v>
      </c>
      <c r="I465" s="65">
        <v>0.29352000000000011</v>
      </c>
      <c r="J465" s="18" t="str">
        <f t="shared" si="15"/>
        <v>Ａ</v>
      </c>
    </row>
    <row r="466" spans="1:10">
      <c r="B466" s="62">
        <v>25</v>
      </c>
      <c r="C466" s="48" t="s">
        <v>83</v>
      </c>
      <c r="D466" s="48" t="s">
        <v>236</v>
      </c>
      <c r="E466" s="64">
        <v>0.21</v>
      </c>
      <c r="F466" s="65">
        <v>0.5037600000000001</v>
      </c>
      <c r="G466" s="18" t="str">
        <f t="shared" si="14"/>
        <v>Ａ</v>
      </c>
      <c r="H466" s="64">
        <v>0.18</v>
      </c>
      <c r="I466" s="65">
        <v>0.34608000000000005</v>
      </c>
      <c r="J466" s="18" t="str">
        <f t="shared" si="15"/>
        <v>Ａ</v>
      </c>
    </row>
    <row r="467" spans="1:10">
      <c r="B467" s="62">
        <v>25</v>
      </c>
      <c r="C467" s="48" t="s">
        <v>88</v>
      </c>
      <c r="D467" s="48" t="s">
        <v>236</v>
      </c>
      <c r="E467" s="64">
        <v>0.15</v>
      </c>
      <c r="F467" s="65">
        <v>0.18840000000000001</v>
      </c>
      <c r="G467" s="18" t="str">
        <f t="shared" si="14"/>
        <v>ＡＡ</v>
      </c>
      <c r="H467" s="64">
        <v>0.13</v>
      </c>
      <c r="I467" s="65">
        <v>8.3280000000000062E-2</v>
      </c>
      <c r="J467" s="18" t="str">
        <f t="shared" si="15"/>
        <v>ＡＡ</v>
      </c>
    </row>
    <row r="468" spans="1:10">
      <c r="B468" s="62">
        <v>25</v>
      </c>
      <c r="C468" s="48" t="s">
        <v>98</v>
      </c>
      <c r="D468" s="48" t="s">
        <v>236</v>
      </c>
      <c r="E468" s="64">
        <v>0.19</v>
      </c>
      <c r="F468" s="65">
        <v>0.39864000000000005</v>
      </c>
      <c r="G468" s="18" t="str">
        <f t="shared" si="14"/>
        <v>Ａ</v>
      </c>
      <c r="H468" s="64">
        <v>0.15</v>
      </c>
      <c r="I468" s="65">
        <v>0.18840000000000001</v>
      </c>
      <c r="J468" s="18" t="str">
        <f t="shared" si="15"/>
        <v>ＡＡ</v>
      </c>
    </row>
    <row r="469" spans="1:10">
      <c r="B469" s="62">
        <v>25</v>
      </c>
      <c r="C469" s="48" t="s">
        <v>520</v>
      </c>
      <c r="D469" s="48" t="s">
        <v>236</v>
      </c>
      <c r="E469" s="64">
        <v>0.18</v>
      </c>
      <c r="F469" s="65">
        <v>0.34608000000000005</v>
      </c>
      <c r="G469" s="18" t="str">
        <f t="shared" si="14"/>
        <v>Ａ</v>
      </c>
      <c r="H469" s="64">
        <v>0.14000000000000001</v>
      </c>
      <c r="I469" s="65">
        <v>0.1358400000000001</v>
      </c>
      <c r="J469" s="18" t="str">
        <f t="shared" si="15"/>
        <v>ＡＡ</v>
      </c>
    </row>
    <row r="470" spans="1:10">
      <c r="B470" s="62">
        <v>26</v>
      </c>
      <c r="C470" s="48" t="s">
        <v>386</v>
      </c>
      <c r="D470" s="48" t="s">
        <v>380</v>
      </c>
      <c r="E470" s="64">
        <v>0.15</v>
      </c>
      <c r="F470" s="65">
        <v>0.18840000000000001</v>
      </c>
      <c r="G470" s="18" t="str">
        <f t="shared" si="14"/>
        <v>ＡＡ</v>
      </c>
      <c r="H470" s="64">
        <v>0.15</v>
      </c>
      <c r="I470" s="65">
        <v>0.18840000000000001</v>
      </c>
      <c r="J470" s="18" t="str">
        <f t="shared" si="15"/>
        <v>ＡＡ</v>
      </c>
    </row>
    <row r="471" spans="1:10">
      <c r="B471" s="62">
        <v>26</v>
      </c>
      <c r="C471" s="48" t="s">
        <v>387</v>
      </c>
      <c r="D471" s="48" t="s">
        <v>380</v>
      </c>
      <c r="E471" s="64">
        <v>0.16</v>
      </c>
      <c r="F471" s="65">
        <v>0.24096000000000006</v>
      </c>
      <c r="G471" s="18" t="str">
        <f t="shared" si="14"/>
        <v>Ａ</v>
      </c>
      <c r="H471" s="64">
        <v>0.16</v>
      </c>
      <c r="I471" s="65">
        <v>0.24096000000000006</v>
      </c>
      <c r="J471" s="18" t="str">
        <f t="shared" si="15"/>
        <v>Ａ</v>
      </c>
    </row>
    <row r="472" spans="1:10">
      <c r="B472" s="62">
        <v>26</v>
      </c>
      <c r="C472" s="48" t="s">
        <v>250</v>
      </c>
      <c r="D472" s="48" t="s">
        <v>390</v>
      </c>
      <c r="E472" s="64">
        <v>1.05</v>
      </c>
      <c r="F472" s="65">
        <v>4.9188000000000001</v>
      </c>
      <c r="G472" s="18" t="str">
        <f t="shared" si="14"/>
        <v>Ｄ</v>
      </c>
      <c r="H472" s="64">
        <v>0.78</v>
      </c>
      <c r="I472" s="65">
        <v>3.4996800000000006</v>
      </c>
      <c r="J472" s="18" t="str">
        <f t="shared" si="15"/>
        <v>Ｃ</v>
      </c>
    </row>
    <row r="473" spans="1:10">
      <c r="B473" s="62">
        <v>26</v>
      </c>
      <c r="C473" s="48" t="s">
        <v>85</v>
      </c>
      <c r="D473" s="48" t="s">
        <v>236</v>
      </c>
      <c r="E473" s="64">
        <v>0.6</v>
      </c>
      <c r="F473" s="65">
        <v>2.5535999999999999</v>
      </c>
      <c r="G473" s="18" t="str">
        <f t="shared" si="14"/>
        <v>Ｃ</v>
      </c>
      <c r="H473" s="64">
        <v>0.92</v>
      </c>
      <c r="I473" s="65">
        <v>4.2355199999999993</v>
      </c>
      <c r="J473" s="18" t="str">
        <f t="shared" si="15"/>
        <v>Ｄ</v>
      </c>
    </row>
    <row r="474" spans="1:10">
      <c r="A474" s="3" t="s">
        <v>552</v>
      </c>
      <c r="B474" s="62">
        <v>26</v>
      </c>
      <c r="C474" s="48" t="s">
        <v>86</v>
      </c>
      <c r="D474" s="48" t="s">
        <v>236</v>
      </c>
      <c r="E474" s="64">
        <v>0.49</v>
      </c>
      <c r="F474" s="65">
        <v>1.9754399999999999</v>
      </c>
      <c r="G474" s="18" t="str">
        <f t="shared" si="14"/>
        <v>Ｂ</v>
      </c>
      <c r="H474" s="64">
        <v>0.54</v>
      </c>
      <c r="I474" s="65">
        <v>2.2382400000000002</v>
      </c>
      <c r="J474" s="18" t="str">
        <f t="shared" si="15"/>
        <v>Ｃ</v>
      </c>
    </row>
    <row r="475" spans="1:10">
      <c r="B475" s="62">
        <v>26</v>
      </c>
      <c r="C475" s="48" t="s">
        <v>68</v>
      </c>
      <c r="D475" s="48" t="s">
        <v>236</v>
      </c>
      <c r="E475" s="64">
        <v>0.57999999999999996</v>
      </c>
      <c r="F475" s="65">
        <v>2.44848</v>
      </c>
      <c r="G475" s="18" t="str">
        <f t="shared" si="14"/>
        <v>Ｃ</v>
      </c>
      <c r="H475" s="64">
        <v>0.43</v>
      </c>
      <c r="I475" s="65">
        <v>1.66008</v>
      </c>
      <c r="J475" s="18" t="str">
        <f t="shared" si="15"/>
        <v>Ｂ</v>
      </c>
    </row>
    <row r="476" spans="1:10">
      <c r="B476" s="62">
        <v>26</v>
      </c>
      <c r="C476" s="63" t="s">
        <v>44</v>
      </c>
      <c r="D476" s="63" t="s">
        <v>236</v>
      </c>
      <c r="E476" s="64">
        <v>0.31</v>
      </c>
      <c r="F476" s="80">
        <v>1.0293600000000001</v>
      </c>
      <c r="G476" s="18" t="str">
        <f t="shared" si="14"/>
        <v>Ｂ</v>
      </c>
      <c r="H476" s="64">
        <v>0.44</v>
      </c>
      <c r="I476" s="80">
        <v>1.7126399999999999</v>
      </c>
      <c r="J476" s="18" t="str">
        <f t="shared" si="15"/>
        <v>Ｂ</v>
      </c>
    </row>
    <row r="477" spans="1:10">
      <c r="B477" s="62">
        <v>26</v>
      </c>
      <c r="C477" s="63" t="s">
        <v>251</v>
      </c>
      <c r="D477" s="63" t="s">
        <v>236</v>
      </c>
      <c r="E477" s="64">
        <v>0.25</v>
      </c>
      <c r="F477" s="80">
        <v>0.71400000000000008</v>
      </c>
      <c r="G477" s="18" t="str">
        <f t="shared" si="14"/>
        <v>Ａ</v>
      </c>
      <c r="H477" s="64">
        <v>0.28000000000000003</v>
      </c>
      <c r="I477" s="80">
        <v>0.87168000000000023</v>
      </c>
      <c r="J477" s="18" t="str">
        <f t="shared" si="15"/>
        <v>Ａ</v>
      </c>
    </row>
    <row r="478" spans="1:10">
      <c r="B478" s="62">
        <v>26</v>
      </c>
      <c r="C478" s="63" t="s">
        <v>17</v>
      </c>
      <c r="D478" s="63" t="s">
        <v>236</v>
      </c>
      <c r="E478" s="64">
        <v>0.35</v>
      </c>
      <c r="F478" s="80">
        <v>1.2395999999999998</v>
      </c>
      <c r="G478" s="18" t="str">
        <f t="shared" si="14"/>
        <v>Ｂ</v>
      </c>
      <c r="H478" s="64">
        <v>0.25</v>
      </c>
      <c r="I478" s="80">
        <v>0.71400000000000008</v>
      </c>
      <c r="J478" s="18" t="str">
        <f t="shared" si="15"/>
        <v>Ａ</v>
      </c>
    </row>
    <row r="479" spans="1:10">
      <c r="B479" s="62">
        <v>26</v>
      </c>
      <c r="C479" s="63" t="s">
        <v>21</v>
      </c>
      <c r="D479" s="63" t="s">
        <v>236</v>
      </c>
      <c r="E479" s="64">
        <v>0.38</v>
      </c>
      <c r="F479" s="80">
        <v>1.3972800000000001</v>
      </c>
      <c r="G479" s="18" t="str">
        <f t="shared" si="14"/>
        <v>Ｂ</v>
      </c>
      <c r="H479" s="64">
        <v>0.32</v>
      </c>
      <c r="I479" s="80">
        <v>1.08192</v>
      </c>
      <c r="J479" s="18" t="str">
        <f t="shared" si="15"/>
        <v>Ｂ</v>
      </c>
    </row>
    <row r="480" spans="1:10">
      <c r="B480" s="62">
        <v>26</v>
      </c>
      <c r="C480" s="63" t="s">
        <v>25</v>
      </c>
      <c r="D480" s="63" t="s">
        <v>236</v>
      </c>
      <c r="E480" s="64">
        <v>0.3</v>
      </c>
      <c r="F480" s="80">
        <v>0.9768</v>
      </c>
      <c r="G480" s="18" t="str">
        <f t="shared" si="14"/>
        <v>Ａ</v>
      </c>
      <c r="H480" s="64">
        <v>0.5</v>
      </c>
      <c r="I480" s="80">
        <v>2.028</v>
      </c>
      <c r="J480" s="18" t="str">
        <f t="shared" si="15"/>
        <v>Ｃ</v>
      </c>
    </row>
    <row r="481" spans="2:10">
      <c r="B481" s="62">
        <v>26</v>
      </c>
      <c r="C481" s="63" t="s">
        <v>29</v>
      </c>
      <c r="D481" s="63" t="s">
        <v>236</v>
      </c>
      <c r="E481" s="64">
        <v>0.26</v>
      </c>
      <c r="F481" s="80">
        <v>0.76656000000000002</v>
      </c>
      <c r="G481" s="18" t="str">
        <f t="shared" si="14"/>
        <v>Ａ</v>
      </c>
      <c r="H481" s="64">
        <v>0.37</v>
      </c>
      <c r="I481" s="80">
        <v>1.3447200000000001</v>
      </c>
      <c r="J481" s="18" t="str">
        <f t="shared" si="15"/>
        <v>Ｂ</v>
      </c>
    </row>
    <row r="482" spans="2:10">
      <c r="B482" s="62">
        <v>26</v>
      </c>
      <c r="C482" s="63" t="s">
        <v>33</v>
      </c>
      <c r="D482" s="63" t="s">
        <v>236</v>
      </c>
      <c r="E482" s="64">
        <v>0.25</v>
      </c>
      <c r="F482" s="80">
        <v>0.71400000000000008</v>
      </c>
      <c r="G482" s="18" t="str">
        <f t="shared" si="14"/>
        <v>Ａ</v>
      </c>
      <c r="H482" s="64">
        <v>0.18</v>
      </c>
      <c r="I482" s="80">
        <v>0.34608000000000005</v>
      </c>
      <c r="J482" s="18" t="str">
        <f t="shared" si="15"/>
        <v>Ａ</v>
      </c>
    </row>
    <row r="483" spans="2:10">
      <c r="B483" s="62">
        <v>26</v>
      </c>
      <c r="C483" s="63" t="s">
        <v>38</v>
      </c>
      <c r="D483" s="63" t="s">
        <v>236</v>
      </c>
      <c r="E483" s="64">
        <v>0.42</v>
      </c>
      <c r="F483" s="80">
        <v>1.6075200000000001</v>
      </c>
      <c r="G483" s="18" t="str">
        <f t="shared" si="14"/>
        <v>Ｂ</v>
      </c>
      <c r="H483" s="64">
        <v>0.21</v>
      </c>
      <c r="I483" s="80">
        <v>0.5037600000000001</v>
      </c>
      <c r="J483" s="18" t="str">
        <f t="shared" si="15"/>
        <v>Ａ</v>
      </c>
    </row>
    <row r="484" spans="2:10">
      <c r="B484" s="62">
        <v>26</v>
      </c>
      <c r="C484" s="48" t="s">
        <v>61</v>
      </c>
      <c r="D484" s="48" t="s">
        <v>236</v>
      </c>
      <c r="E484" s="64">
        <v>0.22</v>
      </c>
      <c r="F484" s="65">
        <v>0.55632000000000004</v>
      </c>
      <c r="G484" s="18" t="str">
        <f t="shared" si="14"/>
        <v>Ａ</v>
      </c>
      <c r="H484" s="64">
        <v>0.22</v>
      </c>
      <c r="I484" s="65">
        <v>0.55632000000000004</v>
      </c>
      <c r="J484" s="18" t="str">
        <f t="shared" si="15"/>
        <v>Ａ</v>
      </c>
    </row>
    <row r="485" spans="2:10">
      <c r="B485" s="62">
        <v>26</v>
      </c>
      <c r="C485" s="48" t="s">
        <v>62</v>
      </c>
      <c r="D485" s="48" t="s">
        <v>236</v>
      </c>
      <c r="E485" s="64">
        <v>0.24</v>
      </c>
      <c r="F485" s="65">
        <v>0.66144000000000003</v>
      </c>
      <c r="G485" s="18" t="str">
        <f t="shared" si="14"/>
        <v>Ａ</v>
      </c>
      <c r="H485" s="64">
        <v>0.24</v>
      </c>
      <c r="I485" s="65">
        <v>0.66144000000000003</v>
      </c>
      <c r="J485" s="18" t="str">
        <f t="shared" si="15"/>
        <v>Ａ</v>
      </c>
    </row>
    <row r="486" spans="2:10">
      <c r="B486" s="62">
        <v>26</v>
      </c>
      <c r="C486" s="48" t="s">
        <v>80</v>
      </c>
      <c r="D486" s="48" t="s">
        <v>236</v>
      </c>
      <c r="E486" s="64">
        <v>0.23</v>
      </c>
      <c r="F486" s="65">
        <v>0.60888000000000009</v>
      </c>
      <c r="G486" s="18" t="str">
        <f t="shared" si="14"/>
        <v>Ａ</v>
      </c>
      <c r="H486" s="64">
        <v>0.19</v>
      </c>
      <c r="I486" s="65">
        <v>0.39864000000000005</v>
      </c>
      <c r="J486" s="18" t="str">
        <f t="shared" si="15"/>
        <v>Ａ</v>
      </c>
    </row>
    <row r="487" spans="2:10">
      <c r="B487" s="62">
        <v>26</v>
      </c>
      <c r="C487" s="48" t="s">
        <v>82</v>
      </c>
      <c r="D487" s="48" t="s">
        <v>236</v>
      </c>
      <c r="E487" s="64">
        <v>0.21</v>
      </c>
      <c r="F487" s="65">
        <v>0.5037600000000001</v>
      </c>
      <c r="G487" s="18" t="str">
        <f t="shared" si="14"/>
        <v>Ａ</v>
      </c>
      <c r="H487" s="64">
        <v>0.19</v>
      </c>
      <c r="I487" s="65">
        <v>0.39864000000000005</v>
      </c>
      <c r="J487" s="18" t="str">
        <f t="shared" si="15"/>
        <v>Ａ</v>
      </c>
    </row>
    <row r="488" spans="2:10">
      <c r="B488" s="62">
        <v>26</v>
      </c>
      <c r="C488" s="48" t="s">
        <v>83</v>
      </c>
      <c r="D488" s="48" t="s">
        <v>236</v>
      </c>
      <c r="E488" s="64">
        <v>0.24</v>
      </c>
      <c r="F488" s="65">
        <v>0.66144000000000003</v>
      </c>
      <c r="G488" s="18" t="str">
        <f t="shared" si="14"/>
        <v>Ａ</v>
      </c>
      <c r="H488" s="64">
        <v>0.17</v>
      </c>
      <c r="I488" s="65">
        <v>0.29352000000000011</v>
      </c>
      <c r="J488" s="18" t="str">
        <f t="shared" si="15"/>
        <v>Ａ</v>
      </c>
    </row>
    <row r="489" spans="2:10">
      <c r="B489" s="62">
        <v>26</v>
      </c>
      <c r="C489" s="48" t="s">
        <v>88</v>
      </c>
      <c r="D489" s="48" t="s">
        <v>236</v>
      </c>
      <c r="E489" s="64">
        <v>0.13</v>
      </c>
      <c r="F489" s="65">
        <v>8.3280000000000062E-2</v>
      </c>
      <c r="G489" s="18" t="str">
        <f t="shared" si="14"/>
        <v>ＡＡ</v>
      </c>
      <c r="H489" s="64">
        <v>0.13</v>
      </c>
      <c r="I489" s="65">
        <v>8.3280000000000062E-2</v>
      </c>
      <c r="J489" s="18" t="str">
        <f t="shared" si="15"/>
        <v>ＡＡ</v>
      </c>
    </row>
    <row r="490" spans="2:10">
      <c r="B490" s="62">
        <v>26</v>
      </c>
      <c r="C490" s="48" t="s">
        <v>98</v>
      </c>
      <c r="D490" s="48" t="s">
        <v>236</v>
      </c>
      <c r="E490" s="64">
        <v>0.18</v>
      </c>
      <c r="F490" s="65">
        <v>0.34608000000000005</v>
      </c>
      <c r="G490" s="18" t="str">
        <f t="shared" si="14"/>
        <v>Ａ</v>
      </c>
      <c r="H490" s="64">
        <v>0.17</v>
      </c>
      <c r="I490" s="65">
        <v>0.29352000000000011</v>
      </c>
      <c r="J490" s="18" t="str">
        <f t="shared" si="15"/>
        <v>Ａ</v>
      </c>
    </row>
    <row r="491" spans="2:10">
      <c r="B491" s="62">
        <v>26</v>
      </c>
      <c r="C491" s="48" t="s">
        <v>520</v>
      </c>
      <c r="D491" s="48" t="s">
        <v>236</v>
      </c>
      <c r="E491" s="64">
        <v>0.17</v>
      </c>
      <c r="F491" s="65">
        <v>0.29352000000000011</v>
      </c>
      <c r="G491" s="18" t="str">
        <f t="shared" si="14"/>
        <v>Ａ</v>
      </c>
      <c r="H491" s="64">
        <v>0.16</v>
      </c>
      <c r="I491" s="65">
        <v>0.24096000000000006</v>
      </c>
      <c r="J491" s="18" t="str">
        <f t="shared" si="15"/>
        <v>Ａ</v>
      </c>
    </row>
    <row r="492" spans="2:10">
      <c r="B492" s="62">
        <v>27</v>
      </c>
      <c r="C492" s="48" t="s">
        <v>386</v>
      </c>
      <c r="D492" s="48" t="s">
        <v>380</v>
      </c>
      <c r="E492" s="64">
        <v>0.16</v>
      </c>
      <c r="F492" s="65">
        <v>0.24096000000000006</v>
      </c>
      <c r="G492" s="18" t="str">
        <f t="shared" si="14"/>
        <v>Ａ</v>
      </c>
      <c r="H492" s="64">
        <v>0.14000000000000001</v>
      </c>
      <c r="I492" s="65">
        <v>0.1358400000000001</v>
      </c>
      <c r="J492" s="18" t="str">
        <f t="shared" si="15"/>
        <v>ＡＡ</v>
      </c>
    </row>
    <row r="493" spans="2:10">
      <c r="B493" s="62">
        <v>27</v>
      </c>
      <c r="C493" s="48" t="s">
        <v>387</v>
      </c>
      <c r="D493" s="92" t="s">
        <v>380</v>
      </c>
      <c r="E493" s="64">
        <v>0.15</v>
      </c>
      <c r="F493" s="65">
        <v>0.18840000000000001</v>
      </c>
      <c r="G493" s="18" t="str">
        <f t="shared" si="14"/>
        <v>ＡＡ</v>
      </c>
      <c r="H493" s="64">
        <v>0.14000000000000001</v>
      </c>
      <c r="I493" s="65">
        <v>0.1358400000000001</v>
      </c>
      <c r="J493" s="18" t="str">
        <f t="shared" si="15"/>
        <v>ＡＡ</v>
      </c>
    </row>
    <row r="494" spans="2:10">
      <c r="B494" s="62">
        <v>27</v>
      </c>
      <c r="C494" s="63" t="s">
        <v>86</v>
      </c>
      <c r="D494" s="63" t="s">
        <v>236</v>
      </c>
      <c r="E494" s="64">
        <v>0.48</v>
      </c>
      <c r="F494" s="80">
        <v>1.9228799999999999</v>
      </c>
      <c r="G494" s="18" t="str">
        <f t="shared" si="14"/>
        <v>Ｂ</v>
      </c>
      <c r="H494" s="64">
        <v>0.48</v>
      </c>
      <c r="I494" s="80">
        <v>1.9228799999999999</v>
      </c>
      <c r="J494" s="18" t="str">
        <f t="shared" si="15"/>
        <v>Ｂ</v>
      </c>
    </row>
    <row r="495" spans="2:10">
      <c r="B495" s="83">
        <v>27</v>
      </c>
      <c r="C495" s="84" t="s">
        <v>550</v>
      </c>
      <c r="D495" s="84" t="s">
        <v>380</v>
      </c>
      <c r="E495" s="86">
        <v>0.55000000000000004</v>
      </c>
      <c r="F495" s="87">
        <v>2.2908000000000004</v>
      </c>
      <c r="G495" s="18" t="str">
        <f t="shared" si="14"/>
        <v>Ｃ</v>
      </c>
      <c r="H495" s="86">
        <v>0.85</v>
      </c>
      <c r="I495" s="87">
        <v>3.8675999999999995</v>
      </c>
      <c r="J495" s="18" t="str">
        <f t="shared" si="15"/>
        <v>Ｄ</v>
      </c>
    </row>
    <row r="496" spans="2:10">
      <c r="B496" s="62">
        <v>27</v>
      </c>
      <c r="C496" s="63" t="s">
        <v>44</v>
      </c>
      <c r="D496" s="63" t="s">
        <v>236</v>
      </c>
      <c r="E496" s="64">
        <v>0.27</v>
      </c>
      <c r="F496" s="80">
        <v>0.81912000000000007</v>
      </c>
      <c r="G496" s="18" t="str">
        <f t="shared" si="14"/>
        <v>Ａ</v>
      </c>
      <c r="H496" s="64">
        <v>0.32</v>
      </c>
      <c r="I496" s="80">
        <v>1.08192</v>
      </c>
      <c r="J496" s="18" t="str">
        <f t="shared" si="15"/>
        <v>Ｂ</v>
      </c>
    </row>
    <row r="497" spans="2:10">
      <c r="B497" s="62">
        <v>27</v>
      </c>
      <c r="C497" s="63" t="s">
        <v>48</v>
      </c>
      <c r="D497" s="63" t="s">
        <v>236</v>
      </c>
      <c r="E497" s="64">
        <v>0.28000000000000003</v>
      </c>
      <c r="F497" s="80">
        <v>0.87168000000000023</v>
      </c>
      <c r="G497" s="18" t="str">
        <f t="shared" si="14"/>
        <v>Ａ</v>
      </c>
      <c r="H497" s="64">
        <v>0.24</v>
      </c>
      <c r="I497" s="80">
        <v>0.66144000000000003</v>
      </c>
      <c r="J497" s="18" t="str">
        <f t="shared" si="15"/>
        <v>Ａ</v>
      </c>
    </row>
    <row r="498" spans="2:10">
      <c r="B498" s="62">
        <v>27</v>
      </c>
      <c r="C498" s="63" t="s">
        <v>17</v>
      </c>
      <c r="D498" s="63" t="s">
        <v>236</v>
      </c>
      <c r="E498" s="64">
        <v>0.32</v>
      </c>
      <c r="F498" s="80">
        <v>1.08192</v>
      </c>
      <c r="G498" s="18" t="str">
        <f t="shared" si="14"/>
        <v>Ｂ</v>
      </c>
      <c r="H498" s="64">
        <v>0.3</v>
      </c>
      <c r="I498" s="80">
        <v>0.9768</v>
      </c>
      <c r="J498" s="18" t="str">
        <f t="shared" si="15"/>
        <v>Ａ</v>
      </c>
    </row>
    <row r="499" spans="2:10">
      <c r="B499" s="62">
        <v>27</v>
      </c>
      <c r="C499" s="63" t="s">
        <v>21</v>
      </c>
      <c r="D499" s="63" t="s">
        <v>236</v>
      </c>
      <c r="E499" s="64">
        <v>0.52</v>
      </c>
      <c r="F499" s="80">
        <v>2.1331199999999999</v>
      </c>
      <c r="G499" s="18" t="str">
        <f t="shared" si="14"/>
        <v>Ｃ</v>
      </c>
      <c r="H499" s="64">
        <v>0.36</v>
      </c>
      <c r="I499" s="80">
        <v>1.2921599999999998</v>
      </c>
      <c r="J499" s="18" t="str">
        <f t="shared" si="15"/>
        <v>Ｂ</v>
      </c>
    </row>
    <row r="500" spans="2:10">
      <c r="B500" s="62">
        <v>27</v>
      </c>
      <c r="C500" s="63" t="s">
        <v>25</v>
      </c>
      <c r="D500" s="63" t="s">
        <v>236</v>
      </c>
      <c r="E500" s="64">
        <v>0.56000000000000005</v>
      </c>
      <c r="F500" s="80">
        <v>2.3433600000000001</v>
      </c>
      <c r="G500" s="18" t="str">
        <f t="shared" si="14"/>
        <v>Ｃ</v>
      </c>
      <c r="H500" s="64">
        <v>0.4</v>
      </c>
      <c r="I500" s="80">
        <v>1.5024000000000002</v>
      </c>
      <c r="J500" s="18" t="str">
        <f t="shared" si="15"/>
        <v>Ｂ</v>
      </c>
    </row>
    <row r="501" spans="2:10">
      <c r="B501" s="62">
        <v>27</v>
      </c>
      <c r="C501" s="63" t="s">
        <v>29</v>
      </c>
      <c r="D501" s="63" t="s">
        <v>236</v>
      </c>
      <c r="E501" s="64">
        <v>0.32</v>
      </c>
      <c r="F501" s="80">
        <v>1.08192</v>
      </c>
      <c r="G501" s="18" t="str">
        <f t="shared" si="14"/>
        <v>Ｂ</v>
      </c>
      <c r="H501" s="64">
        <v>0.25</v>
      </c>
      <c r="I501" s="80">
        <v>0.71400000000000008</v>
      </c>
      <c r="J501" s="18" t="str">
        <f t="shared" si="15"/>
        <v>Ａ</v>
      </c>
    </row>
    <row r="502" spans="2:10">
      <c r="B502" s="62">
        <v>27</v>
      </c>
      <c r="C502" s="63" t="s">
        <v>33</v>
      </c>
      <c r="D502" s="63" t="s">
        <v>236</v>
      </c>
      <c r="E502" s="64">
        <v>0.36</v>
      </c>
      <c r="F502" s="80">
        <v>1.2921599999999998</v>
      </c>
      <c r="G502" s="18" t="str">
        <f t="shared" si="14"/>
        <v>Ｂ</v>
      </c>
      <c r="H502" s="64">
        <v>0.33</v>
      </c>
      <c r="I502" s="80">
        <v>1.1344799999999999</v>
      </c>
      <c r="J502" s="18" t="str">
        <f t="shared" si="15"/>
        <v>Ｂ</v>
      </c>
    </row>
    <row r="503" spans="2:10">
      <c r="B503" s="62">
        <v>27</v>
      </c>
      <c r="C503" s="63" t="s">
        <v>38</v>
      </c>
      <c r="D503" s="63" t="s">
        <v>236</v>
      </c>
      <c r="E503" s="64">
        <v>0.39</v>
      </c>
      <c r="F503" s="80">
        <v>1.4498400000000002</v>
      </c>
      <c r="G503" s="18" t="str">
        <f t="shared" si="14"/>
        <v>Ｂ</v>
      </c>
      <c r="H503" s="64">
        <v>0.28999999999999998</v>
      </c>
      <c r="I503" s="80">
        <v>0.92423999999999995</v>
      </c>
      <c r="J503" s="18" t="str">
        <f t="shared" si="15"/>
        <v>Ａ</v>
      </c>
    </row>
    <row r="504" spans="2:10">
      <c r="B504" s="62">
        <v>27</v>
      </c>
      <c r="C504" s="48" t="s">
        <v>61</v>
      </c>
      <c r="D504" s="48" t="s">
        <v>236</v>
      </c>
      <c r="E504" s="64">
        <v>0.36</v>
      </c>
      <c r="F504" s="65">
        <v>1.2921599999999998</v>
      </c>
      <c r="G504" s="18" t="str">
        <f t="shared" si="14"/>
        <v>Ｂ</v>
      </c>
      <c r="H504" s="64">
        <v>0.3</v>
      </c>
      <c r="I504" s="65">
        <v>0.9768</v>
      </c>
      <c r="J504" s="18" t="str">
        <f t="shared" si="15"/>
        <v>Ａ</v>
      </c>
    </row>
    <row r="505" spans="2:10">
      <c r="B505" s="62">
        <v>27</v>
      </c>
      <c r="C505" s="48" t="s">
        <v>62</v>
      </c>
      <c r="D505" s="48" t="s">
        <v>236</v>
      </c>
      <c r="E505" s="64">
        <v>0.35</v>
      </c>
      <c r="F505" s="65">
        <v>1.2395999999999998</v>
      </c>
      <c r="G505" s="18" t="str">
        <f t="shared" si="14"/>
        <v>Ｂ</v>
      </c>
      <c r="H505" s="64">
        <v>0.38</v>
      </c>
      <c r="I505" s="65">
        <v>1.3972800000000001</v>
      </c>
      <c r="J505" s="18" t="str">
        <f t="shared" si="15"/>
        <v>Ｂ</v>
      </c>
    </row>
    <row r="506" spans="2:10">
      <c r="B506" s="62">
        <v>27</v>
      </c>
      <c r="C506" s="48" t="s">
        <v>80</v>
      </c>
      <c r="D506" s="48" t="s">
        <v>236</v>
      </c>
      <c r="E506" s="64">
        <v>0.21</v>
      </c>
      <c r="F506" s="65">
        <v>0.5037600000000001</v>
      </c>
      <c r="G506" s="18" t="str">
        <f t="shared" si="14"/>
        <v>Ａ</v>
      </c>
      <c r="H506" s="64">
        <v>0.22</v>
      </c>
      <c r="I506" s="65">
        <v>0.55632000000000004</v>
      </c>
      <c r="J506" s="18" t="str">
        <f t="shared" si="15"/>
        <v>Ａ</v>
      </c>
    </row>
    <row r="507" spans="2:10">
      <c r="B507" s="62">
        <v>27</v>
      </c>
      <c r="C507" s="48" t="s">
        <v>82</v>
      </c>
      <c r="D507" s="48" t="s">
        <v>236</v>
      </c>
      <c r="E507" s="64">
        <v>0.2</v>
      </c>
      <c r="F507" s="65">
        <v>0.4512000000000001</v>
      </c>
      <c r="G507" s="18" t="str">
        <f t="shared" si="14"/>
        <v>Ａ</v>
      </c>
      <c r="H507" s="64">
        <v>0.19</v>
      </c>
      <c r="I507" s="65">
        <v>0.39864000000000005</v>
      </c>
      <c r="J507" s="18" t="str">
        <f t="shared" si="15"/>
        <v>Ａ</v>
      </c>
    </row>
    <row r="508" spans="2:10">
      <c r="B508" s="62">
        <v>27</v>
      </c>
      <c r="C508" s="63" t="s">
        <v>83</v>
      </c>
      <c r="D508" s="63" t="s">
        <v>236</v>
      </c>
      <c r="E508" s="64">
        <v>0.21</v>
      </c>
      <c r="F508" s="80">
        <v>0.5037600000000001</v>
      </c>
      <c r="G508" s="18" t="str">
        <f t="shared" si="14"/>
        <v>Ａ</v>
      </c>
      <c r="H508" s="64">
        <v>0.2</v>
      </c>
      <c r="I508" s="80">
        <v>0.4512000000000001</v>
      </c>
      <c r="J508" s="18" t="str">
        <f t="shared" si="15"/>
        <v>Ａ</v>
      </c>
    </row>
    <row r="509" spans="2:10">
      <c r="B509" s="62">
        <v>27</v>
      </c>
      <c r="C509" s="48" t="s">
        <v>88</v>
      </c>
      <c r="D509" s="48" t="s">
        <v>236</v>
      </c>
      <c r="E509" s="64">
        <v>0.16</v>
      </c>
      <c r="F509" s="65">
        <v>0.24096000000000006</v>
      </c>
      <c r="G509" s="18" t="str">
        <f t="shared" si="14"/>
        <v>Ａ</v>
      </c>
      <c r="H509" s="64">
        <v>0.15</v>
      </c>
      <c r="I509" s="65">
        <v>0.18840000000000001</v>
      </c>
      <c r="J509" s="18" t="str">
        <f t="shared" si="15"/>
        <v>ＡＡ</v>
      </c>
    </row>
    <row r="510" spans="2:10">
      <c r="B510" s="62">
        <v>27</v>
      </c>
      <c r="C510" s="48" t="s">
        <v>98</v>
      </c>
      <c r="D510" s="48" t="s">
        <v>236</v>
      </c>
      <c r="E510" s="64">
        <v>0.16</v>
      </c>
      <c r="F510" s="65">
        <v>0.24096000000000006</v>
      </c>
      <c r="G510" s="18" t="str">
        <f t="shared" si="14"/>
        <v>Ａ</v>
      </c>
      <c r="H510" s="64">
        <v>0.14000000000000001</v>
      </c>
      <c r="I510" s="65">
        <v>0.1358400000000001</v>
      </c>
      <c r="J510" s="18" t="str">
        <f t="shared" si="15"/>
        <v>ＡＡ</v>
      </c>
    </row>
    <row r="511" spans="2:10">
      <c r="B511" s="62">
        <v>27</v>
      </c>
      <c r="C511" s="48" t="s">
        <v>520</v>
      </c>
      <c r="D511" s="48" t="s">
        <v>236</v>
      </c>
      <c r="E511" s="64">
        <v>0.13</v>
      </c>
      <c r="F511" s="65">
        <v>8.3280000000000062E-2</v>
      </c>
      <c r="G511" s="18" t="str">
        <f t="shared" si="14"/>
        <v>ＡＡ</v>
      </c>
      <c r="H511" s="64">
        <v>0.14000000000000001</v>
      </c>
      <c r="I511" s="65">
        <v>0.1358400000000001</v>
      </c>
      <c r="J511" s="18" t="str">
        <f t="shared" si="15"/>
        <v>ＡＡ</v>
      </c>
    </row>
    <row r="512" spans="2:10">
      <c r="B512" s="62">
        <v>28</v>
      </c>
      <c r="C512" s="63" t="s">
        <v>549</v>
      </c>
      <c r="D512" s="63" t="s">
        <v>236</v>
      </c>
      <c r="E512" s="64">
        <v>0.15</v>
      </c>
      <c r="F512" s="80">
        <v>0.18840000000000001</v>
      </c>
      <c r="G512" s="18" t="str">
        <f t="shared" si="14"/>
        <v>ＡＡ</v>
      </c>
      <c r="H512" s="64">
        <v>0.14000000000000001</v>
      </c>
      <c r="I512" s="80">
        <v>0.1358400000000001</v>
      </c>
      <c r="J512" s="18" t="str">
        <f t="shared" si="15"/>
        <v>ＡＡ</v>
      </c>
    </row>
    <row r="513" spans="2:10">
      <c r="B513" s="62">
        <v>28</v>
      </c>
      <c r="C513" s="63" t="s">
        <v>551</v>
      </c>
      <c r="D513" s="63" t="s">
        <v>236</v>
      </c>
      <c r="E513" s="64">
        <v>0.11</v>
      </c>
      <c r="F513" s="80">
        <v>-2.1839999999999964E-2</v>
      </c>
      <c r="G513" s="18" t="str">
        <f t="shared" si="14"/>
        <v>ＡＡ</v>
      </c>
      <c r="H513" s="64">
        <v>0.13</v>
      </c>
      <c r="I513" s="80">
        <v>8.3280000000000062E-2</v>
      </c>
      <c r="J513" s="18" t="str">
        <f t="shared" si="15"/>
        <v>ＡＡ</v>
      </c>
    </row>
    <row r="514" spans="2:10">
      <c r="B514" s="62">
        <v>28</v>
      </c>
      <c r="C514" s="63" t="s">
        <v>86</v>
      </c>
      <c r="D514" s="63" t="s">
        <v>236</v>
      </c>
      <c r="E514" s="64">
        <v>0.75</v>
      </c>
      <c r="F514" s="80">
        <v>3.3420000000000005</v>
      </c>
      <c r="G514" s="18" t="str">
        <f t="shared" si="14"/>
        <v>Ｃ</v>
      </c>
      <c r="H514" s="64">
        <v>0.52</v>
      </c>
      <c r="I514" s="80">
        <v>2.1331199999999999</v>
      </c>
      <c r="J514" s="18" t="str">
        <f t="shared" si="15"/>
        <v>Ｃ</v>
      </c>
    </row>
    <row r="515" spans="2:10">
      <c r="B515" s="62">
        <v>28</v>
      </c>
      <c r="C515" s="63" t="s">
        <v>248</v>
      </c>
      <c r="D515" s="63" t="s">
        <v>236</v>
      </c>
      <c r="E515" s="64">
        <v>0.72</v>
      </c>
      <c r="F515" s="80">
        <v>3.18432</v>
      </c>
      <c r="G515" s="18" t="str">
        <f t="shared" si="14"/>
        <v>Ｃ</v>
      </c>
      <c r="H515" s="64">
        <v>0.5</v>
      </c>
      <c r="I515" s="80">
        <v>2.028</v>
      </c>
      <c r="J515" s="18" t="str">
        <f t="shared" si="15"/>
        <v>Ｃ</v>
      </c>
    </row>
    <row r="516" spans="2:10">
      <c r="B516" s="62">
        <v>28</v>
      </c>
      <c r="C516" s="63" t="s">
        <v>223</v>
      </c>
      <c r="D516" s="63" t="s">
        <v>236</v>
      </c>
      <c r="E516" s="64">
        <v>0.39</v>
      </c>
      <c r="F516" s="80">
        <v>1.4498400000000002</v>
      </c>
      <c r="G516" s="18" t="str">
        <f t="shared" si="14"/>
        <v>Ｂ</v>
      </c>
      <c r="H516" s="64">
        <v>0.45</v>
      </c>
      <c r="I516" s="80">
        <v>1.7652000000000001</v>
      </c>
      <c r="J516" s="18" t="str">
        <f t="shared" si="15"/>
        <v>Ｂ</v>
      </c>
    </row>
    <row r="517" spans="2:10">
      <c r="B517" s="62">
        <v>28</v>
      </c>
      <c r="C517" s="63" t="s">
        <v>48</v>
      </c>
      <c r="D517" s="63" t="s">
        <v>236</v>
      </c>
      <c r="E517" s="64">
        <v>0.27</v>
      </c>
      <c r="F517" s="80">
        <v>0.81912000000000007</v>
      </c>
      <c r="G517" s="18" t="str">
        <f t="shared" si="14"/>
        <v>Ａ</v>
      </c>
      <c r="H517" s="64">
        <v>0.3</v>
      </c>
      <c r="I517" s="80">
        <v>0.9768</v>
      </c>
      <c r="J517" s="18" t="str">
        <f t="shared" si="15"/>
        <v>Ａ</v>
      </c>
    </row>
    <row r="518" spans="2:10">
      <c r="B518" s="62">
        <v>28</v>
      </c>
      <c r="C518" s="63" t="s">
        <v>17</v>
      </c>
      <c r="D518" s="63" t="s">
        <v>236</v>
      </c>
      <c r="E518" s="64">
        <v>0.25</v>
      </c>
      <c r="F518" s="80">
        <v>0.71400000000000008</v>
      </c>
      <c r="G518" s="18" t="str">
        <f t="shared" si="14"/>
        <v>Ａ</v>
      </c>
      <c r="H518" s="64">
        <v>0.4</v>
      </c>
      <c r="I518" s="80">
        <v>1.5024000000000002</v>
      </c>
      <c r="J518" s="18" t="str">
        <f t="shared" si="15"/>
        <v>Ｂ</v>
      </c>
    </row>
    <row r="519" spans="2:10">
      <c r="B519" s="62">
        <v>28</v>
      </c>
      <c r="C519" s="63" t="s">
        <v>21</v>
      </c>
      <c r="D519" s="63" t="s">
        <v>236</v>
      </c>
      <c r="E519" s="64">
        <v>0.32</v>
      </c>
      <c r="F519" s="80">
        <v>1.08192</v>
      </c>
      <c r="G519" s="18" t="str">
        <f t="shared" ref="G519:G582" si="16">LOOKUP(F519,$O$21:$O$31,$P$21:$P$31)</f>
        <v>Ｂ</v>
      </c>
      <c r="H519" s="64">
        <v>0.26</v>
      </c>
      <c r="I519" s="80">
        <v>0.76656000000000002</v>
      </c>
      <c r="J519" s="18" t="str">
        <f t="shared" ref="J519:J582" si="17">LOOKUP(I519,$O$21:$O$31,$P$21:$P$31)</f>
        <v>Ａ</v>
      </c>
    </row>
    <row r="520" spans="2:10">
      <c r="B520" s="62">
        <v>28</v>
      </c>
      <c r="C520" s="63" t="s">
        <v>25</v>
      </c>
      <c r="D520" s="63" t="s">
        <v>236</v>
      </c>
      <c r="E520" s="64">
        <v>0.34</v>
      </c>
      <c r="F520" s="80">
        <v>1.1870400000000001</v>
      </c>
      <c r="G520" s="18" t="str">
        <f t="shared" si="16"/>
        <v>Ｂ</v>
      </c>
      <c r="H520" s="64">
        <v>0.33</v>
      </c>
      <c r="I520" s="80">
        <v>1.1344799999999999</v>
      </c>
      <c r="J520" s="18" t="str">
        <f t="shared" si="17"/>
        <v>Ｂ</v>
      </c>
    </row>
    <row r="521" spans="2:10">
      <c r="B521" s="62">
        <v>28</v>
      </c>
      <c r="C521" s="63" t="s">
        <v>29</v>
      </c>
      <c r="D521" s="63" t="s">
        <v>236</v>
      </c>
      <c r="E521" s="64">
        <v>0.34</v>
      </c>
      <c r="F521" s="80">
        <v>1.1870400000000001</v>
      </c>
      <c r="G521" s="18" t="str">
        <f t="shared" si="16"/>
        <v>Ｂ</v>
      </c>
      <c r="H521" s="64">
        <v>0.26</v>
      </c>
      <c r="I521" s="80">
        <v>0.76656000000000002</v>
      </c>
      <c r="J521" s="18" t="str">
        <f t="shared" si="17"/>
        <v>Ａ</v>
      </c>
    </row>
    <row r="522" spans="2:10">
      <c r="B522" s="62">
        <v>28</v>
      </c>
      <c r="C522" s="63" t="s">
        <v>252</v>
      </c>
      <c r="D522" s="63" t="s">
        <v>236</v>
      </c>
      <c r="E522" s="64">
        <v>0.27</v>
      </c>
      <c r="F522" s="80">
        <v>0.81912000000000007</v>
      </c>
      <c r="G522" s="18" t="str">
        <f t="shared" si="16"/>
        <v>Ａ</v>
      </c>
      <c r="H522" s="64">
        <v>0.3</v>
      </c>
      <c r="I522" s="80">
        <v>0.9768</v>
      </c>
      <c r="J522" s="18" t="str">
        <f t="shared" si="17"/>
        <v>Ａ</v>
      </c>
    </row>
    <row r="523" spans="2:10">
      <c r="B523" s="62">
        <v>28</v>
      </c>
      <c r="C523" s="63" t="s">
        <v>38</v>
      </c>
      <c r="D523" s="63" t="s">
        <v>236</v>
      </c>
      <c r="E523" s="64">
        <v>0.36</v>
      </c>
      <c r="F523" s="80">
        <v>1.2921599999999998</v>
      </c>
      <c r="G523" s="18" t="str">
        <f t="shared" si="16"/>
        <v>Ｂ</v>
      </c>
      <c r="H523" s="64">
        <v>0.38</v>
      </c>
      <c r="I523" s="80">
        <v>1.3972800000000001</v>
      </c>
      <c r="J523" s="18" t="str">
        <f t="shared" si="17"/>
        <v>Ｂ</v>
      </c>
    </row>
    <row r="524" spans="2:10">
      <c r="B524" s="62">
        <v>28</v>
      </c>
      <c r="C524" s="63" t="s">
        <v>61</v>
      </c>
      <c r="D524" s="63" t="s">
        <v>236</v>
      </c>
      <c r="E524" s="64">
        <v>0.53</v>
      </c>
      <c r="F524" s="80">
        <v>2.1856800000000005</v>
      </c>
      <c r="G524" s="18" t="str">
        <f t="shared" si="16"/>
        <v>Ｃ</v>
      </c>
      <c r="H524" s="64">
        <v>0.42</v>
      </c>
      <c r="I524" s="80">
        <v>1.6075200000000001</v>
      </c>
      <c r="J524" s="18" t="str">
        <f t="shared" si="17"/>
        <v>Ｂ</v>
      </c>
    </row>
    <row r="525" spans="2:10">
      <c r="B525" s="62">
        <v>28</v>
      </c>
      <c r="C525" s="63" t="s">
        <v>62</v>
      </c>
      <c r="D525" s="63" t="s">
        <v>236</v>
      </c>
      <c r="E525" s="64">
        <v>0.35</v>
      </c>
      <c r="F525" s="80">
        <v>1.2395999999999998</v>
      </c>
      <c r="G525" s="18" t="str">
        <f t="shared" si="16"/>
        <v>Ｂ</v>
      </c>
      <c r="H525" s="64">
        <v>0.28999999999999998</v>
      </c>
      <c r="I525" s="80">
        <v>0.92423999999999995</v>
      </c>
      <c r="J525" s="18" t="str">
        <f t="shared" si="17"/>
        <v>Ａ</v>
      </c>
    </row>
    <row r="526" spans="2:10">
      <c r="B526" s="62">
        <v>28</v>
      </c>
      <c r="C526" s="63" t="s">
        <v>80</v>
      </c>
      <c r="D526" s="63" t="s">
        <v>236</v>
      </c>
      <c r="E526" s="64">
        <v>0.36</v>
      </c>
      <c r="F526" s="80">
        <v>1.2921599999999998</v>
      </c>
      <c r="G526" s="18" t="str">
        <f t="shared" si="16"/>
        <v>Ｂ</v>
      </c>
      <c r="H526" s="64">
        <v>0.27</v>
      </c>
      <c r="I526" s="80">
        <v>0.81912000000000007</v>
      </c>
      <c r="J526" s="18" t="str">
        <f t="shared" si="17"/>
        <v>Ａ</v>
      </c>
    </row>
    <row r="527" spans="2:10">
      <c r="B527" s="62">
        <v>28</v>
      </c>
      <c r="C527" s="63" t="s">
        <v>82</v>
      </c>
      <c r="D527" s="63" t="s">
        <v>236</v>
      </c>
      <c r="E527" s="64">
        <v>0.32</v>
      </c>
      <c r="F527" s="80">
        <v>1.08192</v>
      </c>
      <c r="G527" s="18" t="str">
        <f t="shared" si="16"/>
        <v>Ｂ</v>
      </c>
      <c r="H527" s="64">
        <v>0.22</v>
      </c>
      <c r="I527" s="80">
        <v>0.55632000000000004</v>
      </c>
      <c r="J527" s="18" t="str">
        <f t="shared" si="17"/>
        <v>Ａ</v>
      </c>
    </row>
    <row r="528" spans="2:10">
      <c r="B528" s="62">
        <v>28</v>
      </c>
      <c r="C528" s="63" t="s">
        <v>83</v>
      </c>
      <c r="D528" s="63" t="s">
        <v>236</v>
      </c>
      <c r="E528" s="64">
        <v>0.3</v>
      </c>
      <c r="F528" s="80">
        <v>0.9768</v>
      </c>
      <c r="G528" s="18" t="str">
        <f t="shared" si="16"/>
        <v>Ａ</v>
      </c>
      <c r="H528" s="64">
        <v>0.23</v>
      </c>
      <c r="I528" s="80">
        <v>0.60888000000000009</v>
      </c>
      <c r="J528" s="18" t="str">
        <f t="shared" si="17"/>
        <v>Ａ</v>
      </c>
    </row>
    <row r="529" spans="2:10">
      <c r="B529" s="62">
        <v>28</v>
      </c>
      <c r="C529" s="63" t="s">
        <v>88</v>
      </c>
      <c r="D529" s="63" t="s">
        <v>236</v>
      </c>
      <c r="E529" s="64">
        <v>0.22</v>
      </c>
      <c r="F529" s="80">
        <v>0.55632000000000004</v>
      </c>
      <c r="G529" s="18" t="str">
        <f t="shared" si="16"/>
        <v>Ａ</v>
      </c>
      <c r="H529" s="64">
        <v>0.2</v>
      </c>
      <c r="I529" s="80">
        <v>0.4512000000000001</v>
      </c>
      <c r="J529" s="18" t="str">
        <f t="shared" si="17"/>
        <v>Ａ</v>
      </c>
    </row>
    <row r="530" spans="2:10">
      <c r="B530" s="62">
        <v>28</v>
      </c>
      <c r="C530" s="63" t="s">
        <v>98</v>
      </c>
      <c r="D530" s="63" t="s">
        <v>236</v>
      </c>
      <c r="E530" s="64">
        <v>0.28000000000000003</v>
      </c>
      <c r="F530" s="80">
        <v>0.87168000000000023</v>
      </c>
      <c r="G530" s="18" t="str">
        <f t="shared" si="16"/>
        <v>Ａ</v>
      </c>
      <c r="H530" s="64">
        <v>0.32</v>
      </c>
      <c r="I530" s="80">
        <v>1.08192</v>
      </c>
      <c r="J530" s="18" t="str">
        <f t="shared" si="17"/>
        <v>Ｂ</v>
      </c>
    </row>
    <row r="531" spans="2:10">
      <c r="B531" s="62">
        <v>28</v>
      </c>
      <c r="C531" s="63" t="s">
        <v>520</v>
      </c>
      <c r="D531" s="63" t="s">
        <v>236</v>
      </c>
      <c r="E531" s="64">
        <v>0.1</v>
      </c>
      <c r="F531" s="80">
        <v>-7.4399999999999938E-2</v>
      </c>
      <c r="G531" s="18" t="str">
        <f t="shared" si="16"/>
        <v>ＡＡ</v>
      </c>
      <c r="H531" s="64">
        <v>0.15</v>
      </c>
      <c r="I531" s="80">
        <v>0.18840000000000001</v>
      </c>
      <c r="J531" s="18" t="str">
        <f t="shared" si="17"/>
        <v>ＡＡ</v>
      </c>
    </row>
    <row r="532" spans="2:10">
      <c r="B532" s="62">
        <v>29</v>
      </c>
      <c r="C532" s="63" t="s">
        <v>549</v>
      </c>
      <c r="D532" s="63" t="s">
        <v>236</v>
      </c>
      <c r="E532" s="64">
        <v>0.1</v>
      </c>
      <c r="F532" s="80">
        <v>-7.4399999999999938E-2</v>
      </c>
      <c r="G532" s="18" t="str">
        <f t="shared" si="16"/>
        <v>ＡＡ</v>
      </c>
      <c r="H532" s="64">
        <v>0.15</v>
      </c>
      <c r="I532" s="80">
        <v>0.18840000000000001</v>
      </c>
      <c r="J532" s="18" t="str">
        <f t="shared" si="17"/>
        <v>ＡＡ</v>
      </c>
    </row>
    <row r="533" spans="2:10">
      <c r="B533" s="62">
        <v>29</v>
      </c>
      <c r="C533" s="63" t="s">
        <v>551</v>
      </c>
      <c r="D533" s="63" t="s">
        <v>236</v>
      </c>
      <c r="E533" s="64">
        <v>0.16</v>
      </c>
      <c r="F533" s="80">
        <v>0.24096000000000006</v>
      </c>
      <c r="G533" s="18" t="str">
        <f t="shared" si="16"/>
        <v>Ａ</v>
      </c>
      <c r="H533" s="64">
        <v>0.18</v>
      </c>
      <c r="I533" s="80">
        <v>0.34608000000000005</v>
      </c>
      <c r="J533" s="18" t="str">
        <f t="shared" si="17"/>
        <v>Ａ</v>
      </c>
    </row>
    <row r="534" spans="2:10">
      <c r="B534" s="62">
        <v>29</v>
      </c>
      <c r="C534" s="63" t="s">
        <v>247</v>
      </c>
      <c r="D534" s="63" t="s">
        <v>236</v>
      </c>
      <c r="E534" s="64">
        <v>0.56000000000000005</v>
      </c>
      <c r="F534" s="80">
        <v>2.3433600000000001</v>
      </c>
      <c r="G534" s="18" t="str">
        <f t="shared" si="16"/>
        <v>Ｃ</v>
      </c>
      <c r="H534" s="64">
        <v>0.64</v>
      </c>
      <c r="I534" s="80">
        <v>2.7638400000000001</v>
      </c>
      <c r="J534" s="18" t="str">
        <f t="shared" si="17"/>
        <v>Ｃ</v>
      </c>
    </row>
    <row r="535" spans="2:10">
      <c r="B535" s="62">
        <v>29</v>
      </c>
      <c r="C535" s="63" t="s">
        <v>223</v>
      </c>
      <c r="D535" s="63" t="s">
        <v>236</v>
      </c>
      <c r="E535" s="64">
        <v>0.24</v>
      </c>
      <c r="F535" s="80">
        <v>0.66144000000000003</v>
      </c>
      <c r="G535" s="18" t="str">
        <f t="shared" si="16"/>
        <v>Ａ</v>
      </c>
      <c r="H535" s="64">
        <v>0.32</v>
      </c>
      <c r="I535" s="80">
        <v>1.08192</v>
      </c>
      <c r="J535" s="18" t="str">
        <f t="shared" si="17"/>
        <v>Ｂ</v>
      </c>
    </row>
    <row r="536" spans="2:10">
      <c r="B536" s="62">
        <v>29</v>
      </c>
      <c r="C536" s="63" t="s">
        <v>48</v>
      </c>
      <c r="D536" s="63" t="s">
        <v>236</v>
      </c>
      <c r="E536" s="64">
        <v>0.39</v>
      </c>
      <c r="F536" s="80">
        <v>1.4498400000000002</v>
      </c>
      <c r="G536" s="18" t="str">
        <f t="shared" si="16"/>
        <v>Ｂ</v>
      </c>
      <c r="H536" s="64">
        <v>0.28000000000000003</v>
      </c>
      <c r="I536" s="80">
        <v>0.87168000000000023</v>
      </c>
      <c r="J536" s="18" t="str">
        <f t="shared" si="17"/>
        <v>Ａ</v>
      </c>
    </row>
    <row r="537" spans="2:10">
      <c r="B537" s="62">
        <v>29</v>
      </c>
      <c r="C537" s="63" t="s">
        <v>17</v>
      </c>
      <c r="D537" s="63" t="s">
        <v>236</v>
      </c>
      <c r="E537" s="64">
        <v>0.25</v>
      </c>
      <c r="F537" s="80">
        <v>0.71400000000000008</v>
      </c>
      <c r="G537" s="18" t="str">
        <f t="shared" si="16"/>
        <v>Ａ</v>
      </c>
      <c r="H537" s="64">
        <v>0.22</v>
      </c>
      <c r="I537" s="80">
        <v>0.55632000000000004</v>
      </c>
      <c r="J537" s="18" t="str">
        <f t="shared" si="17"/>
        <v>Ａ</v>
      </c>
    </row>
    <row r="538" spans="2:10">
      <c r="B538" s="62">
        <v>29</v>
      </c>
      <c r="C538" s="63" t="s">
        <v>21</v>
      </c>
      <c r="D538" s="63" t="s">
        <v>236</v>
      </c>
      <c r="E538" s="64">
        <v>0.38</v>
      </c>
      <c r="F538" s="80">
        <v>1.3972800000000001</v>
      </c>
      <c r="G538" s="18" t="str">
        <f t="shared" si="16"/>
        <v>Ｂ</v>
      </c>
      <c r="H538" s="64">
        <v>0.28000000000000003</v>
      </c>
      <c r="I538" s="80">
        <v>0.87168000000000023</v>
      </c>
      <c r="J538" s="18" t="str">
        <f t="shared" si="17"/>
        <v>Ａ</v>
      </c>
    </row>
    <row r="539" spans="2:10">
      <c r="B539" s="62">
        <v>29</v>
      </c>
      <c r="C539" s="63" t="s">
        <v>253</v>
      </c>
      <c r="D539" s="63" t="s">
        <v>236</v>
      </c>
      <c r="E539" s="64">
        <v>0.34</v>
      </c>
      <c r="F539" s="80">
        <v>1.1870400000000001</v>
      </c>
      <c r="G539" s="18" t="str">
        <f t="shared" si="16"/>
        <v>Ｂ</v>
      </c>
      <c r="H539" s="64">
        <v>0.55000000000000004</v>
      </c>
      <c r="I539" s="80">
        <v>2.2908000000000004</v>
      </c>
      <c r="J539" s="18" t="str">
        <f t="shared" si="17"/>
        <v>Ｃ</v>
      </c>
    </row>
    <row r="540" spans="2:10">
      <c r="B540" s="62">
        <v>29</v>
      </c>
      <c r="C540" s="63" t="s">
        <v>29</v>
      </c>
      <c r="D540" s="63" t="s">
        <v>236</v>
      </c>
      <c r="E540" s="64">
        <v>0.52</v>
      </c>
      <c r="F540" s="80">
        <v>2.1331199999999999</v>
      </c>
      <c r="G540" s="18" t="str">
        <f t="shared" si="16"/>
        <v>Ｃ</v>
      </c>
      <c r="H540" s="64">
        <v>0.34</v>
      </c>
      <c r="I540" s="80">
        <v>1.1870400000000001</v>
      </c>
      <c r="J540" s="18" t="str">
        <f t="shared" si="17"/>
        <v>Ｂ</v>
      </c>
    </row>
    <row r="541" spans="2:10">
      <c r="B541" s="62">
        <v>29</v>
      </c>
      <c r="C541" s="63" t="s">
        <v>33</v>
      </c>
      <c r="D541" s="63" t="s">
        <v>236</v>
      </c>
      <c r="E541" s="64">
        <v>0.28999999999999998</v>
      </c>
      <c r="F541" s="80">
        <v>0.92423999999999995</v>
      </c>
      <c r="G541" s="18" t="str">
        <f t="shared" si="16"/>
        <v>Ａ</v>
      </c>
      <c r="H541" s="64">
        <v>0.3</v>
      </c>
      <c r="I541" s="80">
        <v>0.9768</v>
      </c>
      <c r="J541" s="18" t="str">
        <f t="shared" si="17"/>
        <v>Ａ</v>
      </c>
    </row>
    <row r="542" spans="2:10">
      <c r="B542" s="62">
        <v>29</v>
      </c>
      <c r="C542" s="63" t="s">
        <v>38</v>
      </c>
      <c r="D542" s="63" t="s">
        <v>236</v>
      </c>
      <c r="E542" s="64">
        <v>0.3</v>
      </c>
      <c r="F542" s="80">
        <v>0.9768</v>
      </c>
      <c r="G542" s="18" t="str">
        <f t="shared" si="16"/>
        <v>Ａ</v>
      </c>
      <c r="H542" s="64">
        <v>0.22</v>
      </c>
      <c r="I542" s="80">
        <v>0.55632000000000004</v>
      </c>
      <c r="J542" s="18" t="str">
        <f t="shared" si="17"/>
        <v>Ａ</v>
      </c>
    </row>
    <row r="543" spans="2:10">
      <c r="B543" s="62">
        <v>29</v>
      </c>
      <c r="C543" s="63" t="s">
        <v>61</v>
      </c>
      <c r="D543" s="63" t="s">
        <v>236</v>
      </c>
      <c r="E543" s="64">
        <v>0.27</v>
      </c>
      <c r="F543" s="80">
        <v>0.81912000000000007</v>
      </c>
      <c r="G543" s="18" t="str">
        <f t="shared" si="16"/>
        <v>Ａ</v>
      </c>
      <c r="H543" s="64">
        <v>0.34</v>
      </c>
      <c r="I543" s="80">
        <v>1.1870400000000001</v>
      </c>
      <c r="J543" s="18" t="str">
        <f t="shared" si="17"/>
        <v>Ｂ</v>
      </c>
    </row>
    <row r="544" spans="2:10">
      <c r="B544" s="62">
        <v>29</v>
      </c>
      <c r="C544" s="63" t="s">
        <v>62</v>
      </c>
      <c r="D544" s="63" t="s">
        <v>236</v>
      </c>
      <c r="E544" s="64">
        <v>0.2</v>
      </c>
      <c r="F544" s="80">
        <v>0.4512000000000001</v>
      </c>
      <c r="G544" s="18" t="str">
        <f t="shared" si="16"/>
        <v>Ａ</v>
      </c>
      <c r="H544" s="64">
        <v>0.34</v>
      </c>
      <c r="I544" s="80">
        <v>1.1870400000000001</v>
      </c>
      <c r="J544" s="18" t="str">
        <f t="shared" si="17"/>
        <v>Ｂ</v>
      </c>
    </row>
    <row r="545" spans="2:10">
      <c r="B545" s="62">
        <v>29</v>
      </c>
      <c r="C545" s="63" t="s">
        <v>80</v>
      </c>
      <c r="D545" s="63" t="s">
        <v>236</v>
      </c>
      <c r="E545" s="64">
        <v>0.32</v>
      </c>
      <c r="F545" s="80">
        <v>1.08192</v>
      </c>
      <c r="G545" s="18" t="str">
        <f t="shared" si="16"/>
        <v>Ｂ</v>
      </c>
      <c r="H545" s="64">
        <v>0.37</v>
      </c>
      <c r="I545" s="80">
        <v>1.3447200000000001</v>
      </c>
      <c r="J545" s="18" t="str">
        <f t="shared" si="17"/>
        <v>Ｂ</v>
      </c>
    </row>
    <row r="546" spans="2:10">
      <c r="B546" s="62">
        <v>29</v>
      </c>
      <c r="C546" s="63" t="s">
        <v>82</v>
      </c>
      <c r="D546" s="63" t="s">
        <v>236</v>
      </c>
      <c r="E546" s="64">
        <v>0.3</v>
      </c>
      <c r="F546" s="80">
        <v>0.9768</v>
      </c>
      <c r="G546" s="18" t="str">
        <f t="shared" si="16"/>
        <v>Ａ</v>
      </c>
      <c r="H546" s="64">
        <v>0.41</v>
      </c>
      <c r="I546" s="80">
        <v>1.5549599999999999</v>
      </c>
      <c r="J546" s="18" t="str">
        <f t="shared" si="17"/>
        <v>Ｂ</v>
      </c>
    </row>
    <row r="547" spans="2:10">
      <c r="B547" s="62">
        <v>29</v>
      </c>
      <c r="C547" s="63" t="s">
        <v>83</v>
      </c>
      <c r="D547" s="63" t="s">
        <v>236</v>
      </c>
      <c r="E547" s="64">
        <v>0.21</v>
      </c>
      <c r="F547" s="80">
        <v>0.5037600000000001</v>
      </c>
      <c r="G547" s="18" t="str">
        <f t="shared" si="16"/>
        <v>Ａ</v>
      </c>
      <c r="H547" s="64">
        <v>0.23</v>
      </c>
      <c r="I547" s="80">
        <v>0.60888000000000009</v>
      </c>
      <c r="J547" s="18" t="str">
        <f t="shared" si="17"/>
        <v>Ａ</v>
      </c>
    </row>
    <row r="548" spans="2:10">
      <c r="B548" s="62">
        <v>29</v>
      </c>
      <c r="C548" s="63" t="s">
        <v>98</v>
      </c>
      <c r="D548" s="63" t="s">
        <v>236</v>
      </c>
      <c r="E548" s="64">
        <v>0.19</v>
      </c>
      <c r="F548" s="80">
        <v>0.39864000000000005</v>
      </c>
      <c r="G548" s="18" t="str">
        <f t="shared" si="16"/>
        <v>Ａ</v>
      </c>
      <c r="H548" s="64">
        <v>0.18</v>
      </c>
      <c r="I548" s="80">
        <v>0.34608000000000005</v>
      </c>
      <c r="J548" s="18" t="str">
        <f t="shared" si="17"/>
        <v>Ａ</v>
      </c>
    </row>
    <row r="549" spans="2:10">
      <c r="B549" s="62">
        <v>29</v>
      </c>
      <c r="C549" s="63" t="s">
        <v>254</v>
      </c>
      <c r="D549" s="63" t="s">
        <v>236</v>
      </c>
      <c r="E549" s="64">
        <v>0.19</v>
      </c>
      <c r="F549" s="80">
        <v>0.39864000000000005</v>
      </c>
      <c r="G549" s="18" t="str">
        <f t="shared" si="16"/>
        <v>Ａ</v>
      </c>
      <c r="H549" s="64">
        <v>0.15</v>
      </c>
      <c r="I549" s="80">
        <v>0.18840000000000001</v>
      </c>
      <c r="J549" s="18" t="str">
        <f t="shared" si="17"/>
        <v>ＡＡ</v>
      </c>
    </row>
    <row r="550" spans="2:10">
      <c r="B550" s="62">
        <v>30</v>
      </c>
      <c r="C550" s="63" t="s">
        <v>549</v>
      </c>
      <c r="D550" s="63" t="s">
        <v>236</v>
      </c>
      <c r="E550" s="64">
        <v>0.33</v>
      </c>
      <c r="F550" s="80">
        <v>1.1344799999999999</v>
      </c>
      <c r="G550" s="18" t="str">
        <f t="shared" si="16"/>
        <v>Ｂ</v>
      </c>
      <c r="H550" s="64">
        <v>0.21</v>
      </c>
      <c r="I550" s="80">
        <v>0.5037600000000001</v>
      </c>
      <c r="J550" s="18" t="str">
        <f t="shared" si="17"/>
        <v>Ａ</v>
      </c>
    </row>
    <row r="551" spans="2:10">
      <c r="B551" s="62">
        <v>30</v>
      </c>
      <c r="C551" s="63" t="s">
        <v>551</v>
      </c>
      <c r="D551" s="63" t="s">
        <v>236</v>
      </c>
      <c r="E551" s="64">
        <v>0.14000000000000001</v>
      </c>
      <c r="F551" s="80">
        <v>0.1358400000000001</v>
      </c>
      <c r="G551" s="18" t="str">
        <f t="shared" si="16"/>
        <v>ＡＡ</v>
      </c>
      <c r="H551" s="64">
        <v>0.18</v>
      </c>
      <c r="I551" s="80">
        <v>0.34608000000000005</v>
      </c>
      <c r="J551" s="18" t="str">
        <f t="shared" si="17"/>
        <v>Ａ</v>
      </c>
    </row>
    <row r="552" spans="2:10">
      <c r="B552" s="62">
        <v>30</v>
      </c>
      <c r="C552" s="63" t="s">
        <v>553</v>
      </c>
      <c r="D552" s="63" t="s">
        <v>236</v>
      </c>
      <c r="E552" s="64">
        <v>0.09</v>
      </c>
      <c r="F552" s="80">
        <v>-0.12695999999999999</v>
      </c>
      <c r="G552" s="18" t="str">
        <f t="shared" si="16"/>
        <v>ＡＡ</v>
      </c>
      <c r="H552" s="64">
        <v>0.12</v>
      </c>
      <c r="I552" s="80">
        <v>3.0720000000000011E-2</v>
      </c>
      <c r="J552" s="18" t="str">
        <f t="shared" si="17"/>
        <v>ＡＡ</v>
      </c>
    </row>
    <row r="553" spans="2:10">
      <c r="B553" s="62">
        <v>30</v>
      </c>
      <c r="C553" s="63" t="s">
        <v>86</v>
      </c>
      <c r="D553" s="63" t="s">
        <v>236</v>
      </c>
      <c r="E553" s="64">
        <v>0.89</v>
      </c>
      <c r="F553" s="80">
        <v>4.0778400000000001</v>
      </c>
      <c r="G553" s="18" t="str">
        <f t="shared" si="16"/>
        <v>Ｄ</v>
      </c>
      <c r="H553" s="64">
        <v>0.5</v>
      </c>
      <c r="I553" s="80">
        <v>2.028</v>
      </c>
      <c r="J553" s="18" t="str">
        <f t="shared" si="17"/>
        <v>Ｃ</v>
      </c>
    </row>
    <row r="554" spans="2:10">
      <c r="B554" s="62">
        <v>30</v>
      </c>
      <c r="C554" s="63" t="s">
        <v>248</v>
      </c>
      <c r="D554" s="63" t="s">
        <v>236</v>
      </c>
      <c r="E554" s="64">
        <v>1.95</v>
      </c>
      <c r="F554" s="80">
        <v>9.6492000000000004</v>
      </c>
      <c r="G554" s="18" t="str">
        <f t="shared" si="16"/>
        <v>Ｆ</v>
      </c>
      <c r="H554" s="64">
        <v>0.6</v>
      </c>
      <c r="I554" s="80">
        <v>2.5535999999999999</v>
      </c>
      <c r="J554" s="18" t="str">
        <f t="shared" si="17"/>
        <v>Ｃ</v>
      </c>
    </row>
    <row r="555" spans="2:10">
      <c r="B555" s="62">
        <v>30</v>
      </c>
      <c r="C555" s="63" t="s">
        <v>44</v>
      </c>
      <c r="D555" s="63" t="s">
        <v>236</v>
      </c>
      <c r="E555" s="64">
        <v>0.7</v>
      </c>
      <c r="F555" s="80">
        <v>3.0792000000000002</v>
      </c>
      <c r="G555" s="18" t="str">
        <f t="shared" si="16"/>
        <v>Ｃ</v>
      </c>
      <c r="H555" s="64">
        <v>0.56000000000000005</v>
      </c>
      <c r="I555" s="80">
        <v>2.3433600000000001</v>
      </c>
      <c r="J555" s="18" t="str">
        <f t="shared" si="17"/>
        <v>Ｃ</v>
      </c>
    </row>
    <row r="556" spans="2:10">
      <c r="B556" s="62">
        <v>30</v>
      </c>
      <c r="C556" s="63" t="s">
        <v>48</v>
      </c>
      <c r="D556" s="63" t="s">
        <v>236</v>
      </c>
      <c r="E556" s="64">
        <v>0.41</v>
      </c>
      <c r="F556" s="80">
        <v>1.5549599999999999</v>
      </c>
      <c r="G556" s="18" t="str">
        <f t="shared" si="16"/>
        <v>Ｂ</v>
      </c>
      <c r="H556" s="64">
        <v>0.27</v>
      </c>
      <c r="I556" s="80">
        <v>0.81912000000000007</v>
      </c>
      <c r="J556" s="18" t="str">
        <f t="shared" si="17"/>
        <v>Ａ</v>
      </c>
    </row>
    <row r="557" spans="2:10">
      <c r="B557" s="62">
        <v>30</v>
      </c>
      <c r="C557" s="63" t="s">
        <v>17</v>
      </c>
      <c r="D557" s="63" t="s">
        <v>236</v>
      </c>
      <c r="E557" s="64">
        <v>0.4</v>
      </c>
      <c r="F557" s="80">
        <v>1.5024000000000002</v>
      </c>
      <c r="G557" s="18" t="str">
        <f t="shared" si="16"/>
        <v>Ｂ</v>
      </c>
      <c r="H557" s="64">
        <v>0.32</v>
      </c>
      <c r="I557" s="80">
        <v>1.08192</v>
      </c>
      <c r="J557" s="18" t="str">
        <f t="shared" si="17"/>
        <v>Ｂ</v>
      </c>
    </row>
    <row r="558" spans="2:10">
      <c r="B558" s="62">
        <v>30</v>
      </c>
      <c r="C558" s="63" t="s">
        <v>21</v>
      </c>
      <c r="D558" s="63" t="s">
        <v>236</v>
      </c>
      <c r="E558" s="64">
        <v>0.5</v>
      </c>
      <c r="F558" s="80">
        <v>2.028</v>
      </c>
      <c r="G558" s="18" t="str">
        <f t="shared" si="16"/>
        <v>Ｃ</v>
      </c>
      <c r="H558" s="64">
        <v>0.39</v>
      </c>
      <c r="I558" s="80">
        <v>1.4498400000000002</v>
      </c>
      <c r="J558" s="18" t="str">
        <f t="shared" si="17"/>
        <v>Ｂ</v>
      </c>
    </row>
    <row r="559" spans="2:10">
      <c r="B559" s="62">
        <v>30</v>
      </c>
      <c r="C559" s="63" t="s">
        <v>25</v>
      </c>
      <c r="D559" s="63" t="s">
        <v>236</v>
      </c>
      <c r="E559" s="64">
        <v>0.3</v>
      </c>
      <c r="F559" s="80">
        <v>0.9768</v>
      </c>
      <c r="G559" s="18" t="str">
        <f t="shared" si="16"/>
        <v>Ａ</v>
      </c>
      <c r="H559" s="64">
        <v>0.34</v>
      </c>
      <c r="I559" s="80">
        <v>1.1870400000000001</v>
      </c>
      <c r="J559" s="18" t="str">
        <f t="shared" si="17"/>
        <v>Ｂ</v>
      </c>
    </row>
    <row r="560" spans="2:10">
      <c r="B560" s="62">
        <v>30</v>
      </c>
      <c r="C560" s="63" t="s">
        <v>29</v>
      </c>
      <c r="D560" s="63" t="s">
        <v>236</v>
      </c>
      <c r="E560" s="64">
        <v>0.23</v>
      </c>
      <c r="F560" s="80">
        <v>0.60888000000000009</v>
      </c>
      <c r="G560" s="18" t="str">
        <f t="shared" si="16"/>
        <v>Ａ</v>
      </c>
      <c r="H560" s="64">
        <v>0.3</v>
      </c>
      <c r="I560" s="80">
        <v>0.9768</v>
      </c>
      <c r="J560" s="18" t="str">
        <f t="shared" si="17"/>
        <v>Ａ</v>
      </c>
    </row>
    <row r="561" spans="2:10">
      <c r="B561" s="62">
        <v>30</v>
      </c>
      <c r="C561" s="63" t="s">
        <v>33</v>
      </c>
      <c r="D561" s="63" t="s">
        <v>236</v>
      </c>
      <c r="E561" s="64">
        <v>0.23</v>
      </c>
      <c r="F561" s="80">
        <v>0.60888000000000009</v>
      </c>
      <c r="G561" s="18" t="str">
        <f t="shared" si="16"/>
        <v>Ａ</v>
      </c>
      <c r="H561" s="64">
        <v>0.32</v>
      </c>
      <c r="I561" s="80">
        <v>1.08192</v>
      </c>
      <c r="J561" s="18" t="str">
        <f t="shared" si="17"/>
        <v>Ｂ</v>
      </c>
    </row>
    <row r="562" spans="2:10">
      <c r="B562" s="62">
        <v>30</v>
      </c>
      <c r="C562" s="63" t="s">
        <v>38</v>
      </c>
      <c r="D562" s="63" t="s">
        <v>236</v>
      </c>
      <c r="E562" s="64">
        <v>0.45</v>
      </c>
      <c r="F562" s="80">
        <v>1.7652000000000001</v>
      </c>
      <c r="G562" s="18" t="str">
        <f t="shared" si="16"/>
        <v>Ｂ</v>
      </c>
      <c r="H562" s="64">
        <v>0.31</v>
      </c>
      <c r="I562" s="80">
        <v>1.0293600000000001</v>
      </c>
      <c r="J562" s="18" t="str">
        <f t="shared" si="17"/>
        <v>Ｂ</v>
      </c>
    </row>
    <row r="563" spans="2:10">
      <c r="B563" s="62">
        <v>30</v>
      </c>
      <c r="C563" s="63" t="s">
        <v>61</v>
      </c>
      <c r="D563" s="63" t="s">
        <v>236</v>
      </c>
      <c r="E563" s="64">
        <v>0.28000000000000003</v>
      </c>
      <c r="F563" s="80">
        <v>0.87168000000000023</v>
      </c>
      <c r="G563" s="18" t="str">
        <f t="shared" si="16"/>
        <v>Ａ</v>
      </c>
      <c r="H563" s="64">
        <v>0.33</v>
      </c>
      <c r="I563" s="80">
        <v>1.1344799999999999</v>
      </c>
      <c r="J563" s="18" t="str">
        <f t="shared" si="17"/>
        <v>Ｂ</v>
      </c>
    </row>
    <row r="564" spans="2:10">
      <c r="B564" s="62">
        <v>30</v>
      </c>
      <c r="C564" s="63" t="s">
        <v>62</v>
      </c>
      <c r="D564" s="63" t="s">
        <v>236</v>
      </c>
      <c r="E564" s="64">
        <v>0.35</v>
      </c>
      <c r="F564" s="80">
        <v>1.2395999999999998</v>
      </c>
      <c r="G564" s="18" t="str">
        <f t="shared" si="16"/>
        <v>Ｂ</v>
      </c>
      <c r="H564" s="64">
        <v>0.21</v>
      </c>
      <c r="I564" s="80">
        <v>0.5037600000000001</v>
      </c>
      <c r="J564" s="18" t="str">
        <f t="shared" si="17"/>
        <v>Ａ</v>
      </c>
    </row>
    <row r="565" spans="2:10">
      <c r="B565" s="62">
        <v>30</v>
      </c>
      <c r="C565" s="63" t="s">
        <v>80</v>
      </c>
      <c r="D565" s="63" t="s">
        <v>236</v>
      </c>
      <c r="E565" s="64">
        <v>0.33</v>
      </c>
      <c r="F565" s="80">
        <v>1.1344799999999999</v>
      </c>
      <c r="G565" s="18" t="str">
        <f t="shared" si="16"/>
        <v>Ｂ</v>
      </c>
      <c r="H565" s="64">
        <v>0.25</v>
      </c>
      <c r="I565" s="80">
        <v>0.71400000000000008</v>
      </c>
      <c r="J565" s="18" t="str">
        <f t="shared" si="17"/>
        <v>Ａ</v>
      </c>
    </row>
    <row r="566" spans="2:10">
      <c r="B566" s="62">
        <v>30</v>
      </c>
      <c r="C566" s="63" t="s">
        <v>82</v>
      </c>
      <c r="D566" s="63" t="s">
        <v>236</v>
      </c>
      <c r="E566" s="64">
        <v>0.25</v>
      </c>
      <c r="F566" s="80">
        <v>0.71400000000000008</v>
      </c>
      <c r="G566" s="18" t="str">
        <f t="shared" si="16"/>
        <v>Ａ</v>
      </c>
      <c r="H566" s="64">
        <v>0.35</v>
      </c>
      <c r="I566" s="80">
        <v>1.2395999999999998</v>
      </c>
      <c r="J566" s="18" t="str">
        <f t="shared" si="17"/>
        <v>Ｂ</v>
      </c>
    </row>
    <row r="567" spans="2:10">
      <c r="B567" s="62">
        <v>30</v>
      </c>
      <c r="C567" s="63" t="s">
        <v>83</v>
      </c>
      <c r="D567" s="63" t="s">
        <v>236</v>
      </c>
      <c r="E567" s="64">
        <v>0.18</v>
      </c>
      <c r="F567" s="80">
        <v>0.34608000000000005</v>
      </c>
      <c r="G567" s="18" t="str">
        <f t="shared" si="16"/>
        <v>Ａ</v>
      </c>
      <c r="H567" s="64">
        <v>0.15</v>
      </c>
      <c r="I567" s="80">
        <v>0.18840000000000001</v>
      </c>
      <c r="J567" s="18" t="str">
        <f t="shared" si="17"/>
        <v>ＡＡ</v>
      </c>
    </row>
    <row r="568" spans="2:10">
      <c r="B568" s="62">
        <v>30</v>
      </c>
      <c r="C568" s="63" t="s">
        <v>98</v>
      </c>
      <c r="D568" s="63" t="s">
        <v>236</v>
      </c>
      <c r="E568" s="64">
        <v>0.22</v>
      </c>
      <c r="F568" s="80">
        <v>0.55632000000000004</v>
      </c>
      <c r="G568" s="18" t="str">
        <f t="shared" si="16"/>
        <v>Ａ</v>
      </c>
      <c r="H568" s="64">
        <v>0.28000000000000003</v>
      </c>
      <c r="I568" s="80">
        <v>0.87168000000000023</v>
      </c>
      <c r="J568" s="18" t="str">
        <f t="shared" si="17"/>
        <v>Ａ</v>
      </c>
    </row>
    <row r="569" spans="2:10">
      <c r="B569" s="62">
        <v>30</v>
      </c>
      <c r="C569" s="63" t="s">
        <v>254</v>
      </c>
      <c r="D569" s="63" t="s">
        <v>236</v>
      </c>
      <c r="E569" s="64">
        <v>0.2</v>
      </c>
      <c r="F569" s="80">
        <v>0.4512000000000001</v>
      </c>
      <c r="G569" s="18" t="str">
        <f t="shared" si="16"/>
        <v>Ａ</v>
      </c>
      <c r="H569" s="64">
        <v>0.15</v>
      </c>
      <c r="I569" s="80">
        <v>0.18840000000000001</v>
      </c>
      <c r="J569" s="18" t="str">
        <f t="shared" si="17"/>
        <v>ＡＡ</v>
      </c>
    </row>
    <row r="570" spans="2:10">
      <c r="B570" s="62">
        <v>31</v>
      </c>
      <c r="C570" s="63" t="s">
        <v>549</v>
      </c>
      <c r="D570" s="63" t="s">
        <v>236</v>
      </c>
      <c r="E570" s="64">
        <v>0.28000000000000003</v>
      </c>
      <c r="F570" s="80">
        <v>0.87168000000000023</v>
      </c>
      <c r="G570" s="18" t="str">
        <f t="shared" si="16"/>
        <v>Ａ</v>
      </c>
      <c r="H570" s="64">
        <v>0.18</v>
      </c>
      <c r="I570" s="80">
        <v>0.34608000000000005</v>
      </c>
      <c r="J570" s="18" t="str">
        <f t="shared" si="17"/>
        <v>Ａ</v>
      </c>
    </row>
    <row r="571" spans="2:10">
      <c r="B571" s="62">
        <v>31</v>
      </c>
      <c r="C571" s="63" t="s">
        <v>551</v>
      </c>
      <c r="D571" s="63" t="s">
        <v>236</v>
      </c>
      <c r="E571" s="64">
        <v>0.27</v>
      </c>
      <c r="F571" s="80">
        <v>0.81912000000000007</v>
      </c>
      <c r="G571" s="18" t="str">
        <f t="shared" si="16"/>
        <v>Ａ</v>
      </c>
      <c r="H571" s="64">
        <v>0.21</v>
      </c>
      <c r="I571" s="80">
        <v>0.5037600000000001</v>
      </c>
      <c r="J571" s="18" t="str">
        <f t="shared" si="17"/>
        <v>Ａ</v>
      </c>
    </row>
    <row r="572" spans="2:10">
      <c r="B572" s="62">
        <v>31</v>
      </c>
      <c r="C572" s="63" t="s">
        <v>553</v>
      </c>
      <c r="D572" s="63" t="s">
        <v>236</v>
      </c>
      <c r="E572" s="64">
        <v>0.16</v>
      </c>
      <c r="F572" s="80">
        <v>0.24096000000000006</v>
      </c>
      <c r="G572" s="18" t="str">
        <f t="shared" si="16"/>
        <v>Ａ</v>
      </c>
      <c r="H572" s="64">
        <v>0.15</v>
      </c>
      <c r="I572" s="80">
        <v>0.18840000000000001</v>
      </c>
      <c r="J572" s="18" t="str">
        <f t="shared" si="17"/>
        <v>ＡＡ</v>
      </c>
    </row>
    <row r="573" spans="2:10">
      <c r="B573" s="62">
        <v>31</v>
      </c>
      <c r="C573" s="63" t="s">
        <v>248</v>
      </c>
      <c r="D573" s="63" t="s">
        <v>236</v>
      </c>
      <c r="E573" s="64">
        <v>1.43</v>
      </c>
      <c r="F573" s="80">
        <v>6.91608</v>
      </c>
      <c r="G573" s="18" t="str">
        <f t="shared" si="16"/>
        <v>Ｅ</v>
      </c>
      <c r="H573" s="64">
        <v>0.92</v>
      </c>
      <c r="I573" s="80">
        <v>4.2355199999999993</v>
      </c>
      <c r="J573" s="18" t="str">
        <f t="shared" si="17"/>
        <v>Ｄ</v>
      </c>
    </row>
    <row r="574" spans="2:10">
      <c r="B574" s="62">
        <v>31</v>
      </c>
      <c r="C574" s="63" t="s">
        <v>44</v>
      </c>
      <c r="D574" s="63" t="s">
        <v>236</v>
      </c>
      <c r="E574" s="64">
        <v>0.9</v>
      </c>
      <c r="F574" s="80">
        <v>4.1303999999999998</v>
      </c>
      <c r="G574" s="18" t="str">
        <f t="shared" si="16"/>
        <v>Ｄ</v>
      </c>
      <c r="H574" s="64">
        <v>0.55000000000000004</v>
      </c>
      <c r="I574" s="80">
        <v>2.2908000000000004</v>
      </c>
      <c r="J574" s="18" t="str">
        <f t="shared" si="17"/>
        <v>Ｃ</v>
      </c>
    </row>
    <row r="575" spans="2:10">
      <c r="B575" s="62">
        <v>31</v>
      </c>
      <c r="C575" s="63" t="s">
        <v>48</v>
      </c>
      <c r="D575" s="63" t="s">
        <v>236</v>
      </c>
      <c r="E575" s="64">
        <v>0.35</v>
      </c>
      <c r="F575" s="80">
        <v>1.2395999999999998</v>
      </c>
      <c r="G575" s="18" t="str">
        <f t="shared" si="16"/>
        <v>Ｂ</v>
      </c>
      <c r="H575" s="64">
        <v>0.28000000000000003</v>
      </c>
      <c r="I575" s="80">
        <v>0.87168000000000023</v>
      </c>
      <c r="J575" s="18" t="str">
        <f t="shared" si="17"/>
        <v>Ａ</v>
      </c>
    </row>
    <row r="576" spans="2:10">
      <c r="B576" s="62">
        <v>31</v>
      </c>
      <c r="C576" s="63" t="s">
        <v>17</v>
      </c>
      <c r="D576" s="63" t="s">
        <v>236</v>
      </c>
      <c r="E576" s="64">
        <v>0.45</v>
      </c>
      <c r="F576" s="80">
        <v>1.7652000000000001</v>
      </c>
      <c r="G576" s="18" t="str">
        <f t="shared" si="16"/>
        <v>Ｂ</v>
      </c>
      <c r="H576" s="64">
        <v>0.3</v>
      </c>
      <c r="I576" s="80">
        <v>0.9768</v>
      </c>
      <c r="J576" s="18" t="str">
        <f t="shared" si="17"/>
        <v>Ａ</v>
      </c>
    </row>
    <row r="577" spans="2:10">
      <c r="B577" s="62">
        <v>31</v>
      </c>
      <c r="C577" s="63" t="s">
        <v>21</v>
      </c>
      <c r="D577" s="63" t="s">
        <v>236</v>
      </c>
      <c r="E577" s="64">
        <v>0.38</v>
      </c>
      <c r="F577" s="80">
        <v>1.3972800000000001</v>
      </c>
      <c r="G577" s="18" t="str">
        <f t="shared" si="16"/>
        <v>Ｂ</v>
      </c>
      <c r="H577" s="64">
        <v>0.34</v>
      </c>
      <c r="I577" s="80">
        <v>1.1870400000000001</v>
      </c>
      <c r="J577" s="18" t="str">
        <f t="shared" si="17"/>
        <v>Ｂ</v>
      </c>
    </row>
    <row r="578" spans="2:10">
      <c r="B578" s="62">
        <v>31</v>
      </c>
      <c r="C578" s="63" t="s">
        <v>25</v>
      </c>
      <c r="D578" s="63" t="s">
        <v>236</v>
      </c>
      <c r="E578" s="64">
        <v>0.28999999999999998</v>
      </c>
      <c r="F578" s="80">
        <v>0.92423999999999995</v>
      </c>
      <c r="G578" s="18" t="str">
        <f t="shared" si="16"/>
        <v>Ａ</v>
      </c>
      <c r="H578" s="64">
        <v>0.33</v>
      </c>
      <c r="I578" s="80">
        <v>1.1344799999999999</v>
      </c>
      <c r="J578" s="18" t="str">
        <f t="shared" si="17"/>
        <v>Ｂ</v>
      </c>
    </row>
    <row r="579" spans="2:10">
      <c r="B579" s="62">
        <v>31</v>
      </c>
      <c r="C579" s="63" t="s">
        <v>29</v>
      </c>
      <c r="D579" s="63" t="s">
        <v>236</v>
      </c>
      <c r="E579" s="64">
        <v>0.4</v>
      </c>
      <c r="F579" s="80">
        <v>1.5024000000000002</v>
      </c>
      <c r="G579" s="18" t="str">
        <f t="shared" si="16"/>
        <v>Ｂ</v>
      </c>
      <c r="H579" s="64">
        <v>0.42</v>
      </c>
      <c r="I579" s="80">
        <v>1.6075200000000001</v>
      </c>
      <c r="J579" s="18" t="str">
        <f t="shared" si="17"/>
        <v>Ｂ</v>
      </c>
    </row>
    <row r="580" spans="2:10">
      <c r="B580" s="62">
        <v>31</v>
      </c>
      <c r="C580" s="63" t="s">
        <v>252</v>
      </c>
      <c r="D580" s="63" t="s">
        <v>236</v>
      </c>
      <c r="E580" s="64">
        <v>0.31</v>
      </c>
      <c r="F580" s="80">
        <v>1.0293600000000001</v>
      </c>
      <c r="G580" s="18" t="str">
        <f t="shared" si="16"/>
        <v>Ｂ</v>
      </c>
      <c r="H580" s="64">
        <v>0.38</v>
      </c>
      <c r="I580" s="80">
        <v>1.3972800000000001</v>
      </c>
      <c r="J580" s="18" t="str">
        <f t="shared" si="17"/>
        <v>Ｂ</v>
      </c>
    </row>
    <row r="581" spans="2:10">
      <c r="B581" s="62">
        <v>31</v>
      </c>
      <c r="C581" s="63" t="s">
        <v>38</v>
      </c>
      <c r="D581" s="63" t="s">
        <v>236</v>
      </c>
      <c r="E581" s="64">
        <v>0.3</v>
      </c>
      <c r="F581" s="80">
        <v>0.9768</v>
      </c>
      <c r="G581" s="18" t="str">
        <f t="shared" si="16"/>
        <v>Ａ</v>
      </c>
      <c r="H581" s="64">
        <v>0.25</v>
      </c>
      <c r="I581" s="80">
        <v>0.71400000000000008</v>
      </c>
      <c r="J581" s="18" t="str">
        <f t="shared" si="17"/>
        <v>Ａ</v>
      </c>
    </row>
    <row r="582" spans="2:10">
      <c r="B582" s="62">
        <v>31</v>
      </c>
      <c r="C582" s="63" t="s">
        <v>255</v>
      </c>
      <c r="D582" s="63" t="s">
        <v>236</v>
      </c>
      <c r="E582" s="64">
        <v>0.24</v>
      </c>
      <c r="F582" s="80">
        <v>0.66144000000000003</v>
      </c>
      <c r="G582" s="18" t="str">
        <f t="shared" si="16"/>
        <v>Ａ</v>
      </c>
      <c r="H582" s="64">
        <v>0.28000000000000003</v>
      </c>
      <c r="I582" s="80">
        <v>0.87168000000000023</v>
      </c>
      <c r="J582" s="18" t="str">
        <f t="shared" si="17"/>
        <v>Ａ</v>
      </c>
    </row>
    <row r="583" spans="2:10">
      <c r="B583" s="62">
        <v>31</v>
      </c>
      <c r="C583" s="63" t="s">
        <v>256</v>
      </c>
      <c r="D583" s="63" t="s">
        <v>236</v>
      </c>
      <c r="E583" s="64">
        <v>0.31</v>
      </c>
      <c r="F583" s="80">
        <v>1.0293600000000001</v>
      </c>
      <c r="G583" s="18" t="str">
        <f t="shared" ref="G583:G646" si="18">LOOKUP(F583,$O$21:$O$31,$P$21:$P$31)</f>
        <v>Ｂ</v>
      </c>
      <c r="H583" s="64">
        <v>0.36</v>
      </c>
      <c r="I583" s="80">
        <v>1.2921599999999998</v>
      </c>
      <c r="J583" s="18" t="str">
        <f t="shared" ref="J583:J646" si="19">LOOKUP(I583,$O$21:$O$31,$P$21:$P$31)</f>
        <v>Ｂ</v>
      </c>
    </row>
    <row r="584" spans="2:10">
      <c r="B584" s="62">
        <v>31</v>
      </c>
      <c r="C584" s="63" t="s">
        <v>80</v>
      </c>
      <c r="D584" s="63" t="s">
        <v>236</v>
      </c>
      <c r="E584" s="64">
        <v>0.17</v>
      </c>
      <c r="F584" s="80">
        <v>0.29352000000000011</v>
      </c>
      <c r="G584" s="18" t="str">
        <f t="shared" si="18"/>
        <v>Ａ</v>
      </c>
      <c r="H584" s="64">
        <v>0.28000000000000003</v>
      </c>
      <c r="I584" s="80">
        <v>0.87168000000000023</v>
      </c>
      <c r="J584" s="18" t="str">
        <f t="shared" si="19"/>
        <v>Ａ</v>
      </c>
    </row>
    <row r="585" spans="2:10">
      <c r="B585" s="62">
        <v>31</v>
      </c>
      <c r="C585" s="63" t="s">
        <v>82</v>
      </c>
      <c r="D585" s="63" t="s">
        <v>236</v>
      </c>
      <c r="E585" s="64">
        <v>0.22</v>
      </c>
      <c r="F585" s="80">
        <v>0.55632000000000004</v>
      </c>
      <c r="G585" s="18" t="str">
        <f t="shared" si="18"/>
        <v>Ａ</v>
      </c>
      <c r="H585" s="64">
        <v>0.18</v>
      </c>
      <c r="I585" s="80">
        <v>0.34608000000000005</v>
      </c>
      <c r="J585" s="18" t="str">
        <f t="shared" si="19"/>
        <v>Ａ</v>
      </c>
    </row>
    <row r="586" spans="2:10">
      <c r="B586" s="62">
        <v>31</v>
      </c>
      <c r="C586" s="63" t="s">
        <v>83</v>
      </c>
      <c r="D586" s="63" t="s">
        <v>236</v>
      </c>
      <c r="E586" s="64">
        <v>0.15</v>
      </c>
      <c r="F586" s="80">
        <v>0.18840000000000001</v>
      </c>
      <c r="G586" s="18" t="str">
        <f t="shared" si="18"/>
        <v>ＡＡ</v>
      </c>
      <c r="H586" s="64">
        <v>0.25</v>
      </c>
      <c r="I586" s="80">
        <v>0.71400000000000008</v>
      </c>
      <c r="J586" s="18" t="str">
        <f t="shared" si="19"/>
        <v>Ａ</v>
      </c>
    </row>
    <row r="587" spans="2:10">
      <c r="B587" s="62">
        <v>31</v>
      </c>
      <c r="C587" s="63" t="s">
        <v>88</v>
      </c>
      <c r="D587" s="63" t="s">
        <v>236</v>
      </c>
      <c r="E587" s="64">
        <v>0.18</v>
      </c>
      <c r="F587" s="80">
        <v>0.34608000000000005</v>
      </c>
      <c r="G587" s="18" t="str">
        <f t="shared" si="18"/>
        <v>Ａ</v>
      </c>
      <c r="H587" s="64">
        <v>0.2</v>
      </c>
      <c r="I587" s="80">
        <v>0.4512000000000001</v>
      </c>
      <c r="J587" s="18" t="str">
        <f t="shared" si="19"/>
        <v>Ａ</v>
      </c>
    </row>
    <row r="588" spans="2:10">
      <c r="B588" s="62">
        <v>31</v>
      </c>
      <c r="C588" s="63" t="s">
        <v>98</v>
      </c>
      <c r="D588" s="63" t="s">
        <v>236</v>
      </c>
      <c r="E588" s="64">
        <v>0.16</v>
      </c>
      <c r="F588" s="80">
        <v>0.24096000000000006</v>
      </c>
      <c r="G588" s="18" t="str">
        <f t="shared" si="18"/>
        <v>Ａ</v>
      </c>
      <c r="H588" s="64">
        <v>0.17</v>
      </c>
      <c r="I588" s="80">
        <v>0.29352000000000011</v>
      </c>
      <c r="J588" s="18" t="str">
        <f t="shared" si="19"/>
        <v>Ａ</v>
      </c>
    </row>
    <row r="589" spans="2:10">
      <c r="B589" s="62">
        <v>31</v>
      </c>
      <c r="C589" s="63" t="s">
        <v>254</v>
      </c>
      <c r="D589" s="63" t="s">
        <v>236</v>
      </c>
      <c r="E589" s="64">
        <v>0.17</v>
      </c>
      <c r="F589" s="80">
        <v>0.29352000000000011</v>
      </c>
      <c r="G589" s="18" t="str">
        <f t="shared" si="18"/>
        <v>Ａ</v>
      </c>
      <c r="H589" s="64">
        <v>0.15</v>
      </c>
      <c r="I589" s="80">
        <v>0.18840000000000001</v>
      </c>
      <c r="J589" s="18" t="str">
        <f t="shared" si="19"/>
        <v>ＡＡ</v>
      </c>
    </row>
    <row r="590" spans="2:10">
      <c r="B590" s="62">
        <v>32</v>
      </c>
      <c r="C590" s="63" t="s">
        <v>258</v>
      </c>
      <c r="D590" s="93" t="s">
        <v>259</v>
      </c>
      <c r="E590" s="64">
        <v>0.15</v>
      </c>
      <c r="F590" s="80">
        <v>0.18840000000000001</v>
      </c>
      <c r="G590" s="18" t="str">
        <f t="shared" si="18"/>
        <v>ＡＡ</v>
      </c>
      <c r="H590" s="64">
        <v>0.18</v>
      </c>
      <c r="I590" s="80">
        <v>0.34608000000000005</v>
      </c>
      <c r="J590" s="18" t="str">
        <f t="shared" si="19"/>
        <v>Ａ</v>
      </c>
    </row>
    <row r="591" spans="2:10">
      <c r="B591" s="62">
        <v>32</v>
      </c>
      <c r="C591" s="63" t="s">
        <v>260</v>
      </c>
      <c r="D591" s="93" t="s">
        <v>259</v>
      </c>
      <c r="E591" s="64">
        <v>0.28999999999999998</v>
      </c>
      <c r="F591" s="80">
        <v>0.92423999999999995</v>
      </c>
      <c r="G591" s="18" t="str">
        <f t="shared" si="18"/>
        <v>Ａ</v>
      </c>
      <c r="H591" s="64">
        <v>0.28999999999999998</v>
      </c>
      <c r="I591" s="80">
        <v>0.92423999999999995</v>
      </c>
      <c r="J591" s="18" t="str">
        <f t="shared" si="19"/>
        <v>Ａ</v>
      </c>
    </row>
    <row r="592" spans="2:10">
      <c r="B592" s="62">
        <v>32</v>
      </c>
      <c r="C592" s="63" t="s">
        <v>261</v>
      </c>
      <c r="D592" s="93" t="s">
        <v>259</v>
      </c>
      <c r="E592" s="64">
        <v>0.28000000000000003</v>
      </c>
      <c r="F592" s="80">
        <v>0.87168000000000023</v>
      </c>
      <c r="G592" s="18" t="str">
        <f t="shared" si="18"/>
        <v>Ａ</v>
      </c>
      <c r="H592" s="64">
        <v>0.23</v>
      </c>
      <c r="I592" s="80">
        <v>0.60888000000000009</v>
      </c>
      <c r="J592" s="18" t="str">
        <f t="shared" si="19"/>
        <v>Ａ</v>
      </c>
    </row>
    <row r="593" spans="2:10">
      <c r="B593" s="62">
        <v>32</v>
      </c>
      <c r="C593" s="63" t="s">
        <v>86</v>
      </c>
      <c r="D593" s="63" t="s">
        <v>236</v>
      </c>
      <c r="E593" s="64">
        <v>0.49</v>
      </c>
      <c r="F593" s="80">
        <v>1.9754399999999999</v>
      </c>
      <c r="G593" s="18" t="str">
        <f t="shared" si="18"/>
        <v>Ｂ</v>
      </c>
      <c r="H593" s="64">
        <v>0.41</v>
      </c>
      <c r="I593" s="80">
        <v>1.5549599999999999</v>
      </c>
      <c r="J593" s="18" t="str">
        <f t="shared" si="19"/>
        <v>Ｂ</v>
      </c>
    </row>
    <row r="594" spans="2:10">
      <c r="B594" s="62">
        <v>32</v>
      </c>
      <c r="C594" s="63" t="s">
        <v>248</v>
      </c>
      <c r="D594" s="63" t="s">
        <v>236</v>
      </c>
      <c r="E594" s="64">
        <v>0.34</v>
      </c>
      <c r="F594" s="80">
        <v>1.1870400000000001</v>
      </c>
      <c r="G594" s="18" t="str">
        <f t="shared" si="18"/>
        <v>Ｂ</v>
      </c>
      <c r="H594" s="64">
        <v>0.34</v>
      </c>
      <c r="I594" s="80">
        <v>1.1870400000000001</v>
      </c>
      <c r="J594" s="18" t="str">
        <f t="shared" si="19"/>
        <v>Ｂ</v>
      </c>
    </row>
    <row r="595" spans="2:10">
      <c r="B595" s="62">
        <v>32</v>
      </c>
      <c r="C595" s="63" t="s">
        <v>44</v>
      </c>
      <c r="D595" s="63" t="s">
        <v>236</v>
      </c>
      <c r="E595" s="64">
        <v>0.3</v>
      </c>
      <c r="F595" s="80">
        <v>0.9768</v>
      </c>
      <c r="G595" s="18" t="str">
        <f t="shared" si="18"/>
        <v>Ａ</v>
      </c>
      <c r="H595" s="64">
        <v>0.3</v>
      </c>
      <c r="I595" s="80">
        <v>0.9768</v>
      </c>
      <c r="J595" s="18" t="str">
        <f t="shared" si="19"/>
        <v>Ａ</v>
      </c>
    </row>
    <row r="596" spans="2:10">
      <c r="B596" s="62">
        <v>32</v>
      </c>
      <c r="C596" s="63" t="s">
        <v>251</v>
      </c>
      <c r="D596" s="63" t="s">
        <v>236</v>
      </c>
      <c r="E596" s="64">
        <v>0.6</v>
      </c>
      <c r="F596" s="80">
        <v>2.5535999999999999</v>
      </c>
      <c r="G596" s="18" t="str">
        <f t="shared" si="18"/>
        <v>Ｃ</v>
      </c>
      <c r="H596" s="64">
        <v>0.37</v>
      </c>
      <c r="I596" s="80">
        <v>1.3447200000000001</v>
      </c>
      <c r="J596" s="18" t="str">
        <f t="shared" si="19"/>
        <v>Ｂ</v>
      </c>
    </row>
    <row r="597" spans="2:10">
      <c r="B597" s="62">
        <v>32</v>
      </c>
      <c r="C597" s="63" t="s">
        <v>17</v>
      </c>
      <c r="D597" s="63" t="s">
        <v>236</v>
      </c>
      <c r="E597" s="64">
        <v>0.28999999999999998</v>
      </c>
      <c r="F597" s="80">
        <v>0.92423999999999995</v>
      </c>
      <c r="G597" s="18" t="str">
        <f t="shared" si="18"/>
        <v>Ａ</v>
      </c>
      <c r="H597" s="64">
        <v>0.23</v>
      </c>
      <c r="I597" s="80">
        <v>0.60888000000000009</v>
      </c>
      <c r="J597" s="18" t="str">
        <f t="shared" si="19"/>
        <v>Ａ</v>
      </c>
    </row>
    <row r="598" spans="2:10">
      <c r="B598" s="62">
        <v>32</v>
      </c>
      <c r="C598" s="63" t="s">
        <v>21</v>
      </c>
      <c r="D598" s="63" t="s">
        <v>236</v>
      </c>
      <c r="E598" s="64">
        <v>0.89</v>
      </c>
      <c r="F598" s="80">
        <v>4.0778400000000001</v>
      </c>
      <c r="G598" s="18" t="str">
        <f t="shared" si="18"/>
        <v>Ｄ</v>
      </c>
      <c r="H598" s="64">
        <v>0.56999999999999995</v>
      </c>
      <c r="I598" s="80">
        <v>2.3959200000000003</v>
      </c>
      <c r="J598" s="18" t="str">
        <f t="shared" si="19"/>
        <v>Ｃ</v>
      </c>
    </row>
    <row r="599" spans="2:10">
      <c r="B599" s="62">
        <v>32</v>
      </c>
      <c r="C599" s="63" t="s">
        <v>25</v>
      </c>
      <c r="D599" s="63" t="s">
        <v>236</v>
      </c>
      <c r="E599" s="64">
        <v>0.45</v>
      </c>
      <c r="F599" s="80">
        <v>1.7652000000000001</v>
      </c>
      <c r="G599" s="18" t="str">
        <f t="shared" si="18"/>
        <v>Ｂ</v>
      </c>
      <c r="H599" s="64">
        <v>0.36</v>
      </c>
      <c r="I599" s="80">
        <v>1.2921599999999998</v>
      </c>
      <c r="J599" s="18" t="str">
        <f t="shared" si="19"/>
        <v>Ｂ</v>
      </c>
    </row>
    <row r="600" spans="2:10">
      <c r="B600" s="62">
        <v>32</v>
      </c>
      <c r="C600" s="63" t="s">
        <v>29</v>
      </c>
      <c r="D600" s="63" t="s">
        <v>236</v>
      </c>
      <c r="E600" s="64">
        <v>0.45</v>
      </c>
      <c r="F600" s="80">
        <v>1.7652000000000001</v>
      </c>
      <c r="G600" s="18" t="str">
        <f t="shared" si="18"/>
        <v>Ｂ</v>
      </c>
      <c r="H600" s="64">
        <v>0.34</v>
      </c>
      <c r="I600" s="80">
        <v>1.1870400000000001</v>
      </c>
      <c r="J600" s="18" t="str">
        <f t="shared" si="19"/>
        <v>Ｂ</v>
      </c>
    </row>
    <row r="601" spans="2:10">
      <c r="B601" s="62">
        <v>32</v>
      </c>
      <c r="C601" s="63" t="s">
        <v>33</v>
      </c>
      <c r="D601" s="63" t="s">
        <v>236</v>
      </c>
      <c r="E601" s="64">
        <v>0.22</v>
      </c>
      <c r="F601" s="80">
        <v>0.55632000000000004</v>
      </c>
      <c r="G601" s="18" t="str">
        <f t="shared" si="18"/>
        <v>Ａ</v>
      </c>
      <c r="H601" s="64">
        <v>0.38</v>
      </c>
      <c r="I601" s="80">
        <v>1.3972800000000001</v>
      </c>
      <c r="J601" s="18" t="str">
        <f t="shared" si="19"/>
        <v>Ｂ</v>
      </c>
    </row>
    <row r="602" spans="2:10">
      <c r="B602" s="62">
        <v>32</v>
      </c>
      <c r="C602" s="63" t="s">
        <v>38</v>
      </c>
      <c r="D602" s="63" t="s">
        <v>236</v>
      </c>
      <c r="E602" s="64">
        <v>0.44</v>
      </c>
      <c r="F602" s="80">
        <v>1.7126399999999999</v>
      </c>
      <c r="G602" s="18" t="str">
        <f t="shared" si="18"/>
        <v>Ｂ</v>
      </c>
      <c r="H602" s="64">
        <v>0.38</v>
      </c>
      <c r="I602" s="80">
        <v>1.3972800000000001</v>
      </c>
      <c r="J602" s="18" t="str">
        <f t="shared" si="19"/>
        <v>Ｂ</v>
      </c>
    </row>
    <row r="603" spans="2:10">
      <c r="B603" s="62">
        <v>32</v>
      </c>
      <c r="C603" s="63" t="s">
        <v>61</v>
      </c>
      <c r="D603" s="63" t="s">
        <v>236</v>
      </c>
      <c r="E603" s="64">
        <v>0.28999999999999998</v>
      </c>
      <c r="F603" s="80">
        <v>0.92423999999999995</v>
      </c>
      <c r="G603" s="18" t="str">
        <f t="shared" si="18"/>
        <v>Ａ</v>
      </c>
      <c r="H603" s="64">
        <v>0.33</v>
      </c>
      <c r="I603" s="80">
        <v>1.1344799999999999</v>
      </c>
      <c r="J603" s="18" t="str">
        <f t="shared" si="19"/>
        <v>Ｂ</v>
      </c>
    </row>
    <row r="604" spans="2:10">
      <c r="B604" s="62">
        <v>32</v>
      </c>
      <c r="C604" s="63" t="s">
        <v>62</v>
      </c>
      <c r="D604" s="63" t="s">
        <v>236</v>
      </c>
      <c r="E604" s="64">
        <v>0.22</v>
      </c>
      <c r="F604" s="80">
        <v>0.55632000000000004</v>
      </c>
      <c r="G604" s="18" t="str">
        <f t="shared" si="18"/>
        <v>Ａ</v>
      </c>
      <c r="H604" s="64">
        <v>0.25</v>
      </c>
      <c r="I604" s="80">
        <v>0.71400000000000008</v>
      </c>
      <c r="J604" s="18" t="str">
        <f t="shared" si="19"/>
        <v>Ａ</v>
      </c>
    </row>
    <row r="605" spans="2:10">
      <c r="B605" s="62">
        <v>32</v>
      </c>
      <c r="C605" s="63" t="s">
        <v>80</v>
      </c>
      <c r="D605" s="63" t="s">
        <v>236</v>
      </c>
      <c r="E605" s="64">
        <v>0.32</v>
      </c>
      <c r="F605" s="80">
        <v>1.08192</v>
      </c>
      <c r="G605" s="18" t="str">
        <f t="shared" si="18"/>
        <v>Ｂ</v>
      </c>
      <c r="H605" s="64">
        <v>0.26</v>
      </c>
      <c r="I605" s="80">
        <v>0.76656000000000002</v>
      </c>
      <c r="J605" s="18" t="str">
        <f t="shared" si="19"/>
        <v>Ａ</v>
      </c>
    </row>
    <row r="606" spans="2:10">
      <c r="B606" s="62">
        <v>32</v>
      </c>
      <c r="C606" s="63" t="s">
        <v>257</v>
      </c>
      <c r="D606" s="63" t="s">
        <v>236</v>
      </c>
      <c r="E606" s="64">
        <v>0.23</v>
      </c>
      <c r="F606" s="80">
        <v>0.60888000000000009</v>
      </c>
      <c r="G606" s="18" t="str">
        <f t="shared" si="18"/>
        <v>Ａ</v>
      </c>
      <c r="H606" s="64">
        <v>0.27</v>
      </c>
      <c r="I606" s="80">
        <v>0.81912000000000007</v>
      </c>
      <c r="J606" s="18" t="str">
        <f t="shared" si="19"/>
        <v>Ａ</v>
      </c>
    </row>
    <row r="607" spans="2:10">
      <c r="B607" s="62">
        <v>32</v>
      </c>
      <c r="C607" s="63" t="s">
        <v>83</v>
      </c>
      <c r="D607" s="63" t="s">
        <v>236</v>
      </c>
      <c r="E607" s="64">
        <v>0.19</v>
      </c>
      <c r="F607" s="80">
        <v>0.39864000000000005</v>
      </c>
      <c r="G607" s="18" t="str">
        <f t="shared" si="18"/>
        <v>Ａ</v>
      </c>
      <c r="H607" s="64">
        <v>0.22</v>
      </c>
      <c r="I607" s="80">
        <v>0.55632000000000004</v>
      </c>
      <c r="J607" s="18" t="str">
        <f t="shared" si="19"/>
        <v>Ａ</v>
      </c>
    </row>
    <row r="608" spans="2:10">
      <c r="B608" s="62">
        <v>32</v>
      </c>
      <c r="C608" s="63" t="s">
        <v>88</v>
      </c>
      <c r="D608" s="63" t="s">
        <v>236</v>
      </c>
      <c r="E608" s="64">
        <v>0.21</v>
      </c>
      <c r="F608" s="80">
        <v>0.5037600000000001</v>
      </c>
      <c r="G608" s="18" t="str">
        <f t="shared" si="18"/>
        <v>Ａ</v>
      </c>
      <c r="H608" s="64">
        <v>0.25</v>
      </c>
      <c r="I608" s="80">
        <v>0.71400000000000008</v>
      </c>
      <c r="J608" s="18" t="str">
        <f t="shared" si="19"/>
        <v>Ａ</v>
      </c>
    </row>
    <row r="609" spans="1:10">
      <c r="A609" s="2"/>
      <c r="B609" s="62">
        <v>32</v>
      </c>
      <c r="C609" s="63" t="s">
        <v>98</v>
      </c>
      <c r="D609" s="63" t="s">
        <v>236</v>
      </c>
      <c r="E609" s="64">
        <v>0.2</v>
      </c>
      <c r="F609" s="80">
        <v>0.4512000000000001</v>
      </c>
      <c r="G609" s="18" t="str">
        <f t="shared" si="18"/>
        <v>Ａ</v>
      </c>
      <c r="H609" s="64">
        <v>0.21</v>
      </c>
      <c r="I609" s="80">
        <v>0.5037600000000001</v>
      </c>
      <c r="J609" s="18" t="str">
        <f t="shared" si="19"/>
        <v>Ａ</v>
      </c>
    </row>
    <row r="610" spans="1:10">
      <c r="B610" s="62">
        <v>32</v>
      </c>
      <c r="C610" s="63" t="s">
        <v>163</v>
      </c>
      <c r="D610" s="63" t="s">
        <v>236</v>
      </c>
      <c r="E610" s="64">
        <v>0.19</v>
      </c>
      <c r="F610" s="80">
        <v>0.39864000000000005</v>
      </c>
      <c r="G610" s="18" t="str">
        <f t="shared" si="18"/>
        <v>Ａ</v>
      </c>
      <c r="H610" s="64">
        <v>0.19</v>
      </c>
      <c r="I610" s="80">
        <v>0.39864000000000005</v>
      </c>
      <c r="J610" s="18" t="str">
        <f t="shared" si="19"/>
        <v>Ａ</v>
      </c>
    </row>
    <row r="611" spans="1:10">
      <c r="B611" s="62">
        <v>33</v>
      </c>
      <c r="C611" s="63" t="s">
        <v>258</v>
      </c>
      <c r="D611" s="93" t="s">
        <v>259</v>
      </c>
      <c r="E611" s="64">
        <v>0.25</v>
      </c>
      <c r="F611" s="80">
        <v>0.71400000000000008</v>
      </c>
      <c r="G611" s="18" t="str">
        <f t="shared" si="18"/>
        <v>Ａ</v>
      </c>
      <c r="H611" s="64">
        <v>0.23</v>
      </c>
      <c r="I611" s="80">
        <v>0.60888000000000009</v>
      </c>
      <c r="J611" s="18" t="str">
        <f t="shared" si="19"/>
        <v>Ａ</v>
      </c>
    </row>
    <row r="612" spans="1:10">
      <c r="B612" s="62">
        <v>33</v>
      </c>
      <c r="C612" s="63" t="s">
        <v>260</v>
      </c>
      <c r="D612" s="93" t="s">
        <v>259</v>
      </c>
      <c r="E612" s="64">
        <v>0.2</v>
      </c>
      <c r="F612" s="80">
        <v>0.4512000000000001</v>
      </c>
      <c r="G612" s="18" t="str">
        <f t="shared" si="18"/>
        <v>Ａ</v>
      </c>
      <c r="H612" s="64">
        <v>0.2</v>
      </c>
      <c r="I612" s="80">
        <v>0.4512000000000001</v>
      </c>
      <c r="J612" s="18" t="str">
        <f t="shared" si="19"/>
        <v>Ａ</v>
      </c>
    </row>
    <row r="613" spans="1:10">
      <c r="B613" s="62">
        <v>33</v>
      </c>
      <c r="C613" s="63" t="s">
        <v>261</v>
      </c>
      <c r="D613" s="93" t="s">
        <v>259</v>
      </c>
      <c r="E613" s="64">
        <v>0.27</v>
      </c>
      <c r="F613" s="80">
        <v>0.81912000000000007</v>
      </c>
      <c r="G613" s="18" t="str">
        <f t="shared" si="18"/>
        <v>Ａ</v>
      </c>
      <c r="H613" s="64">
        <v>0.24</v>
      </c>
      <c r="I613" s="80">
        <v>0.66144000000000003</v>
      </c>
      <c r="J613" s="18" t="str">
        <f t="shared" si="19"/>
        <v>Ａ</v>
      </c>
    </row>
    <row r="614" spans="1:10">
      <c r="B614" s="62">
        <v>33</v>
      </c>
      <c r="C614" s="63" t="s">
        <v>262</v>
      </c>
      <c r="D614" s="93" t="s">
        <v>259</v>
      </c>
      <c r="E614" s="64">
        <v>0.11</v>
      </c>
      <c r="F614" s="80">
        <v>-2.1839999999999964E-2</v>
      </c>
      <c r="G614" s="18" t="str">
        <f t="shared" si="18"/>
        <v>ＡＡ</v>
      </c>
      <c r="H614" s="64">
        <v>0.16</v>
      </c>
      <c r="I614" s="80">
        <v>0.24096000000000006</v>
      </c>
      <c r="J614" s="18" t="str">
        <f t="shared" si="19"/>
        <v>Ａ</v>
      </c>
    </row>
    <row r="615" spans="1:10">
      <c r="B615" s="62">
        <v>33</v>
      </c>
      <c r="C615" s="63" t="s">
        <v>211</v>
      </c>
      <c r="D615" s="63" t="s">
        <v>236</v>
      </c>
      <c r="E615" s="64">
        <v>1.32</v>
      </c>
      <c r="F615" s="80">
        <v>6.3379200000000013</v>
      </c>
      <c r="G615" s="18" t="str">
        <f t="shared" si="18"/>
        <v>Ｅ</v>
      </c>
      <c r="H615" s="64">
        <v>1.22</v>
      </c>
      <c r="I615" s="80">
        <v>5.8123199999999997</v>
      </c>
      <c r="J615" s="18" t="str">
        <f t="shared" si="19"/>
        <v>Ｅ</v>
      </c>
    </row>
    <row r="616" spans="1:10">
      <c r="B616" s="62">
        <v>33</v>
      </c>
      <c r="C616" s="63" t="s">
        <v>86</v>
      </c>
      <c r="D616" s="63" t="s">
        <v>236</v>
      </c>
      <c r="E616" s="64">
        <v>1.26</v>
      </c>
      <c r="F616" s="80">
        <v>6.0225600000000012</v>
      </c>
      <c r="G616" s="18" t="str">
        <f t="shared" si="18"/>
        <v>Ｅ</v>
      </c>
      <c r="H616" s="64">
        <v>0.9</v>
      </c>
      <c r="I616" s="80">
        <v>4.1303999999999998</v>
      </c>
      <c r="J616" s="18" t="str">
        <f t="shared" si="19"/>
        <v>Ｄ</v>
      </c>
    </row>
    <row r="617" spans="1:10">
      <c r="B617" s="62">
        <v>33</v>
      </c>
      <c r="C617" s="63" t="s">
        <v>68</v>
      </c>
      <c r="D617" s="63" t="s">
        <v>236</v>
      </c>
      <c r="E617" s="64">
        <v>0.8</v>
      </c>
      <c r="F617" s="80">
        <v>3.6048000000000004</v>
      </c>
      <c r="G617" s="18" t="str">
        <f t="shared" si="18"/>
        <v>Ｄ</v>
      </c>
      <c r="H617" s="64">
        <v>0.41</v>
      </c>
      <c r="I617" s="80">
        <v>1.5549599999999999</v>
      </c>
      <c r="J617" s="18" t="str">
        <f t="shared" si="19"/>
        <v>Ｂ</v>
      </c>
    </row>
    <row r="618" spans="1:10">
      <c r="B618" s="62">
        <v>33</v>
      </c>
      <c r="C618" s="63" t="s">
        <v>44</v>
      </c>
      <c r="D618" s="63" t="s">
        <v>236</v>
      </c>
      <c r="E618" s="64">
        <v>0.43</v>
      </c>
      <c r="F618" s="80">
        <v>1.66008</v>
      </c>
      <c r="G618" s="18" t="str">
        <f t="shared" si="18"/>
        <v>Ｂ</v>
      </c>
      <c r="H618" s="64">
        <v>0.49</v>
      </c>
      <c r="I618" s="80">
        <v>1.9754399999999999</v>
      </c>
      <c r="J618" s="18" t="str">
        <f t="shared" si="19"/>
        <v>Ｂ</v>
      </c>
    </row>
    <row r="619" spans="1:10">
      <c r="B619" s="62">
        <v>33</v>
      </c>
      <c r="C619" s="63" t="s">
        <v>48</v>
      </c>
      <c r="D619" s="63" t="s">
        <v>236</v>
      </c>
      <c r="E619" s="64">
        <v>0.71</v>
      </c>
      <c r="F619" s="80">
        <v>3.1317600000000003</v>
      </c>
      <c r="G619" s="18" t="str">
        <f t="shared" si="18"/>
        <v>Ｃ</v>
      </c>
      <c r="H619" s="64">
        <v>0.38</v>
      </c>
      <c r="I619" s="80">
        <v>1.3972800000000001</v>
      </c>
      <c r="J619" s="18" t="str">
        <f t="shared" si="19"/>
        <v>Ｂ</v>
      </c>
    </row>
    <row r="620" spans="1:10">
      <c r="B620" s="62">
        <v>33</v>
      </c>
      <c r="C620" s="63" t="s">
        <v>237</v>
      </c>
      <c r="D620" s="63" t="s">
        <v>236</v>
      </c>
      <c r="E620" s="64">
        <v>0.51</v>
      </c>
      <c r="F620" s="80">
        <v>2.0805599999999997</v>
      </c>
      <c r="G620" s="18" t="str">
        <f t="shared" si="18"/>
        <v>Ｃ</v>
      </c>
      <c r="H620" s="64">
        <v>0.3</v>
      </c>
      <c r="I620" s="80">
        <v>0.9768</v>
      </c>
      <c r="J620" s="18" t="str">
        <f t="shared" si="19"/>
        <v>Ａ</v>
      </c>
    </row>
    <row r="621" spans="1:10">
      <c r="B621" s="62">
        <v>33</v>
      </c>
      <c r="C621" s="63" t="s">
        <v>21</v>
      </c>
      <c r="D621" s="63" t="s">
        <v>236</v>
      </c>
      <c r="E621" s="64">
        <v>0.6</v>
      </c>
      <c r="F621" s="80">
        <v>2.5535999999999999</v>
      </c>
      <c r="G621" s="18" t="str">
        <f t="shared" si="18"/>
        <v>Ｃ</v>
      </c>
      <c r="H621" s="64">
        <v>0.56000000000000005</v>
      </c>
      <c r="I621" s="80">
        <v>2.3433600000000001</v>
      </c>
      <c r="J621" s="18" t="str">
        <f t="shared" si="19"/>
        <v>Ｃ</v>
      </c>
    </row>
    <row r="622" spans="1:10">
      <c r="B622" s="62">
        <v>33</v>
      </c>
      <c r="C622" s="63" t="s">
        <v>25</v>
      </c>
      <c r="D622" s="63" t="s">
        <v>236</v>
      </c>
      <c r="E622" s="64">
        <v>0.48</v>
      </c>
      <c r="F622" s="80">
        <v>1.9228799999999999</v>
      </c>
      <c r="G622" s="18" t="str">
        <f t="shared" si="18"/>
        <v>Ｂ</v>
      </c>
      <c r="H622" s="64">
        <v>0.46</v>
      </c>
      <c r="I622" s="80">
        <v>1.81776</v>
      </c>
      <c r="J622" s="18" t="str">
        <f t="shared" si="19"/>
        <v>Ｂ</v>
      </c>
    </row>
    <row r="623" spans="1:10">
      <c r="B623" s="62">
        <v>33</v>
      </c>
      <c r="C623" s="63" t="s">
        <v>29</v>
      </c>
      <c r="D623" s="63" t="s">
        <v>236</v>
      </c>
      <c r="E623" s="64">
        <v>0.28999999999999998</v>
      </c>
      <c r="F623" s="80">
        <v>0.92423999999999995</v>
      </c>
      <c r="G623" s="18" t="str">
        <f t="shared" si="18"/>
        <v>Ａ</v>
      </c>
      <c r="H623" s="64">
        <v>0.27</v>
      </c>
      <c r="I623" s="80">
        <v>0.81912000000000007</v>
      </c>
      <c r="J623" s="18" t="str">
        <f t="shared" si="19"/>
        <v>Ａ</v>
      </c>
    </row>
    <row r="624" spans="1:10">
      <c r="B624" s="62">
        <v>33</v>
      </c>
      <c r="C624" s="63" t="s">
        <v>33</v>
      </c>
      <c r="D624" s="63" t="s">
        <v>236</v>
      </c>
      <c r="E624" s="64">
        <v>0.25</v>
      </c>
      <c r="F624" s="80">
        <v>0.71400000000000008</v>
      </c>
      <c r="G624" s="18" t="str">
        <f t="shared" si="18"/>
        <v>Ａ</v>
      </c>
      <c r="H624" s="64">
        <v>0.32</v>
      </c>
      <c r="I624" s="80">
        <v>1.08192</v>
      </c>
      <c r="J624" s="18" t="str">
        <f t="shared" si="19"/>
        <v>Ｂ</v>
      </c>
    </row>
    <row r="625" spans="2:10">
      <c r="B625" s="62">
        <v>33</v>
      </c>
      <c r="C625" s="63" t="s">
        <v>38</v>
      </c>
      <c r="D625" s="63" t="s">
        <v>236</v>
      </c>
      <c r="E625" s="64">
        <v>0.32</v>
      </c>
      <c r="F625" s="80">
        <v>1.08192</v>
      </c>
      <c r="G625" s="18" t="str">
        <f t="shared" si="18"/>
        <v>Ｂ</v>
      </c>
      <c r="H625" s="64">
        <v>0.2</v>
      </c>
      <c r="I625" s="80">
        <v>0.4512000000000001</v>
      </c>
      <c r="J625" s="18" t="str">
        <f t="shared" si="19"/>
        <v>Ａ</v>
      </c>
    </row>
    <row r="626" spans="2:10">
      <c r="B626" s="62">
        <v>33</v>
      </c>
      <c r="C626" s="63" t="s">
        <v>255</v>
      </c>
      <c r="D626" s="63" t="s">
        <v>236</v>
      </c>
      <c r="E626" s="64">
        <v>0.37</v>
      </c>
      <c r="F626" s="80">
        <v>1.3447200000000001</v>
      </c>
      <c r="G626" s="18" t="str">
        <f t="shared" si="18"/>
        <v>Ｂ</v>
      </c>
      <c r="H626" s="64">
        <v>0.35</v>
      </c>
      <c r="I626" s="80">
        <v>1.2395999999999998</v>
      </c>
      <c r="J626" s="18" t="str">
        <f t="shared" si="19"/>
        <v>Ｂ</v>
      </c>
    </row>
    <row r="627" spans="2:10">
      <c r="B627" s="62">
        <v>33</v>
      </c>
      <c r="C627" s="63" t="s">
        <v>62</v>
      </c>
      <c r="D627" s="63" t="s">
        <v>236</v>
      </c>
      <c r="E627" s="64">
        <v>0.27</v>
      </c>
      <c r="F627" s="80">
        <v>0.81912000000000007</v>
      </c>
      <c r="G627" s="18" t="str">
        <f t="shared" si="18"/>
        <v>Ａ</v>
      </c>
      <c r="H627" s="64">
        <v>0.21</v>
      </c>
      <c r="I627" s="80">
        <v>0.5037600000000001</v>
      </c>
      <c r="J627" s="18" t="str">
        <f t="shared" si="19"/>
        <v>Ａ</v>
      </c>
    </row>
    <row r="628" spans="2:10">
      <c r="B628" s="62">
        <v>33</v>
      </c>
      <c r="C628" s="63" t="s">
        <v>263</v>
      </c>
      <c r="D628" s="63" t="s">
        <v>236</v>
      </c>
      <c r="E628" s="64">
        <v>0.28000000000000003</v>
      </c>
      <c r="F628" s="80">
        <v>0.87168000000000023</v>
      </c>
      <c r="G628" s="18" t="str">
        <f t="shared" si="18"/>
        <v>Ａ</v>
      </c>
      <c r="H628" s="64">
        <v>0.27</v>
      </c>
      <c r="I628" s="80">
        <v>0.81912000000000007</v>
      </c>
      <c r="J628" s="18" t="str">
        <f t="shared" si="19"/>
        <v>Ａ</v>
      </c>
    </row>
    <row r="629" spans="2:10">
      <c r="B629" s="62">
        <v>33</v>
      </c>
      <c r="C629" s="63" t="s">
        <v>257</v>
      </c>
      <c r="D629" s="63" t="s">
        <v>236</v>
      </c>
      <c r="E629" s="64">
        <v>0.31</v>
      </c>
      <c r="F629" s="80">
        <v>1.0293600000000001</v>
      </c>
      <c r="G629" s="18" t="str">
        <f t="shared" si="18"/>
        <v>Ｂ</v>
      </c>
      <c r="H629" s="64">
        <v>0.25</v>
      </c>
      <c r="I629" s="80">
        <v>0.71400000000000008</v>
      </c>
      <c r="J629" s="18" t="str">
        <f t="shared" si="19"/>
        <v>Ａ</v>
      </c>
    </row>
    <row r="630" spans="2:10">
      <c r="B630" s="62">
        <v>33</v>
      </c>
      <c r="C630" s="63" t="s">
        <v>264</v>
      </c>
      <c r="D630" s="63" t="s">
        <v>236</v>
      </c>
      <c r="E630" s="64">
        <v>0.22</v>
      </c>
      <c r="F630" s="80">
        <v>0.55632000000000004</v>
      </c>
      <c r="G630" s="18" t="str">
        <f t="shared" si="18"/>
        <v>Ａ</v>
      </c>
      <c r="H630" s="64">
        <v>0.23</v>
      </c>
      <c r="I630" s="80">
        <v>0.60888000000000009</v>
      </c>
      <c r="J630" s="18" t="str">
        <f t="shared" si="19"/>
        <v>Ａ</v>
      </c>
    </row>
    <row r="631" spans="2:10">
      <c r="B631" s="62">
        <v>33</v>
      </c>
      <c r="C631" s="63" t="s">
        <v>246</v>
      </c>
      <c r="D631" s="63" t="s">
        <v>236</v>
      </c>
      <c r="E631" s="64">
        <v>0.25</v>
      </c>
      <c r="F631" s="80">
        <v>0.71400000000000008</v>
      </c>
      <c r="G631" s="18" t="str">
        <f t="shared" si="18"/>
        <v>Ａ</v>
      </c>
      <c r="H631" s="64">
        <v>0.23</v>
      </c>
      <c r="I631" s="80">
        <v>0.60888000000000009</v>
      </c>
      <c r="J631" s="18" t="str">
        <f t="shared" si="19"/>
        <v>Ａ</v>
      </c>
    </row>
    <row r="632" spans="2:10">
      <c r="B632" s="62">
        <v>33</v>
      </c>
      <c r="C632" s="63" t="s">
        <v>265</v>
      </c>
      <c r="D632" s="93" t="s">
        <v>259</v>
      </c>
      <c r="E632" s="64">
        <v>0.23</v>
      </c>
      <c r="F632" s="80">
        <v>0.60888000000000009</v>
      </c>
      <c r="G632" s="18" t="str">
        <f t="shared" si="18"/>
        <v>Ａ</v>
      </c>
      <c r="H632" s="64">
        <v>0.21</v>
      </c>
      <c r="I632" s="80">
        <v>0.5037600000000001</v>
      </c>
      <c r="J632" s="18" t="str">
        <f t="shared" si="19"/>
        <v>Ａ</v>
      </c>
    </row>
    <row r="633" spans="2:10">
      <c r="B633" s="62">
        <v>33</v>
      </c>
      <c r="C633" s="63" t="s">
        <v>254</v>
      </c>
      <c r="D633" s="93" t="s">
        <v>259</v>
      </c>
      <c r="E633" s="64">
        <v>0.31</v>
      </c>
      <c r="F633" s="80">
        <v>1.0293600000000001</v>
      </c>
      <c r="G633" s="18" t="str">
        <f t="shared" si="18"/>
        <v>Ｂ</v>
      </c>
      <c r="H633" s="64">
        <v>0.22</v>
      </c>
      <c r="I633" s="80">
        <v>0.55632000000000004</v>
      </c>
      <c r="J633" s="18" t="str">
        <f t="shared" si="19"/>
        <v>Ａ</v>
      </c>
    </row>
    <row r="634" spans="2:10">
      <c r="B634" s="62">
        <v>34</v>
      </c>
      <c r="C634" s="63" t="s">
        <v>258</v>
      </c>
      <c r="D634" s="93" t="s">
        <v>259</v>
      </c>
      <c r="E634" s="64">
        <v>0.18</v>
      </c>
      <c r="F634" s="80">
        <v>0.34608000000000005</v>
      </c>
      <c r="G634" s="18" t="str">
        <f t="shared" si="18"/>
        <v>Ａ</v>
      </c>
      <c r="H634" s="64">
        <v>0.17</v>
      </c>
      <c r="I634" s="80">
        <v>0.29352000000000011</v>
      </c>
      <c r="J634" s="18" t="str">
        <f t="shared" si="19"/>
        <v>Ａ</v>
      </c>
    </row>
    <row r="635" spans="2:10">
      <c r="B635" s="62">
        <v>34</v>
      </c>
      <c r="C635" s="63" t="s">
        <v>260</v>
      </c>
      <c r="D635" s="93" t="s">
        <v>259</v>
      </c>
      <c r="E635" s="64">
        <v>0.13</v>
      </c>
      <c r="F635" s="80">
        <v>8.3280000000000062E-2</v>
      </c>
      <c r="G635" s="18" t="str">
        <f t="shared" si="18"/>
        <v>ＡＡ</v>
      </c>
      <c r="H635" s="64">
        <v>0.13</v>
      </c>
      <c r="I635" s="80">
        <v>8.3280000000000062E-2</v>
      </c>
      <c r="J635" s="18" t="str">
        <f t="shared" si="19"/>
        <v>ＡＡ</v>
      </c>
    </row>
    <row r="636" spans="2:10">
      <c r="B636" s="62">
        <v>34</v>
      </c>
      <c r="C636" s="63" t="s">
        <v>261</v>
      </c>
      <c r="D636" s="93" t="s">
        <v>259</v>
      </c>
      <c r="E636" s="64">
        <v>0.23</v>
      </c>
      <c r="F636" s="80">
        <v>0.60888000000000009</v>
      </c>
      <c r="G636" s="18" t="str">
        <f t="shared" si="18"/>
        <v>Ａ</v>
      </c>
      <c r="H636" s="64">
        <v>0.23</v>
      </c>
      <c r="I636" s="80">
        <v>0.60888000000000009</v>
      </c>
      <c r="J636" s="18" t="str">
        <f t="shared" si="19"/>
        <v>Ａ</v>
      </c>
    </row>
    <row r="637" spans="2:10">
      <c r="B637" s="62">
        <v>34</v>
      </c>
      <c r="C637" s="63" t="s">
        <v>262</v>
      </c>
      <c r="D637" s="93" t="s">
        <v>259</v>
      </c>
      <c r="E637" s="64">
        <v>0.24</v>
      </c>
      <c r="F637" s="80">
        <v>0.66144000000000003</v>
      </c>
      <c r="G637" s="18" t="str">
        <f t="shared" si="18"/>
        <v>Ａ</v>
      </c>
      <c r="H637" s="64">
        <v>0.28000000000000003</v>
      </c>
      <c r="I637" s="80">
        <v>0.87168000000000023</v>
      </c>
      <c r="J637" s="18" t="str">
        <f t="shared" si="19"/>
        <v>Ａ</v>
      </c>
    </row>
    <row r="638" spans="2:10">
      <c r="B638" s="62">
        <v>34</v>
      </c>
      <c r="C638" s="63" t="s">
        <v>211</v>
      </c>
      <c r="D638" s="94" t="s">
        <v>236</v>
      </c>
      <c r="E638" s="64">
        <v>2.33</v>
      </c>
      <c r="F638" s="80">
        <v>11.64648</v>
      </c>
      <c r="G638" s="18" t="str">
        <f t="shared" si="18"/>
        <v>Ｇ</v>
      </c>
      <c r="H638" s="64">
        <v>2.2400000000000002</v>
      </c>
      <c r="I638" s="80">
        <v>11.173440000000001</v>
      </c>
      <c r="J638" s="18" t="str">
        <f t="shared" si="19"/>
        <v>Ｇ</v>
      </c>
    </row>
    <row r="639" spans="2:10">
      <c r="B639" s="62">
        <v>34</v>
      </c>
      <c r="C639" s="63" t="s">
        <v>247</v>
      </c>
      <c r="D639" s="94" t="s">
        <v>236</v>
      </c>
      <c r="E639" s="64">
        <v>1.34</v>
      </c>
      <c r="F639" s="80">
        <v>6.4430400000000008</v>
      </c>
      <c r="G639" s="18" t="str">
        <f t="shared" si="18"/>
        <v>Ｅ</v>
      </c>
      <c r="H639" s="64">
        <v>0.59</v>
      </c>
      <c r="I639" s="80">
        <v>2.5010400000000002</v>
      </c>
      <c r="J639" s="18" t="str">
        <f t="shared" si="19"/>
        <v>Ｃ</v>
      </c>
    </row>
    <row r="640" spans="2:10">
      <c r="B640" s="62">
        <v>34</v>
      </c>
      <c r="C640" s="63" t="s">
        <v>248</v>
      </c>
      <c r="D640" s="94" t="s">
        <v>236</v>
      </c>
      <c r="E640" s="64">
        <v>0.93</v>
      </c>
      <c r="F640" s="80">
        <v>4.2880799999999999</v>
      </c>
      <c r="G640" s="18" t="str">
        <f t="shared" si="18"/>
        <v>Ｄ</v>
      </c>
      <c r="H640" s="64">
        <v>0.81</v>
      </c>
      <c r="I640" s="80">
        <v>3.6573600000000006</v>
      </c>
      <c r="J640" s="18" t="str">
        <f t="shared" si="19"/>
        <v>Ｄ</v>
      </c>
    </row>
    <row r="641" spans="2:10">
      <c r="B641" s="62">
        <v>34</v>
      </c>
      <c r="C641" s="63" t="s">
        <v>44</v>
      </c>
      <c r="D641" s="94" t="s">
        <v>236</v>
      </c>
      <c r="E641" s="64">
        <v>0.65</v>
      </c>
      <c r="F641" s="80">
        <v>2.8164000000000002</v>
      </c>
      <c r="G641" s="18" t="str">
        <f t="shared" si="18"/>
        <v>Ｃ</v>
      </c>
      <c r="H641" s="64">
        <v>0.64</v>
      </c>
      <c r="I641" s="80">
        <v>2.7638400000000001</v>
      </c>
      <c r="J641" s="18" t="str">
        <f t="shared" si="19"/>
        <v>Ｃ</v>
      </c>
    </row>
    <row r="642" spans="2:10">
      <c r="B642" s="62">
        <v>34</v>
      </c>
      <c r="C642" s="63" t="s">
        <v>251</v>
      </c>
      <c r="D642" s="94" t="s">
        <v>236</v>
      </c>
      <c r="E642" s="64">
        <v>0.27</v>
      </c>
      <c r="F642" s="80">
        <v>0.81912000000000007</v>
      </c>
      <c r="G642" s="18" t="str">
        <f t="shared" si="18"/>
        <v>Ａ</v>
      </c>
      <c r="H642" s="64">
        <v>0.37</v>
      </c>
      <c r="I642" s="80">
        <v>1.3447200000000001</v>
      </c>
      <c r="J642" s="18" t="str">
        <f t="shared" si="19"/>
        <v>Ｂ</v>
      </c>
    </row>
    <row r="643" spans="2:10">
      <c r="B643" s="62">
        <v>34</v>
      </c>
      <c r="C643" s="63" t="s">
        <v>237</v>
      </c>
      <c r="D643" s="94" t="s">
        <v>236</v>
      </c>
      <c r="E643" s="64">
        <v>0.63</v>
      </c>
      <c r="F643" s="80">
        <v>2.7112799999999999</v>
      </c>
      <c r="G643" s="18" t="str">
        <f t="shared" si="18"/>
        <v>Ｃ</v>
      </c>
      <c r="H643" s="64">
        <v>0.34</v>
      </c>
      <c r="I643" s="80">
        <v>1.1870400000000001</v>
      </c>
      <c r="J643" s="18" t="str">
        <f t="shared" si="19"/>
        <v>Ｂ</v>
      </c>
    </row>
    <row r="644" spans="2:10">
      <c r="B644" s="62">
        <v>34</v>
      </c>
      <c r="C644" s="63" t="s">
        <v>554</v>
      </c>
      <c r="D644" s="94" t="s">
        <v>236</v>
      </c>
      <c r="E644" s="64">
        <v>0.54</v>
      </c>
      <c r="F644" s="80">
        <v>2.2382400000000002</v>
      </c>
      <c r="G644" s="18" t="str">
        <f t="shared" si="18"/>
        <v>Ｃ</v>
      </c>
      <c r="H644" s="64">
        <v>0.66</v>
      </c>
      <c r="I644" s="80">
        <v>2.86896</v>
      </c>
      <c r="J644" s="18" t="str">
        <f t="shared" si="19"/>
        <v>Ｃ</v>
      </c>
    </row>
    <row r="645" spans="2:10">
      <c r="B645" s="62">
        <v>34</v>
      </c>
      <c r="C645" s="63" t="s">
        <v>253</v>
      </c>
      <c r="D645" s="79" t="s">
        <v>259</v>
      </c>
      <c r="E645" s="95">
        <v>0.61</v>
      </c>
      <c r="F645" s="80">
        <v>2.6061600000000005</v>
      </c>
      <c r="G645" s="18" t="str">
        <f t="shared" si="18"/>
        <v>Ｃ</v>
      </c>
      <c r="H645" s="64">
        <v>0.37</v>
      </c>
      <c r="I645" s="80">
        <v>1.3447200000000001</v>
      </c>
      <c r="J645" s="18" t="str">
        <f t="shared" si="19"/>
        <v>Ｂ</v>
      </c>
    </row>
    <row r="646" spans="2:10">
      <c r="B646" s="62">
        <v>34</v>
      </c>
      <c r="C646" s="63" t="s">
        <v>249</v>
      </c>
      <c r="D646" s="79" t="s">
        <v>259</v>
      </c>
      <c r="E646" s="64">
        <v>0.42</v>
      </c>
      <c r="F646" s="80">
        <v>1.6075200000000001</v>
      </c>
      <c r="G646" s="18" t="str">
        <f t="shared" si="18"/>
        <v>Ｂ</v>
      </c>
      <c r="H646" s="64">
        <v>0.65</v>
      </c>
      <c r="I646" s="80">
        <v>2.8164000000000002</v>
      </c>
      <c r="J646" s="18" t="str">
        <f t="shared" si="19"/>
        <v>Ｃ</v>
      </c>
    </row>
    <row r="647" spans="2:10">
      <c r="B647" s="62">
        <v>34</v>
      </c>
      <c r="C647" s="63" t="s">
        <v>252</v>
      </c>
      <c r="D647" s="79" t="s">
        <v>259</v>
      </c>
      <c r="E647" s="64">
        <v>0.68</v>
      </c>
      <c r="F647" s="80">
        <v>2.9740799999999998</v>
      </c>
      <c r="G647" s="18" t="str">
        <f t="shared" ref="G647:G710" si="20">LOOKUP(F647,$O$21:$O$31,$P$21:$P$31)</f>
        <v>Ｃ</v>
      </c>
      <c r="H647" s="64">
        <v>0.5</v>
      </c>
      <c r="I647" s="80">
        <v>2.028</v>
      </c>
      <c r="J647" s="18" t="str">
        <f t="shared" ref="J647:J710" si="21">LOOKUP(I647,$O$21:$O$31,$P$21:$P$31)</f>
        <v>Ｃ</v>
      </c>
    </row>
    <row r="648" spans="2:10">
      <c r="B648" s="62">
        <v>34</v>
      </c>
      <c r="C648" s="63" t="s">
        <v>555</v>
      </c>
      <c r="D648" s="79" t="s">
        <v>259</v>
      </c>
      <c r="E648" s="64">
        <v>0.56999999999999995</v>
      </c>
      <c r="F648" s="80">
        <v>2.3959200000000003</v>
      </c>
      <c r="G648" s="18" t="str">
        <f t="shared" si="20"/>
        <v>Ｃ</v>
      </c>
      <c r="H648" s="64">
        <v>0.41</v>
      </c>
      <c r="I648" s="80">
        <v>1.5549599999999999</v>
      </c>
      <c r="J648" s="18" t="str">
        <f t="shared" si="21"/>
        <v>Ｂ</v>
      </c>
    </row>
    <row r="649" spans="2:10">
      <c r="B649" s="62">
        <v>34</v>
      </c>
      <c r="C649" s="63" t="s">
        <v>556</v>
      </c>
      <c r="D649" s="79" t="s">
        <v>259</v>
      </c>
      <c r="E649" s="64">
        <v>0.41</v>
      </c>
      <c r="F649" s="80">
        <v>1.5549599999999999</v>
      </c>
      <c r="G649" s="18" t="str">
        <f t="shared" si="20"/>
        <v>Ｂ</v>
      </c>
      <c r="H649" s="64">
        <v>0.32</v>
      </c>
      <c r="I649" s="80">
        <v>1.08192</v>
      </c>
      <c r="J649" s="18" t="str">
        <f t="shared" si="21"/>
        <v>Ｂ</v>
      </c>
    </row>
    <row r="650" spans="2:10">
      <c r="B650" s="62">
        <v>34</v>
      </c>
      <c r="C650" s="63" t="s">
        <v>256</v>
      </c>
      <c r="D650" s="79" t="s">
        <v>259</v>
      </c>
      <c r="E650" s="64">
        <v>0.2</v>
      </c>
      <c r="F650" s="80">
        <v>0.4512000000000001</v>
      </c>
      <c r="G650" s="18" t="str">
        <f t="shared" si="20"/>
        <v>Ａ</v>
      </c>
      <c r="H650" s="64">
        <v>0.2</v>
      </c>
      <c r="I650" s="80">
        <v>0.4512000000000001</v>
      </c>
      <c r="J650" s="18" t="str">
        <f t="shared" si="21"/>
        <v>Ａ</v>
      </c>
    </row>
    <row r="651" spans="2:10">
      <c r="B651" s="62">
        <v>34</v>
      </c>
      <c r="C651" s="63" t="s">
        <v>263</v>
      </c>
      <c r="D651" s="79" t="s">
        <v>259</v>
      </c>
      <c r="E651" s="64">
        <v>0.22</v>
      </c>
      <c r="F651" s="80">
        <v>0.55632000000000004</v>
      </c>
      <c r="G651" s="18" t="str">
        <f t="shared" si="20"/>
        <v>Ａ</v>
      </c>
      <c r="H651" s="64">
        <v>0.2</v>
      </c>
      <c r="I651" s="80">
        <v>0.4512000000000001</v>
      </c>
      <c r="J651" s="18" t="str">
        <f t="shared" si="21"/>
        <v>Ａ</v>
      </c>
    </row>
    <row r="652" spans="2:10">
      <c r="B652" s="62">
        <v>34</v>
      </c>
      <c r="C652" s="63" t="s">
        <v>257</v>
      </c>
      <c r="D652" s="79" t="s">
        <v>259</v>
      </c>
      <c r="E652" s="64">
        <v>0.2</v>
      </c>
      <c r="F652" s="80">
        <v>0.4512000000000001</v>
      </c>
      <c r="G652" s="18" t="str">
        <f t="shared" si="20"/>
        <v>Ａ</v>
      </c>
      <c r="H652" s="64">
        <v>0.2</v>
      </c>
      <c r="I652" s="80">
        <v>0.4512000000000001</v>
      </c>
      <c r="J652" s="18" t="str">
        <f t="shared" si="21"/>
        <v>Ａ</v>
      </c>
    </row>
    <row r="653" spans="2:10">
      <c r="B653" s="62">
        <v>34</v>
      </c>
      <c r="C653" s="63" t="s">
        <v>264</v>
      </c>
      <c r="D653" s="79" t="s">
        <v>259</v>
      </c>
      <c r="E653" s="64">
        <v>0.23</v>
      </c>
      <c r="F653" s="80">
        <v>0.60888000000000009</v>
      </c>
      <c r="G653" s="18" t="str">
        <f t="shared" si="20"/>
        <v>Ａ</v>
      </c>
      <c r="H653" s="64">
        <v>0.22</v>
      </c>
      <c r="I653" s="80">
        <v>0.55632000000000004</v>
      </c>
      <c r="J653" s="18" t="str">
        <f t="shared" si="21"/>
        <v>Ａ</v>
      </c>
    </row>
    <row r="654" spans="2:10">
      <c r="B654" s="62">
        <v>34</v>
      </c>
      <c r="C654" s="63" t="s">
        <v>246</v>
      </c>
      <c r="D654" s="79" t="s">
        <v>259</v>
      </c>
      <c r="E654" s="64">
        <v>0.23</v>
      </c>
      <c r="F654" s="80">
        <v>0.60888000000000009</v>
      </c>
      <c r="G654" s="18" t="str">
        <f t="shared" si="20"/>
        <v>Ａ</v>
      </c>
      <c r="H654" s="64">
        <v>0.23</v>
      </c>
      <c r="I654" s="80">
        <v>0.60888000000000009</v>
      </c>
      <c r="J654" s="18" t="str">
        <f t="shared" si="21"/>
        <v>Ａ</v>
      </c>
    </row>
    <row r="655" spans="2:10">
      <c r="B655" s="62">
        <v>34</v>
      </c>
      <c r="C655" s="63" t="s">
        <v>265</v>
      </c>
      <c r="D655" s="79" t="s">
        <v>259</v>
      </c>
      <c r="E655" s="64">
        <v>0.18</v>
      </c>
      <c r="F655" s="80">
        <v>0.34608000000000005</v>
      </c>
      <c r="G655" s="18" t="str">
        <f t="shared" si="20"/>
        <v>Ａ</v>
      </c>
      <c r="H655" s="64">
        <v>0.25</v>
      </c>
      <c r="I655" s="80">
        <v>0.71400000000000008</v>
      </c>
      <c r="J655" s="18" t="str">
        <f t="shared" si="21"/>
        <v>Ａ</v>
      </c>
    </row>
    <row r="656" spans="2:10">
      <c r="B656" s="62">
        <v>34</v>
      </c>
      <c r="C656" s="63" t="s">
        <v>254</v>
      </c>
      <c r="D656" s="79" t="s">
        <v>259</v>
      </c>
      <c r="E656" s="64">
        <v>0.14000000000000001</v>
      </c>
      <c r="F656" s="80">
        <v>0.1358400000000001</v>
      </c>
      <c r="G656" s="18" t="str">
        <f t="shared" si="20"/>
        <v>ＡＡ</v>
      </c>
      <c r="H656" s="64">
        <v>0.14000000000000001</v>
      </c>
      <c r="I656" s="80">
        <v>0.1358400000000001</v>
      </c>
      <c r="J656" s="18" t="str">
        <f t="shared" si="21"/>
        <v>ＡＡ</v>
      </c>
    </row>
    <row r="657" spans="2:10">
      <c r="B657" s="62">
        <v>35</v>
      </c>
      <c r="C657" s="63" t="s">
        <v>258</v>
      </c>
      <c r="D657" s="79" t="s">
        <v>259</v>
      </c>
      <c r="E657" s="64">
        <v>0.19</v>
      </c>
      <c r="F657" s="80">
        <v>0.39864000000000005</v>
      </c>
      <c r="G657" s="18" t="str">
        <f t="shared" si="20"/>
        <v>Ａ</v>
      </c>
      <c r="H657" s="64">
        <v>0.22</v>
      </c>
      <c r="I657" s="80">
        <v>0.55632000000000004</v>
      </c>
      <c r="J657" s="18" t="str">
        <f t="shared" si="21"/>
        <v>Ａ</v>
      </c>
    </row>
    <row r="658" spans="2:10">
      <c r="B658" s="62">
        <v>35</v>
      </c>
      <c r="C658" s="63" t="s">
        <v>260</v>
      </c>
      <c r="D658" s="79" t="s">
        <v>259</v>
      </c>
      <c r="E658" s="64">
        <v>0.17</v>
      </c>
      <c r="F658" s="80">
        <v>0.29352000000000011</v>
      </c>
      <c r="G658" s="18" t="str">
        <f t="shared" si="20"/>
        <v>Ａ</v>
      </c>
      <c r="H658" s="64">
        <v>0.2</v>
      </c>
      <c r="I658" s="80">
        <v>0.4512000000000001</v>
      </c>
      <c r="J658" s="18" t="str">
        <f t="shared" si="21"/>
        <v>Ａ</v>
      </c>
    </row>
    <row r="659" spans="2:10">
      <c r="B659" s="62">
        <v>35</v>
      </c>
      <c r="C659" s="63" t="s">
        <v>261</v>
      </c>
      <c r="D659" s="79" t="s">
        <v>259</v>
      </c>
      <c r="E659" s="64">
        <v>0.16</v>
      </c>
      <c r="F659" s="80">
        <v>0.24096000000000006</v>
      </c>
      <c r="G659" s="18" t="str">
        <f t="shared" si="20"/>
        <v>Ａ</v>
      </c>
      <c r="H659" s="64">
        <v>0.14000000000000001</v>
      </c>
      <c r="I659" s="80">
        <v>0.1358400000000001</v>
      </c>
      <c r="J659" s="18" t="str">
        <f t="shared" si="21"/>
        <v>ＡＡ</v>
      </c>
    </row>
    <row r="660" spans="2:10">
      <c r="B660" s="62">
        <v>35</v>
      </c>
      <c r="C660" s="63" t="s">
        <v>557</v>
      </c>
      <c r="D660" s="79" t="s">
        <v>259</v>
      </c>
      <c r="E660" s="64">
        <v>0.21</v>
      </c>
      <c r="F660" s="80">
        <v>0.5037600000000001</v>
      </c>
      <c r="G660" s="18" t="str">
        <f t="shared" si="20"/>
        <v>Ａ</v>
      </c>
      <c r="H660" s="64">
        <v>0.16</v>
      </c>
      <c r="I660" s="80">
        <v>0.24096000000000006</v>
      </c>
      <c r="J660" s="18" t="str">
        <f t="shared" si="21"/>
        <v>Ａ</v>
      </c>
    </row>
    <row r="661" spans="2:10">
      <c r="B661" s="62">
        <v>35</v>
      </c>
      <c r="C661" s="63" t="s">
        <v>247</v>
      </c>
      <c r="D661" s="94" t="s">
        <v>236</v>
      </c>
      <c r="E661" s="64">
        <v>0.97</v>
      </c>
      <c r="F661" s="80">
        <v>4.4983200000000005</v>
      </c>
      <c r="G661" s="18" t="str">
        <f t="shared" si="20"/>
        <v>Ｄ</v>
      </c>
      <c r="H661" s="64">
        <v>0.82</v>
      </c>
      <c r="I661" s="80">
        <v>3.7099199999999994</v>
      </c>
      <c r="J661" s="18" t="str">
        <f t="shared" si="21"/>
        <v>Ｄ</v>
      </c>
    </row>
    <row r="662" spans="2:10">
      <c r="B662" s="62">
        <v>35</v>
      </c>
      <c r="C662" s="63" t="s">
        <v>248</v>
      </c>
      <c r="D662" s="94" t="s">
        <v>236</v>
      </c>
      <c r="E662" s="64">
        <v>1.57</v>
      </c>
      <c r="F662" s="80">
        <v>7.6519200000000005</v>
      </c>
      <c r="G662" s="18" t="str">
        <f t="shared" si="20"/>
        <v>Ｆ</v>
      </c>
      <c r="H662" s="64">
        <v>1.26</v>
      </c>
      <c r="I662" s="80">
        <v>6.0225600000000012</v>
      </c>
      <c r="J662" s="18" t="str">
        <f t="shared" si="21"/>
        <v>Ｅ</v>
      </c>
    </row>
    <row r="663" spans="2:10">
      <c r="B663" s="62">
        <v>35</v>
      </c>
      <c r="C663" s="63" t="s">
        <v>223</v>
      </c>
      <c r="D663" s="94" t="s">
        <v>236</v>
      </c>
      <c r="E663" s="64">
        <v>0.52</v>
      </c>
      <c r="F663" s="80">
        <v>2.1331199999999999</v>
      </c>
      <c r="G663" s="18" t="str">
        <f t="shared" si="20"/>
        <v>Ｃ</v>
      </c>
      <c r="H663" s="64">
        <v>0.32</v>
      </c>
      <c r="I663" s="80">
        <v>1.08192</v>
      </c>
      <c r="J663" s="18" t="str">
        <f t="shared" si="21"/>
        <v>Ｂ</v>
      </c>
    </row>
    <row r="664" spans="2:10">
      <c r="B664" s="62">
        <v>35</v>
      </c>
      <c r="C664" s="63" t="s">
        <v>558</v>
      </c>
      <c r="D664" s="94" t="s">
        <v>414</v>
      </c>
      <c r="E664" s="64">
        <v>0.32</v>
      </c>
      <c r="F664" s="80">
        <v>1.08192</v>
      </c>
      <c r="G664" s="18" t="str">
        <f t="shared" si="20"/>
        <v>Ｂ</v>
      </c>
      <c r="H664" s="64">
        <v>0.28999999999999998</v>
      </c>
      <c r="I664" s="80">
        <v>0.92423999999999995</v>
      </c>
      <c r="J664" s="18" t="str">
        <f t="shared" si="21"/>
        <v>Ａ</v>
      </c>
    </row>
    <row r="665" spans="2:10">
      <c r="B665" s="62">
        <v>35</v>
      </c>
      <c r="C665" s="63" t="s">
        <v>277</v>
      </c>
      <c r="D665" s="94" t="s">
        <v>285</v>
      </c>
      <c r="E665" s="64">
        <v>0.27</v>
      </c>
      <c r="F665" s="80">
        <v>0.81912000000000007</v>
      </c>
      <c r="G665" s="18" t="str">
        <f t="shared" si="20"/>
        <v>Ａ</v>
      </c>
      <c r="H665" s="64">
        <v>0.32</v>
      </c>
      <c r="I665" s="80">
        <v>1.08192</v>
      </c>
      <c r="J665" s="18" t="str">
        <f t="shared" si="21"/>
        <v>Ｂ</v>
      </c>
    </row>
    <row r="666" spans="2:10">
      <c r="B666" s="62">
        <v>35</v>
      </c>
      <c r="C666" s="63" t="s">
        <v>21</v>
      </c>
      <c r="D666" s="94" t="s">
        <v>285</v>
      </c>
      <c r="E666" s="64">
        <v>0.3</v>
      </c>
      <c r="F666" s="80">
        <v>0.9768</v>
      </c>
      <c r="G666" s="18" t="str">
        <f t="shared" si="20"/>
        <v>Ａ</v>
      </c>
      <c r="H666" s="64">
        <v>0.35</v>
      </c>
      <c r="I666" s="80">
        <v>1.2395999999999998</v>
      </c>
      <c r="J666" s="18" t="str">
        <f t="shared" si="21"/>
        <v>Ｂ</v>
      </c>
    </row>
    <row r="667" spans="2:10">
      <c r="B667" s="62">
        <v>35</v>
      </c>
      <c r="C667" s="63" t="s">
        <v>559</v>
      </c>
      <c r="D667" s="94" t="s">
        <v>285</v>
      </c>
      <c r="E667" s="64">
        <v>0.5</v>
      </c>
      <c r="F667" s="80">
        <v>2.028</v>
      </c>
      <c r="G667" s="18" t="str">
        <f t="shared" si="20"/>
        <v>Ｃ</v>
      </c>
      <c r="H667" s="64">
        <v>0.56000000000000005</v>
      </c>
      <c r="I667" s="80">
        <v>2.3433600000000001</v>
      </c>
      <c r="J667" s="18" t="str">
        <f t="shared" si="21"/>
        <v>Ｃ</v>
      </c>
    </row>
    <row r="668" spans="2:10">
      <c r="B668" s="62">
        <v>35</v>
      </c>
      <c r="C668" s="63" t="s">
        <v>268</v>
      </c>
      <c r="D668" s="79" t="s">
        <v>259</v>
      </c>
      <c r="E668" s="64">
        <v>0.77</v>
      </c>
      <c r="F668" s="80">
        <v>3.4471200000000004</v>
      </c>
      <c r="G668" s="18" t="str">
        <f t="shared" si="20"/>
        <v>Ｃ</v>
      </c>
      <c r="H668" s="64">
        <v>0.57999999999999996</v>
      </c>
      <c r="I668" s="80">
        <v>2.44848</v>
      </c>
      <c r="J668" s="18" t="str">
        <f t="shared" si="21"/>
        <v>Ｃ</v>
      </c>
    </row>
    <row r="669" spans="2:10">
      <c r="B669" s="62">
        <v>35</v>
      </c>
      <c r="C669" s="63" t="s">
        <v>279</v>
      </c>
      <c r="D669" s="79" t="s">
        <v>259</v>
      </c>
      <c r="E669" s="64">
        <v>0.67</v>
      </c>
      <c r="F669" s="80">
        <v>2.9215200000000001</v>
      </c>
      <c r="G669" s="18" t="str">
        <f t="shared" si="20"/>
        <v>Ｃ</v>
      </c>
      <c r="H669" s="64">
        <v>0.55000000000000004</v>
      </c>
      <c r="I669" s="80">
        <v>2.2908000000000004</v>
      </c>
      <c r="J669" s="18" t="str">
        <f t="shared" si="21"/>
        <v>Ｃ</v>
      </c>
    </row>
    <row r="670" spans="2:10">
      <c r="B670" s="62">
        <v>35</v>
      </c>
      <c r="C670" s="63" t="s">
        <v>282</v>
      </c>
      <c r="D670" s="79" t="s">
        <v>259</v>
      </c>
      <c r="E670" s="64">
        <v>0.23</v>
      </c>
      <c r="F670" s="80">
        <v>0.60888000000000009</v>
      </c>
      <c r="G670" s="18" t="str">
        <f t="shared" si="20"/>
        <v>Ａ</v>
      </c>
      <c r="H670" s="64">
        <v>0.22</v>
      </c>
      <c r="I670" s="80">
        <v>0.55632000000000004</v>
      </c>
      <c r="J670" s="18" t="str">
        <f t="shared" si="21"/>
        <v>Ａ</v>
      </c>
    </row>
    <row r="671" spans="2:10">
      <c r="B671" s="62">
        <v>35</v>
      </c>
      <c r="C671" s="63" t="s">
        <v>280</v>
      </c>
      <c r="D671" s="79" t="s">
        <v>259</v>
      </c>
      <c r="E671" s="64">
        <v>0.21</v>
      </c>
      <c r="F671" s="80">
        <v>0.5037600000000001</v>
      </c>
      <c r="G671" s="18" t="str">
        <f t="shared" si="20"/>
        <v>Ａ</v>
      </c>
      <c r="H671" s="64">
        <v>0.22</v>
      </c>
      <c r="I671" s="80">
        <v>0.55632000000000004</v>
      </c>
      <c r="J671" s="18" t="str">
        <f t="shared" si="21"/>
        <v>Ａ</v>
      </c>
    </row>
    <row r="672" spans="2:10">
      <c r="B672" s="62">
        <v>35</v>
      </c>
      <c r="C672" s="63" t="s">
        <v>269</v>
      </c>
      <c r="D672" s="79" t="s">
        <v>259</v>
      </c>
      <c r="E672" s="64">
        <v>0.2</v>
      </c>
      <c r="F672" s="80">
        <v>0.4512000000000001</v>
      </c>
      <c r="G672" s="18" t="str">
        <f t="shared" si="20"/>
        <v>Ａ</v>
      </c>
      <c r="H672" s="64">
        <v>0.22</v>
      </c>
      <c r="I672" s="80">
        <v>0.55632000000000004</v>
      </c>
      <c r="J672" s="18" t="str">
        <f t="shared" si="21"/>
        <v>Ａ</v>
      </c>
    </row>
    <row r="673" spans="2:10">
      <c r="B673" s="62">
        <v>35</v>
      </c>
      <c r="C673" s="63" t="s">
        <v>270</v>
      </c>
      <c r="D673" s="79" t="s">
        <v>259</v>
      </c>
      <c r="E673" s="64">
        <v>0.22</v>
      </c>
      <c r="F673" s="80">
        <v>0.55632000000000004</v>
      </c>
      <c r="G673" s="18" t="str">
        <f t="shared" si="20"/>
        <v>Ａ</v>
      </c>
      <c r="H673" s="64">
        <v>0.21</v>
      </c>
      <c r="I673" s="80">
        <v>0.5037600000000001</v>
      </c>
      <c r="J673" s="18" t="str">
        <f t="shared" si="21"/>
        <v>Ａ</v>
      </c>
    </row>
    <row r="674" spans="2:10">
      <c r="B674" s="62">
        <v>35</v>
      </c>
      <c r="C674" s="63" t="s">
        <v>283</v>
      </c>
      <c r="D674" s="79" t="s">
        <v>259</v>
      </c>
      <c r="E674" s="64">
        <v>0.22</v>
      </c>
      <c r="F674" s="80">
        <v>0.55632000000000004</v>
      </c>
      <c r="G674" s="18" t="str">
        <f t="shared" si="20"/>
        <v>Ａ</v>
      </c>
      <c r="H674" s="64">
        <v>0.32</v>
      </c>
      <c r="I674" s="80">
        <v>1.08192</v>
      </c>
      <c r="J674" s="18" t="str">
        <f t="shared" si="21"/>
        <v>Ｂ</v>
      </c>
    </row>
    <row r="675" spans="2:10">
      <c r="B675" s="62">
        <v>35</v>
      </c>
      <c r="C675" s="63" t="s">
        <v>271</v>
      </c>
      <c r="D675" s="79" t="s">
        <v>259</v>
      </c>
      <c r="E675" s="64">
        <v>0.2</v>
      </c>
      <c r="F675" s="80">
        <v>0.4512000000000001</v>
      </c>
      <c r="G675" s="18" t="str">
        <f t="shared" si="20"/>
        <v>Ａ</v>
      </c>
      <c r="H675" s="64">
        <v>0.19</v>
      </c>
      <c r="I675" s="80">
        <v>0.39864000000000005</v>
      </c>
      <c r="J675" s="18" t="str">
        <f t="shared" si="21"/>
        <v>Ａ</v>
      </c>
    </row>
    <row r="676" spans="2:10">
      <c r="B676" s="62">
        <v>35</v>
      </c>
      <c r="C676" s="63" t="s">
        <v>272</v>
      </c>
      <c r="D676" s="79" t="s">
        <v>259</v>
      </c>
      <c r="E676" s="64">
        <v>0.24</v>
      </c>
      <c r="F676" s="80">
        <v>0.66144000000000003</v>
      </c>
      <c r="G676" s="18" t="str">
        <f t="shared" si="20"/>
        <v>Ａ</v>
      </c>
      <c r="H676" s="64">
        <v>0.19</v>
      </c>
      <c r="I676" s="80">
        <v>0.39864000000000005</v>
      </c>
      <c r="J676" s="18" t="str">
        <f t="shared" si="21"/>
        <v>Ａ</v>
      </c>
    </row>
    <row r="677" spans="2:10">
      <c r="B677" s="62">
        <v>35</v>
      </c>
      <c r="C677" s="63" t="s">
        <v>284</v>
      </c>
      <c r="D677" s="79" t="s">
        <v>259</v>
      </c>
      <c r="E677" s="64">
        <v>0.26</v>
      </c>
      <c r="F677" s="80">
        <v>0.76656000000000002</v>
      </c>
      <c r="G677" s="18" t="str">
        <f t="shared" si="20"/>
        <v>Ａ</v>
      </c>
      <c r="H677" s="64">
        <v>0.19</v>
      </c>
      <c r="I677" s="80">
        <v>0.39864000000000005</v>
      </c>
      <c r="J677" s="18" t="str">
        <f t="shared" si="21"/>
        <v>Ａ</v>
      </c>
    </row>
    <row r="678" spans="2:10">
      <c r="B678" s="62">
        <v>35</v>
      </c>
      <c r="C678" s="63" t="s">
        <v>273</v>
      </c>
      <c r="D678" s="79" t="s">
        <v>259</v>
      </c>
      <c r="E678" s="64">
        <v>0.15</v>
      </c>
      <c r="F678" s="80">
        <v>0.18840000000000001</v>
      </c>
      <c r="G678" s="18" t="str">
        <f t="shared" si="20"/>
        <v>ＡＡ</v>
      </c>
      <c r="H678" s="64">
        <v>0.14000000000000001</v>
      </c>
      <c r="I678" s="80">
        <v>0.1358400000000001</v>
      </c>
      <c r="J678" s="18" t="str">
        <f t="shared" si="21"/>
        <v>ＡＡ</v>
      </c>
    </row>
    <row r="679" spans="2:10">
      <c r="B679" s="62">
        <v>36</v>
      </c>
      <c r="C679" s="63" t="s">
        <v>287</v>
      </c>
      <c r="D679" s="79" t="s">
        <v>259</v>
      </c>
      <c r="E679" s="64">
        <v>0.1</v>
      </c>
      <c r="F679" s="80">
        <v>-7.4399999999999938E-2</v>
      </c>
      <c r="G679" s="18" t="str">
        <f t="shared" si="20"/>
        <v>ＡＡ</v>
      </c>
      <c r="H679" s="64">
        <v>0.12</v>
      </c>
      <c r="I679" s="80">
        <v>3.0720000000000011E-2</v>
      </c>
      <c r="J679" s="18" t="str">
        <f t="shared" si="21"/>
        <v>ＡＡ</v>
      </c>
    </row>
    <row r="680" spans="2:10">
      <c r="B680" s="62">
        <v>36</v>
      </c>
      <c r="C680" s="63" t="s">
        <v>274</v>
      </c>
      <c r="D680" s="79" t="s">
        <v>259</v>
      </c>
      <c r="E680" s="64">
        <v>0.2</v>
      </c>
      <c r="F680" s="80">
        <v>0.4512000000000001</v>
      </c>
      <c r="G680" s="18" t="str">
        <f t="shared" si="20"/>
        <v>Ａ</v>
      </c>
      <c r="H680" s="64">
        <v>0.13</v>
      </c>
      <c r="I680" s="80">
        <v>8.3280000000000062E-2</v>
      </c>
      <c r="J680" s="18" t="str">
        <f t="shared" si="21"/>
        <v>ＡＡ</v>
      </c>
    </row>
    <row r="681" spans="2:10">
      <c r="B681" s="62">
        <v>36</v>
      </c>
      <c r="C681" s="63" t="s">
        <v>275</v>
      </c>
      <c r="D681" s="79" t="s">
        <v>259</v>
      </c>
      <c r="E681" s="64">
        <v>0.17</v>
      </c>
      <c r="F681" s="80">
        <v>0.29352000000000011</v>
      </c>
      <c r="G681" s="18" t="str">
        <f t="shared" si="20"/>
        <v>Ａ</v>
      </c>
      <c r="H681" s="64">
        <v>0.16</v>
      </c>
      <c r="I681" s="80">
        <v>0.24096000000000006</v>
      </c>
      <c r="J681" s="18" t="str">
        <f t="shared" si="21"/>
        <v>Ａ</v>
      </c>
    </row>
    <row r="682" spans="2:10">
      <c r="B682" s="62">
        <v>36</v>
      </c>
      <c r="C682" s="63" t="s">
        <v>424</v>
      </c>
      <c r="D682" s="79" t="s">
        <v>259</v>
      </c>
      <c r="E682" s="64">
        <v>0.11</v>
      </c>
      <c r="F682" s="80">
        <v>-2.1839999999999964E-2</v>
      </c>
      <c r="G682" s="18" t="str">
        <f t="shared" si="20"/>
        <v>ＡＡ</v>
      </c>
      <c r="H682" s="64">
        <v>0.11</v>
      </c>
      <c r="I682" s="80">
        <v>-2.1839999999999964E-2</v>
      </c>
      <c r="J682" s="18" t="str">
        <f t="shared" si="21"/>
        <v>ＡＡ</v>
      </c>
    </row>
    <row r="683" spans="2:10">
      <c r="B683" s="62">
        <v>36</v>
      </c>
      <c r="C683" s="63" t="s">
        <v>93</v>
      </c>
      <c r="D683" s="94" t="s">
        <v>285</v>
      </c>
      <c r="E683" s="64">
        <v>2.69</v>
      </c>
      <c r="F683" s="80">
        <v>13.538640000000001</v>
      </c>
      <c r="G683" s="18" t="str">
        <f t="shared" si="20"/>
        <v>Ｇ</v>
      </c>
      <c r="H683" s="64">
        <v>1.79</v>
      </c>
      <c r="I683" s="80">
        <v>8.8082399999999996</v>
      </c>
      <c r="J683" s="18" t="str">
        <f t="shared" si="21"/>
        <v>Ｆ</v>
      </c>
    </row>
    <row r="684" spans="2:10">
      <c r="B684" s="62">
        <v>36</v>
      </c>
      <c r="C684" s="63" t="s">
        <v>281</v>
      </c>
      <c r="D684" s="79" t="s">
        <v>179</v>
      </c>
      <c r="E684" s="64">
        <v>0.55000000000000004</v>
      </c>
      <c r="F684" s="80">
        <v>2.2908000000000004</v>
      </c>
      <c r="G684" s="18" t="str">
        <f t="shared" si="20"/>
        <v>Ｃ</v>
      </c>
      <c r="H684" s="64">
        <v>0.68</v>
      </c>
      <c r="I684" s="80">
        <v>2.9740799999999998</v>
      </c>
      <c r="J684" s="18" t="str">
        <f t="shared" si="21"/>
        <v>Ｃ</v>
      </c>
    </row>
    <row r="685" spans="2:10">
      <c r="B685" s="62">
        <v>36</v>
      </c>
      <c r="C685" s="63" t="s">
        <v>276</v>
      </c>
      <c r="D685" s="79" t="s">
        <v>179</v>
      </c>
      <c r="E685" s="64">
        <v>0.42</v>
      </c>
      <c r="F685" s="80">
        <v>1.6075200000000001</v>
      </c>
      <c r="G685" s="18" t="str">
        <f t="shared" si="20"/>
        <v>Ｂ</v>
      </c>
      <c r="H685" s="64">
        <v>0.42</v>
      </c>
      <c r="I685" s="80">
        <v>1.6075200000000001</v>
      </c>
      <c r="J685" s="18" t="str">
        <f t="shared" si="21"/>
        <v>Ｂ</v>
      </c>
    </row>
    <row r="686" spans="2:10">
      <c r="B686" s="62">
        <v>36</v>
      </c>
      <c r="C686" s="63" t="s">
        <v>277</v>
      </c>
      <c r="D686" s="79" t="s">
        <v>179</v>
      </c>
      <c r="E686" s="64">
        <v>0.37</v>
      </c>
      <c r="F686" s="80">
        <v>1.3447200000000001</v>
      </c>
      <c r="G686" s="18" t="str">
        <f t="shared" si="20"/>
        <v>Ｂ</v>
      </c>
      <c r="H686" s="64">
        <v>0.35</v>
      </c>
      <c r="I686" s="80">
        <v>1.2395999999999998</v>
      </c>
      <c r="J686" s="18" t="str">
        <f t="shared" si="21"/>
        <v>Ｂ</v>
      </c>
    </row>
    <row r="687" spans="2:10">
      <c r="B687" s="62">
        <v>36</v>
      </c>
      <c r="C687" s="63" t="s">
        <v>267</v>
      </c>
      <c r="D687" s="79" t="s">
        <v>179</v>
      </c>
      <c r="E687" s="64">
        <v>0.77</v>
      </c>
      <c r="F687" s="80">
        <v>3.4471200000000004</v>
      </c>
      <c r="G687" s="18" t="str">
        <f t="shared" si="20"/>
        <v>Ｃ</v>
      </c>
      <c r="H687" s="64">
        <v>0.64</v>
      </c>
      <c r="I687" s="80">
        <v>2.7638400000000001</v>
      </c>
      <c r="J687" s="18" t="str">
        <f t="shared" si="21"/>
        <v>Ｃ</v>
      </c>
    </row>
    <row r="688" spans="2:10">
      <c r="B688" s="62">
        <v>36</v>
      </c>
      <c r="C688" s="63" t="s">
        <v>278</v>
      </c>
      <c r="D688" s="79" t="s">
        <v>179</v>
      </c>
      <c r="E688" s="64">
        <v>0.31</v>
      </c>
      <c r="F688" s="80">
        <v>1.0293600000000001</v>
      </c>
      <c r="G688" s="18" t="str">
        <f t="shared" si="20"/>
        <v>Ｂ</v>
      </c>
      <c r="H688" s="64">
        <v>0.39</v>
      </c>
      <c r="I688" s="80">
        <v>1.4498400000000002</v>
      </c>
      <c r="J688" s="18" t="str">
        <f t="shared" si="21"/>
        <v>Ｂ</v>
      </c>
    </row>
    <row r="689" spans="2:10">
      <c r="B689" s="62">
        <v>36</v>
      </c>
      <c r="C689" s="63" t="s">
        <v>268</v>
      </c>
      <c r="D689" s="79" t="s">
        <v>179</v>
      </c>
      <c r="E689" s="64">
        <v>0.34</v>
      </c>
      <c r="F689" s="80">
        <v>1.1870400000000001</v>
      </c>
      <c r="G689" s="18" t="str">
        <f t="shared" si="20"/>
        <v>Ｂ</v>
      </c>
      <c r="H689" s="64">
        <v>0.4</v>
      </c>
      <c r="I689" s="80">
        <v>1.5024000000000002</v>
      </c>
      <c r="J689" s="18" t="str">
        <f t="shared" si="21"/>
        <v>Ｂ</v>
      </c>
    </row>
    <row r="690" spans="2:10">
      <c r="B690" s="62">
        <v>36</v>
      </c>
      <c r="C690" s="63" t="s">
        <v>280</v>
      </c>
      <c r="D690" s="79" t="s">
        <v>259</v>
      </c>
      <c r="E690" s="64">
        <v>0.22</v>
      </c>
      <c r="F690" s="80">
        <v>0.55632000000000004</v>
      </c>
      <c r="G690" s="18" t="str">
        <f t="shared" si="20"/>
        <v>Ａ</v>
      </c>
      <c r="H690" s="64">
        <v>0.23</v>
      </c>
      <c r="I690" s="80">
        <v>0.60888000000000009</v>
      </c>
      <c r="J690" s="18" t="str">
        <f t="shared" si="21"/>
        <v>Ａ</v>
      </c>
    </row>
    <row r="691" spans="2:10">
      <c r="B691" s="62">
        <v>36</v>
      </c>
      <c r="C691" s="63" t="s">
        <v>269</v>
      </c>
      <c r="D691" s="79" t="s">
        <v>259</v>
      </c>
      <c r="E691" s="64">
        <v>0.24</v>
      </c>
      <c r="F691" s="80">
        <v>0.66144000000000003</v>
      </c>
      <c r="G691" s="18" t="str">
        <f t="shared" si="20"/>
        <v>Ａ</v>
      </c>
      <c r="H691" s="64">
        <v>0.36</v>
      </c>
      <c r="I691" s="80">
        <v>1.2921599999999998</v>
      </c>
      <c r="J691" s="18" t="str">
        <f t="shared" si="21"/>
        <v>Ｂ</v>
      </c>
    </row>
    <row r="692" spans="2:10">
      <c r="B692" s="62">
        <v>36</v>
      </c>
      <c r="C692" s="63" t="s">
        <v>270</v>
      </c>
      <c r="D692" s="79" t="s">
        <v>259</v>
      </c>
      <c r="E692" s="64">
        <v>0.19</v>
      </c>
      <c r="F692" s="80">
        <v>0.39864000000000005</v>
      </c>
      <c r="G692" s="18" t="str">
        <f t="shared" si="20"/>
        <v>Ａ</v>
      </c>
      <c r="H692" s="64">
        <v>0.18</v>
      </c>
      <c r="I692" s="80">
        <v>0.34608000000000005</v>
      </c>
      <c r="J692" s="18" t="str">
        <f t="shared" si="21"/>
        <v>Ａ</v>
      </c>
    </row>
    <row r="693" spans="2:10">
      <c r="B693" s="62">
        <v>36</v>
      </c>
      <c r="C693" s="63" t="s">
        <v>420</v>
      </c>
      <c r="D693" s="79" t="s">
        <v>259</v>
      </c>
      <c r="E693" s="64">
        <v>0.15</v>
      </c>
      <c r="F693" s="80">
        <v>0.18840000000000001</v>
      </c>
      <c r="G693" s="18" t="str">
        <f t="shared" si="20"/>
        <v>ＡＡ</v>
      </c>
      <c r="H693" s="64">
        <v>0.17</v>
      </c>
      <c r="I693" s="80">
        <v>0.29352000000000011</v>
      </c>
      <c r="J693" s="18" t="str">
        <f t="shared" si="21"/>
        <v>Ａ</v>
      </c>
    </row>
    <row r="694" spans="2:10">
      <c r="B694" s="62">
        <v>36</v>
      </c>
      <c r="C694" s="63" t="s">
        <v>271</v>
      </c>
      <c r="D694" s="79" t="s">
        <v>259</v>
      </c>
      <c r="E694" s="64">
        <v>0.3</v>
      </c>
      <c r="F694" s="80">
        <v>0.9768</v>
      </c>
      <c r="G694" s="18" t="str">
        <f t="shared" si="20"/>
        <v>Ａ</v>
      </c>
      <c r="H694" s="64">
        <v>0.21</v>
      </c>
      <c r="I694" s="80">
        <v>0.5037600000000001</v>
      </c>
      <c r="J694" s="18" t="str">
        <f t="shared" si="21"/>
        <v>Ａ</v>
      </c>
    </row>
    <row r="695" spans="2:10">
      <c r="B695" s="62">
        <v>36</v>
      </c>
      <c r="C695" s="63" t="s">
        <v>272</v>
      </c>
      <c r="D695" s="79" t="s">
        <v>259</v>
      </c>
      <c r="E695" s="64">
        <v>0.25</v>
      </c>
      <c r="F695" s="80">
        <v>0.71400000000000008</v>
      </c>
      <c r="G695" s="18" t="str">
        <f t="shared" si="20"/>
        <v>Ａ</v>
      </c>
      <c r="H695" s="64">
        <v>0.19</v>
      </c>
      <c r="I695" s="80">
        <v>0.39864000000000005</v>
      </c>
      <c r="J695" s="18" t="str">
        <f t="shared" si="21"/>
        <v>Ａ</v>
      </c>
    </row>
    <row r="696" spans="2:10">
      <c r="B696" s="62">
        <v>36</v>
      </c>
      <c r="C696" s="63" t="s">
        <v>284</v>
      </c>
      <c r="D696" s="79" t="s">
        <v>259</v>
      </c>
      <c r="E696" s="64">
        <v>0.34</v>
      </c>
      <c r="F696" s="80">
        <v>1.1870400000000001</v>
      </c>
      <c r="G696" s="18" t="str">
        <f t="shared" si="20"/>
        <v>Ｂ</v>
      </c>
      <c r="H696" s="64">
        <v>0.23</v>
      </c>
      <c r="I696" s="80">
        <v>0.60888000000000009</v>
      </c>
      <c r="J696" s="18" t="str">
        <f t="shared" si="21"/>
        <v>Ａ</v>
      </c>
    </row>
    <row r="697" spans="2:10">
      <c r="B697" s="62">
        <v>36</v>
      </c>
      <c r="C697" s="63" t="s">
        <v>273</v>
      </c>
      <c r="D697" s="79" t="s">
        <v>259</v>
      </c>
      <c r="E697" s="64">
        <v>0.15</v>
      </c>
      <c r="F697" s="80">
        <v>0.18840000000000001</v>
      </c>
      <c r="G697" s="18" t="str">
        <f t="shared" si="20"/>
        <v>ＡＡ</v>
      </c>
      <c r="H697" s="64">
        <v>0.27</v>
      </c>
      <c r="I697" s="80">
        <v>0.81912000000000007</v>
      </c>
      <c r="J697" s="18" t="str">
        <f t="shared" si="21"/>
        <v>Ａ</v>
      </c>
    </row>
    <row r="698" spans="2:10">
      <c r="B698" s="62">
        <v>37</v>
      </c>
      <c r="C698" s="63" t="s">
        <v>287</v>
      </c>
      <c r="D698" s="79" t="s">
        <v>259</v>
      </c>
      <c r="E698" s="64">
        <v>0.15</v>
      </c>
      <c r="F698" s="80">
        <v>0.18840000000000001</v>
      </c>
      <c r="G698" s="18" t="str">
        <f t="shared" si="20"/>
        <v>ＡＡ</v>
      </c>
      <c r="H698" s="64">
        <v>0.15</v>
      </c>
      <c r="I698" s="80">
        <v>0.18840000000000001</v>
      </c>
      <c r="J698" s="18" t="str">
        <f t="shared" si="21"/>
        <v>ＡＡ</v>
      </c>
    </row>
    <row r="699" spans="2:10">
      <c r="B699" s="62">
        <v>37</v>
      </c>
      <c r="C699" s="63" t="s">
        <v>274</v>
      </c>
      <c r="D699" s="79" t="s">
        <v>259</v>
      </c>
      <c r="E699" s="64">
        <v>0.18</v>
      </c>
      <c r="F699" s="80">
        <v>0.34608000000000005</v>
      </c>
      <c r="G699" s="18" t="str">
        <f t="shared" si="20"/>
        <v>Ａ</v>
      </c>
      <c r="H699" s="64">
        <v>0.14000000000000001</v>
      </c>
      <c r="I699" s="80">
        <v>0.1358400000000001</v>
      </c>
      <c r="J699" s="18" t="str">
        <f t="shared" si="21"/>
        <v>ＡＡ</v>
      </c>
    </row>
    <row r="700" spans="2:10">
      <c r="B700" s="62">
        <v>37</v>
      </c>
      <c r="C700" s="63" t="s">
        <v>275</v>
      </c>
      <c r="D700" s="79" t="s">
        <v>259</v>
      </c>
      <c r="E700" s="64">
        <v>0.2</v>
      </c>
      <c r="F700" s="80">
        <v>0.4512000000000001</v>
      </c>
      <c r="G700" s="18" t="str">
        <f t="shared" si="20"/>
        <v>Ａ</v>
      </c>
      <c r="H700" s="64">
        <v>0.16</v>
      </c>
      <c r="I700" s="80">
        <v>0.24096000000000006</v>
      </c>
      <c r="J700" s="18" t="str">
        <f t="shared" si="21"/>
        <v>Ａ</v>
      </c>
    </row>
    <row r="701" spans="2:10">
      <c r="B701" s="62">
        <v>37</v>
      </c>
      <c r="C701" s="63" t="s">
        <v>424</v>
      </c>
      <c r="D701" s="79" t="s">
        <v>259</v>
      </c>
      <c r="E701" s="64">
        <v>0.22</v>
      </c>
      <c r="F701" s="80">
        <v>0.55632000000000004</v>
      </c>
      <c r="G701" s="18" t="str">
        <f t="shared" si="20"/>
        <v>Ａ</v>
      </c>
      <c r="H701" s="64">
        <v>0.13</v>
      </c>
      <c r="I701" s="80">
        <v>8.3280000000000062E-2</v>
      </c>
      <c r="J701" s="18" t="str">
        <f t="shared" si="21"/>
        <v>ＡＡ</v>
      </c>
    </row>
    <row r="702" spans="2:10">
      <c r="B702" s="62">
        <v>37</v>
      </c>
      <c r="C702" s="63" t="s">
        <v>276</v>
      </c>
      <c r="D702" s="79" t="s">
        <v>179</v>
      </c>
      <c r="E702" s="64">
        <v>0.6</v>
      </c>
      <c r="F702" s="80">
        <v>2.5535999999999999</v>
      </c>
      <c r="G702" s="18" t="str">
        <f t="shared" si="20"/>
        <v>Ｃ</v>
      </c>
      <c r="H702" s="64">
        <v>0.54</v>
      </c>
      <c r="I702" s="80">
        <v>2.2382400000000002</v>
      </c>
      <c r="J702" s="18" t="str">
        <f t="shared" si="21"/>
        <v>Ｃ</v>
      </c>
    </row>
    <row r="703" spans="2:10">
      <c r="B703" s="62">
        <v>37</v>
      </c>
      <c r="C703" s="63" t="s">
        <v>277</v>
      </c>
      <c r="D703" s="79" t="s">
        <v>179</v>
      </c>
      <c r="E703" s="64">
        <v>0.74</v>
      </c>
      <c r="F703" s="80">
        <v>3.2894400000000004</v>
      </c>
      <c r="G703" s="18" t="str">
        <f t="shared" si="20"/>
        <v>Ｃ</v>
      </c>
      <c r="H703" s="64">
        <v>0.78</v>
      </c>
      <c r="I703" s="80">
        <v>3.4996800000000006</v>
      </c>
      <c r="J703" s="18" t="str">
        <f t="shared" si="21"/>
        <v>Ｃ</v>
      </c>
    </row>
    <row r="704" spans="2:10">
      <c r="B704" s="62">
        <v>37</v>
      </c>
      <c r="C704" s="63" t="s">
        <v>267</v>
      </c>
      <c r="D704" s="79" t="s">
        <v>179</v>
      </c>
      <c r="E704" s="64">
        <v>0.3</v>
      </c>
      <c r="F704" s="80">
        <v>0.9768</v>
      </c>
      <c r="G704" s="18" t="str">
        <f t="shared" si="20"/>
        <v>Ａ</v>
      </c>
      <c r="H704" s="64">
        <v>0.3</v>
      </c>
      <c r="I704" s="80">
        <v>0.9768</v>
      </c>
      <c r="J704" s="18" t="str">
        <f t="shared" si="21"/>
        <v>Ａ</v>
      </c>
    </row>
    <row r="705" spans="2:14">
      <c r="B705" s="62">
        <v>37</v>
      </c>
      <c r="C705" s="63" t="s">
        <v>278</v>
      </c>
      <c r="D705" s="79" t="s">
        <v>179</v>
      </c>
      <c r="E705" s="64">
        <v>0.31</v>
      </c>
      <c r="F705" s="80">
        <v>1.0293600000000001</v>
      </c>
      <c r="G705" s="18" t="str">
        <f t="shared" si="20"/>
        <v>Ｂ</v>
      </c>
      <c r="H705" s="64">
        <v>0.28999999999999998</v>
      </c>
      <c r="I705" s="80">
        <v>0.92423999999999995</v>
      </c>
      <c r="J705" s="18" t="str">
        <f t="shared" si="21"/>
        <v>Ａ</v>
      </c>
    </row>
    <row r="706" spans="2:14">
      <c r="B706" s="62">
        <v>37</v>
      </c>
      <c r="C706" s="63" t="s">
        <v>268</v>
      </c>
      <c r="D706" s="79" t="s">
        <v>179</v>
      </c>
      <c r="E706" s="64">
        <v>0.32</v>
      </c>
      <c r="F706" s="80">
        <v>1.08192</v>
      </c>
      <c r="G706" s="18" t="str">
        <f t="shared" si="20"/>
        <v>Ｂ</v>
      </c>
      <c r="H706" s="64">
        <v>0.31</v>
      </c>
      <c r="I706" s="80">
        <v>1.0293600000000001</v>
      </c>
      <c r="J706" s="18" t="str">
        <f t="shared" si="21"/>
        <v>Ｂ</v>
      </c>
    </row>
    <row r="707" spans="2:14">
      <c r="B707" s="62">
        <v>37</v>
      </c>
      <c r="C707" s="63" t="s">
        <v>279</v>
      </c>
      <c r="D707" s="79" t="s">
        <v>179</v>
      </c>
      <c r="E707" s="96">
        <v>0.3</v>
      </c>
      <c r="F707" s="80">
        <v>0.9768</v>
      </c>
      <c r="G707" s="18" t="str">
        <f t="shared" si="20"/>
        <v>Ａ</v>
      </c>
      <c r="H707" s="64">
        <v>0.33</v>
      </c>
      <c r="I707" s="80">
        <v>1.1344799999999999</v>
      </c>
      <c r="J707" s="18" t="str">
        <f t="shared" si="21"/>
        <v>Ｂ</v>
      </c>
    </row>
    <row r="708" spans="2:14">
      <c r="B708" s="62">
        <v>37</v>
      </c>
      <c r="C708" s="63" t="s">
        <v>282</v>
      </c>
      <c r="D708" s="79" t="s">
        <v>179</v>
      </c>
      <c r="E708" s="64">
        <v>0.27</v>
      </c>
      <c r="F708" s="80">
        <v>0.81912000000000007</v>
      </c>
      <c r="G708" s="18" t="str">
        <f t="shared" si="20"/>
        <v>Ａ</v>
      </c>
      <c r="H708" s="64">
        <v>0.28999999999999998</v>
      </c>
      <c r="I708" s="80">
        <v>0.92423999999999995</v>
      </c>
      <c r="J708" s="18" t="str">
        <f t="shared" si="21"/>
        <v>Ａ</v>
      </c>
    </row>
    <row r="709" spans="2:14">
      <c r="B709" s="62">
        <v>37</v>
      </c>
      <c r="C709" s="63" t="s">
        <v>280</v>
      </c>
      <c r="D709" s="79" t="s">
        <v>179</v>
      </c>
      <c r="E709" s="64">
        <v>0.25</v>
      </c>
      <c r="F709" s="80">
        <v>0.71400000000000008</v>
      </c>
      <c r="G709" s="18" t="str">
        <f t="shared" si="20"/>
        <v>Ａ</v>
      </c>
      <c r="H709" s="64">
        <v>0.27</v>
      </c>
      <c r="I709" s="80">
        <v>0.81912000000000007</v>
      </c>
      <c r="J709" s="18" t="str">
        <f t="shared" si="21"/>
        <v>Ａ</v>
      </c>
    </row>
    <row r="710" spans="2:14">
      <c r="B710" s="62">
        <v>37</v>
      </c>
      <c r="C710" s="63" t="s">
        <v>269</v>
      </c>
      <c r="D710" s="79" t="s">
        <v>259</v>
      </c>
      <c r="E710" s="64">
        <v>0.53</v>
      </c>
      <c r="F710" s="80">
        <v>2.1856800000000005</v>
      </c>
      <c r="G710" s="18" t="str">
        <f t="shared" si="20"/>
        <v>Ｃ</v>
      </c>
      <c r="H710" s="64">
        <v>0.46</v>
      </c>
      <c r="I710" s="80">
        <v>1.81776</v>
      </c>
      <c r="J710" s="18" t="str">
        <f t="shared" si="21"/>
        <v>Ｂ</v>
      </c>
    </row>
    <row r="711" spans="2:14">
      <c r="B711" s="62">
        <v>37</v>
      </c>
      <c r="C711" s="63" t="s">
        <v>270</v>
      </c>
      <c r="D711" s="79" t="s">
        <v>259</v>
      </c>
      <c r="E711" s="64">
        <v>0.21</v>
      </c>
      <c r="F711" s="80">
        <v>0.5037600000000001</v>
      </c>
      <c r="G711" s="18" t="str">
        <f t="shared" ref="G711:G774" si="22">LOOKUP(F711,$O$21:$O$31,$P$21:$P$31)</f>
        <v>Ａ</v>
      </c>
      <c r="H711" s="64">
        <v>0.21</v>
      </c>
      <c r="I711" s="80">
        <v>0.5037600000000001</v>
      </c>
      <c r="J711" s="18" t="str">
        <f t="shared" ref="J711:J774" si="23">LOOKUP(I711,$O$21:$O$31,$P$21:$P$31)</f>
        <v>Ａ</v>
      </c>
    </row>
    <row r="712" spans="2:14">
      <c r="B712" s="62">
        <v>37</v>
      </c>
      <c r="C712" s="63" t="s">
        <v>283</v>
      </c>
      <c r="D712" s="79" t="s">
        <v>259</v>
      </c>
      <c r="E712" s="64">
        <v>0.17</v>
      </c>
      <c r="F712" s="80">
        <v>0.29352000000000011</v>
      </c>
      <c r="G712" s="18" t="str">
        <f t="shared" si="22"/>
        <v>Ａ</v>
      </c>
      <c r="H712" s="64">
        <v>0.14000000000000001</v>
      </c>
      <c r="I712" s="80">
        <v>0.1358400000000001</v>
      </c>
      <c r="J712" s="18" t="str">
        <f t="shared" si="23"/>
        <v>ＡＡ</v>
      </c>
    </row>
    <row r="713" spans="2:14">
      <c r="B713" s="62">
        <v>37</v>
      </c>
      <c r="C713" s="63" t="s">
        <v>271</v>
      </c>
      <c r="D713" s="79" t="s">
        <v>259</v>
      </c>
      <c r="E713" s="64">
        <v>0.16</v>
      </c>
      <c r="F713" s="80">
        <v>0.24096000000000006</v>
      </c>
      <c r="G713" s="18" t="str">
        <f t="shared" si="22"/>
        <v>Ａ</v>
      </c>
      <c r="H713" s="64">
        <v>0.3</v>
      </c>
      <c r="I713" s="80">
        <v>0.9768</v>
      </c>
      <c r="J713" s="18" t="str">
        <f t="shared" si="23"/>
        <v>Ａ</v>
      </c>
    </row>
    <row r="714" spans="2:14">
      <c r="B714" s="62">
        <v>37</v>
      </c>
      <c r="C714" s="63" t="s">
        <v>272</v>
      </c>
      <c r="D714" s="79" t="s">
        <v>259</v>
      </c>
      <c r="E714" s="64">
        <v>0.2</v>
      </c>
      <c r="F714" s="80">
        <v>0.4512000000000001</v>
      </c>
      <c r="G714" s="18" t="str">
        <f t="shared" si="22"/>
        <v>Ａ</v>
      </c>
      <c r="H714" s="64">
        <v>0.25</v>
      </c>
      <c r="I714" s="80">
        <v>0.71400000000000008</v>
      </c>
      <c r="J714" s="18" t="str">
        <f t="shared" si="23"/>
        <v>Ａ</v>
      </c>
    </row>
    <row r="715" spans="2:14">
      <c r="B715" s="62">
        <v>37</v>
      </c>
      <c r="C715" s="63" t="s">
        <v>284</v>
      </c>
      <c r="D715" s="79" t="s">
        <v>259</v>
      </c>
      <c r="E715" s="64">
        <v>0.19</v>
      </c>
      <c r="F715" s="80">
        <v>0.39864000000000005</v>
      </c>
      <c r="G715" s="18" t="str">
        <f t="shared" si="22"/>
        <v>Ａ</v>
      </c>
      <c r="H715" s="64">
        <v>0.21</v>
      </c>
      <c r="I715" s="80">
        <v>0.5037600000000001</v>
      </c>
      <c r="J715" s="18" t="str">
        <f t="shared" si="23"/>
        <v>Ａ</v>
      </c>
    </row>
    <row r="716" spans="2:14">
      <c r="B716" s="62">
        <v>37</v>
      </c>
      <c r="C716" s="63" t="s">
        <v>273</v>
      </c>
      <c r="D716" s="79" t="s">
        <v>259</v>
      </c>
      <c r="E716" s="64">
        <v>0.18</v>
      </c>
      <c r="F716" s="80">
        <v>0.34608000000000005</v>
      </c>
      <c r="G716" s="18" t="str">
        <f t="shared" si="22"/>
        <v>Ａ</v>
      </c>
      <c r="H716" s="64">
        <v>0.26</v>
      </c>
      <c r="I716" s="80">
        <v>0.76656000000000002</v>
      </c>
      <c r="J716" s="18" t="str">
        <f t="shared" si="23"/>
        <v>Ａ</v>
      </c>
    </row>
    <row r="717" spans="2:14">
      <c r="B717" s="62">
        <v>38</v>
      </c>
      <c r="C717" s="63" t="s">
        <v>423</v>
      </c>
      <c r="D717" s="79" t="s">
        <v>259</v>
      </c>
      <c r="E717" s="64">
        <v>0.21</v>
      </c>
      <c r="F717" s="80">
        <v>0.5037600000000001</v>
      </c>
      <c r="G717" s="18" t="str">
        <f t="shared" si="22"/>
        <v>Ａ</v>
      </c>
      <c r="H717" s="64">
        <v>0.22</v>
      </c>
      <c r="I717" s="80">
        <v>0.55632000000000004</v>
      </c>
      <c r="J717" s="18" t="str">
        <f t="shared" si="23"/>
        <v>Ａ</v>
      </c>
    </row>
    <row r="718" spans="2:14">
      <c r="B718" s="62">
        <v>38</v>
      </c>
      <c r="C718" s="63" t="s">
        <v>274</v>
      </c>
      <c r="D718" s="79" t="s">
        <v>259</v>
      </c>
      <c r="E718" s="64">
        <v>0.16</v>
      </c>
      <c r="F718" s="80">
        <v>0.24096000000000006</v>
      </c>
      <c r="G718" s="18" t="str">
        <f t="shared" si="22"/>
        <v>Ａ</v>
      </c>
      <c r="H718" s="64">
        <v>0.18</v>
      </c>
      <c r="I718" s="80">
        <v>0.34608000000000005</v>
      </c>
      <c r="J718" s="18" t="str">
        <f t="shared" si="23"/>
        <v>Ａ</v>
      </c>
    </row>
    <row r="719" spans="2:14">
      <c r="B719" s="62">
        <v>38</v>
      </c>
      <c r="C719" s="63" t="s">
        <v>275</v>
      </c>
      <c r="D719" s="79" t="s">
        <v>259</v>
      </c>
      <c r="E719" s="64">
        <v>0.16</v>
      </c>
      <c r="F719" s="80">
        <v>0.24096000000000006</v>
      </c>
      <c r="G719" s="18" t="str">
        <f t="shared" si="22"/>
        <v>Ａ</v>
      </c>
      <c r="H719" s="64">
        <v>0.11</v>
      </c>
      <c r="I719" s="80">
        <v>-2.1839999999999964E-2</v>
      </c>
      <c r="J719" s="18" t="str">
        <f t="shared" si="23"/>
        <v>ＡＡ</v>
      </c>
      <c r="N719" s="97"/>
    </row>
    <row r="720" spans="2:14">
      <c r="B720" s="62">
        <v>38</v>
      </c>
      <c r="C720" s="63" t="s">
        <v>424</v>
      </c>
      <c r="D720" s="79" t="s">
        <v>259</v>
      </c>
      <c r="E720" s="64">
        <v>0.13</v>
      </c>
      <c r="F720" s="80">
        <v>8.3280000000000062E-2</v>
      </c>
      <c r="G720" s="18" t="str">
        <f t="shared" si="22"/>
        <v>ＡＡ</v>
      </c>
      <c r="H720" s="64">
        <v>0.16</v>
      </c>
      <c r="I720" s="80">
        <v>0.24096000000000006</v>
      </c>
      <c r="J720" s="18" t="str">
        <f t="shared" si="23"/>
        <v>Ａ</v>
      </c>
    </row>
    <row r="721" spans="2:10">
      <c r="B721" s="62">
        <v>38</v>
      </c>
      <c r="C721" s="63" t="s">
        <v>322</v>
      </c>
      <c r="D721" s="79" t="s">
        <v>179</v>
      </c>
      <c r="E721" s="64">
        <v>0.64</v>
      </c>
      <c r="F721" s="80">
        <v>2.7638400000000001</v>
      </c>
      <c r="G721" s="18" t="str">
        <f t="shared" si="22"/>
        <v>Ｃ</v>
      </c>
      <c r="H721" s="64">
        <v>0.9</v>
      </c>
      <c r="I721" s="80">
        <v>4.1303999999999998</v>
      </c>
      <c r="J721" s="18" t="str">
        <f t="shared" si="23"/>
        <v>Ｄ</v>
      </c>
    </row>
    <row r="722" spans="2:10">
      <c r="B722" s="62">
        <v>38</v>
      </c>
      <c r="C722" s="63" t="s">
        <v>281</v>
      </c>
      <c r="D722" s="79" t="s">
        <v>179</v>
      </c>
      <c r="E722" s="64">
        <v>0.68</v>
      </c>
      <c r="F722" s="80">
        <v>2.9740799999999998</v>
      </c>
      <c r="G722" s="18" t="str">
        <f t="shared" si="22"/>
        <v>Ｃ</v>
      </c>
      <c r="H722" s="64">
        <v>0.78</v>
      </c>
      <c r="I722" s="80">
        <v>3.4996800000000006</v>
      </c>
      <c r="J722" s="18" t="str">
        <f t="shared" si="23"/>
        <v>Ｃ</v>
      </c>
    </row>
    <row r="723" spans="2:10">
      <c r="B723" s="62">
        <v>38</v>
      </c>
      <c r="C723" s="63" t="s">
        <v>276</v>
      </c>
      <c r="D723" s="79" t="s">
        <v>179</v>
      </c>
      <c r="E723" s="64">
        <v>0.6</v>
      </c>
      <c r="F723" s="80">
        <v>2.5535999999999999</v>
      </c>
      <c r="G723" s="18" t="str">
        <f t="shared" si="22"/>
        <v>Ｃ</v>
      </c>
      <c r="H723" s="64">
        <v>0.68</v>
      </c>
      <c r="I723" s="80">
        <v>2.9740799999999998</v>
      </c>
      <c r="J723" s="18" t="str">
        <f t="shared" si="23"/>
        <v>Ｃ</v>
      </c>
    </row>
    <row r="724" spans="2:10">
      <c r="B724" s="62">
        <v>38</v>
      </c>
      <c r="C724" s="63" t="s">
        <v>277</v>
      </c>
      <c r="D724" s="79" t="s">
        <v>179</v>
      </c>
      <c r="E724" s="64">
        <v>0.31</v>
      </c>
      <c r="F724" s="80">
        <v>1.0293600000000001</v>
      </c>
      <c r="G724" s="18" t="str">
        <f t="shared" si="22"/>
        <v>Ｂ</v>
      </c>
      <c r="H724" s="64">
        <v>0.24</v>
      </c>
      <c r="I724" s="80">
        <v>0.66144000000000003</v>
      </c>
      <c r="J724" s="18" t="str">
        <f t="shared" si="23"/>
        <v>Ａ</v>
      </c>
    </row>
    <row r="725" spans="2:10">
      <c r="B725" s="62">
        <v>38</v>
      </c>
      <c r="C725" s="63" t="s">
        <v>267</v>
      </c>
      <c r="D725" s="79" t="s">
        <v>179</v>
      </c>
      <c r="E725" s="64">
        <v>0.41</v>
      </c>
      <c r="F725" s="80">
        <v>1.5549599999999999</v>
      </c>
      <c r="G725" s="18" t="str">
        <f t="shared" si="22"/>
        <v>Ｂ</v>
      </c>
      <c r="H725" s="64">
        <v>0.46</v>
      </c>
      <c r="I725" s="80">
        <v>1.81776</v>
      </c>
      <c r="J725" s="18" t="str">
        <f t="shared" si="23"/>
        <v>Ｂ</v>
      </c>
    </row>
    <row r="726" spans="2:10">
      <c r="B726" s="62">
        <v>38</v>
      </c>
      <c r="C726" s="63" t="s">
        <v>278</v>
      </c>
      <c r="D726" s="79" t="s">
        <v>179</v>
      </c>
      <c r="E726" s="64">
        <v>0.66</v>
      </c>
      <c r="F726" s="80">
        <v>2.86896</v>
      </c>
      <c r="G726" s="18" t="str">
        <f t="shared" si="22"/>
        <v>Ｃ</v>
      </c>
      <c r="H726" s="64">
        <v>0.4</v>
      </c>
      <c r="I726" s="80">
        <v>1.5024000000000002</v>
      </c>
      <c r="J726" s="18" t="str">
        <f t="shared" si="23"/>
        <v>Ｂ</v>
      </c>
    </row>
    <row r="727" spans="2:10">
      <c r="B727" s="62">
        <v>38</v>
      </c>
      <c r="C727" s="63" t="s">
        <v>268</v>
      </c>
      <c r="D727" s="79" t="s">
        <v>179</v>
      </c>
      <c r="E727" s="64">
        <v>0.65</v>
      </c>
      <c r="F727" s="80">
        <v>2.8164000000000002</v>
      </c>
      <c r="G727" s="18" t="str">
        <f t="shared" si="22"/>
        <v>Ｃ</v>
      </c>
      <c r="H727" s="64">
        <v>0.74</v>
      </c>
      <c r="I727" s="80">
        <v>3.2894400000000004</v>
      </c>
      <c r="J727" s="18" t="str">
        <f t="shared" si="23"/>
        <v>Ｃ</v>
      </c>
    </row>
    <row r="728" spans="2:10">
      <c r="B728" s="62">
        <v>38</v>
      </c>
      <c r="C728" s="63" t="s">
        <v>279</v>
      </c>
      <c r="D728" s="79" t="s">
        <v>179</v>
      </c>
      <c r="E728" s="64">
        <v>0.33</v>
      </c>
      <c r="F728" s="80">
        <v>1.1344799999999999</v>
      </c>
      <c r="G728" s="18" t="str">
        <f t="shared" si="22"/>
        <v>Ｂ</v>
      </c>
      <c r="H728" s="64">
        <v>0.32</v>
      </c>
      <c r="I728" s="80">
        <v>1.08192</v>
      </c>
      <c r="J728" s="18" t="str">
        <f t="shared" si="23"/>
        <v>Ｂ</v>
      </c>
    </row>
    <row r="729" spans="2:10">
      <c r="B729" s="62">
        <v>38</v>
      </c>
      <c r="C729" s="63" t="s">
        <v>282</v>
      </c>
      <c r="D729" s="79" t="s">
        <v>179</v>
      </c>
      <c r="E729" s="64">
        <v>0.36</v>
      </c>
      <c r="F729" s="80">
        <v>1.2921599999999998</v>
      </c>
      <c r="G729" s="18" t="str">
        <f t="shared" si="22"/>
        <v>Ｂ</v>
      </c>
      <c r="H729" s="64">
        <v>0.4</v>
      </c>
      <c r="I729" s="80">
        <v>1.5024000000000002</v>
      </c>
      <c r="J729" s="18" t="str">
        <f t="shared" si="23"/>
        <v>Ｂ</v>
      </c>
    </row>
    <row r="730" spans="2:10">
      <c r="B730" s="62">
        <v>38</v>
      </c>
      <c r="C730" s="63" t="s">
        <v>280</v>
      </c>
      <c r="D730" s="79" t="s">
        <v>179</v>
      </c>
      <c r="E730" s="64">
        <v>0.41</v>
      </c>
      <c r="F730" s="80">
        <v>1.5549599999999999</v>
      </c>
      <c r="G730" s="18" t="str">
        <f t="shared" si="22"/>
        <v>Ｂ</v>
      </c>
      <c r="H730" s="64">
        <v>0.43</v>
      </c>
      <c r="I730" s="80">
        <v>1.66008</v>
      </c>
      <c r="J730" s="18" t="str">
        <f t="shared" si="23"/>
        <v>Ｂ</v>
      </c>
    </row>
    <row r="731" spans="2:10">
      <c r="B731" s="62">
        <v>38</v>
      </c>
      <c r="C731" s="63" t="s">
        <v>269</v>
      </c>
      <c r="D731" s="79" t="s">
        <v>179</v>
      </c>
      <c r="E731" s="64">
        <v>0.37</v>
      </c>
      <c r="F731" s="80">
        <v>1.3447200000000001</v>
      </c>
      <c r="G731" s="18" t="str">
        <f t="shared" si="22"/>
        <v>Ｂ</v>
      </c>
      <c r="H731" s="64">
        <v>0.39</v>
      </c>
      <c r="I731" s="80">
        <v>1.4498400000000002</v>
      </c>
      <c r="J731" s="18" t="str">
        <f t="shared" si="23"/>
        <v>Ｂ</v>
      </c>
    </row>
    <row r="732" spans="2:10">
      <c r="B732" s="62">
        <v>38</v>
      </c>
      <c r="C732" s="63" t="s">
        <v>421</v>
      </c>
      <c r="D732" s="94" t="s">
        <v>179</v>
      </c>
      <c r="E732" s="64">
        <v>0.43</v>
      </c>
      <c r="F732" s="80">
        <v>1.66008</v>
      </c>
      <c r="G732" s="18" t="str">
        <f t="shared" si="22"/>
        <v>Ｂ</v>
      </c>
      <c r="H732" s="64">
        <v>0.41</v>
      </c>
      <c r="I732" s="80">
        <v>1.5549599999999999</v>
      </c>
      <c r="J732" s="18" t="str">
        <f t="shared" si="23"/>
        <v>Ｂ</v>
      </c>
    </row>
    <row r="733" spans="2:10">
      <c r="B733" s="62">
        <v>38</v>
      </c>
      <c r="C733" s="63" t="s">
        <v>283</v>
      </c>
      <c r="D733" s="79" t="s">
        <v>259</v>
      </c>
      <c r="E733" s="64">
        <v>0.32</v>
      </c>
      <c r="F733" s="80">
        <v>1.08192</v>
      </c>
      <c r="G733" s="18" t="str">
        <f t="shared" si="22"/>
        <v>Ｂ</v>
      </c>
      <c r="H733" s="64">
        <v>0.25</v>
      </c>
      <c r="I733" s="80">
        <v>0.71400000000000008</v>
      </c>
      <c r="J733" s="18" t="str">
        <f t="shared" si="23"/>
        <v>Ａ</v>
      </c>
    </row>
    <row r="734" spans="2:10">
      <c r="B734" s="62">
        <v>38</v>
      </c>
      <c r="C734" s="63" t="s">
        <v>272</v>
      </c>
      <c r="D734" s="79" t="s">
        <v>259</v>
      </c>
      <c r="E734" s="64">
        <v>0.25</v>
      </c>
      <c r="F734" s="80">
        <v>0.71400000000000008</v>
      </c>
      <c r="G734" s="18" t="str">
        <f t="shared" si="22"/>
        <v>Ａ</v>
      </c>
      <c r="H734" s="64">
        <v>0.16</v>
      </c>
      <c r="I734" s="80">
        <v>0.24096000000000006</v>
      </c>
      <c r="J734" s="18" t="str">
        <f t="shared" si="23"/>
        <v>Ａ</v>
      </c>
    </row>
    <row r="735" spans="2:10">
      <c r="B735" s="62">
        <v>38</v>
      </c>
      <c r="C735" s="63" t="s">
        <v>284</v>
      </c>
      <c r="D735" s="79" t="s">
        <v>259</v>
      </c>
      <c r="E735" s="64">
        <v>0.22</v>
      </c>
      <c r="F735" s="80">
        <v>0.55632000000000004</v>
      </c>
      <c r="G735" s="18" t="str">
        <f t="shared" si="22"/>
        <v>Ａ</v>
      </c>
      <c r="H735" s="64">
        <v>0.23</v>
      </c>
      <c r="I735" s="80">
        <v>0.60888000000000009</v>
      </c>
      <c r="J735" s="18" t="str">
        <f t="shared" si="23"/>
        <v>Ａ</v>
      </c>
    </row>
    <row r="736" spans="2:10">
      <c r="B736" s="62">
        <v>38</v>
      </c>
      <c r="C736" s="63" t="s">
        <v>273</v>
      </c>
      <c r="D736" s="79" t="s">
        <v>259</v>
      </c>
      <c r="E736" s="64">
        <v>0.22</v>
      </c>
      <c r="F736" s="80">
        <v>0.55632000000000004</v>
      </c>
      <c r="G736" s="18" t="str">
        <f t="shared" si="22"/>
        <v>Ａ</v>
      </c>
      <c r="H736" s="64">
        <v>0.19</v>
      </c>
      <c r="I736" s="80">
        <v>0.39864000000000005</v>
      </c>
      <c r="J736" s="18" t="str">
        <f t="shared" si="23"/>
        <v>Ａ</v>
      </c>
    </row>
    <row r="737" spans="2:10">
      <c r="B737" s="62">
        <v>39</v>
      </c>
      <c r="C737" s="63" t="s">
        <v>274</v>
      </c>
      <c r="D737" s="79" t="s">
        <v>179</v>
      </c>
      <c r="E737" s="64">
        <v>0.24</v>
      </c>
      <c r="F737" s="80">
        <v>0.66144000000000003</v>
      </c>
      <c r="G737" s="18" t="str">
        <f t="shared" si="22"/>
        <v>Ａ</v>
      </c>
      <c r="H737" s="64">
        <v>0.22</v>
      </c>
      <c r="I737" s="80">
        <v>0.55632000000000004</v>
      </c>
      <c r="J737" s="18" t="str">
        <f t="shared" si="23"/>
        <v>Ａ</v>
      </c>
    </row>
    <row r="738" spans="2:10">
      <c r="B738" s="62">
        <v>39</v>
      </c>
      <c r="C738" s="63" t="s">
        <v>275</v>
      </c>
      <c r="D738" s="79" t="s">
        <v>179</v>
      </c>
      <c r="E738" s="64">
        <v>0.24</v>
      </c>
      <c r="F738" s="80">
        <v>0.66144000000000003</v>
      </c>
      <c r="G738" s="18" t="str">
        <f t="shared" si="22"/>
        <v>Ａ</v>
      </c>
      <c r="H738" s="64">
        <v>0.19</v>
      </c>
      <c r="I738" s="80">
        <v>0.39864000000000005</v>
      </c>
      <c r="J738" s="18" t="str">
        <f t="shared" si="23"/>
        <v>Ａ</v>
      </c>
    </row>
    <row r="739" spans="2:10">
      <c r="B739" s="62">
        <v>39</v>
      </c>
      <c r="C739" s="63" t="s">
        <v>424</v>
      </c>
      <c r="D739" s="79" t="s">
        <v>179</v>
      </c>
      <c r="E739" s="64">
        <v>0.25</v>
      </c>
      <c r="F739" s="80">
        <v>0.71400000000000008</v>
      </c>
      <c r="G739" s="18" t="str">
        <f t="shared" si="22"/>
        <v>Ａ</v>
      </c>
      <c r="H739" s="64">
        <v>0.21</v>
      </c>
      <c r="I739" s="80">
        <v>0.5037600000000001</v>
      </c>
      <c r="J739" s="18" t="str">
        <f t="shared" si="23"/>
        <v>Ａ</v>
      </c>
    </row>
    <row r="740" spans="2:10">
      <c r="B740" s="89">
        <v>39</v>
      </c>
      <c r="C740" s="90" t="s">
        <v>91</v>
      </c>
      <c r="D740" s="98" t="s">
        <v>285</v>
      </c>
      <c r="E740" s="91">
        <v>2.98</v>
      </c>
      <c r="F740" s="91">
        <v>15.06288</v>
      </c>
      <c r="G740" s="18" t="str">
        <f t="shared" si="22"/>
        <v>Ｈ</v>
      </c>
      <c r="H740" s="91">
        <v>2.54</v>
      </c>
      <c r="I740" s="91">
        <v>12.75024</v>
      </c>
      <c r="J740" s="18" t="str">
        <f t="shared" si="23"/>
        <v>Ｇ</v>
      </c>
    </row>
    <row r="741" spans="2:10">
      <c r="B741" s="62">
        <v>39</v>
      </c>
      <c r="C741" s="63" t="s">
        <v>277</v>
      </c>
      <c r="D741" s="79" t="s">
        <v>179</v>
      </c>
      <c r="E741" s="64">
        <v>0.62</v>
      </c>
      <c r="F741" s="80">
        <v>2.6587199999999998</v>
      </c>
      <c r="G741" s="18" t="str">
        <f t="shared" si="22"/>
        <v>Ｃ</v>
      </c>
      <c r="H741" s="64">
        <v>0.63</v>
      </c>
      <c r="I741" s="80">
        <v>2.7112799999999999</v>
      </c>
      <c r="J741" s="18" t="str">
        <f t="shared" si="23"/>
        <v>Ｃ</v>
      </c>
    </row>
    <row r="742" spans="2:10">
      <c r="B742" s="62">
        <v>39</v>
      </c>
      <c r="C742" s="63" t="s">
        <v>267</v>
      </c>
      <c r="D742" s="79" t="s">
        <v>179</v>
      </c>
      <c r="E742" s="64">
        <v>0.33</v>
      </c>
      <c r="F742" s="80">
        <v>1.1344799999999999</v>
      </c>
      <c r="G742" s="18" t="str">
        <f t="shared" si="22"/>
        <v>Ｂ</v>
      </c>
      <c r="H742" s="64">
        <v>0.31</v>
      </c>
      <c r="I742" s="80">
        <v>1.0293600000000001</v>
      </c>
      <c r="J742" s="18" t="str">
        <f t="shared" si="23"/>
        <v>Ｂ</v>
      </c>
    </row>
    <row r="743" spans="2:10">
      <c r="B743" s="62">
        <v>39</v>
      </c>
      <c r="C743" s="63" t="s">
        <v>278</v>
      </c>
      <c r="D743" s="79" t="s">
        <v>179</v>
      </c>
      <c r="E743" s="64">
        <v>0.51</v>
      </c>
      <c r="F743" s="80">
        <v>2.0805599999999997</v>
      </c>
      <c r="G743" s="18" t="str">
        <f t="shared" si="22"/>
        <v>Ｃ</v>
      </c>
      <c r="H743" s="64">
        <v>0.42</v>
      </c>
      <c r="I743" s="80">
        <v>1.6075200000000001</v>
      </c>
      <c r="J743" s="18" t="str">
        <f t="shared" si="23"/>
        <v>Ｂ</v>
      </c>
    </row>
    <row r="744" spans="2:10">
      <c r="B744" s="62">
        <v>39</v>
      </c>
      <c r="C744" s="63" t="s">
        <v>268</v>
      </c>
      <c r="D744" s="79" t="s">
        <v>179</v>
      </c>
      <c r="E744" s="64">
        <v>0.53</v>
      </c>
      <c r="F744" s="80">
        <v>2.1856800000000005</v>
      </c>
      <c r="G744" s="18" t="str">
        <f t="shared" si="22"/>
        <v>Ｃ</v>
      </c>
      <c r="H744" s="64">
        <v>0.42</v>
      </c>
      <c r="I744" s="80">
        <v>1.6075200000000001</v>
      </c>
      <c r="J744" s="18" t="str">
        <f t="shared" si="23"/>
        <v>Ｂ</v>
      </c>
    </row>
    <row r="745" spans="2:10">
      <c r="B745" s="62">
        <v>39</v>
      </c>
      <c r="C745" s="63" t="s">
        <v>279</v>
      </c>
      <c r="D745" s="79" t="s">
        <v>179</v>
      </c>
      <c r="E745" s="64">
        <v>0.54</v>
      </c>
      <c r="F745" s="80">
        <v>2.2382400000000002</v>
      </c>
      <c r="G745" s="18" t="str">
        <f t="shared" si="22"/>
        <v>Ｃ</v>
      </c>
      <c r="H745" s="64">
        <v>0.45</v>
      </c>
      <c r="I745" s="80">
        <v>1.7652000000000001</v>
      </c>
      <c r="J745" s="18" t="str">
        <f t="shared" si="23"/>
        <v>Ｂ</v>
      </c>
    </row>
    <row r="746" spans="2:10">
      <c r="B746" s="62">
        <v>39</v>
      </c>
      <c r="C746" s="63" t="s">
        <v>282</v>
      </c>
      <c r="D746" s="79" t="s">
        <v>179</v>
      </c>
      <c r="E746" s="64">
        <v>0.47</v>
      </c>
      <c r="F746" s="80">
        <v>1.8703199999999998</v>
      </c>
      <c r="G746" s="18" t="str">
        <f t="shared" si="22"/>
        <v>Ｂ</v>
      </c>
      <c r="H746" s="64">
        <v>0.48</v>
      </c>
      <c r="I746" s="80">
        <v>1.9228799999999999</v>
      </c>
      <c r="J746" s="18" t="str">
        <f t="shared" si="23"/>
        <v>Ｂ</v>
      </c>
    </row>
    <row r="747" spans="2:10">
      <c r="B747" s="62">
        <v>39</v>
      </c>
      <c r="C747" s="63" t="s">
        <v>280</v>
      </c>
      <c r="D747" s="79" t="s">
        <v>179</v>
      </c>
      <c r="E747" s="64">
        <v>0.36</v>
      </c>
      <c r="F747" s="80">
        <v>1.2921599999999998</v>
      </c>
      <c r="G747" s="18" t="str">
        <f t="shared" si="22"/>
        <v>Ｂ</v>
      </c>
      <c r="H747" s="64">
        <v>0.36</v>
      </c>
      <c r="I747" s="80">
        <v>1.2921599999999998</v>
      </c>
      <c r="J747" s="18" t="str">
        <f t="shared" si="23"/>
        <v>Ｂ</v>
      </c>
    </row>
    <row r="748" spans="2:10">
      <c r="B748" s="62">
        <v>39</v>
      </c>
      <c r="C748" s="63" t="s">
        <v>269</v>
      </c>
      <c r="D748" s="79" t="s">
        <v>179</v>
      </c>
      <c r="E748" s="64">
        <v>0.57999999999999996</v>
      </c>
      <c r="F748" s="80">
        <v>2.44848</v>
      </c>
      <c r="G748" s="18" t="str">
        <f t="shared" si="22"/>
        <v>Ｃ</v>
      </c>
      <c r="H748" s="64">
        <v>0.4</v>
      </c>
      <c r="I748" s="80">
        <v>1.5024000000000002</v>
      </c>
      <c r="J748" s="18" t="str">
        <f t="shared" si="23"/>
        <v>Ｂ</v>
      </c>
    </row>
    <row r="749" spans="2:10">
      <c r="B749" s="62">
        <v>39</v>
      </c>
      <c r="C749" s="63" t="s">
        <v>270</v>
      </c>
      <c r="D749" s="79" t="s">
        <v>179</v>
      </c>
      <c r="E749" s="64">
        <v>0.34</v>
      </c>
      <c r="F749" s="80">
        <v>1.1870400000000001</v>
      </c>
      <c r="G749" s="18" t="str">
        <f t="shared" si="22"/>
        <v>Ｂ</v>
      </c>
      <c r="H749" s="64">
        <v>0.23</v>
      </c>
      <c r="I749" s="80">
        <v>0.60888000000000009</v>
      </c>
      <c r="J749" s="18" t="str">
        <f t="shared" si="23"/>
        <v>Ａ</v>
      </c>
    </row>
    <row r="750" spans="2:10">
      <c r="B750" s="62">
        <v>39</v>
      </c>
      <c r="C750" s="63" t="s">
        <v>283</v>
      </c>
      <c r="D750" s="79" t="s">
        <v>179</v>
      </c>
      <c r="E750" s="64">
        <v>0.26</v>
      </c>
      <c r="F750" s="80">
        <v>0.76656000000000002</v>
      </c>
      <c r="G750" s="18" t="str">
        <f t="shared" si="22"/>
        <v>Ａ</v>
      </c>
      <c r="H750" s="64">
        <v>0.18</v>
      </c>
      <c r="I750" s="80">
        <v>0.34608000000000005</v>
      </c>
      <c r="J750" s="18" t="str">
        <f t="shared" si="23"/>
        <v>Ａ</v>
      </c>
    </row>
    <row r="751" spans="2:10">
      <c r="B751" s="62">
        <v>39</v>
      </c>
      <c r="C751" s="63" t="s">
        <v>271</v>
      </c>
      <c r="D751" s="79" t="s">
        <v>179</v>
      </c>
      <c r="E751" s="64">
        <v>0.3</v>
      </c>
      <c r="F751" s="80">
        <v>0.9768</v>
      </c>
      <c r="G751" s="18" t="str">
        <f t="shared" si="22"/>
        <v>Ａ</v>
      </c>
      <c r="H751" s="64">
        <v>0.27</v>
      </c>
      <c r="I751" s="80">
        <v>0.81912000000000007</v>
      </c>
      <c r="J751" s="18" t="str">
        <f t="shared" si="23"/>
        <v>Ａ</v>
      </c>
    </row>
    <row r="752" spans="2:10">
      <c r="B752" s="62">
        <v>39</v>
      </c>
      <c r="C752" s="63" t="s">
        <v>272</v>
      </c>
      <c r="D752" s="79" t="s">
        <v>179</v>
      </c>
      <c r="E752" s="64">
        <v>0.28999999999999998</v>
      </c>
      <c r="F752" s="80">
        <v>0.92423999999999995</v>
      </c>
      <c r="G752" s="18" t="str">
        <f t="shared" si="22"/>
        <v>Ａ</v>
      </c>
      <c r="H752" s="64">
        <v>0.27</v>
      </c>
      <c r="I752" s="80">
        <v>0.81912000000000007</v>
      </c>
      <c r="J752" s="18" t="str">
        <f t="shared" si="23"/>
        <v>Ａ</v>
      </c>
    </row>
    <row r="753" spans="2:10">
      <c r="B753" s="62">
        <v>39</v>
      </c>
      <c r="C753" s="63" t="s">
        <v>284</v>
      </c>
      <c r="D753" s="79" t="s">
        <v>179</v>
      </c>
      <c r="E753" s="64">
        <v>0.45</v>
      </c>
      <c r="F753" s="80">
        <v>1.7652000000000001</v>
      </c>
      <c r="G753" s="18" t="str">
        <f t="shared" si="22"/>
        <v>Ｂ</v>
      </c>
      <c r="H753" s="64">
        <v>0.3</v>
      </c>
      <c r="I753" s="80">
        <v>0.9768</v>
      </c>
      <c r="J753" s="18" t="str">
        <f t="shared" si="23"/>
        <v>Ａ</v>
      </c>
    </row>
    <row r="754" spans="2:10">
      <c r="B754" s="62">
        <v>39</v>
      </c>
      <c r="C754" s="63" t="s">
        <v>273</v>
      </c>
      <c r="D754" s="79" t="s">
        <v>179</v>
      </c>
      <c r="E754" s="64">
        <v>0.32</v>
      </c>
      <c r="F754" s="80">
        <v>1.08192</v>
      </c>
      <c r="G754" s="18" t="str">
        <f t="shared" si="22"/>
        <v>Ｂ</v>
      </c>
      <c r="H754" s="64">
        <v>0.26</v>
      </c>
      <c r="I754" s="80">
        <v>0.76656000000000002</v>
      </c>
      <c r="J754" s="18" t="str">
        <f t="shared" si="23"/>
        <v>Ａ</v>
      </c>
    </row>
    <row r="755" spans="2:10">
      <c r="B755" s="62">
        <v>40</v>
      </c>
      <c r="C755" s="63" t="s">
        <v>423</v>
      </c>
      <c r="D755" s="79" t="s">
        <v>179</v>
      </c>
      <c r="E755" s="64">
        <v>0.26</v>
      </c>
      <c r="F755" s="80">
        <v>0.76656000000000002</v>
      </c>
      <c r="G755" s="18" t="str">
        <f t="shared" si="22"/>
        <v>Ａ</v>
      </c>
      <c r="H755" s="64">
        <v>0.25</v>
      </c>
      <c r="I755" s="80">
        <v>0.71400000000000008</v>
      </c>
      <c r="J755" s="18" t="str">
        <f t="shared" si="23"/>
        <v>Ａ</v>
      </c>
    </row>
    <row r="756" spans="2:10">
      <c r="B756" s="62">
        <v>40</v>
      </c>
      <c r="C756" s="63" t="s">
        <v>425</v>
      </c>
      <c r="D756" s="79" t="s">
        <v>179</v>
      </c>
      <c r="E756" s="64">
        <v>0.26</v>
      </c>
      <c r="F756" s="80">
        <v>0.76656000000000002</v>
      </c>
      <c r="G756" s="18" t="str">
        <f t="shared" si="22"/>
        <v>Ａ</v>
      </c>
      <c r="H756" s="64">
        <v>0.23</v>
      </c>
      <c r="I756" s="80">
        <v>0.60888000000000009</v>
      </c>
      <c r="J756" s="18" t="str">
        <f t="shared" si="23"/>
        <v>Ａ</v>
      </c>
    </row>
    <row r="757" spans="2:10">
      <c r="B757" s="62">
        <v>40</v>
      </c>
      <c r="C757" s="63" t="s">
        <v>426</v>
      </c>
      <c r="D757" s="79" t="s">
        <v>179</v>
      </c>
      <c r="E757" s="64">
        <v>0.23</v>
      </c>
      <c r="F757" s="80">
        <v>0.60888000000000009</v>
      </c>
      <c r="G757" s="18" t="str">
        <f t="shared" si="22"/>
        <v>Ａ</v>
      </c>
      <c r="H757" s="64">
        <v>0.21</v>
      </c>
      <c r="I757" s="80">
        <v>0.5037600000000001</v>
      </c>
      <c r="J757" s="18" t="str">
        <f t="shared" si="23"/>
        <v>Ａ</v>
      </c>
    </row>
    <row r="758" spans="2:10">
      <c r="B758" s="62">
        <v>40</v>
      </c>
      <c r="C758" s="63" t="s">
        <v>91</v>
      </c>
      <c r="D758" s="94" t="s">
        <v>285</v>
      </c>
      <c r="E758" s="64">
        <v>3.3</v>
      </c>
      <c r="F758" s="80">
        <v>16.744799999999994</v>
      </c>
      <c r="G758" s="18" t="str">
        <f t="shared" si="22"/>
        <v>Ｈ</v>
      </c>
      <c r="H758" s="64">
        <v>2.31</v>
      </c>
      <c r="I758" s="80">
        <v>11.541360000000001</v>
      </c>
      <c r="J758" s="18" t="str">
        <f t="shared" si="23"/>
        <v>Ｇ</v>
      </c>
    </row>
    <row r="759" spans="2:10">
      <c r="B759" s="62">
        <v>40</v>
      </c>
      <c r="C759" s="63" t="s">
        <v>276</v>
      </c>
      <c r="D759" s="79" t="s">
        <v>179</v>
      </c>
      <c r="E759" s="64">
        <v>1.28</v>
      </c>
      <c r="F759" s="80">
        <v>6.1276800000000016</v>
      </c>
      <c r="G759" s="18" t="str">
        <f t="shared" si="22"/>
        <v>Ｅ</v>
      </c>
      <c r="H759" s="64">
        <v>1.03</v>
      </c>
      <c r="I759" s="80">
        <v>4.8136800000000006</v>
      </c>
      <c r="J759" s="18" t="str">
        <f t="shared" si="23"/>
        <v>Ｄ</v>
      </c>
    </row>
    <row r="760" spans="2:10">
      <c r="B760" s="62">
        <v>40</v>
      </c>
      <c r="C760" s="63" t="s">
        <v>277</v>
      </c>
      <c r="D760" s="79" t="s">
        <v>179</v>
      </c>
      <c r="E760" s="64">
        <v>0.73</v>
      </c>
      <c r="F760" s="80">
        <v>3.2368800000000006</v>
      </c>
      <c r="G760" s="18" t="str">
        <f t="shared" si="22"/>
        <v>Ｃ</v>
      </c>
      <c r="H760" s="64">
        <v>0.84</v>
      </c>
      <c r="I760" s="80">
        <v>3.8150399999999993</v>
      </c>
      <c r="J760" s="18" t="str">
        <f t="shared" si="23"/>
        <v>Ｄ</v>
      </c>
    </row>
    <row r="761" spans="2:10">
      <c r="B761" s="62">
        <v>40</v>
      </c>
      <c r="C761" s="63" t="s">
        <v>267</v>
      </c>
      <c r="D761" s="79" t="s">
        <v>179</v>
      </c>
      <c r="E761" s="64">
        <v>0.9</v>
      </c>
      <c r="F761" s="80">
        <v>4.1303999999999998</v>
      </c>
      <c r="G761" s="18" t="str">
        <f t="shared" si="22"/>
        <v>Ｄ</v>
      </c>
      <c r="H761" s="64">
        <v>0.56000000000000005</v>
      </c>
      <c r="I761" s="80">
        <v>2.3433600000000001</v>
      </c>
      <c r="J761" s="18" t="str">
        <f t="shared" si="23"/>
        <v>Ｃ</v>
      </c>
    </row>
    <row r="762" spans="2:10">
      <c r="B762" s="62">
        <v>40</v>
      </c>
      <c r="C762" s="63" t="s">
        <v>278</v>
      </c>
      <c r="D762" s="79" t="s">
        <v>179</v>
      </c>
      <c r="E762" s="64">
        <v>0.66</v>
      </c>
      <c r="F762" s="80">
        <v>2.86896</v>
      </c>
      <c r="G762" s="18" t="str">
        <f t="shared" si="22"/>
        <v>Ｃ</v>
      </c>
      <c r="H762" s="64">
        <v>0.78</v>
      </c>
      <c r="I762" s="80">
        <v>3.4996800000000006</v>
      </c>
      <c r="J762" s="18" t="str">
        <f t="shared" si="23"/>
        <v>Ｃ</v>
      </c>
    </row>
    <row r="763" spans="2:10">
      <c r="B763" s="62">
        <v>40</v>
      </c>
      <c r="C763" s="63" t="s">
        <v>268</v>
      </c>
      <c r="D763" s="79" t="s">
        <v>179</v>
      </c>
      <c r="E763" s="64">
        <v>0.46</v>
      </c>
      <c r="F763" s="80">
        <v>1.81776</v>
      </c>
      <c r="G763" s="18" t="str">
        <f t="shared" si="22"/>
        <v>Ｂ</v>
      </c>
      <c r="H763" s="64">
        <v>0.6</v>
      </c>
      <c r="I763" s="80">
        <v>2.5535999999999999</v>
      </c>
      <c r="J763" s="18" t="str">
        <f t="shared" si="23"/>
        <v>Ｃ</v>
      </c>
    </row>
    <row r="764" spans="2:10">
      <c r="B764" s="62">
        <v>40</v>
      </c>
      <c r="C764" s="63" t="s">
        <v>279</v>
      </c>
      <c r="D764" s="79" t="s">
        <v>179</v>
      </c>
      <c r="E764" s="64">
        <v>0.52</v>
      </c>
      <c r="F764" s="80">
        <v>2.1331199999999999</v>
      </c>
      <c r="G764" s="18" t="str">
        <f t="shared" si="22"/>
        <v>Ｃ</v>
      </c>
      <c r="H764" s="64">
        <v>0.57999999999999996</v>
      </c>
      <c r="I764" s="80">
        <v>2.44848</v>
      </c>
      <c r="J764" s="18" t="str">
        <f t="shared" si="23"/>
        <v>Ｃ</v>
      </c>
    </row>
    <row r="765" spans="2:10">
      <c r="B765" s="62">
        <v>40</v>
      </c>
      <c r="C765" s="63" t="s">
        <v>282</v>
      </c>
      <c r="D765" s="79" t="s">
        <v>179</v>
      </c>
      <c r="E765" s="64">
        <v>0.47</v>
      </c>
      <c r="F765" s="80">
        <v>1.8703199999999998</v>
      </c>
      <c r="G765" s="18" t="str">
        <f t="shared" si="22"/>
        <v>Ｂ</v>
      </c>
      <c r="H765" s="64">
        <v>0.39</v>
      </c>
      <c r="I765" s="80">
        <v>1.4498400000000002</v>
      </c>
      <c r="J765" s="18" t="str">
        <f t="shared" si="23"/>
        <v>Ｂ</v>
      </c>
    </row>
    <row r="766" spans="2:10">
      <c r="B766" s="62">
        <v>40</v>
      </c>
      <c r="C766" s="63" t="s">
        <v>280</v>
      </c>
      <c r="D766" s="79" t="s">
        <v>179</v>
      </c>
      <c r="E766" s="64">
        <v>0.38</v>
      </c>
      <c r="F766" s="80">
        <v>1.3972800000000001</v>
      </c>
      <c r="G766" s="18" t="str">
        <f t="shared" si="22"/>
        <v>Ｂ</v>
      </c>
      <c r="H766" s="64">
        <v>0.32</v>
      </c>
      <c r="I766" s="80">
        <v>1.08192</v>
      </c>
      <c r="J766" s="18" t="str">
        <f t="shared" si="23"/>
        <v>Ｂ</v>
      </c>
    </row>
    <row r="767" spans="2:10">
      <c r="B767" s="62">
        <v>40</v>
      </c>
      <c r="C767" s="63" t="s">
        <v>269</v>
      </c>
      <c r="D767" s="79" t="s">
        <v>179</v>
      </c>
      <c r="E767" s="64">
        <v>0.34</v>
      </c>
      <c r="F767" s="80">
        <v>1.1870400000000001</v>
      </c>
      <c r="G767" s="18" t="str">
        <f t="shared" si="22"/>
        <v>Ｂ</v>
      </c>
      <c r="H767" s="64">
        <v>0.42</v>
      </c>
      <c r="I767" s="80">
        <v>1.6075200000000001</v>
      </c>
      <c r="J767" s="18" t="str">
        <f t="shared" si="23"/>
        <v>Ｂ</v>
      </c>
    </row>
    <row r="768" spans="2:10">
      <c r="B768" s="62">
        <v>40</v>
      </c>
      <c r="C768" s="63" t="s">
        <v>270</v>
      </c>
      <c r="D768" s="79" t="s">
        <v>179</v>
      </c>
      <c r="E768" s="64">
        <v>0.34</v>
      </c>
      <c r="F768" s="80">
        <v>1.1870400000000001</v>
      </c>
      <c r="G768" s="18" t="str">
        <f t="shared" si="22"/>
        <v>Ｂ</v>
      </c>
      <c r="H768" s="64">
        <v>0.5</v>
      </c>
      <c r="I768" s="80">
        <v>2.028</v>
      </c>
      <c r="J768" s="18" t="str">
        <f t="shared" si="23"/>
        <v>Ｃ</v>
      </c>
    </row>
    <row r="769" spans="2:10">
      <c r="B769" s="62">
        <v>40</v>
      </c>
      <c r="C769" s="63" t="s">
        <v>283</v>
      </c>
      <c r="D769" s="79" t="s">
        <v>179</v>
      </c>
      <c r="E769" s="64">
        <v>0.19</v>
      </c>
      <c r="F769" s="80">
        <v>0.39864000000000005</v>
      </c>
      <c r="G769" s="18" t="str">
        <f t="shared" si="22"/>
        <v>Ａ</v>
      </c>
      <c r="H769" s="64">
        <v>0.22</v>
      </c>
      <c r="I769" s="80">
        <v>0.55632000000000004</v>
      </c>
      <c r="J769" s="18" t="str">
        <f t="shared" si="23"/>
        <v>Ａ</v>
      </c>
    </row>
    <row r="770" spans="2:10">
      <c r="B770" s="62">
        <v>40</v>
      </c>
      <c r="C770" s="63" t="s">
        <v>271</v>
      </c>
      <c r="D770" s="79" t="s">
        <v>179</v>
      </c>
      <c r="E770" s="64">
        <v>0.24</v>
      </c>
      <c r="F770" s="80">
        <v>0.66144000000000003</v>
      </c>
      <c r="G770" s="18" t="str">
        <f t="shared" si="22"/>
        <v>Ａ</v>
      </c>
      <c r="H770" s="64">
        <v>0.21</v>
      </c>
      <c r="I770" s="80">
        <v>0.5037600000000001</v>
      </c>
      <c r="J770" s="18" t="str">
        <f t="shared" si="23"/>
        <v>Ａ</v>
      </c>
    </row>
    <row r="771" spans="2:10">
      <c r="B771" s="62">
        <v>40</v>
      </c>
      <c r="C771" s="63" t="s">
        <v>272</v>
      </c>
      <c r="D771" s="79" t="s">
        <v>179</v>
      </c>
      <c r="E771" s="64">
        <v>0.23</v>
      </c>
      <c r="F771" s="80">
        <v>0.60888000000000009</v>
      </c>
      <c r="G771" s="18" t="str">
        <f t="shared" si="22"/>
        <v>Ａ</v>
      </c>
      <c r="H771" s="64">
        <v>0.18</v>
      </c>
      <c r="I771" s="80">
        <v>0.34608000000000005</v>
      </c>
      <c r="J771" s="18" t="str">
        <f t="shared" si="23"/>
        <v>Ａ</v>
      </c>
    </row>
    <row r="772" spans="2:10">
      <c r="B772" s="62">
        <v>40</v>
      </c>
      <c r="C772" s="63" t="s">
        <v>284</v>
      </c>
      <c r="D772" s="79" t="s">
        <v>179</v>
      </c>
      <c r="E772" s="64">
        <v>0.17</v>
      </c>
      <c r="F772" s="80">
        <v>0.29352000000000011</v>
      </c>
      <c r="G772" s="18" t="str">
        <f t="shared" si="22"/>
        <v>Ａ</v>
      </c>
      <c r="H772" s="64">
        <v>0.18</v>
      </c>
      <c r="I772" s="80">
        <v>0.34608000000000005</v>
      </c>
      <c r="J772" s="18" t="str">
        <f t="shared" si="23"/>
        <v>Ａ</v>
      </c>
    </row>
    <row r="773" spans="2:10">
      <c r="B773" s="62">
        <v>40</v>
      </c>
      <c r="C773" s="63" t="s">
        <v>273</v>
      </c>
      <c r="D773" s="79" t="s">
        <v>179</v>
      </c>
      <c r="E773" s="64">
        <v>0.14000000000000001</v>
      </c>
      <c r="F773" s="80">
        <v>0.1358400000000001</v>
      </c>
      <c r="G773" s="18" t="str">
        <f t="shared" si="22"/>
        <v>ＡＡ</v>
      </c>
      <c r="H773" s="64">
        <v>0.14000000000000001</v>
      </c>
      <c r="I773" s="80">
        <v>0.1358400000000001</v>
      </c>
      <c r="J773" s="18" t="str">
        <f t="shared" si="23"/>
        <v>ＡＡ</v>
      </c>
    </row>
    <row r="774" spans="2:10">
      <c r="B774" s="62">
        <v>41</v>
      </c>
      <c r="C774" s="63" t="s">
        <v>287</v>
      </c>
      <c r="D774" s="79" t="s">
        <v>179</v>
      </c>
      <c r="E774" s="64">
        <v>0.28000000000000003</v>
      </c>
      <c r="F774" s="80">
        <v>0.87168000000000023</v>
      </c>
      <c r="G774" s="18" t="str">
        <f t="shared" si="22"/>
        <v>Ａ</v>
      </c>
      <c r="H774" s="64">
        <v>0.24</v>
      </c>
      <c r="I774" s="80">
        <v>0.66144000000000003</v>
      </c>
      <c r="J774" s="18" t="str">
        <f t="shared" si="23"/>
        <v>Ａ</v>
      </c>
    </row>
    <row r="775" spans="2:10">
      <c r="B775" s="62">
        <v>41</v>
      </c>
      <c r="C775" s="63" t="s">
        <v>274</v>
      </c>
      <c r="D775" s="79" t="s">
        <v>179</v>
      </c>
      <c r="E775" s="64">
        <v>0.22</v>
      </c>
      <c r="F775" s="80">
        <v>0.55632000000000004</v>
      </c>
      <c r="G775" s="18" t="str">
        <f t="shared" ref="G775:G838" si="24">LOOKUP(F775,$O$21:$O$31,$P$21:$P$31)</f>
        <v>Ａ</v>
      </c>
      <c r="H775" s="64">
        <v>0.21</v>
      </c>
      <c r="I775" s="80">
        <v>0.5037600000000001</v>
      </c>
      <c r="J775" s="18" t="str">
        <f t="shared" ref="J775:J838" si="25">LOOKUP(I775,$O$21:$O$31,$P$21:$P$31)</f>
        <v>Ａ</v>
      </c>
    </row>
    <row r="776" spans="2:10">
      <c r="B776" s="62">
        <v>41</v>
      </c>
      <c r="C776" s="63" t="s">
        <v>275</v>
      </c>
      <c r="D776" s="79" t="s">
        <v>179</v>
      </c>
      <c r="E776" s="64">
        <v>0.23</v>
      </c>
      <c r="F776" s="80">
        <v>0.60888000000000009</v>
      </c>
      <c r="G776" s="18" t="str">
        <f t="shared" si="24"/>
        <v>Ａ</v>
      </c>
      <c r="H776" s="64">
        <v>0.23</v>
      </c>
      <c r="I776" s="80">
        <v>0.60888000000000009</v>
      </c>
      <c r="J776" s="18" t="str">
        <f t="shared" si="25"/>
        <v>Ａ</v>
      </c>
    </row>
    <row r="777" spans="2:10">
      <c r="B777" s="62">
        <v>41</v>
      </c>
      <c r="C777" s="63" t="s">
        <v>281</v>
      </c>
      <c r="D777" s="79" t="s">
        <v>179</v>
      </c>
      <c r="E777" s="64">
        <v>0.65</v>
      </c>
      <c r="F777" s="80">
        <v>2.8164000000000002</v>
      </c>
      <c r="G777" s="18" t="str">
        <f t="shared" si="24"/>
        <v>Ｃ</v>
      </c>
      <c r="H777" s="64">
        <v>1.24</v>
      </c>
      <c r="I777" s="80">
        <v>5.9174400000000009</v>
      </c>
      <c r="J777" s="18" t="str">
        <f t="shared" si="25"/>
        <v>Ｅ</v>
      </c>
    </row>
    <row r="778" spans="2:10">
      <c r="B778" s="62">
        <v>41</v>
      </c>
      <c r="C778" s="63" t="s">
        <v>276</v>
      </c>
      <c r="D778" s="79" t="s">
        <v>179</v>
      </c>
      <c r="E778" s="64">
        <v>0.54</v>
      </c>
      <c r="F778" s="80">
        <v>2.2382400000000002</v>
      </c>
      <c r="G778" s="18" t="str">
        <f t="shared" si="24"/>
        <v>Ｃ</v>
      </c>
      <c r="H778" s="64">
        <v>0.54</v>
      </c>
      <c r="I778" s="80">
        <v>2.2382400000000002</v>
      </c>
      <c r="J778" s="18" t="str">
        <f t="shared" si="25"/>
        <v>Ｃ</v>
      </c>
    </row>
    <row r="779" spans="2:10">
      <c r="B779" s="62">
        <v>41</v>
      </c>
      <c r="C779" s="63" t="s">
        <v>277</v>
      </c>
      <c r="D779" s="79" t="s">
        <v>179</v>
      </c>
      <c r="E779" s="64">
        <v>0.96</v>
      </c>
      <c r="F779" s="80">
        <v>4.4457599999999999</v>
      </c>
      <c r="G779" s="18" t="str">
        <f t="shared" si="24"/>
        <v>Ｄ</v>
      </c>
      <c r="H779" s="64">
        <v>0.8</v>
      </c>
      <c r="I779" s="80">
        <v>3.6048000000000004</v>
      </c>
      <c r="J779" s="18" t="str">
        <f t="shared" si="25"/>
        <v>Ｄ</v>
      </c>
    </row>
    <row r="780" spans="2:10">
      <c r="B780" s="62">
        <v>41</v>
      </c>
      <c r="C780" s="63" t="s">
        <v>267</v>
      </c>
      <c r="D780" s="79" t="s">
        <v>179</v>
      </c>
      <c r="E780" s="64">
        <v>0.52</v>
      </c>
      <c r="F780" s="80">
        <v>2.1331199999999999</v>
      </c>
      <c r="G780" s="18" t="str">
        <f t="shared" si="24"/>
        <v>Ｃ</v>
      </c>
      <c r="H780" s="64">
        <v>0.68</v>
      </c>
      <c r="I780" s="80">
        <v>2.9740799999999998</v>
      </c>
      <c r="J780" s="18" t="str">
        <f t="shared" si="25"/>
        <v>Ｃ</v>
      </c>
    </row>
    <row r="781" spans="2:10">
      <c r="B781" s="62">
        <v>41</v>
      </c>
      <c r="C781" s="63" t="s">
        <v>278</v>
      </c>
      <c r="D781" s="79" t="s">
        <v>179</v>
      </c>
      <c r="E781" s="64">
        <v>0.8</v>
      </c>
      <c r="F781" s="80">
        <v>3.6048000000000004</v>
      </c>
      <c r="G781" s="18" t="str">
        <f t="shared" si="24"/>
        <v>Ｄ</v>
      </c>
      <c r="H781" s="64">
        <v>1.02</v>
      </c>
      <c r="I781" s="80">
        <v>4.7611200000000009</v>
      </c>
      <c r="J781" s="18" t="str">
        <f t="shared" si="25"/>
        <v>Ｄ</v>
      </c>
    </row>
    <row r="782" spans="2:10">
      <c r="B782" s="62">
        <v>41</v>
      </c>
      <c r="C782" s="63" t="s">
        <v>268</v>
      </c>
      <c r="D782" s="79" t="s">
        <v>179</v>
      </c>
      <c r="E782" s="64">
        <v>0.49</v>
      </c>
      <c r="F782" s="80">
        <v>1.9754399999999999</v>
      </c>
      <c r="G782" s="18" t="str">
        <f t="shared" si="24"/>
        <v>Ｂ</v>
      </c>
      <c r="H782" s="64">
        <v>0.6</v>
      </c>
      <c r="I782" s="80">
        <v>2.5535999999999999</v>
      </c>
      <c r="J782" s="18" t="str">
        <f t="shared" si="25"/>
        <v>Ｃ</v>
      </c>
    </row>
    <row r="783" spans="2:10">
      <c r="B783" s="62">
        <v>41</v>
      </c>
      <c r="C783" s="63" t="s">
        <v>279</v>
      </c>
      <c r="D783" s="79" t="s">
        <v>179</v>
      </c>
      <c r="E783" s="64">
        <v>0.53</v>
      </c>
      <c r="F783" s="80">
        <v>2.1856800000000005</v>
      </c>
      <c r="G783" s="18" t="str">
        <f t="shared" si="24"/>
        <v>Ｃ</v>
      </c>
      <c r="H783" s="64">
        <v>0.55000000000000004</v>
      </c>
      <c r="I783" s="80">
        <v>2.2908000000000004</v>
      </c>
      <c r="J783" s="18" t="str">
        <f t="shared" si="25"/>
        <v>Ｃ</v>
      </c>
    </row>
    <row r="784" spans="2:10">
      <c r="B784" s="62">
        <v>41</v>
      </c>
      <c r="C784" s="63" t="s">
        <v>282</v>
      </c>
      <c r="D784" s="79" t="s">
        <v>179</v>
      </c>
      <c r="E784" s="64">
        <v>0.43</v>
      </c>
      <c r="F784" s="80">
        <v>1.66008</v>
      </c>
      <c r="G784" s="18" t="str">
        <f t="shared" si="24"/>
        <v>Ｂ</v>
      </c>
      <c r="H784" s="64">
        <v>0.45</v>
      </c>
      <c r="I784" s="80">
        <v>1.7652000000000001</v>
      </c>
      <c r="J784" s="18" t="str">
        <f t="shared" si="25"/>
        <v>Ｂ</v>
      </c>
    </row>
    <row r="785" spans="2:10">
      <c r="B785" s="62">
        <v>41</v>
      </c>
      <c r="C785" s="63" t="s">
        <v>280</v>
      </c>
      <c r="D785" s="79" t="s">
        <v>179</v>
      </c>
      <c r="E785" s="64">
        <v>0.44</v>
      </c>
      <c r="F785" s="80">
        <v>1.7126399999999999</v>
      </c>
      <c r="G785" s="18" t="str">
        <f t="shared" si="24"/>
        <v>Ｂ</v>
      </c>
      <c r="H785" s="64">
        <v>0.45</v>
      </c>
      <c r="I785" s="80">
        <v>1.7652000000000001</v>
      </c>
      <c r="J785" s="18" t="str">
        <f t="shared" si="25"/>
        <v>Ｂ</v>
      </c>
    </row>
    <row r="786" spans="2:10">
      <c r="B786" s="62">
        <v>41</v>
      </c>
      <c r="C786" s="63" t="s">
        <v>269</v>
      </c>
      <c r="D786" s="79" t="s">
        <v>179</v>
      </c>
      <c r="E786" s="64">
        <v>0.43</v>
      </c>
      <c r="F786" s="80">
        <v>1.66008</v>
      </c>
      <c r="G786" s="18" t="str">
        <f t="shared" si="24"/>
        <v>Ｂ</v>
      </c>
      <c r="H786" s="64">
        <v>0.68</v>
      </c>
      <c r="I786" s="80">
        <v>2.9740799999999998</v>
      </c>
      <c r="J786" s="18" t="str">
        <f t="shared" si="25"/>
        <v>Ｃ</v>
      </c>
    </row>
    <row r="787" spans="2:10">
      <c r="B787" s="62">
        <v>41</v>
      </c>
      <c r="C787" s="63" t="s">
        <v>270</v>
      </c>
      <c r="D787" s="79" t="s">
        <v>179</v>
      </c>
      <c r="E787" s="64">
        <v>0.24</v>
      </c>
      <c r="F787" s="80">
        <v>0.66144000000000003</v>
      </c>
      <c r="G787" s="18" t="str">
        <f t="shared" si="24"/>
        <v>Ａ</v>
      </c>
      <c r="H787" s="64">
        <v>0.48</v>
      </c>
      <c r="I787" s="80">
        <v>1.9228799999999999</v>
      </c>
      <c r="J787" s="18" t="str">
        <f t="shared" si="25"/>
        <v>Ｂ</v>
      </c>
    </row>
    <row r="788" spans="2:10">
      <c r="B788" s="62">
        <v>41</v>
      </c>
      <c r="C788" s="63" t="s">
        <v>283</v>
      </c>
      <c r="D788" s="79" t="s">
        <v>179</v>
      </c>
      <c r="E788" s="64">
        <v>0.3</v>
      </c>
      <c r="F788" s="80">
        <v>0.9768</v>
      </c>
      <c r="G788" s="18" t="str">
        <f t="shared" si="24"/>
        <v>Ａ</v>
      </c>
      <c r="H788" s="64">
        <v>0.26</v>
      </c>
      <c r="I788" s="80">
        <v>0.76656000000000002</v>
      </c>
      <c r="J788" s="18" t="str">
        <f t="shared" si="25"/>
        <v>Ａ</v>
      </c>
    </row>
    <row r="789" spans="2:10">
      <c r="B789" s="62">
        <v>41</v>
      </c>
      <c r="C789" s="63" t="s">
        <v>271</v>
      </c>
      <c r="D789" s="79" t="s">
        <v>179</v>
      </c>
      <c r="E789" s="64">
        <v>0.25</v>
      </c>
      <c r="F789" s="80">
        <v>0.71400000000000008</v>
      </c>
      <c r="G789" s="18" t="str">
        <f t="shared" si="24"/>
        <v>Ａ</v>
      </c>
      <c r="H789" s="64">
        <v>0.19</v>
      </c>
      <c r="I789" s="80">
        <v>0.39864000000000005</v>
      </c>
      <c r="J789" s="18" t="str">
        <f t="shared" si="25"/>
        <v>Ａ</v>
      </c>
    </row>
    <row r="790" spans="2:10">
      <c r="B790" s="62">
        <v>41</v>
      </c>
      <c r="C790" s="63" t="s">
        <v>272</v>
      </c>
      <c r="D790" s="79" t="s">
        <v>179</v>
      </c>
      <c r="E790" s="64">
        <v>0.22</v>
      </c>
      <c r="F790" s="80">
        <v>0.55632000000000004</v>
      </c>
      <c r="G790" s="18" t="str">
        <f t="shared" si="24"/>
        <v>Ａ</v>
      </c>
      <c r="H790" s="64">
        <v>0.2</v>
      </c>
      <c r="I790" s="80">
        <v>0.4512000000000001</v>
      </c>
      <c r="J790" s="18" t="str">
        <f t="shared" si="25"/>
        <v>Ａ</v>
      </c>
    </row>
    <row r="791" spans="2:10">
      <c r="B791" s="62">
        <v>41</v>
      </c>
      <c r="C791" s="63" t="s">
        <v>284</v>
      </c>
      <c r="D791" s="79" t="s">
        <v>179</v>
      </c>
      <c r="E791" s="64">
        <v>0.2</v>
      </c>
      <c r="F791" s="80">
        <v>0.4512000000000001</v>
      </c>
      <c r="G791" s="18" t="str">
        <f t="shared" si="24"/>
        <v>Ａ</v>
      </c>
      <c r="H791" s="64">
        <v>0.15</v>
      </c>
      <c r="I791" s="80">
        <v>0.18840000000000001</v>
      </c>
      <c r="J791" s="18" t="str">
        <f t="shared" si="25"/>
        <v>ＡＡ</v>
      </c>
    </row>
    <row r="792" spans="2:10">
      <c r="B792" s="62">
        <v>41</v>
      </c>
      <c r="C792" s="63" t="s">
        <v>273</v>
      </c>
      <c r="D792" s="79" t="s">
        <v>179</v>
      </c>
      <c r="E792" s="64">
        <v>0.13</v>
      </c>
      <c r="F792" s="80">
        <v>8.3280000000000062E-2</v>
      </c>
      <c r="G792" s="18" t="str">
        <f t="shared" si="24"/>
        <v>ＡＡ</v>
      </c>
      <c r="H792" s="64">
        <v>0.13</v>
      </c>
      <c r="I792" s="80">
        <v>8.3280000000000062E-2</v>
      </c>
      <c r="J792" s="18" t="str">
        <f t="shared" si="25"/>
        <v>ＡＡ</v>
      </c>
    </row>
    <row r="793" spans="2:10">
      <c r="B793" s="62">
        <v>42</v>
      </c>
      <c r="C793" s="63" t="s">
        <v>287</v>
      </c>
      <c r="D793" s="79" t="s">
        <v>179</v>
      </c>
      <c r="E793" s="64">
        <v>0.2</v>
      </c>
      <c r="F793" s="80">
        <v>0.4512000000000001</v>
      </c>
      <c r="G793" s="18" t="str">
        <f t="shared" si="24"/>
        <v>Ａ</v>
      </c>
      <c r="H793" s="64">
        <v>0.24</v>
      </c>
      <c r="I793" s="80">
        <v>0.66144000000000003</v>
      </c>
      <c r="J793" s="18" t="str">
        <f t="shared" si="25"/>
        <v>Ａ</v>
      </c>
    </row>
    <row r="794" spans="2:10">
      <c r="B794" s="62">
        <v>42</v>
      </c>
      <c r="C794" s="63" t="s">
        <v>274</v>
      </c>
      <c r="D794" s="79" t="s">
        <v>179</v>
      </c>
      <c r="E794" s="64">
        <v>0.23</v>
      </c>
      <c r="F794" s="80">
        <v>0.60888000000000009</v>
      </c>
      <c r="G794" s="18" t="str">
        <f t="shared" si="24"/>
        <v>Ａ</v>
      </c>
      <c r="H794" s="64">
        <v>0.25</v>
      </c>
      <c r="I794" s="80">
        <v>0.71400000000000008</v>
      </c>
      <c r="J794" s="18" t="str">
        <f t="shared" si="25"/>
        <v>Ａ</v>
      </c>
    </row>
    <row r="795" spans="2:10">
      <c r="B795" s="62">
        <v>42</v>
      </c>
      <c r="C795" s="63" t="s">
        <v>275</v>
      </c>
      <c r="D795" s="79" t="s">
        <v>179</v>
      </c>
      <c r="E795" s="64">
        <v>0.21</v>
      </c>
      <c r="F795" s="80">
        <v>0.5037600000000001</v>
      </c>
      <c r="G795" s="18" t="str">
        <f t="shared" si="24"/>
        <v>Ａ</v>
      </c>
      <c r="H795" s="64">
        <v>0.23</v>
      </c>
      <c r="I795" s="80">
        <v>0.60888000000000009</v>
      </c>
      <c r="J795" s="18" t="str">
        <f t="shared" si="25"/>
        <v>Ａ</v>
      </c>
    </row>
    <row r="796" spans="2:10">
      <c r="B796" s="62">
        <v>42</v>
      </c>
      <c r="C796" s="63" t="s">
        <v>281</v>
      </c>
      <c r="D796" s="79" t="s">
        <v>179</v>
      </c>
      <c r="E796" s="64">
        <v>0.8</v>
      </c>
      <c r="F796" s="80">
        <v>3.6048000000000004</v>
      </c>
      <c r="G796" s="18" t="str">
        <f t="shared" si="24"/>
        <v>Ｄ</v>
      </c>
      <c r="H796" s="64">
        <v>1.2</v>
      </c>
      <c r="I796" s="80">
        <v>5.7071999999999994</v>
      </c>
      <c r="J796" s="18" t="str">
        <f t="shared" si="25"/>
        <v>Ｅ</v>
      </c>
    </row>
    <row r="797" spans="2:10">
      <c r="B797" s="62">
        <v>42</v>
      </c>
      <c r="C797" s="63" t="s">
        <v>276</v>
      </c>
      <c r="D797" s="79" t="s">
        <v>179</v>
      </c>
      <c r="E797" s="64">
        <v>1.2</v>
      </c>
      <c r="F797" s="80">
        <v>5.7071999999999994</v>
      </c>
      <c r="G797" s="18" t="str">
        <f t="shared" si="24"/>
        <v>Ｅ</v>
      </c>
      <c r="H797" s="64">
        <v>1.25</v>
      </c>
      <c r="I797" s="80">
        <v>5.97</v>
      </c>
      <c r="J797" s="18" t="str">
        <f t="shared" si="25"/>
        <v>Ｅ</v>
      </c>
    </row>
    <row r="798" spans="2:10">
      <c r="B798" s="62">
        <v>42</v>
      </c>
      <c r="C798" s="63" t="s">
        <v>427</v>
      </c>
      <c r="D798" s="79" t="s">
        <v>179</v>
      </c>
      <c r="E798" s="64">
        <v>1.75</v>
      </c>
      <c r="F798" s="80">
        <v>8.5980000000000008</v>
      </c>
      <c r="G798" s="18" t="str">
        <f t="shared" si="24"/>
        <v>Ｆ</v>
      </c>
      <c r="H798" s="64">
        <v>1.4</v>
      </c>
      <c r="I798" s="80">
        <v>6.7584000000000009</v>
      </c>
      <c r="J798" s="18" t="str">
        <f t="shared" si="25"/>
        <v>Ｅ</v>
      </c>
    </row>
    <row r="799" spans="2:10">
      <c r="B799" s="62">
        <v>42</v>
      </c>
      <c r="C799" s="63" t="s">
        <v>428</v>
      </c>
      <c r="D799" s="79" t="s">
        <v>179</v>
      </c>
      <c r="E799" s="64">
        <v>1.1000000000000001</v>
      </c>
      <c r="F799" s="80">
        <v>5.1816000000000004</v>
      </c>
      <c r="G799" s="18" t="str">
        <f t="shared" si="24"/>
        <v>Ｅ</v>
      </c>
      <c r="H799" s="64">
        <v>1.3</v>
      </c>
      <c r="I799" s="80">
        <v>6.232800000000001</v>
      </c>
      <c r="J799" s="18" t="str">
        <f t="shared" si="25"/>
        <v>Ｅ</v>
      </c>
    </row>
    <row r="800" spans="2:10">
      <c r="B800" s="62">
        <v>42</v>
      </c>
      <c r="C800" s="63" t="s">
        <v>278</v>
      </c>
      <c r="D800" s="79" t="s">
        <v>179</v>
      </c>
      <c r="E800" s="64">
        <v>0.6</v>
      </c>
      <c r="F800" s="80">
        <v>2.5535999999999999</v>
      </c>
      <c r="G800" s="18" t="str">
        <f t="shared" si="24"/>
        <v>Ｃ</v>
      </c>
      <c r="H800" s="64">
        <v>0.76</v>
      </c>
      <c r="I800" s="80">
        <v>3.3945600000000002</v>
      </c>
      <c r="J800" s="18" t="str">
        <f t="shared" si="25"/>
        <v>Ｃ</v>
      </c>
    </row>
    <row r="801" spans="2:10">
      <c r="B801" s="62">
        <v>42</v>
      </c>
      <c r="C801" s="63" t="s">
        <v>268</v>
      </c>
      <c r="D801" s="79" t="s">
        <v>179</v>
      </c>
      <c r="E801" s="64">
        <v>0.78</v>
      </c>
      <c r="F801" s="80">
        <v>3.4996800000000006</v>
      </c>
      <c r="G801" s="18" t="str">
        <f t="shared" si="24"/>
        <v>Ｃ</v>
      </c>
      <c r="H801" s="64">
        <v>0.73</v>
      </c>
      <c r="I801" s="80">
        <v>3.2368800000000006</v>
      </c>
      <c r="J801" s="18" t="str">
        <f t="shared" si="25"/>
        <v>Ｃ</v>
      </c>
    </row>
    <row r="802" spans="2:10">
      <c r="B802" s="62">
        <v>42</v>
      </c>
      <c r="C802" s="63" t="s">
        <v>279</v>
      </c>
      <c r="D802" s="79" t="s">
        <v>179</v>
      </c>
      <c r="E802" s="64">
        <v>0.73</v>
      </c>
      <c r="F802" s="80">
        <v>3.2368800000000006</v>
      </c>
      <c r="G802" s="18" t="str">
        <f t="shared" si="24"/>
        <v>Ｃ</v>
      </c>
      <c r="H802" s="64">
        <v>0.56999999999999995</v>
      </c>
      <c r="I802" s="80">
        <v>2.3959200000000003</v>
      </c>
      <c r="J802" s="18" t="str">
        <f t="shared" si="25"/>
        <v>Ｃ</v>
      </c>
    </row>
    <row r="803" spans="2:10">
      <c r="B803" s="62">
        <v>42</v>
      </c>
      <c r="C803" s="63" t="s">
        <v>282</v>
      </c>
      <c r="D803" s="79" t="s">
        <v>179</v>
      </c>
      <c r="E803" s="64">
        <v>0.68</v>
      </c>
      <c r="F803" s="80">
        <v>2.9740799999999998</v>
      </c>
      <c r="G803" s="18" t="str">
        <f t="shared" si="24"/>
        <v>Ｃ</v>
      </c>
      <c r="H803" s="64">
        <v>0.7</v>
      </c>
      <c r="I803" s="80">
        <v>3.0792000000000002</v>
      </c>
      <c r="J803" s="18" t="str">
        <f t="shared" si="25"/>
        <v>Ｃ</v>
      </c>
    </row>
    <row r="804" spans="2:10">
      <c r="B804" s="62">
        <v>42</v>
      </c>
      <c r="C804" s="63" t="s">
        <v>280</v>
      </c>
      <c r="D804" s="79" t="s">
        <v>179</v>
      </c>
      <c r="E804" s="64">
        <v>0.54</v>
      </c>
      <c r="F804" s="80">
        <v>2.2382400000000002</v>
      </c>
      <c r="G804" s="18" t="str">
        <f t="shared" si="24"/>
        <v>Ｃ</v>
      </c>
      <c r="H804" s="64">
        <v>0.56000000000000005</v>
      </c>
      <c r="I804" s="80">
        <v>2.3433600000000001</v>
      </c>
      <c r="J804" s="18" t="str">
        <f t="shared" si="25"/>
        <v>Ｃ</v>
      </c>
    </row>
    <row r="805" spans="2:10">
      <c r="B805" s="62">
        <v>42</v>
      </c>
      <c r="C805" s="63" t="s">
        <v>269</v>
      </c>
      <c r="D805" s="79" t="s">
        <v>179</v>
      </c>
      <c r="E805" s="64">
        <v>0.32</v>
      </c>
      <c r="F805" s="80">
        <v>1.08192</v>
      </c>
      <c r="G805" s="18" t="str">
        <f t="shared" si="24"/>
        <v>Ｂ</v>
      </c>
      <c r="H805" s="64">
        <v>0.32</v>
      </c>
      <c r="I805" s="80">
        <v>1.08192</v>
      </c>
      <c r="J805" s="18" t="str">
        <f t="shared" si="25"/>
        <v>Ｂ</v>
      </c>
    </row>
    <row r="806" spans="2:10">
      <c r="B806" s="62">
        <v>42</v>
      </c>
      <c r="C806" s="63" t="s">
        <v>270</v>
      </c>
      <c r="D806" s="79" t="s">
        <v>179</v>
      </c>
      <c r="E806" s="64">
        <v>0.33</v>
      </c>
      <c r="F806" s="80">
        <v>1.1344799999999999</v>
      </c>
      <c r="G806" s="18" t="str">
        <f t="shared" si="24"/>
        <v>Ｂ</v>
      </c>
      <c r="H806" s="64">
        <v>0.27</v>
      </c>
      <c r="I806" s="80">
        <v>0.81912000000000007</v>
      </c>
      <c r="J806" s="18" t="str">
        <f t="shared" si="25"/>
        <v>Ａ</v>
      </c>
    </row>
    <row r="807" spans="2:10">
      <c r="B807" s="62">
        <v>42</v>
      </c>
      <c r="C807" s="63" t="s">
        <v>283</v>
      </c>
      <c r="D807" s="79" t="s">
        <v>179</v>
      </c>
      <c r="E807" s="64">
        <v>0.28999999999999998</v>
      </c>
      <c r="F807" s="80">
        <v>0.92423999999999995</v>
      </c>
      <c r="G807" s="18" t="str">
        <f t="shared" si="24"/>
        <v>Ａ</v>
      </c>
      <c r="H807" s="64">
        <v>0.2</v>
      </c>
      <c r="I807" s="80">
        <v>0.4512000000000001</v>
      </c>
      <c r="J807" s="18" t="str">
        <f t="shared" si="25"/>
        <v>Ａ</v>
      </c>
    </row>
    <row r="808" spans="2:10">
      <c r="B808" s="62">
        <v>42</v>
      </c>
      <c r="C808" s="63" t="s">
        <v>271</v>
      </c>
      <c r="D808" s="79" t="s">
        <v>179</v>
      </c>
      <c r="E808" s="64">
        <v>0.39</v>
      </c>
      <c r="F808" s="80">
        <v>1.4498400000000002</v>
      </c>
      <c r="G808" s="18" t="str">
        <f t="shared" si="24"/>
        <v>Ｂ</v>
      </c>
      <c r="H808" s="64">
        <v>0.28999999999999998</v>
      </c>
      <c r="I808" s="80">
        <v>0.92423999999999995</v>
      </c>
      <c r="J808" s="18" t="str">
        <f t="shared" si="25"/>
        <v>Ａ</v>
      </c>
    </row>
    <row r="809" spans="2:10">
      <c r="B809" s="62">
        <v>42</v>
      </c>
      <c r="C809" s="63" t="s">
        <v>272</v>
      </c>
      <c r="D809" s="79" t="s">
        <v>179</v>
      </c>
      <c r="E809" s="64">
        <v>0.23</v>
      </c>
      <c r="F809" s="80">
        <v>0.60888000000000009</v>
      </c>
      <c r="G809" s="18" t="str">
        <f t="shared" si="24"/>
        <v>Ａ</v>
      </c>
      <c r="H809" s="64">
        <v>0.18</v>
      </c>
      <c r="I809" s="80">
        <v>0.34608000000000005</v>
      </c>
      <c r="J809" s="18" t="str">
        <f t="shared" si="25"/>
        <v>Ａ</v>
      </c>
    </row>
    <row r="810" spans="2:10">
      <c r="B810" s="62">
        <v>42</v>
      </c>
      <c r="C810" s="63" t="s">
        <v>284</v>
      </c>
      <c r="D810" s="79" t="s">
        <v>179</v>
      </c>
      <c r="E810" s="64">
        <v>0.19</v>
      </c>
      <c r="F810" s="80">
        <v>0.39864000000000005</v>
      </c>
      <c r="G810" s="18" t="str">
        <f t="shared" si="24"/>
        <v>Ａ</v>
      </c>
      <c r="H810" s="64">
        <v>0.18</v>
      </c>
      <c r="I810" s="80">
        <v>0.34608000000000005</v>
      </c>
      <c r="J810" s="18" t="str">
        <f t="shared" si="25"/>
        <v>Ａ</v>
      </c>
    </row>
    <row r="811" spans="2:10">
      <c r="B811" s="62">
        <v>42</v>
      </c>
      <c r="C811" s="63" t="s">
        <v>273</v>
      </c>
      <c r="D811" s="79" t="s">
        <v>179</v>
      </c>
      <c r="E811" s="64">
        <v>0.11</v>
      </c>
      <c r="F811" s="80">
        <v>-2.1839999999999964E-2</v>
      </c>
      <c r="G811" s="18" t="str">
        <f t="shared" si="24"/>
        <v>ＡＡ</v>
      </c>
      <c r="H811" s="64">
        <v>0.14000000000000001</v>
      </c>
      <c r="I811" s="80">
        <v>0.1358400000000001</v>
      </c>
      <c r="J811" s="18" t="str">
        <f t="shared" si="25"/>
        <v>ＡＡ</v>
      </c>
    </row>
    <row r="812" spans="2:10">
      <c r="B812" s="62">
        <v>43</v>
      </c>
      <c r="C812" s="63" t="s">
        <v>287</v>
      </c>
      <c r="D812" s="79" t="s">
        <v>179</v>
      </c>
      <c r="E812" s="64">
        <v>0.26</v>
      </c>
      <c r="F812" s="80">
        <v>0.76656000000000002</v>
      </c>
      <c r="G812" s="18" t="str">
        <f t="shared" si="24"/>
        <v>Ａ</v>
      </c>
      <c r="H812" s="64">
        <v>0.24</v>
      </c>
      <c r="I812" s="80">
        <v>0.66144000000000003</v>
      </c>
      <c r="J812" s="18" t="str">
        <f t="shared" si="25"/>
        <v>Ａ</v>
      </c>
    </row>
    <row r="813" spans="2:10">
      <c r="B813" s="62">
        <v>43</v>
      </c>
      <c r="C813" s="63" t="s">
        <v>425</v>
      </c>
      <c r="D813" s="79" t="s">
        <v>179</v>
      </c>
      <c r="E813" s="64">
        <v>0.25</v>
      </c>
      <c r="F813" s="80">
        <v>0.71400000000000008</v>
      </c>
      <c r="G813" s="18" t="str">
        <f t="shared" si="24"/>
        <v>Ａ</v>
      </c>
      <c r="H813" s="64">
        <v>0.24</v>
      </c>
      <c r="I813" s="80">
        <v>0.66144000000000003</v>
      </c>
      <c r="J813" s="18" t="str">
        <f t="shared" si="25"/>
        <v>Ａ</v>
      </c>
    </row>
    <row r="814" spans="2:10">
      <c r="B814" s="62">
        <v>43</v>
      </c>
      <c r="C814" s="63" t="s">
        <v>426</v>
      </c>
      <c r="D814" s="79" t="s">
        <v>179</v>
      </c>
      <c r="E814" s="64">
        <v>0.25</v>
      </c>
      <c r="F814" s="80">
        <v>0.71400000000000008</v>
      </c>
      <c r="G814" s="18" t="str">
        <f t="shared" si="24"/>
        <v>Ａ</v>
      </c>
      <c r="H814" s="64">
        <v>0.24</v>
      </c>
      <c r="I814" s="80">
        <v>0.66144000000000003</v>
      </c>
      <c r="J814" s="18" t="str">
        <f t="shared" si="25"/>
        <v>Ａ</v>
      </c>
    </row>
    <row r="815" spans="2:10">
      <c r="B815" s="62">
        <v>43</v>
      </c>
      <c r="C815" s="63" t="s">
        <v>286</v>
      </c>
      <c r="D815" s="79" t="s">
        <v>179</v>
      </c>
      <c r="E815" s="64">
        <v>0.21</v>
      </c>
      <c r="F815" s="80">
        <v>0.5037600000000001</v>
      </c>
      <c r="G815" s="18" t="str">
        <f t="shared" si="24"/>
        <v>Ａ</v>
      </c>
      <c r="H815" s="64">
        <v>0.22</v>
      </c>
      <c r="I815" s="80">
        <v>0.55632000000000004</v>
      </c>
      <c r="J815" s="18" t="str">
        <f t="shared" si="25"/>
        <v>Ａ</v>
      </c>
    </row>
    <row r="816" spans="2:10">
      <c r="B816" s="62">
        <v>43</v>
      </c>
      <c r="C816" s="63" t="s">
        <v>281</v>
      </c>
      <c r="D816" s="99" t="s">
        <v>179</v>
      </c>
      <c r="E816" s="64">
        <v>0.49</v>
      </c>
      <c r="F816" s="80">
        <v>1.9754399999999999</v>
      </c>
      <c r="G816" s="18" t="str">
        <f t="shared" si="24"/>
        <v>Ｂ</v>
      </c>
      <c r="H816" s="64">
        <v>0.95</v>
      </c>
      <c r="I816" s="80">
        <v>4.3932000000000002</v>
      </c>
      <c r="J816" s="18" t="str">
        <f t="shared" si="25"/>
        <v>Ｄ</v>
      </c>
    </row>
    <row r="817" spans="2:10">
      <c r="B817" s="62">
        <v>43</v>
      </c>
      <c r="C817" s="63" t="s">
        <v>276</v>
      </c>
      <c r="D817" s="79" t="s">
        <v>179</v>
      </c>
      <c r="E817" s="64">
        <v>1.4</v>
      </c>
      <c r="F817" s="80">
        <v>6.7584000000000009</v>
      </c>
      <c r="G817" s="18" t="str">
        <f t="shared" si="24"/>
        <v>Ｅ</v>
      </c>
      <c r="H817" s="64">
        <v>1.62</v>
      </c>
      <c r="I817" s="80">
        <v>7.9147200000000009</v>
      </c>
      <c r="J817" s="18" t="str">
        <f t="shared" si="25"/>
        <v>Ｆ</v>
      </c>
    </row>
    <row r="818" spans="2:10">
      <c r="B818" s="62">
        <v>43</v>
      </c>
      <c r="C818" s="63" t="s">
        <v>277</v>
      </c>
      <c r="D818" s="79" t="s">
        <v>179</v>
      </c>
      <c r="E818" s="64">
        <v>1.27</v>
      </c>
      <c r="F818" s="80">
        <v>6.0751200000000001</v>
      </c>
      <c r="G818" s="18" t="str">
        <f t="shared" si="24"/>
        <v>Ｅ</v>
      </c>
      <c r="H818" s="64">
        <v>1.32</v>
      </c>
      <c r="I818" s="80">
        <v>6.3379200000000013</v>
      </c>
      <c r="J818" s="18" t="str">
        <f t="shared" si="25"/>
        <v>Ｅ</v>
      </c>
    </row>
    <row r="819" spans="2:10">
      <c r="B819" s="83">
        <v>43</v>
      </c>
      <c r="C819" s="84" t="s">
        <v>428</v>
      </c>
      <c r="D819" s="85" t="s">
        <v>414</v>
      </c>
      <c r="E819" s="86">
        <v>1.03</v>
      </c>
      <c r="F819" s="87">
        <v>4.8136800000000006</v>
      </c>
      <c r="G819" s="18" t="str">
        <f t="shared" si="24"/>
        <v>Ｄ</v>
      </c>
      <c r="H819" s="86">
        <v>0.84</v>
      </c>
      <c r="I819" s="87">
        <v>3.8150399999999993</v>
      </c>
      <c r="J819" s="18" t="str">
        <f t="shared" si="25"/>
        <v>Ｄ</v>
      </c>
    </row>
    <row r="820" spans="2:10">
      <c r="B820" s="62">
        <v>43</v>
      </c>
      <c r="C820" s="63" t="s">
        <v>278</v>
      </c>
      <c r="D820" s="79" t="s">
        <v>179</v>
      </c>
      <c r="E820" s="64">
        <v>0.77</v>
      </c>
      <c r="F820" s="80">
        <v>3.4471200000000004</v>
      </c>
      <c r="G820" s="18" t="str">
        <f t="shared" si="24"/>
        <v>Ｃ</v>
      </c>
      <c r="H820" s="64">
        <v>0.65</v>
      </c>
      <c r="I820" s="80">
        <v>2.8164000000000002</v>
      </c>
      <c r="J820" s="18" t="str">
        <f t="shared" si="25"/>
        <v>Ｃ</v>
      </c>
    </row>
    <row r="821" spans="2:10">
      <c r="B821" s="62">
        <v>43</v>
      </c>
      <c r="C821" s="63" t="s">
        <v>268</v>
      </c>
      <c r="D821" s="79" t="s">
        <v>179</v>
      </c>
      <c r="E821" s="64">
        <v>0.55000000000000004</v>
      </c>
      <c r="F821" s="80">
        <v>2.2908000000000004</v>
      </c>
      <c r="G821" s="18" t="str">
        <f t="shared" si="24"/>
        <v>Ｃ</v>
      </c>
      <c r="H821" s="64">
        <v>0.51</v>
      </c>
      <c r="I821" s="80">
        <v>2.0805599999999997</v>
      </c>
      <c r="J821" s="18" t="str">
        <f t="shared" si="25"/>
        <v>Ｃ</v>
      </c>
    </row>
    <row r="822" spans="2:10">
      <c r="B822" s="62">
        <v>43</v>
      </c>
      <c r="C822" s="63" t="s">
        <v>279</v>
      </c>
      <c r="D822" s="79" t="s">
        <v>179</v>
      </c>
      <c r="E822" s="64">
        <v>0.6</v>
      </c>
      <c r="F822" s="80">
        <v>2.5535999999999999</v>
      </c>
      <c r="G822" s="18" t="str">
        <f t="shared" si="24"/>
        <v>Ｃ</v>
      </c>
      <c r="H822" s="64">
        <v>0.63</v>
      </c>
      <c r="I822" s="80">
        <v>2.7112799999999999</v>
      </c>
      <c r="J822" s="18" t="str">
        <f t="shared" si="25"/>
        <v>Ｃ</v>
      </c>
    </row>
    <row r="823" spans="2:10">
      <c r="B823" s="62">
        <v>43</v>
      </c>
      <c r="C823" s="63" t="s">
        <v>282</v>
      </c>
      <c r="D823" s="79" t="s">
        <v>179</v>
      </c>
      <c r="E823" s="64">
        <v>0.35</v>
      </c>
      <c r="F823" s="80">
        <v>1.2395999999999998</v>
      </c>
      <c r="G823" s="18" t="str">
        <f t="shared" si="24"/>
        <v>Ｂ</v>
      </c>
      <c r="H823" s="64">
        <v>0.34</v>
      </c>
      <c r="I823" s="80">
        <v>1.1870400000000001</v>
      </c>
      <c r="J823" s="18" t="str">
        <f t="shared" si="25"/>
        <v>Ｂ</v>
      </c>
    </row>
    <row r="824" spans="2:10">
      <c r="B824" s="62">
        <v>43</v>
      </c>
      <c r="C824" s="63" t="s">
        <v>280</v>
      </c>
      <c r="D824" s="79" t="s">
        <v>179</v>
      </c>
      <c r="E824" s="64">
        <v>0.41</v>
      </c>
      <c r="F824" s="80">
        <v>1.5549599999999999</v>
      </c>
      <c r="G824" s="18" t="str">
        <f t="shared" si="24"/>
        <v>Ｂ</v>
      </c>
      <c r="H824" s="64">
        <v>0.43</v>
      </c>
      <c r="I824" s="80">
        <v>1.66008</v>
      </c>
      <c r="J824" s="18" t="str">
        <f t="shared" si="25"/>
        <v>Ｂ</v>
      </c>
    </row>
    <row r="825" spans="2:10">
      <c r="B825" s="62">
        <v>43</v>
      </c>
      <c r="C825" s="63" t="s">
        <v>269</v>
      </c>
      <c r="D825" s="79" t="s">
        <v>179</v>
      </c>
      <c r="E825" s="64">
        <v>0.32</v>
      </c>
      <c r="F825" s="80">
        <v>1.08192</v>
      </c>
      <c r="G825" s="18" t="str">
        <f t="shared" si="24"/>
        <v>Ｂ</v>
      </c>
      <c r="H825" s="64">
        <v>0.39</v>
      </c>
      <c r="I825" s="80">
        <v>1.4498400000000002</v>
      </c>
      <c r="J825" s="18" t="str">
        <f t="shared" si="25"/>
        <v>Ｂ</v>
      </c>
    </row>
    <row r="826" spans="2:10">
      <c r="B826" s="62">
        <v>43</v>
      </c>
      <c r="C826" s="63" t="s">
        <v>270</v>
      </c>
      <c r="D826" s="79" t="s">
        <v>179</v>
      </c>
      <c r="E826" s="64">
        <v>0.42</v>
      </c>
      <c r="F826" s="80">
        <v>1.6075200000000001</v>
      </c>
      <c r="G826" s="18" t="str">
        <f t="shared" si="24"/>
        <v>Ｂ</v>
      </c>
      <c r="H826" s="64">
        <v>0.28999999999999998</v>
      </c>
      <c r="I826" s="80">
        <v>0.92423999999999995</v>
      </c>
      <c r="J826" s="18" t="str">
        <f t="shared" si="25"/>
        <v>Ａ</v>
      </c>
    </row>
    <row r="827" spans="2:10">
      <c r="B827" s="62">
        <v>43</v>
      </c>
      <c r="C827" s="63" t="s">
        <v>283</v>
      </c>
      <c r="D827" s="79" t="s">
        <v>179</v>
      </c>
      <c r="E827" s="64">
        <v>0.28999999999999998</v>
      </c>
      <c r="F827" s="80">
        <v>0.92423999999999995</v>
      </c>
      <c r="G827" s="18" t="str">
        <f t="shared" si="24"/>
        <v>Ａ</v>
      </c>
      <c r="H827" s="64">
        <v>0.37</v>
      </c>
      <c r="I827" s="80">
        <v>1.3447200000000001</v>
      </c>
      <c r="J827" s="18" t="str">
        <f t="shared" si="25"/>
        <v>Ｂ</v>
      </c>
    </row>
    <row r="828" spans="2:10">
      <c r="B828" s="62">
        <v>43</v>
      </c>
      <c r="C828" s="63" t="s">
        <v>271</v>
      </c>
      <c r="D828" s="79" t="s">
        <v>179</v>
      </c>
      <c r="E828" s="64">
        <v>0.23</v>
      </c>
      <c r="F828" s="80">
        <v>0.60888000000000009</v>
      </c>
      <c r="G828" s="18" t="str">
        <f t="shared" si="24"/>
        <v>Ａ</v>
      </c>
      <c r="H828" s="64">
        <v>0.21</v>
      </c>
      <c r="I828" s="80">
        <v>0.5037600000000001</v>
      </c>
      <c r="J828" s="18" t="str">
        <f t="shared" si="25"/>
        <v>Ａ</v>
      </c>
    </row>
    <row r="829" spans="2:10">
      <c r="B829" s="62">
        <v>43</v>
      </c>
      <c r="C829" s="63" t="s">
        <v>272</v>
      </c>
      <c r="D829" s="79" t="s">
        <v>179</v>
      </c>
      <c r="E829" s="64">
        <v>0.3</v>
      </c>
      <c r="F829" s="80">
        <v>0.9768</v>
      </c>
      <c r="G829" s="18" t="str">
        <f t="shared" si="24"/>
        <v>Ａ</v>
      </c>
      <c r="H829" s="64">
        <v>0.22</v>
      </c>
      <c r="I829" s="80">
        <v>0.55632000000000004</v>
      </c>
      <c r="J829" s="18" t="str">
        <f t="shared" si="25"/>
        <v>Ａ</v>
      </c>
    </row>
    <row r="830" spans="2:10">
      <c r="B830" s="62">
        <v>43</v>
      </c>
      <c r="C830" s="63" t="s">
        <v>284</v>
      </c>
      <c r="D830" s="79" t="s">
        <v>179</v>
      </c>
      <c r="E830" s="64">
        <v>0.31</v>
      </c>
      <c r="F830" s="80">
        <v>1.0293600000000001</v>
      </c>
      <c r="G830" s="18" t="str">
        <f t="shared" si="24"/>
        <v>Ｂ</v>
      </c>
      <c r="H830" s="64">
        <v>0.19</v>
      </c>
      <c r="I830" s="80">
        <v>0.39864000000000005</v>
      </c>
      <c r="J830" s="18" t="str">
        <f t="shared" si="25"/>
        <v>Ａ</v>
      </c>
    </row>
    <row r="831" spans="2:10">
      <c r="B831" s="62">
        <v>43</v>
      </c>
      <c r="C831" s="63" t="s">
        <v>273</v>
      </c>
      <c r="D831" s="79" t="s">
        <v>179</v>
      </c>
      <c r="E831" s="64">
        <v>0.15</v>
      </c>
      <c r="F831" s="80">
        <v>0.18840000000000001</v>
      </c>
      <c r="G831" s="18" t="str">
        <f t="shared" si="24"/>
        <v>ＡＡ</v>
      </c>
      <c r="H831" s="64">
        <v>0.16</v>
      </c>
      <c r="I831" s="80">
        <v>0.24096000000000006</v>
      </c>
      <c r="J831" s="18" t="str">
        <f t="shared" si="25"/>
        <v>Ａ</v>
      </c>
    </row>
    <row r="832" spans="2:10">
      <c r="B832" s="62">
        <v>44</v>
      </c>
      <c r="C832" s="63" t="s">
        <v>287</v>
      </c>
      <c r="D832" s="79" t="s">
        <v>179</v>
      </c>
      <c r="E832" s="64">
        <v>0.24</v>
      </c>
      <c r="F832" s="80">
        <v>0.66144000000000003</v>
      </c>
      <c r="G832" s="18" t="str">
        <f t="shared" si="24"/>
        <v>Ａ</v>
      </c>
      <c r="H832" s="64">
        <v>0.25</v>
      </c>
      <c r="I832" s="80">
        <v>0.71400000000000008</v>
      </c>
      <c r="J832" s="18" t="str">
        <f t="shared" si="25"/>
        <v>Ａ</v>
      </c>
    </row>
    <row r="833" spans="2:10">
      <c r="B833" s="62">
        <v>44</v>
      </c>
      <c r="C833" s="63" t="s">
        <v>274</v>
      </c>
      <c r="D833" s="79" t="s">
        <v>179</v>
      </c>
      <c r="E833" s="64">
        <v>0.23</v>
      </c>
      <c r="F833" s="80">
        <v>0.60888000000000009</v>
      </c>
      <c r="G833" s="18" t="str">
        <f t="shared" si="24"/>
        <v>Ａ</v>
      </c>
      <c r="H833" s="64">
        <v>0.21</v>
      </c>
      <c r="I833" s="80">
        <v>0.5037600000000001</v>
      </c>
      <c r="J833" s="18" t="str">
        <f t="shared" si="25"/>
        <v>Ａ</v>
      </c>
    </row>
    <row r="834" spans="2:10">
      <c r="B834" s="62">
        <v>44</v>
      </c>
      <c r="C834" s="63" t="s">
        <v>275</v>
      </c>
      <c r="D834" s="79" t="s">
        <v>179</v>
      </c>
      <c r="E834" s="64">
        <v>0.2</v>
      </c>
      <c r="F834" s="80">
        <v>0.4512000000000001</v>
      </c>
      <c r="G834" s="18" t="str">
        <f t="shared" si="24"/>
        <v>Ａ</v>
      </c>
      <c r="H834" s="64">
        <v>0.21</v>
      </c>
      <c r="I834" s="80">
        <v>0.5037600000000001</v>
      </c>
      <c r="J834" s="18" t="str">
        <f t="shared" si="25"/>
        <v>Ａ</v>
      </c>
    </row>
    <row r="835" spans="2:10">
      <c r="B835" s="62">
        <v>44</v>
      </c>
      <c r="C835" s="63" t="s">
        <v>286</v>
      </c>
      <c r="D835" s="79" t="s">
        <v>179</v>
      </c>
      <c r="E835" s="64">
        <v>0.22</v>
      </c>
      <c r="F835" s="80">
        <v>0.55632000000000004</v>
      </c>
      <c r="G835" s="18" t="str">
        <f t="shared" si="24"/>
        <v>Ａ</v>
      </c>
      <c r="H835" s="64">
        <v>0.22</v>
      </c>
      <c r="I835" s="80">
        <v>0.55632000000000004</v>
      </c>
      <c r="J835" s="18" t="str">
        <f t="shared" si="25"/>
        <v>Ａ</v>
      </c>
    </row>
    <row r="836" spans="2:10">
      <c r="B836" s="62">
        <v>44</v>
      </c>
      <c r="C836" s="63" t="s">
        <v>281</v>
      </c>
      <c r="D836" s="79" t="s">
        <v>179</v>
      </c>
      <c r="E836" s="64">
        <v>1.05</v>
      </c>
      <c r="F836" s="80">
        <v>4.9188000000000001</v>
      </c>
      <c r="G836" s="18" t="str">
        <f t="shared" si="24"/>
        <v>Ｄ</v>
      </c>
      <c r="H836" s="64">
        <v>0.88</v>
      </c>
      <c r="I836" s="80">
        <v>4.0252799999999995</v>
      </c>
      <c r="J836" s="18" t="str">
        <f t="shared" si="25"/>
        <v>Ｄ</v>
      </c>
    </row>
    <row r="837" spans="2:10">
      <c r="B837" s="62">
        <v>44</v>
      </c>
      <c r="C837" s="63" t="s">
        <v>276</v>
      </c>
      <c r="D837" s="79" t="s">
        <v>179</v>
      </c>
      <c r="E837" s="64">
        <v>1.33</v>
      </c>
      <c r="F837" s="80">
        <v>6.3904800000000002</v>
      </c>
      <c r="G837" s="18" t="str">
        <f t="shared" si="24"/>
        <v>Ｅ</v>
      </c>
      <c r="H837" s="64">
        <v>0.89</v>
      </c>
      <c r="I837" s="80">
        <v>4.0778400000000001</v>
      </c>
      <c r="J837" s="18" t="str">
        <f t="shared" si="25"/>
        <v>Ｄ</v>
      </c>
    </row>
    <row r="838" spans="2:10">
      <c r="B838" s="62">
        <v>44</v>
      </c>
      <c r="C838" s="63" t="s">
        <v>277</v>
      </c>
      <c r="D838" s="79" t="s">
        <v>179</v>
      </c>
      <c r="E838" s="64">
        <v>1.21</v>
      </c>
      <c r="F838" s="80">
        <v>5.75976</v>
      </c>
      <c r="G838" s="18" t="str">
        <f t="shared" si="24"/>
        <v>Ｅ</v>
      </c>
      <c r="H838" s="64">
        <v>1.01</v>
      </c>
      <c r="I838" s="80">
        <v>4.7085600000000003</v>
      </c>
      <c r="J838" s="18" t="str">
        <f t="shared" si="25"/>
        <v>Ｄ</v>
      </c>
    </row>
    <row r="839" spans="2:10">
      <c r="B839" s="62">
        <v>44</v>
      </c>
      <c r="C839" s="63" t="s">
        <v>267</v>
      </c>
      <c r="D839" s="79" t="s">
        <v>179</v>
      </c>
      <c r="E839" s="64">
        <v>1.01</v>
      </c>
      <c r="F839" s="80">
        <v>4.7085600000000003</v>
      </c>
      <c r="G839" s="18" t="str">
        <f t="shared" ref="G839:G902" si="26">LOOKUP(F839,$O$21:$O$31,$P$21:$P$31)</f>
        <v>Ｄ</v>
      </c>
      <c r="H839" s="64">
        <v>0.92</v>
      </c>
      <c r="I839" s="80">
        <v>4.2355199999999993</v>
      </c>
      <c r="J839" s="18" t="str">
        <f t="shared" ref="J839:J902" si="27">LOOKUP(I839,$O$21:$O$31,$P$21:$P$31)</f>
        <v>Ｄ</v>
      </c>
    </row>
    <row r="840" spans="2:10">
      <c r="B840" s="62">
        <v>44</v>
      </c>
      <c r="C840" s="63" t="s">
        <v>278</v>
      </c>
      <c r="D840" s="79" t="s">
        <v>179</v>
      </c>
      <c r="E840" s="64">
        <v>0.76</v>
      </c>
      <c r="F840" s="80">
        <v>3.3945600000000002</v>
      </c>
      <c r="G840" s="18" t="str">
        <f t="shared" si="26"/>
        <v>Ｃ</v>
      </c>
      <c r="H840" s="64">
        <v>0.69</v>
      </c>
      <c r="I840" s="80">
        <v>3.0266400000000004</v>
      </c>
      <c r="J840" s="18" t="str">
        <f t="shared" si="27"/>
        <v>Ｃ</v>
      </c>
    </row>
    <row r="841" spans="2:10">
      <c r="B841" s="62">
        <v>44</v>
      </c>
      <c r="C841" s="63" t="s">
        <v>268</v>
      </c>
      <c r="D841" s="79" t="s">
        <v>179</v>
      </c>
      <c r="E841" s="64">
        <v>0.68</v>
      </c>
      <c r="F841" s="80">
        <v>2.9740799999999998</v>
      </c>
      <c r="G841" s="18" t="str">
        <f t="shared" si="26"/>
        <v>Ｃ</v>
      </c>
      <c r="H841" s="64">
        <v>0.6</v>
      </c>
      <c r="I841" s="80">
        <v>2.5535999999999999</v>
      </c>
      <c r="J841" s="18" t="str">
        <f t="shared" si="27"/>
        <v>Ｃ</v>
      </c>
    </row>
    <row r="842" spans="2:10">
      <c r="B842" s="62">
        <v>44</v>
      </c>
      <c r="C842" s="63" t="s">
        <v>279</v>
      </c>
      <c r="D842" s="79" t="s">
        <v>179</v>
      </c>
      <c r="E842" s="64">
        <v>1.2</v>
      </c>
      <c r="F842" s="80">
        <v>5.7071999999999994</v>
      </c>
      <c r="G842" s="18" t="str">
        <f t="shared" si="26"/>
        <v>Ｅ</v>
      </c>
      <c r="H842" s="64">
        <v>0.82</v>
      </c>
      <c r="I842" s="80">
        <v>3.7099199999999994</v>
      </c>
      <c r="J842" s="18" t="str">
        <f t="shared" si="27"/>
        <v>Ｄ</v>
      </c>
    </row>
    <row r="843" spans="2:10">
      <c r="B843" s="62">
        <v>44</v>
      </c>
      <c r="C843" s="63" t="s">
        <v>282</v>
      </c>
      <c r="D843" s="79" t="s">
        <v>179</v>
      </c>
      <c r="E843" s="64">
        <v>0.5</v>
      </c>
      <c r="F843" s="80">
        <v>2.028</v>
      </c>
      <c r="G843" s="18" t="str">
        <f t="shared" si="26"/>
        <v>Ｃ</v>
      </c>
      <c r="H843" s="64">
        <v>0.5</v>
      </c>
      <c r="I843" s="80">
        <v>2.028</v>
      </c>
      <c r="J843" s="18" t="str">
        <f t="shared" si="27"/>
        <v>Ｃ</v>
      </c>
    </row>
    <row r="844" spans="2:10">
      <c r="B844" s="62">
        <v>44</v>
      </c>
      <c r="C844" s="63" t="s">
        <v>280</v>
      </c>
      <c r="D844" s="99" t="s">
        <v>179</v>
      </c>
      <c r="E844" s="64">
        <v>0.46</v>
      </c>
      <c r="F844" s="80">
        <v>1.81776</v>
      </c>
      <c r="G844" s="18" t="str">
        <f t="shared" si="26"/>
        <v>Ｂ</v>
      </c>
      <c r="H844" s="64">
        <v>0.44</v>
      </c>
      <c r="I844" s="80">
        <v>1.7126399999999999</v>
      </c>
      <c r="J844" s="18" t="str">
        <f t="shared" si="27"/>
        <v>Ｂ</v>
      </c>
    </row>
    <row r="845" spans="2:10">
      <c r="B845" s="62">
        <v>44</v>
      </c>
      <c r="C845" s="63" t="s">
        <v>269</v>
      </c>
      <c r="D845" s="79" t="s">
        <v>179</v>
      </c>
      <c r="E845" s="64">
        <v>0.7</v>
      </c>
      <c r="F845" s="80">
        <v>3.0792000000000002</v>
      </c>
      <c r="G845" s="18" t="str">
        <f t="shared" si="26"/>
        <v>Ｃ</v>
      </c>
      <c r="H845" s="64">
        <v>0.56000000000000005</v>
      </c>
      <c r="I845" s="80">
        <v>2.3433600000000001</v>
      </c>
      <c r="J845" s="18" t="str">
        <f t="shared" si="27"/>
        <v>Ｃ</v>
      </c>
    </row>
    <row r="846" spans="2:10">
      <c r="B846" s="62">
        <v>44</v>
      </c>
      <c r="C846" s="63" t="s">
        <v>270</v>
      </c>
      <c r="D846" s="79" t="s">
        <v>179</v>
      </c>
      <c r="E846" s="64">
        <v>0.37</v>
      </c>
      <c r="F846" s="80">
        <v>1.3447200000000001</v>
      </c>
      <c r="G846" s="18" t="str">
        <f t="shared" si="26"/>
        <v>Ｂ</v>
      </c>
      <c r="H846" s="64">
        <v>0.38</v>
      </c>
      <c r="I846" s="80">
        <v>1.3972800000000001</v>
      </c>
      <c r="J846" s="18" t="str">
        <f t="shared" si="27"/>
        <v>Ｂ</v>
      </c>
    </row>
    <row r="847" spans="2:10">
      <c r="B847" s="83">
        <v>44</v>
      </c>
      <c r="C847" s="84" t="s">
        <v>420</v>
      </c>
      <c r="D847" s="85" t="s">
        <v>414</v>
      </c>
      <c r="E847" s="86">
        <v>0.27</v>
      </c>
      <c r="F847" s="87">
        <v>0.81912000000000007</v>
      </c>
      <c r="G847" s="18" t="str">
        <f t="shared" si="26"/>
        <v>Ａ</v>
      </c>
      <c r="H847" s="86">
        <v>0.41</v>
      </c>
      <c r="I847" s="87">
        <v>1.5549599999999999</v>
      </c>
      <c r="J847" s="18" t="str">
        <f t="shared" si="27"/>
        <v>Ｂ</v>
      </c>
    </row>
    <row r="848" spans="2:10">
      <c r="B848" s="62">
        <v>44</v>
      </c>
      <c r="C848" s="63" t="s">
        <v>264</v>
      </c>
      <c r="D848" s="79" t="s">
        <v>179</v>
      </c>
      <c r="E848" s="64">
        <v>0.31</v>
      </c>
      <c r="F848" s="80">
        <v>1.0293600000000001</v>
      </c>
      <c r="G848" s="18" t="str">
        <f t="shared" si="26"/>
        <v>Ｂ</v>
      </c>
      <c r="H848" s="64">
        <v>0.33</v>
      </c>
      <c r="I848" s="80">
        <v>1.1344799999999999</v>
      </c>
      <c r="J848" s="18" t="str">
        <f t="shared" si="27"/>
        <v>Ｂ</v>
      </c>
    </row>
    <row r="849" spans="2:10">
      <c r="B849" s="62">
        <v>44</v>
      </c>
      <c r="C849" s="63" t="s">
        <v>246</v>
      </c>
      <c r="D849" s="79" t="s">
        <v>179</v>
      </c>
      <c r="E849" s="64">
        <v>0.33</v>
      </c>
      <c r="F849" s="80">
        <v>1.1344799999999999</v>
      </c>
      <c r="G849" s="18" t="str">
        <f t="shared" si="26"/>
        <v>Ｂ</v>
      </c>
      <c r="H849" s="64">
        <v>0.27</v>
      </c>
      <c r="I849" s="80">
        <v>0.81912000000000007</v>
      </c>
      <c r="J849" s="18" t="str">
        <f t="shared" si="27"/>
        <v>Ａ</v>
      </c>
    </row>
    <row r="850" spans="2:10">
      <c r="B850" s="62">
        <v>44</v>
      </c>
      <c r="C850" s="63" t="s">
        <v>265</v>
      </c>
      <c r="D850" s="79" t="s">
        <v>179</v>
      </c>
      <c r="E850" s="64">
        <v>0.35</v>
      </c>
      <c r="F850" s="80">
        <v>1.2395999999999998</v>
      </c>
      <c r="G850" s="18" t="str">
        <f t="shared" si="26"/>
        <v>Ｂ</v>
      </c>
      <c r="H850" s="64">
        <v>0.24</v>
      </c>
      <c r="I850" s="80">
        <v>0.66144000000000003</v>
      </c>
      <c r="J850" s="18" t="str">
        <f t="shared" si="27"/>
        <v>Ａ</v>
      </c>
    </row>
    <row r="851" spans="2:10">
      <c r="B851" s="62">
        <v>44</v>
      </c>
      <c r="C851" s="63" t="s">
        <v>254</v>
      </c>
      <c r="D851" s="79" t="s">
        <v>179</v>
      </c>
      <c r="E851" s="100">
        <v>0.31</v>
      </c>
      <c r="F851" s="80">
        <v>1.0293600000000001</v>
      </c>
      <c r="G851" s="18" t="str">
        <f t="shared" si="26"/>
        <v>Ｂ</v>
      </c>
      <c r="H851" s="64">
        <v>0.31</v>
      </c>
      <c r="I851" s="80">
        <v>1.0293600000000001</v>
      </c>
      <c r="J851" s="18" t="str">
        <f t="shared" si="27"/>
        <v>Ｂ</v>
      </c>
    </row>
    <row r="852" spans="2:10">
      <c r="B852" s="62">
        <v>45</v>
      </c>
      <c r="C852" s="63" t="s">
        <v>560</v>
      </c>
      <c r="D852" s="79" t="s">
        <v>179</v>
      </c>
      <c r="E852" s="64">
        <v>0.28999999999999998</v>
      </c>
      <c r="F852" s="80">
        <v>0.92423999999999995</v>
      </c>
      <c r="G852" s="18" t="str">
        <f t="shared" si="26"/>
        <v>Ａ</v>
      </c>
      <c r="H852" s="64">
        <v>0.28999999999999998</v>
      </c>
      <c r="I852" s="80">
        <v>0.92423999999999995</v>
      </c>
      <c r="J852" s="18" t="str">
        <f t="shared" si="27"/>
        <v>Ａ</v>
      </c>
    </row>
    <row r="853" spans="2:10">
      <c r="B853" s="62">
        <v>45</v>
      </c>
      <c r="C853" s="63" t="s">
        <v>561</v>
      </c>
      <c r="D853" s="79" t="s">
        <v>179</v>
      </c>
      <c r="E853" s="64">
        <v>0.28000000000000003</v>
      </c>
      <c r="F853" s="80">
        <v>0.87168000000000023</v>
      </c>
      <c r="G853" s="18" t="str">
        <f t="shared" si="26"/>
        <v>Ａ</v>
      </c>
      <c r="H853" s="64">
        <v>0.28999999999999998</v>
      </c>
      <c r="I853" s="80">
        <v>0.92423999999999995</v>
      </c>
      <c r="J853" s="18" t="str">
        <f t="shared" si="27"/>
        <v>Ａ</v>
      </c>
    </row>
    <row r="854" spans="2:10">
      <c r="B854" s="62">
        <v>45</v>
      </c>
      <c r="C854" s="63" t="s">
        <v>426</v>
      </c>
      <c r="D854" s="79" t="s">
        <v>179</v>
      </c>
      <c r="E854" s="64">
        <v>0.28000000000000003</v>
      </c>
      <c r="F854" s="80">
        <v>0.87168000000000023</v>
      </c>
      <c r="G854" s="18" t="str">
        <f t="shared" si="26"/>
        <v>Ａ</v>
      </c>
      <c r="H854" s="64">
        <v>0.28000000000000003</v>
      </c>
      <c r="I854" s="80">
        <v>0.87168000000000023</v>
      </c>
      <c r="J854" s="18" t="str">
        <f t="shared" si="27"/>
        <v>Ａ</v>
      </c>
    </row>
    <row r="855" spans="2:10">
      <c r="B855" s="62">
        <v>45</v>
      </c>
      <c r="C855" s="63" t="s">
        <v>286</v>
      </c>
      <c r="D855" s="79" t="s">
        <v>179</v>
      </c>
      <c r="E855" s="64">
        <v>0.28000000000000003</v>
      </c>
      <c r="F855" s="80">
        <v>0.87168000000000023</v>
      </c>
      <c r="G855" s="18" t="str">
        <f t="shared" si="26"/>
        <v>Ａ</v>
      </c>
      <c r="H855" s="64">
        <v>0.28999999999999998</v>
      </c>
      <c r="I855" s="80">
        <v>0.92423999999999995</v>
      </c>
      <c r="J855" s="18" t="str">
        <f t="shared" si="27"/>
        <v>Ａ</v>
      </c>
    </row>
    <row r="856" spans="2:10">
      <c r="B856" s="62">
        <v>45</v>
      </c>
      <c r="C856" s="63" t="s">
        <v>562</v>
      </c>
      <c r="D856" s="79" t="s">
        <v>179</v>
      </c>
      <c r="E856" s="64">
        <v>1.82</v>
      </c>
      <c r="F856" s="80">
        <v>8.9659200000000006</v>
      </c>
      <c r="G856" s="18" t="str">
        <f t="shared" si="26"/>
        <v>Ｆ</v>
      </c>
      <c r="H856" s="64">
        <v>1.45</v>
      </c>
      <c r="I856" s="80">
        <v>7.0211999999999994</v>
      </c>
      <c r="J856" s="18" t="str">
        <f t="shared" si="27"/>
        <v>Ｅ</v>
      </c>
    </row>
    <row r="857" spans="2:10">
      <c r="B857" s="62">
        <v>45</v>
      </c>
      <c r="C857" s="63" t="s">
        <v>277</v>
      </c>
      <c r="D857" s="79" t="s">
        <v>179</v>
      </c>
      <c r="E857" s="64">
        <v>2.3199999999999998</v>
      </c>
      <c r="F857" s="80">
        <v>11.593919999999999</v>
      </c>
      <c r="G857" s="18" t="str">
        <f t="shared" si="26"/>
        <v>Ｇ</v>
      </c>
      <c r="H857" s="64">
        <v>1.51</v>
      </c>
      <c r="I857" s="80">
        <v>7.3365600000000004</v>
      </c>
      <c r="J857" s="18" t="str">
        <f t="shared" si="27"/>
        <v>Ｅ</v>
      </c>
    </row>
    <row r="858" spans="2:10">
      <c r="B858" s="62">
        <v>45</v>
      </c>
      <c r="C858" s="63" t="s">
        <v>267</v>
      </c>
      <c r="D858" s="79" t="s">
        <v>179</v>
      </c>
      <c r="E858" s="64">
        <v>0.57999999999999996</v>
      </c>
      <c r="F858" s="80">
        <v>2.44848</v>
      </c>
      <c r="G858" s="18" t="str">
        <f t="shared" si="26"/>
        <v>Ｃ</v>
      </c>
      <c r="H858" s="64">
        <v>0.71</v>
      </c>
      <c r="I858" s="80">
        <v>3.1317600000000003</v>
      </c>
      <c r="J858" s="18" t="str">
        <f t="shared" si="27"/>
        <v>Ｃ</v>
      </c>
    </row>
    <row r="859" spans="2:10">
      <c r="B859" s="62">
        <v>45</v>
      </c>
      <c r="C859" s="63" t="s">
        <v>278</v>
      </c>
      <c r="D859" s="79" t="s">
        <v>179</v>
      </c>
      <c r="E859" s="64">
        <v>0.93</v>
      </c>
      <c r="F859" s="80">
        <v>4.2880799999999999</v>
      </c>
      <c r="G859" s="18" t="str">
        <f t="shared" si="26"/>
        <v>Ｄ</v>
      </c>
      <c r="H859" s="64">
        <v>0.74</v>
      </c>
      <c r="I859" s="80">
        <v>3.2894400000000004</v>
      </c>
      <c r="J859" s="18" t="str">
        <f t="shared" si="27"/>
        <v>Ｃ</v>
      </c>
    </row>
    <row r="860" spans="2:10">
      <c r="B860" s="62">
        <v>45</v>
      </c>
      <c r="C860" s="63" t="s">
        <v>268</v>
      </c>
      <c r="D860" s="79" t="s">
        <v>179</v>
      </c>
      <c r="E860" s="64">
        <v>0.64</v>
      </c>
      <c r="F860" s="80">
        <v>2.7638400000000001</v>
      </c>
      <c r="G860" s="18" t="str">
        <f t="shared" si="26"/>
        <v>Ｃ</v>
      </c>
      <c r="H860" s="64">
        <v>0.76</v>
      </c>
      <c r="I860" s="80">
        <v>3.3945600000000002</v>
      </c>
      <c r="J860" s="18" t="str">
        <f t="shared" si="27"/>
        <v>Ｃ</v>
      </c>
    </row>
    <row r="861" spans="2:10">
      <c r="B861" s="62">
        <v>45</v>
      </c>
      <c r="C861" s="63" t="s">
        <v>279</v>
      </c>
      <c r="D861" s="79" t="s">
        <v>179</v>
      </c>
      <c r="E861" s="64">
        <v>0.9</v>
      </c>
      <c r="F861" s="80">
        <v>4.1303999999999998</v>
      </c>
      <c r="G861" s="18" t="str">
        <f t="shared" si="26"/>
        <v>Ｄ</v>
      </c>
      <c r="H861" s="64">
        <v>0.96</v>
      </c>
      <c r="I861" s="80">
        <v>4.4457599999999999</v>
      </c>
      <c r="J861" s="18" t="str">
        <f t="shared" si="27"/>
        <v>Ｄ</v>
      </c>
    </row>
    <row r="862" spans="2:10">
      <c r="B862" s="62">
        <v>45</v>
      </c>
      <c r="C862" s="63" t="s">
        <v>282</v>
      </c>
      <c r="D862" s="79" t="s">
        <v>179</v>
      </c>
      <c r="E862" s="64">
        <v>0.86</v>
      </c>
      <c r="F862" s="80">
        <v>3.9201599999999996</v>
      </c>
      <c r="G862" s="18" t="str">
        <f t="shared" si="26"/>
        <v>Ｄ</v>
      </c>
      <c r="H862" s="64">
        <v>1.25</v>
      </c>
      <c r="I862" s="80">
        <v>5.97</v>
      </c>
      <c r="J862" s="18" t="str">
        <f t="shared" si="27"/>
        <v>Ｅ</v>
      </c>
    </row>
    <row r="863" spans="2:10">
      <c r="B863" s="62">
        <v>45</v>
      </c>
      <c r="C863" s="63" t="s">
        <v>280</v>
      </c>
      <c r="D863" s="99" t="s">
        <v>179</v>
      </c>
      <c r="E863" s="64">
        <v>0.57999999999999996</v>
      </c>
      <c r="F863" s="80">
        <v>2.44848</v>
      </c>
      <c r="G863" s="18" t="str">
        <f t="shared" si="26"/>
        <v>Ｃ</v>
      </c>
      <c r="H863" s="64">
        <v>0.66</v>
      </c>
      <c r="I863" s="80">
        <v>2.86896</v>
      </c>
      <c r="J863" s="18" t="str">
        <f t="shared" si="27"/>
        <v>Ｃ</v>
      </c>
    </row>
    <row r="864" spans="2:10">
      <c r="B864" s="62">
        <v>45</v>
      </c>
      <c r="C864" s="63" t="s">
        <v>269</v>
      </c>
      <c r="D864" s="79" t="s">
        <v>179</v>
      </c>
      <c r="E864" s="64">
        <v>0.6</v>
      </c>
      <c r="F864" s="80">
        <v>2.5535999999999999</v>
      </c>
      <c r="G864" s="18" t="str">
        <f t="shared" si="26"/>
        <v>Ｃ</v>
      </c>
      <c r="H864" s="64">
        <v>0.48</v>
      </c>
      <c r="I864" s="80">
        <v>1.9228799999999999</v>
      </c>
      <c r="J864" s="18" t="str">
        <f t="shared" si="27"/>
        <v>Ｂ</v>
      </c>
    </row>
    <row r="865" spans="2:10">
      <c r="B865" s="62">
        <v>45</v>
      </c>
      <c r="C865" s="63" t="s">
        <v>270</v>
      </c>
      <c r="D865" s="79" t="s">
        <v>179</v>
      </c>
      <c r="E865" s="64">
        <v>0.26</v>
      </c>
      <c r="F865" s="80">
        <v>0.76656000000000002</v>
      </c>
      <c r="G865" s="18" t="str">
        <f t="shared" si="26"/>
        <v>Ａ</v>
      </c>
      <c r="H865" s="64">
        <v>0.26</v>
      </c>
      <c r="I865" s="80">
        <v>0.76656000000000002</v>
      </c>
      <c r="J865" s="18" t="str">
        <f t="shared" si="27"/>
        <v>Ａ</v>
      </c>
    </row>
    <row r="866" spans="2:10">
      <c r="B866" s="83">
        <v>45</v>
      </c>
      <c r="C866" s="84" t="s">
        <v>420</v>
      </c>
      <c r="D866" s="85" t="s">
        <v>414</v>
      </c>
      <c r="E866" s="86">
        <v>0.31</v>
      </c>
      <c r="F866" s="87">
        <v>1.0293600000000001</v>
      </c>
      <c r="G866" s="18" t="str">
        <f t="shared" si="26"/>
        <v>Ｂ</v>
      </c>
      <c r="H866" s="86">
        <v>0.3</v>
      </c>
      <c r="I866" s="87">
        <v>0.9768</v>
      </c>
      <c r="J866" s="18" t="str">
        <f t="shared" si="27"/>
        <v>Ａ</v>
      </c>
    </row>
    <row r="867" spans="2:10">
      <c r="B867" s="62">
        <v>45</v>
      </c>
      <c r="C867" s="63" t="s">
        <v>271</v>
      </c>
      <c r="D867" s="79" t="s">
        <v>179</v>
      </c>
      <c r="E867" s="64">
        <v>0.19</v>
      </c>
      <c r="F867" s="80">
        <v>0.39864000000000005</v>
      </c>
      <c r="G867" s="18" t="str">
        <f t="shared" si="26"/>
        <v>Ａ</v>
      </c>
      <c r="H867" s="64">
        <v>0.23</v>
      </c>
      <c r="I867" s="80">
        <v>0.60888000000000009</v>
      </c>
      <c r="J867" s="18" t="str">
        <f t="shared" si="27"/>
        <v>Ａ</v>
      </c>
    </row>
    <row r="868" spans="2:10">
      <c r="B868" s="62">
        <v>45</v>
      </c>
      <c r="C868" s="63" t="s">
        <v>272</v>
      </c>
      <c r="D868" s="79" t="s">
        <v>179</v>
      </c>
      <c r="E868" s="64">
        <v>0.24</v>
      </c>
      <c r="F868" s="80">
        <v>0.66144000000000003</v>
      </c>
      <c r="G868" s="18" t="str">
        <f t="shared" si="26"/>
        <v>Ａ</v>
      </c>
      <c r="H868" s="64">
        <v>0.28000000000000003</v>
      </c>
      <c r="I868" s="80">
        <v>0.87168000000000023</v>
      </c>
      <c r="J868" s="18" t="str">
        <f t="shared" si="27"/>
        <v>Ａ</v>
      </c>
    </row>
    <row r="869" spans="2:10">
      <c r="B869" s="62">
        <v>45</v>
      </c>
      <c r="C869" s="63" t="s">
        <v>284</v>
      </c>
      <c r="D869" s="79" t="s">
        <v>179</v>
      </c>
      <c r="E869" s="64">
        <v>0.19</v>
      </c>
      <c r="F869" s="80">
        <v>0.39864000000000005</v>
      </c>
      <c r="G869" s="18" t="str">
        <f t="shared" si="26"/>
        <v>Ａ</v>
      </c>
      <c r="H869" s="64">
        <v>0.24</v>
      </c>
      <c r="I869" s="80">
        <v>0.66144000000000003</v>
      </c>
      <c r="J869" s="18" t="str">
        <f t="shared" si="27"/>
        <v>Ａ</v>
      </c>
    </row>
    <row r="870" spans="2:10">
      <c r="B870" s="62">
        <v>45</v>
      </c>
      <c r="C870" s="63" t="s">
        <v>273</v>
      </c>
      <c r="D870" s="79" t="s">
        <v>179</v>
      </c>
      <c r="E870" s="64">
        <v>0.27</v>
      </c>
      <c r="F870" s="80">
        <v>0.81912000000000007</v>
      </c>
      <c r="G870" s="18" t="str">
        <f t="shared" si="26"/>
        <v>Ａ</v>
      </c>
      <c r="H870" s="64">
        <v>0.3</v>
      </c>
      <c r="I870" s="80">
        <v>0.9768</v>
      </c>
      <c r="J870" s="18" t="str">
        <f t="shared" si="27"/>
        <v>Ａ</v>
      </c>
    </row>
    <row r="871" spans="2:10">
      <c r="B871" s="62">
        <v>46</v>
      </c>
      <c r="C871" s="63" t="s">
        <v>287</v>
      </c>
      <c r="D871" s="79" t="s">
        <v>179</v>
      </c>
      <c r="E871" s="64">
        <v>0.3</v>
      </c>
      <c r="F871" s="80">
        <v>0.9768</v>
      </c>
      <c r="G871" s="18" t="str">
        <f t="shared" si="26"/>
        <v>Ａ</v>
      </c>
      <c r="H871" s="64">
        <v>0.31</v>
      </c>
      <c r="I871" s="80">
        <v>1.0293600000000001</v>
      </c>
      <c r="J871" s="18" t="str">
        <f t="shared" si="27"/>
        <v>Ｂ</v>
      </c>
    </row>
    <row r="872" spans="2:10">
      <c r="B872" s="62">
        <v>46</v>
      </c>
      <c r="C872" s="63" t="s">
        <v>425</v>
      </c>
      <c r="D872" s="79" t="s">
        <v>179</v>
      </c>
      <c r="E872" s="64">
        <v>0.31</v>
      </c>
      <c r="F872" s="80">
        <v>1.0293600000000001</v>
      </c>
      <c r="G872" s="18" t="str">
        <f t="shared" si="26"/>
        <v>Ｂ</v>
      </c>
      <c r="H872" s="64">
        <v>0.28999999999999998</v>
      </c>
      <c r="I872" s="80">
        <v>0.92423999999999995</v>
      </c>
      <c r="J872" s="18" t="str">
        <f t="shared" si="27"/>
        <v>Ａ</v>
      </c>
    </row>
    <row r="873" spans="2:10">
      <c r="B873" s="62">
        <v>46</v>
      </c>
      <c r="C873" s="63" t="s">
        <v>286</v>
      </c>
      <c r="D873" s="79" t="s">
        <v>179</v>
      </c>
      <c r="E873" s="64">
        <v>0.21</v>
      </c>
      <c r="F873" s="80">
        <v>0.5037600000000001</v>
      </c>
      <c r="G873" s="18" t="str">
        <f t="shared" si="26"/>
        <v>Ａ</v>
      </c>
      <c r="H873" s="64">
        <v>0.26</v>
      </c>
      <c r="I873" s="80">
        <v>0.76656000000000002</v>
      </c>
      <c r="J873" s="18" t="str">
        <f t="shared" si="27"/>
        <v>Ａ</v>
      </c>
    </row>
    <row r="874" spans="2:10">
      <c r="B874" s="62">
        <v>46</v>
      </c>
      <c r="C874" s="63" t="s">
        <v>277</v>
      </c>
      <c r="D874" s="79" t="s">
        <v>179</v>
      </c>
      <c r="E874" s="64">
        <v>2.54</v>
      </c>
      <c r="F874" s="80">
        <v>12.75024</v>
      </c>
      <c r="G874" s="18" t="str">
        <f t="shared" si="26"/>
        <v>Ｇ</v>
      </c>
      <c r="H874" s="64">
        <v>1.85</v>
      </c>
      <c r="I874" s="80">
        <v>9.1235999999999997</v>
      </c>
      <c r="J874" s="18" t="str">
        <f t="shared" si="27"/>
        <v>Ｆ</v>
      </c>
    </row>
    <row r="875" spans="2:10">
      <c r="B875" s="62">
        <v>46</v>
      </c>
      <c r="C875" s="63" t="s">
        <v>267</v>
      </c>
      <c r="D875" s="79" t="s">
        <v>179</v>
      </c>
      <c r="E875" s="64">
        <v>0.92</v>
      </c>
      <c r="F875" s="80">
        <v>4.2355199999999993</v>
      </c>
      <c r="G875" s="18" t="str">
        <f t="shared" si="26"/>
        <v>Ｄ</v>
      </c>
      <c r="H875" s="64">
        <v>0.88</v>
      </c>
      <c r="I875" s="80">
        <v>4.0252799999999995</v>
      </c>
      <c r="J875" s="18" t="str">
        <f t="shared" si="27"/>
        <v>Ｄ</v>
      </c>
    </row>
    <row r="876" spans="2:10">
      <c r="B876" s="62">
        <v>46</v>
      </c>
      <c r="C876" s="63" t="s">
        <v>278</v>
      </c>
      <c r="D876" s="79" t="s">
        <v>179</v>
      </c>
      <c r="E876" s="64">
        <v>0.77</v>
      </c>
      <c r="F876" s="80">
        <v>3.4471200000000004</v>
      </c>
      <c r="G876" s="18" t="str">
        <f t="shared" si="26"/>
        <v>Ｃ</v>
      </c>
      <c r="H876" s="64">
        <v>0.76</v>
      </c>
      <c r="I876" s="80">
        <v>3.3945600000000002</v>
      </c>
      <c r="J876" s="18" t="str">
        <f t="shared" si="27"/>
        <v>Ｃ</v>
      </c>
    </row>
    <row r="877" spans="2:10">
      <c r="B877" s="62">
        <v>46</v>
      </c>
      <c r="C877" s="63" t="s">
        <v>268</v>
      </c>
      <c r="D877" s="79" t="s">
        <v>179</v>
      </c>
      <c r="E877" s="64">
        <v>0.74</v>
      </c>
      <c r="F877" s="80">
        <v>3.2894400000000004</v>
      </c>
      <c r="G877" s="18" t="str">
        <f t="shared" si="26"/>
        <v>Ｃ</v>
      </c>
      <c r="H877" s="64">
        <v>0.71</v>
      </c>
      <c r="I877" s="80">
        <v>3.1317600000000003</v>
      </c>
      <c r="J877" s="18" t="str">
        <f t="shared" si="27"/>
        <v>Ｃ</v>
      </c>
    </row>
    <row r="878" spans="2:10">
      <c r="B878" s="62">
        <v>46</v>
      </c>
      <c r="C878" s="63" t="s">
        <v>279</v>
      </c>
      <c r="D878" s="79" t="s">
        <v>179</v>
      </c>
      <c r="E878" s="64">
        <v>1.0900000000000001</v>
      </c>
      <c r="F878" s="80">
        <v>5.1290400000000007</v>
      </c>
      <c r="G878" s="18" t="str">
        <f t="shared" si="26"/>
        <v>Ｅ</v>
      </c>
      <c r="H878" s="64">
        <v>0.96</v>
      </c>
      <c r="I878" s="80">
        <v>4.4457599999999999</v>
      </c>
      <c r="J878" s="18" t="str">
        <f t="shared" si="27"/>
        <v>Ｄ</v>
      </c>
    </row>
    <row r="879" spans="2:10">
      <c r="B879" s="62">
        <v>46</v>
      </c>
      <c r="C879" s="63" t="s">
        <v>282</v>
      </c>
      <c r="D879" s="79" t="s">
        <v>179</v>
      </c>
      <c r="E879" s="64">
        <v>1.04</v>
      </c>
      <c r="F879" s="80">
        <v>4.8662400000000003</v>
      </c>
      <c r="G879" s="18" t="str">
        <f t="shared" si="26"/>
        <v>Ｄ</v>
      </c>
      <c r="H879" s="64">
        <v>1.1599999999999999</v>
      </c>
      <c r="I879" s="80">
        <v>5.4969599999999996</v>
      </c>
      <c r="J879" s="18" t="str">
        <f t="shared" si="27"/>
        <v>Ｅ</v>
      </c>
    </row>
    <row r="880" spans="2:10">
      <c r="B880" s="62">
        <v>46</v>
      </c>
      <c r="C880" s="63" t="s">
        <v>280</v>
      </c>
      <c r="D880" s="79" t="s">
        <v>179</v>
      </c>
      <c r="E880" s="64">
        <v>0.4</v>
      </c>
      <c r="F880" s="80">
        <v>1.5024000000000002</v>
      </c>
      <c r="G880" s="18" t="str">
        <f t="shared" si="26"/>
        <v>Ｂ</v>
      </c>
      <c r="H880" s="64">
        <v>0.41</v>
      </c>
      <c r="I880" s="80">
        <v>1.5549599999999999</v>
      </c>
      <c r="J880" s="18" t="str">
        <f t="shared" si="27"/>
        <v>Ｂ</v>
      </c>
    </row>
    <row r="881" spans="2:10">
      <c r="B881" s="62">
        <v>46</v>
      </c>
      <c r="C881" s="63" t="s">
        <v>269</v>
      </c>
      <c r="D881" s="79" t="s">
        <v>179</v>
      </c>
      <c r="E881" s="100">
        <v>0.7</v>
      </c>
      <c r="F881" s="80">
        <v>3.0792000000000002</v>
      </c>
      <c r="G881" s="18" t="str">
        <f t="shared" si="26"/>
        <v>Ｃ</v>
      </c>
      <c r="H881" s="100">
        <v>0.71</v>
      </c>
      <c r="I881" s="80">
        <v>3.1317600000000003</v>
      </c>
      <c r="J881" s="18" t="str">
        <f t="shared" si="27"/>
        <v>Ｃ</v>
      </c>
    </row>
    <row r="882" spans="2:10">
      <c r="B882" s="62">
        <v>46</v>
      </c>
      <c r="C882" s="63" t="s">
        <v>270</v>
      </c>
      <c r="D882" s="79" t="s">
        <v>179</v>
      </c>
      <c r="E882" s="64">
        <v>0.43</v>
      </c>
      <c r="F882" s="80">
        <v>1.66008</v>
      </c>
      <c r="G882" s="18" t="str">
        <f t="shared" si="26"/>
        <v>Ｂ</v>
      </c>
      <c r="H882" s="64">
        <v>0.35</v>
      </c>
      <c r="I882" s="80">
        <v>1.2395999999999998</v>
      </c>
      <c r="J882" s="18" t="str">
        <f t="shared" si="27"/>
        <v>Ｂ</v>
      </c>
    </row>
    <row r="883" spans="2:10">
      <c r="B883" s="62">
        <v>46</v>
      </c>
      <c r="C883" s="63" t="s">
        <v>271</v>
      </c>
      <c r="D883" s="79" t="s">
        <v>179</v>
      </c>
      <c r="E883" s="64">
        <v>0.31</v>
      </c>
      <c r="F883" s="80">
        <v>1.0293600000000001</v>
      </c>
      <c r="G883" s="18" t="str">
        <f t="shared" si="26"/>
        <v>Ｂ</v>
      </c>
      <c r="H883" s="64">
        <v>0.3</v>
      </c>
      <c r="I883" s="80">
        <v>0.9768</v>
      </c>
      <c r="J883" s="18" t="str">
        <f t="shared" si="27"/>
        <v>Ａ</v>
      </c>
    </row>
    <row r="884" spans="2:10">
      <c r="B884" s="62">
        <v>46</v>
      </c>
      <c r="C884" s="63" t="s">
        <v>284</v>
      </c>
      <c r="D884" s="99" t="s">
        <v>179</v>
      </c>
      <c r="E884" s="64">
        <v>0.19</v>
      </c>
      <c r="F884" s="80">
        <v>0.39864000000000005</v>
      </c>
      <c r="G884" s="18" t="str">
        <f t="shared" si="26"/>
        <v>Ａ</v>
      </c>
      <c r="H884" s="64">
        <v>0.2</v>
      </c>
      <c r="I884" s="80">
        <v>0.4512000000000001</v>
      </c>
      <c r="J884" s="18" t="str">
        <f t="shared" si="27"/>
        <v>Ａ</v>
      </c>
    </row>
    <row r="885" spans="2:10">
      <c r="B885" s="83">
        <v>46</v>
      </c>
      <c r="C885" s="84" t="s">
        <v>563</v>
      </c>
      <c r="D885" s="85" t="s">
        <v>414</v>
      </c>
      <c r="E885" s="86">
        <v>0.3</v>
      </c>
      <c r="F885" s="87">
        <v>0.9768</v>
      </c>
      <c r="G885" s="18" t="str">
        <f t="shared" si="26"/>
        <v>Ａ</v>
      </c>
      <c r="H885" s="86">
        <v>0.28000000000000003</v>
      </c>
      <c r="I885" s="87">
        <v>0.87168000000000023</v>
      </c>
      <c r="J885" s="18" t="str">
        <f t="shared" si="27"/>
        <v>Ａ</v>
      </c>
    </row>
    <row r="886" spans="2:10">
      <c r="B886" s="62">
        <v>47</v>
      </c>
      <c r="C886" s="63" t="s">
        <v>287</v>
      </c>
      <c r="D886" s="79" t="s">
        <v>179</v>
      </c>
      <c r="E886" s="64">
        <v>0.27</v>
      </c>
      <c r="F886" s="80">
        <v>0.81912000000000007</v>
      </c>
      <c r="G886" s="18" t="str">
        <f t="shared" si="26"/>
        <v>Ａ</v>
      </c>
      <c r="H886" s="64">
        <v>0.28000000000000003</v>
      </c>
      <c r="I886" s="80">
        <v>0.87168000000000023</v>
      </c>
      <c r="J886" s="18" t="str">
        <f t="shared" si="27"/>
        <v>Ａ</v>
      </c>
    </row>
    <row r="887" spans="2:10">
      <c r="B887" s="83">
        <v>47</v>
      </c>
      <c r="C887" s="84" t="s">
        <v>425</v>
      </c>
      <c r="D887" s="85" t="s">
        <v>414</v>
      </c>
      <c r="E887" s="101">
        <v>0.28999999999999998</v>
      </c>
      <c r="F887" s="87">
        <v>0.92423999999999995</v>
      </c>
      <c r="G887" s="18" t="str">
        <f t="shared" si="26"/>
        <v>Ａ</v>
      </c>
      <c r="H887" s="86">
        <v>0.28999999999999998</v>
      </c>
      <c r="I887" s="87">
        <v>0.92423999999999995</v>
      </c>
      <c r="J887" s="18" t="str">
        <f t="shared" si="27"/>
        <v>Ａ</v>
      </c>
    </row>
    <row r="888" spans="2:10">
      <c r="B888" s="62">
        <v>47</v>
      </c>
      <c r="C888" s="63" t="s">
        <v>426</v>
      </c>
      <c r="D888" s="79" t="s">
        <v>179</v>
      </c>
      <c r="E888" s="64">
        <v>0.28000000000000003</v>
      </c>
      <c r="F888" s="80">
        <v>0.87168000000000023</v>
      </c>
      <c r="G888" s="18" t="str">
        <f t="shared" si="26"/>
        <v>Ａ</v>
      </c>
      <c r="H888" s="64">
        <v>0.28000000000000003</v>
      </c>
      <c r="I888" s="80">
        <v>0.87168000000000023</v>
      </c>
      <c r="J888" s="18" t="str">
        <f t="shared" si="27"/>
        <v>Ａ</v>
      </c>
    </row>
    <row r="889" spans="2:10">
      <c r="B889" s="62">
        <v>47</v>
      </c>
      <c r="C889" s="63" t="s">
        <v>424</v>
      </c>
      <c r="D889" s="79" t="s">
        <v>179</v>
      </c>
      <c r="E889" s="64">
        <v>0.18</v>
      </c>
      <c r="F889" s="80">
        <v>0.34608000000000005</v>
      </c>
      <c r="G889" s="18" t="str">
        <f t="shared" si="26"/>
        <v>Ａ</v>
      </c>
      <c r="H889" s="64">
        <v>0.18</v>
      </c>
      <c r="I889" s="80">
        <v>0.34608000000000005</v>
      </c>
      <c r="J889" s="18" t="str">
        <f t="shared" si="27"/>
        <v>Ａ</v>
      </c>
    </row>
    <row r="890" spans="2:10">
      <c r="B890" s="62">
        <v>47</v>
      </c>
      <c r="C890" s="63" t="s">
        <v>277</v>
      </c>
      <c r="D890" s="79" t="s">
        <v>179</v>
      </c>
      <c r="E890" s="64">
        <v>1.83</v>
      </c>
      <c r="F890" s="80">
        <v>9.0184800000000003</v>
      </c>
      <c r="G890" s="18" t="str">
        <f t="shared" si="26"/>
        <v>Ｆ</v>
      </c>
      <c r="H890" s="64">
        <v>1.55</v>
      </c>
      <c r="I890" s="80">
        <v>7.5468000000000002</v>
      </c>
      <c r="J890" s="18" t="str">
        <f t="shared" si="27"/>
        <v>Ｆ</v>
      </c>
    </row>
    <row r="891" spans="2:10">
      <c r="B891" s="62">
        <v>47</v>
      </c>
      <c r="C891" s="63" t="s">
        <v>267</v>
      </c>
      <c r="D891" s="79" t="s">
        <v>179</v>
      </c>
      <c r="E891" s="64">
        <v>1.44</v>
      </c>
      <c r="F891" s="80">
        <v>6.9686400000000006</v>
      </c>
      <c r="G891" s="18" t="str">
        <f t="shared" si="26"/>
        <v>Ｅ</v>
      </c>
      <c r="H891" s="64">
        <v>1.4</v>
      </c>
      <c r="I891" s="80">
        <v>6.7584000000000009</v>
      </c>
      <c r="J891" s="18" t="str">
        <f t="shared" si="27"/>
        <v>Ｅ</v>
      </c>
    </row>
    <row r="892" spans="2:10">
      <c r="B892" s="62">
        <v>47</v>
      </c>
      <c r="C892" s="63" t="s">
        <v>278</v>
      </c>
      <c r="D892" s="79" t="s">
        <v>179</v>
      </c>
      <c r="E892" s="64">
        <v>1.08</v>
      </c>
      <c r="F892" s="80">
        <v>5.0764800000000001</v>
      </c>
      <c r="G892" s="18" t="str">
        <f t="shared" si="26"/>
        <v>Ｅ</v>
      </c>
      <c r="H892" s="64">
        <v>1.28</v>
      </c>
      <c r="I892" s="80">
        <v>6.1276800000000016</v>
      </c>
      <c r="J892" s="18" t="str">
        <f t="shared" si="27"/>
        <v>Ｅ</v>
      </c>
    </row>
    <row r="893" spans="2:10">
      <c r="B893" s="62">
        <v>47</v>
      </c>
      <c r="C893" s="63" t="s">
        <v>268</v>
      </c>
      <c r="D893" s="79" t="s">
        <v>179</v>
      </c>
      <c r="E893" s="64">
        <v>1.46</v>
      </c>
      <c r="F893" s="80">
        <v>7.07376</v>
      </c>
      <c r="G893" s="18" t="str">
        <f t="shared" si="26"/>
        <v>Ｅ</v>
      </c>
      <c r="H893" s="64">
        <v>1.04</v>
      </c>
      <c r="I893" s="80">
        <v>4.8662400000000003</v>
      </c>
      <c r="J893" s="18" t="str">
        <f t="shared" si="27"/>
        <v>Ｄ</v>
      </c>
    </row>
    <row r="894" spans="2:10">
      <c r="B894" s="62">
        <v>47</v>
      </c>
      <c r="C894" s="63" t="s">
        <v>429</v>
      </c>
      <c r="D894" s="79" t="s">
        <v>179</v>
      </c>
      <c r="E894" s="64">
        <v>1.72</v>
      </c>
      <c r="F894" s="80">
        <v>8.4403199999999998</v>
      </c>
      <c r="G894" s="18" t="str">
        <f t="shared" si="26"/>
        <v>Ｆ</v>
      </c>
      <c r="H894" s="64">
        <v>1.3</v>
      </c>
      <c r="I894" s="80">
        <v>6.232800000000001</v>
      </c>
      <c r="J894" s="18" t="str">
        <f t="shared" si="27"/>
        <v>Ｅ</v>
      </c>
    </row>
    <row r="895" spans="2:10">
      <c r="B895" s="62">
        <v>47</v>
      </c>
      <c r="C895" s="63" t="s">
        <v>283</v>
      </c>
      <c r="D895" s="79" t="s">
        <v>179</v>
      </c>
      <c r="E895" s="64">
        <v>0.28000000000000003</v>
      </c>
      <c r="F895" s="80">
        <v>0.87168000000000023</v>
      </c>
      <c r="G895" s="18" t="str">
        <f t="shared" si="26"/>
        <v>Ａ</v>
      </c>
      <c r="H895" s="64">
        <v>0.32</v>
      </c>
      <c r="I895" s="80">
        <v>1.08192</v>
      </c>
      <c r="J895" s="18" t="str">
        <f t="shared" si="27"/>
        <v>Ｂ</v>
      </c>
    </row>
    <row r="896" spans="2:10">
      <c r="B896" s="62">
        <v>47</v>
      </c>
      <c r="C896" s="63" t="s">
        <v>271</v>
      </c>
      <c r="D896" s="79" t="s">
        <v>179</v>
      </c>
      <c r="E896" s="64">
        <v>0.32</v>
      </c>
      <c r="F896" s="80">
        <v>1.08192</v>
      </c>
      <c r="G896" s="18" t="str">
        <f t="shared" si="26"/>
        <v>Ｂ</v>
      </c>
      <c r="H896" s="64">
        <v>0.36</v>
      </c>
      <c r="I896" s="80">
        <v>1.2921599999999998</v>
      </c>
      <c r="J896" s="18" t="str">
        <f t="shared" si="27"/>
        <v>Ｂ</v>
      </c>
    </row>
    <row r="897" spans="2:10">
      <c r="B897" s="62">
        <v>47</v>
      </c>
      <c r="C897" s="63" t="s">
        <v>284</v>
      </c>
      <c r="D897" s="79" t="s">
        <v>179</v>
      </c>
      <c r="E897" s="64">
        <v>0.1</v>
      </c>
      <c r="F897" s="80">
        <v>-7.4399999999999938E-2</v>
      </c>
      <c r="G897" s="18" t="str">
        <f t="shared" si="26"/>
        <v>ＡＡ</v>
      </c>
      <c r="H897" s="64">
        <v>0.12</v>
      </c>
      <c r="I897" s="80">
        <v>3.0720000000000011E-2</v>
      </c>
      <c r="J897" s="18" t="str">
        <f t="shared" si="27"/>
        <v>ＡＡ</v>
      </c>
    </row>
    <row r="898" spans="2:10">
      <c r="B898" s="62">
        <v>47</v>
      </c>
      <c r="C898" s="63" t="s">
        <v>273</v>
      </c>
      <c r="D898" s="79" t="s">
        <v>179</v>
      </c>
      <c r="E898" s="64">
        <v>0.14000000000000001</v>
      </c>
      <c r="F898" s="80">
        <v>0.1358400000000001</v>
      </c>
      <c r="G898" s="18" t="str">
        <f t="shared" si="26"/>
        <v>ＡＡ</v>
      </c>
      <c r="H898" s="64">
        <v>0.18</v>
      </c>
      <c r="I898" s="80">
        <v>0.34608000000000005</v>
      </c>
      <c r="J898" s="18" t="str">
        <f t="shared" si="27"/>
        <v>Ａ</v>
      </c>
    </row>
    <row r="899" spans="2:10">
      <c r="B899" s="62">
        <v>48</v>
      </c>
      <c r="C899" s="63" t="s">
        <v>287</v>
      </c>
      <c r="D899" s="99" t="s">
        <v>179</v>
      </c>
      <c r="E899" s="64">
        <v>0.18</v>
      </c>
      <c r="F899" s="80">
        <v>0.34608000000000005</v>
      </c>
      <c r="G899" s="18" t="str">
        <f t="shared" si="26"/>
        <v>Ａ</v>
      </c>
      <c r="H899" s="64">
        <v>0.2</v>
      </c>
      <c r="I899" s="80">
        <v>0.4512000000000001</v>
      </c>
      <c r="J899" s="18" t="str">
        <f t="shared" si="27"/>
        <v>Ａ</v>
      </c>
    </row>
    <row r="900" spans="2:10">
      <c r="B900" s="62">
        <v>48</v>
      </c>
      <c r="C900" s="63" t="s">
        <v>425</v>
      </c>
      <c r="D900" s="79" t="s">
        <v>179</v>
      </c>
      <c r="E900" s="64">
        <v>0.16</v>
      </c>
      <c r="F900" s="80">
        <v>0.24096000000000006</v>
      </c>
      <c r="G900" s="18" t="str">
        <f t="shared" si="26"/>
        <v>Ａ</v>
      </c>
      <c r="H900" s="64">
        <v>0.17</v>
      </c>
      <c r="I900" s="80">
        <v>0.29352000000000011</v>
      </c>
      <c r="J900" s="18" t="str">
        <f t="shared" si="27"/>
        <v>Ａ</v>
      </c>
    </row>
    <row r="901" spans="2:10">
      <c r="B901" s="62">
        <v>48</v>
      </c>
      <c r="C901" s="63" t="s">
        <v>426</v>
      </c>
      <c r="D901" s="79" t="s">
        <v>179</v>
      </c>
      <c r="E901" s="64">
        <v>0.31</v>
      </c>
      <c r="F901" s="80">
        <v>1.0293600000000001</v>
      </c>
      <c r="G901" s="18" t="str">
        <f t="shared" si="26"/>
        <v>Ｂ</v>
      </c>
      <c r="H901" s="64">
        <v>0.28000000000000003</v>
      </c>
      <c r="I901" s="80">
        <v>0.87168000000000023</v>
      </c>
      <c r="J901" s="18" t="str">
        <f t="shared" si="27"/>
        <v>Ａ</v>
      </c>
    </row>
    <row r="902" spans="2:10">
      <c r="B902" s="62">
        <v>48</v>
      </c>
      <c r="C902" s="63" t="s">
        <v>424</v>
      </c>
      <c r="D902" s="79" t="s">
        <v>179</v>
      </c>
      <c r="E902" s="64">
        <v>0.14000000000000001</v>
      </c>
      <c r="F902" s="80">
        <v>0.1358400000000001</v>
      </c>
      <c r="G902" s="18" t="str">
        <f t="shared" si="26"/>
        <v>ＡＡ</v>
      </c>
      <c r="H902" s="64">
        <v>0.15</v>
      </c>
      <c r="I902" s="80">
        <v>0.18840000000000001</v>
      </c>
      <c r="J902" s="18" t="str">
        <f t="shared" si="27"/>
        <v>ＡＡ</v>
      </c>
    </row>
    <row r="903" spans="2:10">
      <c r="B903" s="62">
        <v>48</v>
      </c>
      <c r="C903" s="63" t="s">
        <v>288</v>
      </c>
      <c r="D903" s="79" t="s">
        <v>179</v>
      </c>
      <c r="E903" s="64">
        <v>0.14000000000000001</v>
      </c>
      <c r="F903" s="80">
        <v>0.1358400000000001</v>
      </c>
      <c r="G903" s="18" t="str">
        <f t="shared" ref="G903:G966" si="28">LOOKUP(F903,$O$21:$O$31,$P$21:$P$31)</f>
        <v>ＡＡ</v>
      </c>
      <c r="H903" s="64">
        <v>0.17</v>
      </c>
      <c r="I903" s="80">
        <v>0.29352000000000011</v>
      </c>
      <c r="J903" s="18" t="str">
        <f t="shared" ref="J903:J966" si="29">LOOKUP(I903,$O$21:$O$31,$P$21:$P$31)</f>
        <v>Ａ</v>
      </c>
    </row>
    <row r="904" spans="2:10">
      <c r="B904" s="62">
        <v>48</v>
      </c>
      <c r="C904" s="63" t="s">
        <v>281</v>
      </c>
      <c r="D904" s="79" t="s">
        <v>179</v>
      </c>
      <c r="E904" s="64">
        <v>1.84</v>
      </c>
      <c r="F904" s="80">
        <v>9.07104</v>
      </c>
      <c r="G904" s="18" t="str">
        <f t="shared" si="28"/>
        <v>Ｆ</v>
      </c>
      <c r="H904" s="64">
        <v>1.9</v>
      </c>
      <c r="I904" s="80">
        <v>9.3864000000000001</v>
      </c>
      <c r="J904" s="18" t="str">
        <f t="shared" si="29"/>
        <v>Ｆ</v>
      </c>
    </row>
    <row r="905" spans="2:10">
      <c r="B905" s="62">
        <v>48</v>
      </c>
      <c r="C905" s="63" t="s">
        <v>276</v>
      </c>
      <c r="D905" s="79" t="s">
        <v>179</v>
      </c>
      <c r="E905" s="64">
        <v>2.23</v>
      </c>
      <c r="F905" s="80">
        <v>11.12088</v>
      </c>
      <c r="G905" s="18" t="str">
        <f t="shared" si="28"/>
        <v>Ｇ</v>
      </c>
      <c r="H905" s="64">
        <v>1.9</v>
      </c>
      <c r="I905" s="80">
        <v>9.3864000000000001</v>
      </c>
      <c r="J905" s="18" t="str">
        <f t="shared" si="29"/>
        <v>Ｆ</v>
      </c>
    </row>
    <row r="906" spans="2:10">
      <c r="B906" s="62">
        <v>48</v>
      </c>
      <c r="C906" s="63" t="s">
        <v>277</v>
      </c>
      <c r="D906" s="79" t="s">
        <v>179</v>
      </c>
      <c r="E906" s="64">
        <v>1.4</v>
      </c>
      <c r="F906" s="80">
        <v>6.7584000000000009</v>
      </c>
      <c r="G906" s="18" t="str">
        <f t="shared" si="28"/>
        <v>Ｅ</v>
      </c>
      <c r="H906" s="64">
        <v>1.2</v>
      </c>
      <c r="I906" s="80">
        <v>5.7071999999999994</v>
      </c>
      <c r="J906" s="18" t="str">
        <f t="shared" si="29"/>
        <v>Ｅ</v>
      </c>
    </row>
    <row r="907" spans="2:10">
      <c r="B907" s="62">
        <v>48</v>
      </c>
      <c r="C907" s="63" t="s">
        <v>267</v>
      </c>
      <c r="D907" s="79" t="s">
        <v>179</v>
      </c>
      <c r="E907" s="64">
        <v>2.79</v>
      </c>
      <c r="F907" s="80">
        <v>14.06424</v>
      </c>
      <c r="G907" s="18" t="str">
        <f t="shared" si="28"/>
        <v>Ｇ</v>
      </c>
      <c r="H907" s="64">
        <v>2.0099999999999998</v>
      </c>
      <c r="I907" s="80">
        <v>9.9645599999999988</v>
      </c>
      <c r="J907" s="18" t="str">
        <f t="shared" si="29"/>
        <v>Ｆ</v>
      </c>
    </row>
    <row r="908" spans="2:10">
      <c r="B908" s="62">
        <v>48</v>
      </c>
      <c r="C908" s="63" t="s">
        <v>278</v>
      </c>
      <c r="D908" s="79" t="s">
        <v>179</v>
      </c>
      <c r="E908" s="64">
        <v>2.12</v>
      </c>
      <c r="F908" s="80">
        <v>10.542719999999999</v>
      </c>
      <c r="G908" s="18" t="str">
        <f t="shared" si="28"/>
        <v>Ｇ</v>
      </c>
      <c r="H908" s="64">
        <v>1.62</v>
      </c>
      <c r="I908" s="80">
        <v>7.9147200000000009</v>
      </c>
      <c r="J908" s="18" t="str">
        <f t="shared" si="29"/>
        <v>Ｆ</v>
      </c>
    </row>
    <row r="909" spans="2:10">
      <c r="B909" s="62">
        <v>48</v>
      </c>
      <c r="C909" s="63" t="s">
        <v>268</v>
      </c>
      <c r="D909" s="79" t="s">
        <v>179</v>
      </c>
      <c r="E909" s="64">
        <v>1.33</v>
      </c>
      <c r="F909" s="80">
        <v>6.3904800000000002</v>
      </c>
      <c r="G909" s="18" t="str">
        <f t="shared" si="28"/>
        <v>Ｅ</v>
      </c>
      <c r="H909" s="64">
        <v>1.26</v>
      </c>
      <c r="I909" s="80">
        <v>6.0225600000000012</v>
      </c>
      <c r="J909" s="18" t="str">
        <f t="shared" si="29"/>
        <v>Ｅ</v>
      </c>
    </row>
    <row r="910" spans="2:10">
      <c r="B910" s="62">
        <v>48</v>
      </c>
      <c r="C910" s="63" t="s">
        <v>279</v>
      </c>
      <c r="D910" s="79" t="s">
        <v>179</v>
      </c>
      <c r="E910" s="64">
        <v>0.83</v>
      </c>
      <c r="F910" s="80">
        <v>3.7624799999999996</v>
      </c>
      <c r="G910" s="18" t="str">
        <f t="shared" si="28"/>
        <v>Ｄ</v>
      </c>
      <c r="H910" s="64">
        <v>0.74</v>
      </c>
      <c r="I910" s="80">
        <v>3.2894400000000004</v>
      </c>
      <c r="J910" s="18" t="str">
        <f t="shared" si="29"/>
        <v>Ｃ</v>
      </c>
    </row>
    <row r="911" spans="2:10">
      <c r="B911" s="62">
        <v>48</v>
      </c>
      <c r="C911" s="63" t="s">
        <v>283</v>
      </c>
      <c r="D911" s="99" t="s">
        <v>179</v>
      </c>
      <c r="E911" s="64">
        <v>0.27</v>
      </c>
      <c r="F911" s="80">
        <v>0.81912000000000007</v>
      </c>
      <c r="G911" s="18" t="str">
        <f t="shared" si="28"/>
        <v>Ａ</v>
      </c>
      <c r="H911" s="64">
        <v>0.24</v>
      </c>
      <c r="I911" s="80">
        <v>0.66144000000000003</v>
      </c>
      <c r="J911" s="18" t="str">
        <f t="shared" si="29"/>
        <v>Ａ</v>
      </c>
    </row>
    <row r="912" spans="2:10">
      <c r="B912" s="62">
        <v>48</v>
      </c>
      <c r="C912" s="63" t="s">
        <v>271</v>
      </c>
      <c r="D912" s="79" t="s">
        <v>179</v>
      </c>
      <c r="E912" s="100">
        <v>0.25</v>
      </c>
      <c r="F912" s="80">
        <v>0.71400000000000008</v>
      </c>
      <c r="G912" s="18" t="str">
        <f t="shared" si="28"/>
        <v>Ａ</v>
      </c>
      <c r="H912" s="64">
        <v>0.25</v>
      </c>
      <c r="I912" s="80">
        <v>0.71400000000000008</v>
      </c>
      <c r="J912" s="18" t="str">
        <f t="shared" si="29"/>
        <v>Ａ</v>
      </c>
    </row>
    <row r="913" spans="2:10">
      <c r="B913" s="83">
        <v>48</v>
      </c>
      <c r="C913" s="84" t="s">
        <v>430</v>
      </c>
      <c r="D913" s="85" t="s">
        <v>414</v>
      </c>
      <c r="E913" s="86">
        <v>0.32</v>
      </c>
      <c r="F913" s="87">
        <v>1.08192</v>
      </c>
      <c r="G913" s="18" t="str">
        <f t="shared" si="28"/>
        <v>Ｂ</v>
      </c>
      <c r="H913" s="86">
        <v>0.33</v>
      </c>
      <c r="I913" s="87">
        <v>1.1344799999999999</v>
      </c>
      <c r="J913" s="18" t="str">
        <f t="shared" si="29"/>
        <v>Ｂ</v>
      </c>
    </row>
    <row r="914" spans="2:10">
      <c r="B914" s="62">
        <v>48</v>
      </c>
      <c r="C914" s="63" t="s">
        <v>564</v>
      </c>
      <c r="D914" s="79" t="s">
        <v>179</v>
      </c>
      <c r="E914" s="95">
        <v>0.33</v>
      </c>
      <c r="F914" s="80">
        <v>1.1344799999999999</v>
      </c>
      <c r="G914" s="18" t="str">
        <f t="shared" si="28"/>
        <v>Ｂ</v>
      </c>
      <c r="H914" s="64">
        <v>0.25</v>
      </c>
      <c r="I914" s="80">
        <v>0.71400000000000008</v>
      </c>
      <c r="J914" s="18" t="str">
        <f t="shared" si="29"/>
        <v>Ａ</v>
      </c>
    </row>
    <row r="915" spans="2:10">
      <c r="B915" s="62">
        <v>48</v>
      </c>
      <c r="C915" s="63" t="s">
        <v>273</v>
      </c>
      <c r="D915" s="79" t="s">
        <v>179</v>
      </c>
      <c r="E915" s="64">
        <v>0.2</v>
      </c>
      <c r="F915" s="80">
        <v>0.4512000000000001</v>
      </c>
      <c r="G915" s="18" t="str">
        <f t="shared" si="28"/>
        <v>Ａ</v>
      </c>
      <c r="H915" s="64">
        <v>0.27</v>
      </c>
      <c r="I915" s="80">
        <v>0.81912000000000007</v>
      </c>
      <c r="J915" s="18" t="str">
        <f t="shared" si="29"/>
        <v>Ａ</v>
      </c>
    </row>
    <row r="916" spans="2:10">
      <c r="B916" s="62">
        <v>49</v>
      </c>
      <c r="C916" s="63" t="s">
        <v>287</v>
      </c>
      <c r="D916" s="79" t="s">
        <v>179</v>
      </c>
      <c r="E916" s="64">
        <v>0.14000000000000001</v>
      </c>
      <c r="F916" s="80">
        <v>0.1358400000000001</v>
      </c>
      <c r="G916" s="18" t="str">
        <f t="shared" si="28"/>
        <v>ＡＡ</v>
      </c>
      <c r="H916" s="64">
        <v>0.18</v>
      </c>
      <c r="I916" s="80">
        <v>0.34608000000000005</v>
      </c>
      <c r="J916" s="18" t="str">
        <f t="shared" si="29"/>
        <v>Ａ</v>
      </c>
    </row>
    <row r="917" spans="2:10">
      <c r="B917" s="62">
        <v>49</v>
      </c>
      <c r="C917" s="63" t="s">
        <v>425</v>
      </c>
      <c r="D917" s="79" t="s">
        <v>179</v>
      </c>
      <c r="E917" s="64">
        <v>0.16</v>
      </c>
      <c r="F917" s="80">
        <v>0.24096000000000006</v>
      </c>
      <c r="G917" s="18" t="str">
        <f t="shared" si="28"/>
        <v>Ａ</v>
      </c>
      <c r="H917" s="64">
        <v>0.19</v>
      </c>
      <c r="I917" s="80">
        <v>0.39864000000000005</v>
      </c>
      <c r="J917" s="18" t="str">
        <f t="shared" si="29"/>
        <v>Ａ</v>
      </c>
    </row>
    <row r="918" spans="2:10">
      <c r="B918" s="62">
        <v>49</v>
      </c>
      <c r="C918" s="63" t="s">
        <v>426</v>
      </c>
      <c r="D918" s="79" t="s">
        <v>179</v>
      </c>
      <c r="E918" s="64">
        <v>0.17</v>
      </c>
      <c r="F918" s="80">
        <v>0.29352000000000011</v>
      </c>
      <c r="G918" s="18" t="str">
        <f t="shared" si="28"/>
        <v>Ａ</v>
      </c>
      <c r="H918" s="64">
        <v>0.2</v>
      </c>
      <c r="I918" s="80">
        <v>0.4512000000000001</v>
      </c>
      <c r="J918" s="18" t="str">
        <f t="shared" si="29"/>
        <v>Ａ</v>
      </c>
    </row>
    <row r="919" spans="2:10">
      <c r="B919" s="62">
        <v>49</v>
      </c>
      <c r="C919" s="63" t="s">
        <v>286</v>
      </c>
      <c r="D919" s="79" t="s">
        <v>179</v>
      </c>
      <c r="E919" s="64">
        <v>0.21</v>
      </c>
      <c r="F919" s="80">
        <v>0.5037600000000001</v>
      </c>
      <c r="G919" s="18" t="str">
        <f t="shared" si="28"/>
        <v>Ａ</v>
      </c>
      <c r="H919" s="64">
        <v>0.19</v>
      </c>
      <c r="I919" s="80">
        <v>0.39864000000000005</v>
      </c>
      <c r="J919" s="18" t="str">
        <f t="shared" si="29"/>
        <v>Ａ</v>
      </c>
    </row>
    <row r="920" spans="2:10">
      <c r="B920" s="62">
        <v>49</v>
      </c>
      <c r="C920" s="63" t="s">
        <v>288</v>
      </c>
      <c r="D920" s="79" t="s">
        <v>179</v>
      </c>
      <c r="E920" s="64">
        <v>0.1</v>
      </c>
      <c r="F920" s="80">
        <v>-7.4399999999999938E-2</v>
      </c>
      <c r="G920" s="18" t="str">
        <f t="shared" si="28"/>
        <v>ＡＡ</v>
      </c>
      <c r="H920" s="64">
        <v>0.13</v>
      </c>
      <c r="I920" s="80">
        <v>8.3280000000000062E-2</v>
      </c>
      <c r="J920" s="18" t="str">
        <f t="shared" si="29"/>
        <v>ＡＡ</v>
      </c>
    </row>
    <row r="921" spans="2:10">
      <c r="B921" s="62">
        <v>49</v>
      </c>
      <c r="C921" s="63" t="s">
        <v>267</v>
      </c>
      <c r="D921" s="79" t="s">
        <v>179</v>
      </c>
      <c r="E921" s="64">
        <v>1.95</v>
      </c>
      <c r="F921" s="80">
        <v>9.6492000000000004</v>
      </c>
      <c r="G921" s="18" t="str">
        <f t="shared" si="28"/>
        <v>Ｆ</v>
      </c>
      <c r="H921" s="64">
        <v>1.8</v>
      </c>
      <c r="I921" s="80">
        <v>8.8608000000000011</v>
      </c>
      <c r="J921" s="18" t="str">
        <f t="shared" si="29"/>
        <v>Ｆ</v>
      </c>
    </row>
    <row r="922" spans="2:10">
      <c r="B922" s="62">
        <v>49</v>
      </c>
      <c r="C922" s="63" t="s">
        <v>278</v>
      </c>
      <c r="D922" s="79" t="s">
        <v>179</v>
      </c>
      <c r="E922" s="64">
        <v>2.5</v>
      </c>
      <c r="F922" s="80">
        <v>12.539999999999997</v>
      </c>
      <c r="G922" s="18" t="str">
        <f t="shared" si="28"/>
        <v>Ｇ</v>
      </c>
      <c r="H922" s="64">
        <v>1.21</v>
      </c>
      <c r="I922" s="80">
        <v>5.75976</v>
      </c>
      <c r="J922" s="18" t="str">
        <f t="shared" si="29"/>
        <v>Ｅ</v>
      </c>
    </row>
    <row r="923" spans="2:10">
      <c r="B923" s="89">
        <v>49</v>
      </c>
      <c r="C923" s="90" t="s">
        <v>268</v>
      </c>
      <c r="D923" s="102" t="s">
        <v>179</v>
      </c>
      <c r="E923" s="91">
        <v>3.49</v>
      </c>
      <c r="F923" s="91">
        <v>17.743440000000003</v>
      </c>
      <c r="G923" s="18" t="str">
        <f t="shared" si="28"/>
        <v>Ｈ</v>
      </c>
      <c r="H923" s="91">
        <v>3.12</v>
      </c>
      <c r="I923" s="91">
        <v>15.798720000000001</v>
      </c>
      <c r="J923" s="18" t="str">
        <f t="shared" si="29"/>
        <v>Ｈ</v>
      </c>
    </row>
    <row r="924" spans="2:10">
      <c r="B924" s="62">
        <v>49</v>
      </c>
      <c r="C924" s="63" t="s">
        <v>279</v>
      </c>
      <c r="D924" s="79" t="s">
        <v>179</v>
      </c>
      <c r="E924" s="64">
        <v>1.06</v>
      </c>
      <c r="F924" s="80">
        <v>4.9713600000000007</v>
      </c>
      <c r="G924" s="18" t="str">
        <f t="shared" si="28"/>
        <v>Ｄ</v>
      </c>
      <c r="H924" s="64">
        <v>0.98</v>
      </c>
      <c r="I924" s="80">
        <v>4.5508800000000003</v>
      </c>
      <c r="J924" s="18" t="str">
        <f t="shared" si="29"/>
        <v>Ｄ</v>
      </c>
    </row>
    <row r="925" spans="2:10">
      <c r="B925" s="62">
        <v>49</v>
      </c>
      <c r="C925" s="63" t="s">
        <v>282</v>
      </c>
      <c r="D925" s="79" t="s">
        <v>179</v>
      </c>
      <c r="E925" s="64">
        <v>0.72</v>
      </c>
      <c r="F925" s="80">
        <v>3.18432</v>
      </c>
      <c r="G925" s="18" t="str">
        <f t="shared" si="28"/>
        <v>Ｃ</v>
      </c>
      <c r="H925" s="64">
        <v>0.85</v>
      </c>
      <c r="I925" s="80">
        <v>3.8675999999999995</v>
      </c>
      <c r="J925" s="18" t="str">
        <f t="shared" si="29"/>
        <v>Ｄ</v>
      </c>
    </row>
    <row r="926" spans="2:10">
      <c r="B926" s="62">
        <v>49</v>
      </c>
      <c r="C926" s="63" t="s">
        <v>280</v>
      </c>
      <c r="D926" s="79" t="s">
        <v>179</v>
      </c>
      <c r="E926" s="64">
        <v>0.76</v>
      </c>
      <c r="F926" s="80">
        <v>3.3945600000000002</v>
      </c>
      <c r="G926" s="18" t="str">
        <f t="shared" si="28"/>
        <v>Ｃ</v>
      </c>
      <c r="H926" s="64">
        <v>1.18</v>
      </c>
      <c r="I926" s="80">
        <v>5.6020799999999999</v>
      </c>
      <c r="J926" s="18" t="str">
        <f t="shared" si="29"/>
        <v>Ｅ</v>
      </c>
    </row>
    <row r="927" spans="2:10">
      <c r="B927" s="62">
        <v>49</v>
      </c>
      <c r="C927" s="63" t="s">
        <v>269</v>
      </c>
      <c r="D927" s="79" t="s">
        <v>179</v>
      </c>
      <c r="E927" s="64">
        <v>2.65</v>
      </c>
      <c r="F927" s="80">
        <v>13.3284</v>
      </c>
      <c r="G927" s="18" t="str">
        <f t="shared" si="28"/>
        <v>Ｇ</v>
      </c>
      <c r="H927" s="64">
        <v>2.6</v>
      </c>
      <c r="I927" s="80">
        <v>13.0656</v>
      </c>
      <c r="J927" s="18" t="str">
        <f t="shared" si="29"/>
        <v>Ｇ</v>
      </c>
    </row>
    <row r="928" spans="2:10">
      <c r="B928" s="62">
        <v>49</v>
      </c>
      <c r="C928" s="63" t="s">
        <v>270</v>
      </c>
      <c r="D928" s="79" t="s">
        <v>179</v>
      </c>
      <c r="E928" s="64">
        <v>0.52</v>
      </c>
      <c r="F928" s="80">
        <v>2.1331199999999999</v>
      </c>
      <c r="G928" s="18" t="str">
        <f t="shared" si="28"/>
        <v>Ｃ</v>
      </c>
      <c r="H928" s="64">
        <v>0.32</v>
      </c>
      <c r="I928" s="80">
        <v>1.08192</v>
      </c>
      <c r="J928" s="18" t="str">
        <f t="shared" si="29"/>
        <v>Ｂ</v>
      </c>
    </row>
    <row r="929" spans="2:10">
      <c r="B929" s="62">
        <v>49</v>
      </c>
      <c r="C929" s="63" t="s">
        <v>283</v>
      </c>
      <c r="D929" s="79" t="s">
        <v>179</v>
      </c>
      <c r="E929" s="64">
        <v>0.3</v>
      </c>
      <c r="F929" s="80">
        <v>0.9768</v>
      </c>
      <c r="G929" s="18" t="str">
        <f t="shared" si="28"/>
        <v>Ａ</v>
      </c>
      <c r="H929" s="64">
        <v>0.24</v>
      </c>
      <c r="I929" s="80">
        <v>0.66144000000000003</v>
      </c>
      <c r="J929" s="18" t="str">
        <f t="shared" si="29"/>
        <v>Ａ</v>
      </c>
    </row>
    <row r="930" spans="2:10">
      <c r="B930" s="62">
        <v>49</v>
      </c>
      <c r="C930" s="63" t="s">
        <v>271</v>
      </c>
      <c r="D930" s="79" t="s">
        <v>179</v>
      </c>
      <c r="E930" s="64">
        <v>0.2</v>
      </c>
      <c r="F930" s="80">
        <v>0.4512000000000001</v>
      </c>
      <c r="G930" s="18" t="str">
        <f t="shared" si="28"/>
        <v>Ａ</v>
      </c>
      <c r="H930" s="64">
        <v>0.2</v>
      </c>
      <c r="I930" s="80">
        <v>0.4512000000000001</v>
      </c>
      <c r="J930" s="18" t="str">
        <f t="shared" si="29"/>
        <v>Ａ</v>
      </c>
    </row>
    <row r="931" spans="2:10">
      <c r="B931" s="62">
        <v>49</v>
      </c>
      <c r="C931" s="63" t="s">
        <v>272</v>
      </c>
      <c r="D931" s="79" t="s">
        <v>179</v>
      </c>
      <c r="E931" s="64">
        <v>0.28999999999999998</v>
      </c>
      <c r="F931" s="80">
        <v>0.92423999999999995</v>
      </c>
      <c r="G931" s="18" t="str">
        <f t="shared" si="28"/>
        <v>Ａ</v>
      </c>
      <c r="H931" s="64">
        <v>0.31</v>
      </c>
      <c r="I931" s="80">
        <v>1.0293600000000001</v>
      </c>
      <c r="J931" s="18" t="str">
        <f t="shared" si="29"/>
        <v>Ｂ</v>
      </c>
    </row>
    <row r="932" spans="2:10">
      <c r="B932" s="62">
        <v>49</v>
      </c>
      <c r="C932" s="63" t="s">
        <v>284</v>
      </c>
      <c r="D932" s="79" t="s">
        <v>179</v>
      </c>
      <c r="E932" s="64">
        <v>0.28999999999999998</v>
      </c>
      <c r="F932" s="80">
        <v>0.92423999999999995</v>
      </c>
      <c r="G932" s="18" t="str">
        <f t="shared" si="28"/>
        <v>Ａ</v>
      </c>
      <c r="H932" s="64">
        <v>0.32</v>
      </c>
      <c r="I932" s="80">
        <v>1.08192</v>
      </c>
      <c r="J932" s="18" t="str">
        <f t="shared" si="29"/>
        <v>Ｂ</v>
      </c>
    </row>
    <row r="933" spans="2:10">
      <c r="B933" s="62">
        <v>49</v>
      </c>
      <c r="C933" s="63" t="s">
        <v>273</v>
      </c>
      <c r="D933" s="79" t="s">
        <v>179</v>
      </c>
      <c r="E933" s="64">
        <v>0.14000000000000001</v>
      </c>
      <c r="F933" s="80">
        <v>0.1358400000000001</v>
      </c>
      <c r="G933" s="18" t="str">
        <f t="shared" si="28"/>
        <v>ＡＡ</v>
      </c>
      <c r="H933" s="64">
        <v>0.17</v>
      </c>
      <c r="I933" s="80">
        <v>0.29352000000000011</v>
      </c>
      <c r="J933" s="18" t="str">
        <f t="shared" si="29"/>
        <v>Ａ</v>
      </c>
    </row>
    <row r="934" spans="2:10">
      <c r="B934" s="62">
        <v>50</v>
      </c>
      <c r="C934" s="63" t="s">
        <v>287</v>
      </c>
      <c r="D934" s="79" t="s">
        <v>179</v>
      </c>
      <c r="E934" s="103">
        <v>0.09</v>
      </c>
      <c r="F934" s="80">
        <v>-0.12695999999999999</v>
      </c>
      <c r="G934" s="18" t="str">
        <f t="shared" si="28"/>
        <v>ＡＡ</v>
      </c>
      <c r="H934" s="104">
        <v>0.1</v>
      </c>
      <c r="I934" s="80">
        <v>-7.4399999999999938E-2</v>
      </c>
      <c r="J934" s="18" t="str">
        <f t="shared" si="29"/>
        <v>ＡＡ</v>
      </c>
    </row>
    <row r="935" spans="2:10">
      <c r="B935" s="83">
        <v>50</v>
      </c>
      <c r="C935" s="84" t="s">
        <v>425</v>
      </c>
      <c r="D935" s="85" t="s">
        <v>414</v>
      </c>
      <c r="E935" s="86">
        <v>0.26</v>
      </c>
      <c r="F935" s="87">
        <v>0.76656000000000002</v>
      </c>
      <c r="G935" s="18" t="str">
        <f t="shared" si="28"/>
        <v>Ａ</v>
      </c>
      <c r="H935" s="86">
        <v>0.26</v>
      </c>
      <c r="I935" s="87">
        <v>0.76656000000000002</v>
      </c>
      <c r="J935" s="18" t="str">
        <f t="shared" si="29"/>
        <v>Ａ</v>
      </c>
    </row>
    <row r="936" spans="2:10">
      <c r="B936" s="83">
        <v>50</v>
      </c>
      <c r="C936" s="84" t="s">
        <v>426</v>
      </c>
      <c r="D936" s="85" t="s">
        <v>414</v>
      </c>
      <c r="E936" s="86">
        <v>0.24</v>
      </c>
      <c r="F936" s="87">
        <v>0.66144000000000003</v>
      </c>
      <c r="G936" s="18" t="str">
        <f t="shared" si="28"/>
        <v>Ａ</v>
      </c>
      <c r="H936" s="86">
        <v>0.25</v>
      </c>
      <c r="I936" s="87">
        <v>0.71400000000000008</v>
      </c>
      <c r="J936" s="18" t="str">
        <f t="shared" si="29"/>
        <v>Ａ</v>
      </c>
    </row>
    <row r="937" spans="2:10">
      <c r="B937" s="62">
        <v>50</v>
      </c>
      <c r="C937" s="63" t="s">
        <v>286</v>
      </c>
      <c r="D937" s="79" t="s">
        <v>179</v>
      </c>
      <c r="E937" s="103">
        <v>0.15</v>
      </c>
      <c r="F937" s="80">
        <v>0.18840000000000001</v>
      </c>
      <c r="G937" s="18" t="str">
        <f t="shared" si="28"/>
        <v>ＡＡ</v>
      </c>
      <c r="H937" s="103">
        <v>0.16</v>
      </c>
      <c r="I937" s="80">
        <v>0.24096000000000006</v>
      </c>
      <c r="J937" s="18" t="str">
        <f t="shared" si="29"/>
        <v>Ａ</v>
      </c>
    </row>
    <row r="938" spans="2:10">
      <c r="B938" s="62">
        <v>50</v>
      </c>
      <c r="C938" s="63" t="s">
        <v>288</v>
      </c>
      <c r="D938" s="79" t="s">
        <v>179</v>
      </c>
      <c r="E938" s="103">
        <v>0.09</v>
      </c>
      <c r="F938" s="80">
        <v>-0.12695999999999999</v>
      </c>
      <c r="G938" s="18" t="str">
        <f t="shared" si="28"/>
        <v>ＡＡ</v>
      </c>
      <c r="H938" s="103">
        <v>0.12</v>
      </c>
      <c r="I938" s="80">
        <v>3.0720000000000011E-2</v>
      </c>
      <c r="J938" s="18" t="str">
        <f t="shared" si="29"/>
        <v>ＡＡ</v>
      </c>
    </row>
    <row r="939" spans="2:10">
      <c r="B939" s="62">
        <v>50</v>
      </c>
      <c r="C939" s="63" t="s">
        <v>282</v>
      </c>
      <c r="D939" s="79" t="s">
        <v>179</v>
      </c>
      <c r="E939" s="64">
        <v>1.08</v>
      </c>
      <c r="F939" s="80">
        <v>5.0764800000000001</v>
      </c>
      <c r="G939" s="18" t="str">
        <f t="shared" si="28"/>
        <v>Ｅ</v>
      </c>
      <c r="H939" s="64">
        <v>1.07</v>
      </c>
      <c r="I939" s="80">
        <v>5.0239200000000013</v>
      </c>
      <c r="J939" s="18" t="str">
        <f t="shared" si="29"/>
        <v>Ｅ</v>
      </c>
    </row>
    <row r="940" spans="2:10">
      <c r="B940" s="62">
        <v>50</v>
      </c>
      <c r="C940" s="63" t="s">
        <v>280</v>
      </c>
      <c r="D940" s="79" t="s">
        <v>179</v>
      </c>
      <c r="E940" s="64">
        <v>0.72</v>
      </c>
      <c r="F940" s="80">
        <v>3.18432</v>
      </c>
      <c r="G940" s="18" t="str">
        <f t="shared" si="28"/>
        <v>Ｃ</v>
      </c>
      <c r="H940" s="64">
        <v>0.56999999999999995</v>
      </c>
      <c r="I940" s="80">
        <v>2.3959200000000003</v>
      </c>
      <c r="J940" s="18" t="str">
        <f t="shared" si="29"/>
        <v>Ｃ</v>
      </c>
    </row>
    <row r="941" spans="2:10">
      <c r="B941" s="62">
        <v>50</v>
      </c>
      <c r="C941" s="63" t="s">
        <v>269</v>
      </c>
      <c r="D941" s="79" t="s">
        <v>179</v>
      </c>
      <c r="E941" s="64">
        <v>0.66</v>
      </c>
      <c r="F941" s="80">
        <v>2.86896</v>
      </c>
      <c r="G941" s="18" t="str">
        <f t="shared" si="28"/>
        <v>Ｃ</v>
      </c>
      <c r="H941" s="64">
        <v>0.67</v>
      </c>
      <c r="I941" s="80">
        <v>2.9215200000000001</v>
      </c>
      <c r="J941" s="18" t="str">
        <f t="shared" si="29"/>
        <v>Ｃ</v>
      </c>
    </row>
    <row r="942" spans="2:10">
      <c r="B942" s="62">
        <v>50</v>
      </c>
      <c r="C942" s="63" t="s">
        <v>270</v>
      </c>
      <c r="D942" s="79" t="s">
        <v>179</v>
      </c>
      <c r="E942" s="64">
        <v>0.5</v>
      </c>
      <c r="F942" s="80">
        <v>2.028</v>
      </c>
      <c r="G942" s="18" t="str">
        <f t="shared" si="28"/>
        <v>Ｃ</v>
      </c>
      <c r="H942" s="64">
        <v>0.26</v>
      </c>
      <c r="I942" s="80">
        <v>0.76656000000000002</v>
      </c>
      <c r="J942" s="18" t="str">
        <f t="shared" si="29"/>
        <v>Ａ</v>
      </c>
    </row>
    <row r="943" spans="2:10">
      <c r="B943" s="62">
        <v>50</v>
      </c>
      <c r="C943" s="63" t="s">
        <v>283</v>
      </c>
      <c r="D943" s="79" t="s">
        <v>179</v>
      </c>
      <c r="E943" s="64">
        <v>0.18</v>
      </c>
      <c r="F943" s="80">
        <v>0.34608000000000005</v>
      </c>
      <c r="G943" s="18" t="str">
        <f t="shared" si="28"/>
        <v>Ａ</v>
      </c>
      <c r="H943" s="64">
        <v>0.23</v>
      </c>
      <c r="I943" s="80">
        <v>0.60888000000000009</v>
      </c>
      <c r="J943" s="18" t="str">
        <f t="shared" si="29"/>
        <v>Ａ</v>
      </c>
    </row>
    <row r="944" spans="2:10">
      <c r="B944" s="62">
        <v>50</v>
      </c>
      <c r="C944" s="63" t="s">
        <v>271</v>
      </c>
      <c r="D944" s="79" t="s">
        <v>179</v>
      </c>
      <c r="E944" s="64">
        <v>0.25</v>
      </c>
      <c r="F944" s="80">
        <v>0.71400000000000008</v>
      </c>
      <c r="G944" s="18" t="str">
        <f t="shared" si="28"/>
        <v>Ａ</v>
      </c>
      <c r="H944" s="64">
        <v>0.22</v>
      </c>
      <c r="I944" s="80">
        <v>0.55632000000000004</v>
      </c>
      <c r="J944" s="18" t="str">
        <f t="shared" si="29"/>
        <v>Ａ</v>
      </c>
    </row>
    <row r="945" spans="2:10">
      <c r="B945" s="62">
        <v>50</v>
      </c>
      <c r="C945" s="63" t="s">
        <v>272</v>
      </c>
      <c r="D945" s="79" t="s">
        <v>179</v>
      </c>
      <c r="E945" s="64">
        <v>0.21</v>
      </c>
      <c r="F945" s="80">
        <v>0.5037600000000001</v>
      </c>
      <c r="G945" s="18" t="str">
        <f t="shared" si="28"/>
        <v>Ａ</v>
      </c>
      <c r="H945" s="64">
        <v>0.25</v>
      </c>
      <c r="I945" s="80">
        <v>0.71400000000000008</v>
      </c>
      <c r="J945" s="18" t="str">
        <f t="shared" si="29"/>
        <v>Ａ</v>
      </c>
    </row>
    <row r="946" spans="2:10">
      <c r="B946" s="62">
        <v>50</v>
      </c>
      <c r="C946" s="63" t="s">
        <v>284</v>
      </c>
      <c r="D946" s="79" t="s">
        <v>179</v>
      </c>
      <c r="E946" s="64">
        <v>0.27</v>
      </c>
      <c r="F946" s="80">
        <v>0.81912000000000007</v>
      </c>
      <c r="G946" s="18" t="str">
        <f t="shared" si="28"/>
        <v>Ａ</v>
      </c>
      <c r="H946" s="64">
        <v>0.24</v>
      </c>
      <c r="I946" s="80">
        <v>0.66144000000000003</v>
      </c>
      <c r="J946" s="18" t="str">
        <f t="shared" si="29"/>
        <v>Ａ</v>
      </c>
    </row>
    <row r="947" spans="2:10">
      <c r="B947" s="62">
        <v>50</v>
      </c>
      <c r="C947" s="63" t="s">
        <v>273</v>
      </c>
      <c r="D947" s="99" t="s">
        <v>179</v>
      </c>
      <c r="E947" s="64">
        <v>0.12</v>
      </c>
      <c r="F947" s="80">
        <v>3.0720000000000011E-2</v>
      </c>
      <c r="G947" s="18" t="str">
        <f t="shared" si="28"/>
        <v>ＡＡ</v>
      </c>
      <c r="H947" s="64">
        <v>0.15</v>
      </c>
      <c r="I947" s="80">
        <v>0.18840000000000001</v>
      </c>
      <c r="J947" s="18" t="str">
        <f t="shared" si="29"/>
        <v>ＡＡ</v>
      </c>
    </row>
    <row r="948" spans="2:10">
      <c r="B948" s="62">
        <v>51</v>
      </c>
      <c r="C948" s="63" t="s">
        <v>287</v>
      </c>
      <c r="D948" s="99" t="s">
        <v>179</v>
      </c>
      <c r="E948" s="64">
        <v>0.18</v>
      </c>
      <c r="F948" s="80">
        <v>0.34608000000000005</v>
      </c>
      <c r="G948" s="18" t="str">
        <f t="shared" si="28"/>
        <v>Ａ</v>
      </c>
      <c r="H948" s="64">
        <v>0.23</v>
      </c>
      <c r="I948" s="80">
        <v>0.60888000000000009</v>
      </c>
      <c r="J948" s="18" t="str">
        <f t="shared" si="29"/>
        <v>Ａ</v>
      </c>
    </row>
    <row r="949" spans="2:10">
      <c r="B949" s="62">
        <v>51</v>
      </c>
      <c r="C949" s="63" t="s">
        <v>274</v>
      </c>
      <c r="D949" s="79" t="s">
        <v>179</v>
      </c>
      <c r="E949" s="64">
        <v>0.14000000000000001</v>
      </c>
      <c r="F949" s="80">
        <v>0.1358400000000001</v>
      </c>
      <c r="G949" s="18" t="str">
        <f t="shared" si="28"/>
        <v>ＡＡ</v>
      </c>
      <c r="H949" s="64">
        <v>0.17</v>
      </c>
      <c r="I949" s="80">
        <v>0.29352000000000011</v>
      </c>
      <c r="J949" s="18" t="str">
        <f t="shared" si="29"/>
        <v>Ａ</v>
      </c>
    </row>
    <row r="950" spans="2:10">
      <c r="B950" s="62">
        <v>51</v>
      </c>
      <c r="C950" s="63" t="s">
        <v>275</v>
      </c>
      <c r="D950" s="79" t="s">
        <v>179</v>
      </c>
      <c r="E950" s="64">
        <v>0.28999999999999998</v>
      </c>
      <c r="F950" s="80">
        <v>0.92423999999999995</v>
      </c>
      <c r="G950" s="18" t="str">
        <f t="shared" si="28"/>
        <v>Ａ</v>
      </c>
      <c r="H950" s="64">
        <v>0.25</v>
      </c>
      <c r="I950" s="80">
        <v>0.71400000000000008</v>
      </c>
      <c r="J950" s="18" t="str">
        <f t="shared" si="29"/>
        <v>Ａ</v>
      </c>
    </row>
    <row r="951" spans="2:10">
      <c r="B951" s="62">
        <v>51</v>
      </c>
      <c r="C951" s="63" t="s">
        <v>286</v>
      </c>
      <c r="D951" s="79" t="s">
        <v>179</v>
      </c>
      <c r="E951" s="96">
        <v>0.15</v>
      </c>
      <c r="F951" s="80">
        <v>0.18840000000000001</v>
      </c>
      <c r="G951" s="18" t="str">
        <f t="shared" si="28"/>
        <v>ＡＡ</v>
      </c>
      <c r="H951" s="96">
        <v>0.18</v>
      </c>
      <c r="I951" s="80">
        <v>0.34608000000000005</v>
      </c>
      <c r="J951" s="18" t="str">
        <f t="shared" si="29"/>
        <v>Ａ</v>
      </c>
    </row>
    <row r="952" spans="2:10">
      <c r="B952" s="62">
        <v>51</v>
      </c>
      <c r="C952" s="63" t="s">
        <v>288</v>
      </c>
      <c r="D952" s="79" t="s">
        <v>179</v>
      </c>
      <c r="E952" s="64">
        <v>0.17</v>
      </c>
      <c r="F952" s="80">
        <v>0.29352000000000011</v>
      </c>
      <c r="G952" s="18" t="str">
        <f t="shared" si="28"/>
        <v>Ａ</v>
      </c>
      <c r="H952" s="64">
        <v>0.2</v>
      </c>
      <c r="I952" s="80">
        <v>0.4512000000000001</v>
      </c>
      <c r="J952" s="18" t="str">
        <f t="shared" si="29"/>
        <v>Ａ</v>
      </c>
    </row>
    <row r="953" spans="2:10">
      <c r="B953" s="62">
        <v>51</v>
      </c>
      <c r="C953" s="63" t="s">
        <v>269</v>
      </c>
      <c r="D953" s="79" t="s">
        <v>179</v>
      </c>
      <c r="E953" s="64">
        <v>0.47</v>
      </c>
      <c r="F953" s="80">
        <v>1.8703199999999998</v>
      </c>
      <c r="G953" s="18" t="str">
        <f t="shared" si="28"/>
        <v>Ｂ</v>
      </c>
      <c r="H953" s="64">
        <v>0.48</v>
      </c>
      <c r="I953" s="80">
        <v>1.9228799999999999</v>
      </c>
      <c r="J953" s="18" t="str">
        <f t="shared" si="29"/>
        <v>Ｂ</v>
      </c>
    </row>
    <row r="954" spans="2:10">
      <c r="B954" s="62">
        <v>51</v>
      </c>
      <c r="C954" s="63" t="s">
        <v>270</v>
      </c>
      <c r="D954" s="79" t="s">
        <v>179</v>
      </c>
      <c r="E954" s="64">
        <v>0.43</v>
      </c>
      <c r="F954" s="80">
        <v>1.66008</v>
      </c>
      <c r="G954" s="18" t="str">
        <f t="shared" si="28"/>
        <v>Ｂ</v>
      </c>
      <c r="H954" s="64">
        <v>0.33</v>
      </c>
      <c r="I954" s="80">
        <v>1.1344799999999999</v>
      </c>
      <c r="J954" s="18" t="str">
        <f t="shared" si="29"/>
        <v>Ｂ</v>
      </c>
    </row>
    <row r="955" spans="2:10">
      <c r="B955" s="62">
        <v>51</v>
      </c>
      <c r="C955" s="63" t="s">
        <v>283</v>
      </c>
      <c r="D955" s="79" t="s">
        <v>179</v>
      </c>
      <c r="E955" s="64">
        <v>0.22</v>
      </c>
      <c r="F955" s="80">
        <v>0.55632000000000004</v>
      </c>
      <c r="G955" s="18" t="str">
        <f t="shared" si="28"/>
        <v>Ａ</v>
      </c>
      <c r="H955" s="64">
        <v>0.25</v>
      </c>
      <c r="I955" s="80">
        <v>0.71400000000000008</v>
      </c>
      <c r="J955" s="18" t="str">
        <f t="shared" si="29"/>
        <v>Ａ</v>
      </c>
    </row>
    <row r="956" spans="2:10">
      <c r="B956" s="62">
        <v>51</v>
      </c>
      <c r="C956" s="63" t="s">
        <v>271</v>
      </c>
      <c r="D956" s="79" t="s">
        <v>179</v>
      </c>
      <c r="E956" s="64">
        <v>0.21</v>
      </c>
      <c r="F956" s="80">
        <v>0.5037600000000001</v>
      </c>
      <c r="G956" s="18" t="str">
        <f t="shared" si="28"/>
        <v>Ａ</v>
      </c>
      <c r="H956" s="64">
        <v>0.21</v>
      </c>
      <c r="I956" s="80">
        <v>0.5037600000000001</v>
      </c>
      <c r="J956" s="18" t="str">
        <f t="shared" si="29"/>
        <v>Ａ</v>
      </c>
    </row>
    <row r="957" spans="2:10">
      <c r="B957" s="62">
        <v>51</v>
      </c>
      <c r="C957" s="63" t="s">
        <v>272</v>
      </c>
      <c r="D957" s="79" t="s">
        <v>179</v>
      </c>
      <c r="E957" s="64">
        <v>0.3</v>
      </c>
      <c r="F957" s="80">
        <v>0.9768</v>
      </c>
      <c r="G957" s="18" t="str">
        <f t="shared" si="28"/>
        <v>Ａ</v>
      </c>
      <c r="H957" s="64">
        <v>0.28999999999999998</v>
      </c>
      <c r="I957" s="80">
        <v>0.92423999999999995</v>
      </c>
      <c r="J957" s="18" t="str">
        <f t="shared" si="29"/>
        <v>Ａ</v>
      </c>
    </row>
    <row r="958" spans="2:10">
      <c r="B958" s="62">
        <v>51</v>
      </c>
      <c r="C958" s="63" t="s">
        <v>284</v>
      </c>
      <c r="D958" s="79" t="s">
        <v>179</v>
      </c>
      <c r="E958" s="64">
        <v>0.24</v>
      </c>
      <c r="F958" s="80">
        <v>0.66144000000000003</v>
      </c>
      <c r="G958" s="18" t="str">
        <f t="shared" si="28"/>
        <v>Ａ</v>
      </c>
      <c r="H958" s="64">
        <v>0.33</v>
      </c>
      <c r="I958" s="80">
        <v>1.1344799999999999</v>
      </c>
      <c r="J958" s="18" t="str">
        <f t="shared" si="29"/>
        <v>Ｂ</v>
      </c>
    </row>
    <row r="959" spans="2:10">
      <c r="B959" s="62">
        <v>51</v>
      </c>
      <c r="C959" s="63" t="s">
        <v>273</v>
      </c>
      <c r="D959" s="79" t="s">
        <v>179</v>
      </c>
      <c r="E959" s="64">
        <v>0.17</v>
      </c>
      <c r="F959" s="80">
        <v>0.29352000000000011</v>
      </c>
      <c r="G959" s="18" t="str">
        <f t="shared" si="28"/>
        <v>Ａ</v>
      </c>
      <c r="H959" s="64">
        <v>0.2</v>
      </c>
      <c r="I959" s="80">
        <v>0.4512000000000001</v>
      </c>
      <c r="J959" s="18" t="str">
        <f t="shared" si="29"/>
        <v>Ａ</v>
      </c>
    </row>
    <row r="960" spans="2:10">
      <c r="B960" s="62">
        <v>52</v>
      </c>
      <c r="C960" s="63" t="s">
        <v>287</v>
      </c>
      <c r="D960" s="79" t="s">
        <v>179</v>
      </c>
      <c r="E960" s="64">
        <v>0.21</v>
      </c>
      <c r="F960" s="80">
        <v>0.5037600000000001</v>
      </c>
      <c r="G960" s="18" t="str">
        <f t="shared" si="28"/>
        <v>Ａ</v>
      </c>
      <c r="H960" s="64">
        <v>0.18</v>
      </c>
      <c r="I960" s="80">
        <v>0.34608000000000005</v>
      </c>
      <c r="J960" s="18" t="str">
        <f t="shared" si="29"/>
        <v>Ａ</v>
      </c>
    </row>
    <row r="961" spans="2:10">
      <c r="B961" s="62">
        <v>52</v>
      </c>
      <c r="C961" s="63" t="s">
        <v>274</v>
      </c>
      <c r="D961" s="79" t="s">
        <v>179</v>
      </c>
      <c r="E961" s="64">
        <v>0.18</v>
      </c>
      <c r="F961" s="80">
        <v>0.34608000000000005</v>
      </c>
      <c r="G961" s="18" t="str">
        <f t="shared" si="28"/>
        <v>Ａ</v>
      </c>
      <c r="H961" s="64">
        <v>0.22</v>
      </c>
      <c r="I961" s="80">
        <v>0.55632000000000004</v>
      </c>
      <c r="J961" s="18" t="str">
        <f t="shared" si="29"/>
        <v>Ａ</v>
      </c>
    </row>
    <row r="962" spans="2:10">
      <c r="B962" s="62">
        <v>52</v>
      </c>
      <c r="C962" s="63" t="s">
        <v>275</v>
      </c>
      <c r="D962" s="79" t="s">
        <v>179</v>
      </c>
      <c r="E962" s="64">
        <v>0.4</v>
      </c>
      <c r="F962" s="80">
        <v>1.5024000000000002</v>
      </c>
      <c r="G962" s="18" t="str">
        <f t="shared" si="28"/>
        <v>Ｂ</v>
      </c>
      <c r="H962" s="64">
        <v>0.28000000000000003</v>
      </c>
      <c r="I962" s="80">
        <v>0.87168000000000023</v>
      </c>
      <c r="J962" s="18" t="str">
        <f t="shared" si="29"/>
        <v>Ａ</v>
      </c>
    </row>
    <row r="963" spans="2:10">
      <c r="B963" s="62">
        <v>52</v>
      </c>
      <c r="C963" s="63" t="s">
        <v>286</v>
      </c>
      <c r="D963" s="79" t="s">
        <v>179</v>
      </c>
      <c r="E963" s="64">
        <v>0.24</v>
      </c>
      <c r="F963" s="80">
        <v>0.66144000000000003</v>
      </c>
      <c r="G963" s="18" t="str">
        <f t="shared" si="28"/>
        <v>Ａ</v>
      </c>
      <c r="H963" s="64">
        <v>0.32</v>
      </c>
      <c r="I963" s="80">
        <v>1.08192</v>
      </c>
      <c r="J963" s="18" t="str">
        <f t="shared" si="29"/>
        <v>Ｂ</v>
      </c>
    </row>
    <row r="964" spans="2:10">
      <c r="B964" s="62">
        <v>52</v>
      </c>
      <c r="C964" s="63" t="s">
        <v>288</v>
      </c>
      <c r="D964" s="79" t="s">
        <v>179</v>
      </c>
      <c r="E964" s="64">
        <v>0.16</v>
      </c>
      <c r="F964" s="80">
        <v>0.24096000000000006</v>
      </c>
      <c r="G964" s="18" t="str">
        <f t="shared" si="28"/>
        <v>Ａ</v>
      </c>
      <c r="H964" s="64">
        <v>0.16</v>
      </c>
      <c r="I964" s="80">
        <v>0.24096000000000006</v>
      </c>
      <c r="J964" s="18" t="str">
        <f t="shared" si="29"/>
        <v>Ａ</v>
      </c>
    </row>
    <row r="965" spans="2:10">
      <c r="B965" s="62">
        <v>52</v>
      </c>
      <c r="C965" s="63" t="s">
        <v>283</v>
      </c>
      <c r="D965" s="79" t="s">
        <v>179</v>
      </c>
      <c r="E965" s="64">
        <v>0.65</v>
      </c>
      <c r="F965" s="80">
        <v>2.8164000000000002</v>
      </c>
      <c r="G965" s="18" t="str">
        <f t="shared" si="28"/>
        <v>Ｃ</v>
      </c>
      <c r="H965" s="64">
        <v>0.6</v>
      </c>
      <c r="I965" s="80">
        <v>2.5535999999999999</v>
      </c>
      <c r="J965" s="18" t="str">
        <f t="shared" si="29"/>
        <v>Ｃ</v>
      </c>
    </row>
    <row r="966" spans="2:10">
      <c r="B966" s="62">
        <v>52</v>
      </c>
      <c r="C966" s="63" t="s">
        <v>271</v>
      </c>
      <c r="D966" s="79" t="s">
        <v>179</v>
      </c>
      <c r="E966" s="64">
        <v>0.3</v>
      </c>
      <c r="F966" s="80">
        <v>0.9768</v>
      </c>
      <c r="G966" s="18" t="str">
        <f t="shared" si="28"/>
        <v>Ａ</v>
      </c>
      <c r="H966" s="64">
        <v>0.36</v>
      </c>
      <c r="I966" s="80">
        <v>1.2921599999999998</v>
      </c>
      <c r="J966" s="18" t="str">
        <f t="shared" si="29"/>
        <v>Ｂ</v>
      </c>
    </row>
    <row r="967" spans="2:10">
      <c r="B967" s="62">
        <v>52</v>
      </c>
      <c r="C967" s="63" t="s">
        <v>430</v>
      </c>
      <c r="D967" s="79" t="s">
        <v>179</v>
      </c>
      <c r="E967" s="64">
        <v>0.33</v>
      </c>
      <c r="F967" s="80">
        <v>1.1344799999999999</v>
      </c>
      <c r="G967" s="18" t="str">
        <f t="shared" ref="G967:G971" si="30">LOOKUP(F967,$O$21:$O$31,$P$21:$P$31)</f>
        <v>Ｂ</v>
      </c>
      <c r="H967" s="64">
        <v>0.28999999999999998</v>
      </c>
      <c r="I967" s="80">
        <v>0.92423999999999995</v>
      </c>
      <c r="J967" s="18" t="str">
        <f t="shared" ref="J967:J971" si="31">LOOKUP(I967,$O$21:$O$31,$P$21:$P$31)</f>
        <v>Ａ</v>
      </c>
    </row>
    <row r="968" spans="2:10">
      <c r="B968" s="62">
        <v>52</v>
      </c>
      <c r="C968" s="63" t="s">
        <v>284</v>
      </c>
      <c r="D968" s="79" t="s">
        <v>179</v>
      </c>
      <c r="E968" s="64">
        <v>0.33</v>
      </c>
      <c r="F968" s="80">
        <v>1.1344799999999999</v>
      </c>
      <c r="G968" s="18" t="str">
        <f t="shared" si="30"/>
        <v>Ｂ</v>
      </c>
      <c r="H968" s="64">
        <v>0.28999999999999998</v>
      </c>
      <c r="I968" s="80">
        <v>0.92423999999999995</v>
      </c>
      <c r="J968" s="18" t="str">
        <f t="shared" si="31"/>
        <v>Ａ</v>
      </c>
    </row>
    <row r="969" spans="2:10">
      <c r="B969" s="62">
        <v>52</v>
      </c>
      <c r="C969" s="63" t="s">
        <v>273</v>
      </c>
      <c r="D969" s="79" t="s">
        <v>179</v>
      </c>
      <c r="E969" s="64">
        <v>0.25</v>
      </c>
      <c r="F969" s="80">
        <v>0.71400000000000008</v>
      </c>
      <c r="G969" s="18" t="str">
        <f t="shared" si="30"/>
        <v>Ａ</v>
      </c>
      <c r="H969" s="64">
        <v>0.25</v>
      </c>
      <c r="I969" s="80">
        <v>0.71400000000000008</v>
      </c>
      <c r="J969" s="18" t="str">
        <f t="shared" si="31"/>
        <v>Ａ</v>
      </c>
    </row>
    <row r="970" spans="2:10">
      <c r="B970" s="83">
        <v>53</v>
      </c>
      <c r="C970" s="84" t="s">
        <v>564</v>
      </c>
      <c r="D970" s="85" t="s">
        <v>414</v>
      </c>
      <c r="E970" s="86">
        <v>0.34</v>
      </c>
      <c r="F970" s="87">
        <v>1.1870400000000001</v>
      </c>
      <c r="G970" s="18" t="str">
        <f t="shared" si="30"/>
        <v>Ｂ</v>
      </c>
      <c r="H970" s="86">
        <v>0.37</v>
      </c>
      <c r="I970" s="87">
        <v>1.3447200000000001</v>
      </c>
      <c r="J970" s="18" t="str">
        <f t="shared" si="31"/>
        <v>Ｂ</v>
      </c>
    </row>
    <row r="971" spans="2:10">
      <c r="B971" s="28">
        <v>53</v>
      </c>
      <c r="C971" s="29" t="s">
        <v>284</v>
      </c>
      <c r="D971" s="79" t="s">
        <v>179</v>
      </c>
      <c r="E971" s="105">
        <v>0.24</v>
      </c>
      <c r="F971" s="30">
        <f t="shared" ref="F971" si="32">(E971-1000/(365*24))*(8+0.4*16)*365/1000</f>
        <v>0.66144000000000003</v>
      </c>
      <c r="G971" s="18" t="str">
        <f t="shared" si="30"/>
        <v>Ａ</v>
      </c>
      <c r="H971" s="105">
        <v>0.21</v>
      </c>
      <c r="I971" s="30">
        <f t="shared" ref="I971" si="33">(H971-1000/(365*24))*(8+0.4*16)*365/1000</f>
        <v>0.5037600000000001</v>
      </c>
      <c r="J971" s="18" t="str">
        <f t="shared" si="31"/>
        <v>Ａ</v>
      </c>
    </row>
  </sheetData>
  <mergeCells count="28">
    <mergeCell ref="E3:G3"/>
    <mergeCell ref="H3:J3"/>
    <mergeCell ref="N3:O3"/>
    <mergeCell ref="Q3:R3"/>
    <mergeCell ref="B4:C5"/>
    <mergeCell ref="D4:D5"/>
    <mergeCell ref="N4:O4"/>
    <mergeCell ref="Q4:R4"/>
    <mergeCell ref="N5:O5"/>
    <mergeCell ref="Q5:R5"/>
    <mergeCell ref="N6:O6"/>
    <mergeCell ref="Q6:R6"/>
    <mergeCell ref="N7:O7"/>
    <mergeCell ref="Q7:R7"/>
    <mergeCell ref="N8:O8"/>
    <mergeCell ref="Q8:R8"/>
    <mergeCell ref="N9:O9"/>
    <mergeCell ref="Q9:R9"/>
    <mergeCell ref="N10:O10"/>
    <mergeCell ref="Q10:R10"/>
    <mergeCell ref="N11:O11"/>
    <mergeCell ref="Q11:R11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971"/>
  <sheetViews>
    <sheetView workbookViewId="0">
      <selection activeCell="B6" sqref="B6:I97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39" width="10.1640625" style="3"/>
    <col min="240" max="240" width="3.1640625" style="3" customWidth="1"/>
    <col min="241" max="241" width="3.6640625" style="3" bestFit="1" customWidth="1"/>
    <col min="242" max="242" width="4.6640625" style="3" customWidth="1"/>
    <col min="243" max="243" width="8.1640625" style="3" customWidth="1"/>
    <col min="244" max="244" width="4.6640625" style="3" customWidth="1"/>
    <col min="245" max="245" width="10.5" style="3" bestFit="1" customWidth="1"/>
    <col min="246" max="246" width="13.5" style="3" bestFit="1" customWidth="1"/>
    <col min="247" max="247" width="6.83203125" style="3" bestFit="1" customWidth="1"/>
    <col min="248" max="248" width="10.5" style="3" bestFit="1" customWidth="1"/>
    <col min="249" max="249" width="13.5" style="3" bestFit="1" customWidth="1"/>
    <col min="250" max="250" width="6.1640625" style="3" bestFit="1" customWidth="1"/>
    <col min="251" max="258" width="10.1640625" style="3"/>
    <col min="259" max="259" width="14.83203125" style="3" bestFit="1" customWidth="1"/>
    <col min="260" max="260" width="10.1640625" style="3"/>
    <col min="261" max="261" width="11.6640625" style="3" bestFit="1" customWidth="1"/>
    <col min="262" max="495" width="10.1640625" style="3"/>
    <col min="496" max="496" width="3.1640625" style="3" customWidth="1"/>
    <col min="497" max="497" width="3.6640625" style="3" bestFit="1" customWidth="1"/>
    <col min="498" max="498" width="4.6640625" style="3" customWidth="1"/>
    <col min="499" max="499" width="8.1640625" style="3" customWidth="1"/>
    <col min="500" max="500" width="4.6640625" style="3" customWidth="1"/>
    <col min="501" max="501" width="10.5" style="3" bestFit="1" customWidth="1"/>
    <col min="502" max="502" width="13.5" style="3" bestFit="1" customWidth="1"/>
    <col min="503" max="503" width="6.83203125" style="3" bestFit="1" customWidth="1"/>
    <col min="504" max="504" width="10.5" style="3" bestFit="1" customWidth="1"/>
    <col min="505" max="505" width="13.5" style="3" bestFit="1" customWidth="1"/>
    <col min="506" max="506" width="6.1640625" style="3" bestFit="1" customWidth="1"/>
    <col min="507" max="514" width="10.1640625" style="3"/>
    <col min="515" max="515" width="14.83203125" style="3" bestFit="1" customWidth="1"/>
    <col min="516" max="516" width="10.1640625" style="3"/>
    <col min="517" max="517" width="11.6640625" style="3" bestFit="1" customWidth="1"/>
    <col min="518" max="751" width="10.1640625" style="3"/>
    <col min="752" max="752" width="3.1640625" style="3" customWidth="1"/>
    <col min="753" max="753" width="3.6640625" style="3" bestFit="1" customWidth="1"/>
    <col min="754" max="754" width="4.6640625" style="3" customWidth="1"/>
    <col min="755" max="755" width="8.1640625" style="3" customWidth="1"/>
    <col min="756" max="756" width="4.6640625" style="3" customWidth="1"/>
    <col min="757" max="757" width="10.5" style="3" bestFit="1" customWidth="1"/>
    <col min="758" max="758" width="13.5" style="3" bestFit="1" customWidth="1"/>
    <col min="759" max="759" width="6.83203125" style="3" bestFit="1" customWidth="1"/>
    <col min="760" max="760" width="10.5" style="3" bestFit="1" customWidth="1"/>
    <col min="761" max="761" width="13.5" style="3" bestFit="1" customWidth="1"/>
    <col min="762" max="762" width="6.1640625" style="3" bestFit="1" customWidth="1"/>
    <col min="763" max="770" width="10.1640625" style="3"/>
    <col min="771" max="771" width="14.83203125" style="3" bestFit="1" customWidth="1"/>
    <col min="772" max="772" width="10.1640625" style="3"/>
    <col min="773" max="773" width="11.6640625" style="3" bestFit="1" customWidth="1"/>
    <col min="774" max="1007" width="10.1640625" style="3"/>
    <col min="1008" max="1008" width="3.1640625" style="3" customWidth="1"/>
    <col min="1009" max="1009" width="3.6640625" style="3" bestFit="1" customWidth="1"/>
    <col min="1010" max="1010" width="4.6640625" style="3" customWidth="1"/>
    <col min="1011" max="1011" width="8.1640625" style="3" customWidth="1"/>
    <col min="1012" max="1012" width="4.6640625" style="3" customWidth="1"/>
    <col min="1013" max="1013" width="10.5" style="3" bestFit="1" customWidth="1"/>
    <col min="1014" max="1014" width="13.5" style="3" bestFit="1" customWidth="1"/>
    <col min="1015" max="1015" width="6.83203125" style="3" bestFit="1" customWidth="1"/>
    <col min="1016" max="1016" width="10.5" style="3" bestFit="1" customWidth="1"/>
    <col min="1017" max="1017" width="13.5" style="3" bestFit="1" customWidth="1"/>
    <col min="1018" max="1018" width="6.1640625" style="3" bestFit="1" customWidth="1"/>
    <col min="1019" max="1026" width="10.1640625" style="3"/>
    <col min="1027" max="1027" width="14.83203125" style="3" bestFit="1" customWidth="1"/>
    <col min="1028" max="1028" width="10.1640625" style="3"/>
    <col min="1029" max="1029" width="11.6640625" style="3" bestFit="1" customWidth="1"/>
    <col min="1030" max="1263" width="10.1640625" style="3"/>
    <col min="1264" max="1264" width="3.1640625" style="3" customWidth="1"/>
    <col min="1265" max="1265" width="3.6640625" style="3" bestFit="1" customWidth="1"/>
    <col min="1266" max="1266" width="4.6640625" style="3" customWidth="1"/>
    <col min="1267" max="1267" width="8.1640625" style="3" customWidth="1"/>
    <col min="1268" max="1268" width="4.6640625" style="3" customWidth="1"/>
    <col min="1269" max="1269" width="10.5" style="3" bestFit="1" customWidth="1"/>
    <col min="1270" max="1270" width="13.5" style="3" bestFit="1" customWidth="1"/>
    <col min="1271" max="1271" width="6.83203125" style="3" bestFit="1" customWidth="1"/>
    <col min="1272" max="1272" width="10.5" style="3" bestFit="1" customWidth="1"/>
    <col min="1273" max="1273" width="13.5" style="3" bestFit="1" customWidth="1"/>
    <col min="1274" max="1274" width="6.1640625" style="3" bestFit="1" customWidth="1"/>
    <col min="1275" max="1282" width="10.1640625" style="3"/>
    <col min="1283" max="1283" width="14.83203125" style="3" bestFit="1" customWidth="1"/>
    <col min="1284" max="1284" width="10.1640625" style="3"/>
    <col min="1285" max="1285" width="11.6640625" style="3" bestFit="1" customWidth="1"/>
    <col min="1286" max="1519" width="10.1640625" style="3"/>
    <col min="1520" max="1520" width="3.1640625" style="3" customWidth="1"/>
    <col min="1521" max="1521" width="3.6640625" style="3" bestFit="1" customWidth="1"/>
    <col min="1522" max="1522" width="4.6640625" style="3" customWidth="1"/>
    <col min="1523" max="1523" width="8.1640625" style="3" customWidth="1"/>
    <col min="1524" max="1524" width="4.6640625" style="3" customWidth="1"/>
    <col min="1525" max="1525" width="10.5" style="3" bestFit="1" customWidth="1"/>
    <col min="1526" max="1526" width="13.5" style="3" bestFit="1" customWidth="1"/>
    <col min="1527" max="1527" width="6.83203125" style="3" bestFit="1" customWidth="1"/>
    <col min="1528" max="1528" width="10.5" style="3" bestFit="1" customWidth="1"/>
    <col min="1529" max="1529" width="13.5" style="3" bestFit="1" customWidth="1"/>
    <col min="1530" max="1530" width="6.1640625" style="3" bestFit="1" customWidth="1"/>
    <col min="1531" max="1538" width="10.1640625" style="3"/>
    <col min="1539" max="1539" width="14.83203125" style="3" bestFit="1" customWidth="1"/>
    <col min="1540" max="1540" width="10.1640625" style="3"/>
    <col min="1541" max="1541" width="11.6640625" style="3" bestFit="1" customWidth="1"/>
    <col min="1542" max="1775" width="10.1640625" style="3"/>
    <col min="1776" max="1776" width="3.1640625" style="3" customWidth="1"/>
    <col min="1777" max="1777" width="3.6640625" style="3" bestFit="1" customWidth="1"/>
    <col min="1778" max="1778" width="4.6640625" style="3" customWidth="1"/>
    <col min="1779" max="1779" width="8.1640625" style="3" customWidth="1"/>
    <col min="1780" max="1780" width="4.6640625" style="3" customWidth="1"/>
    <col min="1781" max="1781" width="10.5" style="3" bestFit="1" customWidth="1"/>
    <col min="1782" max="1782" width="13.5" style="3" bestFit="1" customWidth="1"/>
    <col min="1783" max="1783" width="6.83203125" style="3" bestFit="1" customWidth="1"/>
    <col min="1784" max="1784" width="10.5" style="3" bestFit="1" customWidth="1"/>
    <col min="1785" max="1785" width="13.5" style="3" bestFit="1" customWidth="1"/>
    <col min="1786" max="1786" width="6.1640625" style="3" bestFit="1" customWidth="1"/>
    <col min="1787" max="1794" width="10.1640625" style="3"/>
    <col min="1795" max="1795" width="14.83203125" style="3" bestFit="1" customWidth="1"/>
    <col min="1796" max="1796" width="10.1640625" style="3"/>
    <col min="1797" max="1797" width="11.6640625" style="3" bestFit="1" customWidth="1"/>
    <col min="1798" max="2031" width="10.1640625" style="3"/>
    <col min="2032" max="2032" width="3.1640625" style="3" customWidth="1"/>
    <col min="2033" max="2033" width="3.6640625" style="3" bestFit="1" customWidth="1"/>
    <col min="2034" max="2034" width="4.6640625" style="3" customWidth="1"/>
    <col min="2035" max="2035" width="8.1640625" style="3" customWidth="1"/>
    <col min="2036" max="2036" width="4.6640625" style="3" customWidth="1"/>
    <col min="2037" max="2037" width="10.5" style="3" bestFit="1" customWidth="1"/>
    <col min="2038" max="2038" width="13.5" style="3" bestFit="1" customWidth="1"/>
    <col min="2039" max="2039" width="6.83203125" style="3" bestFit="1" customWidth="1"/>
    <col min="2040" max="2040" width="10.5" style="3" bestFit="1" customWidth="1"/>
    <col min="2041" max="2041" width="13.5" style="3" bestFit="1" customWidth="1"/>
    <col min="2042" max="2042" width="6.1640625" style="3" bestFit="1" customWidth="1"/>
    <col min="2043" max="2050" width="10.1640625" style="3"/>
    <col min="2051" max="2051" width="14.83203125" style="3" bestFit="1" customWidth="1"/>
    <col min="2052" max="2052" width="10.1640625" style="3"/>
    <col min="2053" max="2053" width="11.6640625" style="3" bestFit="1" customWidth="1"/>
    <col min="2054" max="2287" width="10.1640625" style="3"/>
    <col min="2288" max="2288" width="3.1640625" style="3" customWidth="1"/>
    <col min="2289" max="2289" width="3.6640625" style="3" bestFit="1" customWidth="1"/>
    <col min="2290" max="2290" width="4.6640625" style="3" customWidth="1"/>
    <col min="2291" max="2291" width="8.1640625" style="3" customWidth="1"/>
    <col min="2292" max="2292" width="4.6640625" style="3" customWidth="1"/>
    <col min="2293" max="2293" width="10.5" style="3" bestFit="1" customWidth="1"/>
    <col min="2294" max="2294" width="13.5" style="3" bestFit="1" customWidth="1"/>
    <col min="2295" max="2295" width="6.83203125" style="3" bestFit="1" customWidth="1"/>
    <col min="2296" max="2296" width="10.5" style="3" bestFit="1" customWidth="1"/>
    <col min="2297" max="2297" width="13.5" style="3" bestFit="1" customWidth="1"/>
    <col min="2298" max="2298" width="6.1640625" style="3" bestFit="1" customWidth="1"/>
    <col min="2299" max="2306" width="10.1640625" style="3"/>
    <col min="2307" max="2307" width="14.83203125" style="3" bestFit="1" customWidth="1"/>
    <col min="2308" max="2308" width="10.1640625" style="3"/>
    <col min="2309" max="2309" width="11.6640625" style="3" bestFit="1" customWidth="1"/>
    <col min="2310" max="2543" width="10.1640625" style="3"/>
    <col min="2544" max="2544" width="3.1640625" style="3" customWidth="1"/>
    <col min="2545" max="2545" width="3.6640625" style="3" bestFit="1" customWidth="1"/>
    <col min="2546" max="2546" width="4.6640625" style="3" customWidth="1"/>
    <col min="2547" max="2547" width="8.1640625" style="3" customWidth="1"/>
    <col min="2548" max="2548" width="4.6640625" style="3" customWidth="1"/>
    <col min="2549" max="2549" width="10.5" style="3" bestFit="1" customWidth="1"/>
    <col min="2550" max="2550" width="13.5" style="3" bestFit="1" customWidth="1"/>
    <col min="2551" max="2551" width="6.83203125" style="3" bestFit="1" customWidth="1"/>
    <col min="2552" max="2552" width="10.5" style="3" bestFit="1" customWidth="1"/>
    <col min="2553" max="2553" width="13.5" style="3" bestFit="1" customWidth="1"/>
    <col min="2554" max="2554" width="6.1640625" style="3" bestFit="1" customWidth="1"/>
    <col min="2555" max="2562" width="10.1640625" style="3"/>
    <col min="2563" max="2563" width="14.83203125" style="3" bestFit="1" customWidth="1"/>
    <col min="2564" max="2564" width="10.1640625" style="3"/>
    <col min="2565" max="2565" width="11.6640625" style="3" bestFit="1" customWidth="1"/>
    <col min="2566" max="2799" width="10.1640625" style="3"/>
    <col min="2800" max="2800" width="3.1640625" style="3" customWidth="1"/>
    <col min="2801" max="2801" width="3.6640625" style="3" bestFit="1" customWidth="1"/>
    <col min="2802" max="2802" width="4.6640625" style="3" customWidth="1"/>
    <col min="2803" max="2803" width="8.1640625" style="3" customWidth="1"/>
    <col min="2804" max="2804" width="4.6640625" style="3" customWidth="1"/>
    <col min="2805" max="2805" width="10.5" style="3" bestFit="1" customWidth="1"/>
    <col min="2806" max="2806" width="13.5" style="3" bestFit="1" customWidth="1"/>
    <col min="2807" max="2807" width="6.83203125" style="3" bestFit="1" customWidth="1"/>
    <col min="2808" max="2808" width="10.5" style="3" bestFit="1" customWidth="1"/>
    <col min="2809" max="2809" width="13.5" style="3" bestFit="1" customWidth="1"/>
    <col min="2810" max="2810" width="6.1640625" style="3" bestFit="1" customWidth="1"/>
    <col min="2811" max="2818" width="10.1640625" style="3"/>
    <col min="2819" max="2819" width="14.83203125" style="3" bestFit="1" customWidth="1"/>
    <col min="2820" max="2820" width="10.1640625" style="3"/>
    <col min="2821" max="2821" width="11.6640625" style="3" bestFit="1" customWidth="1"/>
    <col min="2822" max="3055" width="10.1640625" style="3"/>
    <col min="3056" max="3056" width="3.1640625" style="3" customWidth="1"/>
    <col min="3057" max="3057" width="3.6640625" style="3" bestFit="1" customWidth="1"/>
    <col min="3058" max="3058" width="4.6640625" style="3" customWidth="1"/>
    <col min="3059" max="3059" width="8.1640625" style="3" customWidth="1"/>
    <col min="3060" max="3060" width="4.6640625" style="3" customWidth="1"/>
    <col min="3061" max="3061" width="10.5" style="3" bestFit="1" customWidth="1"/>
    <col min="3062" max="3062" width="13.5" style="3" bestFit="1" customWidth="1"/>
    <col min="3063" max="3063" width="6.83203125" style="3" bestFit="1" customWidth="1"/>
    <col min="3064" max="3064" width="10.5" style="3" bestFit="1" customWidth="1"/>
    <col min="3065" max="3065" width="13.5" style="3" bestFit="1" customWidth="1"/>
    <col min="3066" max="3066" width="6.1640625" style="3" bestFit="1" customWidth="1"/>
    <col min="3067" max="3074" width="10.1640625" style="3"/>
    <col min="3075" max="3075" width="14.83203125" style="3" bestFit="1" customWidth="1"/>
    <col min="3076" max="3076" width="10.1640625" style="3"/>
    <col min="3077" max="3077" width="11.6640625" style="3" bestFit="1" customWidth="1"/>
    <col min="3078" max="3311" width="10.1640625" style="3"/>
    <col min="3312" max="3312" width="3.1640625" style="3" customWidth="1"/>
    <col min="3313" max="3313" width="3.6640625" style="3" bestFit="1" customWidth="1"/>
    <col min="3314" max="3314" width="4.6640625" style="3" customWidth="1"/>
    <col min="3315" max="3315" width="8.1640625" style="3" customWidth="1"/>
    <col min="3316" max="3316" width="4.6640625" style="3" customWidth="1"/>
    <col min="3317" max="3317" width="10.5" style="3" bestFit="1" customWidth="1"/>
    <col min="3318" max="3318" width="13.5" style="3" bestFit="1" customWidth="1"/>
    <col min="3319" max="3319" width="6.83203125" style="3" bestFit="1" customWidth="1"/>
    <col min="3320" max="3320" width="10.5" style="3" bestFit="1" customWidth="1"/>
    <col min="3321" max="3321" width="13.5" style="3" bestFit="1" customWidth="1"/>
    <col min="3322" max="3322" width="6.1640625" style="3" bestFit="1" customWidth="1"/>
    <col min="3323" max="3330" width="10.1640625" style="3"/>
    <col min="3331" max="3331" width="14.83203125" style="3" bestFit="1" customWidth="1"/>
    <col min="3332" max="3332" width="10.1640625" style="3"/>
    <col min="3333" max="3333" width="11.6640625" style="3" bestFit="1" customWidth="1"/>
    <col min="3334" max="3567" width="10.1640625" style="3"/>
    <col min="3568" max="3568" width="3.1640625" style="3" customWidth="1"/>
    <col min="3569" max="3569" width="3.6640625" style="3" bestFit="1" customWidth="1"/>
    <col min="3570" max="3570" width="4.6640625" style="3" customWidth="1"/>
    <col min="3571" max="3571" width="8.1640625" style="3" customWidth="1"/>
    <col min="3572" max="3572" width="4.6640625" style="3" customWidth="1"/>
    <col min="3573" max="3573" width="10.5" style="3" bestFit="1" customWidth="1"/>
    <col min="3574" max="3574" width="13.5" style="3" bestFit="1" customWidth="1"/>
    <col min="3575" max="3575" width="6.83203125" style="3" bestFit="1" customWidth="1"/>
    <col min="3576" max="3576" width="10.5" style="3" bestFit="1" customWidth="1"/>
    <col min="3577" max="3577" width="13.5" style="3" bestFit="1" customWidth="1"/>
    <col min="3578" max="3578" width="6.1640625" style="3" bestFit="1" customWidth="1"/>
    <col min="3579" max="3586" width="10.1640625" style="3"/>
    <col min="3587" max="3587" width="14.83203125" style="3" bestFit="1" customWidth="1"/>
    <col min="3588" max="3588" width="10.1640625" style="3"/>
    <col min="3589" max="3589" width="11.6640625" style="3" bestFit="1" customWidth="1"/>
    <col min="3590" max="3823" width="10.1640625" style="3"/>
    <col min="3824" max="3824" width="3.1640625" style="3" customWidth="1"/>
    <col min="3825" max="3825" width="3.6640625" style="3" bestFit="1" customWidth="1"/>
    <col min="3826" max="3826" width="4.6640625" style="3" customWidth="1"/>
    <col min="3827" max="3827" width="8.1640625" style="3" customWidth="1"/>
    <col min="3828" max="3828" width="4.6640625" style="3" customWidth="1"/>
    <col min="3829" max="3829" width="10.5" style="3" bestFit="1" customWidth="1"/>
    <col min="3830" max="3830" width="13.5" style="3" bestFit="1" customWidth="1"/>
    <col min="3831" max="3831" width="6.83203125" style="3" bestFit="1" customWidth="1"/>
    <col min="3832" max="3832" width="10.5" style="3" bestFit="1" customWidth="1"/>
    <col min="3833" max="3833" width="13.5" style="3" bestFit="1" customWidth="1"/>
    <col min="3834" max="3834" width="6.1640625" style="3" bestFit="1" customWidth="1"/>
    <col min="3835" max="3842" width="10.1640625" style="3"/>
    <col min="3843" max="3843" width="14.83203125" style="3" bestFit="1" customWidth="1"/>
    <col min="3844" max="3844" width="10.1640625" style="3"/>
    <col min="3845" max="3845" width="11.6640625" style="3" bestFit="1" customWidth="1"/>
    <col min="3846" max="4079" width="10.1640625" style="3"/>
    <col min="4080" max="4080" width="3.1640625" style="3" customWidth="1"/>
    <col min="4081" max="4081" width="3.6640625" style="3" bestFit="1" customWidth="1"/>
    <col min="4082" max="4082" width="4.6640625" style="3" customWidth="1"/>
    <col min="4083" max="4083" width="8.1640625" style="3" customWidth="1"/>
    <col min="4084" max="4084" width="4.6640625" style="3" customWidth="1"/>
    <col min="4085" max="4085" width="10.5" style="3" bestFit="1" customWidth="1"/>
    <col min="4086" max="4086" width="13.5" style="3" bestFit="1" customWidth="1"/>
    <col min="4087" max="4087" width="6.83203125" style="3" bestFit="1" customWidth="1"/>
    <col min="4088" max="4088" width="10.5" style="3" bestFit="1" customWidth="1"/>
    <col min="4089" max="4089" width="13.5" style="3" bestFit="1" customWidth="1"/>
    <col min="4090" max="4090" width="6.1640625" style="3" bestFit="1" customWidth="1"/>
    <col min="4091" max="4098" width="10.1640625" style="3"/>
    <col min="4099" max="4099" width="14.83203125" style="3" bestFit="1" customWidth="1"/>
    <col min="4100" max="4100" width="10.1640625" style="3"/>
    <col min="4101" max="4101" width="11.6640625" style="3" bestFit="1" customWidth="1"/>
    <col min="4102" max="4335" width="10.1640625" style="3"/>
    <col min="4336" max="4336" width="3.1640625" style="3" customWidth="1"/>
    <col min="4337" max="4337" width="3.6640625" style="3" bestFit="1" customWidth="1"/>
    <col min="4338" max="4338" width="4.6640625" style="3" customWidth="1"/>
    <col min="4339" max="4339" width="8.1640625" style="3" customWidth="1"/>
    <col min="4340" max="4340" width="4.6640625" style="3" customWidth="1"/>
    <col min="4341" max="4341" width="10.5" style="3" bestFit="1" customWidth="1"/>
    <col min="4342" max="4342" width="13.5" style="3" bestFit="1" customWidth="1"/>
    <col min="4343" max="4343" width="6.83203125" style="3" bestFit="1" customWidth="1"/>
    <col min="4344" max="4344" width="10.5" style="3" bestFit="1" customWidth="1"/>
    <col min="4345" max="4345" width="13.5" style="3" bestFit="1" customWidth="1"/>
    <col min="4346" max="4346" width="6.1640625" style="3" bestFit="1" customWidth="1"/>
    <col min="4347" max="4354" width="10.1640625" style="3"/>
    <col min="4355" max="4355" width="14.83203125" style="3" bestFit="1" customWidth="1"/>
    <col min="4356" max="4356" width="10.1640625" style="3"/>
    <col min="4357" max="4357" width="11.6640625" style="3" bestFit="1" customWidth="1"/>
    <col min="4358" max="4591" width="10.1640625" style="3"/>
    <col min="4592" max="4592" width="3.1640625" style="3" customWidth="1"/>
    <col min="4593" max="4593" width="3.6640625" style="3" bestFit="1" customWidth="1"/>
    <col min="4594" max="4594" width="4.6640625" style="3" customWidth="1"/>
    <col min="4595" max="4595" width="8.1640625" style="3" customWidth="1"/>
    <col min="4596" max="4596" width="4.6640625" style="3" customWidth="1"/>
    <col min="4597" max="4597" width="10.5" style="3" bestFit="1" customWidth="1"/>
    <col min="4598" max="4598" width="13.5" style="3" bestFit="1" customWidth="1"/>
    <col min="4599" max="4599" width="6.83203125" style="3" bestFit="1" customWidth="1"/>
    <col min="4600" max="4600" width="10.5" style="3" bestFit="1" customWidth="1"/>
    <col min="4601" max="4601" width="13.5" style="3" bestFit="1" customWidth="1"/>
    <col min="4602" max="4602" width="6.1640625" style="3" bestFit="1" customWidth="1"/>
    <col min="4603" max="4610" width="10.1640625" style="3"/>
    <col min="4611" max="4611" width="14.83203125" style="3" bestFit="1" customWidth="1"/>
    <col min="4612" max="4612" width="10.1640625" style="3"/>
    <col min="4613" max="4613" width="11.6640625" style="3" bestFit="1" customWidth="1"/>
    <col min="4614" max="4847" width="10.1640625" style="3"/>
    <col min="4848" max="4848" width="3.1640625" style="3" customWidth="1"/>
    <col min="4849" max="4849" width="3.6640625" style="3" bestFit="1" customWidth="1"/>
    <col min="4850" max="4850" width="4.6640625" style="3" customWidth="1"/>
    <col min="4851" max="4851" width="8.1640625" style="3" customWidth="1"/>
    <col min="4852" max="4852" width="4.6640625" style="3" customWidth="1"/>
    <col min="4853" max="4853" width="10.5" style="3" bestFit="1" customWidth="1"/>
    <col min="4854" max="4854" width="13.5" style="3" bestFit="1" customWidth="1"/>
    <col min="4855" max="4855" width="6.83203125" style="3" bestFit="1" customWidth="1"/>
    <col min="4856" max="4856" width="10.5" style="3" bestFit="1" customWidth="1"/>
    <col min="4857" max="4857" width="13.5" style="3" bestFit="1" customWidth="1"/>
    <col min="4858" max="4858" width="6.1640625" style="3" bestFit="1" customWidth="1"/>
    <col min="4859" max="4866" width="10.1640625" style="3"/>
    <col min="4867" max="4867" width="14.83203125" style="3" bestFit="1" customWidth="1"/>
    <col min="4868" max="4868" width="10.1640625" style="3"/>
    <col min="4869" max="4869" width="11.6640625" style="3" bestFit="1" customWidth="1"/>
    <col min="4870" max="5103" width="10.1640625" style="3"/>
    <col min="5104" max="5104" width="3.1640625" style="3" customWidth="1"/>
    <col min="5105" max="5105" width="3.6640625" style="3" bestFit="1" customWidth="1"/>
    <col min="5106" max="5106" width="4.6640625" style="3" customWidth="1"/>
    <col min="5107" max="5107" width="8.1640625" style="3" customWidth="1"/>
    <col min="5108" max="5108" width="4.6640625" style="3" customWidth="1"/>
    <col min="5109" max="5109" width="10.5" style="3" bestFit="1" customWidth="1"/>
    <col min="5110" max="5110" width="13.5" style="3" bestFit="1" customWidth="1"/>
    <col min="5111" max="5111" width="6.83203125" style="3" bestFit="1" customWidth="1"/>
    <col min="5112" max="5112" width="10.5" style="3" bestFit="1" customWidth="1"/>
    <col min="5113" max="5113" width="13.5" style="3" bestFit="1" customWidth="1"/>
    <col min="5114" max="5114" width="6.1640625" style="3" bestFit="1" customWidth="1"/>
    <col min="5115" max="5122" width="10.1640625" style="3"/>
    <col min="5123" max="5123" width="14.83203125" style="3" bestFit="1" customWidth="1"/>
    <col min="5124" max="5124" width="10.1640625" style="3"/>
    <col min="5125" max="5125" width="11.6640625" style="3" bestFit="1" customWidth="1"/>
    <col min="5126" max="5359" width="10.1640625" style="3"/>
    <col min="5360" max="5360" width="3.1640625" style="3" customWidth="1"/>
    <col min="5361" max="5361" width="3.6640625" style="3" bestFit="1" customWidth="1"/>
    <col min="5362" max="5362" width="4.6640625" style="3" customWidth="1"/>
    <col min="5363" max="5363" width="8.1640625" style="3" customWidth="1"/>
    <col min="5364" max="5364" width="4.6640625" style="3" customWidth="1"/>
    <col min="5365" max="5365" width="10.5" style="3" bestFit="1" customWidth="1"/>
    <col min="5366" max="5366" width="13.5" style="3" bestFit="1" customWidth="1"/>
    <col min="5367" max="5367" width="6.83203125" style="3" bestFit="1" customWidth="1"/>
    <col min="5368" max="5368" width="10.5" style="3" bestFit="1" customWidth="1"/>
    <col min="5369" max="5369" width="13.5" style="3" bestFit="1" customWidth="1"/>
    <col min="5370" max="5370" width="6.1640625" style="3" bestFit="1" customWidth="1"/>
    <col min="5371" max="5378" width="10.1640625" style="3"/>
    <col min="5379" max="5379" width="14.83203125" style="3" bestFit="1" customWidth="1"/>
    <col min="5380" max="5380" width="10.1640625" style="3"/>
    <col min="5381" max="5381" width="11.6640625" style="3" bestFit="1" customWidth="1"/>
    <col min="5382" max="5615" width="10.1640625" style="3"/>
    <col min="5616" max="5616" width="3.1640625" style="3" customWidth="1"/>
    <col min="5617" max="5617" width="3.6640625" style="3" bestFit="1" customWidth="1"/>
    <col min="5618" max="5618" width="4.6640625" style="3" customWidth="1"/>
    <col min="5619" max="5619" width="8.1640625" style="3" customWidth="1"/>
    <col min="5620" max="5620" width="4.6640625" style="3" customWidth="1"/>
    <col min="5621" max="5621" width="10.5" style="3" bestFit="1" customWidth="1"/>
    <col min="5622" max="5622" width="13.5" style="3" bestFit="1" customWidth="1"/>
    <col min="5623" max="5623" width="6.83203125" style="3" bestFit="1" customWidth="1"/>
    <col min="5624" max="5624" width="10.5" style="3" bestFit="1" customWidth="1"/>
    <col min="5625" max="5625" width="13.5" style="3" bestFit="1" customWidth="1"/>
    <col min="5626" max="5626" width="6.1640625" style="3" bestFit="1" customWidth="1"/>
    <col min="5627" max="5634" width="10.1640625" style="3"/>
    <col min="5635" max="5635" width="14.83203125" style="3" bestFit="1" customWidth="1"/>
    <col min="5636" max="5636" width="10.1640625" style="3"/>
    <col min="5637" max="5637" width="11.6640625" style="3" bestFit="1" customWidth="1"/>
    <col min="5638" max="5871" width="10.1640625" style="3"/>
    <col min="5872" max="5872" width="3.1640625" style="3" customWidth="1"/>
    <col min="5873" max="5873" width="3.6640625" style="3" bestFit="1" customWidth="1"/>
    <col min="5874" max="5874" width="4.6640625" style="3" customWidth="1"/>
    <col min="5875" max="5875" width="8.1640625" style="3" customWidth="1"/>
    <col min="5876" max="5876" width="4.6640625" style="3" customWidth="1"/>
    <col min="5877" max="5877" width="10.5" style="3" bestFit="1" customWidth="1"/>
    <col min="5878" max="5878" width="13.5" style="3" bestFit="1" customWidth="1"/>
    <col min="5879" max="5879" width="6.83203125" style="3" bestFit="1" customWidth="1"/>
    <col min="5880" max="5880" width="10.5" style="3" bestFit="1" customWidth="1"/>
    <col min="5881" max="5881" width="13.5" style="3" bestFit="1" customWidth="1"/>
    <col min="5882" max="5882" width="6.1640625" style="3" bestFit="1" customWidth="1"/>
    <col min="5883" max="5890" width="10.1640625" style="3"/>
    <col min="5891" max="5891" width="14.83203125" style="3" bestFit="1" customWidth="1"/>
    <col min="5892" max="5892" width="10.1640625" style="3"/>
    <col min="5893" max="5893" width="11.6640625" style="3" bestFit="1" customWidth="1"/>
    <col min="5894" max="6127" width="10.1640625" style="3"/>
    <col min="6128" max="6128" width="3.1640625" style="3" customWidth="1"/>
    <col min="6129" max="6129" width="3.6640625" style="3" bestFit="1" customWidth="1"/>
    <col min="6130" max="6130" width="4.6640625" style="3" customWidth="1"/>
    <col min="6131" max="6131" width="8.1640625" style="3" customWidth="1"/>
    <col min="6132" max="6132" width="4.6640625" style="3" customWidth="1"/>
    <col min="6133" max="6133" width="10.5" style="3" bestFit="1" customWidth="1"/>
    <col min="6134" max="6134" width="13.5" style="3" bestFit="1" customWidth="1"/>
    <col min="6135" max="6135" width="6.83203125" style="3" bestFit="1" customWidth="1"/>
    <col min="6136" max="6136" width="10.5" style="3" bestFit="1" customWidth="1"/>
    <col min="6137" max="6137" width="13.5" style="3" bestFit="1" customWidth="1"/>
    <col min="6138" max="6138" width="6.1640625" style="3" bestFit="1" customWidth="1"/>
    <col min="6139" max="6146" width="10.1640625" style="3"/>
    <col min="6147" max="6147" width="14.83203125" style="3" bestFit="1" customWidth="1"/>
    <col min="6148" max="6148" width="10.1640625" style="3"/>
    <col min="6149" max="6149" width="11.6640625" style="3" bestFit="1" customWidth="1"/>
    <col min="6150" max="6383" width="10.1640625" style="3"/>
    <col min="6384" max="6384" width="3.1640625" style="3" customWidth="1"/>
    <col min="6385" max="6385" width="3.6640625" style="3" bestFit="1" customWidth="1"/>
    <col min="6386" max="6386" width="4.6640625" style="3" customWidth="1"/>
    <col min="6387" max="6387" width="8.1640625" style="3" customWidth="1"/>
    <col min="6388" max="6388" width="4.6640625" style="3" customWidth="1"/>
    <col min="6389" max="6389" width="10.5" style="3" bestFit="1" customWidth="1"/>
    <col min="6390" max="6390" width="13.5" style="3" bestFit="1" customWidth="1"/>
    <col min="6391" max="6391" width="6.83203125" style="3" bestFit="1" customWidth="1"/>
    <col min="6392" max="6392" width="10.5" style="3" bestFit="1" customWidth="1"/>
    <col min="6393" max="6393" width="13.5" style="3" bestFit="1" customWidth="1"/>
    <col min="6394" max="6394" width="6.1640625" style="3" bestFit="1" customWidth="1"/>
    <col min="6395" max="6402" width="10.1640625" style="3"/>
    <col min="6403" max="6403" width="14.83203125" style="3" bestFit="1" customWidth="1"/>
    <col min="6404" max="6404" width="10.1640625" style="3"/>
    <col min="6405" max="6405" width="11.6640625" style="3" bestFit="1" customWidth="1"/>
    <col min="6406" max="6639" width="10.1640625" style="3"/>
    <col min="6640" max="6640" width="3.1640625" style="3" customWidth="1"/>
    <col min="6641" max="6641" width="3.6640625" style="3" bestFit="1" customWidth="1"/>
    <col min="6642" max="6642" width="4.6640625" style="3" customWidth="1"/>
    <col min="6643" max="6643" width="8.1640625" style="3" customWidth="1"/>
    <col min="6644" max="6644" width="4.6640625" style="3" customWidth="1"/>
    <col min="6645" max="6645" width="10.5" style="3" bestFit="1" customWidth="1"/>
    <col min="6646" max="6646" width="13.5" style="3" bestFit="1" customWidth="1"/>
    <col min="6647" max="6647" width="6.83203125" style="3" bestFit="1" customWidth="1"/>
    <col min="6648" max="6648" width="10.5" style="3" bestFit="1" customWidth="1"/>
    <col min="6649" max="6649" width="13.5" style="3" bestFit="1" customWidth="1"/>
    <col min="6650" max="6650" width="6.1640625" style="3" bestFit="1" customWidth="1"/>
    <col min="6651" max="6658" width="10.1640625" style="3"/>
    <col min="6659" max="6659" width="14.83203125" style="3" bestFit="1" customWidth="1"/>
    <col min="6660" max="6660" width="10.1640625" style="3"/>
    <col min="6661" max="6661" width="11.6640625" style="3" bestFit="1" customWidth="1"/>
    <col min="6662" max="6895" width="10.1640625" style="3"/>
    <col min="6896" max="6896" width="3.1640625" style="3" customWidth="1"/>
    <col min="6897" max="6897" width="3.6640625" style="3" bestFit="1" customWidth="1"/>
    <col min="6898" max="6898" width="4.6640625" style="3" customWidth="1"/>
    <col min="6899" max="6899" width="8.1640625" style="3" customWidth="1"/>
    <col min="6900" max="6900" width="4.6640625" style="3" customWidth="1"/>
    <col min="6901" max="6901" width="10.5" style="3" bestFit="1" customWidth="1"/>
    <col min="6902" max="6902" width="13.5" style="3" bestFit="1" customWidth="1"/>
    <col min="6903" max="6903" width="6.83203125" style="3" bestFit="1" customWidth="1"/>
    <col min="6904" max="6904" width="10.5" style="3" bestFit="1" customWidth="1"/>
    <col min="6905" max="6905" width="13.5" style="3" bestFit="1" customWidth="1"/>
    <col min="6906" max="6906" width="6.1640625" style="3" bestFit="1" customWidth="1"/>
    <col min="6907" max="6914" width="10.1640625" style="3"/>
    <col min="6915" max="6915" width="14.83203125" style="3" bestFit="1" customWidth="1"/>
    <col min="6916" max="6916" width="10.1640625" style="3"/>
    <col min="6917" max="6917" width="11.6640625" style="3" bestFit="1" customWidth="1"/>
    <col min="6918" max="7151" width="10.1640625" style="3"/>
    <col min="7152" max="7152" width="3.1640625" style="3" customWidth="1"/>
    <col min="7153" max="7153" width="3.6640625" style="3" bestFit="1" customWidth="1"/>
    <col min="7154" max="7154" width="4.6640625" style="3" customWidth="1"/>
    <col min="7155" max="7155" width="8.1640625" style="3" customWidth="1"/>
    <col min="7156" max="7156" width="4.6640625" style="3" customWidth="1"/>
    <col min="7157" max="7157" width="10.5" style="3" bestFit="1" customWidth="1"/>
    <col min="7158" max="7158" width="13.5" style="3" bestFit="1" customWidth="1"/>
    <col min="7159" max="7159" width="6.83203125" style="3" bestFit="1" customWidth="1"/>
    <col min="7160" max="7160" width="10.5" style="3" bestFit="1" customWidth="1"/>
    <col min="7161" max="7161" width="13.5" style="3" bestFit="1" customWidth="1"/>
    <col min="7162" max="7162" width="6.1640625" style="3" bestFit="1" customWidth="1"/>
    <col min="7163" max="7170" width="10.1640625" style="3"/>
    <col min="7171" max="7171" width="14.83203125" style="3" bestFit="1" customWidth="1"/>
    <col min="7172" max="7172" width="10.1640625" style="3"/>
    <col min="7173" max="7173" width="11.6640625" style="3" bestFit="1" customWidth="1"/>
    <col min="7174" max="7407" width="10.1640625" style="3"/>
    <col min="7408" max="7408" width="3.1640625" style="3" customWidth="1"/>
    <col min="7409" max="7409" width="3.6640625" style="3" bestFit="1" customWidth="1"/>
    <col min="7410" max="7410" width="4.6640625" style="3" customWidth="1"/>
    <col min="7411" max="7411" width="8.1640625" style="3" customWidth="1"/>
    <col min="7412" max="7412" width="4.6640625" style="3" customWidth="1"/>
    <col min="7413" max="7413" width="10.5" style="3" bestFit="1" customWidth="1"/>
    <col min="7414" max="7414" width="13.5" style="3" bestFit="1" customWidth="1"/>
    <col min="7415" max="7415" width="6.83203125" style="3" bestFit="1" customWidth="1"/>
    <col min="7416" max="7416" width="10.5" style="3" bestFit="1" customWidth="1"/>
    <col min="7417" max="7417" width="13.5" style="3" bestFit="1" customWidth="1"/>
    <col min="7418" max="7418" width="6.1640625" style="3" bestFit="1" customWidth="1"/>
    <col min="7419" max="7426" width="10.1640625" style="3"/>
    <col min="7427" max="7427" width="14.83203125" style="3" bestFit="1" customWidth="1"/>
    <col min="7428" max="7428" width="10.1640625" style="3"/>
    <col min="7429" max="7429" width="11.6640625" style="3" bestFit="1" customWidth="1"/>
    <col min="7430" max="7663" width="10.1640625" style="3"/>
    <col min="7664" max="7664" width="3.1640625" style="3" customWidth="1"/>
    <col min="7665" max="7665" width="3.6640625" style="3" bestFit="1" customWidth="1"/>
    <col min="7666" max="7666" width="4.6640625" style="3" customWidth="1"/>
    <col min="7667" max="7667" width="8.1640625" style="3" customWidth="1"/>
    <col min="7668" max="7668" width="4.6640625" style="3" customWidth="1"/>
    <col min="7669" max="7669" width="10.5" style="3" bestFit="1" customWidth="1"/>
    <col min="7670" max="7670" width="13.5" style="3" bestFit="1" customWidth="1"/>
    <col min="7671" max="7671" width="6.83203125" style="3" bestFit="1" customWidth="1"/>
    <col min="7672" max="7672" width="10.5" style="3" bestFit="1" customWidth="1"/>
    <col min="7673" max="7673" width="13.5" style="3" bestFit="1" customWidth="1"/>
    <col min="7674" max="7674" width="6.1640625" style="3" bestFit="1" customWidth="1"/>
    <col min="7675" max="7682" width="10.1640625" style="3"/>
    <col min="7683" max="7683" width="14.83203125" style="3" bestFit="1" customWidth="1"/>
    <col min="7684" max="7684" width="10.1640625" style="3"/>
    <col min="7685" max="7685" width="11.6640625" style="3" bestFit="1" customWidth="1"/>
    <col min="7686" max="7919" width="10.1640625" style="3"/>
    <col min="7920" max="7920" width="3.1640625" style="3" customWidth="1"/>
    <col min="7921" max="7921" width="3.6640625" style="3" bestFit="1" customWidth="1"/>
    <col min="7922" max="7922" width="4.6640625" style="3" customWidth="1"/>
    <col min="7923" max="7923" width="8.1640625" style="3" customWidth="1"/>
    <col min="7924" max="7924" width="4.6640625" style="3" customWidth="1"/>
    <col min="7925" max="7925" width="10.5" style="3" bestFit="1" customWidth="1"/>
    <col min="7926" max="7926" width="13.5" style="3" bestFit="1" customWidth="1"/>
    <col min="7927" max="7927" width="6.83203125" style="3" bestFit="1" customWidth="1"/>
    <col min="7928" max="7928" width="10.5" style="3" bestFit="1" customWidth="1"/>
    <col min="7929" max="7929" width="13.5" style="3" bestFit="1" customWidth="1"/>
    <col min="7930" max="7930" width="6.1640625" style="3" bestFit="1" customWidth="1"/>
    <col min="7931" max="7938" width="10.1640625" style="3"/>
    <col min="7939" max="7939" width="14.83203125" style="3" bestFit="1" customWidth="1"/>
    <col min="7940" max="7940" width="10.1640625" style="3"/>
    <col min="7941" max="7941" width="11.6640625" style="3" bestFit="1" customWidth="1"/>
    <col min="7942" max="8175" width="10.1640625" style="3"/>
    <col min="8176" max="8176" width="3.1640625" style="3" customWidth="1"/>
    <col min="8177" max="8177" width="3.6640625" style="3" bestFit="1" customWidth="1"/>
    <col min="8178" max="8178" width="4.6640625" style="3" customWidth="1"/>
    <col min="8179" max="8179" width="8.1640625" style="3" customWidth="1"/>
    <col min="8180" max="8180" width="4.6640625" style="3" customWidth="1"/>
    <col min="8181" max="8181" width="10.5" style="3" bestFit="1" customWidth="1"/>
    <col min="8182" max="8182" width="13.5" style="3" bestFit="1" customWidth="1"/>
    <col min="8183" max="8183" width="6.83203125" style="3" bestFit="1" customWidth="1"/>
    <col min="8184" max="8184" width="10.5" style="3" bestFit="1" customWidth="1"/>
    <col min="8185" max="8185" width="13.5" style="3" bestFit="1" customWidth="1"/>
    <col min="8186" max="8186" width="6.1640625" style="3" bestFit="1" customWidth="1"/>
    <col min="8187" max="8194" width="10.1640625" style="3"/>
    <col min="8195" max="8195" width="14.83203125" style="3" bestFit="1" customWidth="1"/>
    <col min="8196" max="8196" width="10.1640625" style="3"/>
    <col min="8197" max="8197" width="11.6640625" style="3" bestFit="1" customWidth="1"/>
    <col min="8198" max="8431" width="10.1640625" style="3"/>
    <col min="8432" max="8432" width="3.1640625" style="3" customWidth="1"/>
    <col min="8433" max="8433" width="3.6640625" style="3" bestFit="1" customWidth="1"/>
    <col min="8434" max="8434" width="4.6640625" style="3" customWidth="1"/>
    <col min="8435" max="8435" width="8.1640625" style="3" customWidth="1"/>
    <col min="8436" max="8436" width="4.6640625" style="3" customWidth="1"/>
    <col min="8437" max="8437" width="10.5" style="3" bestFit="1" customWidth="1"/>
    <col min="8438" max="8438" width="13.5" style="3" bestFit="1" customWidth="1"/>
    <col min="8439" max="8439" width="6.83203125" style="3" bestFit="1" customWidth="1"/>
    <col min="8440" max="8440" width="10.5" style="3" bestFit="1" customWidth="1"/>
    <col min="8441" max="8441" width="13.5" style="3" bestFit="1" customWidth="1"/>
    <col min="8442" max="8442" width="6.1640625" style="3" bestFit="1" customWidth="1"/>
    <col min="8443" max="8450" width="10.1640625" style="3"/>
    <col min="8451" max="8451" width="14.83203125" style="3" bestFit="1" customWidth="1"/>
    <col min="8452" max="8452" width="10.1640625" style="3"/>
    <col min="8453" max="8453" width="11.6640625" style="3" bestFit="1" customWidth="1"/>
    <col min="8454" max="8687" width="10.1640625" style="3"/>
    <col min="8688" max="8688" width="3.1640625" style="3" customWidth="1"/>
    <col min="8689" max="8689" width="3.6640625" style="3" bestFit="1" customWidth="1"/>
    <col min="8690" max="8690" width="4.6640625" style="3" customWidth="1"/>
    <col min="8691" max="8691" width="8.1640625" style="3" customWidth="1"/>
    <col min="8692" max="8692" width="4.6640625" style="3" customWidth="1"/>
    <col min="8693" max="8693" width="10.5" style="3" bestFit="1" customWidth="1"/>
    <col min="8694" max="8694" width="13.5" style="3" bestFit="1" customWidth="1"/>
    <col min="8695" max="8695" width="6.83203125" style="3" bestFit="1" customWidth="1"/>
    <col min="8696" max="8696" width="10.5" style="3" bestFit="1" customWidth="1"/>
    <col min="8697" max="8697" width="13.5" style="3" bestFit="1" customWidth="1"/>
    <col min="8698" max="8698" width="6.1640625" style="3" bestFit="1" customWidth="1"/>
    <col min="8699" max="8706" width="10.1640625" style="3"/>
    <col min="8707" max="8707" width="14.83203125" style="3" bestFit="1" customWidth="1"/>
    <col min="8708" max="8708" width="10.1640625" style="3"/>
    <col min="8709" max="8709" width="11.6640625" style="3" bestFit="1" customWidth="1"/>
    <col min="8710" max="8943" width="10.1640625" style="3"/>
    <col min="8944" max="8944" width="3.1640625" style="3" customWidth="1"/>
    <col min="8945" max="8945" width="3.6640625" style="3" bestFit="1" customWidth="1"/>
    <col min="8946" max="8946" width="4.6640625" style="3" customWidth="1"/>
    <col min="8947" max="8947" width="8.1640625" style="3" customWidth="1"/>
    <col min="8948" max="8948" width="4.6640625" style="3" customWidth="1"/>
    <col min="8949" max="8949" width="10.5" style="3" bestFit="1" customWidth="1"/>
    <col min="8950" max="8950" width="13.5" style="3" bestFit="1" customWidth="1"/>
    <col min="8951" max="8951" width="6.83203125" style="3" bestFit="1" customWidth="1"/>
    <col min="8952" max="8952" width="10.5" style="3" bestFit="1" customWidth="1"/>
    <col min="8953" max="8953" width="13.5" style="3" bestFit="1" customWidth="1"/>
    <col min="8954" max="8954" width="6.1640625" style="3" bestFit="1" customWidth="1"/>
    <col min="8955" max="8962" width="10.1640625" style="3"/>
    <col min="8963" max="8963" width="14.83203125" style="3" bestFit="1" customWidth="1"/>
    <col min="8964" max="8964" width="10.1640625" style="3"/>
    <col min="8965" max="8965" width="11.6640625" style="3" bestFit="1" customWidth="1"/>
    <col min="8966" max="9199" width="10.1640625" style="3"/>
    <col min="9200" max="9200" width="3.1640625" style="3" customWidth="1"/>
    <col min="9201" max="9201" width="3.6640625" style="3" bestFit="1" customWidth="1"/>
    <col min="9202" max="9202" width="4.6640625" style="3" customWidth="1"/>
    <col min="9203" max="9203" width="8.1640625" style="3" customWidth="1"/>
    <col min="9204" max="9204" width="4.6640625" style="3" customWidth="1"/>
    <col min="9205" max="9205" width="10.5" style="3" bestFit="1" customWidth="1"/>
    <col min="9206" max="9206" width="13.5" style="3" bestFit="1" customWidth="1"/>
    <col min="9207" max="9207" width="6.83203125" style="3" bestFit="1" customWidth="1"/>
    <col min="9208" max="9208" width="10.5" style="3" bestFit="1" customWidth="1"/>
    <col min="9209" max="9209" width="13.5" style="3" bestFit="1" customWidth="1"/>
    <col min="9210" max="9210" width="6.1640625" style="3" bestFit="1" customWidth="1"/>
    <col min="9211" max="9218" width="10.1640625" style="3"/>
    <col min="9219" max="9219" width="14.83203125" style="3" bestFit="1" customWidth="1"/>
    <col min="9220" max="9220" width="10.1640625" style="3"/>
    <col min="9221" max="9221" width="11.6640625" style="3" bestFit="1" customWidth="1"/>
    <col min="9222" max="9455" width="10.1640625" style="3"/>
    <col min="9456" max="9456" width="3.1640625" style="3" customWidth="1"/>
    <col min="9457" max="9457" width="3.6640625" style="3" bestFit="1" customWidth="1"/>
    <col min="9458" max="9458" width="4.6640625" style="3" customWidth="1"/>
    <col min="9459" max="9459" width="8.1640625" style="3" customWidth="1"/>
    <col min="9460" max="9460" width="4.6640625" style="3" customWidth="1"/>
    <col min="9461" max="9461" width="10.5" style="3" bestFit="1" customWidth="1"/>
    <col min="9462" max="9462" width="13.5" style="3" bestFit="1" customWidth="1"/>
    <col min="9463" max="9463" width="6.83203125" style="3" bestFit="1" customWidth="1"/>
    <col min="9464" max="9464" width="10.5" style="3" bestFit="1" customWidth="1"/>
    <col min="9465" max="9465" width="13.5" style="3" bestFit="1" customWidth="1"/>
    <col min="9466" max="9466" width="6.1640625" style="3" bestFit="1" customWidth="1"/>
    <col min="9467" max="9474" width="10.1640625" style="3"/>
    <col min="9475" max="9475" width="14.83203125" style="3" bestFit="1" customWidth="1"/>
    <col min="9476" max="9476" width="10.1640625" style="3"/>
    <col min="9477" max="9477" width="11.6640625" style="3" bestFit="1" customWidth="1"/>
    <col min="9478" max="9711" width="10.1640625" style="3"/>
    <col min="9712" max="9712" width="3.1640625" style="3" customWidth="1"/>
    <col min="9713" max="9713" width="3.6640625" style="3" bestFit="1" customWidth="1"/>
    <col min="9714" max="9714" width="4.6640625" style="3" customWidth="1"/>
    <col min="9715" max="9715" width="8.1640625" style="3" customWidth="1"/>
    <col min="9716" max="9716" width="4.6640625" style="3" customWidth="1"/>
    <col min="9717" max="9717" width="10.5" style="3" bestFit="1" customWidth="1"/>
    <col min="9718" max="9718" width="13.5" style="3" bestFit="1" customWidth="1"/>
    <col min="9719" max="9719" width="6.83203125" style="3" bestFit="1" customWidth="1"/>
    <col min="9720" max="9720" width="10.5" style="3" bestFit="1" customWidth="1"/>
    <col min="9721" max="9721" width="13.5" style="3" bestFit="1" customWidth="1"/>
    <col min="9722" max="9722" width="6.1640625" style="3" bestFit="1" customWidth="1"/>
    <col min="9723" max="9730" width="10.1640625" style="3"/>
    <col min="9731" max="9731" width="14.83203125" style="3" bestFit="1" customWidth="1"/>
    <col min="9732" max="9732" width="10.1640625" style="3"/>
    <col min="9733" max="9733" width="11.6640625" style="3" bestFit="1" customWidth="1"/>
    <col min="9734" max="9967" width="10.1640625" style="3"/>
    <col min="9968" max="9968" width="3.1640625" style="3" customWidth="1"/>
    <col min="9969" max="9969" width="3.6640625" style="3" bestFit="1" customWidth="1"/>
    <col min="9970" max="9970" width="4.6640625" style="3" customWidth="1"/>
    <col min="9971" max="9971" width="8.1640625" style="3" customWidth="1"/>
    <col min="9972" max="9972" width="4.6640625" style="3" customWidth="1"/>
    <col min="9973" max="9973" width="10.5" style="3" bestFit="1" customWidth="1"/>
    <col min="9974" max="9974" width="13.5" style="3" bestFit="1" customWidth="1"/>
    <col min="9975" max="9975" width="6.83203125" style="3" bestFit="1" customWidth="1"/>
    <col min="9976" max="9976" width="10.5" style="3" bestFit="1" customWidth="1"/>
    <col min="9977" max="9977" width="13.5" style="3" bestFit="1" customWidth="1"/>
    <col min="9978" max="9978" width="6.1640625" style="3" bestFit="1" customWidth="1"/>
    <col min="9979" max="9986" width="10.1640625" style="3"/>
    <col min="9987" max="9987" width="14.83203125" style="3" bestFit="1" customWidth="1"/>
    <col min="9988" max="9988" width="10.1640625" style="3"/>
    <col min="9989" max="9989" width="11.6640625" style="3" bestFit="1" customWidth="1"/>
    <col min="9990" max="10223" width="10.1640625" style="3"/>
    <col min="10224" max="10224" width="3.1640625" style="3" customWidth="1"/>
    <col min="10225" max="10225" width="3.6640625" style="3" bestFit="1" customWidth="1"/>
    <col min="10226" max="10226" width="4.6640625" style="3" customWidth="1"/>
    <col min="10227" max="10227" width="8.1640625" style="3" customWidth="1"/>
    <col min="10228" max="10228" width="4.6640625" style="3" customWidth="1"/>
    <col min="10229" max="10229" width="10.5" style="3" bestFit="1" customWidth="1"/>
    <col min="10230" max="10230" width="13.5" style="3" bestFit="1" customWidth="1"/>
    <col min="10231" max="10231" width="6.83203125" style="3" bestFit="1" customWidth="1"/>
    <col min="10232" max="10232" width="10.5" style="3" bestFit="1" customWidth="1"/>
    <col min="10233" max="10233" width="13.5" style="3" bestFit="1" customWidth="1"/>
    <col min="10234" max="10234" width="6.1640625" style="3" bestFit="1" customWidth="1"/>
    <col min="10235" max="10242" width="10.1640625" style="3"/>
    <col min="10243" max="10243" width="14.83203125" style="3" bestFit="1" customWidth="1"/>
    <col min="10244" max="10244" width="10.1640625" style="3"/>
    <col min="10245" max="10245" width="11.6640625" style="3" bestFit="1" customWidth="1"/>
    <col min="10246" max="10479" width="10.1640625" style="3"/>
    <col min="10480" max="10480" width="3.1640625" style="3" customWidth="1"/>
    <col min="10481" max="10481" width="3.6640625" style="3" bestFit="1" customWidth="1"/>
    <col min="10482" max="10482" width="4.6640625" style="3" customWidth="1"/>
    <col min="10483" max="10483" width="8.1640625" style="3" customWidth="1"/>
    <col min="10484" max="10484" width="4.6640625" style="3" customWidth="1"/>
    <col min="10485" max="10485" width="10.5" style="3" bestFit="1" customWidth="1"/>
    <col min="10486" max="10486" width="13.5" style="3" bestFit="1" customWidth="1"/>
    <col min="10487" max="10487" width="6.83203125" style="3" bestFit="1" customWidth="1"/>
    <col min="10488" max="10488" width="10.5" style="3" bestFit="1" customWidth="1"/>
    <col min="10489" max="10489" width="13.5" style="3" bestFit="1" customWidth="1"/>
    <col min="10490" max="10490" width="6.1640625" style="3" bestFit="1" customWidth="1"/>
    <col min="10491" max="10498" width="10.1640625" style="3"/>
    <col min="10499" max="10499" width="14.83203125" style="3" bestFit="1" customWidth="1"/>
    <col min="10500" max="10500" width="10.1640625" style="3"/>
    <col min="10501" max="10501" width="11.6640625" style="3" bestFit="1" customWidth="1"/>
    <col min="10502" max="10735" width="10.1640625" style="3"/>
    <col min="10736" max="10736" width="3.1640625" style="3" customWidth="1"/>
    <col min="10737" max="10737" width="3.6640625" style="3" bestFit="1" customWidth="1"/>
    <col min="10738" max="10738" width="4.6640625" style="3" customWidth="1"/>
    <col min="10739" max="10739" width="8.1640625" style="3" customWidth="1"/>
    <col min="10740" max="10740" width="4.6640625" style="3" customWidth="1"/>
    <col min="10741" max="10741" width="10.5" style="3" bestFit="1" customWidth="1"/>
    <col min="10742" max="10742" width="13.5" style="3" bestFit="1" customWidth="1"/>
    <col min="10743" max="10743" width="6.83203125" style="3" bestFit="1" customWidth="1"/>
    <col min="10744" max="10744" width="10.5" style="3" bestFit="1" customWidth="1"/>
    <col min="10745" max="10745" width="13.5" style="3" bestFit="1" customWidth="1"/>
    <col min="10746" max="10746" width="6.1640625" style="3" bestFit="1" customWidth="1"/>
    <col min="10747" max="10754" width="10.1640625" style="3"/>
    <col min="10755" max="10755" width="14.83203125" style="3" bestFit="1" customWidth="1"/>
    <col min="10756" max="10756" width="10.1640625" style="3"/>
    <col min="10757" max="10757" width="11.6640625" style="3" bestFit="1" customWidth="1"/>
    <col min="10758" max="10991" width="10.1640625" style="3"/>
    <col min="10992" max="10992" width="3.1640625" style="3" customWidth="1"/>
    <col min="10993" max="10993" width="3.6640625" style="3" bestFit="1" customWidth="1"/>
    <col min="10994" max="10994" width="4.6640625" style="3" customWidth="1"/>
    <col min="10995" max="10995" width="8.1640625" style="3" customWidth="1"/>
    <col min="10996" max="10996" width="4.6640625" style="3" customWidth="1"/>
    <col min="10997" max="10997" width="10.5" style="3" bestFit="1" customWidth="1"/>
    <col min="10998" max="10998" width="13.5" style="3" bestFit="1" customWidth="1"/>
    <col min="10999" max="10999" width="6.83203125" style="3" bestFit="1" customWidth="1"/>
    <col min="11000" max="11000" width="10.5" style="3" bestFit="1" customWidth="1"/>
    <col min="11001" max="11001" width="13.5" style="3" bestFit="1" customWidth="1"/>
    <col min="11002" max="11002" width="6.1640625" style="3" bestFit="1" customWidth="1"/>
    <col min="11003" max="11010" width="10.1640625" style="3"/>
    <col min="11011" max="11011" width="14.83203125" style="3" bestFit="1" customWidth="1"/>
    <col min="11012" max="11012" width="10.1640625" style="3"/>
    <col min="11013" max="11013" width="11.6640625" style="3" bestFit="1" customWidth="1"/>
    <col min="11014" max="11247" width="10.1640625" style="3"/>
    <col min="11248" max="11248" width="3.1640625" style="3" customWidth="1"/>
    <col min="11249" max="11249" width="3.6640625" style="3" bestFit="1" customWidth="1"/>
    <col min="11250" max="11250" width="4.6640625" style="3" customWidth="1"/>
    <col min="11251" max="11251" width="8.1640625" style="3" customWidth="1"/>
    <col min="11252" max="11252" width="4.6640625" style="3" customWidth="1"/>
    <col min="11253" max="11253" width="10.5" style="3" bestFit="1" customWidth="1"/>
    <col min="11254" max="11254" width="13.5" style="3" bestFit="1" customWidth="1"/>
    <col min="11255" max="11255" width="6.83203125" style="3" bestFit="1" customWidth="1"/>
    <col min="11256" max="11256" width="10.5" style="3" bestFit="1" customWidth="1"/>
    <col min="11257" max="11257" width="13.5" style="3" bestFit="1" customWidth="1"/>
    <col min="11258" max="11258" width="6.1640625" style="3" bestFit="1" customWidth="1"/>
    <col min="11259" max="11266" width="10.1640625" style="3"/>
    <col min="11267" max="11267" width="14.83203125" style="3" bestFit="1" customWidth="1"/>
    <col min="11268" max="11268" width="10.1640625" style="3"/>
    <col min="11269" max="11269" width="11.6640625" style="3" bestFit="1" customWidth="1"/>
    <col min="11270" max="11503" width="10.1640625" style="3"/>
    <col min="11504" max="11504" width="3.1640625" style="3" customWidth="1"/>
    <col min="11505" max="11505" width="3.6640625" style="3" bestFit="1" customWidth="1"/>
    <col min="11506" max="11506" width="4.6640625" style="3" customWidth="1"/>
    <col min="11507" max="11507" width="8.1640625" style="3" customWidth="1"/>
    <col min="11508" max="11508" width="4.6640625" style="3" customWidth="1"/>
    <col min="11509" max="11509" width="10.5" style="3" bestFit="1" customWidth="1"/>
    <col min="11510" max="11510" width="13.5" style="3" bestFit="1" customWidth="1"/>
    <col min="11511" max="11511" width="6.83203125" style="3" bestFit="1" customWidth="1"/>
    <col min="11512" max="11512" width="10.5" style="3" bestFit="1" customWidth="1"/>
    <col min="11513" max="11513" width="13.5" style="3" bestFit="1" customWidth="1"/>
    <col min="11514" max="11514" width="6.1640625" style="3" bestFit="1" customWidth="1"/>
    <col min="11515" max="11522" width="10.1640625" style="3"/>
    <col min="11523" max="11523" width="14.83203125" style="3" bestFit="1" customWidth="1"/>
    <col min="11524" max="11524" width="10.1640625" style="3"/>
    <col min="11525" max="11525" width="11.6640625" style="3" bestFit="1" customWidth="1"/>
    <col min="11526" max="11759" width="10.1640625" style="3"/>
    <col min="11760" max="11760" width="3.1640625" style="3" customWidth="1"/>
    <col min="11761" max="11761" width="3.6640625" style="3" bestFit="1" customWidth="1"/>
    <col min="11762" max="11762" width="4.6640625" style="3" customWidth="1"/>
    <col min="11763" max="11763" width="8.1640625" style="3" customWidth="1"/>
    <col min="11764" max="11764" width="4.6640625" style="3" customWidth="1"/>
    <col min="11765" max="11765" width="10.5" style="3" bestFit="1" customWidth="1"/>
    <col min="11766" max="11766" width="13.5" style="3" bestFit="1" customWidth="1"/>
    <col min="11767" max="11767" width="6.83203125" style="3" bestFit="1" customWidth="1"/>
    <col min="11768" max="11768" width="10.5" style="3" bestFit="1" customWidth="1"/>
    <col min="11769" max="11769" width="13.5" style="3" bestFit="1" customWidth="1"/>
    <col min="11770" max="11770" width="6.1640625" style="3" bestFit="1" customWidth="1"/>
    <col min="11771" max="11778" width="10.1640625" style="3"/>
    <col min="11779" max="11779" width="14.83203125" style="3" bestFit="1" customWidth="1"/>
    <col min="11780" max="11780" width="10.1640625" style="3"/>
    <col min="11781" max="11781" width="11.6640625" style="3" bestFit="1" customWidth="1"/>
    <col min="11782" max="12015" width="10.1640625" style="3"/>
    <col min="12016" max="12016" width="3.1640625" style="3" customWidth="1"/>
    <col min="12017" max="12017" width="3.6640625" style="3" bestFit="1" customWidth="1"/>
    <col min="12018" max="12018" width="4.6640625" style="3" customWidth="1"/>
    <col min="12019" max="12019" width="8.1640625" style="3" customWidth="1"/>
    <col min="12020" max="12020" width="4.6640625" style="3" customWidth="1"/>
    <col min="12021" max="12021" width="10.5" style="3" bestFit="1" customWidth="1"/>
    <col min="12022" max="12022" width="13.5" style="3" bestFit="1" customWidth="1"/>
    <col min="12023" max="12023" width="6.83203125" style="3" bestFit="1" customWidth="1"/>
    <col min="12024" max="12024" width="10.5" style="3" bestFit="1" customWidth="1"/>
    <col min="12025" max="12025" width="13.5" style="3" bestFit="1" customWidth="1"/>
    <col min="12026" max="12026" width="6.1640625" style="3" bestFit="1" customWidth="1"/>
    <col min="12027" max="12034" width="10.1640625" style="3"/>
    <col min="12035" max="12035" width="14.83203125" style="3" bestFit="1" customWidth="1"/>
    <col min="12036" max="12036" width="10.1640625" style="3"/>
    <col min="12037" max="12037" width="11.6640625" style="3" bestFit="1" customWidth="1"/>
    <col min="12038" max="12271" width="10.1640625" style="3"/>
    <col min="12272" max="12272" width="3.1640625" style="3" customWidth="1"/>
    <col min="12273" max="12273" width="3.6640625" style="3" bestFit="1" customWidth="1"/>
    <col min="12274" max="12274" width="4.6640625" style="3" customWidth="1"/>
    <col min="12275" max="12275" width="8.1640625" style="3" customWidth="1"/>
    <col min="12276" max="12276" width="4.6640625" style="3" customWidth="1"/>
    <col min="12277" max="12277" width="10.5" style="3" bestFit="1" customWidth="1"/>
    <col min="12278" max="12278" width="13.5" style="3" bestFit="1" customWidth="1"/>
    <col min="12279" max="12279" width="6.83203125" style="3" bestFit="1" customWidth="1"/>
    <col min="12280" max="12280" width="10.5" style="3" bestFit="1" customWidth="1"/>
    <col min="12281" max="12281" width="13.5" style="3" bestFit="1" customWidth="1"/>
    <col min="12282" max="12282" width="6.1640625" style="3" bestFit="1" customWidth="1"/>
    <col min="12283" max="12290" width="10.1640625" style="3"/>
    <col min="12291" max="12291" width="14.83203125" style="3" bestFit="1" customWidth="1"/>
    <col min="12292" max="12292" width="10.1640625" style="3"/>
    <col min="12293" max="12293" width="11.6640625" style="3" bestFit="1" customWidth="1"/>
    <col min="12294" max="12527" width="10.1640625" style="3"/>
    <col min="12528" max="12528" width="3.1640625" style="3" customWidth="1"/>
    <col min="12529" max="12529" width="3.6640625" style="3" bestFit="1" customWidth="1"/>
    <col min="12530" max="12530" width="4.6640625" style="3" customWidth="1"/>
    <col min="12531" max="12531" width="8.1640625" style="3" customWidth="1"/>
    <col min="12532" max="12532" width="4.6640625" style="3" customWidth="1"/>
    <col min="12533" max="12533" width="10.5" style="3" bestFit="1" customWidth="1"/>
    <col min="12534" max="12534" width="13.5" style="3" bestFit="1" customWidth="1"/>
    <col min="12535" max="12535" width="6.83203125" style="3" bestFit="1" customWidth="1"/>
    <col min="12536" max="12536" width="10.5" style="3" bestFit="1" customWidth="1"/>
    <col min="12537" max="12537" width="13.5" style="3" bestFit="1" customWidth="1"/>
    <col min="12538" max="12538" width="6.1640625" style="3" bestFit="1" customWidth="1"/>
    <col min="12539" max="12546" width="10.1640625" style="3"/>
    <col min="12547" max="12547" width="14.83203125" style="3" bestFit="1" customWidth="1"/>
    <col min="12548" max="12548" width="10.1640625" style="3"/>
    <col min="12549" max="12549" width="11.6640625" style="3" bestFit="1" customWidth="1"/>
    <col min="12550" max="12783" width="10.1640625" style="3"/>
    <col min="12784" max="12784" width="3.1640625" style="3" customWidth="1"/>
    <col min="12785" max="12785" width="3.6640625" style="3" bestFit="1" customWidth="1"/>
    <col min="12786" max="12786" width="4.6640625" style="3" customWidth="1"/>
    <col min="12787" max="12787" width="8.1640625" style="3" customWidth="1"/>
    <col min="12788" max="12788" width="4.6640625" style="3" customWidth="1"/>
    <col min="12789" max="12789" width="10.5" style="3" bestFit="1" customWidth="1"/>
    <col min="12790" max="12790" width="13.5" style="3" bestFit="1" customWidth="1"/>
    <col min="12791" max="12791" width="6.83203125" style="3" bestFit="1" customWidth="1"/>
    <col min="12792" max="12792" width="10.5" style="3" bestFit="1" customWidth="1"/>
    <col min="12793" max="12793" width="13.5" style="3" bestFit="1" customWidth="1"/>
    <col min="12794" max="12794" width="6.1640625" style="3" bestFit="1" customWidth="1"/>
    <col min="12795" max="12802" width="10.1640625" style="3"/>
    <col min="12803" max="12803" width="14.83203125" style="3" bestFit="1" customWidth="1"/>
    <col min="12804" max="12804" width="10.1640625" style="3"/>
    <col min="12805" max="12805" width="11.6640625" style="3" bestFit="1" customWidth="1"/>
    <col min="12806" max="13039" width="10.1640625" style="3"/>
    <col min="13040" max="13040" width="3.1640625" style="3" customWidth="1"/>
    <col min="13041" max="13041" width="3.6640625" style="3" bestFit="1" customWidth="1"/>
    <col min="13042" max="13042" width="4.6640625" style="3" customWidth="1"/>
    <col min="13043" max="13043" width="8.1640625" style="3" customWidth="1"/>
    <col min="13044" max="13044" width="4.6640625" style="3" customWidth="1"/>
    <col min="13045" max="13045" width="10.5" style="3" bestFit="1" customWidth="1"/>
    <col min="13046" max="13046" width="13.5" style="3" bestFit="1" customWidth="1"/>
    <col min="13047" max="13047" width="6.83203125" style="3" bestFit="1" customWidth="1"/>
    <col min="13048" max="13048" width="10.5" style="3" bestFit="1" customWidth="1"/>
    <col min="13049" max="13049" width="13.5" style="3" bestFit="1" customWidth="1"/>
    <col min="13050" max="13050" width="6.1640625" style="3" bestFit="1" customWidth="1"/>
    <col min="13051" max="13058" width="10.1640625" style="3"/>
    <col min="13059" max="13059" width="14.83203125" style="3" bestFit="1" customWidth="1"/>
    <col min="13060" max="13060" width="10.1640625" style="3"/>
    <col min="13061" max="13061" width="11.6640625" style="3" bestFit="1" customWidth="1"/>
    <col min="13062" max="13295" width="10.1640625" style="3"/>
    <col min="13296" max="13296" width="3.1640625" style="3" customWidth="1"/>
    <col min="13297" max="13297" width="3.6640625" style="3" bestFit="1" customWidth="1"/>
    <col min="13298" max="13298" width="4.6640625" style="3" customWidth="1"/>
    <col min="13299" max="13299" width="8.1640625" style="3" customWidth="1"/>
    <col min="13300" max="13300" width="4.6640625" style="3" customWidth="1"/>
    <col min="13301" max="13301" width="10.5" style="3" bestFit="1" customWidth="1"/>
    <col min="13302" max="13302" width="13.5" style="3" bestFit="1" customWidth="1"/>
    <col min="13303" max="13303" width="6.83203125" style="3" bestFit="1" customWidth="1"/>
    <col min="13304" max="13304" width="10.5" style="3" bestFit="1" customWidth="1"/>
    <col min="13305" max="13305" width="13.5" style="3" bestFit="1" customWidth="1"/>
    <col min="13306" max="13306" width="6.1640625" style="3" bestFit="1" customWidth="1"/>
    <col min="13307" max="13314" width="10.1640625" style="3"/>
    <col min="13315" max="13315" width="14.83203125" style="3" bestFit="1" customWidth="1"/>
    <col min="13316" max="13316" width="10.1640625" style="3"/>
    <col min="13317" max="13317" width="11.6640625" style="3" bestFit="1" customWidth="1"/>
    <col min="13318" max="13551" width="10.1640625" style="3"/>
    <col min="13552" max="13552" width="3.1640625" style="3" customWidth="1"/>
    <col min="13553" max="13553" width="3.6640625" style="3" bestFit="1" customWidth="1"/>
    <col min="13554" max="13554" width="4.6640625" style="3" customWidth="1"/>
    <col min="13555" max="13555" width="8.1640625" style="3" customWidth="1"/>
    <col min="13556" max="13556" width="4.6640625" style="3" customWidth="1"/>
    <col min="13557" max="13557" width="10.5" style="3" bestFit="1" customWidth="1"/>
    <col min="13558" max="13558" width="13.5" style="3" bestFit="1" customWidth="1"/>
    <col min="13559" max="13559" width="6.83203125" style="3" bestFit="1" customWidth="1"/>
    <col min="13560" max="13560" width="10.5" style="3" bestFit="1" customWidth="1"/>
    <col min="13561" max="13561" width="13.5" style="3" bestFit="1" customWidth="1"/>
    <col min="13562" max="13562" width="6.1640625" style="3" bestFit="1" customWidth="1"/>
    <col min="13563" max="13570" width="10.1640625" style="3"/>
    <col min="13571" max="13571" width="14.83203125" style="3" bestFit="1" customWidth="1"/>
    <col min="13572" max="13572" width="10.1640625" style="3"/>
    <col min="13573" max="13573" width="11.6640625" style="3" bestFit="1" customWidth="1"/>
    <col min="13574" max="13807" width="10.1640625" style="3"/>
    <col min="13808" max="13808" width="3.1640625" style="3" customWidth="1"/>
    <col min="13809" max="13809" width="3.6640625" style="3" bestFit="1" customWidth="1"/>
    <col min="13810" max="13810" width="4.6640625" style="3" customWidth="1"/>
    <col min="13811" max="13811" width="8.1640625" style="3" customWidth="1"/>
    <col min="13812" max="13812" width="4.6640625" style="3" customWidth="1"/>
    <col min="13813" max="13813" width="10.5" style="3" bestFit="1" customWidth="1"/>
    <col min="13814" max="13814" width="13.5" style="3" bestFit="1" customWidth="1"/>
    <col min="13815" max="13815" width="6.83203125" style="3" bestFit="1" customWidth="1"/>
    <col min="13816" max="13816" width="10.5" style="3" bestFit="1" customWidth="1"/>
    <col min="13817" max="13817" width="13.5" style="3" bestFit="1" customWidth="1"/>
    <col min="13818" max="13818" width="6.1640625" style="3" bestFit="1" customWidth="1"/>
    <col min="13819" max="13826" width="10.1640625" style="3"/>
    <col min="13827" max="13827" width="14.83203125" style="3" bestFit="1" customWidth="1"/>
    <col min="13828" max="13828" width="10.1640625" style="3"/>
    <col min="13829" max="13829" width="11.6640625" style="3" bestFit="1" customWidth="1"/>
    <col min="13830" max="14063" width="10.1640625" style="3"/>
    <col min="14064" max="14064" width="3.1640625" style="3" customWidth="1"/>
    <col min="14065" max="14065" width="3.6640625" style="3" bestFit="1" customWidth="1"/>
    <col min="14066" max="14066" width="4.6640625" style="3" customWidth="1"/>
    <col min="14067" max="14067" width="8.1640625" style="3" customWidth="1"/>
    <col min="14068" max="14068" width="4.6640625" style="3" customWidth="1"/>
    <col min="14069" max="14069" width="10.5" style="3" bestFit="1" customWidth="1"/>
    <col min="14070" max="14070" width="13.5" style="3" bestFit="1" customWidth="1"/>
    <col min="14071" max="14071" width="6.83203125" style="3" bestFit="1" customWidth="1"/>
    <col min="14072" max="14072" width="10.5" style="3" bestFit="1" customWidth="1"/>
    <col min="14073" max="14073" width="13.5" style="3" bestFit="1" customWidth="1"/>
    <col min="14074" max="14074" width="6.1640625" style="3" bestFit="1" customWidth="1"/>
    <col min="14075" max="14082" width="10.1640625" style="3"/>
    <col min="14083" max="14083" width="14.83203125" style="3" bestFit="1" customWidth="1"/>
    <col min="14084" max="14084" width="10.1640625" style="3"/>
    <col min="14085" max="14085" width="11.6640625" style="3" bestFit="1" customWidth="1"/>
    <col min="14086" max="14319" width="10.1640625" style="3"/>
    <col min="14320" max="14320" width="3.1640625" style="3" customWidth="1"/>
    <col min="14321" max="14321" width="3.6640625" style="3" bestFit="1" customWidth="1"/>
    <col min="14322" max="14322" width="4.6640625" style="3" customWidth="1"/>
    <col min="14323" max="14323" width="8.1640625" style="3" customWidth="1"/>
    <col min="14324" max="14324" width="4.6640625" style="3" customWidth="1"/>
    <col min="14325" max="14325" width="10.5" style="3" bestFit="1" customWidth="1"/>
    <col min="14326" max="14326" width="13.5" style="3" bestFit="1" customWidth="1"/>
    <col min="14327" max="14327" width="6.83203125" style="3" bestFit="1" customWidth="1"/>
    <col min="14328" max="14328" width="10.5" style="3" bestFit="1" customWidth="1"/>
    <col min="14329" max="14329" width="13.5" style="3" bestFit="1" customWidth="1"/>
    <col min="14330" max="14330" width="6.1640625" style="3" bestFit="1" customWidth="1"/>
    <col min="14331" max="14338" width="10.1640625" style="3"/>
    <col min="14339" max="14339" width="14.83203125" style="3" bestFit="1" customWidth="1"/>
    <col min="14340" max="14340" width="10.1640625" style="3"/>
    <col min="14341" max="14341" width="11.6640625" style="3" bestFit="1" customWidth="1"/>
    <col min="14342" max="14575" width="10.1640625" style="3"/>
    <col min="14576" max="14576" width="3.1640625" style="3" customWidth="1"/>
    <col min="14577" max="14577" width="3.6640625" style="3" bestFit="1" customWidth="1"/>
    <col min="14578" max="14578" width="4.6640625" style="3" customWidth="1"/>
    <col min="14579" max="14579" width="8.1640625" style="3" customWidth="1"/>
    <col min="14580" max="14580" width="4.6640625" style="3" customWidth="1"/>
    <col min="14581" max="14581" width="10.5" style="3" bestFit="1" customWidth="1"/>
    <col min="14582" max="14582" width="13.5" style="3" bestFit="1" customWidth="1"/>
    <col min="14583" max="14583" width="6.83203125" style="3" bestFit="1" customWidth="1"/>
    <col min="14584" max="14584" width="10.5" style="3" bestFit="1" customWidth="1"/>
    <col min="14585" max="14585" width="13.5" style="3" bestFit="1" customWidth="1"/>
    <col min="14586" max="14586" width="6.1640625" style="3" bestFit="1" customWidth="1"/>
    <col min="14587" max="14594" width="10.1640625" style="3"/>
    <col min="14595" max="14595" width="14.83203125" style="3" bestFit="1" customWidth="1"/>
    <col min="14596" max="14596" width="10.1640625" style="3"/>
    <col min="14597" max="14597" width="11.6640625" style="3" bestFit="1" customWidth="1"/>
    <col min="14598" max="14831" width="10.1640625" style="3"/>
    <col min="14832" max="14832" width="3.1640625" style="3" customWidth="1"/>
    <col min="14833" max="14833" width="3.6640625" style="3" bestFit="1" customWidth="1"/>
    <col min="14834" max="14834" width="4.6640625" style="3" customWidth="1"/>
    <col min="14835" max="14835" width="8.1640625" style="3" customWidth="1"/>
    <col min="14836" max="14836" width="4.6640625" style="3" customWidth="1"/>
    <col min="14837" max="14837" width="10.5" style="3" bestFit="1" customWidth="1"/>
    <col min="14838" max="14838" width="13.5" style="3" bestFit="1" customWidth="1"/>
    <col min="14839" max="14839" width="6.83203125" style="3" bestFit="1" customWidth="1"/>
    <col min="14840" max="14840" width="10.5" style="3" bestFit="1" customWidth="1"/>
    <col min="14841" max="14841" width="13.5" style="3" bestFit="1" customWidth="1"/>
    <col min="14842" max="14842" width="6.1640625" style="3" bestFit="1" customWidth="1"/>
    <col min="14843" max="14850" width="10.1640625" style="3"/>
    <col min="14851" max="14851" width="14.83203125" style="3" bestFit="1" customWidth="1"/>
    <col min="14852" max="14852" width="10.1640625" style="3"/>
    <col min="14853" max="14853" width="11.6640625" style="3" bestFit="1" customWidth="1"/>
    <col min="14854" max="15087" width="10.1640625" style="3"/>
    <col min="15088" max="15088" width="3.1640625" style="3" customWidth="1"/>
    <col min="15089" max="15089" width="3.6640625" style="3" bestFit="1" customWidth="1"/>
    <col min="15090" max="15090" width="4.6640625" style="3" customWidth="1"/>
    <col min="15091" max="15091" width="8.1640625" style="3" customWidth="1"/>
    <col min="15092" max="15092" width="4.6640625" style="3" customWidth="1"/>
    <col min="15093" max="15093" width="10.5" style="3" bestFit="1" customWidth="1"/>
    <col min="15094" max="15094" width="13.5" style="3" bestFit="1" customWidth="1"/>
    <col min="15095" max="15095" width="6.83203125" style="3" bestFit="1" customWidth="1"/>
    <col min="15096" max="15096" width="10.5" style="3" bestFit="1" customWidth="1"/>
    <col min="15097" max="15097" width="13.5" style="3" bestFit="1" customWidth="1"/>
    <col min="15098" max="15098" width="6.1640625" style="3" bestFit="1" customWidth="1"/>
    <col min="15099" max="15106" width="10.1640625" style="3"/>
    <col min="15107" max="15107" width="14.83203125" style="3" bestFit="1" customWidth="1"/>
    <col min="15108" max="15108" width="10.1640625" style="3"/>
    <col min="15109" max="15109" width="11.6640625" style="3" bestFit="1" customWidth="1"/>
    <col min="15110" max="15343" width="10.1640625" style="3"/>
    <col min="15344" max="15344" width="3.1640625" style="3" customWidth="1"/>
    <col min="15345" max="15345" width="3.6640625" style="3" bestFit="1" customWidth="1"/>
    <col min="15346" max="15346" width="4.6640625" style="3" customWidth="1"/>
    <col min="15347" max="15347" width="8.1640625" style="3" customWidth="1"/>
    <col min="15348" max="15348" width="4.6640625" style="3" customWidth="1"/>
    <col min="15349" max="15349" width="10.5" style="3" bestFit="1" customWidth="1"/>
    <col min="15350" max="15350" width="13.5" style="3" bestFit="1" customWidth="1"/>
    <col min="15351" max="15351" width="6.83203125" style="3" bestFit="1" customWidth="1"/>
    <col min="15352" max="15352" width="10.5" style="3" bestFit="1" customWidth="1"/>
    <col min="15353" max="15353" width="13.5" style="3" bestFit="1" customWidth="1"/>
    <col min="15354" max="15354" width="6.1640625" style="3" bestFit="1" customWidth="1"/>
    <col min="15355" max="15362" width="10.1640625" style="3"/>
    <col min="15363" max="15363" width="14.83203125" style="3" bestFit="1" customWidth="1"/>
    <col min="15364" max="15364" width="10.1640625" style="3"/>
    <col min="15365" max="15365" width="11.6640625" style="3" bestFit="1" customWidth="1"/>
    <col min="15366" max="15599" width="10.1640625" style="3"/>
    <col min="15600" max="15600" width="3.1640625" style="3" customWidth="1"/>
    <col min="15601" max="15601" width="3.6640625" style="3" bestFit="1" customWidth="1"/>
    <col min="15602" max="15602" width="4.6640625" style="3" customWidth="1"/>
    <col min="15603" max="15603" width="8.1640625" style="3" customWidth="1"/>
    <col min="15604" max="15604" width="4.6640625" style="3" customWidth="1"/>
    <col min="15605" max="15605" width="10.5" style="3" bestFit="1" customWidth="1"/>
    <col min="15606" max="15606" width="13.5" style="3" bestFit="1" customWidth="1"/>
    <col min="15607" max="15607" width="6.83203125" style="3" bestFit="1" customWidth="1"/>
    <col min="15608" max="15608" width="10.5" style="3" bestFit="1" customWidth="1"/>
    <col min="15609" max="15609" width="13.5" style="3" bestFit="1" customWidth="1"/>
    <col min="15610" max="15610" width="6.1640625" style="3" bestFit="1" customWidth="1"/>
    <col min="15611" max="15618" width="10.1640625" style="3"/>
    <col min="15619" max="15619" width="14.83203125" style="3" bestFit="1" customWidth="1"/>
    <col min="15620" max="15620" width="10.1640625" style="3"/>
    <col min="15621" max="15621" width="11.6640625" style="3" bestFit="1" customWidth="1"/>
    <col min="15622" max="15855" width="10.1640625" style="3"/>
    <col min="15856" max="15856" width="3.1640625" style="3" customWidth="1"/>
    <col min="15857" max="15857" width="3.6640625" style="3" bestFit="1" customWidth="1"/>
    <col min="15858" max="15858" width="4.6640625" style="3" customWidth="1"/>
    <col min="15859" max="15859" width="8.1640625" style="3" customWidth="1"/>
    <col min="15860" max="15860" width="4.6640625" style="3" customWidth="1"/>
    <col min="15861" max="15861" width="10.5" style="3" bestFit="1" customWidth="1"/>
    <col min="15862" max="15862" width="13.5" style="3" bestFit="1" customWidth="1"/>
    <col min="15863" max="15863" width="6.83203125" style="3" bestFit="1" customWidth="1"/>
    <col min="15864" max="15864" width="10.5" style="3" bestFit="1" customWidth="1"/>
    <col min="15865" max="15865" width="13.5" style="3" bestFit="1" customWidth="1"/>
    <col min="15866" max="15866" width="6.1640625" style="3" bestFit="1" customWidth="1"/>
    <col min="15867" max="15874" width="10.1640625" style="3"/>
    <col min="15875" max="15875" width="14.83203125" style="3" bestFit="1" customWidth="1"/>
    <col min="15876" max="15876" width="10.1640625" style="3"/>
    <col min="15877" max="15877" width="11.6640625" style="3" bestFit="1" customWidth="1"/>
    <col min="15878" max="16111" width="10.1640625" style="3"/>
    <col min="16112" max="16112" width="3.1640625" style="3" customWidth="1"/>
    <col min="16113" max="16113" width="3.6640625" style="3" bestFit="1" customWidth="1"/>
    <col min="16114" max="16114" width="4.6640625" style="3" customWidth="1"/>
    <col min="16115" max="16115" width="8.1640625" style="3" customWidth="1"/>
    <col min="16116" max="16116" width="4.6640625" style="3" customWidth="1"/>
    <col min="16117" max="16117" width="10.5" style="3" bestFit="1" customWidth="1"/>
    <col min="16118" max="16118" width="13.5" style="3" bestFit="1" customWidth="1"/>
    <col min="16119" max="16119" width="6.83203125" style="3" bestFit="1" customWidth="1"/>
    <col min="16120" max="16120" width="10.5" style="3" bestFit="1" customWidth="1"/>
    <col min="16121" max="16121" width="13.5" style="3" bestFit="1" customWidth="1"/>
    <col min="16122" max="16122" width="6.1640625" style="3" bestFit="1" customWidth="1"/>
    <col min="16123" max="16130" width="10.1640625" style="3"/>
    <col min="16131" max="16131" width="14.83203125" style="3" bestFit="1" customWidth="1"/>
    <col min="16132" max="16132" width="10.1640625" style="3"/>
    <col min="16133" max="16133" width="11.6640625" style="3" bestFit="1" customWidth="1"/>
    <col min="16134" max="16384" width="10.1640625" style="3"/>
  </cols>
  <sheetData>
    <row r="1" spans="2:19" ht="18">
      <c r="B1" s="1" t="s">
        <v>431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432</v>
      </c>
      <c r="I3" s="406"/>
      <c r="J3" s="407"/>
      <c r="K3" s="51"/>
      <c r="L3" s="51"/>
    </row>
    <row r="4" spans="2:19" ht="29">
      <c r="B4" s="408" t="s">
        <v>433</v>
      </c>
      <c r="C4" s="396"/>
      <c r="D4" s="399" t="s">
        <v>174</v>
      </c>
      <c r="E4" s="5" t="s">
        <v>6</v>
      </c>
      <c r="F4" s="6" t="s">
        <v>7</v>
      </c>
      <c r="G4" s="6" t="s">
        <v>434</v>
      </c>
      <c r="H4" s="7" t="s">
        <v>6</v>
      </c>
      <c r="I4" s="8" t="s">
        <v>7</v>
      </c>
      <c r="J4" s="6" t="s">
        <v>434</v>
      </c>
      <c r="K4" s="52"/>
      <c r="L4" s="52"/>
      <c r="O4" s="408" t="s">
        <v>10</v>
      </c>
      <c r="P4" s="418"/>
      <c r="Q4" s="5" t="s">
        <v>434</v>
      </c>
      <c r="R4" s="408" t="s">
        <v>12</v>
      </c>
      <c r="S4" s="418"/>
    </row>
    <row r="5" spans="2:19">
      <c r="B5" s="409"/>
      <c r="C5" s="398"/>
      <c r="D5" s="400"/>
      <c r="E5" s="9" t="s">
        <v>435</v>
      </c>
      <c r="F5" s="9" t="s">
        <v>436</v>
      </c>
      <c r="G5" s="9"/>
      <c r="H5" s="10" t="s">
        <v>435</v>
      </c>
      <c r="I5" s="9" t="s">
        <v>436</v>
      </c>
      <c r="J5" s="9"/>
      <c r="K5" s="51"/>
      <c r="L5" s="51"/>
      <c r="O5" s="419" t="s">
        <v>436</v>
      </c>
      <c r="P5" s="420"/>
      <c r="Q5" s="37"/>
      <c r="R5" s="419" t="s">
        <v>435</v>
      </c>
      <c r="S5" s="420"/>
    </row>
    <row r="6" spans="2:19" ht="16">
      <c r="B6" s="13">
        <v>1</v>
      </c>
      <c r="C6" s="14" t="s">
        <v>68</v>
      </c>
      <c r="D6" s="15" t="s">
        <v>437</v>
      </c>
      <c r="E6" s="16">
        <v>0.31</v>
      </c>
      <c r="F6" s="17">
        <f t="shared" ref="F6:F69" si="0">(E6-1000/(365*24))*(8+0.4*16)*365/1000</f>
        <v>1.0293600000000001</v>
      </c>
      <c r="G6" s="18" t="str">
        <f>LOOKUP(F6,$P$22:$P$31,$Q$22:$Q$31)</f>
        <v>Ｂ</v>
      </c>
      <c r="H6" s="17">
        <v>0.36</v>
      </c>
      <c r="I6" s="17">
        <f>(H6-1000/(365*24))*(8+0.4*16)*365/1000</f>
        <v>1.2921599999999998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19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437</v>
      </c>
      <c r="E7" s="17">
        <v>0.28000000000000003</v>
      </c>
      <c r="F7" s="17">
        <f t="shared" si="0"/>
        <v>0.87168000000000023</v>
      </c>
      <c r="G7" s="18" t="str">
        <f t="shared" ref="G7:G70" si="1">LOOKUP(F7,$P$22:$P$31,$Q$22:$Q$31)</f>
        <v>Ａ</v>
      </c>
      <c r="H7" s="17">
        <v>0.3</v>
      </c>
      <c r="I7" s="17">
        <f t="shared" ref="I7:I70" si="2">(H7-1000/(365*24))*(8+0.4*16)*365/1000</f>
        <v>0.9768</v>
      </c>
      <c r="J7" s="18" t="str">
        <f t="shared" ref="J7:J70" si="3">LOOKUP(I7,$P$22:$P$31,$Q$22:$Q$31)</f>
        <v>Ａ</v>
      </c>
      <c r="K7" s="53"/>
      <c r="L7" s="53"/>
      <c r="O7" s="414" t="s">
        <v>438</v>
      </c>
      <c r="P7" s="415"/>
      <c r="Q7" s="22" t="s">
        <v>439</v>
      </c>
      <c r="R7" s="414" t="s">
        <v>440</v>
      </c>
      <c r="S7" s="415"/>
    </row>
    <row r="8" spans="2:19" ht="16">
      <c r="B8" s="19">
        <v>1</v>
      </c>
      <c r="C8" s="20" t="s">
        <v>21</v>
      </c>
      <c r="D8" s="15" t="s">
        <v>437</v>
      </c>
      <c r="E8" s="17">
        <v>0.16</v>
      </c>
      <c r="F8" s="17">
        <f t="shared" si="0"/>
        <v>0.24096000000000006</v>
      </c>
      <c r="G8" s="18" t="str">
        <f t="shared" si="1"/>
        <v>Ａ</v>
      </c>
      <c r="H8" s="17">
        <v>0.18</v>
      </c>
      <c r="I8" s="17">
        <f t="shared" si="2"/>
        <v>0.34608000000000005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441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437</v>
      </c>
      <c r="E9" s="17">
        <v>0.28000000000000003</v>
      </c>
      <c r="F9" s="17">
        <f t="shared" si="0"/>
        <v>0.87168000000000023</v>
      </c>
      <c r="G9" s="18" t="str">
        <f t="shared" si="1"/>
        <v>Ａ</v>
      </c>
      <c r="H9" s="17">
        <v>0.3</v>
      </c>
      <c r="I9" s="17">
        <f t="shared" si="2"/>
        <v>0.9768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442</v>
      </c>
      <c r="R9" s="414" t="s">
        <v>443</v>
      </c>
      <c r="S9" s="415"/>
    </row>
    <row r="10" spans="2:19" ht="16">
      <c r="B10" s="19">
        <v>1</v>
      </c>
      <c r="C10" s="20" t="s">
        <v>29</v>
      </c>
      <c r="D10" s="15" t="s">
        <v>437</v>
      </c>
      <c r="E10" s="17">
        <v>0.21</v>
      </c>
      <c r="F10" s="17">
        <f t="shared" si="0"/>
        <v>0.5037600000000001</v>
      </c>
      <c r="G10" s="18" t="str">
        <f t="shared" si="1"/>
        <v>Ａ</v>
      </c>
      <c r="H10" s="17">
        <v>0.25</v>
      </c>
      <c r="I10" s="17">
        <f t="shared" si="2"/>
        <v>0.71400000000000008</v>
      </c>
      <c r="J10" s="18" t="str">
        <f t="shared" si="3"/>
        <v>Ａ</v>
      </c>
      <c r="K10" s="53"/>
      <c r="L10" s="53"/>
      <c r="O10" s="410" t="s">
        <v>444</v>
      </c>
      <c r="P10" s="411"/>
      <c r="Q10" s="23" t="s">
        <v>445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437</v>
      </c>
      <c r="E11" s="17">
        <v>0.26</v>
      </c>
      <c r="F11" s="17">
        <f t="shared" si="0"/>
        <v>0.76656000000000002</v>
      </c>
      <c r="G11" s="18" t="str">
        <f t="shared" si="1"/>
        <v>Ａ</v>
      </c>
      <c r="H11" s="17">
        <v>0.31</v>
      </c>
      <c r="I11" s="17">
        <f t="shared" si="2"/>
        <v>1.0293600000000001</v>
      </c>
      <c r="J11" s="18" t="str">
        <f t="shared" si="3"/>
        <v>Ｂ</v>
      </c>
      <c r="K11" s="53"/>
      <c r="L11" s="53"/>
      <c r="O11" s="410" t="s">
        <v>313</v>
      </c>
      <c r="P11" s="411"/>
      <c r="Q11" s="23" t="s">
        <v>314</v>
      </c>
      <c r="R11" s="410" t="s">
        <v>446</v>
      </c>
      <c r="S11" s="411"/>
    </row>
    <row r="12" spans="2:19" ht="16">
      <c r="B12" s="19">
        <v>1</v>
      </c>
      <c r="C12" s="20" t="s">
        <v>38</v>
      </c>
      <c r="D12" s="15" t="s">
        <v>437</v>
      </c>
      <c r="E12" s="17">
        <v>0.4</v>
      </c>
      <c r="F12" s="17">
        <f t="shared" si="0"/>
        <v>1.5024000000000002</v>
      </c>
      <c r="G12" s="18" t="str">
        <f t="shared" si="1"/>
        <v>Ｂ</v>
      </c>
      <c r="H12" s="17">
        <v>0.32</v>
      </c>
      <c r="I12" s="17">
        <f t="shared" si="2"/>
        <v>1.08192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447</v>
      </c>
      <c r="R12" s="410" t="s">
        <v>448</v>
      </c>
      <c r="S12" s="411"/>
    </row>
    <row r="13" spans="2:19" ht="16">
      <c r="B13" s="19">
        <v>2</v>
      </c>
      <c r="C13" s="20" t="s">
        <v>86</v>
      </c>
      <c r="D13" s="15" t="s">
        <v>437</v>
      </c>
      <c r="E13" s="17">
        <v>0.24</v>
      </c>
      <c r="F13" s="17">
        <f t="shared" si="0"/>
        <v>0.66144000000000003</v>
      </c>
      <c r="G13" s="18" t="str">
        <f t="shared" si="1"/>
        <v>Ａ</v>
      </c>
      <c r="H13" s="17">
        <v>0.3</v>
      </c>
      <c r="I13" s="17">
        <f t="shared" si="2"/>
        <v>0.9768</v>
      </c>
      <c r="J13" s="18" t="str">
        <f t="shared" si="3"/>
        <v>Ａ</v>
      </c>
      <c r="K13" s="53"/>
      <c r="L13" s="53"/>
      <c r="O13" s="410" t="s">
        <v>319</v>
      </c>
      <c r="P13" s="411"/>
      <c r="Q13" s="23" t="s">
        <v>449</v>
      </c>
      <c r="R13" s="410" t="s">
        <v>321</v>
      </c>
      <c r="S13" s="411"/>
    </row>
    <row r="14" spans="2:19" ht="16">
      <c r="B14" s="19">
        <v>2</v>
      </c>
      <c r="C14" s="20" t="s">
        <v>68</v>
      </c>
      <c r="D14" s="15" t="s">
        <v>437</v>
      </c>
      <c r="E14" s="17">
        <v>0.24</v>
      </c>
      <c r="F14" s="17">
        <f t="shared" si="0"/>
        <v>0.66144000000000003</v>
      </c>
      <c r="G14" s="18" t="str">
        <f t="shared" si="1"/>
        <v>Ａ</v>
      </c>
      <c r="H14" s="17">
        <v>0.35</v>
      </c>
      <c r="I14" s="17">
        <f t="shared" si="2"/>
        <v>1.2395999999999998</v>
      </c>
      <c r="J14" s="18" t="str">
        <f t="shared" si="3"/>
        <v>Ｂ</v>
      </c>
      <c r="K14" s="53"/>
      <c r="L14" s="53"/>
      <c r="O14" s="412" t="s">
        <v>52</v>
      </c>
      <c r="P14" s="413"/>
      <c r="Q14" s="24" t="s">
        <v>450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437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0.26</v>
      </c>
      <c r="I15" s="17">
        <f t="shared" si="2"/>
        <v>0.76656000000000002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437</v>
      </c>
      <c r="E16" s="17">
        <v>0.18</v>
      </c>
      <c r="F16" s="17">
        <f t="shared" si="0"/>
        <v>0.34608000000000005</v>
      </c>
      <c r="G16" s="18" t="str">
        <f t="shared" si="1"/>
        <v>Ａ</v>
      </c>
      <c r="H16" s="17">
        <v>0.21</v>
      </c>
      <c r="I16" s="17">
        <f t="shared" si="2"/>
        <v>0.5037600000000001</v>
      </c>
      <c r="J16" s="18" t="str">
        <f t="shared" si="3"/>
        <v>Ａ</v>
      </c>
      <c r="K16" s="53"/>
      <c r="L16" s="53"/>
    </row>
    <row r="17" spans="2:20" ht="16">
      <c r="B17" s="19">
        <v>2</v>
      </c>
      <c r="C17" s="20" t="s">
        <v>17</v>
      </c>
      <c r="D17" s="15" t="s">
        <v>437</v>
      </c>
      <c r="E17" s="17">
        <v>0.33</v>
      </c>
      <c r="F17" s="17">
        <f t="shared" si="0"/>
        <v>1.1344799999999999</v>
      </c>
      <c r="G17" s="18" t="str">
        <f t="shared" si="1"/>
        <v>Ｂ</v>
      </c>
      <c r="H17" s="17">
        <v>0.28000000000000003</v>
      </c>
      <c r="I17" s="17">
        <f t="shared" si="2"/>
        <v>0.87168000000000023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21</v>
      </c>
      <c r="D18" s="15" t="s">
        <v>437</v>
      </c>
      <c r="E18" s="17">
        <v>0.31</v>
      </c>
      <c r="F18" s="17">
        <f t="shared" si="0"/>
        <v>1.0293600000000001</v>
      </c>
      <c r="G18" s="18" t="str">
        <f t="shared" si="1"/>
        <v>Ｂ</v>
      </c>
      <c r="H18" s="17">
        <v>0.24</v>
      </c>
      <c r="I18" s="17">
        <f t="shared" si="2"/>
        <v>0.66144000000000003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25</v>
      </c>
      <c r="D19" s="15" t="s">
        <v>437</v>
      </c>
      <c r="E19" s="17">
        <v>0.2</v>
      </c>
      <c r="F19" s="17">
        <f t="shared" si="0"/>
        <v>0.4512000000000001</v>
      </c>
      <c r="G19" s="18" t="str">
        <f t="shared" si="1"/>
        <v>Ａ</v>
      </c>
      <c r="H19" s="17">
        <v>0.23</v>
      </c>
      <c r="I19" s="17">
        <f t="shared" si="2"/>
        <v>0.60888000000000009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29</v>
      </c>
      <c r="D20" s="15" t="s">
        <v>437</v>
      </c>
      <c r="E20" s="17">
        <v>0.2</v>
      </c>
      <c r="F20" s="17">
        <f t="shared" si="0"/>
        <v>0.4512000000000001</v>
      </c>
      <c r="G20" s="18" t="str">
        <f t="shared" si="1"/>
        <v>Ａ</v>
      </c>
      <c r="H20" s="17">
        <v>0.27</v>
      </c>
      <c r="I20" s="17">
        <f t="shared" si="2"/>
        <v>0.81912000000000007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33</v>
      </c>
      <c r="D21" s="15" t="s">
        <v>437</v>
      </c>
      <c r="E21" s="17">
        <v>0.25</v>
      </c>
      <c r="F21" s="17">
        <f t="shared" si="0"/>
        <v>0.71400000000000008</v>
      </c>
      <c r="G21" s="18" t="str">
        <f t="shared" si="1"/>
        <v>Ａ</v>
      </c>
      <c r="H21" s="17">
        <v>0.27</v>
      </c>
      <c r="I21" s="17">
        <f t="shared" si="2"/>
        <v>0.81912000000000007</v>
      </c>
      <c r="J21" s="18" t="str">
        <f t="shared" si="3"/>
        <v>Ａ</v>
      </c>
      <c r="K21" s="53"/>
      <c r="L21" s="53"/>
      <c r="P21" s="26" t="s">
        <v>63</v>
      </c>
      <c r="Q21" s="27" t="s">
        <v>9</v>
      </c>
    </row>
    <row r="22" spans="2:20" ht="16">
      <c r="B22" s="19">
        <v>2</v>
      </c>
      <c r="C22" s="20" t="s">
        <v>38</v>
      </c>
      <c r="D22" s="15" t="s">
        <v>437</v>
      </c>
      <c r="E22" s="17">
        <v>0.15</v>
      </c>
      <c r="F22" s="17">
        <f t="shared" si="0"/>
        <v>0.18840000000000001</v>
      </c>
      <c r="G22" s="18" t="str">
        <f t="shared" si="1"/>
        <v>Ａ</v>
      </c>
      <c r="H22" s="17">
        <v>0.17</v>
      </c>
      <c r="I22" s="17">
        <f t="shared" si="2"/>
        <v>0.29352000000000011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437</v>
      </c>
      <c r="E23" s="17">
        <v>0.2</v>
      </c>
      <c r="F23" s="17">
        <f t="shared" si="0"/>
        <v>0.4512000000000001</v>
      </c>
      <c r="G23" s="18" t="str">
        <f t="shared" si="1"/>
        <v>Ａ</v>
      </c>
      <c r="H23" s="17">
        <v>0.2</v>
      </c>
      <c r="I23" s="17">
        <f t="shared" si="2"/>
        <v>0.4512000000000001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437</v>
      </c>
      <c r="E24" s="17">
        <v>0.2</v>
      </c>
      <c r="F24" s="17">
        <f t="shared" si="0"/>
        <v>0.4512000000000001</v>
      </c>
      <c r="G24" s="18" t="str">
        <f t="shared" si="1"/>
        <v>Ａ</v>
      </c>
      <c r="H24" s="17">
        <v>0.2</v>
      </c>
      <c r="I24" s="17">
        <f t="shared" si="2"/>
        <v>0.4512000000000001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80</v>
      </c>
      <c r="D25" s="15" t="s">
        <v>437</v>
      </c>
      <c r="E25" s="17">
        <v>0.19</v>
      </c>
      <c r="F25" s="17">
        <f t="shared" si="0"/>
        <v>0.39864000000000005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437</v>
      </c>
      <c r="E26" s="30">
        <v>0.57999999999999996</v>
      </c>
      <c r="F26" s="17">
        <f t="shared" si="0"/>
        <v>2.44848</v>
      </c>
      <c r="G26" s="18" t="str">
        <f t="shared" si="1"/>
        <v>Ｃ</v>
      </c>
      <c r="H26" s="30">
        <v>0.42</v>
      </c>
      <c r="I26" s="17">
        <f t="shared" si="2"/>
        <v>1.6075200000000001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86</v>
      </c>
      <c r="D27" s="15" t="s">
        <v>437</v>
      </c>
      <c r="E27" s="30">
        <v>0.27</v>
      </c>
      <c r="F27" s="17">
        <f t="shared" si="0"/>
        <v>0.81912000000000007</v>
      </c>
      <c r="G27" s="18" t="str">
        <f t="shared" si="1"/>
        <v>Ａ</v>
      </c>
      <c r="H27" s="30">
        <v>0.32</v>
      </c>
      <c r="I27" s="17">
        <f t="shared" si="2"/>
        <v>1.08192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437</v>
      </c>
      <c r="E28" s="30">
        <v>0.2</v>
      </c>
      <c r="F28" s="17">
        <f t="shared" si="0"/>
        <v>0.4512000000000001</v>
      </c>
      <c r="G28" s="18" t="str">
        <f t="shared" si="1"/>
        <v>Ａ</v>
      </c>
      <c r="H28" s="30">
        <v>0.24</v>
      </c>
      <c r="I28" s="17">
        <f t="shared" si="2"/>
        <v>0.66144000000000003</v>
      </c>
      <c r="J28" s="18" t="str">
        <f t="shared" si="3"/>
        <v>Ａ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437</v>
      </c>
      <c r="E29" s="17">
        <v>0.27</v>
      </c>
      <c r="F29" s="17">
        <f t="shared" si="0"/>
        <v>0.81912000000000007</v>
      </c>
      <c r="G29" s="18" t="str">
        <f t="shared" si="1"/>
        <v>Ａ</v>
      </c>
      <c r="H29" s="17">
        <v>0.3</v>
      </c>
      <c r="I29" s="17">
        <f t="shared" si="2"/>
        <v>0.9768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437</v>
      </c>
      <c r="E30" s="17">
        <v>0.42</v>
      </c>
      <c r="F30" s="17">
        <f t="shared" si="0"/>
        <v>1.6075200000000001</v>
      </c>
      <c r="G30" s="18" t="str">
        <f t="shared" si="1"/>
        <v>Ｂ</v>
      </c>
      <c r="H30" s="17">
        <v>0.37</v>
      </c>
      <c r="I30" s="17">
        <f t="shared" si="2"/>
        <v>1.3447200000000001</v>
      </c>
      <c r="J30" s="18" t="str">
        <f t="shared" si="3"/>
        <v>Ｂ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437</v>
      </c>
      <c r="E31" s="17">
        <v>0.28000000000000003</v>
      </c>
      <c r="F31" s="17">
        <f t="shared" si="0"/>
        <v>0.87168000000000023</v>
      </c>
      <c r="G31" s="18" t="str">
        <f t="shared" si="1"/>
        <v>Ａ</v>
      </c>
      <c r="H31" s="17">
        <v>0.34</v>
      </c>
      <c r="I31" s="17">
        <f t="shared" si="2"/>
        <v>1.1870400000000001</v>
      </c>
      <c r="J31" s="18" t="str">
        <f t="shared" si="3"/>
        <v>Ｂ</v>
      </c>
      <c r="K31" s="53"/>
      <c r="L31" s="53"/>
      <c r="P31" s="33">
        <v>100</v>
      </c>
      <c r="Q31" s="33" t="s">
        <v>248</v>
      </c>
    </row>
    <row r="32" spans="2:20" ht="16">
      <c r="B32" s="28">
        <v>3</v>
      </c>
      <c r="C32" s="20" t="s">
        <v>21</v>
      </c>
      <c r="D32" s="15" t="s">
        <v>437</v>
      </c>
      <c r="E32" s="17">
        <v>0.23</v>
      </c>
      <c r="F32" s="17">
        <f t="shared" si="0"/>
        <v>0.60888000000000009</v>
      </c>
      <c r="G32" s="18" t="str">
        <f t="shared" si="1"/>
        <v>Ａ</v>
      </c>
      <c r="H32" s="17">
        <v>0.32</v>
      </c>
      <c r="I32" s="17">
        <f t="shared" si="2"/>
        <v>1.08192</v>
      </c>
      <c r="J32" s="18" t="str">
        <f t="shared" si="3"/>
        <v>Ｂ</v>
      </c>
      <c r="K32" s="53"/>
      <c r="L32" s="53"/>
    </row>
    <row r="33" spans="2:12" ht="16">
      <c r="B33" s="28">
        <v>3</v>
      </c>
      <c r="C33" s="20" t="s">
        <v>25</v>
      </c>
      <c r="D33" s="15" t="s">
        <v>437</v>
      </c>
      <c r="E33" s="17">
        <v>0.4</v>
      </c>
      <c r="F33" s="17">
        <f t="shared" si="0"/>
        <v>1.5024000000000002</v>
      </c>
      <c r="G33" s="18" t="str">
        <f t="shared" si="1"/>
        <v>Ｂ</v>
      </c>
      <c r="H33" s="17">
        <v>0.33</v>
      </c>
      <c r="I33" s="17">
        <f t="shared" si="2"/>
        <v>1.1344799999999999</v>
      </c>
      <c r="J33" s="18" t="str">
        <f t="shared" si="3"/>
        <v>Ｂ</v>
      </c>
      <c r="K33" s="53"/>
      <c r="L33" s="53"/>
    </row>
    <row r="34" spans="2:12" ht="16">
      <c r="B34" s="28">
        <v>3</v>
      </c>
      <c r="C34" s="20" t="s">
        <v>29</v>
      </c>
      <c r="D34" s="15" t="s">
        <v>437</v>
      </c>
      <c r="E34" s="17">
        <v>0.24</v>
      </c>
      <c r="F34" s="17">
        <f t="shared" si="0"/>
        <v>0.66144000000000003</v>
      </c>
      <c r="G34" s="18" t="str">
        <f t="shared" si="1"/>
        <v>Ａ</v>
      </c>
      <c r="H34" s="17">
        <v>0.27</v>
      </c>
      <c r="I34" s="17">
        <f t="shared" si="2"/>
        <v>0.81912000000000007</v>
      </c>
      <c r="J34" s="18" t="str">
        <f t="shared" si="3"/>
        <v>Ａ</v>
      </c>
      <c r="K34" s="53"/>
      <c r="L34" s="53"/>
    </row>
    <row r="35" spans="2:12" ht="16">
      <c r="B35" s="28">
        <v>3</v>
      </c>
      <c r="C35" s="20" t="s">
        <v>33</v>
      </c>
      <c r="D35" s="15" t="s">
        <v>437</v>
      </c>
      <c r="E35" s="17">
        <v>0.14000000000000001</v>
      </c>
      <c r="F35" s="17">
        <f t="shared" si="0"/>
        <v>0.1358400000000001</v>
      </c>
      <c r="G35" s="18" t="str">
        <f t="shared" si="1"/>
        <v>Ａ</v>
      </c>
      <c r="H35" s="17">
        <v>0.12</v>
      </c>
      <c r="I35" s="17">
        <f t="shared" si="2"/>
        <v>3.0720000000000011E-2</v>
      </c>
      <c r="J35" s="18" t="str">
        <f t="shared" si="3"/>
        <v>Ａ</v>
      </c>
      <c r="K35" s="53"/>
      <c r="L35" s="53"/>
    </row>
    <row r="36" spans="2:12" ht="16">
      <c r="B36" s="28">
        <v>3</v>
      </c>
      <c r="C36" s="20" t="s">
        <v>38</v>
      </c>
      <c r="D36" s="15" t="s">
        <v>437</v>
      </c>
      <c r="E36" s="17">
        <v>0.42</v>
      </c>
      <c r="F36" s="17">
        <f t="shared" si="0"/>
        <v>1.6075200000000001</v>
      </c>
      <c r="G36" s="18" t="str">
        <f t="shared" si="1"/>
        <v>Ｂ</v>
      </c>
      <c r="H36" s="17">
        <v>0.3</v>
      </c>
      <c r="I36" s="17">
        <f t="shared" si="2"/>
        <v>0.9768</v>
      </c>
      <c r="J36" s="18" t="str">
        <f t="shared" si="3"/>
        <v>Ａ</v>
      </c>
      <c r="K36" s="53"/>
      <c r="L36" s="53"/>
    </row>
    <row r="37" spans="2:12" ht="16">
      <c r="B37" s="28">
        <v>3</v>
      </c>
      <c r="C37" s="20" t="s">
        <v>61</v>
      </c>
      <c r="D37" s="15" t="s">
        <v>437</v>
      </c>
      <c r="E37" s="17">
        <v>0.26</v>
      </c>
      <c r="F37" s="17">
        <f t="shared" si="0"/>
        <v>0.76656000000000002</v>
      </c>
      <c r="G37" s="18" t="str">
        <f t="shared" si="1"/>
        <v>Ａ</v>
      </c>
      <c r="H37" s="17">
        <v>0.17</v>
      </c>
      <c r="I37" s="17">
        <f t="shared" si="2"/>
        <v>0.29352000000000011</v>
      </c>
      <c r="J37" s="18" t="str">
        <f t="shared" si="3"/>
        <v>Ａ</v>
      </c>
      <c r="K37" s="53"/>
      <c r="L37" s="53"/>
    </row>
    <row r="38" spans="2:12" ht="16">
      <c r="B38" s="28">
        <v>3</v>
      </c>
      <c r="C38" s="20" t="s">
        <v>62</v>
      </c>
      <c r="D38" s="15" t="s">
        <v>437</v>
      </c>
      <c r="E38" s="17">
        <v>0.24</v>
      </c>
      <c r="F38" s="17">
        <f t="shared" si="0"/>
        <v>0.66144000000000003</v>
      </c>
      <c r="G38" s="18" t="str">
        <f t="shared" si="1"/>
        <v>Ａ</v>
      </c>
      <c r="H38" s="17">
        <v>0.2</v>
      </c>
      <c r="I38" s="17">
        <f t="shared" si="2"/>
        <v>0.4512000000000001</v>
      </c>
      <c r="J38" s="18" t="str">
        <f t="shared" si="3"/>
        <v>Ａ</v>
      </c>
      <c r="K38" s="53"/>
      <c r="L38" s="53"/>
    </row>
    <row r="39" spans="2:12" ht="16">
      <c r="B39" s="28">
        <v>3</v>
      </c>
      <c r="C39" s="20" t="s">
        <v>80</v>
      </c>
      <c r="D39" s="15" t="s">
        <v>437</v>
      </c>
      <c r="E39" s="17">
        <v>0.22</v>
      </c>
      <c r="F39" s="17">
        <f t="shared" si="0"/>
        <v>0.55632000000000004</v>
      </c>
      <c r="G39" s="18" t="str">
        <f t="shared" si="1"/>
        <v>Ａ</v>
      </c>
      <c r="H39" s="17">
        <v>0.16</v>
      </c>
      <c r="I39" s="17">
        <f t="shared" si="2"/>
        <v>0.24096000000000006</v>
      </c>
      <c r="J39" s="18" t="str">
        <f t="shared" si="3"/>
        <v>Ａ</v>
      </c>
      <c r="K39" s="53"/>
      <c r="L39" s="53"/>
    </row>
    <row r="40" spans="2:12" ht="16">
      <c r="B40" s="28">
        <v>3</v>
      </c>
      <c r="C40" s="20" t="s">
        <v>82</v>
      </c>
      <c r="D40" s="15" t="s">
        <v>437</v>
      </c>
      <c r="E40" s="17">
        <v>0.04</v>
      </c>
      <c r="F40" s="17">
        <f t="shared" si="0"/>
        <v>-0.38975999999999994</v>
      </c>
      <c r="G40" s="18" t="e">
        <f t="shared" si="1"/>
        <v>#N/A</v>
      </c>
      <c r="H40" s="17">
        <v>0.08</v>
      </c>
      <c r="I40" s="17">
        <f t="shared" si="2"/>
        <v>-0.17951999999999996</v>
      </c>
      <c r="J40" s="18" t="str">
        <f t="shared" si="3"/>
        <v>Ａ</v>
      </c>
      <c r="K40" s="53"/>
      <c r="L40" s="53"/>
    </row>
    <row r="41" spans="2:12" ht="16">
      <c r="B41" s="28">
        <v>3</v>
      </c>
      <c r="C41" s="20" t="s">
        <v>83</v>
      </c>
      <c r="D41" s="15" t="s">
        <v>437</v>
      </c>
      <c r="E41" s="30">
        <v>0.2</v>
      </c>
      <c r="F41" s="17">
        <f t="shared" si="0"/>
        <v>0.4512000000000001</v>
      </c>
      <c r="G41" s="18" t="str">
        <f t="shared" si="1"/>
        <v>Ａ</v>
      </c>
      <c r="H41" s="30">
        <v>0.12</v>
      </c>
      <c r="I41" s="17">
        <f t="shared" si="2"/>
        <v>3.0720000000000011E-2</v>
      </c>
      <c r="J41" s="18" t="str">
        <f t="shared" si="3"/>
        <v>Ａ</v>
      </c>
      <c r="K41" s="53"/>
      <c r="L41" s="53"/>
    </row>
    <row r="42" spans="2:12" ht="16">
      <c r="B42" s="19">
        <v>4</v>
      </c>
      <c r="C42" s="20" t="s">
        <v>84</v>
      </c>
      <c r="D42" s="15" t="s">
        <v>437</v>
      </c>
      <c r="E42" s="17">
        <v>0.92</v>
      </c>
      <c r="F42" s="17">
        <f t="shared" si="0"/>
        <v>4.2355199999999993</v>
      </c>
      <c r="G42" s="18" t="str">
        <f t="shared" si="1"/>
        <v>Ｄ</v>
      </c>
      <c r="H42" s="17">
        <v>0.51</v>
      </c>
      <c r="I42" s="17">
        <f t="shared" si="2"/>
        <v>2.0805599999999997</v>
      </c>
      <c r="J42" s="18" t="str">
        <f t="shared" si="3"/>
        <v>Ｃ</v>
      </c>
      <c r="K42" s="53"/>
      <c r="L42" s="53"/>
    </row>
    <row r="43" spans="2:12" ht="16">
      <c r="B43" s="28">
        <v>4</v>
      </c>
      <c r="C43" s="29" t="s">
        <v>90</v>
      </c>
      <c r="D43" s="15" t="s">
        <v>437</v>
      </c>
      <c r="E43" s="17">
        <v>0.74</v>
      </c>
      <c r="F43" s="17">
        <f t="shared" si="0"/>
        <v>3.2894400000000004</v>
      </c>
      <c r="G43" s="18" t="str">
        <f t="shared" si="1"/>
        <v>Ｃ</v>
      </c>
      <c r="H43" s="17">
        <v>0.54</v>
      </c>
      <c r="I43" s="17">
        <f t="shared" si="2"/>
        <v>2.2382400000000002</v>
      </c>
      <c r="J43" s="18" t="str">
        <f t="shared" si="3"/>
        <v>Ｃ</v>
      </c>
      <c r="K43" s="53"/>
      <c r="L43" s="53"/>
    </row>
    <row r="44" spans="2:12" ht="16">
      <c r="B44" s="19">
        <v>4</v>
      </c>
      <c r="C44" s="29" t="s">
        <v>91</v>
      </c>
      <c r="D44" s="15" t="s">
        <v>437</v>
      </c>
      <c r="E44" s="30">
        <v>0.43</v>
      </c>
      <c r="F44" s="17">
        <f t="shared" si="0"/>
        <v>1.66008</v>
      </c>
      <c r="G44" s="18" t="str">
        <f t="shared" si="1"/>
        <v>Ｂ</v>
      </c>
      <c r="H44" s="30">
        <v>0.43</v>
      </c>
      <c r="I44" s="17">
        <f t="shared" si="2"/>
        <v>1.66008</v>
      </c>
      <c r="J44" s="18" t="str">
        <f t="shared" si="3"/>
        <v>Ｂ</v>
      </c>
      <c r="K44" s="53"/>
      <c r="L44" s="53"/>
    </row>
    <row r="45" spans="2:12" ht="16">
      <c r="B45" s="19">
        <v>4</v>
      </c>
      <c r="C45" s="20" t="s">
        <v>65</v>
      </c>
      <c r="D45" s="15" t="s">
        <v>437</v>
      </c>
      <c r="E45" s="17">
        <v>1.19</v>
      </c>
      <c r="F45" s="17">
        <f t="shared" si="0"/>
        <v>5.6546400000000006</v>
      </c>
      <c r="G45" s="18" t="str">
        <f t="shared" si="1"/>
        <v>Ｅ</v>
      </c>
      <c r="H45" s="17">
        <v>0.46</v>
      </c>
      <c r="I45" s="17">
        <f t="shared" si="2"/>
        <v>1.81776</v>
      </c>
      <c r="J45" s="18" t="str">
        <f t="shared" si="3"/>
        <v>Ｂ</v>
      </c>
      <c r="K45" s="53"/>
      <c r="L45" s="53"/>
    </row>
    <row r="46" spans="2:12" ht="16">
      <c r="B46" s="19">
        <v>4</v>
      </c>
      <c r="C46" s="20" t="s">
        <v>85</v>
      </c>
      <c r="D46" s="15" t="s">
        <v>437</v>
      </c>
      <c r="E46" s="17">
        <v>0.45</v>
      </c>
      <c r="F46" s="17">
        <f t="shared" si="0"/>
        <v>1.7652000000000001</v>
      </c>
      <c r="G46" s="18" t="str">
        <f t="shared" si="1"/>
        <v>Ｂ</v>
      </c>
      <c r="H46" s="17">
        <v>0.43</v>
      </c>
      <c r="I46" s="17">
        <f t="shared" si="2"/>
        <v>1.66008</v>
      </c>
      <c r="J46" s="18" t="str">
        <f t="shared" si="3"/>
        <v>Ｂ</v>
      </c>
      <c r="K46" s="53"/>
      <c r="L46" s="53"/>
    </row>
    <row r="47" spans="2:12" ht="16">
      <c r="B47" s="19">
        <v>4</v>
      </c>
      <c r="C47" s="20" t="s">
        <v>86</v>
      </c>
      <c r="D47" s="15" t="s">
        <v>437</v>
      </c>
      <c r="E47" s="17">
        <v>0.38</v>
      </c>
      <c r="F47" s="17">
        <f t="shared" si="0"/>
        <v>1.3972800000000001</v>
      </c>
      <c r="G47" s="18" t="str">
        <f t="shared" si="1"/>
        <v>Ｂ</v>
      </c>
      <c r="H47" s="17">
        <v>0.38</v>
      </c>
      <c r="I47" s="17">
        <f t="shared" si="2"/>
        <v>1.3972800000000001</v>
      </c>
      <c r="J47" s="18" t="str">
        <f t="shared" si="3"/>
        <v>Ｂ</v>
      </c>
      <c r="K47" s="53"/>
      <c r="L47" s="53"/>
    </row>
    <row r="48" spans="2:12" ht="16">
      <c r="B48" s="19">
        <v>4</v>
      </c>
      <c r="C48" s="20" t="s">
        <v>68</v>
      </c>
      <c r="D48" s="15" t="s">
        <v>437</v>
      </c>
      <c r="E48" s="17">
        <v>0.33</v>
      </c>
      <c r="F48" s="17">
        <f t="shared" si="0"/>
        <v>1.1344799999999999</v>
      </c>
      <c r="G48" s="18" t="str">
        <f t="shared" si="1"/>
        <v>Ｂ</v>
      </c>
      <c r="H48" s="17">
        <v>0.31</v>
      </c>
      <c r="I48" s="17">
        <f t="shared" si="2"/>
        <v>1.0293600000000001</v>
      </c>
      <c r="J48" s="18" t="str">
        <f t="shared" si="3"/>
        <v>Ｂ</v>
      </c>
      <c r="K48" s="53"/>
      <c r="L48" s="53"/>
    </row>
    <row r="49" spans="2:12" ht="16">
      <c r="B49" s="19">
        <v>4</v>
      </c>
      <c r="C49" s="20" t="s">
        <v>44</v>
      </c>
      <c r="D49" s="15" t="s">
        <v>437</v>
      </c>
      <c r="E49" s="17">
        <v>0.32</v>
      </c>
      <c r="F49" s="17">
        <f t="shared" si="0"/>
        <v>1.08192</v>
      </c>
      <c r="G49" s="18" t="str">
        <f t="shared" si="1"/>
        <v>Ｂ</v>
      </c>
      <c r="H49" s="17">
        <v>0.32</v>
      </c>
      <c r="I49" s="17">
        <f t="shared" si="2"/>
        <v>1.08192</v>
      </c>
      <c r="J49" s="18" t="str">
        <f t="shared" si="3"/>
        <v>Ｂ</v>
      </c>
      <c r="K49" s="53"/>
      <c r="L49" s="53"/>
    </row>
    <row r="50" spans="2:12" ht="16">
      <c r="B50" s="19">
        <v>4</v>
      </c>
      <c r="C50" s="20" t="s">
        <v>48</v>
      </c>
      <c r="D50" s="15" t="s">
        <v>437</v>
      </c>
      <c r="E50" s="17">
        <v>0.27</v>
      </c>
      <c r="F50" s="17">
        <f t="shared" si="0"/>
        <v>0.81912000000000007</v>
      </c>
      <c r="G50" s="18" t="str">
        <f t="shared" si="1"/>
        <v>Ａ</v>
      </c>
      <c r="H50" s="17">
        <v>0.24</v>
      </c>
      <c r="I50" s="17">
        <f t="shared" si="2"/>
        <v>0.66144000000000003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17</v>
      </c>
      <c r="D51" s="15" t="s">
        <v>437</v>
      </c>
      <c r="E51" s="17">
        <v>0.24</v>
      </c>
      <c r="F51" s="17">
        <f t="shared" si="0"/>
        <v>0.66144000000000003</v>
      </c>
      <c r="G51" s="18" t="str">
        <f t="shared" si="1"/>
        <v>Ａ</v>
      </c>
      <c r="H51" s="17">
        <v>0.28999999999999998</v>
      </c>
      <c r="I51" s="17">
        <f t="shared" si="2"/>
        <v>0.92423999999999995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21</v>
      </c>
      <c r="D52" s="15" t="s">
        <v>437</v>
      </c>
      <c r="E52" s="17">
        <v>0.23</v>
      </c>
      <c r="F52" s="17">
        <f t="shared" si="0"/>
        <v>0.60888000000000009</v>
      </c>
      <c r="G52" s="18" t="str">
        <f t="shared" si="1"/>
        <v>Ａ</v>
      </c>
      <c r="H52" s="17">
        <v>0.34</v>
      </c>
      <c r="I52" s="17">
        <f t="shared" si="2"/>
        <v>1.1870400000000001</v>
      </c>
      <c r="J52" s="18" t="str">
        <f t="shared" si="3"/>
        <v>Ｂ</v>
      </c>
      <c r="K52" s="53"/>
      <c r="L52" s="53"/>
    </row>
    <row r="53" spans="2:12" ht="16">
      <c r="B53" s="19">
        <v>4</v>
      </c>
      <c r="C53" s="29" t="s">
        <v>25</v>
      </c>
      <c r="D53" s="15" t="s">
        <v>437</v>
      </c>
      <c r="E53" s="30">
        <v>0.23</v>
      </c>
      <c r="F53" s="17">
        <f t="shared" si="0"/>
        <v>0.60888000000000009</v>
      </c>
      <c r="G53" s="18" t="str">
        <f t="shared" si="1"/>
        <v>Ａ</v>
      </c>
      <c r="H53" s="30">
        <v>0.24</v>
      </c>
      <c r="I53" s="17">
        <f t="shared" si="2"/>
        <v>0.66144000000000003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29</v>
      </c>
      <c r="D54" s="15" t="s">
        <v>437</v>
      </c>
      <c r="E54" s="17">
        <v>0.35</v>
      </c>
      <c r="F54" s="17">
        <f t="shared" si="0"/>
        <v>1.2395999999999998</v>
      </c>
      <c r="G54" s="18" t="str">
        <f t="shared" si="1"/>
        <v>Ｂ</v>
      </c>
      <c r="H54" s="17">
        <v>0.36</v>
      </c>
      <c r="I54" s="17">
        <f t="shared" si="2"/>
        <v>1.2921599999999998</v>
      </c>
      <c r="J54" s="18" t="str">
        <f t="shared" si="3"/>
        <v>Ｂ</v>
      </c>
      <c r="K54" s="53"/>
      <c r="L54" s="53"/>
    </row>
    <row r="55" spans="2:12" ht="16">
      <c r="B55" s="19">
        <v>4</v>
      </c>
      <c r="C55" s="20" t="s">
        <v>33</v>
      </c>
      <c r="D55" s="15" t="s">
        <v>437</v>
      </c>
      <c r="E55" s="17">
        <v>0.24</v>
      </c>
      <c r="F55" s="17">
        <f t="shared" si="0"/>
        <v>0.66144000000000003</v>
      </c>
      <c r="G55" s="18" t="str">
        <f t="shared" si="1"/>
        <v>Ａ</v>
      </c>
      <c r="H55" s="17">
        <v>0.24</v>
      </c>
      <c r="I55" s="17">
        <f t="shared" si="2"/>
        <v>0.66144000000000003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38</v>
      </c>
      <c r="D56" s="15" t="s">
        <v>437</v>
      </c>
      <c r="E56" s="17">
        <v>0.38</v>
      </c>
      <c r="F56" s="17">
        <f t="shared" si="0"/>
        <v>1.3972800000000001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61</v>
      </c>
      <c r="D57" s="15" t="s">
        <v>437</v>
      </c>
      <c r="E57" s="17">
        <v>0.32</v>
      </c>
      <c r="F57" s="17">
        <f t="shared" si="0"/>
        <v>1.08192</v>
      </c>
      <c r="G57" s="18" t="str">
        <f t="shared" si="1"/>
        <v>Ｂ</v>
      </c>
      <c r="H57" s="17">
        <v>0.25</v>
      </c>
      <c r="I57" s="17">
        <f t="shared" si="2"/>
        <v>0.71400000000000008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62</v>
      </c>
      <c r="D58" s="15" t="s">
        <v>437</v>
      </c>
      <c r="E58" s="17">
        <v>0.14000000000000001</v>
      </c>
      <c r="F58" s="17">
        <f t="shared" si="0"/>
        <v>0.1358400000000001</v>
      </c>
      <c r="G58" s="18" t="str">
        <f t="shared" si="1"/>
        <v>Ａ</v>
      </c>
      <c r="H58" s="17">
        <v>0.23</v>
      </c>
      <c r="I58" s="17">
        <f t="shared" si="2"/>
        <v>0.60888000000000009</v>
      </c>
      <c r="J58" s="18" t="str">
        <f t="shared" si="3"/>
        <v>Ａ</v>
      </c>
      <c r="K58" s="53"/>
      <c r="L58" s="53"/>
    </row>
    <row r="59" spans="2:12" ht="16">
      <c r="B59" s="19">
        <v>4</v>
      </c>
      <c r="C59" s="20" t="s">
        <v>80</v>
      </c>
      <c r="D59" s="15" t="s">
        <v>437</v>
      </c>
      <c r="E59" s="17">
        <v>0.19</v>
      </c>
      <c r="F59" s="17">
        <f t="shared" si="0"/>
        <v>0.39864000000000005</v>
      </c>
      <c r="G59" s="18" t="str">
        <f t="shared" si="1"/>
        <v>Ａ</v>
      </c>
      <c r="H59" s="17">
        <v>0.21</v>
      </c>
      <c r="I59" s="17">
        <f t="shared" si="2"/>
        <v>0.5037600000000001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82</v>
      </c>
      <c r="D60" s="15" t="s">
        <v>437</v>
      </c>
      <c r="E60" s="30">
        <v>0.12</v>
      </c>
      <c r="F60" s="17">
        <f t="shared" si="0"/>
        <v>3.0720000000000011E-2</v>
      </c>
      <c r="G60" s="18" t="str">
        <f t="shared" si="1"/>
        <v>Ａ</v>
      </c>
      <c r="H60" s="30">
        <v>0.17</v>
      </c>
      <c r="I60" s="17">
        <f t="shared" si="2"/>
        <v>0.29352000000000011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83</v>
      </c>
      <c r="D61" s="15" t="s">
        <v>437</v>
      </c>
      <c r="E61" s="30">
        <v>0.19</v>
      </c>
      <c r="F61" s="17">
        <f t="shared" si="0"/>
        <v>0.39864000000000005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88</v>
      </c>
      <c r="D62" s="15" t="s">
        <v>437</v>
      </c>
      <c r="E62" s="30">
        <v>0.08</v>
      </c>
      <c r="F62" s="17">
        <f t="shared" si="0"/>
        <v>-0.17951999999999996</v>
      </c>
      <c r="G62" s="18" t="str">
        <f t="shared" si="1"/>
        <v>Ａ</v>
      </c>
      <c r="H62" s="17">
        <v>0.08</v>
      </c>
      <c r="I62" s="17">
        <f t="shared" si="2"/>
        <v>-0.17951999999999996</v>
      </c>
      <c r="J62" s="18" t="str">
        <f t="shared" si="3"/>
        <v>Ａ</v>
      </c>
      <c r="K62" s="53"/>
      <c r="L62" s="53"/>
    </row>
    <row r="63" spans="2:12" ht="16">
      <c r="B63" s="19">
        <v>4</v>
      </c>
      <c r="C63" s="20" t="s">
        <v>98</v>
      </c>
      <c r="D63" s="15" t="s">
        <v>437</v>
      </c>
      <c r="E63" s="17">
        <v>0.14000000000000001</v>
      </c>
      <c r="F63" s="17">
        <f t="shared" si="0"/>
        <v>0.1358400000000001</v>
      </c>
      <c r="G63" s="18" t="str">
        <f t="shared" si="1"/>
        <v>Ａ</v>
      </c>
      <c r="H63" s="17">
        <v>0.17</v>
      </c>
      <c r="I63" s="17">
        <f t="shared" si="2"/>
        <v>0.29352000000000011</v>
      </c>
      <c r="J63" s="18" t="str">
        <f t="shared" si="3"/>
        <v>Ａ</v>
      </c>
      <c r="K63" s="53"/>
      <c r="L63" s="53"/>
    </row>
    <row r="64" spans="2:12" ht="16">
      <c r="B64" s="19">
        <v>5</v>
      </c>
      <c r="C64" s="20" t="s">
        <v>99</v>
      </c>
      <c r="D64" s="15" t="s">
        <v>437</v>
      </c>
      <c r="E64" s="17">
        <v>0.39</v>
      </c>
      <c r="F64" s="17">
        <f t="shared" si="0"/>
        <v>1.4498400000000002</v>
      </c>
      <c r="G64" s="18" t="str">
        <f t="shared" si="1"/>
        <v>Ｂ</v>
      </c>
      <c r="H64" s="17">
        <v>0.54</v>
      </c>
      <c r="I64" s="17">
        <f t="shared" si="2"/>
        <v>2.2382400000000002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84</v>
      </c>
      <c r="D65" s="15" t="s">
        <v>437</v>
      </c>
      <c r="E65" s="17">
        <v>0.56999999999999995</v>
      </c>
      <c r="F65" s="17">
        <f t="shared" si="0"/>
        <v>2.3959200000000003</v>
      </c>
      <c r="G65" s="18" t="str">
        <f t="shared" si="1"/>
        <v>Ｃ</v>
      </c>
      <c r="H65" s="17">
        <v>0.41</v>
      </c>
      <c r="I65" s="17">
        <f t="shared" si="2"/>
        <v>1.5549599999999999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90</v>
      </c>
      <c r="D66" s="15" t="s">
        <v>437</v>
      </c>
      <c r="E66" s="17">
        <v>0.37</v>
      </c>
      <c r="F66" s="17">
        <f t="shared" si="0"/>
        <v>1.3447200000000001</v>
      </c>
      <c r="G66" s="18" t="str">
        <f t="shared" si="1"/>
        <v>Ｂ</v>
      </c>
      <c r="H66" s="17">
        <v>0.34</v>
      </c>
      <c r="I66" s="17">
        <f t="shared" si="2"/>
        <v>1.1870400000000001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91</v>
      </c>
      <c r="D67" s="15" t="s">
        <v>437</v>
      </c>
      <c r="E67" s="17">
        <v>1.22</v>
      </c>
      <c r="F67" s="17">
        <f t="shared" si="0"/>
        <v>5.8123199999999997</v>
      </c>
      <c r="G67" s="18" t="str">
        <f t="shared" si="1"/>
        <v>Ｅ</v>
      </c>
      <c r="H67" s="17">
        <v>0.41</v>
      </c>
      <c r="I67" s="17">
        <f t="shared" si="2"/>
        <v>1.5549599999999999</v>
      </c>
      <c r="J67" s="18" t="str">
        <f t="shared" si="3"/>
        <v>Ｂ</v>
      </c>
      <c r="K67" s="53"/>
      <c r="L67" s="53"/>
    </row>
    <row r="68" spans="2:12" ht="16">
      <c r="B68" s="19">
        <v>5</v>
      </c>
      <c r="C68" s="20" t="s">
        <v>92</v>
      </c>
      <c r="D68" s="15" t="s">
        <v>437</v>
      </c>
      <c r="E68" s="17">
        <v>0.38</v>
      </c>
      <c r="F68" s="17">
        <f t="shared" si="0"/>
        <v>1.3972800000000001</v>
      </c>
      <c r="G68" s="18" t="str">
        <f t="shared" si="1"/>
        <v>Ｂ</v>
      </c>
      <c r="H68" s="17">
        <v>0.28999999999999998</v>
      </c>
      <c r="I68" s="17">
        <f t="shared" si="2"/>
        <v>0.92423999999999995</v>
      </c>
      <c r="J68" s="18" t="str">
        <f t="shared" si="3"/>
        <v>Ａ</v>
      </c>
      <c r="K68" s="53"/>
      <c r="L68" s="53"/>
    </row>
    <row r="69" spans="2:12" ht="16">
      <c r="B69" s="19">
        <v>5</v>
      </c>
      <c r="C69" s="20" t="s">
        <v>93</v>
      </c>
      <c r="D69" s="15" t="s">
        <v>437</v>
      </c>
      <c r="E69" s="17">
        <v>0.37</v>
      </c>
      <c r="F69" s="17">
        <f t="shared" si="0"/>
        <v>1.3447200000000001</v>
      </c>
      <c r="G69" s="18" t="str">
        <f t="shared" si="1"/>
        <v>Ｂ</v>
      </c>
      <c r="H69" s="17">
        <v>0.36</v>
      </c>
      <c r="I69" s="17">
        <f t="shared" si="2"/>
        <v>1.2921599999999998</v>
      </c>
      <c r="J69" s="18" t="str">
        <f t="shared" si="3"/>
        <v>Ｂ</v>
      </c>
      <c r="K69" s="53"/>
      <c r="L69" s="53"/>
    </row>
    <row r="70" spans="2:12" ht="16">
      <c r="B70" s="19">
        <v>5</v>
      </c>
      <c r="C70" s="20" t="s">
        <v>65</v>
      </c>
      <c r="D70" s="15" t="s">
        <v>437</v>
      </c>
      <c r="E70" s="17">
        <v>0.25</v>
      </c>
      <c r="F70" s="17">
        <f t="shared" ref="F70:F133" si="4">(E70-1000/(365*24))*(8+0.4*16)*365/1000</f>
        <v>0.71400000000000008</v>
      </c>
      <c r="G70" s="18" t="str">
        <f t="shared" si="1"/>
        <v>Ａ</v>
      </c>
      <c r="H70" s="17">
        <v>0.31</v>
      </c>
      <c r="I70" s="17">
        <f t="shared" si="2"/>
        <v>1.0293600000000001</v>
      </c>
      <c r="J70" s="18" t="str">
        <f t="shared" si="3"/>
        <v>Ｂ</v>
      </c>
      <c r="K70" s="53"/>
      <c r="L70" s="53"/>
    </row>
    <row r="71" spans="2:12" ht="16">
      <c r="B71" s="19">
        <v>5</v>
      </c>
      <c r="C71" s="20" t="s">
        <v>85</v>
      </c>
      <c r="D71" s="15" t="s">
        <v>437</v>
      </c>
      <c r="E71" s="17">
        <v>0.74</v>
      </c>
      <c r="F71" s="17">
        <f t="shared" si="4"/>
        <v>3.2894400000000004</v>
      </c>
      <c r="G71" s="18" t="str">
        <f t="shared" ref="G71:G134" si="5">LOOKUP(F71,$P$22:$P$31,$Q$22:$Q$31)</f>
        <v>Ｃ</v>
      </c>
      <c r="H71" s="17">
        <v>0.4</v>
      </c>
      <c r="I71" s="17">
        <f t="shared" ref="I71:I134" si="6">(H71-1000/(365*24))*(8+0.4*16)*365/1000</f>
        <v>1.5024000000000002</v>
      </c>
      <c r="J71" s="18" t="str">
        <f t="shared" ref="J71:J134" si="7">LOOKUP(I71,$P$22:$P$31,$Q$22:$Q$31)</f>
        <v>Ｂ</v>
      </c>
      <c r="K71" s="53"/>
      <c r="L71" s="53"/>
    </row>
    <row r="72" spans="2:12" ht="16">
      <c r="B72" s="19">
        <v>5</v>
      </c>
      <c r="C72" s="20" t="s">
        <v>44</v>
      </c>
      <c r="D72" s="15" t="s">
        <v>437</v>
      </c>
      <c r="E72" s="17">
        <v>0.15</v>
      </c>
      <c r="F72" s="17">
        <f t="shared" si="4"/>
        <v>0.18840000000000001</v>
      </c>
      <c r="G72" s="18" t="str">
        <f t="shared" si="5"/>
        <v>Ａ</v>
      </c>
      <c r="H72" s="17">
        <v>0.28999999999999998</v>
      </c>
      <c r="I72" s="17">
        <f t="shared" si="6"/>
        <v>0.92423999999999995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48</v>
      </c>
      <c r="D73" s="15" t="s">
        <v>437</v>
      </c>
      <c r="E73" s="17">
        <v>0.25</v>
      </c>
      <c r="F73" s="17">
        <f t="shared" si="4"/>
        <v>0.71400000000000008</v>
      </c>
      <c r="G73" s="18" t="str">
        <f t="shared" si="5"/>
        <v>Ａ</v>
      </c>
      <c r="H73" s="17">
        <v>0.34</v>
      </c>
      <c r="I73" s="17">
        <f t="shared" si="6"/>
        <v>1.1870400000000001</v>
      </c>
      <c r="J73" s="18" t="str">
        <f t="shared" si="7"/>
        <v>Ｂ</v>
      </c>
      <c r="K73" s="53"/>
      <c r="L73" s="53"/>
    </row>
    <row r="74" spans="2:12" ht="16">
      <c r="B74" s="19">
        <v>5</v>
      </c>
      <c r="C74" s="20" t="s">
        <v>17</v>
      </c>
      <c r="D74" s="15" t="s">
        <v>437</v>
      </c>
      <c r="E74" s="17">
        <v>0.26</v>
      </c>
      <c r="F74" s="17">
        <f t="shared" si="4"/>
        <v>0.76656000000000002</v>
      </c>
      <c r="G74" s="18" t="str">
        <f t="shared" si="5"/>
        <v>Ａ</v>
      </c>
      <c r="H74" s="17">
        <v>0.34</v>
      </c>
      <c r="I74" s="17">
        <f t="shared" si="6"/>
        <v>1.1870400000000001</v>
      </c>
      <c r="J74" s="18" t="str">
        <f t="shared" si="7"/>
        <v>Ｂ</v>
      </c>
      <c r="K74" s="53"/>
      <c r="L74" s="53"/>
    </row>
    <row r="75" spans="2:12" ht="16">
      <c r="B75" s="19">
        <v>5</v>
      </c>
      <c r="C75" s="20" t="s">
        <v>21</v>
      </c>
      <c r="D75" s="15" t="s">
        <v>437</v>
      </c>
      <c r="E75" s="17">
        <v>0.2</v>
      </c>
      <c r="F75" s="17">
        <f t="shared" si="4"/>
        <v>0.4512000000000001</v>
      </c>
      <c r="G75" s="18" t="str">
        <f t="shared" si="5"/>
        <v>Ａ</v>
      </c>
      <c r="H75" s="17">
        <v>0.27</v>
      </c>
      <c r="I75" s="17">
        <f t="shared" si="6"/>
        <v>0.81912000000000007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25</v>
      </c>
      <c r="D76" s="15" t="s">
        <v>437</v>
      </c>
      <c r="E76" s="17">
        <v>0.23</v>
      </c>
      <c r="F76" s="17">
        <f t="shared" si="4"/>
        <v>0.60888000000000009</v>
      </c>
      <c r="G76" s="18" t="str">
        <f t="shared" si="5"/>
        <v>Ａ</v>
      </c>
      <c r="H76" s="17">
        <v>0.18</v>
      </c>
      <c r="I76" s="17">
        <f t="shared" si="6"/>
        <v>0.34608000000000005</v>
      </c>
      <c r="J76" s="18" t="str">
        <f t="shared" si="7"/>
        <v>Ａ</v>
      </c>
      <c r="K76" s="53"/>
      <c r="L76" s="53"/>
    </row>
    <row r="77" spans="2:12" ht="16">
      <c r="B77" s="19">
        <v>5</v>
      </c>
      <c r="C77" s="20" t="s">
        <v>29</v>
      </c>
      <c r="D77" s="15" t="s">
        <v>437</v>
      </c>
      <c r="E77" s="17">
        <v>0.28000000000000003</v>
      </c>
      <c r="F77" s="17">
        <f t="shared" si="4"/>
        <v>0.87168000000000023</v>
      </c>
      <c r="G77" s="18" t="str">
        <f t="shared" si="5"/>
        <v>Ａ</v>
      </c>
      <c r="H77" s="17">
        <v>0.23</v>
      </c>
      <c r="I77" s="17">
        <f t="shared" si="6"/>
        <v>0.60888000000000009</v>
      </c>
      <c r="J77" s="18" t="str">
        <f t="shared" si="7"/>
        <v>Ａ</v>
      </c>
      <c r="K77" s="53"/>
      <c r="L77" s="53"/>
    </row>
    <row r="78" spans="2:12" ht="16">
      <c r="B78" s="19">
        <v>5</v>
      </c>
      <c r="C78" s="20" t="s">
        <v>33</v>
      </c>
      <c r="D78" s="15" t="s">
        <v>437</v>
      </c>
      <c r="E78" s="17">
        <v>0.28999999999999998</v>
      </c>
      <c r="F78" s="17">
        <f t="shared" si="4"/>
        <v>0.92423999999999995</v>
      </c>
      <c r="G78" s="18" t="str">
        <f t="shared" si="5"/>
        <v>Ａ</v>
      </c>
      <c r="H78" s="17">
        <v>0.28000000000000003</v>
      </c>
      <c r="I78" s="17">
        <f t="shared" si="6"/>
        <v>0.87168000000000023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38</v>
      </c>
      <c r="D79" s="15" t="s">
        <v>437</v>
      </c>
      <c r="E79" s="17">
        <v>0.38</v>
      </c>
      <c r="F79" s="17">
        <f t="shared" si="4"/>
        <v>1.3972800000000001</v>
      </c>
      <c r="G79" s="18" t="str">
        <f t="shared" si="5"/>
        <v>Ｂ</v>
      </c>
      <c r="H79" s="17">
        <v>0.25</v>
      </c>
      <c r="I79" s="17">
        <f t="shared" si="6"/>
        <v>0.71400000000000008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61</v>
      </c>
      <c r="D80" s="15" t="s">
        <v>437</v>
      </c>
      <c r="E80" s="17">
        <v>0.4</v>
      </c>
      <c r="F80" s="17">
        <f t="shared" si="4"/>
        <v>1.5024000000000002</v>
      </c>
      <c r="G80" s="18" t="str">
        <f t="shared" si="5"/>
        <v>Ｂ</v>
      </c>
      <c r="H80" s="17">
        <v>0.27</v>
      </c>
      <c r="I80" s="17">
        <f t="shared" si="6"/>
        <v>0.81912000000000007</v>
      </c>
      <c r="J80" s="18" t="str">
        <f t="shared" si="7"/>
        <v>Ａ</v>
      </c>
      <c r="K80" s="53"/>
      <c r="L80" s="53"/>
    </row>
    <row r="81" spans="2:12" ht="16">
      <c r="B81" s="19">
        <v>5</v>
      </c>
      <c r="C81" s="20" t="s">
        <v>62</v>
      </c>
      <c r="D81" s="15" t="s">
        <v>437</v>
      </c>
      <c r="E81" s="17">
        <v>0.23</v>
      </c>
      <c r="F81" s="17">
        <f t="shared" si="4"/>
        <v>0.60888000000000009</v>
      </c>
      <c r="G81" s="18" t="str">
        <f t="shared" si="5"/>
        <v>Ａ</v>
      </c>
      <c r="H81" s="17">
        <v>0.18</v>
      </c>
      <c r="I81" s="17">
        <f t="shared" si="6"/>
        <v>0.34608000000000005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80</v>
      </c>
      <c r="D82" s="15" t="s">
        <v>437</v>
      </c>
      <c r="E82" s="30">
        <v>0.3</v>
      </c>
      <c r="F82" s="17">
        <f t="shared" si="4"/>
        <v>0.9768</v>
      </c>
      <c r="G82" s="18" t="str">
        <f t="shared" si="5"/>
        <v>Ａ</v>
      </c>
      <c r="H82" s="30">
        <v>0.25</v>
      </c>
      <c r="I82" s="17">
        <f t="shared" si="6"/>
        <v>0.71400000000000008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82</v>
      </c>
      <c r="D83" s="15" t="s">
        <v>437</v>
      </c>
      <c r="E83" s="30">
        <v>0.24</v>
      </c>
      <c r="F83" s="17">
        <f t="shared" si="4"/>
        <v>0.66144000000000003</v>
      </c>
      <c r="G83" s="18" t="str">
        <f t="shared" si="5"/>
        <v>Ａ</v>
      </c>
      <c r="H83" s="30">
        <v>0.19</v>
      </c>
      <c r="I83" s="17">
        <f t="shared" si="6"/>
        <v>0.39864000000000005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83</v>
      </c>
      <c r="D84" s="15" t="s">
        <v>437</v>
      </c>
      <c r="E84" s="30">
        <v>0.26</v>
      </c>
      <c r="F84" s="17">
        <f t="shared" si="4"/>
        <v>0.76656000000000002</v>
      </c>
      <c r="G84" s="18" t="str">
        <f t="shared" si="5"/>
        <v>Ａ</v>
      </c>
      <c r="H84" s="30">
        <v>0.23</v>
      </c>
      <c r="I84" s="17">
        <f t="shared" si="6"/>
        <v>0.60888000000000009</v>
      </c>
      <c r="J84" s="18" t="str">
        <f t="shared" si="7"/>
        <v>Ａ</v>
      </c>
      <c r="K84" s="53"/>
      <c r="L84" s="53"/>
    </row>
    <row r="85" spans="2:12" ht="16">
      <c r="B85" s="19">
        <v>5</v>
      </c>
      <c r="C85" s="20" t="s">
        <v>88</v>
      </c>
      <c r="D85" s="15" t="s">
        <v>437</v>
      </c>
      <c r="E85" s="17">
        <v>0.14000000000000001</v>
      </c>
      <c r="F85" s="17">
        <f t="shared" si="4"/>
        <v>0.1358400000000001</v>
      </c>
      <c r="G85" s="18" t="str">
        <f t="shared" si="5"/>
        <v>Ａ</v>
      </c>
      <c r="H85" s="17">
        <v>0.12</v>
      </c>
      <c r="I85" s="17">
        <f t="shared" si="6"/>
        <v>3.0720000000000011E-2</v>
      </c>
      <c r="J85" s="18" t="str">
        <f t="shared" si="7"/>
        <v>Ａ</v>
      </c>
      <c r="K85" s="53"/>
      <c r="L85" s="53"/>
    </row>
    <row r="86" spans="2:12" ht="16">
      <c r="B86" s="19">
        <v>5</v>
      </c>
      <c r="C86" s="20" t="s">
        <v>98</v>
      </c>
      <c r="D86" s="15" t="s">
        <v>437</v>
      </c>
      <c r="E86" s="17">
        <v>0.14000000000000001</v>
      </c>
      <c r="F86" s="17">
        <f t="shared" si="4"/>
        <v>0.1358400000000001</v>
      </c>
      <c r="G86" s="18" t="str">
        <f t="shared" si="5"/>
        <v>Ａ</v>
      </c>
      <c r="H86" s="17">
        <v>0.11</v>
      </c>
      <c r="I86" s="17">
        <f t="shared" si="6"/>
        <v>-2.1839999999999964E-2</v>
      </c>
      <c r="J86" s="18" t="str">
        <f t="shared" si="7"/>
        <v>Ａ</v>
      </c>
      <c r="K86" s="53"/>
      <c r="L86" s="53"/>
    </row>
    <row r="87" spans="2:12" ht="16">
      <c r="B87" s="19">
        <v>6</v>
      </c>
      <c r="C87" s="29" t="s">
        <v>99</v>
      </c>
      <c r="D87" s="15" t="s">
        <v>437</v>
      </c>
      <c r="E87" s="30">
        <v>0.48</v>
      </c>
      <c r="F87" s="17">
        <f t="shared" si="4"/>
        <v>1.9228799999999999</v>
      </c>
      <c r="G87" s="18" t="str">
        <f t="shared" si="5"/>
        <v>Ｂ</v>
      </c>
      <c r="H87" s="30">
        <v>0.39</v>
      </c>
      <c r="I87" s="17">
        <f t="shared" si="6"/>
        <v>1.4498400000000002</v>
      </c>
      <c r="J87" s="18" t="str">
        <f t="shared" si="7"/>
        <v>Ｂ</v>
      </c>
      <c r="K87" s="53"/>
      <c r="L87" s="53"/>
    </row>
    <row r="88" spans="2:12" ht="16">
      <c r="B88" s="19">
        <v>6</v>
      </c>
      <c r="C88" s="20" t="s">
        <v>84</v>
      </c>
      <c r="D88" s="15" t="s">
        <v>437</v>
      </c>
      <c r="E88" s="17">
        <v>0.39</v>
      </c>
      <c r="F88" s="17">
        <f t="shared" si="4"/>
        <v>1.4498400000000002</v>
      </c>
      <c r="G88" s="18" t="str">
        <f t="shared" si="5"/>
        <v>Ｂ</v>
      </c>
      <c r="H88" s="17">
        <v>0.4</v>
      </c>
      <c r="I88" s="17">
        <f t="shared" si="6"/>
        <v>1.5024000000000002</v>
      </c>
      <c r="J88" s="18" t="str">
        <f t="shared" si="7"/>
        <v>Ｂ</v>
      </c>
      <c r="K88" s="53"/>
      <c r="L88" s="53"/>
    </row>
    <row r="89" spans="2:12" ht="16">
      <c r="B89" s="19">
        <v>6</v>
      </c>
      <c r="C89" s="20" t="s">
        <v>90</v>
      </c>
      <c r="D89" s="15" t="s">
        <v>437</v>
      </c>
      <c r="E89" s="17">
        <v>0.35</v>
      </c>
      <c r="F89" s="17">
        <f t="shared" si="4"/>
        <v>1.2395999999999998</v>
      </c>
      <c r="G89" s="18" t="str">
        <f t="shared" si="5"/>
        <v>Ｂ</v>
      </c>
      <c r="H89" s="17">
        <v>0.43</v>
      </c>
      <c r="I89" s="17">
        <f t="shared" si="6"/>
        <v>1.66008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91</v>
      </c>
      <c r="D90" s="15" t="s">
        <v>437</v>
      </c>
      <c r="E90" s="17">
        <v>0.59</v>
      </c>
      <c r="F90" s="17">
        <f t="shared" si="4"/>
        <v>2.5010400000000002</v>
      </c>
      <c r="G90" s="18" t="str">
        <f t="shared" si="5"/>
        <v>Ｃ</v>
      </c>
      <c r="H90" s="17">
        <v>0.44</v>
      </c>
      <c r="I90" s="17">
        <f t="shared" si="6"/>
        <v>1.7126399999999999</v>
      </c>
      <c r="J90" s="18" t="str">
        <f t="shared" si="7"/>
        <v>Ｂ</v>
      </c>
      <c r="K90" s="53"/>
      <c r="L90" s="53"/>
    </row>
    <row r="91" spans="2:12" ht="16">
      <c r="B91" s="19">
        <v>6</v>
      </c>
      <c r="C91" s="20" t="s">
        <v>92</v>
      </c>
      <c r="D91" s="15" t="s">
        <v>437</v>
      </c>
      <c r="E91" s="17">
        <v>0.31</v>
      </c>
      <c r="F91" s="17">
        <f t="shared" si="4"/>
        <v>1.0293600000000001</v>
      </c>
      <c r="G91" s="18" t="str">
        <f t="shared" si="5"/>
        <v>Ｂ</v>
      </c>
      <c r="H91" s="17">
        <v>0.3</v>
      </c>
      <c r="I91" s="17">
        <f t="shared" si="6"/>
        <v>0.9768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93</v>
      </c>
      <c r="D92" s="15" t="s">
        <v>437</v>
      </c>
      <c r="E92" s="17">
        <v>0.52</v>
      </c>
      <c r="F92" s="17">
        <f t="shared" si="4"/>
        <v>2.1331199999999999</v>
      </c>
      <c r="G92" s="18" t="str">
        <f t="shared" si="5"/>
        <v>Ｃ</v>
      </c>
      <c r="H92" s="17">
        <v>0.52</v>
      </c>
      <c r="I92" s="17">
        <f t="shared" si="6"/>
        <v>2.1331199999999999</v>
      </c>
      <c r="J92" s="18" t="str">
        <f t="shared" si="7"/>
        <v>Ｃ</v>
      </c>
      <c r="K92" s="53"/>
      <c r="L92" s="53"/>
    </row>
    <row r="93" spans="2:12" ht="16">
      <c r="B93" s="19">
        <v>6</v>
      </c>
      <c r="C93" s="20" t="s">
        <v>44</v>
      </c>
      <c r="D93" s="15" t="s">
        <v>437</v>
      </c>
      <c r="E93" s="17">
        <v>0.34</v>
      </c>
      <c r="F93" s="17">
        <f t="shared" si="4"/>
        <v>1.1870400000000001</v>
      </c>
      <c r="G93" s="18" t="str">
        <f t="shared" si="5"/>
        <v>Ｂ</v>
      </c>
      <c r="H93" s="17">
        <v>0.21</v>
      </c>
      <c r="I93" s="17">
        <f t="shared" si="6"/>
        <v>0.5037600000000001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48</v>
      </c>
      <c r="D94" s="15" t="s">
        <v>437</v>
      </c>
      <c r="E94" s="17">
        <v>0.23</v>
      </c>
      <c r="F94" s="17">
        <f t="shared" si="4"/>
        <v>0.60888000000000009</v>
      </c>
      <c r="G94" s="18" t="str">
        <f t="shared" si="5"/>
        <v>Ａ</v>
      </c>
      <c r="H94" s="17">
        <v>0.38</v>
      </c>
      <c r="I94" s="17">
        <f t="shared" si="6"/>
        <v>1.3972800000000001</v>
      </c>
      <c r="J94" s="18" t="str">
        <f t="shared" si="7"/>
        <v>Ｂ</v>
      </c>
      <c r="K94" s="53"/>
      <c r="L94" s="53"/>
    </row>
    <row r="95" spans="2:12" ht="16">
      <c r="B95" s="19">
        <v>6</v>
      </c>
      <c r="C95" s="20" t="s">
        <v>17</v>
      </c>
      <c r="D95" s="15" t="s">
        <v>437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0.15</v>
      </c>
      <c r="I95" s="17">
        <f t="shared" si="6"/>
        <v>0.18840000000000001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21</v>
      </c>
      <c r="D96" s="15" t="s">
        <v>437</v>
      </c>
      <c r="E96" s="30">
        <v>0.33</v>
      </c>
      <c r="F96" s="17">
        <f t="shared" si="4"/>
        <v>1.1344799999999999</v>
      </c>
      <c r="G96" s="18" t="str">
        <f t="shared" si="5"/>
        <v>Ｂ</v>
      </c>
      <c r="H96" s="30">
        <v>0.41</v>
      </c>
      <c r="I96" s="17">
        <f t="shared" si="6"/>
        <v>1.5549599999999999</v>
      </c>
      <c r="J96" s="18" t="str">
        <f t="shared" si="7"/>
        <v>Ｂ</v>
      </c>
      <c r="K96" s="53"/>
      <c r="L96" s="53"/>
    </row>
    <row r="97" spans="2:12" ht="16">
      <c r="B97" s="19">
        <v>6</v>
      </c>
      <c r="C97" s="20" t="s">
        <v>25</v>
      </c>
      <c r="D97" s="15" t="s">
        <v>437</v>
      </c>
      <c r="E97" s="17">
        <v>0.36</v>
      </c>
      <c r="F97" s="17">
        <f t="shared" si="4"/>
        <v>1.2921599999999998</v>
      </c>
      <c r="G97" s="18" t="str">
        <f t="shared" si="5"/>
        <v>Ｂ</v>
      </c>
      <c r="H97" s="17">
        <v>0.31</v>
      </c>
      <c r="I97" s="17">
        <f t="shared" si="6"/>
        <v>1.0293600000000001</v>
      </c>
      <c r="J97" s="18" t="str">
        <f t="shared" si="7"/>
        <v>Ｂ</v>
      </c>
      <c r="K97" s="53"/>
      <c r="L97" s="53"/>
    </row>
    <row r="98" spans="2:12" ht="16">
      <c r="B98" s="19">
        <v>6</v>
      </c>
      <c r="C98" s="20" t="s">
        <v>29</v>
      </c>
      <c r="D98" s="15" t="s">
        <v>437</v>
      </c>
      <c r="E98" s="17">
        <v>0.24</v>
      </c>
      <c r="F98" s="17">
        <f t="shared" si="4"/>
        <v>0.66144000000000003</v>
      </c>
      <c r="G98" s="18" t="str">
        <f t="shared" si="5"/>
        <v>Ａ</v>
      </c>
      <c r="H98" s="17">
        <v>0.24</v>
      </c>
      <c r="I98" s="17">
        <f t="shared" si="6"/>
        <v>0.66144000000000003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33</v>
      </c>
      <c r="D99" s="15" t="s">
        <v>437</v>
      </c>
      <c r="E99" s="17">
        <v>0.15</v>
      </c>
      <c r="F99" s="17">
        <f t="shared" si="4"/>
        <v>0.18840000000000001</v>
      </c>
      <c r="G99" s="18" t="str">
        <f t="shared" si="5"/>
        <v>Ａ</v>
      </c>
      <c r="H99" s="17">
        <v>0.15</v>
      </c>
      <c r="I99" s="17">
        <f t="shared" si="6"/>
        <v>0.18840000000000001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38</v>
      </c>
      <c r="D100" s="15" t="s">
        <v>437</v>
      </c>
      <c r="E100" s="17">
        <v>0.16</v>
      </c>
      <c r="F100" s="17">
        <f t="shared" si="4"/>
        <v>0.24096000000000006</v>
      </c>
      <c r="G100" s="18" t="str">
        <f t="shared" si="5"/>
        <v>Ａ</v>
      </c>
      <c r="H100" s="30">
        <v>0.19</v>
      </c>
      <c r="I100" s="17">
        <f t="shared" si="6"/>
        <v>0.39864000000000005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61</v>
      </c>
      <c r="D101" s="15" t="s">
        <v>437</v>
      </c>
      <c r="E101" s="30">
        <v>0.17</v>
      </c>
      <c r="F101" s="17">
        <f t="shared" si="4"/>
        <v>0.29352000000000011</v>
      </c>
      <c r="G101" s="18" t="str">
        <f t="shared" si="5"/>
        <v>Ａ</v>
      </c>
      <c r="H101" s="30">
        <v>0.17</v>
      </c>
      <c r="I101" s="17">
        <f t="shared" si="6"/>
        <v>0.29352000000000011</v>
      </c>
      <c r="J101" s="18" t="str">
        <f t="shared" si="7"/>
        <v>Ａ</v>
      </c>
      <c r="K101" s="53"/>
      <c r="L101" s="53"/>
    </row>
    <row r="102" spans="2:12" ht="16">
      <c r="B102" s="19">
        <v>6</v>
      </c>
      <c r="C102" s="20" t="s">
        <v>62</v>
      </c>
      <c r="D102" s="15" t="s">
        <v>437</v>
      </c>
      <c r="E102" s="17">
        <v>0.37</v>
      </c>
      <c r="F102" s="17">
        <f t="shared" si="4"/>
        <v>1.3447200000000001</v>
      </c>
      <c r="G102" s="18" t="str">
        <f t="shared" si="5"/>
        <v>Ｂ</v>
      </c>
      <c r="H102" s="17">
        <v>0.32</v>
      </c>
      <c r="I102" s="17">
        <f t="shared" si="6"/>
        <v>1.08192</v>
      </c>
      <c r="J102" s="18" t="str">
        <f t="shared" si="7"/>
        <v>Ｂ</v>
      </c>
      <c r="K102" s="53"/>
      <c r="L102" s="53"/>
    </row>
    <row r="103" spans="2:12" ht="16">
      <c r="B103" s="19">
        <v>6</v>
      </c>
      <c r="C103" s="20" t="s">
        <v>80</v>
      </c>
      <c r="D103" s="15" t="s">
        <v>437</v>
      </c>
      <c r="E103" s="30">
        <v>0.4</v>
      </c>
      <c r="F103" s="17">
        <f t="shared" si="4"/>
        <v>1.5024000000000002</v>
      </c>
      <c r="G103" s="18" t="str">
        <f t="shared" si="5"/>
        <v>Ｂ</v>
      </c>
      <c r="H103" s="30">
        <v>0.4</v>
      </c>
      <c r="I103" s="17">
        <f t="shared" si="6"/>
        <v>1.5024000000000002</v>
      </c>
      <c r="J103" s="18" t="str">
        <f t="shared" si="7"/>
        <v>Ｂ</v>
      </c>
      <c r="K103" s="53"/>
      <c r="L103" s="53"/>
    </row>
    <row r="104" spans="2:12" ht="16">
      <c r="B104" s="19">
        <v>6</v>
      </c>
      <c r="C104" s="20" t="s">
        <v>82</v>
      </c>
      <c r="D104" s="15" t="s">
        <v>437</v>
      </c>
      <c r="E104" s="30">
        <v>0.22</v>
      </c>
      <c r="F104" s="17">
        <f t="shared" si="4"/>
        <v>0.55632000000000004</v>
      </c>
      <c r="G104" s="18" t="str">
        <f t="shared" si="5"/>
        <v>Ａ</v>
      </c>
      <c r="H104" s="30">
        <v>0.28000000000000003</v>
      </c>
      <c r="I104" s="17">
        <f t="shared" si="6"/>
        <v>0.87168000000000023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83</v>
      </c>
      <c r="D105" s="15" t="s">
        <v>437</v>
      </c>
      <c r="E105" s="30">
        <v>0.21</v>
      </c>
      <c r="F105" s="17">
        <f t="shared" si="4"/>
        <v>0.5037600000000001</v>
      </c>
      <c r="G105" s="18" t="str">
        <f t="shared" si="5"/>
        <v>Ａ</v>
      </c>
      <c r="H105" s="30">
        <v>0.19</v>
      </c>
      <c r="I105" s="17">
        <f t="shared" si="6"/>
        <v>0.39864000000000005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88</v>
      </c>
      <c r="D106" s="15" t="s">
        <v>437</v>
      </c>
      <c r="E106" s="30">
        <v>0.2</v>
      </c>
      <c r="F106" s="17">
        <f t="shared" si="4"/>
        <v>0.4512000000000001</v>
      </c>
      <c r="G106" s="18" t="str">
        <f t="shared" si="5"/>
        <v>Ａ</v>
      </c>
      <c r="H106" s="30">
        <v>0.18</v>
      </c>
      <c r="I106" s="17">
        <f t="shared" si="6"/>
        <v>0.34608000000000005</v>
      </c>
      <c r="J106" s="18" t="str">
        <f t="shared" si="7"/>
        <v>Ａ</v>
      </c>
      <c r="K106" s="53"/>
      <c r="L106" s="53"/>
    </row>
    <row r="107" spans="2:12" ht="16">
      <c r="B107" s="19">
        <v>6</v>
      </c>
      <c r="C107" s="20" t="s">
        <v>98</v>
      </c>
      <c r="D107" s="15" t="s">
        <v>437</v>
      </c>
      <c r="E107" s="17">
        <v>0.14000000000000001</v>
      </c>
      <c r="F107" s="17">
        <f t="shared" si="4"/>
        <v>0.1358400000000001</v>
      </c>
      <c r="G107" s="18" t="str">
        <f t="shared" si="5"/>
        <v>Ａ</v>
      </c>
      <c r="H107" s="17">
        <v>0.14000000000000001</v>
      </c>
      <c r="I107" s="17">
        <f t="shared" si="6"/>
        <v>0.1358400000000001</v>
      </c>
      <c r="J107" s="18" t="str">
        <f t="shared" si="7"/>
        <v>Ａ</v>
      </c>
      <c r="K107" s="53"/>
      <c r="L107" s="53"/>
    </row>
    <row r="108" spans="2:12" ht="16">
      <c r="B108" s="28">
        <v>6</v>
      </c>
      <c r="C108" s="29" t="s">
        <v>163</v>
      </c>
      <c r="D108" s="15" t="s">
        <v>437</v>
      </c>
      <c r="E108" s="17">
        <v>0.15</v>
      </c>
      <c r="F108" s="17">
        <f t="shared" si="4"/>
        <v>0.18840000000000001</v>
      </c>
      <c r="G108" s="18" t="str">
        <f t="shared" si="5"/>
        <v>Ａ</v>
      </c>
      <c r="H108" s="30">
        <v>0.13</v>
      </c>
      <c r="I108" s="17">
        <f t="shared" si="6"/>
        <v>8.3280000000000062E-2</v>
      </c>
      <c r="J108" s="18" t="str">
        <f t="shared" si="7"/>
        <v>Ａ</v>
      </c>
      <c r="K108" s="53"/>
      <c r="L108" s="53"/>
    </row>
    <row r="109" spans="2:12" ht="16">
      <c r="B109" s="19">
        <v>7</v>
      </c>
      <c r="C109" s="20" t="s">
        <v>99</v>
      </c>
      <c r="D109" s="15" t="s">
        <v>437</v>
      </c>
      <c r="E109" s="17">
        <v>0.82</v>
      </c>
      <c r="F109" s="17">
        <f t="shared" si="4"/>
        <v>3.7099199999999994</v>
      </c>
      <c r="G109" s="18" t="str">
        <f t="shared" si="5"/>
        <v>Ｄ</v>
      </c>
      <c r="H109" s="17">
        <v>0.64</v>
      </c>
      <c r="I109" s="17">
        <f t="shared" si="6"/>
        <v>2.7638400000000001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84</v>
      </c>
      <c r="D110" s="15" t="s">
        <v>437</v>
      </c>
      <c r="E110" s="17">
        <v>0.63</v>
      </c>
      <c r="F110" s="17">
        <f t="shared" si="4"/>
        <v>2.7112799999999999</v>
      </c>
      <c r="G110" s="18" t="str">
        <f t="shared" si="5"/>
        <v>Ｃ</v>
      </c>
      <c r="H110" s="17">
        <v>0.72</v>
      </c>
      <c r="I110" s="17">
        <f>(H110-1000/(365*24))*(8+0.4*16)*365/1000</f>
        <v>3.18432</v>
      </c>
      <c r="J110" s="18" t="str">
        <f t="shared" si="7"/>
        <v>Ｃ</v>
      </c>
      <c r="K110" s="53"/>
      <c r="L110" s="53"/>
    </row>
    <row r="111" spans="2:12" ht="16">
      <c r="B111" s="19">
        <v>7</v>
      </c>
      <c r="C111" s="20" t="s">
        <v>90</v>
      </c>
      <c r="D111" s="15" t="s">
        <v>437</v>
      </c>
      <c r="E111" s="17">
        <v>0.47</v>
      </c>
      <c r="F111" s="17">
        <f t="shared" si="4"/>
        <v>1.8703199999999998</v>
      </c>
      <c r="G111" s="18" t="str">
        <f t="shared" si="5"/>
        <v>Ｂ</v>
      </c>
      <c r="H111" s="17">
        <v>0.36</v>
      </c>
      <c r="I111" s="17">
        <f t="shared" si="6"/>
        <v>1.2921599999999998</v>
      </c>
      <c r="J111" s="18" t="str">
        <f t="shared" si="7"/>
        <v>Ｂ</v>
      </c>
      <c r="K111" s="53"/>
      <c r="L111" s="53"/>
    </row>
    <row r="112" spans="2:12" ht="16">
      <c r="B112" s="19">
        <v>7</v>
      </c>
      <c r="C112" s="20" t="s">
        <v>91</v>
      </c>
      <c r="D112" s="15" t="s">
        <v>437</v>
      </c>
      <c r="E112" s="17">
        <v>0.88</v>
      </c>
      <c r="F112" s="17">
        <f t="shared" si="4"/>
        <v>4.0252799999999995</v>
      </c>
      <c r="G112" s="18" t="str">
        <f t="shared" si="5"/>
        <v>Ｄ</v>
      </c>
      <c r="H112" s="17">
        <v>0.48</v>
      </c>
      <c r="I112" s="17">
        <f t="shared" si="6"/>
        <v>1.9228799999999999</v>
      </c>
      <c r="J112" s="18" t="str">
        <f t="shared" si="7"/>
        <v>Ｂ</v>
      </c>
      <c r="K112" s="53"/>
      <c r="L112" s="53"/>
    </row>
    <row r="113" spans="2:12" ht="16">
      <c r="B113" s="19">
        <v>7</v>
      </c>
      <c r="C113" s="20" t="s">
        <v>92</v>
      </c>
      <c r="D113" s="15" t="s">
        <v>437</v>
      </c>
      <c r="E113" s="17">
        <v>0.47</v>
      </c>
      <c r="F113" s="17">
        <f t="shared" si="4"/>
        <v>1.8703199999999998</v>
      </c>
      <c r="G113" s="18" t="str">
        <f t="shared" si="5"/>
        <v>Ｂ</v>
      </c>
      <c r="H113" s="17">
        <v>0.38</v>
      </c>
      <c r="I113" s="17">
        <f t="shared" si="6"/>
        <v>1.3972800000000001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44</v>
      </c>
      <c r="D114" s="15" t="s">
        <v>437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0.22</v>
      </c>
      <c r="I114" s="17">
        <f t="shared" si="6"/>
        <v>0.55632000000000004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48</v>
      </c>
      <c r="D115" s="15" t="s">
        <v>437</v>
      </c>
      <c r="E115" s="17">
        <v>0.13</v>
      </c>
      <c r="F115" s="17">
        <f t="shared" si="4"/>
        <v>8.3280000000000062E-2</v>
      </c>
      <c r="G115" s="18" t="str">
        <f t="shared" si="5"/>
        <v>Ａ</v>
      </c>
      <c r="H115" s="17">
        <v>0.17</v>
      </c>
      <c r="I115" s="17">
        <f t="shared" si="6"/>
        <v>0.29352000000000011</v>
      </c>
      <c r="J115" s="18" t="str">
        <f t="shared" si="7"/>
        <v>Ａ</v>
      </c>
      <c r="K115" s="53"/>
      <c r="L115" s="53"/>
    </row>
    <row r="116" spans="2:12" ht="16">
      <c r="B116" s="19">
        <v>7</v>
      </c>
      <c r="C116" s="20" t="s">
        <v>17</v>
      </c>
      <c r="D116" s="15" t="s">
        <v>437</v>
      </c>
      <c r="E116" s="17">
        <v>0.23</v>
      </c>
      <c r="F116" s="17">
        <f t="shared" si="4"/>
        <v>0.60888000000000009</v>
      </c>
      <c r="G116" s="18" t="str">
        <f t="shared" si="5"/>
        <v>Ａ</v>
      </c>
      <c r="H116" s="17">
        <v>0.2</v>
      </c>
      <c r="I116" s="17">
        <f t="shared" si="6"/>
        <v>0.4512000000000001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21</v>
      </c>
      <c r="D117" s="15" t="s">
        <v>437</v>
      </c>
      <c r="E117" s="17">
        <v>0.33</v>
      </c>
      <c r="F117" s="17">
        <f t="shared" si="4"/>
        <v>1.1344799999999999</v>
      </c>
      <c r="G117" s="18" t="str">
        <f t="shared" si="5"/>
        <v>Ｂ</v>
      </c>
      <c r="H117" s="17">
        <v>0.39</v>
      </c>
      <c r="I117" s="17">
        <f t="shared" si="6"/>
        <v>1.4498400000000002</v>
      </c>
      <c r="J117" s="18" t="str">
        <f t="shared" si="7"/>
        <v>Ｂ</v>
      </c>
      <c r="K117" s="53"/>
      <c r="L117" s="53"/>
    </row>
    <row r="118" spans="2:12" ht="16">
      <c r="B118" s="19">
        <v>7</v>
      </c>
      <c r="C118" s="20" t="s">
        <v>25</v>
      </c>
      <c r="D118" s="15" t="s">
        <v>437</v>
      </c>
      <c r="E118" s="17">
        <v>0.28999999999999998</v>
      </c>
      <c r="F118" s="17">
        <f t="shared" si="4"/>
        <v>0.92423999999999995</v>
      </c>
      <c r="G118" s="18" t="str">
        <f t="shared" si="5"/>
        <v>Ａ</v>
      </c>
      <c r="H118" s="17">
        <v>0.22</v>
      </c>
      <c r="I118" s="17">
        <f t="shared" si="6"/>
        <v>0.55632000000000004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29</v>
      </c>
      <c r="D119" s="15" t="s">
        <v>437</v>
      </c>
      <c r="E119" s="17">
        <v>0.34</v>
      </c>
      <c r="F119" s="17">
        <f t="shared" si="4"/>
        <v>1.1870400000000001</v>
      </c>
      <c r="G119" s="18" t="str">
        <f t="shared" si="5"/>
        <v>Ｂ</v>
      </c>
      <c r="H119" s="17">
        <v>0.28999999999999998</v>
      </c>
      <c r="I119" s="17">
        <f t="shared" si="6"/>
        <v>0.92423999999999995</v>
      </c>
      <c r="J119" s="18" t="str">
        <f t="shared" si="7"/>
        <v>Ａ</v>
      </c>
      <c r="K119" s="53"/>
      <c r="L119" s="53"/>
    </row>
    <row r="120" spans="2:12" ht="16">
      <c r="B120" s="19">
        <v>7</v>
      </c>
      <c r="C120" s="20" t="s">
        <v>33</v>
      </c>
      <c r="D120" s="15" t="s">
        <v>437</v>
      </c>
      <c r="E120" s="17">
        <v>0.21</v>
      </c>
      <c r="F120" s="17">
        <f t="shared" si="4"/>
        <v>0.5037600000000001</v>
      </c>
      <c r="G120" s="18" t="str">
        <f t="shared" si="5"/>
        <v>Ａ</v>
      </c>
      <c r="H120" s="17">
        <v>0.21</v>
      </c>
      <c r="I120" s="17">
        <f t="shared" si="6"/>
        <v>0.5037600000000001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38</v>
      </c>
      <c r="D121" s="15" t="s">
        <v>437</v>
      </c>
      <c r="E121" s="17">
        <v>0.28000000000000003</v>
      </c>
      <c r="F121" s="17">
        <f t="shared" si="4"/>
        <v>0.87168000000000023</v>
      </c>
      <c r="G121" s="18" t="str">
        <f t="shared" si="5"/>
        <v>Ａ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61</v>
      </c>
      <c r="D122" s="15" t="s">
        <v>437</v>
      </c>
      <c r="E122" s="30">
        <v>0.16</v>
      </c>
      <c r="F122" s="17">
        <f t="shared" si="4"/>
        <v>0.24096000000000006</v>
      </c>
      <c r="G122" s="18" t="str">
        <f t="shared" si="5"/>
        <v>Ａ</v>
      </c>
      <c r="H122" s="30">
        <v>0.17</v>
      </c>
      <c r="I122" s="17">
        <f t="shared" si="6"/>
        <v>0.29352000000000011</v>
      </c>
      <c r="J122" s="18" t="str">
        <f t="shared" si="7"/>
        <v>Ａ</v>
      </c>
      <c r="K122" s="53"/>
      <c r="L122" s="53"/>
    </row>
    <row r="123" spans="2:12" ht="16">
      <c r="B123" s="19">
        <v>7</v>
      </c>
      <c r="C123" s="20" t="s">
        <v>62</v>
      </c>
      <c r="D123" s="15" t="s">
        <v>437</v>
      </c>
      <c r="E123" s="30">
        <v>0.36</v>
      </c>
      <c r="F123" s="17">
        <f t="shared" si="4"/>
        <v>1.2921599999999998</v>
      </c>
      <c r="G123" s="18" t="str">
        <f t="shared" si="5"/>
        <v>Ｂ</v>
      </c>
      <c r="H123" s="30">
        <v>0.33</v>
      </c>
      <c r="I123" s="17">
        <f t="shared" si="6"/>
        <v>1.1344799999999999</v>
      </c>
      <c r="J123" s="18" t="str">
        <f t="shared" si="7"/>
        <v>Ｂ</v>
      </c>
      <c r="K123" s="53"/>
      <c r="L123" s="53"/>
    </row>
    <row r="124" spans="2:12" ht="16">
      <c r="B124" s="19">
        <v>7</v>
      </c>
      <c r="C124" s="20" t="s">
        <v>80</v>
      </c>
      <c r="D124" s="15" t="s">
        <v>437</v>
      </c>
      <c r="E124" s="30">
        <v>0.37</v>
      </c>
      <c r="F124" s="17">
        <f t="shared" si="4"/>
        <v>1.3447200000000001</v>
      </c>
      <c r="G124" s="18" t="str">
        <f t="shared" si="5"/>
        <v>Ｂ</v>
      </c>
      <c r="H124" s="30">
        <v>0.27</v>
      </c>
      <c r="I124" s="17">
        <f t="shared" si="6"/>
        <v>0.81912000000000007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82</v>
      </c>
      <c r="D125" s="15" t="s">
        <v>437</v>
      </c>
      <c r="E125" s="17">
        <v>0.28000000000000003</v>
      </c>
      <c r="F125" s="17">
        <f t="shared" si="4"/>
        <v>0.87168000000000023</v>
      </c>
      <c r="G125" s="18" t="str">
        <f t="shared" si="5"/>
        <v>Ａ</v>
      </c>
      <c r="H125" s="17">
        <v>0.3</v>
      </c>
      <c r="I125" s="17">
        <f t="shared" si="6"/>
        <v>0.9768</v>
      </c>
      <c r="J125" s="18" t="str">
        <f t="shared" si="7"/>
        <v>Ａ</v>
      </c>
      <c r="K125" s="53"/>
      <c r="L125" s="53"/>
    </row>
    <row r="126" spans="2:12" ht="16">
      <c r="B126" s="19">
        <v>7</v>
      </c>
      <c r="C126" s="20" t="s">
        <v>83</v>
      </c>
      <c r="D126" s="15" t="s">
        <v>437</v>
      </c>
      <c r="E126" s="17">
        <v>0.33</v>
      </c>
      <c r="F126" s="17">
        <f t="shared" si="4"/>
        <v>1.1344799999999999</v>
      </c>
      <c r="G126" s="18" t="str">
        <f t="shared" si="5"/>
        <v>Ｂ</v>
      </c>
      <c r="H126" s="17">
        <v>0.26</v>
      </c>
      <c r="I126" s="17">
        <f t="shared" si="6"/>
        <v>0.76656000000000002</v>
      </c>
      <c r="J126" s="18" t="str">
        <f t="shared" si="7"/>
        <v>Ａ</v>
      </c>
      <c r="K126" s="53"/>
      <c r="L126" s="53"/>
    </row>
    <row r="127" spans="2:12" ht="16">
      <c r="B127" s="19">
        <v>7</v>
      </c>
      <c r="C127" s="20" t="s">
        <v>88</v>
      </c>
      <c r="D127" s="15" t="s">
        <v>437</v>
      </c>
      <c r="E127" s="17">
        <v>0.15</v>
      </c>
      <c r="F127" s="17">
        <f t="shared" si="4"/>
        <v>0.18840000000000001</v>
      </c>
      <c r="G127" s="18" t="str">
        <f t="shared" si="5"/>
        <v>Ａ</v>
      </c>
      <c r="H127" s="17">
        <v>0.16</v>
      </c>
      <c r="I127" s="17">
        <f t="shared" si="6"/>
        <v>0.24096000000000006</v>
      </c>
      <c r="J127" s="18" t="str">
        <f t="shared" si="7"/>
        <v>Ａ</v>
      </c>
      <c r="K127" s="53"/>
      <c r="L127" s="53"/>
    </row>
    <row r="128" spans="2:12" ht="16">
      <c r="B128" s="19">
        <v>7</v>
      </c>
      <c r="C128" s="20" t="s">
        <v>98</v>
      </c>
      <c r="D128" s="15" t="s">
        <v>437</v>
      </c>
      <c r="E128" s="17">
        <v>0.15</v>
      </c>
      <c r="F128" s="17">
        <f t="shared" si="4"/>
        <v>0.18840000000000001</v>
      </c>
      <c r="G128" s="18" t="str">
        <f t="shared" si="5"/>
        <v>Ａ</v>
      </c>
      <c r="H128" s="17">
        <v>0.15</v>
      </c>
      <c r="I128" s="17">
        <f t="shared" si="6"/>
        <v>0.18840000000000001</v>
      </c>
      <c r="J128" s="18" t="str">
        <f t="shared" si="7"/>
        <v>Ａ</v>
      </c>
      <c r="K128" s="53"/>
      <c r="L128" s="53"/>
    </row>
    <row r="129" spans="2:12" ht="16">
      <c r="B129" s="19">
        <v>7</v>
      </c>
      <c r="C129" s="20" t="s">
        <v>163</v>
      </c>
      <c r="D129" s="15" t="s">
        <v>437</v>
      </c>
      <c r="E129" s="17">
        <v>0.12</v>
      </c>
      <c r="F129" s="17">
        <f t="shared" si="4"/>
        <v>3.0720000000000011E-2</v>
      </c>
      <c r="G129" s="18" t="str">
        <f t="shared" si="5"/>
        <v>Ａ</v>
      </c>
      <c r="H129" s="17">
        <v>0.11</v>
      </c>
      <c r="I129" s="17">
        <f t="shared" si="6"/>
        <v>-2.1839999999999964E-2</v>
      </c>
      <c r="J129" s="18" t="str">
        <f t="shared" si="7"/>
        <v>Ａ</v>
      </c>
      <c r="K129" s="53"/>
      <c r="L129" s="53"/>
    </row>
    <row r="130" spans="2:12" ht="16">
      <c r="B130" s="19">
        <v>8</v>
      </c>
      <c r="C130" s="20" t="s">
        <v>91</v>
      </c>
      <c r="D130" s="15" t="s">
        <v>437</v>
      </c>
      <c r="E130" s="17">
        <v>0.73</v>
      </c>
      <c r="F130" s="17">
        <f t="shared" si="4"/>
        <v>3.2368800000000006</v>
      </c>
      <c r="G130" s="18" t="str">
        <f t="shared" si="5"/>
        <v>Ｃ</v>
      </c>
      <c r="H130" s="17">
        <v>0.41</v>
      </c>
      <c r="I130" s="17">
        <f t="shared" si="6"/>
        <v>1.5549599999999999</v>
      </c>
      <c r="J130" s="18" t="str">
        <f t="shared" si="7"/>
        <v>Ｂ</v>
      </c>
      <c r="K130" s="53"/>
      <c r="L130" s="53"/>
    </row>
    <row r="131" spans="2:12" ht="16">
      <c r="B131" s="19">
        <v>8</v>
      </c>
      <c r="C131" s="29" t="s">
        <v>92</v>
      </c>
      <c r="D131" s="15" t="s">
        <v>437</v>
      </c>
      <c r="E131" s="30">
        <v>0.38</v>
      </c>
      <c r="F131" s="17">
        <f t="shared" si="4"/>
        <v>1.3972800000000001</v>
      </c>
      <c r="G131" s="18" t="str">
        <f t="shared" si="5"/>
        <v>Ｂ</v>
      </c>
      <c r="H131" s="30">
        <v>0.45</v>
      </c>
      <c r="I131" s="17">
        <f t="shared" si="6"/>
        <v>1.7652000000000001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0" t="s">
        <v>44</v>
      </c>
      <c r="D132" s="15" t="s">
        <v>437</v>
      </c>
      <c r="E132" s="17">
        <v>0.37</v>
      </c>
      <c r="F132" s="17">
        <f t="shared" si="4"/>
        <v>1.3447200000000001</v>
      </c>
      <c r="G132" s="18" t="str">
        <f t="shared" si="5"/>
        <v>Ｂ</v>
      </c>
      <c r="H132" s="17">
        <v>0.41</v>
      </c>
      <c r="I132" s="17">
        <f t="shared" si="6"/>
        <v>1.5549599999999999</v>
      </c>
      <c r="J132" s="18" t="str">
        <f t="shared" si="7"/>
        <v>Ｂ</v>
      </c>
      <c r="K132" s="53"/>
      <c r="L132" s="53"/>
    </row>
    <row r="133" spans="2:12" ht="16">
      <c r="B133" s="19">
        <v>8</v>
      </c>
      <c r="C133" s="20" t="s">
        <v>48</v>
      </c>
      <c r="D133" s="15" t="s">
        <v>437</v>
      </c>
      <c r="E133" s="17">
        <v>0.37</v>
      </c>
      <c r="F133" s="17">
        <f t="shared" si="4"/>
        <v>1.3447200000000001</v>
      </c>
      <c r="G133" s="18" t="str">
        <f t="shared" si="5"/>
        <v>Ｂ</v>
      </c>
      <c r="H133" s="17">
        <v>0.33</v>
      </c>
      <c r="I133" s="17">
        <f t="shared" si="6"/>
        <v>1.1344799999999999</v>
      </c>
      <c r="J133" s="18" t="str">
        <f t="shared" si="7"/>
        <v>Ｂ</v>
      </c>
      <c r="K133" s="53"/>
      <c r="L133" s="53"/>
    </row>
    <row r="134" spans="2:12" ht="16">
      <c r="B134" s="19">
        <v>8</v>
      </c>
      <c r="C134" s="20" t="s">
        <v>17</v>
      </c>
      <c r="D134" s="15" t="s">
        <v>437</v>
      </c>
      <c r="E134" s="17">
        <v>0.27</v>
      </c>
      <c r="F134" s="17">
        <f t="shared" ref="F134:F197" si="8">(E134-1000/(365*24))*(8+0.4*16)*365/1000</f>
        <v>0.81912000000000007</v>
      </c>
      <c r="G134" s="18" t="str">
        <f t="shared" si="5"/>
        <v>Ａ</v>
      </c>
      <c r="H134" s="17">
        <v>0.31</v>
      </c>
      <c r="I134" s="17">
        <f t="shared" si="6"/>
        <v>1.0293600000000001</v>
      </c>
      <c r="J134" s="18" t="str">
        <f t="shared" si="7"/>
        <v>Ｂ</v>
      </c>
      <c r="K134" s="53"/>
      <c r="L134" s="53"/>
    </row>
    <row r="135" spans="2:12" ht="16">
      <c r="B135" s="19">
        <v>8</v>
      </c>
      <c r="C135" s="20" t="s">
        <v>21</v>
      </c>
      <c r="D135" s="15" t="s">
        <v>437</v>
      </c>
      <c r="E135" s="17">
        <v>0.39</v>
      </c>
      <c r="F135" s="17">
        <f t="shared" si="8"/>
        <v>1.4498400000000002</v>
      </c>
      <c r="G135" s="18" t="str">
        <f t="shared" ref="G135:G198" si="9">LOOKUP(F135,$P$22:$P$31,$Q$22:$Q$31)</f>
        <v>Ｂ</v>
      </c>
      <c r="H135" s="17">
        <v>0.28999999999999998</v>
      </c>
      <c r="I135" s="17">
        <f t="shared" ref="I135:I198" si="10">(H135-1000/(365*24))*(8+0.4*16)*365/1000</f>
        <v>0.92423999999999995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25</v>
      </c>
      <c r="D136" s="15" t="s">
        <v>437</v>
      </c>
      <c r="E136" s="17">
        <v>0.33</v>
      </c>
      <c r="F136" s="17">
        <f t="shared" si="8"/>
        <v>1.1344799999999999</v>
      </c>
      <c r="G136" s="18" t="str">
        <f t="shared" si="9"/>
        <v>Ｂ</v>
      </c>
      <c r="H136" s="17">
        <v>0.45</v>
      </c>
      <c r="I136" s="17">
        <f t="shared" si="10"/>
        <v>1.7652000000000001</v>
      </c>
      <c r="J136" s="18" t="str">
        <f t="shared" si="11"/>
        <v>Ｂ</v>
      </c>
      <c r="K136" s="53"/>
      <c r="L136" s="53"/>
    </row>
    <row r="137" spans="2:12" ht="16">
      <c r="B137" s="19">
        <v>8</v>
      </c>
      <c r="C137" s="20" t="s">
        <v>29</v>
      </c>
      <c r="D137" s="15" t="s">
        <v>437</v>
      </c>
      <c r="E137" s="17">
        <v>0.39</v>
      </c>
      <c r="F137" s="17">
        <f t="shared" si="8"/>
        <v>1.4498400000000002</v>
      </c>
      <c r="G137" s="18" t="str">
        <f t="shared" si="9"/>
        <v>Ｂ</v>
      </c>
      <c r="H137" s="17">
        <v>0.28999999999999998</v>
      </c>
      <c r="I137" s="17">
        <f t="shared" si="10"/>
        <v>0.92423999999999995</v>
      </c>
      <c r="J137" s="18" t="str">
        <f t="shared" si="11"/>
        <v>Ａ</v>
      </c>
      <c r="K137" s="53"/>
      <c r="L137" s="53"/>
    </row>
    <row r="138" spans="2:12" ht="16">
      <c r="B138" s="19">
        <v>8</v>
      </c>
      <c r="C138" s="20" t="s">
        <v>33</v>
      </c>
      <c r="D138" s="15" t="s">
        <v>437</v>
      </c>
      <c r="E138" s="17">
        <v>0.19</v>
      </c>
      <c r="F138" s="17">
        <f t="shared" si="8"/>
        <v>0.39864000000000005</v>
      </c>
      <c r="G138" s="18" t="str">
        <f t="shared" si="9"/>
        <v>Ａ</v>
      </c>
      <c r="H138" s="17">
        <v>0.21</v>
      </c>
      <c r="I138" s="17">
        <f t="shared" si="10"/>
        <v>0.5037600000000001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38</v>
      </c>
      <c r="D139" s="15" t="s">
        <v>437</v>
      </c>
      <c r="E139" s="30">
        <v>0.18</v>
      </c>
      <c r="F139" s="17">
        <f t="shared" si="8"/>
        <v>0.34608000000000005</v>
      </c>
      <c r="G139" s="18" t="str">
        <f t="shared" si="9"/>
        <v>Ａ</v>
      </c>
      <c r="H139" s="30">
        <v>0.16</v>
      </c>
      <c r="I139" s="17">
        <f t="shared" si="10"/>
        <v>0.24096000000000006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61</v>
      </c>
      <c r="D140" s="15" t="s">
        <v>437</v>
      </c>
      <c r="E140" s="30">
        <v>0.23</v>
      </c>
      <c r="F140" s="17">
        <f t="shared" si="8"/>
        <v>0.60888000000000009</v>
      </c>
      <c r="G140" s="18" t="str">
        <f t="shared" si="9"/>
        <v>Ａ</v>
      </c>
      <c r="H140" s="30">
        <v>0.2</v>
      </c>
      <c r="I140" s="17">
        <f t="shared" si="10"/>
        <v>0.4512000000000001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62</v>
      </c>
      <c r="D141" s="15" t="s">
        <v>437</v>
      </c>
      <c r="E141" s="30">
        <v>0.22</v>
      </c>
      <c r="F141" s="17">
        <f t="shared" si="8"/>
        <v>0.55632000000000004</v>
      </c>
      <c r="G141" s="18" t="str">
        <f t="shared" si="9"/>
        <v>Ａ</v>
      </c>
      <c r="H141" s="30">
        <v>0.2</v>
      </c>
      <c r="I141" s="17">
        <f t="shared" si="10"/>
        <v>0.4512000000000001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80</v>
      </c>
      <c r="D142" s="15" t="s">
        <v>437</v>
      </c>
      <c r="E142" s="30">
        <v>0.26</v>
      </c>
      <c r="F142" s="17">
        <f t="shared" si="8"/>
        <v>0.76656000000000002</v>
      </c>
      <c r="G142" s="18" t="str">
        <f t="shared" si="9"/>
        <v>Ａ</v>
      </c>
      <c r="H142" s="30">
        <v>0.28000000000000003</v>
      </c>
      <c r="I142" s="17">
        <f t="shared" si="10"/>
        <v>0.87168000000000023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82</v>
      </c>
      <c r="D143" s="15" t="s">
        <v>437</v>
      </c>
      <c r="E143" s="30">
        <v>0.23</v>
      </c>
      <c r="F143" s="17">
        <f t="shared" si="8"/>
        <v>0.60888000000000009</v>
      </c>
      <c r="G143" s="18" t="str">
        <f t="shared" si="9"/>
        <v>Ａ</v>
      </c>
      <c r="H143" s="30">
        <v>0.24</v>
      </c>
      <c r="I143" s="17">
        <f t="shared" si="10"/>
        <v>0.66144000000000003</v>
      </c>
      <c r="J143" s="18" t="str">
        <f t="shared" si="11"/>
        <v>Ａ</v>
      </c>
      <c r="K143" s="53"/>
      <c r="L143" s="53"/>
    </row>
    <row r="144" spans="2:12" ht="16">
      <c r="B144" s="19">
        <v>8</v>
      </c>
      <c r="C144" s="20" t="s">
        <v>83</v>
      </c>
      <c r="D144" s="15" t="s">
        <v>437</v>
      </c>
      <c r="E144" s="30">
        <v>0.26</v>
      </c>
      <c r="F144" s="17">
        <f t="shared" si="8"/>
        <v>0.76656000000000002</v>
      </c>
      <c r="G144" s="18" t="str">
        <f t="shared" si="9"/>
        <v>Ａ</v>
      </c>
      <c r="H144" s="17">
        <v>0.25</v>
      </c>
      <c r="I144" s="17">
        <f t="shared" si="10"/>
        <v>0.71400000000000008</v>
      </c>
      <c r="J144" s="18" t="str">
        <f t="shared" si="11"/>
        <v>Ａ</v>
      </c>
      <c r="K144" s="53"/>
      <c r="L144" s="53"/>
    </row>
    <row r="145" spans="2:12" ht="16">
      <c r="B145" s="19">
        <v>8</v>
      </c>
      <c r="C145" s="20" t="s">
        <v>88</v>
      </c>
      <c r="D145" s="15" t="s">
        <v>437</v>
      </c>
      <c r="E145" s="17">
        <v>0.18</v>
      </c>
      <c r="F145" s="17">
        <f t="shared" si="8"/>
        <v>0.34608000000000005</v>
      </c>
      <c r="G145" s="18" t="str">
        <f t="shared" si="9"/>
        <v>Ａ</v>
      </c>
      <c r="H145" s="17">
        <v>0.19</v>
      </c>
      <c r="I145" s="17">
        <f t="shared" si="10"/>
        <v>0.39864000000000005</v>
      </c>
      <c r="J145" s="18" t="str">
        <f t="shared" si="11"/>
        <v>Ａ</v>
      </c>
      <c r="K145" s="53"/>
      <c r="L145" s="53"/>
    </row>
    <row r="146" spans="2:12" ht="16">
      <c r="B146" s="19">
        <v>8</v>
      </c>
      <c r="C146" s="20" t="s">
        <v>98</v>
      </c>
      <c r="D146" s="15" t="s">
        <v>437</v>
      </c>
      <c r="E146" s="17">
        <v>0.26</v>
      </c>
      <c r="F146" s="17">
        <f t="shared" si="8"/>
        <v>0.76656000000000002</v>
      </c>
      <c r="G146" s="18" t="str">
        <f t="shared" si="9"/>
        <v>Ａ</v>
      </c>
      <c r="H146" s="17">
        <v>0.19</v>
      </c>
      <c r="I146" s="17">
        <f t="shared" si="10"/>
        <v>0.39864000000000005</v>
      </c>
      <c r="J146" s="18" t="str">
        <f t="shared" si="11"/>
        <v>Ａ</v>
      </c>
      <c r="K146" s="53"/>
      <c r="L146" s="53"/>
    </row>
    <row r="147" spans="2:12" ht="16">
      <c r="B147" s="19">
        <v>8</v>
      </c>
      <c r="C147" s="20" t="s">
        <v>163</v>
      </c>
      <c r="D147" s="15" t="s">
        <v>437</v>
      </c>
      <c r="E147" s="17">
        <v>0.21</v>
      </c>
      <c r="F147" s="17">
        <f t="shared" si="8"/>
        <v>0.5037600000000001</v>
      </c>
      <c r="G147" s="18" t="str">
        <f t="shared" si="9"/>
        <v>Ａ</v>
      </c>
      <c r="H147" s="17">
        <v>0.18</v>
      </c>
      <c r="I147" s="17">
        <f t="shared" si="10"/>
        <v>0.34608000000000005</v>
      </c>
      <c r="J147" s="18" t="str">
        <f t="shared" si="11"/>
        <v>Ａ</v>
      </c>
      <c r="K147" s="53"/>
      <c r="L147" s="53"/>
    </row>
    <row r="148" spans="2:12" ht="16">
      <c r="B148" s="19">
        <v>9</v>
      </c>
      <c r="C148" s="20" t="s">
        <v>91</v>
      </c>
      <c r="D148" s="15" t="s">
        <v>437</v>
      </c>
      <c r="E148" s="17">
        <v>1.1399999999999999</v>
      </c>
      <c r="F148" s="17">
        <f t="shared" si="8"/>
        <v>5.3918399999999993</v>
      </c>
      <c r="G148" s="18" t="str">
        <f t="shared" si="9"/>
        <v>Ｅ</v>
      </c>
      <c r="H148" s="17">
        <v>0.7</v>
      </c>
      <c r="I148" s="17">
        <f t="shared" si="10"/>
        <v>3.0792000000000002</v>
      </c>
      <c r="J148" s="18" t="str">
        <f t="shared" si="11"/>
        <v>Ｃ</v>
      </c>
      <c r="K148" s="53"/>
      <c r="L148" s="53"/>
    </row>
    <row r="149" spans="2:12" ht="16">
      <c r="B149" s="19">
        <v>9</v>
      </c>
      <c r="C149" s="20" t="s">
        <v>44</v>
      </c>
      <c r="D149" s="15" t="s">
        <v>437</v>
      </c>
      <c r="E149" s="17">
        <v>0.65</v>
      </c>
      <c r="F149" s="17">
        <f t="shared" si="8"/>
        <v>2.8164000000000002</v>
      </c>
      <c r="G149" s="18" t="str">
        <f t="shared" si="9"/>
        <v>Ｃ</v>
      </c>
      <c r="H149" s="17">
        <v>0.46</v>
      </c>
      <c r="I149" s="17">
        <f t="shared" si="10"/>
        <v>1.81776</v>
      </c>
      <c r="J149" s="18" t="str">
        <f t="shared" si="11"/>
        <v>Ｂ</v>
      </c>
      <c r="K149" s="53"/>
      <c r="L149" s="53"/>
    </row>
    <row r="150" spans="2:12" ht="16">
      <c r="B150" s="19">
        <v>9</v>
      </c>
      <c r="C150" s="20" t="s">
        <v>48</v>
      </c>
      <c r="D150" s="15" t="s">
        <v>437</v>
      </c>
      <c r="E150" s="17">
        <v>0.18</v>
      </c>
      <c r="F150" s="17">
        <f t="shared" si="8"/>
        <v>0.34608000000000005</v>
      </c>
      <c r="G150" s="18" t="str">
        <f t="shared" si="9"/>
        <v>Ａ</v>
      </c>
      <c r="H150" s="17">
        <v>0.22</v>
      </c>
      <c r="I150" s="17">
        <f t="shared" si="10"/>
        <v>0.55632000000000004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17</v>
      </c>
      <c r="D151" s="15" t="s">
        <v>437</v>
      </c>
      <c r="E151" s="17">
        <v>0.28999999999999998</v>
      </c>
      <c r="F151" s="17">
        <f t="shared" si="8"/>
        <v>0.92423999999999995</v>
      </c>
      <c r="G151" s="18" t="str">
        <f t="shared" si="9"/>
        <v>Ａ</v>
      </c>
      <c r="H151" s="17">
        <v>0.27</v>
      </c>
      <c r="I151" s="17">
        <f t="shared" si="10"/>
        <v>0.81912000000000007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21</v>
      </c>
      <c r="D152" s="15" t="s">
        <v>437</v>
      </c>
      <c r="E152" s="17">
        <v>0.4</v>
      </c>
      <c r="F152" s="17">
        <f t="shared" si="8"/>
        <v>1.5024000000000002</v>
      </c>
      <c r="G152" s="18" t="str">
        <f t="shared" si="9"/>
        <v>Ｂ</v>
      </c>
      <c r="H152" s="17">
        <v>0.28999999999999998</v>
      </c>
      <c r="I152" s="17">
        <f t="shared" si="10"/>
        <v>0.92423999999999995</v>
      </c>
      <c r="J152" s="18" t="str">
        <f t="shared" si="11"/>
        <v>Ａ</v>
      </c>
      <c r="K152" s="53"/>
      <c r="L152" s="53"/>
    </row>
    <row r="153" spans="2:12" ht="16">
      <c r="B153" s="19">
        <v>9</v>
      </c>
      <c r="C153" s="20" t="s">
        <v>25</v>
      </c>
      <c r="D153" s="15" t="s">
        <v>437</v>
      </c>
      <c r="E153" s="17">
        <v>0.24</v>
      </c>
      <c r="F153" s="17">
        <f t="shared" si="8"/>
        <v>0.66144000000000003</v>
      </c>
      <c r="G153" s="18" t="str">
        <f t="shared" si="9"/>
        <v>Ａ</v>
      </c>
      <c r="H153" s="17">
        <v>0.25</v>
      </c>
      <c r="I153" s="17">
        <f t="shared" si="10"/>
        <v>0.71400000000000008</v>
      </c>
      <c r="J153" s="18" t="str">
        <f t="shared" si="11"/>
        <v>Ａ</v>
      </c>
      <c r="K153" s="53"/>
      <c r="L153" s="53"/>
    </row>
    <row r="154" spans="2:12" ht="16">
      <c r="B154" s="19">
        <v>9</v>
      </c>
      <c r="C154" s="20" t="s">
        <v>29</v>
      </c>
      <c r="D154" s="15" t="s">
        <v>437</v>
      </c>
      <c r="E154" s="17">
        <v>0.21</v>
      </c>
      <c r="F154" s="17">
        <f t="shared" si="8"/>
        <v>0.5037600000000001</v>
      </c>
      <c r="G154" s="18" t="str">
        <f t="shared" si="9"/>
        <v>Ａ</v>
      </c>
      <c r="H154" s="17">
        <v>0.26</v>
      </c>
      <c r="I154" s="17">
        <f t="shared" si="10"/>
        <v>0.76656000000000002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33</v>
      </c>
      <c r="D155" s="15" t="s">
        <v>437</v>
      </c>
      <c r="E155" s="17">
        <v>0.2</v>
      </c>
      <c r="F155" s="17">
        <f t="shared" si="8"/>
        <v>0.4512000000000001</v>
      </c>
      <c r="G155" s="18" t="str">
        <f t="shared" si="9"/>
        <v>Ａ</v>
      </c>
      <c r="H155" s="30">
        <v>0.17</v>
      </c>
      <c r="I155" s="17">
        <f t="shared" si="10"/>
        <v>0.29352000000000011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38</v>
      </c>
      <c r="D156" s="15" t="s">
        <v>437</v>
      </c>
      <c r="E156" s="30">
        <v>0.15</v>
      </c>
      <c r="F156" s="17">
        <f t="shared" si="8"/>
        <v>0.18840000000000001</v>
      </c>
      <c r="G156" s="18" t="str">
        <f t="shared" si="9"/>
        <v>Ａ</v>
      </c>
      <c r="H156" s="30">
        <v>0.18</v>
      </c>
      <c r="I156" s="17">
        <f t="shared" si="10"/>
        <v>0.34608000000000005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61</v>
      </c>
      <c r="D157" s="15" t="s">
        <v>437</v>
      </c>
      <c r="E157" s="30">
        <v>0.15</v>
      </c>
      <c r="F157" s="17">
        <f t="shared" si="8"/>
        <v>0.18840000000000001</v>
      </c>
      <c r="G157" s="18" t="str">
        <f t="shared" si="9"/>
        <v>Ａ</v>
      </c>
      <c r="H157" s="30">
        <v>0.18</v>
      </c>
      <c r="I157" s="17">
        <f t="shared" si="10"/>
        <v>0.34608000000000005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62</v>
      </c>
      <c r="D158" s="15" t="s">
        <v>437</v>
      </c>
      <c r="E158" s="30">
        <v>0.17</v>
      </c>
      <c r="F158" s="17">
        <f t="shared" si="8"/>
        <v>0.29352000000000011</v>
      </c>
      <c r="G158" s="18" t="str">
        <f t="shared" si="9"/>
        <v>Ａ</v>
      </c>
      <c r="H158" s="30">
        <v>0.18</v>
      </c>
      <c r="I158" s="17">
        <f t="shared" si="10"/>
        <v>0.34608000000000005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80</v>
      </c>
      <c r="D159" s="15" t="s">
        <v>437</v>
      </c>
      <c r="E159" s="30">
        <v>0.22</v>
      </c>
      <c r="F159" s="17">
        <f t="shared" si="8"/>
        <v>0.55632000000000004</v>
      </c>
      <c r="G159" s="18" t="str">
        <f t="shared" si="9"/>
        <v>Ａ</v>
      </c>
      <c r="H159" s="30">
        <v>0.25</v>
      </c>
      <c r="I159" s="17">
        <f t="shared" si="10"/>
        <v>0.71400000000000008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82</v>
      </c>
      <c r="D160" s="15" t="s">
        <v>437</v>
      </c>
      <c r="E160" s="30">
        <v>0.35</v>
      </c>
      <c r="F160" s="17">
        <f t="shared" si="8"/>
        <v>1.2395999999999998</v>
      </c>
      <c r="G160" s="18" t="str">
        <f t="shared" si="9"/>
        <v>Ｂ</v>
      </c>
      <c r="H160" s="30">
        <v>0.38</v>
      </c>
      <c r="I160" s="17">
        <f t="shared" si="10"/>
        <v>1.3972800000000001</v>
      </c>
      <c r="J160" s="18" t="str">
        <f t="shared" si="11"/>
        <v>Ｂ</v>
      </c>
      <c r="K160" s="53"/>
      <c r="L160" s="53"/>
    </row>
    <row r="161" spans="2:12" ht="16">
      <c r="B161" s="19">
        <v>9</v>
      </c>
      <c r="C161" s="20" t="s">
        <v>83</v>
      </c>
      <c r="D161" s="15" t="s">
        <v>437</v>
      </c>
      <c r="E161" s="17">
        <v>0.25</v>
      </c>
      <c r="F161" s="17">
        <f t="shared" si="8"/>
        <v>0.71400000000000008</v>
      </c>
      <c r="G161" s="18" t="str">
        <f t="shared" si="9"/>
        <v>Ａ</v>
      </c>
      <c r="H161" s="17">
        <v>0.25</v>
      </c>
      <c r="I161" s="17">
        <f t="shared" si="10"/>
        <v>0.71400000000000008</v>
      </c>
      <c r="J161" s="18" t="str">
        <f t="shared" si="11"/>
        <v>Ａ</v>
      </c>
      <c r="K161" s="53"/>
      <c r="L161" s="53"/>
    </row>
    <row r="162" spans="2:12" ht="16">
      <c r="B162" s="19">
        <v>9</v>
      </c>
      <c r="C162" s="20" t="s">
        <v>88</v>
      </c>
      <c r="D162" s="15" t="s">
        <v>437</v>
      </c>
      <c r="E162" s="17">
        <v>0.18</v>
      </c>
      <c r="F162" s="17">
        <f t="shared" si="8"/>
        <v>0.34608000000000005</v>
      </c>
      <c r="G162" s="18" t="str">
        <f t="shared" si="9"/>
        <v>Ａ</v>
      </c>
      <c r="H162" s="17">
        <v>0.19</v>
      </c>
      <c r="I162" s="17">
        <f t="shared" si="10"/>
        <v>0.39864000000000005</v>
      </c>
      <c r="J162" s="18" t="str">
        <f t="shared" si="11"/>
        <v>Ａ</v>
      </c>
      <c r="K162" s="3"/>
      <c r="L162" s="53"/>
    </row>
    <row r="163" spans="2:12" ht="16">
      <c r="B163" s="19">
        <v>9</v>
      </c>
      <c r="C163" s="20" t="s">
        <v>98</v>
      </c>
      <c r="D163" s="15" t="s">
        <v>437</v>
      </c>
      <c r="E163" s="17">
        <v>0.14000000000000001</v>
      </c>
      <c r="F163" s="17">
        <f t="shared" si="8"/>
        <v>0.1358400000000001</v>
      </c>
      <c r="G163" s="18" t="str">
        <f t="shared" si="9"/>
        <v>Ａ</v>
      </c>
      <c r="H163" s="17">
        <v>0.13</v>
      </c>
      <c r="I163" s="17">
        <f t="shared" si="10"/>
        <v>8.3280000000000062E-2</v>
      </c>
      <c r="J163" s="18" t="str">
        <f t="shared" si="11"/>
        <v>Ａ</v>
      </c>
      <c r="K163" s="53"/>
      <c r="L163" s="53"/>
    </row>
    <row r="164" spans="2:12" ht="16">
      <c r="B164" s="19">
        <v>9</v>
      </c>
      <c r="C164" s="20" t="s">
        <v>163</v>
      </c>
      <c r="D164" s="15" t="s">
        <v>437</v>
      </c>
      <c r="E164" s="17">
        <v>0.15</v>
      </c>
      <c r="F164" s="17">
        <f t="shared" si="8"/>
        <v>0.18840000000000001</v>
      </c>
      <c r="G164" s="18" t="str">
        <f t="shared" si="9"/>
        <v>Ａ</v>
      </c>
      <c r="H164" s="17">
        <v>0.12</v>
      </c>
      <c r="I164" s="17">
        <f t="shared" si="10"/>
        <v>3.0720000000000011E-2</v>
      </c>
      <c r="J164" s="18" t="str">
        <f t="shared" si="11"/>
        <v>Ａ</v>
      </c>
      <c r="K164" s="53"/>
      <c r="L164" s="53"/>
    </row>
    <row r="165" spans="2:12" ht="16">
      <c r="B165" s="19">
        <v>10</v>
      </c>
      <c r="C165" s="20" t="s">
        <v>91</v>
      </c>
      <c r="D165" s="15" t="s">
        <v>437</v>
      </c>
      <c r="E165" s="17">
        <v>1.1000000000000001</v>
      </c>
      <c r="F165" s="17">
        <f t="shared" si="8"/>
        <v>5.1816000000000004</v>
      </c>
      <c r="G165" s="18" t="str">
        <f t="shared" si="9"/>
        <v>Ｅ</v>
      </c>
      <c r="H165" s="17">
        <v>0.72</v>
      </c>
      <c r="I165" s="17">
        <f t="shared" si="10"/>
        <v>3.18432</v>
      </c>
      <c r="J165" s="18" t="str">
        <f t="shared" si="11"/>
        <v>Ｃ</v>
      </c>
      <c r="K165" s="53"/>
      <c r="L165" s="53"/>
    </row>
    <row r="166" spans="2:12" ht="16">
      <c r="B166" s="19">
        <v>10</v>
      </c>
      <c r="C166" s="20" t="s">
        <v>44</v>
      </c>
      <c r="D166" s="15" t="s">
        <v>437</v>
      </c>
      <c r="E166" s="17">
        <v>0.6</v>
      </c>
      <c r="F166" s="17">
        <f t="shared" si="8"/>
        <v>2.5535999999999999</v>
      </c>
      <c r="G166" s="18" t="str">
        <f t="shared" si="9"/>
        <v>Ｃ</v>
      </c>
      <c r="H166" s="17">
        <v>0.28000000000000003</v>
      </c>
      <c r="I166" s="17">
        <f t="shared" si="10"/>
        <v>0.87168000000000023</v>
      </c>
      <c r="J166" s="18" t="str">
        <f t="shared" si="11"/>
        <v>Ａ</v>
      </c>
      <c r="K166" s="53"/>
      <c r="L166" s="53"/>
    </row>
    <row r="167" spans="2:12" ht="16">
      <c r="B167" s="19">
        <v>10</v>
      </c>
      <c r="C167" s="20" t="s">
        <v>48</v>
      </c>
      <c r="D167" s="15" t="s">
        <v>437</v>
      </c>
      <c r="E167" s="17">
        <v>0.24</v>
      </c>
      <c r="F167" s="17">
        <f t="shared" si="8"/>
        <v>0.66144000000000003</v>
      </c>
      <c r="G167" s="18" t="str">
        <f t="shared" si="9"/>
        <v>Ａ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17</v>
      </c>
      <c r="D168" s="15" t="s">
        <v>437</v>
      </c>
      <c r="E168" s="17">
        <v>0.22</v>
      </c>
      <c r="F168" s="17">
        <f t="shared" si="8"/>
        <v>0.55632000000000004</v>
      </c>
      <c r="G168" s="18" t="str">
        <f t="shared" si="9"/>
        <v>Ａ</v>
      </c>
      <c r="H168" s="17">
        <v>0.34</v>
      </c>
      <c r="I168" s="17">
        <f t="shared" si="10"/>
        <v>1.1870400000000001</v>
      </c>
      <c r="J168" s="18" t="str">
        <f t="shared" si="11"/>
        <v>Ｂ</v>
      </c>
      <c r="K168" s="53"/>
      <c r="L168" s="53"/>
    </row>
    <row r="169" spans="2:12" ht="16">
      <c r="B169" s="19">
        <v>10</v>
      </c>
      <c r="C169" s="20" t="s">
        <v>21</v>
      </c>
      <c r="D169" s="15" t="s">
        <v>437</v>
      </c>
      <c r="E169" s="17">
        <v>0.22</v>
      </c>
      <c r="F169" s="17">
        <f t="shared" si="8"/>
        <v>0.55632000000000004</v>
      </c>
      <c r="G169" s="18" t="str">
        <f t="shared" si="9"/>
        <v>Ａ</v>
      </c>
      <c r="H169" s="17">
        <v>0.24</v>
      </c>
      <c r="I169" s="17">
        <f t="shared" si="10"/>
        <v>0.66144000000000003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25</v>
      </c>
      <c r="D170" s="15" t="s">
        <v>437</v>
      </c>
      <c r="E170" s="17">
        <v>0.27</v>
      </c>
      <c r="F170" s="17">
        <f t="shared" si="8"/>
        <v>0.81912000000000007</v>
      </c>
      <c r="G170" s="18" t="str">
        <f t="shared" si="9"/>
        <v>Ａ</v>
      </c>
      <c r="H170" s="17">
        <v>0.28000000000000003</v>
      </c>
      <c r="I170" s="17">
        <f t="shared" si="10"/>
        <v>0.87168000000000023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29</v>
      </c>
      <c r="D171" s="15" t="s">
        <v>437</v>
      </c>
      <c r="E171" s="17">
        <v>0.2</v>
      </c>
      <c r="F171" s="17">
        <f t="shared" si="8"/>
        <v>0.4512000000000001</v>
      </c>
      <c r="G171" s="18" t="str">
        <f t="shared" si="9"/>
        <v>Ａ</v>
      </c>
      <c r="H171" s="17">
        <v>0.27</v>
      </c>
      <c r="I171" s="17">
        <f t="shared" si="10"/>
        <v>0.81912000000000007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33</v>
      </c>
      <c r="D172" s="15" t="s">
        <v>437</v>
      </c>
      <c r="E172" s="17">
        <v>0.18</v>
      </c>
      <c r="F172" s="17">
        <f t="shared" si="8"/>
        <v>0.34608000000000005</v>
      </c>
      <c r="G172" s="18" t="str">
        <f t="shared" si="9"/>
        <v>Ａ</v>
      </c>
      <c r="H172" s="17">
        <v>0.2</v>
      </c>
      <c r="I172" s="17">
        <f t="shared" si="10"/>
        <v>0.4512000000000001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9" t="s">
        <v>38</v>
      </c>
      <c r="D173" s="15" t="s">
        <v>437</v>
      </c>
      <c r="E173" s="30">
        <v>0.23</v>
      </c>
      <c r="F173" s="17">
        <f t="shared" si="8"/>
        <v>0.60888000000000009</v>
      </c>
      <c r="G173" s="18" t="str">
        <f t="shared" si="9"/>
        <v>Ａ</v>
      </c>
      <c r="H173" s="30">
        <v>0.22</v>
      </c>
      <c r="I173" s="17">
        <f t="shared" si="10"/>
        <v>0.55632000000000004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61</v>
      </c>
      <c r="D174" s="15" t="s">
        <v>437</v>
      </c>
      <c r="E174" s="30">
        <v>0.2</v>
      </c>
      <c r="F174" s="17">
        <f t="shared" si="8"/>
        <v>0.4512000000000001</v>
      </c>
      <c r="G174" s="18" t="str">
        <f t="shared" si="9"/>
        <v>Ａ</v>
      </c>
      <c r="H174" s="30">
        <v>0.2</v>
      </c>
      <c r="I174" s="17">
        <f t="shared" si="10"/>
        <v>0.4512000000000001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62</v>
      </c>
      <c r="D175" s="15" t="s">
        <v>437</v>
      </c>
      <c r="E175" s="30">
        <v>0.16</v>
      </c>
      <c r="F175" s="17">
        <f t="shared" si="8"/>
        <v>0.24096000000000006</v>
      </c>
      <c r="G175" s="18" t="str">
        <f t="shared" si="9"/>
        <v>Ａ</v>
      </c>
      <c r="H175" s="30">
        <v>0.15</v>
      </c>
      <c r="I175" s="17">
        <f t="shared" si="10"/>
        <v>0.18840000000000001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80</v>
      </c>
      <c r="D176" s="15" t="s">
        <v>437</v>
      </c>
      <c r="E176" s="30">
        <v>0.28000000000000003</v>
      </c>
      <c r="F176" s="17">
        <f t="shared" si="8"/>
        <v>0.87168000000000023</v>
      </c>
      <c r="G176" s="18" t="str">
        <f t="shared" si="9"/>
        <v>Ａ</v>
      </c>
      <c r="H176" s="30">
        <v>0.21</v>
      </c>
      <c r="I176" s="17">
        <f t="shared" si="10"/>
        <v>0.5037600000000001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82</v>
      </c>
      <c r="D177" s="15" t="s">
        <v>437</v>
      </c>
      <c r="E177" s="30">
        <v>0.27</v>
      </c>
      <c r="F177" s="17">
        <f t="shared" si="8"/>
        <v>0.81912000000000007</v>
      </c>
      <c r="G177" s="18" t="str">
        <f t="shared" si="9"/>
        <v>Ａ</v>
      </c>
      <c r="H177" s="30">
        <v>0.24</v>
      </c>
      <c r="I177" s="17">
        <f t="shared" si="10"/>
        <v>0.66144000000000003</v>
      </c>
      <c r="J177" s="18" t="str">
        <f t="shared" si="11"/>
        <v>Ａ</v>
      </c>
      <c r="K177" s="53"/>
      <c r="L177" s="53"/>
    </row>
    <row r="178" spans="2:12" ht="16">
      <c r="B178" s="28">
        <v>10</v>
      </c>
      <c r="C178" s="29" t="s">
        <v>83</v>
      </c>
      <c r="D178" s="15" t="s">
        <v>437</v>
      </c>
      <c r="E178" s="30">
        <v>0.16</v>
      </c>
      <c r="F178" s="17">
        <f t="shared" si="8"/>
        <v>0.24096000000000006</v>
      </c>
      <c r="G178" s="18" t="str">
        <f t="shared" si="9"/>
        <v>Ａ</v>
      </c>
      <c r="H178" s="30">
        <v>0.2</v>
      </c>
      <c r="I178" s="17">
        <f t="shared" si="10"/>
        <v>0.4512000000000001</v>
      </c>
      <c r="J178" s="18" t="str">
        <f t="shared" si="11"/>
        <v>Ａ</v>
      </c>
      <c r="K178" s="53"/>
      <c r="L178" s="53"/>
    </row>
    <row r="179" spans="2:12" ht="16">
      <c r="B179" s="19">
        <v>10</v>
      </c>
      <c r="C179" s="20" t="s">
        <v>88</v>
      </c>
      <c r="D179" s="29" t="s">
        <v>437</v>
      </c>
      <c r="E179" s="30">
        <v>0.27</v>
      </c>
      <c r="F179" s="17">
        <f t="shared" si="8"/>
        <v>0.81912000000000007</v>
      </c>
      <c r="G179" s="18" t="str">
        <f t="shared" si="9"/>
        <v>Ａ</v>
      </c>
      <c r="H179" s="17">
        <v>0.23</v>
      </c>
      <c r="I179" s="17">
        <f t="shared" si="10"/>
        <v>0.60888000000000009</v>
      </c>
      <c r="J179" s="18" t="str">
        <f t="shared" si="11"/>
        <v>Ａ</v>
      </c>
      <c r="K179" s="53"/>
      <c r="L179" s="53"/>
    </row>
    <row r="180" spans="2:12" ht="16">
      <c r="B180" s="19">
        <v>10</v>
      </c>
      <c r="C180" s="20" t="s">
        <v>98</v>
      </c>
      <c r="D180" s="29" t="s">
        <v>437</v>
      </c>
      <c r="E180" s="17">
        <v>0.14000000000000001</v>
      </c>
      <c r="F180" s="17">
        <f t="shared" si="8"/>
        <v>0.1358400000000001</v>
      </c>
      <c r="G180" s="18" t="str">
        <f t="shared" si="9"/>
        <v>Ａ</v>
      </c>
      <c r="H180" s="17">
        <v>0.18</v>
      </c>
      <c r="I180" s="17">
        <f t="shared" si="10"/>
        <v>0.34608000000000005</v>
      </c>
      <c r="J180" s="18" t="str">
        <f t="shared" si="11"/>
        <v>Ａ</v>
      </c>
      <c r="K180" s="53"/>
      <c r="L180" s="53"/>
    </row>
    <row r="181" spans="2:12" ht="16">
      <c r="B181" s="19">
        <v>10</v>
      </c>
      <c r="C181" s="20" t="s">
        <v>163</v>
      </c>
      <c r="D181" s="29" t="s">
        <v>437</v>
      </c>
      <c r="E181" s="17">
        <v>0.15</v>
      </c>
      <c r="F181" s="17">
        <f t="shared" si="8"/>
        <v>0.18840000000000001</v>
      </c>
      <c r="G181" s="18" t="str">
        <f t="shared" si="9"/>
        <v>Ａ</v>
      </c>
      <c r="H181" s="17">
        <v>0.14000000000000001</v>
      </c>
      <c r="I181" s="17">
        <f t="shared" si="10"/>
        <v>0.1358400000000001</v>
      </c>
      <c r="J181" s="18" t="str">
        <f t="shared" si="11"/>
        <v>Ａ</v>
      </c>
      <c r="K181" s="53"/>
      <c r="L181" s="53"/>
    </row>
    <row r="182" spans="2:12" ht="16">
      <c r="B182" s="19">
        <v>11</v>
      </c>
      <c r="C182" s="29" t="s">
        <v>91</v>
      </c>
      <c r="D182" s="29" t="s">
        <v>437</v>
      </c>
      <c r="E182" s="30">
        <v>0.37</v>
      </c>
      <c r="F182" s="17">
        <f t="shared" si="8"/>
        <v>1.3447200000000001</v>
      </c>
      <c r="G182" s="18" t="str">
        <f t="shared" si="9"/>
        <v>Ｂ</v>
      </c>
      <c r="H182" s="30">
        <v>0.93</v>
      </c>
      <c r="I182" s="17">
        <f t="shared" si="10"/>
        <v>4.2880799999999999</v>
      </c>
      <c r="J182" s="18" t="str">
        <f t="shared" si="11"/>
        <v>Ｄ</v>
      </c>
      <c r="K182" s="53"/>
      <c r="L182" s="53"/>
    </row>
    <row r="183" spans="2:12" ht="16">
      <c r="B183" s="19">
        <v>11</v>
      </c>
      <c r="C183" s="20" t="s">
        <v>92</v>
      </c>
      <c r="D183" s="29" t="s">
        <v>437</v>
      </c>
      <c r="E183" s="17">
        <v>0.52</v>
      </c>
      <c r="F183" s="17">
        <f t="shared" si="8"/>
        <v>2.1331199999999999</v>
      </c>
      <c r="G183" s="18" t="str">
        <f t="shared" si="9"/>
        <v>Ｃ</v>
      </c>
      <c r="H183" s="17">
        <v>0.87</v>
      </c>
      <c r="I183" s="17">
        <f t="shared" si="10"/>
        <v>3.9727199999999998</v>
      </c>
      <c r="J183" s="18" t="str">
        <f t="shared" si="11"/>
        <v>Ｄ</v>
      </c>
      <c r="K183" s="53"/>
      <c r="L183" s="53"/>
    </row>
    <row r="184" spans="2:12" ht="16">
      <c r="B184" s="19">
        <v>11</v>
      </c>
      <c r="C184" s="20" t="s">
        <v>48</v>
      </c>
      <c r="D184" s="29" t="s">
        <v>437</v>
      </c>
      <c r="E184" s="17">
        <v>0.22</v>
      </c>
      <c r="F184" s="17">
        <f t="shared" si="8"/>
        <v>0.55632000000000004</v>
      </c>
      <c r="G184" s="18" t="str">
        <f t="shared" si="9"/>
        <v>Ａ</v>
      </c>
      <c r="H184" s="17">
        <v>0.24</v>
      </c>
      <c r="I184" s="17">
        <f t="shared" si="10"/>
        <v>0.66144000000000003</v>
      </c>
      <c r="J184" s="18" t="str">
        <f t="shared" si="11"/>
        <v>Ａ</v>
      </c>
      <c r="K184" s="53"/>
      <c r="L184" s="53"/>
    </row>
    <row r="185" spans="2:12" ht="16">
      <c r="B185" s="19">
        <v>11</v>
      </c>
      <c r="C185" s="20" t="s">
        <v>17</v>
      </c>
      <c r="D185" s="29" t="s">
        <v>437</v>
      </c>
      <c r="E185" s="17">
        <v>0.28999999999999998</v>
      </c>
      <c r="F185" s="17">
        <f t="shared" si="8"/>
        <v>0.92423999999999995</v>
      </c>
      <c r="G185" s="18" t="str">
        <f t="shared" si="9"/>
        <v>Ａ</v>
      </c>
      <c r="H185" s="17">
        <v>0.28999999999999998</v>
      </c>
      <c r="I185" s="17">
        <f t="shared" si="10"/>
        <v>0.92423999999999995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21</v>
      </c>
      <c r="D186" s="29" t="s">
        <v>437</v>
      </c>
      <c r="E186" s="17">
        <v>0.21</v>
      </c>
      <c r="F186" s="17">
        <f t="shared" si="8"/>
        <v>0.5037600000000001</v>
      </c>
      <c r="G186" s="18" t="str">
        <f t="shared" si="9"/>
        <v>Ａ</v>
      </c>
      <c r="H186" s="17">
        <v>0.27</v>
      </c>
      <c r="I186" s="17">
        <f t="shared" si="10"/>
        <v>0.81912000000000007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25</v>
      </c>
      <c r="D187" s="29" t="s">
        <v>437</v>
      </c>
      <c r="E187" s="17">
        <v>0.41</v>
      </c>
      <c r="F187" s="17">
        <f t="shared" si="8"/>
        <v>1.5549599999999999</v>
      </c>
      <c r="G187" s="18" t="str">
        <f t="shared" si="9"/>
        <v>Ｂ</v>
      </c>
      <c r="H187" s="17">
        <v>0.42</v>
      </c>
      <c r="I187" s="17">
        <f t="shared" si="10"/>
        <v>1.6075200000000001</v>
      </c>
      <c r="J187" s="18" t="str">
        <f t="shared" si="11"/>
        <v>Ｂ</v>
      </c>
      <c r="K187" s="53"/>
      <c r="L187" s="53"/>
    </row>
    <row r="188" spans="2:12" ht="16">
      <c r="B188" s="19">
        <v>11</v>
      </c>
      <c r="C188" s="20" t="s">
        <v>29</v>
      </c>
      <c r="D188" s="29" t="s">
        <v>437</v>
      </c>
      <c r="E188" s="17">
        <v>0.25</v>
      </c>
      <c r="F188" s="17">
        <f t="shared" si="8"/>
        <v>0.71400000000000008</v>
      </c>
      <c r="G188" s="18" t="str">
        <f t="shared" si="9"/>
        <v>Ａ</v>
      </c>
      <c r="H188" s="17">
        <v>0.32</v>
      </c>
      <c r="I188" s="17">
        <f t="shared" si="10"/>
        <v>1.08192</v>
      </c>
      <c r="J188" s="18" t="str">
        <f t="shared" si="11"/>
        <v>Ｂ</v>
      </c>
      <c r="K188" s="53"/>
      <c r="L188" s="53"/>
    </row>
    <row r="189" spans="2:12" ht="16">
      <c r="B189" s="19">
        <v>11</v>
      </c>
      <c r="C189" s="20" t="s">
        <v>33</v>
      </c>
      <c r="D189" s="29" t="s">
        <v>437</v>
      </c>
      <c r="E189" s="17">
        <v>0.17</v>
      </c>
      <c r="F189" s="17">
        <f t="shared" si="8"/>
        <v>0.29352000000000011</v>
      </c>
      <c r="G189" s="18" t="str">
        <f t="shared" si="9"/>
        <v>Ａ</v>
      </c>
      <c r="H189" s="17">
        <v>0.18</v>
      </c>
      <c r="I189" s="17">
        <f t="shared" si="10"/>
        <v>0.34608000000000005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38</v>
      </c>
      <c r="D190" s="29" t="s">
        <v>437</v>
      </c>
      <c r="E190" s="17">
        <v>0.23</v>
      </c>
      <c r="F190" s="17">
        <f t="shared" si="8"/>
        <v>0.60888000000000009</v>
      </c>
      <c r="G190" s="18" t="str">
        <f t="shared" si="9"/>
        <v>Ａ</v>
      </c>
      <c r="H190" s="17">
        <v>0.19</v>
      </c>
      <c r="I190" s="17">
        <f t="shared" si="10"/>
        <v>0.39864000000000005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61</v>
      </c>
      <c r="D191" s="29" t="s">
        <v>437</v>
      </c>
      <c r="E191" s="17">
        <v>0.14000000000000001</v>
      </c>
      <c r="F191" s="17">
        <f t="shared" si="8"/>
        <v>0.1358400000000001</v>
      </c>
      <c r="G191" s="18" t="str">
        <f t="shared" si="9"/>
        <v>Ａ</v>
      </c>
      <c r="H191" s="17">
        <v>0.16</v>
      </c>
      <c r="I191" s="17">
        <f t="shared" si="10"/>
        <v>0.24096000000000006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9" t="s">
        <v>62</v>
      </c>
      <c r="D192" s="29" t="s">
        <v>437</v>
      </c>
      <c r="E192" s="17">
        <v>0.2</v>
      </c>
      <c r="F192" s="17">
        <f t="shared" si="8"/>
        <v>0.4512000000000001</v>
      </c>
      <c r="G192" s="18" t="str">
        <f t="shared" si="9"/>
        <v>Ａ</v>
      </c>
      <c r="H192" s="17">
        <v>0.19</v>
      </c>
      <c r="I192" s="17">
        <f t="shared" si="10"/>
        <v>0.39864000000000005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80</v>
      </c>
      <c r="D193" s="29" t="s">
        <v>437</v>
      </c>
      <c r="E193" s="17">
        <v>0.25</v>
      </c>
      <c r="F193" s="17">
        <f t="shared" si="8"/>
        <v>0.71400000000000008</v>
      </c>
      <c r="G193" s="18" t="str">
        <f t="shared" si="9"/>
        <v>Ａ</v>
      </c>
      <c r="H193" s="17">
        <v>0.28999999999999998</v>
      </c>
      <c r="I193" s="17">
        <f t="shared" si="10"/>
        <v>0.92423999999999995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82</v>
      </c>
      <c r="D194" s="29" t="s">
        <v>437</v>
      </c>
      <c r="E194" s="17">
        <v>0.15</v>
      </c>
      <c r="F194" s="17">
        <f t="shared" si="8"/>
        <v>0.18840000000000001</v>
      </c>
      <c r="G194" s="18" t="str">
        <f t="shared" si="9"/>
        <v>Ａ</v>
      </c>
      <c r="H194" s="17">
        <v>0.22</v>
      </c>
      <c r="I194" s="17">
        <f t="shared" si="10"/>
        <v>0.55632000000000004</v>
      </c>
      <c r="J194" s="18" t="str">
        <f t="shared" si="11"/>
        <v>Ａ</v>
      </c>
      <c r="K194" s="53"/>
      <c r="L194" s="53"/>
    </row>
    <row r="195" spans="2:12" ht="16">
      <c r="B195" s="19">
        <v>11</v>
      </c>
      <c r="C195" s="20" t="s">
        <v>83</v>
      </c>
      <c r="D195" s="29" t="s">
        <v>437</v>
      </c>
      <c r="E195" s="17">
        <v>0.11</v>
      </c>
      <c r="F195" s="17">
        <f t="shared" si="8"/>
        <v>-2.1839999999999964E-2</v>
      </c>
      <c r="G195" s="18" t="str">
        <f t="shared" si="9"/>
        <v>Ａ</v>
      </c>
      <c r="H195" s="17">
        <v>0.28000000000000003</v>
      </c>
      <c r="I195" s="17">
        <f t="shared" si="10"/>
        <v>0.87168000000000023</v>
      </c>
      <c r="J195" s="18" t="str">
        <f t="shared" si="11"/>
        <v>Ａ</v>
      </c>
      <c r="K195" s="53"/>
      <c r="L195" s="53"/>
    </row>
    <row r="196" spans="2:12" ht="16">
      <c r="B196" s="19">
        <v>11</v>
      </c>
      <c r="C196" s="20" t="s">
        <v>88</v>
      </c>
      <c r="D196" s="29" t="s">
        <v>437</v>
      </c>
      <c r="E196" s="17">
        <v>0.14000000000000001</v>
      </c>
      <c r="F196" s="17">
        <f t="shared" si="8"/>
        <v>0.1358400000000001</v>
      </c>
      <c r="G196" s="18" t="str">
        <f t="shared" si="9"/>
        <v>Ａ</v>
      </c>
      <c r="H196" s="17">
        <v>0.17</v>
      </c>
      <c r="I196" s="17">
        <f t="shared" si="10"/>
        <v>0.29352000000000011</v>
      </c>
      <c r="J196" s="18" t="str">
        <f t="shared" si="11"/>
        <v>Ａ</v>
      </c>
      <c r="K196" s="53"/>
      <c r="L196" s="53"/>
    </row>
    <row r="197" spans="2:12" ht="16">
      <c r="B197" s="19">
        <v>11</v>
      </c>
      <c r="C197" s="20" t="s">
        <v>98</v>
      </c>
      <c r="D197" s="29" t="s">
        <v>437</v>
      </c>
      <c r="E197" s="17">
        <v>0.16</v>
      </c>
      <c r="F197" s="17">
        <f t="shared" si="8"/>
        <v>0.24096000000000006</v>
      </c>
      <c r="G197" s="18" t="str">
        <f t="shared" si="9"/>
        <v>Ａ</v>
      </c>
      <c r="H197" s="17">
        <v>0.15</v>
      </c>
      <c r="I197" s="17">
        <f t="shared" si="10"/>
        <v>0.18840000000000001</v>
      </c>
      <c r="J197" s="18" t="str">
        <f t="shared" si="11"/>
        <v>Ａ</v>
      </c>
      <c r="K197" s="53"/>
      <c r="L197" s="53"/>
    </row>
    <row r="198" spans="2:12" ht="16">
      <c r="B198" s="19">
        <v>11</v>
      </c>
      <c r="C198" s="20" t="s">
        <v>163</v>
      </c>
      <c r="D198" s="29" t="s">
        <v>437</v>
      </c>
      <c r="E198" s="17">
        <v>0.18</v>
      </c>
      <c r="F198" s="17">
        <f t="shared" ref="F198:F261" si="12">(E198-1000/(365*24))*(8+0.4*16)*365/1000</f>
        <v>0.34608000000000005</v>
      </c>
      <c r="G198" s="18" t="str">
        <f t="shared" si="9"/>
        <v>Ａ</v>
      </c>
      <c r="H198" s="17">
        <v>0.23</v>
      </c>
      <c r="I198" s="17">
        <f t="shared" si="10"/>
        <v>0.60888000000000009</v>
      </c>
      <c r="J198" s="18" t="str">
        <f t="shared" si="11"/>
        <v>Ａ</v>
      </c>
      <c r="K198" s="53"/>
      <c r="L198" s="53"/>
    </row>
    <row r="199" spans="2:12" ht="16">
      <c r="B199" s="19">
        <v>12</v>
      </c>
      <c r="C199" s="20" t="s">
        <v>92</v>
      </c>
      <c r="D199" s="29" t="s">
        <v>437</v>
      </c>
      <c r="E199" s="17">
        <v>0.45</v>
      </c>
      <c r="F199" s="17">
        <f t="shared" si="12"/>
        <v>1.7652000000000001</v>
      </c>
      <c r="G199" s="18" t="str">
        <f t="shared" ref="G199:G262" si="13">LOOKUP(F199,$P$22:$P$31,$Q$22:$Q$31)</f>
        <v>Ｂ</v>
      </c>
      <c r="H199" s="17">
        <v>0.42</v>
      </c>
      <c r="I199" s="17">
        <f t="shared" ref="I199:I262" si="14">(H199-1000/(365*24))*(8+0.4*16)*365/1000</f>
        <v>1.6075200000000001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93</v>
      </c>
      <c r="D200" s="29" t="s">
        <v>437</v>
      </c>
      <c r="E200" s="17">
        <v>0.49</v>
      </c>
      <c r="F200" s="17">
        <f t="shared" si="12"/>
        <v>1.9754399999999999</v>
      </c>
      <c r="G200" s="18" t="str">
        <f t="shared" si="13"/>
        <v>Ｂ</v>
      </c>
      <c r="H200" s="17">
        <v>0.55000000000000004</v>
      </c>
      <c r="I200" s="17">
        <f t="shared" si="14"/>
        <v>2.2908000000000004</v>
      </c>
      <c r="J200" s="18" t="str">
        <f t="shared" si="15"/>
        <v>Ｃ</v>
      </c>
      <c r="K200" s="53"/>
      <c r="L200" s="53"/>
    </row>
    <row r="201" spans="2:12" ht="16">
      <c r="B201" s="19">
        <v>12</v>
      </c>
      <c r="C201" s="20" t="s">
        <v>48</v>
      </c>
      <c r="D201" s="29" t="s">
        <v>437</v>
      </c>
      <c r="E201" s="17">
        <v>0.35</v>
      </c>
      <c r="F201" s="17">
        <f t="shared" si="12"/>
        <v>1.2395999999999998</v>
      </c>
      <c r="G201" s="18" t="str">
        <f t="shared" si="13"/>
        <v>Ｂ</v>
      </c>
      <c r="H201" s="17">
        <v>0.43</v>
      </c>
      <c r="I201" s="17">
        <f t="shared" si="14"/>
        <v>1.66008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17</v>
      </c>
      <c r="D202" s="29" t="s">
        <v>437</v>
      </c>
      <c r="E202" s="17">
        <v>0.26</v>
      </c>
      <c r="F202" s="17">
        <f t="shared" si="12"/>
        <v>0.76656000000000002</v>
      </c>
      <c r="G202" s="18" t="str">
        <f t="shared" si="13"/>
        <v>Ａ</v>
      </c>
      <c r="H202" s="17">
        <v>0.3</v>
      </c>
      <c r="I202" s="17">
        <f t="shared" si="14"/>
        <v>0.9768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21</v>
      </c>
      <c r="D203" s="29" t="s">
        <v>437</v>
      </c>
      <c r="E203" s="17">
        <v>0.24</v>
      </c>
      <c r="F203" s="17">
        <f t="shared" si="12"/>
        <v>0.66144000000000003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25</v>
      </c>
      <c r="D204" s="29" t="s">
        <v>437</v>
      </c>
      <c r="E204" s="17">
        <v>0.34</v>
      </c>
      <c r="F204" s="17">
        <f t="shared" si="12"/>
        <v>1.1870400000000001</v>
      </c>
      <c r="G204" s="18" t="str">
        <f t="shared" si="13"/>
        <v>Ｂ</v>
      </c>
      <c r="H204" s="17">
        <v>0.28000000000000003</v>
      </c>
      <c r="I204" s="17">
        <f t="shared" si="14"/>
        <v>0.87168000000000023</v>
      </c>
      <c r="J204" s="18" t="str">
        <f t="shared" si="15"/>
        <v>Ａ</v>
      </c>
      <c r="K204" s="53"/>
      <c r="L204" s="53"/>
    </row>
    <row r="205" spans="2:12" ht="16">
      <c r="B205" s="19">
        <v>12</v>
      </c>
      <c r="C205" s="20" t="s">
        <v>29</v>
      </c>
      <c r="D205" s="29" t="s">
        <v>437</v>
      </c>
      <c r="E205" s="17">
        <v>0.34</v>
      </c>
      <c r="F205" s="17">
        <f t="shared" si="12"/>
        <v>1.1870400000000001</v>
      </c>
      <c r="G205" s="18" t="str">
        <f t="shared" si="13"/>
        <v>Ｂ</v>
      </c>
      <c r="H205" s="17">
        <v>0.27</v>
      </c>
      <c r="I205" s="17">
        <f t="shared" si="14"/>
        <v>0.81912000000000007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33</v>
      </c>
      <c r="D206" s="29" t="s">
        <v>437</v>
      </c>
      <c r="E206" s="17">
        <v>0.27</v>
      </c>
      <c r="F206" s="17">
        <f t="shared" si="12"/>
        <v>0.81912000000000007</v>
      </c>
      <c r="G206" s="18" t="str">
        <f t="shared" si="13"/>
        <v>Ａ</v>
      </c>
      <c r="H206" s="17">
        <v>0.21</v>
      </c>
      <c r="I206" s="17">
        <f t="shared" si="14"/>
        <v>0.5037600000000001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38</v>
      </c>
      <c r="D207" s="29" t="s">
        <v>437</v>
      </c>
      <c r="E207" s="17">
        <v>0.19</v>
      </c>
      <c r="F207" s="17">
        <f t="shared" si="12"/>
        <v>0.39864000000000005</v>
      </c>
      <c r="G207" s="18" t="str">
        <f t="shared" si="13"/>
        <v>Ａ</v>
      </c>
      <c r="H207" s="17">
        <v>0.18</v>
      </c>
      <c r="I207" s="17">
        <f t="shared" si="14"/>
        <v>0.34608000000000005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61</v>
      </c>
      <c r="D208" s="29" t="s">
        <v>437</v>
      </c>
      <c r="E208" s="17">
        <v>0.39</v>
      </c>
      <c r="F208" s="17">
        <f t="shared" si="12"/>
        <v>1.4498400000000002</v>
      </c>
      <c r="G208" s="18" t="str">
        <f t="shared" si="13"/>
        <v>Ｂ</v>
      </c>
      <c r="H208" s="17">
        <v>0.35</v>
      </c>
      <c r="I208" s="17">
        <f t="shared" si="14"/>
        <v>1.2395999999999998</v>
      </c>
      <c r="J208" s="18" t="str">
        <f t="shared" si="15"/>
        <v>Ｂ</v>
      </c>
      <c r="K208" s="53"/>
      <c r="L208" s="53"/>
    </row>
    <row r="209" spans="2:12" ht="16">
      <c r="B209" s="19">
        <v>12</v>
      </c>
      <c r="C209" s="20" t="s">
        <v>62</v>
      </c>
      <c r="D209" s="29" t="s">
        <v>437</v>
      </c>
      <c r="E209" s="17">
        <v>0.27</v>
      </c>
      <c r="F209" s="17">
        <f t="shared" si="12"/>
        <v>0.81912000000000007</v>
      </c>
      <c r="G209" s="18" t="str">
        <f t="shared" si="13"/>
        <v>Ａ</v>
      </c>
      <c r="H209" s="17">
        <v>0.19</v>
      </c>
      <c r="I209" s="17">
        <f t="shared" si="14"/>
        <v>0.39864000000000005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80</v>
      </c>
      <c r="D210" s="29" t="s">
        <v>437</v>
      </c>
      <c r="E210" s="17">
        <v>0.26</v>
      </c>
      <c r="F210" s="17">
        <f t="shared" si="12"/>
        <v>0.76656000000000002</v>
      </c>
      <c r="G210" s="18" t="str">
        <f t="shared" si="13"/>
        <v>Ａ</v>
      </c>
      <c r="H210" s="17">
        <v>0.21</v>
      </c>
      <c r="I210" s="17">
        <f t="shared" si="14"/>
        <v>0.5037600000000001</v>
      </c>
      <c r="J210" s="18" t="str">
        <f t="shared" si="15"/>
        <v>Ａ</v>
      </c>
      <c r="K210" s="53"/>
      <c r="L210" s="53"/>
    </row>
    <row r="211" spans="2:12" ht="16">
      <c r="B211" s="19">
        <v>12</v>
      </c>
      <c r="C211" s="20" t="s">
        <v>82</v>
      </c>
      <c r="D211" s="29" t="s">
        <v>437</v>
      </c>
      <c r="E211" s="17">
        <v>0.21</v>
      </c>
      <c r="F211" s="17">
        <f t="shared" si="12"/>
        <v>0.5037600000000001</v>
      </c>
      <c r="G211" s="18" t="str">
        <f t="shared" si="13"/>
        <v>Ａ</v>
      </c>
      <c r="H211" s="17">
        <v>0.19</v>
      </c>
      <c r="I211" s="17">
        <f t="shared" si="14"/>
        <v>0.39864000000000005</v>
      </c>
      <c r="J211" s="18" t="str">
        <f t="shared" si="15"/>
        <v>Ａ</v>
      </c>
      <c r="K211" s="53"/>
      <c r="L211" s="53"/>
    </row>
    <row r="212" spans="2:12" ht="16">
      <c r="B212" s="19">
        <v>12</v>
      </c>
      <c r="C212" s="20" t="s">
        <v>83</v>
      </c>
      <c r="D212" s="29" t="s">
        <v>437</v>
      </c>
      <c r="E212" s="17">
        <v>0.44</v>
      </c>
      <c r="F212" s="17">
        <f t="shared" si="12"/>
        <v>1.7126399999999999</v>
      </c>
      <c r="G212" s="18" t="str">
        <f t="shared" si="13"/>
        <v>Ｂ</v>
      </c>
      <c r="H212" s="17">
        <v>0.24</v>
      </c>
      <c r="I212" s="17">
        <f t="shared" si="14"/>
        <v>0.66144000000000003</v>
      </c>
      <c r="J212" s="18" t="str">
        <f t="shared" si="15"/>
        <v>Ａ</v>
      </c>
      <c r="K212" s="53"/>
      <c r="L212" s="53"/>
    </row>
    <row r="213" spans="2:12" ht="16">
      <c r="B213" s="19">
        <v>12</v>
      </c>
      <c r="C213" s="20" t="s">
        <v>88</v>
      </c>
      <c r="D213" s="29" t="s">
        <v>437</v>
      </c>
      <c r="E213" s="17">
        <v>0.14000000000000001</v>
      </c>
      <c r="F213" s="17">
        <f t="shared" si="12"/>
        <v>0.1358400000000001</v>
      </c>
      <c r="G213" s="18" t="str">
        <f t="shared" si="13"/>
        <v>Ａ</v>
      </c>
      <c r="H213" s="17">
        <v>0.12</v>
      </c>
      <c r="I213" s="17">
        <f t="shared" si="14"/>
        <v>3.0720000000000011E-2</v>
      </c>
      <c r="J213" s="18" t="str">
        <f t="shared" si="15"/>
        <v>Ａ</v>
      </c>
      <c r="K213" s="53"/>
      <c r="L213" s="53"/>
    </row>
    <row r="214" spans="2:12" ht="16">
      <c r="B214" s="19">
        <v>12</v>
      </c>
      <c r="C214" s="20" t="s">
        <v>98</v>
      </c>
      <c r="D214" s="29" t="s">
        <v>437</v>
      </c>
      <c r="E214" s="17">
        <v>0.1</v>
      </c>
      <c r="F214" s="17">
        <f t="shared" si="12"/>
        <v>-7.4399999999999938E-2</v>
      </c>
      <c r="G214" s="18" t="str">
        <f t="shared" si="13"/>
        <v>Ａ</v>
      </c>
      <c r="H214" s="17">
        <v>0.2</v>
      </c>
      <c r="I214" s="17">
        <f t="shared" si="14"/>
        <v>0.4512000000000001</v>
      </c>
      <c r="J214" s="18" t="str">
        <f t="shared" si="15"/>
        <v>Ａ</v>
      </c>
      <c r="K214" s="53"/>
      <c r="L214" s="53"/>
    </row>
    <row r="215" spans="2:12" ht="16">
      <c r="B215" s="19">
        <v>12</v>
      </c>
      <c r="C215" s="20" t="s">
        <v>163</v>
      </c>
      <c r="D215" s="29" t="s">
        <v>437</v>
      </c>
      <c r="E215" s="17">
        <v>0.13</v>
      </c>
      <c r="F215" s="17">
        <f t="shared" si="12"/>
        <v>8.3280000000000062E-2</v>
      </c>
      <c r="G215" s="18" t="str">
        <f t="shared" si="13"/>
        <v>Ａ</v>
      </c>
      <c r="H215" s="17">
        <v>0.16</v>
      </c>
      <c r="I215" s="17">
        <f t="shared" si="14"/>
        <v>0.24096000000000006</v>
      </c>
      <c r="J215" s="18" t="str">
        <f t="shared" si="15"/>
        <v>Ａ</v>
      </c>
      <c r="K215" s="53"/>
      <c r="L215" s="53"/>
    </row>
    <row r="216" spans="2:12" ht="16">
      <c r="B216" s="19">
        <v>13</v>
      </c>
      <c r="C216" s="20" t="s">
        <v>92</v>
      </c>
      <c r="D216" s="29" t="s">
        <v>437</v>
      </c>
      <c r="E216" s="17">
        <v>0.73</v>
      </c>
      <c r="F216" s="17">
        <f t="shared" si="12"/>
        <v>3.2368800000000006</v>
      </c>
      <c r="G216" s="18" t="str">
        <f t="shared" si="13"/>
        <v>Ｃ</v>
      </c>
      <c r="H216" s="17">
        <v>0.51</v>
      </c>
      <c r="I216" s="17">
        <f t="shared" si="14"/>
        <v>2.0805599999999997</v>
      </c>
      <c r="J216" s="18" t="str">
        <f t="shared" si="15"/>
        <v>Ｃ</v>
      </c>
      <c r="K216" s="53"/>
      <c r="L216" s="53"/>
    </row>
    <row r="217" spans="2:12" ht="16">
      <c r="B217" s="19">
        <v>13</v>
      </c>
      <c r="C217" s="20" t="s">
        <v>93</v>
      </c>
      <c r="D217" s="29" t="s">
        <v>437</v>
      </c>
      <c r="E217" s="17">
        <v>0.53</v>
      </c>
      <c r="F217" s="17">
        <f t="shared" si="12"/>
        <v>2.1856800000000005</v>
      </c>
      <c r="G217" s="18" t="str">
        <f t="shared" si="13"/>
        <v>Ｃ</v>
      </c>
      <c r="H217" s="17">
        <v>0.55000000000000004</v>
      </c>
      <c r="I217" s="17">
        <f t="shared" si="14"/>
        <v>2.2908000000000004</v>
      </c>
      <c r="J217" s="18" t="str">
        <f t="shared" si="15"/>
        <v>Ｃ</v>
      </c>
      <c r="K217" s="53"/>
      <c r="L217" s="53"/>
    </row>
    <row r="218" spans="2:12" ht="16">
      <c r="B218" s="19">
        <v>13</v>
      </c>
      <c r="C218" s="20" t="s">
        <v>65</v>
      </c>
      <c r="D218" s="29" t="s">
        <v>437</v>
      </c>
      <c r="E218" s="17">
        <v>2.27</v>
      </c>
      <c r="F218" s="17">
        <f t="shared" si="12"/>
        <v>11.331119999999999</v>
      </c>
      <c r="G218" s="18" t="str">
        <f t="shared" si="13"/>
        <v>Ｇ</v>
      </c>
      <c r="H218" s="17">
        <v>0.86</v>
      </c>
      <c r="I218" s="17">
        <f t="shared" si="14"/>
        <v>3.9201599999999996</v>
      </c>
      <c r="J218" s="18" t="str">
        <f t="shared" si="15"/>
        <v>Ｄ</v>
      </c>
      <c r="K218" s="53"/>
      <c r="L218" s="53"/>
    </row>
    <row r="219" spans="2:12" ht="16">
      <c r="B219" s="19">
        <v>13</v>
      </c>
      <c r="C219" s="20" t="s">
        <v>85</v>
      </c>
      <c r="D219" s="29" t="s">
        <v>437</v>
      </c>
      <c r="E219" s="17">
        <v>0.44</v>
      </c>
      <c r="F219" s="17">
        <f t="shared" si="12"/>
        <v>1.7126399999999999</v>
      </c>
      <c r="G219" s="18" t="str">
        <f t="shared" si="13"/>
        <v>Ｂ</v>
      </c>
      <c r="H219" s="17">
        <v>0.45</v>
      </c>
      <c r="I219" s="17">
        <f t="shared" si="14"/>
        <v>1.7652000000000001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86</v>
      </c>
      <c r="D220" s="29" t="s">
        <v>437</v>
      </c>
      <c r="E220" s="17">
        <v>0.39</v>
      </c>
      <c r="F220" s="17">
        <f t="shared" si="12"/>
        <v>1.4498400000000002</v>
      </c>
      <c r="G220" s="18" t="str">
        <f t="shared" si="13"/>
        <v>Ｂ</v>
      </c>
      <c r="H220" s="17">
        <v>0.37</v>
      </c>
      <c r="I220" s="17">
        <f t="shared" si="14"/>
        <v>1.3447200000000001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68</v>
      </c>
      <c r="D221" s="29" t="s">
        <v>437</v>
      </c>
      <c r="E221" s="17">
        <v>0.66</v>
      </c>
      <c r="F221" s="17">
        <f t="shared" si="12"/>
        <v>2.86896</v>
      </c>
      <c r="G221" s="18" t="str">
        <f t="shared" si="13"/>
        <v>Ｃ</v>
      </c>
      <c r="H221" s="17">
        <v>0.92</v>
      </c>
      <c r="I221" s="17">
        <f t="shared" si="14"/>
        <v>4.2355199999999993</v>
      </c>
      <c r="J221" s="18" t="str">
        <f t="shared" si="15"/>
        <v>Ｄ</v>
      </c>
      <c r="K221" s="53"/>
      <c r="L221" s="53"/>
    </row>
    <row r="222" spans="2:12" ht="16">
      <c r="B222" s="19">
        <v>13</v>
      </c>
      <c r="C222" s="20" t="s">
        <v>44</v>
      </c>
      <c r="D222" s="29" t="s">
        <v>437</v>
      </c>
      <c r="E222" s="17">
        <v>0.81</v>
      </c>
      <c r="F222" s="17">
        <f t="shared" si="12"/>
        <v>3.6573600000000006</v>
      </c>
      <c r="G222" s="18" t="str">
        <f t="shared" si="13"/>
        <v>Ｄ</v>
      </c>
      <c r="H222" s="17">
        <v>0.85</v>
      </c>
      <c r="I222" s="17">
        <f t="shared" si="14"/>
        <v>3.8675999999999995</v>
      </c>
      <c r="J222" s="18" t="str">
        <f t="shared" si="15"/>
        <v>Ｄ</v>
      </c>
      <c r="K222" s="53"/>
      <c r="L222" s="53"/>
    </row>
    <row r="223" spans="2:12" ht="16">
      <c r="B223" s="19">
        <v>13</v>
      </c>
      <c r="C223" s="20" t="s">
        <v>48</v>
      </c>
      <c r="D223" s="29" t="s">
        <v>437</v>
      </c>
      <c r="E223" s="17">
        <v>0.24</v>
      </c>
      <c r="F223" s="17">
        <f t="shared" si="12"/>
        <v>0.66144000000000003</v>
      </c>
      <c r="G223" s="18" t="str">
        <f t="shared" si="13"/>
        <v>Ａ</v>
      </c>
      <c r="H223" s="17">
        <v>0.27</v>
      </c>
      <c r="I223" s="17">
        <f t="shared" si="14"/>
        <v>0.81912000000000007</v>
      </c>
      <c r="J223" s="18" t="str">
        <f t="shared" si="15"/>
        <v>Ａ</v>
      </c>
      <c r="K223" s="53"/>
      <c r="L223" s="53"/>
    </row>
    <row r="224" spans="2:12" ht="16">
      <c r="B224" s="19">
        <v>13</v>
      </c>
      <c r="C224" s="20" t="s">
        <v>17</v>
      </c>
      <c r="D224" s="29" t="s">
        <v>437</v>
      </c>
      <c r="E224" s="17">
        <v>0.21</v>
      </c>
      <c r="F224" s="17">
        <f t="shared" si="12"/>
        <v>0.5037600000000001</v>
      </c>
      <c r="G224" s="18" t="str">
        <f t="shared" si="13"/>
        <v>Ａ</v>
      </c>
      <c r="H224" s="17">
        <v>0.24</v>
      </c>
      <c r="I224" s="17">
        <f t="shared" si="14"/>
        <v>0.66144000000000003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21</v>
      </c>
      <c r="D225" s="29" t="s">
        <v>437</v>
      </c>
      <c r="E225" s="17">
        <v>0.35</v>
      </c>
      <c r="F225" s="17">
        <f t="shared" si="12"/>
        <v>1.2395999999999998</v>
      </c>
      <c r="G225" s="18" t="str">
        <f t="shared" si="13"/>
        <v>Ｂ</v>
      </c>
      <c r="H225" s="17">
        <v>0.24</v>
      </c>
      <c r="I225" s="17">
        <f t="shared" si="14"/>
        <v>0.66144000000000003</v>
      </c>
      <c r="J225" s="18" t="str">
        <f t="shared" si="15"/>
        <v>Ａ</v>
      </c>
      <c r="K225" s="53"/>
      <c r="L225" s="53"/>
    </row>
    <row r="226" spans="2:12" ht="16">
      <c r="B226" s="19">
        <v>13</v>
      </c>
      <c r="C226" s="20" t="s">
        <v>25</v>
      </c>
      <c r="D226" s="29" t="s">
        <v>437</v>
      </c>
      <c r="E226" s="17">
        <v>0.42</v>
      </c>
      <c r="F226" s="17">
        <f t="shared" si="12"/>
        <v>1.6075200000000001</v>
      </c>
      <c r="G226" s="18" t="str">
        <f t="shared" si="13"/>
        <v>Ｂ</v>
      </c>
      <c r="H226" s="17">
        <v>0.32</v>
      </c>
      <c r="I226" s="17">
        <f t="shared" si="14"/>
        <v>1.08192</v>
      </c>
      <c r="J226" s="18" t="str">
        <f t="shared" si="15"/>
        <v>Ｂ</v>
      </c>
      <c r="K226" s="53"/>
      <c r="L226" s="53"/>
    </row>
    <row r="227" spans="2:12" ht="16">
      <c r="B227" s="19">
        <v>13</v>
      </c>
      <c r="C227" s="20" t="s">
        <v>29</v>
      </c>
      <c r="D227" s="29" t="s">
        <v>437</v>
      </c>
      <c r="E227" s="17">
        <v>0.36</v>
      </c>
      <c r="F227" s="17">
        <f t="shared" si="12"/>
        <v>1.2921599999999998</v>
      </c>
      <c r="G227" s="18" t="str">
        <f t="shared" si="13"/>
        <v>Ｂ</v>
      </c>
      <c r="H227" s="17">
        <v>0.38</v>
      </c>
      <c r="I227" s="17">
        <f t="shared" si="14"/>
        <v>1.3972800000000001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33</v>
      </c>
      <c r="D228" s="29" t="s">
        <v>437</v>
      </c>
      <c r="E228" s="17">
        <v>0.2</v>
      </c>
      <c r="F228" s="17">
        <f t="shared" si="12"/>
        <v>0.4512000000000001</v>
      </c>
      <c r="G228" s="18" t="str">
        <f t="shared" si="13"/>
        <v>Ａ</v>
      </c>
      <c r="H228" s="17">
        <v>0.21</v>
      </c>
      <c r="I228" s="17">
        <f t="shared" si="14"/>
        <v>0.5037600000000001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38</v>
      </c>
      <c r="D229" s="29" t="s">
        <v>437</v>
      </c>
      <c r="E229" s="17">
        <v>0.27</v>
      </c>
      <c r="F229" s="17">
        <f t="shared" si="12"/>
        <v>0.81912000000000007</v>
      </c>
      <c r="G229" s="18" t="str">
        <f t="shared" si="13"/>
        <v>Ａ</v>
      </c>
      <c r="H229" s="17">
        <v>0.28000000000000003</v>
      </c>
      <c r="I229" s="17">
        <f t="shared" si="14"/>
        <v>0.87168000000000023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61</v>
      </c>
      <c r="D230" s="29" t="s">
        <v>437</v>
      </c>
      <c r="E230" s="17">
        <v>0.17</v>
      </c>
      <c r="F230" s="17">
        <f t="shared" si="12"/>
        <v>0.29352000000000011</v>
      </c>
      <c r="G230" s="18" t="str">
        <f t="shared" si="13"/>
        <v>Ａ</v>
      </c>
      <c r="H230" s="17">
        <v>0.24</v>
      </c>
      <c r="I230" s="17">
        <f t="shared" si="14"/>
        <v>0.66144000000000003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62</v>
      </c>
      <c r="D231" s="29" t="s">
        <v>437</v>
      </c>
      <c r="E231" s="17">
        <v>0.33</v>
      </c>
      <c r="F231" s="17">
        <f t="shared" si="12"/>
        <v>1.1344799999999999</v>
      </c>
      <c r="G231" s="18" t="str">
        <f t="shared" si="13"/>
        <v>Ｂ</v>
      </c>
      <c r="H231" s="17">
        <v>0.42</v>
      </c>
      <c r="I231" s="17">
        <f t="shared" si="14"/>
        <v>1.6075200000000001</v>
      </c>
      <c r="J231" s="18" t="str">
        <f t="shared" si="15"/>
        <v>Ｂ</v>
      </c>
      <c r="K231" s="53"/>
      <c r="L231" s="53"/>
    </row>
    <row r="232" spans="2:12" ht="16">
      <c r="B232" s="19">
        <v>13</v>
      </c>
      <c r="C232" s="20" t="s">
        <v>80</v>
      </c>
      <c r="D232" s="29" t="s">
        <v>437</v>
      </c>
      <c r="E232" s="17">
        <v>0.3</v>
      </c>
      <c r="F232" s="17">
        <f t="shared" si="12"/>
        <v>0.9768</v>
      </c>
      <c r="G232" s="18" t="str">
        <f t="shared" si="13"/>
        <v>Ａ</v>
      </c>
      <c r="H232" s="17">
        <v>0.28999999999999998</v>
      </c>
      <c r="I232" s="17">
        <f t="shared" si="14"/>
        <v>0.92423999999999995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82</v>
      </c>
      <c r="D233" s="29" t="s">
        <v>437</v>
      </c>
      <c r="E233" s="17">
        <v>0.15</v>
      </c>
      <c r="F233" s="17">
        <f t="shared" si="12"/>
        <v>0.18840000000000001</v>
      </c>
      <c r="G233" s="18" t="str">
        <f t="shared" si="13"/>
        <v>Ａ</v>
      </c>
      <c r="H233" s="17">
        <v>0.18</v>
      </c>
      <c r="I233" s="17">
        <f t="shared" si="14"/>
        <v>0.34608000000000005</v>
      </c>
      <c r="J233" s="18" t="str">
        <f t="shared" si="15"/>
        <v>Ａ</v>
      </c>
      <c r="K233" s="53"/>
      <c r="L233" s="53"/>
    </row>
    <row r="234" spans="2:12" ht="16">
      <c r="B234" s="19">
        <v>13</v>
      </c>
      <c r="C234" s="20" t="s">
        <v>83</v>
      </c>
      <c r="D234" s="29" t="s">
        <v>437</v>
      </c>
      <c r="E234" s="17">
        <v>0.13</v>
      </c>
      <c r="F234" s="17">
        <f t="shared" si="12"/>
        <v>8.3280000000000062E-2</v>
      </c>
      <c r="G234" s="18" t="str">
        <f t="shared" si="13"/>
        <v>Ａ</v>
      </c>
      <c r="H234" s="17">
        <v>0.17</v>
      </c>
      <c r="I234" s="17">
        <f t="shared" si="14"/>
        <v>0.29352000000000011</v>
      </c>
      <c r="J234" s="18" t="str">
        <f t="shared" si="15"/>
        <v>Ａ</v>
      </c>
      <c r="K234" s="53"/>
      <c r="L234" s="53"/>
    </row>
    <row r="235" spans="2:12" ht="16">
      <c r="B235" s="19">
        <v>13</v>
      </c>
      <c r="C235" s="20" t="s">
        <v>88</v>
      </c>
      <c r="D235" s="29" t="s">
        <v>437</v>
      </c>
      <c r="E235" s="17">
        <v>0.25</v>
      </c>
      <c r="F235" s="17">
        <f t="shared" si="12"/>
        <v>0.71400000000000008</v>
      </c>
      <c r="G235" s="18" t="str">
        <f t="shared" si="13"/>
        <v>Ａ</v>
      </c>
      <c r="H235" s="17">
        <v>0.35</v>
      </c>
      <c r="I235" s="17">
        <f t="shared" si="14"/>
        <v>1.2395999999999998</v>
      </c>
      <c r="J235" s="18" t="str">
        <f t="shared" si="15"/>
        <v>Ｂ</v>
      </c>
      <c r="K235" s="53"/>
      <c r="L235" s="53"/>
    </row>
    <row r="236" spans="2:12" ht="16">
      <c r="B236" s="19">
        <v>13</v>
      </c>
      <c r="C236" s="20" t="s">
        <v>98</v>
      </c>
      <c r="D236" s="29" t="s">
        <v>437</v>
      </c>
      <c r="E236" s="17">
        <v>0.12</v>
      </c>
      <c r="F236" s="17">
        <f t="shared" si="12"/>
        <v>3.0720000000000011E-2</v>
      </c>
      <c r="G236" s="18" t="str">
        <f t="shared" si="13"/>
        <v>Ａ</v>
      </c>
      <c r="H236" s="17">
        <v>0.16</v>
      </c>
      <c r="I236" s="17">
        <f t="shared" si="14"/>
        <v>0.24096000000000006</v>
      </c>
      <c r="J236" s="18" t="str">
        <f t="shared" si="15"/>
        <v>Ａ</v>
      </c>
      <c r="K236" s="53"/>
      <c r="L236" s="53"/>
    </row>
    <row r="237" spans="2:12" ht="16">
      <c r="B237" s="19">
        <v>13</v>
      </c>
      <c r="C237" s="20" t="s">
        <v>163</v>
      </c>
      <c r="D237" s="29" t="s">
        <v>437</v>
      </c>
      <c r="E237" s="17">
        <v>0.23</v>
      </c>
      <c r="F237" s="17">
        <f t="shared" si="12"/>
        <v>0.60888000000000009</v>
      </c>
      <c r="G237" s="18" t="str">
        <f t="shared" si="13"/>
        <v>Ａ</v>
      </c>
      <c r="H237" s="17">
        <v>0.17</v>
      </c>
      <c r="I237" s="17">
        <f t="shared" si="14"/>
        <v>0.29352000000000011</v>
      </c>
      <c r="J237" s="18" t="str">
        <f t="shared" si="15"/>
        <v>Ａ</v>
      </c>
      <c r="K237" s="53"/>
      <c r="L237" s="53"/>
    </row>
    <row r="238" spans="2:12" ht="16">
      <c r="B238" s="19">
        <v>14</v>
      </c>
      <c r="C238" s="20" t="s">
        <v>93</v>
      </c>
      <c r="D238" s="29" t="s">
        <v>437</v>
      </c>
      <c r="E238" s="17">
        <v>0.32</v>
      </c>
      <c r="F238" s="17">
        <f t="shared" si="12"/>
        <v>1.08192</v>
      </c>
      <c r="G238" s="18" t="str">
        <f t="shared" si="13"/>
        <v>Ｂ</v>
      </c>
      <c r="H238" s="17">
        <v>0.47</v>
      </c>
      <c r="I238" s="17">
        <f t="shared" si="14"/>
        <v>1.8703199999999998</v>
      </c>
      <c r="J238" s="18" t="str">
        <f t="shared" si="15"/>
        <v>Ｂ</v>
      </c>
      <c r="K238" s="53"/>
      <c r="L238" s="53"/>
    </row>
    <row r="239" spans="2:12" ht="16">
      <c r="B239" s="19">
        <v>14</v>
      </c>
      <c r="C239" s="20" t="s">
        <v>85</v>
      </c>
      <c r="D239" s="29" t="s">
        <v>437</v>
      </c>
      <c r="E239" s="17">
        <v>1.46</v>
      </c>
      <c r="F239" s="17">
        <f t="shared" si="12"/>
        <v>7.07376</v>
      </c>
      <c r="G239" s="18" t="str">
        <f t="shared" si="13"/>
        <v>Ｅ</v>
      </c>
      <c r="H239" s="30">
        <v>0.82</v>
      </c>
      <c r="I239" s="17">
        <f t="shared" si="14"/>
        <v>3.7099199999999994</v>
      </c>
      <c r="J239" s="18" t="str">
        <f t="shared" si="15"/>
        <v>Ｄ</v>
      </c>
      <c r="K239" s="53"/>
      <c r="L239" s="53"/>
    </row>
    <row r="240" spans="2:12" ht="16">
      <c r="B240" s="19">
        <v>14</v>
      </c>
      <c r="C240" s="29" t="s">
        <v>86</v>
      </c>
      <c r="D240" s="29" t="s">
        <v>437</v>
      </c>
      <c r="E240" s="30">
        <v>0.52</v>
      </c>
      <c r="F240" s="17">
        <f t="shared" si="12"/>
        <v>2.1331199999999999</v>
      </c>
      <c r="G240" s="18" t="str">
        <f t="shared" si="13"/>
        <v>Ｃ</v>
      </c>
      <c r="H240" s="30">
        <v>0.87</v>
      </c>
      <c r="I240" s="17">
        <f t="shared" si="14"/>
        <v>3.9727199999999998</v>
      </c>
      <c r="J240" s="18" t="str">
        <f t="shared" si="15"/>
        <v>Ｄ</v>
      </c>
      <c r="K240" s="53"/>
      <c r="L240" s="53"/>
    </row>
    <row r="241" spans="2:12" ht="16">
      <c r="B241" s="19">
        <v>14</v>
      </c>
      <c r="C241" s="29" t="s">
        <v>68</v>
      </c>
      <c r="D241" s="29" t="s">
        <v>437</v>
      </c>
      <c r="E241" s="30">
        <v>1.19</v>
      </c>
      <c r="F241" s="17">
        <f t="shared" si="12"/>
        <v>5.6546400000000006</v>
      </c>
      <c r="G241" s="18" t="str">
        <f t="shared" si="13"/>
        <v>Ｅ</v>
      </c>
      <c r="H241" s="30">
        <v>0.42</v>
      </c>
      <c r="I241" s="17">
        <f t="shared" si="14"/>
        <v>1.6075200000000001</v>
      </c>
      <c r="J241" s="18" t="str">
        <f t="shared" si="15"/>
        <v>Ｂ</v>
      </c>
      <c r="K241" s="53"/>
      <c r="L241" s="53"/>
    </row>
    <row r="242" spans="2:12" ht="16">
      <c r="B242" s="19">
        <v>14</v>
      </c>
      <c r="C242" s="20" t="s">
        <v>44</v>
      </c>
      <c r="D242" s="29" t="s">
        <v>437</v>
      </c>
      <c r="E242" s="17">
        <v>0.39</v>
      </c>
      <c r="F242" s="17">
        <f t="shared" si="12"/>
        <v>1.4498400000000002</v>
      </c>
      <c r="G242" s="18" t="str">
        <f t="shared" si="13"/>
        <v>Ｂ</v>
      </c>
      <c r="H242" s="17">
        <v>0.32</v>
      </c>
      <c r="I242" s="17">
        <f t="shared" si="14"/>
        <v>1.08192</v>
      </c>
      <c r="J242" s="18" t="str">
        <f t="shared" si="15"/>
        <v>Ｂ</v>
      </c>
      <c r="K242" s="53"/>
      <c r="L242" s="53"/>
    </row>
    <row r="243" spans="2:12" ht="16">
      <c r="B243" s="19">
        <v>14</v>
      </c>
      <c r="C243" s="20" t="s">
        <v>48</v>
      </c>
      <c r="D243" s="29" t="s">
        <v>437</v>
      </c>
      <c r="E243" s="17">
        <v>0.36</v>
      </c>
      <c r="F243" s="17">
        <f t="shared" si="12"/>
        <v>1.2921599999999998</v>
      </c>
      <c r="G243" s="18" t="str">
        <f t="shared" si="13"/>
        <v>Ｂ</v>
      </c>
      <c r="H243" s="17">
        <v>0.44</v>
      </c>
      <c r="I243" s="17">
        <f t="shared" si="14"/>
        <v>1.7126399999999999</v>
      </c>
      <c r="J243" s="18" t="str">
        <f t="shared" si="15"/>
        <v>Ｂ</v>
      </c>
      <c r="K243" s="53"/>
      <c r="L243" s="53"/>
    </row>
    <row r="244" spans="2:12" ht="16">
      <c r="B244" s="19">
        <v>14</v>
      </c>
      <c r="C244" s="20" t="s">
        <v>17</v>
      </c>
      <c r="D244" s="29" t="s">
        <v>437</v>
      </c>
      <c r="E244" s="17">
        <v>0.57999999999999996</v>
      </c>
      <c r="F244" s="17">
        <f t="shared" si="12"/>
        <v>2.44848</v>
      </c>
      <c r="G244" s="18" t="str">
        <f t="shared" si="13"/>
        <v>Ｃ</v>
      </c>
      <c r="H244" s="17">
        <v>0.48</v>
      </c>
      <c r="I244" s="17">
        <f t="shared" si="14"/>
        <v>1.9228799999999999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21</v>
      </c>
      <c r="D245" s="29" t="s">
        <v>437</v>
      </c>
      <c r="E245" s="17">
        <v>0.28000000000000003</v>
      </c>
      <c r="F245" s="17">
        <f t="shared" si="12"/>
        <v>0.87168000000000023</v>
      </c>
      <c r="G245" s="18" t="str">
        <f t="shared" si="13"/>
        <v>Ａ</v>
      </c>
      <c r="H245" s="17">
        <v>0.3</v>
      </c>
      <c r="I245" s="17">
        <f t="shared" si="14"/>
        <v>0.9768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25</v>
      </c>
      <c r="D246" s="29" t="s">
        <v>437</v>
      </c>
      <c r="E246" s="17">
        <v>0.5</v>
      </c>
      <c r="F246" s="17">
        <f t="shared" si="12"/>
        <v>2.028</v>
      </c>
      <c r="G246" s="18" t="str">
        <f t="shared" si="13"/>
        <v>Ｃ</v>
      </c>
      <c r="H246" s="17">
        <v>0.44</v>
      </c>
      <c r="I246" s="17">
        <f t="shared" si="14"/>
        <v>1.7126399999999999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29</v>
      </c>
      <c r="D247" s="29" t="s">
        <v>437</v>
      </c>
      <c r="E247" s="17">
        <v>0.45</v>
      </c>
      <c r="F247" s="17">
        <f t="shared" si="12"/>
        <v>1.7652000000000001</v>
      </c>
      <c r="G247" s="18" t="str">
        <f t="shared" si="13"/>
        <v>Ｂ</v>
      </c>
      <c r="H247" s="17">
        <v>0.37</v>
      </c>
      <c r="I247" s="17">
        <f t="shared" si="14"/>
        <v>1.3447200000000001</v>
      </c>
      <c r="J247" s="18" t="str">
        <f t="shared" si="15"/>
        <v>Ｂ</v>
      </c>
      <c r="K247" s="53"/>
      <c r="L247" s="53"/>
    </row>
    <row r="248" spans="2:12" ht="16">
      <c r="B248" s="19">
        <v>14</v>
      </c>
      <c r="C248" s="20" t="s">
        <v>33</v>
      </c>
      <c r="D248" s="29" t="s">
        <v>437</v>
      </c>
      <c r="E248" s="17">
        <v>0.25</v>
      </c>
      <c r="F248" s="17">
        <f t="shared" si="12"/>
        <v>0.71400000000000008</v>
      </c>
      <c r="G248" s="18" t="str">
        <f t="shared" si="13"/>
        <v>Ａ</v>
      </c>
      <c r="H248" s="17">
        <v>0.23</v>
      </c>
      <c r="I248" s="17">
        <f t="shared" si="14"/>
        <v>0.60888000000000009</v>
      </c>
      <c r="J248" s="18" t="str">
        <f t="shared" si="15"/>
        <v>Ａ</v>
      </c>
      <c r="K248" s="53"/>
      <c r="L248" s="53"/>
    </row>
    <row r="249" spans="2:12" ht="16">
      <c r="B249" s="19">
        <v>14</v>
      </c>
      <c r="C249" s="20" t="s">
        <v>38</v>
      </c>
      <c r="D249" s="29" t="s">
        <v>437</v>
      </c>
      <c r="E249" s="17">
        <v>0.26</v>
      </c>
      <c r="F249" s="17">
        <f t="shared" si="12"/>
        <v>0.76656000000000002</v>
      </c>
      <c r="G249" s="18" t="str">
        <f t="shared" si="13"/>
        <v>Ａ</v>
      </c>
      <c r="H249" s="17">
        <v>0.26</v>
      </c>
      <c r="I249" s="17">
        <f t="shared" si="14"/>
        <v>0.76656000000000002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61</v>
      </c>
      <c r="D250" s="29" t="s">
        <v>437</v>
      </c>
      <c r="E250" s="17">
        <v>0.38</v>
      </c>
      <c r="F250" s="17">
        <f t="shared" si="12"/>
        <v>1.3972800000000001</v>
      </c>
      <c r="G250" s="18" t="str">
        <f t="shared" si="13"/>
        <v>Ｂ</v>
      </c>
      <c r="H250" s="17">
        <v>0.32</v>
      </c>
      <c r="I250" s="17">
        <f t="shared" si="14"/>
        <v>1.08192</v>
      </c>
      <c r="J250" s="18" t="str">
        <f t="shared" si="15"/>
        <v>Ｂ</v>
      </c>
      <c r="K250" s="53"/>
      <c r="L250" s="53"/>
    </row>
    <row r="251" spans="2:12" ht="16">
      <c r="B251" s="19">
        <v>14</v>
      </c>
      <c r="C251" s="20" t="s">
        <v>62</v>
      </c>
      <c r="D251" s="29" t="s">
        <v>437</v>
      </c>
      <c r="E251" s="17">
        <v>0.41</v>
      </c>
      <c r="F251" s="17">
        <f t="shared" si="12"/>
        <v>1.5549599999999999</v>
      </c>
      <c r="G251" s="18" t="str">
        <f t="shared" si="13"/>
        <v>Ｂ</v>
      </c>
      <c r="H251" s="17">
        <v>0.36</v>
      </c>
      <c r="I251" s="17">
        <f t="shared" si="14"/>
        <v>1.2921599999999998</v>
      </c>
      <c r="J251" s="18" t="str">
        <f t="shared" si="15"/>
        <v>Ｂ</v>
      </c>
      <c r="K251" s="53"/>
      <c r="L251" s="53"/>
    </row>
    <row r="252" spans="2:12" ht="16">
      <c r="B252" s="19">
        <v>14</v>
      </c>
      <c r="C252" s="20" t="s">
        <v>80</v>
      </c>
      <c r="D252" s="29" t="s">
        <v>437</v>
      </c>
      <c r="E252" s="17">
        <v>0.22</v>
      </c>
      <c r="F252" s="17">
        <f t="shared" si="12"/>
        <v>0.55632000000000004</v>
      </c>
      <c r="G252" s="18" t="str">
        <f t="shared" si="13"/>
        <v>Ａ</v>
      </c>
      <c r="H252" s="17">
        <v>0.27</v>
      </c>
      <c r="I252" s="17">
        <f t="shared" si="14"/>
        <v>0.81912000000000007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82</v>
      </c>
      <c r="D253" s="20" t="s">
        <v>437</v>
      </c>
      <c r="E253" s="30">
        <v>0.11</v>
      </c>
      <c r="F253" s="17">
        <f t="shared" si="12"/>
        <v>-2.1839999999999964E-2</v>
      </c>
      <c r="G253" s="18" t="str">
        <f t="shared" si="13"/>
        <v>Ａ</v>
      </c>
      <c r="H253" s="30">
        <v>0.14000000000000001</v>
      </c>
      <c r="I253" s="17">
        <f t="shared" si="14"/>
        <v>0.1358400000000001</v>
      </c>
      <c r="J253" s="18" t="str">
        <f t="shared" si="15"/>
        <v>Ａ</v>
      </c>
      <c r="K253" s="53"/>
      <c r="L253" s="53"/>
    </row>
    <row r="254" spans="2:12" ht="16">
      <c r="B254" s="19">
        <v>14</v>
      </c>
      <c r="C254" s="20" t="s">
        <v>83</v>
      </c>
      <c r="D254" s="20" t="s">
        <v>437</v>
      </c>
      <c r="E254" s="30">
        <v>0.23</v>
      </c>
      <c r="F254" s="17">
        <f t="shared" si="12"/>
        <v>0.60888000000000009</v>
      </c>
      <c r="G254" s="18" t="str">
        <f t="shared" si="13"/>
        <v>Ａ</v>
      </c>
      <c r="H254" s="30">
        <v>0.19</v>
      </c>
      <c r="I254" s="17">
        <f t="shared" si="14"/>
        <v>0.39864000000000005</v>
      </c>
      <c r="J254" s="18" t="str">
        <f t="shared" si="15"/>
        <v>Ａ</v>
      </c>
      <c r="K254" s="53"/>
      <c r="L254" s="53"/>
    </row>
    <row r="255" spans="2:12" ht="16">
      <c r="B255" s="19">
        <v>14</v>
      </c>
      <c r="C255" s="20" t="s">
        <v>88</v>
      </c>
      <c r="D255" s="20" t="s">
        <v>437</v>
      </c>
      <c r="E255" s="30">
        <v>0.13</v>
      </c>
      <c r="F255" s="17">
        <f t="shared" si="12"/>
        <v>8.3280000000000062E-2</v>
      </c>
      <c r="G255" s="18" t="str">
        <f t="shared" si="13"/>
        <v>Ａ</v>
      </c>
      <c r="H255" s="30">
        <v>0.15</v>
      </c>
      <c r="I255" s="17">
        <f t="shared" si="14"/>
        <v>0.18840000000000001</v>
      </c>
      <c r="J255" s="18" t="str">
        <f t="shared" si="15"/>
        <v>Ａ</v>
      </c>
      <c r="K255" s="53"/>
      <c r="L255" s="53"/>
    </row>
    <row r="256" spans="2:12" ht="16">
      <c r="B256" s="19">
        <v>14</v>
      </c>
      <c r="C256" s="20" t="s">
        <v>98</v>
      </c>
      <c r="D256" s="20" t="s">
        <v>437</v>
      </c>
      <c r="E256" s="30">
        <v>0.19</v>
      </c>
      <c r="F256" s="17">
        <f t="shared" si="12"/>
        <v>0.39864000000000005</v>
      </c>
      <c r="G256" s="18" t="str">
        <f t="shared" si="13"/>
        <v>Ａ</v>
      </c>
      <c r="H256" s="30">
        <v>0.21</v>
      </c>
      <c r="I256" s="17">
        <f t="shared" si="14"/>
        <v>0.5037600000000001</v>
      </c>
      <c r="J256" s="18" t="str">
        <f t="shared" si="15"/>
        <v>Ａ</v>
      </c>
      <c r="K256" s="53"/>
      <c r="L256" s="53"/>
    </row>
    <row r="257" spans="2:12" s="42" customFormat="1" ht="16">
      <c r="B257" s="19">
        <v>14</v>
      </c>
      <c r="C257" s="20" t="s">
        <v>163</v>
      </c>
      <c r="D257" s="20" t="s">
        <v>437</v>
      </c>
      <c r="E257" s="30">
        <v>0.28999999999999998</v>
      </c>
      <c r="F257" s="17">
        <f t="shared" si="12"/>
        <v>0.92423999999999995</v>
      </c>
      <c r="G257" s="18" t="str">
        <f t="shared" si="13"/>
        <v>Ａ</v>
      </c>
      <c r="H257" s="30">
        <v>0.23</v>
      </c>
      <c r="I257" s="17">
        <f t="shared" si="14"/>
        <v>0.60888000000000009</v>
      </c>
      <c r="J257" s="18" t="str">
        <f t="shared" si="15"/>
        <v>Ａ</v>
      </c>
      <c r="K257" s="53"/>
      <c r="L257" s="53"/>
    </row>
    <row r="258" spans="2:12" ht="16">
      <c r="B258" s="19">
        <v>15</v>
      </c>
      <c r="C258" s="20" t="s">
        <v>65</v>
      </c>
      <c r="D258" s="20" t="s">
        <v>437</v>
      </c>
      <c r="E258" s="30">
        <v>0.75</v>
      </c>
      <c r="F258" s="17">
        <f t="shared" si="12"/>
        <v>3.3420000000000005</v>
      </c>
      <c r="G258" s="18" t="str">
        <f t="shared" si="13"/>
        <v>Ｃ</v>
      </c>
      <c r="H258" s="17">
        <v>0.76</v>
      </c>
      <c r="I258" s="17">
        <f t="shared" si="14"/>
        <v>3.3945600000000002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85</v>
      </c>
      <c r="D259" s="20" t="s">
        <v>437</v>
      </c>
      <c r="E259" s="30">
        <v>1.67</v>
      </c>
      <c r="F259" s="17">
        <f t="shared" si="12"/>
        <v>8.1775199999999995</v>
      </c>
      <c r="G259" s="18" t="str">
        <f t="shared" si="13"/>
        <v>Ｆ</v>
      </c>
      <c r="H259" s="30">
        <v>1.23</v>
      </c>
      <c r="I259" s="17">
        <f t="shared" si="14"/>
        <v>5.8648800000000003</v>
      </c>
      <c r="J259" s="18" t="str">
        <f t="shared" si="15"/>
        <v>Ｅ</v>
      </c>
      <c r="K259" s="53"/>
      <c r="L259" s="53"/>
    </row>
    <row r="260" spans="2:12" ht="16">
      <c r="B260" s="19">
        <v>15</v>
      </c>
      <c r="C260" s="20" t="s">
        <v>44</v>
      </c>
      <c r="D260" s="20" t="s">
        <v>390</v>
      </c>
      <c r="E260" s="30">
        <v>0.71</v>
      </c>
      <c r="F260" s="17">
        <f t="shared" si="12"/>
        <v>3.1317600000000003</v>
      </c>
      <c r="G260" s="18" t="str">
        <f t="shared" si="13"/>
        <v>Ｃ</v>
      </c>
      <c r="H260" s="17">
        <v>0.6</v>
      </c>
      <c r="I260" s="17">
        <f t="shared" si="14"/>
        <v>2.5535999999999999</v>
      </c>
      <c r="J260" s="18" t="str">
        <f t="shared" si="15"/>
        <v>Ｃ</v>
      </c>
      <c r="K260" s="53"/>
      <c r="L260" s="53"/>
    </row>
    <row r="261" spans="2:12" ht="16">
      <c r="B261" s="19">
        <v>15</v>
      </c>
      <c r="C261" s="20" t="s">
        <v>17</v>
      </c>
      <c r="D261" s="20" t="s">
        <v>390</v>
      </c>
      <c r="E261" s="30">
        <v>0.43</v>
      </c>
      <c r="F261" s="17">
        <f t="shared" si="12"/>
        <v>1.66008</v>
      </c>
      <c r="G261" s="18" t="str">
        <f t="shared" si="13"/>
        <v>Ｂ</v>
      </c>
      <c r="H261" s="17">
        <v>0.28999999999999998</v>
      </c>
      <c r="I261" s="17">
        <f t="shared" si="14"/>
        <v>0.92423999999999995</v>
      </c>
      <c r="J261" s="18" t="str">
        <f t="shared" si="15"/>
        <v>Ａ</v>
      </c>
      <c r="K261" s="53"/>
      <c r="L261" s="53"/>
    </row>
    <row r="262" spans="2:12" ht="16">
      <c r="B262" s="19">
        <v>15</v>
      </c>
      <c r="C262" s="20" t="s">
        <v>21</v>
      </c>
      <c r="D262" s="20" t="s">
        <v>390</v>
      </c>
      <c r="E262" s="30">
        <v>0.35</v>
      </c>
      <c r="F262" s="17">
        <f t="shared" ref="F262:F325" si="16">(E262-1000/(365*24))*(8+0.4*16)*365/1000</f>
        <v>1.2395999999999998</v>
      </c>
      <c r="G262" s="18" t="str">
        <f t="shared" si="13"/>
        <v>Ｂ</v>
      </c>
      <c r="H262" s="17">
        <v>0.37</v>
      </c>
      <c r="I262" s="17">
        <f t="shared" si="14"/>
        <v>1.3447200000000001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25</v>
      </c>
      <c r="D263" s="20" t="s">
        <v>390</v>
      </c>
      <c r="E263" s="17">
        <v>0.52</v>
      </c>
      <c r="F263" s="17">
        <f t="shared" si="16"/>
        <v>2.1331199999999999</v>
      </c>
      <c r="G263" s="18" t="str">
        <f t="shared" ref="G263:G326" si="17">LOOKUP(F263,$P$22:$P$31,$Q$22:$Q$31)</f>
        <v>Ｃ</v>
      </c>
      <c r="H263" s="17">
        <v>0.43</v>
      </c>
      <c r="I263" s="17">
        <f t="shared" ref="I263:I326" si="18">(H263-1000/(365*24))*(8+0.4*16)*365/1000</f>
        <v>1.66008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9" t="s">
        <v>29</v>
      </c>
      <c r="D264" s="20" t="s">
        <v>437</v>
      </c>
      <c r="E264" s="30">
        <v>0.28999999999999998</v>
      </c>
      <c r="F264" s="17">
        <f t="shared" si="16"/>
        <v>0.92423999999999995</v>
      </c>
      <c r="G264" s="18" t="str">
        <f t="shared" si="17"/>
        <v>Ａ</v>
      </c>
      <c r="H264" s="30">
        <v>0.28999999999999998</v>
      </c>
      <c r="I264" s="17">
        <f t="shared" si="18"/>
        <v>0.92423999999999995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0" t="s">
        <v>33</v>
      </c>
      <c r="D265" s="20" t="s">
        <v>437</v>
      </c>
      <c r="E265" s="17">
        <v>0.45</v>
      </c>
      <c r="F265" s="17">
        <f t="shared" si="16"/>
        <v>1.7652000000000001</v>
      </c>
      <c r="G265" s="18" t="str">
        <f t="shared" si="17"/>
        <v>Ｂ</v>
      </c>
      <c r="H265" s="17">
        <v>0.5</v>
      </c>
      <c r="I265" s="17">
        <f t="shared" si="18"/>
        <v>2.028</v>
      </c>
      <c r="J265" s="18" t="str">
        <f t="shared" si="19"/>
        <v>Ｃ</v>
      </c>
      <c r="K265" s="53"/>
      <c r="L265" s="53"/>
    </row>
    <row r="266" spans="2:12" ht="16">
      <c r="B266" s="19">
        <v>15</v>
      </c>
      <c r="C266" s="20" t="s">
        <v>38</v>
      </c>
      <c r="D266" s="20" t="s">
        <v>437</v>
      </c>
      <c r="E266" s="17">
        <v>0.56999999999999995</v>
      </c>
      <c r="F266" s="17">
        <f t="shared" si="16"/>
        <v>2.3959200000000003</v>
      </c>
      <c r="G266" s="18" t="str">
        <f t="shared" si="17"/>
        <v>Ｃ</v>
      </c>
      <c r="H266" s="17">
        <v>0.5</v>
      </c>
      <c r="I266" s="17">
        <f t="shared" si="18"/>
        <v>2.028</v>
      </c>
      <c r="J266" s="18" t="str">
        <f t="shared" si="19"/>
        <v>Ｃ</v>
      </c>
      <c r="K266" s="53"/>
      <c r="L266" s="53"/>
    </row>
    <row r="267" spans="2:12" ht="16">
      <c r="B267" s="19">
        <v>15</v>
      </c>
      <c r="C267" s="20" t="s">
        <v>61</v>
      </c>
      <c r="D267" s="20" t="s">
        <v>437</v>
      </c>
      <c r="E267" s="17">
        <v>0.46</v>
      </c>
      <c r="F267" s="17">
        <f t="shared" si="16"/>
        <v>1.81776</v>
      </c>
      <c r="G267" s="18" t="str">
        <f t="shared" si="17"/>
        <v>Ｂ</v>
      </c>
      <c r="H267" s="17">
        <v>0.28000000000000003</v>
      </c>
      <c r="I267" s="17">
        <f t="shared" si="18"/>
        <v>0.87168000000000023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9" t="s">
        <v>62</v>
      </c>
      <c r="D268" s="20" t="s">
        <v>437</v>
      </c>
      <c r="E268" s="30">
        <v>0.22</v>
      </c>
      <c r="F268" s="17">
        <f t="shared" si="16"/>
        <v>0.55632000000000004</v>
      </c>
      <c r="G268" s="18" t="str">
        <f t="shared" si="17"/>
        <v>Ａ</v>
      </c>
      <c r="H268" s="30">
        <v>0.18</v>
      </c>
      <c r="I268" s="17">
        <f t="shared" si="18"/>
        <v>0.34608000000000005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80</v>
      </c>
      <c r="D269" s="20" t="s">
        <v>437</v>
      </c>
      <c r="E269" s="30">
        <v>0.27</v>
      </c>
      <c r="F269" s="17">
        <f t="shared" si="16"/>
        <v>0.81912000000000007</v>
      </c>
      <c r="G269" s="18" t="str">
        <f t="shared" si="17"/>
        <v>Ａ</v>
      </c>
      <c r="H269" s="30">
        <v>0.23</v>
      </c>
      <c r="I269" s="17">
        <f t="shared" si="18"/>
        <v>0.60888000000000009</v>
      </c>
      <c r="J269" s="18" t="str">
        <f t="shared" si="19"/>
        <v>Ａ</v>
      </c>
      <c r="K269" s="53"/>
      <c r="L269" s="53"/>
    </row>
    <row r="270" spans="2:12" ht="16">
      <c r="B270" s="28">
        <v>15</v>
      </c>
      <c r="C270" s="20" t="s">
        <v>82</v>
      </c>
      <c r="D270" s="20" t="s">
        <v>437</v>
      </c>
      <c r="E270" s="17">
        <v>0.18</v>
      </c>
      <c r="F270" s="17">
        <f t="shared" si="16"/>
        <v>0.34608000000000005</v>
      </c>
      <c r="G270" s="18" t="str">
        <f t="shared" si="17"/>
        <v>Ａ</v>
      </c>
      <c r="H270" s="17">
        <v>0.17</v>
      </c>
      <c r="I270" s="17">
        <f t="shared" si="18"/>
        <v>0.29352000000000011</v>
      </c>
      <c r="J270" s="18" t="str">
        <f t="shared" si="19"/>
        <v>Ａ</v>
      </c>
      <c r="K270" s="53"/>
      <c r="L270" s="53"/>
    </row>
    <row r="271" spans="2:12" ht="16">
      <c r="B271" s="28">
        <v>15</v>
      </c>
      <c r="C271" s="20" t="s">
        <v>83</v>
      </c>
      <c r="D271" s="20" t="s">
        <v>437</v>
      </c>
      <c r="E271" s="17">
        <v>0.21</v>
      </c>
      <c r="F271" s="17">
        <f t="shared" si="16"/>
        <v>0.5037600000000001</v>
      </c>
      <c r="G271" s="18" t="str">
        <f t="shared" si="17"/>
        <v>Ａ</v>
      </c>
      <c r="H271" s="17">
        <v>0.31</v>
      </c>
      <c r="I271" s="17">
        <f t="shared" si="18"/>
        <v>1.0293600000000001</v>
      </c>
      <c r="J271" s="18" t="str">
        <f t="shared" si="19"/>
        <v>Ｂ</v>
      </c>
      <c r="K271" s="53"/>
      <c r="L271" s="53"/>
    </row>
    <row r="272" spans="2:12" ht="16">
      <c r="B272" s="28">
        <v>15</v>
      </c>
      <c r="C272" s="20" t="s">
        <v>88</v>
      </c>
      <c r="D272" s="20" t="s">
        <v>437</v>
      </c>
      <c r="E272" s="17">
        <v>0.11</v>
      </c>
      <c r="F272" s="17">
        <f t="shared" si="16"/>
        <v>-2.1839999999999964E-2</v>
      </c>
      <c r="G272" s="18" t="str">
        <f t="shared" si="17"/>
        <v>Ａ</v>
      </c>
      <c r="H272" s="17">
        <v>0.14000000000000001</v>
      </c>
      <c r="I272" s="17">
        <f t="shared" si="18"/>
        <v>0.1358400000000001</v>
      </c>
      <c r="J272" s="18" t="str">
        <f t="shared" si="19"/>
        <v>Ａ</v>
      </c>
      <c r="K272" s="53"/>
      <c r="L272" s="53"/>
    </row>
    <row r="273" spans="2:12" ht="16">
      <c r="B273" s="28">
        <v>15</v>
      </c>
      <c r="C273" s="20" t="s">
        <v>98</v>
      </c>
      <c r="D273" s="20" t="s">
        <v>437</v>
      </c>
      <c r="E273" s="17">
        <v>0.16</v>
      </c>
      <c r="F273" s="17">
        <f t="shared" si="16"/>
        <v>0.24096000000000006</v>
      </c>
      <c r="G273" s="18" t="str">
        <f t="shared" si="17"/>
        <v>Ａ</v>
      </c>
      <c r="H273" s="17">
        <v>0.14000000000000001</v>
      </c>
      <c r="I273" s="17">
        <f t="shared" si="18"/>
        <v>0.1358400000000001</v>
      </c>
      <c r="J273" s="18" t="str">
        <f t="shared" si="19"/>
        <v>Ａ</v>
      </c>
      <c r="K273" s="53"/>
      <c r="L273" s="53"/>
    </row>
    <row r="274" spans="2:12" ht="16">
      <c r="B274" s="28">
        <v>15</v>
      </c>
      <c r="C274" s="20" t="s">
        <v>163</v>
      </c>
      <c r="D274" s="20" t="s">
        <v>437</v>
      </c>
      <c r="E274" s="17">
        <v>0.12</v>
      </c>
      <c r="F274" s="17">
        <f t="shared" si="16"/>
        <v>3.0720000000000011E-2</v>
      </c>
      <c r="G274" s="18" t="str">
        <f t="shared" si="17"/>
        <v>Ａ</v>
      </c>
      <c r="H274" s="17">
        <v>0.15</v>
      </c>
      <c r="I274" s="17">
        <f t="shared" si="18"/>
        <v>0.18840000000000001</v>
      </c>
      <c r="J274" s="18" t="str">
        <f t="shared" si="19"/>
        <v>Ａ</v>
      </c>
      <c r="K274" s="53"/>
      <c r="L274" s="53"/>
    </row>
    <row r="275" spans="2:12" ht="16">
      <c r="B275" s="28">
        <v>16</v>
      </c>
      <c r="C275" s="20" t="s">
        <v>93</v>
      </c>
      <c r="D275" s="20" t="s">
        <v>390</v>
      </c>
      <c r="E275" s="17">
        <v>1.02</v>
      </c>
      <c r="F275" s="17">
        <f t="shared" si="16"/>
        <v>4.7611200000000009</v>
      </c>
      <c r="G275" s="18" t="str">
        <f t="shared" si="17"/>
        <v>Ｄ</v>
      </c>
      <c r="H275" s="17">
        <v>0.77</v>
      </c>
      <c r="I275" s="17">
        <f t="shared" si="18"/>
        <v>3.4471200000000004</v>
      </c>
      <c r="J275" s="18" t="str">
        <f t="shared" si="19"/>
        <v>Ｃ</v>
      </c>
      <c r="K275" s="53"/>
      <c r="L275" s="53"/>
    </row>
    <row r="276" spans="2:12" ht="16">
      <c r="B276" s="28">
        <v>16</v>
      </c>
      <c r="C276" s="20" t="s">
        <v>44</v>
      </c>
      <c r="D276" s="20" t="s">
        <v>390</v>
      </c>
      <c r="E276" s="17">
        <v>0.72</v>
      </c>
      <c r="F276" s="17">
        <f t="shared" si="16"/>
        <v>3.18432</v>
      </c>
      <c r="G276" s="18" t="str">
        <f t="shared" si="17"/>
        <v>Ｃ</v>
      </c>
      <c r="H276" s="17">
        <v>0.5</v>
      </c>
      <c r="I276" s="17">
        <f t="shared" si="18"/>
        <v>2.028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48</v>
      </c>
      <c r="D277" s="20" t="s">
        <v>390</v>
      </c>
      <c r="E277" s="17">
        <v>0.83</v>
      </c>
      <c r="F277" s="17">
        <f t="shared" si="16"/>
        <v>3.7624799999999996</v>
      </c>
      <c r="G277" s="18" t="str">
        <f t="shared" si="17"/>
        <v>Ｄ</v>
      </c>
      <c r="H277" s="17">
        <v>0.55000000000000004</v>
      </c>
      <c r="I277" s="17">
        <f t="shared" si="18"/>
        <v>2.2908000000000004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17</v>
      </c>
      <c r="D278" s="20" t="s">
        <v>390</v>
      </c>
      <c r="E278" s="17">
        <v>0.53</v>
      </c>
      <c r="F278" s="17">
        <f t="shared" si="16"/>
        <v>2.1856800000000005</v>
      </c>
      <c r="G278" s="18" t="str">
        <f t="shared" si="17"/>
        <v>Ｃ</v>
      </c>
      <c r="H278" s="30">
        <v>0.49</v>
      </c>
      <c r="I278" s="17">
        <f t="shared" si="18"/>
        <v>1.9754399999999999</v>
      </c>
      <c r="J278" s="18" t="str">
        <f t="shared" si="19"/>
        <v>Ｂ</v>
      </c>
      <c r="K278" s="53"/>
      <c r="L278" s="53"/>
    </row>
    <row r="279" spans="2:12" ht="16">
      <c r="B279" s="28">
        <v>16</v>
      </c>
      <c r="C279" s="29" t="s">
        <v>21</v>
      </c>
      <c r="D279" s="20" t="s">
        <v>390</v>
      </c>
      <c r="E279" s="30">
        <v>0.35</v>
      </c>
      <c r="F279" s="17">
        <f t="shared" si="16"/>
        <v>1.2395999999999998</v>
      </c>
      <c r="G279" s="18" t="str">
        <f t="shared" si="17"/>
        <v>Ｂ</v>
      </c>
      <c r="H279" s="30">
        <v>0.4</v>
      </c>
      <c r="I279" s="17">
        <f t="shared" si="18"/>
        <v>1.5024000000000002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25</v>
      </c>
      <c r="D280" s="20" t="s">
        <v>390</v>
      </c>
      <c r="E280" s="30">
        <v>0.69</v>
      </c>
      <c r="F280" s="17">
        <f t="shared" si="16"/>
        <v>3.0266400000000004</v>
      </c>
      <c r="G280" s="18" t="str">
        <f t="shared" si="17"/>
        <v>Ｃ</v>
      </c>
      <c r="H280" s="30">
        <v>0.56000000000000005</v>
      </c>
      <c r="I280" s="17">
        <f t="shared" si="18"/>
        <v>2.3433600000000001</v>
      </c>
      <c r="J280" s="18" t="str">
        <f t="shared" si="19"/>
        <v>Ｃ</v>
      </c>
      <c r="K280" s="53"/>
      <c r="L280" s="53"/>
    </row>
    <row r="281" spans="2:12" ht="16">
      <c r="B281" s="28">
        <v>16</v>
      </c>
      <c r="C281" s="20" t="s">
        <v>29</v>
      </c>
      <c r="D281" s="20" t="s">
        <v>390</v>
      </c>
      <c r="E281" s="17">
        <v>0.64</v>
      </c>
      <c r="F281" s="17">
        <f t="shared" si="16"/>
        <v>2.7638400000000001</v>
      </c>
      <c r="G281" s="18" t="str">
        <f t="shared" si="17"/>
        <v>Ｃ</v>
      </c>
      <c r="H281" s="17">
        <v>0.44</v>
      </c>
      <c r="I281" s="17">
        <f t="shared" si="18"/>
        <v>1.7126399999999999</v>
      </c>
      <c r="J281" s="18" t="str">
        <f t="shared" si="19"/>
        <v>Ｂ</v>
      </c>
      <c r="K281" s="53"/>
      <c r="L281" s="53"/>
    </row>
    <row r="282" spans="2:12" ht="16">
      <c r="B282" s="28">
        <v>16</v>
      </c>
      <c r="C282" s="20" t="s">
        <v>61</v>
      </c>
      <c r="D282" s="20" t="s">
        <v>437</v>
      </c>
      <c r="E282" s="17">
        <v>0.28999999999999998</v>
      </c>
      <c r="F282" s="17">
        <f t="shared" si="16"/>
        <v>0.92423999999999995</v>
      </c>
      <c r="G282" s="18" t="str">
        <f t="shared" si="17"/>
        <v>Ａ</v>
      </c>
      <c r="H282" s="17">
        <v>0.34</v>
      </c>
      <c r="I282" s="17">
        <f t="shared" si="18"/>
        <v>1.1870400000000001</v>
      </c>
      <c r="J282" s="18" t="str">
        <f t="shared" si="19"/>
        <v>Ｂ</v>
      </c>
      <c r="K282" s="53"/>
      <c r="L282" s="53"/>
    </row>
    <row r="283" spans="2:12" ht="16">
      <c r="B283" s="28">
        <v>16</v>
      </c>
      <c r="C283" s="20" t="s">
        <v>62</v>
      </c>
      <c r="D283" s="20" t="s">
        <v>437</v>
      </c>
      <c r="E283" s="17">
        <v>0.21</v>
      </c>
      <c r="F283" s="17">
        <f t="shared" si="16"/>
        <v>0.5037600000000001</v>
      </c>
      <c r="G283" s="18" t="str">
        <f t="shared" si="17"/>
        <v>Ａ</v>
      </c>
      <c r="H283" s="30">
        <v>0.17</v>
      </c>
      <c r="I283" s="17">
        <f t="shared" si="18"/>
        <v>0.29352000000000011</v>
      </c>
      <c r="J283" s="18" t="str">
        <f t="shared" si="19"/>
        <v>Ａ</v>
      </c>
      <c r="K283" s="53"/>
      <c r="L283" s="53"/>
    </row>
    <row r="284" spans="2:12" ht="16">
      <c r="B284" s="28">
        <v>16</v>
      </c>
      <c r="C284" s="20" t="s">
        <v>80</v>
      </c>
      <c r="D284" s="20" t="s">
        <v>437</v>
      </c>
      <c r="E284" s="17">
        <v>0.21</v>
      </c>
      <c r="F284" s="17">
        <f t="shared" si="16"/>
        <v>0.5037600000000001</v>
      </c>
      <c r="G284" s="18" t="str">
        <f t="shared" si="17"/>
        <v>Ａ</v>
      </c>
      <c r="H284" s="30">
        <v>0.21</v>
      </c>
      <c r="I284" s="17">
        <f t="shared" si="18"/>
        <v>0.5037600000000001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82</v>
      </c>
      <c r="D285" s="20" t="s">
        <v>437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17">
        <v>0.3</v>
      </c>
      <c r="I285" s="17">
        <f t="shared" si="18"/>
        <v>0.9768</v>
      </c>
      <c r="J285" s="18" t="str">
        <f t="shared" si="19"/>
        <v>Ａ</v>
      </c>
      <c r="K285" s="53"/>
      <c r="L285" s="53"/>
    </row>
    <row r="286" spans="2:12" ht="16">
      <c r="B286" s="28">
        <v>16</v>
      </c>
      <c r="C286" s="20" t="s">
        <v>83</v>
      </c>
      <c r="D286" s="20" t="s">
        <v>437</v>
      </c>
      <c r="E286" s="17">
        <v>0.23</v>
      </c>
      <c r="F286" s="17">
        <f t="shared" si="16"/>
        <v>0.60888000000000009</v>
      </c>
      <c r="G286" s="18" t="str">
        <f t="shared" si="17"/>
        <v>Ａ</v>
      </c>
      <c r="H286" s="17">
        <v>0.21</v>
      </c>
      <c r="I286" s="17">
        <f t="shared" si="18"/>
        <v>0.5037600000000001</v>
      </c>
      <c r="J286" s="18" t="str">
        <f t="shared" si="19"/>
        <v>Ａ</v>
      </c>
      <c r="K286" s="53"/>
      <c r="L286" s="53"/>
    </row>
    <row r="287" spans="2:12" ht="16">
      <c r="B287" s="28">
        <v>16</v>
      </c>
      <c r="C287" s="20" t="s">
        <v>88</v>
      </c>
      <c r="D287" s="20" t="s">
        <v>390</v>
      </c>
      <c r="E287" s="17">
        <v>0.23</v>
      </c>
      <c r="F287" s="17">
        <f t="shared" si="16"/>
        <v>0.60888000000000009</v>
      </c>
      <c r="G287" s="18" t="str">
        <f t="shared" si="17"/>
        <v>Ａ</v>
      </c>
      <c r="H287" s="17">
        <v>0.2</v>
      </c>
      <c r="I287" s="17">
        <f t="shared" si="18"/>
        <v>0.4512000000000001</v>
      </c>
      <c r="J287" s="18" t="str">
        <f t="shared" si="19"/>
        <v>Ａ</v>
      </c>
      <c r="K287" s="53"/>
      <c r="L287" s="53"/>
    </row>
    <row r="288" spans="2:12" ht="16">
      <c r="B288" s="28">
        <v>16</v>
      </c>
      <c r="C288" s="20" t="s">
        <v>98</v>
      </c>
      <c r="D288" s="20" t="s">
        <v>437</v>
      </c>
      <c r="E288" s="17">
        <v>0.14000000000000001</v>
      </c>
      <c r="F288" s="17">
        <f t="shared" si="16"/>
        <v>0.1358400000000001</v>
      </c>
      <c r="G288" s="18" t="str">
        <f t="shared" si="17"/>
        <v>Ａ</v>
      </c>
      <c r="H288" s="17">
        <v>0.15</v>
      </c>
      <c r="I288" s="17">
        <f t="shared" si="18"/>
        <v>0.18840000000000001</v>
      </c>
      <c r="J288" s="18" t="str">
        <f t="shared" si="19"/>
        <v>Ａ</v>
      </c>
      <c r="K288" s="53"/>
      <c r="L288" s="53"/>
    </row>
    <row r="289" spans="2:12" ht="16">
      <c r="B289" s="28">
        <v>16</v>
      </c>
      <c r="C289" s="20" t="s">
        <v>163</v>
      </c>
      <c r="D289" s="20" t="s">
        <v>437</v>
      </c>
      <c r="E289" s="17">
        <v>0.14000000000000001</v>
      </c>
      <c r="F289" s="17">
        <f t="shared" si="16"/>
        <v>0.1358400000000001</v>
      </c>
      <c r="G289" s="18" t="str">
        <f t="shared" si="17"/>
        <v>Ａ</v>
      </c>
      <c r="H289" s="17">
        <v>0.13</v>
      </c>
      <c r="I289" s="17">
        <f t="shared" si="18"/>
        <v>8.3280000000000062E-2</v>
      </c>
      <c r="J289" s="18" t="str">
        <f t="shared" si="19"/>
        <v>Ａ</v>
      </c>
      <c r="K289" s="53"/>
      <c r="L289" s="53"/>
    </row>
    <row r="290" spans="2:12" ht="16">
      <c r="B290" s="28">
        <v>17</v>
      </c>
      <c r="C290" s="20" t="s">
        <v>92</v>
      </c>
      <c r="D290" s="20" t="s">
        <v>390</v>
      </c>
      <c r="E290" s="17">
        <v>1.23</v>
      </c>
      <c r="F290" s="17">
        <f t="shared" si="16"/>
        <v>5.8648800000000003</v>
      </c>
      <c r="G290" s="18" t="str">
        <f t="shared" si="17"/>
        <v>Ｅ</v>
      </c>
      <c r="H290" s="17">
        <v>0.95</v>
      </c>
      <c r="I290" s="17">
        <f t="shared" si="18"/>
        <v>4.3932000000000002</v>
      </c>
      <c r="J290" s="18" t="str">
        <f t="shared" si="19"/>
        <v>Ｄ</v>
      </c>
      <c r="K290" s="53"/>
      <c r="L290" s="53"/>
    </row>
    <row r="291" spans="2:12" ht="16">
      <c r="B291" s="28">
        <v>17</v>
      </c>
      <c r="C291" s="20" t="s">
        <v>65</v>
      </c>
      <c r="D291" s="20" t="s">
        <v>390</v>
      </c>
      <c r="E291" s="17">
        <v>0.54</v>
      </c>
      <c r="F291" s="17">
        <f t="shared" si="16"/>
        <v>2.2382400000000002</v>
      </c>
      <c r="G291" s="18" t="str">
        <f t="shared" si="17"/>
        <v>Ｃ</v>
      </c>
      <c r="H291" s="17">
        <v>0.74</v>
      </c>
      <c r="I291" s="17">
        <f t="shared" si="18"/>
        <v>3.2894400000000004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44</v>
      </c>
      <c r="D292" s="20" t="s">
        <v>390</v>
      </c>
      <c r="E292" s="17">
        <v>1.1499999999999999</v>
      </c>
      <c r="F292" s="17">
        <f t="shared" si="16"/>
        <v>5.4443999999999999</v>
      </c>
      <c r="G292" s="18" t="str">
        <f t="shared" si="17"/>
        <v>Ｅ</v>
      </c>
      <c r="H292" s="17">
        <v>0.77</v>
      </c>
      <c r="I292" s="17">
        <f t="shared" si="18"/>
        <v>3.4471200000000004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48</v>
      </c>
      <c r="D293" s="20" t="s">
        <v>390</v>
      </c>
      <c r="E293" s="17">
        <v>0.8</v>
      </c>
      <c r="F293" s="17">
        <f t="shared" si="16"/>
        <v>3.6048000000000004</v>
      </c>
      <c r="G293" s="18" t="str">
        <f t="shared" si="17"/>
        <v>Ｄ</v>
      </c>
      <c r="H293" s="17">
        <v>0.61</v>
      </c>
      <c r="I293" s="17">
        <f t="shared" si="18"/>
        <v>2.6061600000000005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17</v>
      </c>
      <c r="D294" s="20" t="s">
        <v>390</v>
      </c>
      <c r="E294" s="17">
        <v>0.55000000000000004</v>
      </c>
      <c r="F294" s="17">
        <f t="shared" si="16"/>
        <v>2.2908000000000004</v>
      </c>
      <c r="G294" s="18" t="str">
        <f t="shared" si="17"/>
        <v>Ｃ</v>
      </c>
      <c r="H294" s="17">
        <v>0.53</v>
      </c>
      <c r="I294" s="17">
        <f t="shared" si="18"/>
        <v>2.1856800000000005</v>
      </c>
      <c r="J294" s="18" t="str">
        <f t="shared" si="19"/>
        <v>Ｃ</v>
      </c>
      <c r="K294" s="53"/>
      <c r="L294" s="53"/>
    </row>
    <row r="295" spans="2:12" ht="16">
      <c r="B295" s="28">
        <v>17</v>
      </c>
      <c r="C295" s="29" t="s">
        <v>21</v>
      </c>
      <c r="D295" s="20" t="s">
        <v>390</v>
      </c>
      <c r="E295" s="30">
        <v>1.08</v>
      </c>
      <c r="F295" s="17">
        <f t="shared" si="16"/>
        <v>5.0764800000000001</v>
      </c>
      <c r="G295" s="18" t="str">
        <f t="shared" si="17"/>
        <v>Ｅ</v>
      </c>
      <c r="H295" s="30">
        <v>0.49</v>
      </c>
      <c r="I295" s="17">
        <f t="shared" si="18"/>
        <v>1.9754399999999999</v>
      </c>
      <c r="J295" s="18" t="str">
        <f t="shared" si="19"/>
        <v>Ｂ</v>
      </c>
      <c r="K295" s="53"/>
      <c r="L295" s="53"/>
    </row>
    <row r="296" spans="2:12" ht="16">
      <c r="B296" s="28">
        <v>17</v>
      </c>
      <c r="C296" s="29" t="s">
        <v>25</v>
      </c>
      <c r="D296" s="20" t="s">
        <v>390</v>
      </c>
      <c r="E296" s="30">
        <v>0.65</v>
      </c>
      <c r="F296" s="17">
        <f t="shared" si="16"/>
        <v>2.8164000000000002</v>
      </c>
      <c r="G296" s="18" t="str">
        <f t="shared" si="17"/>
        <v>Ｃ</v>
      </c>
      <c r="H296" s="30">
        <v>0.59</v>
      </c>
      <c r="I296" s="17">
        <f t="shared" si="18"/>
        <v>2.5010400000000002</v>
      </c>
      <c r="J296" s="18" t="str">
        <f t="shared" si="19"/>
        <v>Ｃ</v>
      </c>
      <c r="K296" s="53"/>
      <c r="L296" s="53"/>
    </row>
    <row r="297" spans="2:12" ht="16">
      <c r="B297" s="28">
        <v>17</v>
      </c>
      <c r="C297" s="29" t="s">
        <v>29</v>
      </c>
      <c r="D297" s="20" t="s">
        <v>390</v>
      </c>
      <c r="E297" s="30">
        <v>0.78</v>
      </c>
      <c r="F297" s="17">
        <f t="shared" si="16"/>
        <v>3.4996800000000006</v>
      </c>
      <c r="G297" s="18" t="str">
        <f t="shared" si="17"/>
        <v>Ｃ</v>
      </c>
      <c r="H297" s="30">
        <v>0.51</v>
      </c>
      <c r="I297" s="17">
        <f t="shared" si="18"/>
        <v>2.0805599999999997</v>
      </c>
      <c r="J297" s="18" t="str">
        <f t="shared" si="19"/>
        <v>Ｃ</v>
      </c>
      <c r="K297" s="53"/>
      <c r="L297" s="53"/>
    </row>
    <row r="298" spans="2:12" ht="16">
      <c r="B298" s="28">
        <v>17</v>
      </c>
      <c r="C298" s="29" t="s">
        <v>33</v>
      </c>
      <c r="D298" s="20" t="s">
        <v>390</v>
      </c>
      <c r="E298" s="30">
        <v>0.31</v>
      </c>
      <c r="F298" s="17">
        <f t="shared" si="16"/>
        <v>1.0293600000000001</v>
      </c>
      <c r="G298" s="18" t="str">
        <f t="shared" si="17"/>
        <v>Ｂ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61</v>
      </c>
      <c r="D299" s="29" t="s">
        <v>437</v>
      </c>
      <c r="E299" s="30">
        <v>0.24</v>
      </c>
      <c r="F299" s="17">
        <f t="shared" si="16"/>
        <v>0.66144000000000003</v>
      </c>
      <c r="G299" s="18" t="str">
        <f t="shared" si="17"/>
        <v>Ａ</v>
      </c>
      <c r="H299" s="30">
        <v>0.19</v>
      </c>
      <c r="I299" s="17">
        <f t="shared" si="18"/>
        <v>0.39864000000000005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0" t="s">
        <v>62</v>
      </c>
      <c r="D300" s="20" t="s">
        <v>437</v>
      </c>
      <c r="E300" s="17">
        <v>0.23</v>
      </c>
      <c r="F300" s="17">
        <f t="shared" si="16"/>
        <v>0.60888000000000009</v>
      </c>
      <c r="G300" s="18" t="str">
        <f t="shared" si="17"/>
        <v>Ａ</v>
      </c>
      <c r="H300" s="17">
        <v>0.2</v>
      </c>
      <c r="I300" s="17">
        <f t="shared" si="18"/>
        <v>0.4512000000000001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80</v>
      </c>
      <c r="D301" s="20" t="s">
        <v>437</v>
      </c>
      <c r="E301" s="17">
        <v>0.35</v>
      </c>
      <c r="F301" s="17">
        <f t="shared" si="16"/>
        <v>1.2395999999999998</v>
      </c>
      <c r="G301" s="18" t="str">
        <f t="shared" si="17"/>
        <v>Ｂ</v>
      </c>
      <c r="H301" s="17">
        <v>0.26</v>
      </c>
      <c r="I301" s="17">
        <f t="shared" si="18"/>
        <v>0.76656000000000002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82</v>
      </c>
      <c r="D302" s="20" t="s">
        <v>437</v>
      </c>
      <c r="E302" s="17">
        <v>0.22</v>
      </c>
      <c r="F302" s="17">
        <f t="shared" si="16"/>
        <v>0.55632000000000004</v>
      </c>
      <c r="G302" s="18" t="str">
        <f t="shared" si="17"/>
        <v>Ａ</v>
      </c>
      <c r="H302" s="17">
        <v>0.21</v>
      </c>
      <c r="I302" s="17">
        <f t="shared" si="18"/>
        <v>0.5037600000000001</v>
      </c>
      <c r="J302" s="18" t="str">
        <f t="shared" si="19"/>
        <v>Ａ</v>
      </c>
      <c r="K302" s="53"/>
      <c r="L302" s="53"/>
    </row>
    <row r="303" spans="2:12" ht="16">
      <c r="B303" s="19">
        <v>17</v>
      </c>
      <c r="C303" s="20" t="s">
        <v>83</v>
      </c>
      <c r="D303" s="20" t="s">
        <v>390</v>
      </c>
      <c r="E303" s="17">
        <v>0.23</v>
      </c>
      <c r="F303" s="17">
        <f t="shared" si="16"/>
        <v>0.60888000000000009</v>
      </c>
      <c r="G303" s="18" t="str">
        <f t="shared" si="17"/>
        <v>Ａ</v>
      </c>
      <c r="H303" s="17">
        <v>0.2</v>
      </c>
      <c r="I303" s="17">
        <f t="shared" si="18"/>
        <v>0.4512000000000001</v>
      </c>
      <c r="J303" s="18" t="str">
        <f t="shared" si="19"/>
        <v>Ａ</v>
      </c>
      <c r="K303" s="53"/>
      <c r="L303" s="53"/>
    </row>
    <row r="304" spans="2:12" ht="16">
      <c r="B304" s="19">
        <v>17</v>
      </c>
      <c r="C304" s="20" t="s">
        <v>88</v>
      </c>
      <c r="D304" s="20" t="s">
        <v>390</v>
      </c>
      <c r="E304" s="17">
        <v>0.16</v>
      </c>
      <c r="F304" s="17">
        <f t="shared" si="16"/>
        <v>0.24096000000000006</v>
      </c>
      <c r="G304" s="18" t="str">
        <f t="shared" si="17"/>
        <v>Ａ</v>
      </c>
      <c r="H304" s="17">
        <v>0.2</v>
      </c>
      <c r="I304" s="17">
        <f t="shared" si="18"/>
        <v>0.4512000000000001</v>
      </c>
      <c r="J304" s="18" t="str">
        <f t="shared" si="19"/>
        <v>Ａ</v>
      </c>
      <c r="K304" s="53"/>
      <c r="L304" s="53"/>
    </row>
    <row r="305" spans="2:12" ht="16">
      <c r="B305" s="19">
        <v>17</v>
      </c>
      <c r="C305" s="20" t="s">
        <v>98</v>
      </c>
      <c r="D305" s="20" t="s">
        <v>390</v>
      </c>
      <c r="E305" s="17">
        <v>0.17</v>
      </c>
      <c r="F305" s="17">
        <f t="shared" si="16"/>
        <v>0.29352000000000011</v>
      </c>
      <c r="G305" s="18" t="str">
        <f t="shared" si="17"/>
        <v>Ａ</v>
      </c>
      <c r="H305" s="17">
        <v>0.2</v>
      </c>
      <c r="I305" s="17">
        <f t="shared" si="18"/>
        <v>0.4512000000000001</v>
      </c>
      <c r="J305" s="18" t="str">
        <f t="shared" si="19"/>
        <v>Ａ</v>
      </c>
      <c r="K305" s="53"/>
      <c r="L305" s="53"/>
    </row>
    <row r="306" spans="2:12" ht="16">
      <c r="B306" s="19">
        <v>17</v>
      </c>
      <c r="C306" s="20" t="s">
        <v>163</v>
      </c>
      <c r="D306" s="20" t="s">
        <v>390</v>
      </c>
      <c r="E306" s="17">
        <v>0.24</v>
      </c>
      <c r="F306" s="17">
        <f t="shared" si="16"/>
        <v>0.66144000000000003</v>
      </c>
      <c r="G306" s="18" t="str">
        <f t="shared" si="17"/>
        <v>Ａ</v>
      </c>
      <c r="H306" s="17">
        <v>0.2</v>
      </c>
      <c r="I306" s="17">
        <f t="shared" si="18"/>
        <v>0.4512000000000001</v>
      </c>
      <c r="J306" s="18" t="str">
        <f t="shared" si="19"/>
        <v>Ａ</v>
      </c>
      <c r="K306" s="53"/>
      <c r="L306" s="53"/>
    </row>
    <row r="307" spans="2:12" ht="16">
      <c r="B307" s="19">
        <v>18</v>
      </c>
      <c r="C307" s="20" t="s">
        <v>92</v>
      </c>
      <c r="D307" s="20" t="s">
        <v>390</v>
      </c>
      <c r="E307" s="17">
        <v>0.54</v>
      </c>
      <c r="F307" s="17">
        <f t="shared" si="16"/>
        <v>2.2382400000000002</v>
      </c>
      <c r="G307" s="18" t="str">
        <f t="shared" si="17"/>
        <v>Ｃ</v>
      </c>
      <c r="H307" s="17">
        <v>0.83</v>
      </c>
      <c r="I307" s="17">
        <f t="shared" si="18"/>
        <v>3.7624799999999996</v>
      </c>
      <c r="J307" s="18" t="str">
        <f t="shared" si="19"/>
        <v>Ｄ</v>
      </c>
      <c r="K307" s="53"/>
      <c r="L307" s="53"/>
    </row>
    <row r="308" spans="2:12" ht="16">
      <c r="B308" s="19">
        <v>18</v>
      </c>
      <c r="C308" s="20" t="s">
        <v>93</v>
      </c>
      <c r="D308" s="20" t="s">
        <v>390</v>
      </c>
      <c r="E308" s="17">
        <v>1.25</v>
      </c>
      <c r="F308" s="17">
        <f t="shared" si="16"/>
        <v>5.97</v>
      </c>
      <c r="G308" s="18" t="str">
        <f t="shared" si="17"/>
        <v>Ｅ</v>
      </c>
      <c r="H308" s="17">
        <v>1.1499999999999999</v>
      </c>
      <c r="I308" s="17">
        <f t="shared" si="18"/>
        <v>5.4443999999999999</v>
      </c>
      <c r="J308" s="18" t="str">
        <f t="shared" si="19"/>
        <v>Ｅ</v>
      </c>
      <c r="K308" s="53"/>
      <c r="L308" s="53"/>
    </row>
    <row r="309" spans="2:12" ht="16">
      <c r="B309" s="19">
        <v>18</v>
      </c>
      <c r="C309" s="20" t="s">
        <v>65</v>
      </c>
      <c r="D309" s="20" t="s">
        <v>390</v>
      </c>
      <c r="E309" s="17">
        <v>0.64</v>
      </c>
      <c r="F309" s="17">
        <f t="shared" si="16"/>
        <v>2.7638400000000001</v>
      </c>
      <c r="G309" s="18" t="str">
        <f t="shared" si="17"/>
        <v>Ｃ</v>
      </c>
      <c r="H309" s="17">
        <v>0.64</v>
      </c>
      <c r="I309" s="17">
        <f t="shared" si="18"/>
        <v>2.7638400000000001</v>
      </c>
      <c r="J309" s="18" t="str">
        <f t="shared" si="19"/>
        <v>Ｃ</v>
      </c>
      <c r="K309" s="53"/>
      <c r="L309" s="53"/>
    </row>
    <row r="310" spans="2:12" ht="16">
      <c r="B310" s="19">
        <v>18</v>
      </c>
      <c r="C310" s="20" t="s">
        <v>85</v>
      </c>
      <c r="D310" s="20" t="s">
        <v>390</v>
      </c>
      <c r="E310" s="17">
        <v>0.38</v>
      </c>
      <c r="F310" s="17">
        <f t="shared" si="16"/>
        <v>1.3972800000000001</v>
      </c>
      <c r="G310" s="18" t="str">
        <f t="shared" si="17"/>
        <v>Ｂ</v>
      </c>
      <c r="H310" s="17">
        <v>0.74</v>
      </c>
      <c r="I310" s="17">
        <f t="shared" si="18"/>
        <v>3.2894400000000004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86</v>
      </c>
      <c r="D311" s="20" t="s">
        <v>390</v>
      </c>
      <c r="E311" s="17">
        <v>0.67</v>
      </c>
      <c r="F311" s="17">
        <f t="shared" si="16"/>
        <v>2.9215200000000001</v>
      </c>
      <c r="G311" s="18" t="str">
        <f t="shared" si="17"/>
        <v>Ｃ</v>
      </c>
      <c r="H311" s="17">
        <v>0.55000000000000004</v>
      </c>
      <c r="I311" s="17">
        <f t="shared" si="18"/>
        <v>2.2908000000000004</v>
      </c>
      <c r="J311" s="18" t="str">
        <f t="shared" si="19"/>
        <v>Ｃ</v>
      </c>
      <c r="K311" s="53"/>
      <c r="L311" s="53"/>
    </row>
    <row r="312" spans="2:12" ht="16">
      <c r="B312" s="19">
        <v>18</v>
      </c>
      <c r="C312" s="20" t="s">
        <v>68</v>
      </c>
      <c r="D312" s="20" t="s">
        <v>390</v>
      </c>
      <c r="E312" s="17">
        <v>0.67</v>
      </c>
      <c r="F312" s="17">
        <f t="shared" si="16"/>
        <v>2.9215200000000001</v>
      </c>
      <c r="G312" s="18" t="str">
        <f t="shared" si="17"/>
        <v>Ｃ</v>
      </c>
      <c r="H312" s="17">
        <v>0.79</v>
      </c>
      <c r="I312" s="17">
        <f t="shared" si="18"/>
        <v>3.5522400000000007</v>
      </c>
      <c r="J312" s="18" t="str">
        <f t="shared" si="19"/>
        <v>Ｄ</v>
      </c>
      <c r="K312" s="53"/>
      <c r="L312" s="53"/>
    </row>
    <row r="313" spans="2:12" ht="16">
      <c r="B313" s="19">
        <v>18</v>
      </c>
      <c r="C313" s="20" t="s">
        <v>44</v>
      </c>
      <c r="D313" s="20" t="s">
        <v>390</v>
      </c>
      <c r="E313" s="17">
        <v>0.38</v>
      </c>
      <c r="F313" s="17">
        <f t="shared" si="16"/>
        <v>1.3972800000000001</v>
      </c>
      <c r="G313" s="18" t="str">
        <f t="shared" si="17"/>
        <v>Ｂ</v>
      </c>
      <c r="H313" s="17">
        <v>0.45</v>
      </c>
      <c r="I313" s="17">
        <f t="shared" si="18"/>
        <v>1.7652000000000001</v>
      </c>
      <c r="J313" s="18" t="str">
        <f t="shared" si="19"/>
        <v>Ｂ</v>
      </c>
      <c r="K313" s="53"/>
      <c r="L313" s="53"/>
    </row>
    <row r="314" spans="2:12" ht="16">
      <c r="B314" s="19">
        <v>18</v>
      </c>
      <c r="C314" s="20" t="s">
        <v>48</v>
      </c>
      <c r="D314" s="20" t="s">
        <v>390</v>
      </c>
      <c r="E314" s="17">
        <v>0.53</v>
      </c>
      <c r="F314" s="17">
        <f t="shared" si="16"/>
        <v>2.1856800000000005</v>
      </c>
      <c r="G314" s="18" t="str">
        <f t="shared" si="17"/>
        <v>Ｃ</v>
      </c>
      <c r="H314" s="17">
        <v>0.63</v>
      </c>
      <c r="I314" s="17">
        <f t="shared" si="18"/>
        <v>2.7112799999999999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17</v>
      </c>
      <c r="D315" s="20" t="s">
        <v>390</v>
      </c>
      <c r="E315" s="17">
        <v>0.26</v>
      </c>
      <c r="F315" s="17">
        <f t="shared" si="16"/>
        <v>0.76656000000000002</v>
      </c>
      <c r="G315" s="18" t="str">
        <f t="shared" si="17"/>
        <v>Ａ</v>
      </c>
      <c r="H315" s="17">
        <v>0.47</v>
      </c>
      <c r="I315" s="17">
        <f t="shared" si="18"/>
        <v>1.8703199999999998</v>
      </c>
      <c r="J315" s="18" t="str">
        <f t="shared" si="19"/>
        <v>Ｂ</v>
      </c>
      <c r="K315" s="53"/>
      <c r="L315" s="53"/>
    </row>
    <row r="316" spans="2:12" ht="16">
      <c r="B316" s="19">
        <v>18</v>
      </c>
      <c r="C316" s="20" t="s">
        <v>21</v>
      </c>
      <c r="D316" s="20" t="s">
        <v>390</v>
      </c>
      <c r="E316" s="17">
        <v>0.42</v>
      </c>
      <c r="F316" s="17">
        <f t="shared" si="16"/>
        <v>1.6075200000000001</v>
      </c>
      <c r="G316" s="18" t="str">
        <f t="shared" si="17"/>
        <v>Ｂ</v>
      </c>
      <c r="H316" s="17">
        <v>0.36</v>
      </c>
      <c r="I316" s="17">
        <f t="shared" si="18"/>
        <v>1.2921599999999998</v>
      </c>
      <c r="J316" s="18" t="str">
        <f t="shared" si="19"/>
        <v>Ｂ</v>
      </c>
      <c r="K316" s="53"/>
      <c r="L316" s="53"/>
    </row>
    <row r="317" spans="2:12" ht="16">
      <c r="B317" s="19">
        <v>18</v>
      </c>
      <c r="C317" s="20" t="s">
        <v>25</v>
      </c>
      <c r="D317" s="20" t="s">
        <v>390</v>
      </c>
      <c r="E317" s="17">
        <v>0.63</v>
      </c>
      <c r="F317" s="17">
        <f t="shared" si="16"/>
        <v>2.7112799999999999</v>
      </c>
      <c r="G317" s="18" t="str">
        <f t="shared" si="17"/>
        <v>Ｃ</v>
      </c>
      <c r="H317" s="17">
        <v>0.55000000000000004</v>
      </c>
      <c r="I317" s="17">
        <f t="shared" si="18"/>
        <v>2.2908000000000004</v>
      </c>
      <c r="J317" s="18" t="str">
        <f t="shared" si="19"/>
        <v>Ｃ</v>
      </c>
      <c r="K317" s="53"/>
      <c r="L317" s="53"/>
    </row>
    <row r="318" spans="2:12" ht="16">
      <c r="B318" s="19">
        <v>18</v>
      </c>
      <c r="C318" s="29" t="s">
        <v>29</v>
      </c>
      <c r="D318" s="29" t="s">
        <v>390</v>
      </c>
      <c r="E318" s="30">
        <v>0.27</v>
      </c>
      <c r="F318" s="17">
        <f t="shared" si="16"/>
        <v>0.81912000000000007</v>
      </c>
      <c r="G318" s="18" t="str">
        <f t="shared" si="17"/>
        <v>Ａ</v>
      </c>
      <c r="H318" s="30">
        <v>0.32</v>
      </c>
      <c r="I318" s="17">
        <f t="shared" si="18"/>
        <v>1.08192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0" t="s">
        <v>33</v>
      </c>
      <c r="D319" s="29" t="s">
        <v>390</v>
      </c>
      <c r="E319" s="17">
        <v>1.4</v>
      </c>
      <c r="F319" s="17">
        <f t="shared" si="16"/>
        <v>6.7584000000000009</v>
      </c>
      <c r="G319" s="18" t="str">
        <f t="shared" si="17"/>
        <v>Ｅ</v>
      </c>
      <c r="H319" s="17">
        <v>0.49</v>
      </c>
      <c r="I319" s="17">
        <f t="shared" si="18"/>
        <v>1.9754399999999999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38</v>
      </c>
      <c r="D320" s="20" t="s">
        <v>390</v>
      </c>
      <c r="E320" s="17">
        <v>0.45</v>
      </c>
      <c r="F320" s="17">
        <f t="shared" si="16"/>
        <v>1.7652000000000001</v>
      </c>
      <c r="G320" s="18" t="str">
        <f t="shared" si="17"/>
        <v>Ｂ</v>
      </c>
      <c r="H320" s="17">
        <v>0.31</v>
      </c>
      <c r="I320" s="17">
        <f t="shared" si="18"/>
        <v>1.0293600000000001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61</v>
      </c>
      <c r="D321" s="20" t="s">
        <v>390</v>
      </c>
      <c r="E321" s="17">
        <v>0.24</v>
      </c>
      <c r="F321" s="17">
        <f t="shared" si="16"/>
        <v>0.66144000000000003</v>
      </c>
      <c r="G321" s="18" t="str">
        <f t="shared" si="17"/>
        <v>Ａ</v>
      </c>
      <c r="H321" s="17">
        <v>0.2</v>
      </c>
      <c r="I321" s="17">
        <f t="shared" si="18"/>
        <v>0.4512000000000001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9" t="s">
        <v>62</v>
      </c>
      <c r="D322" s="20" t="s">
        <v>390</v>
      </c>
      <c r="E322" s="30">
        <v>0.38</v>
      </c>
      <c r="F322" s="17">
        <f t="shared" si="16"/>
        <v>1.3972800000000001</v>
      </c>
      <c r="G322" s="18" t="str">
        <f t="shared" si="17"/>
        <v>Ｂ</v>
      </c>
      <c r="H322" s="30">
        <v>0.3</v>
      </c>
      <c r="I322" s="17">
        <f t="shared" si="18"/>
        <v>0.9768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80</v>
      </c>
      <c r="D323" s="20" t="s">
        <v>390</v>
      </c>
      <c r="E323" s="30">
        <v>0.15</v>
      </c>
      <c r="F323" s="17">
        <f t="shared" si="16"/>
        <v>0.18840000000000001</v>
      </c>
      <c r="G323" s="18" t="str">
        <f t="shared" si="17"/>
        <v>Ａ</v>
      </c>
      <c r="H323" s="30">
        <v>0.17</v>
      </c>
      <c r="I323" s="17">
        <f t="shared" si="18"/>
        <v>0.29352000000000011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82</v>
      </c>
      <c r="D324" s="20" t="s">
        <v>390</v>
      </c>
      <c r="E324" s="30">
        <v>0.38</v>
      </c>
      <c r="F324" s="17">
        <f t="shared" si="16"/>
        <v>1.3972800000000001</v>
      </c>
      <c r="G324" s="18" t="str">
        <f t="shared" si="17"/>
        <v>Ｂ</v>
      </c>
      <c r="H324" s="30">
        <v>0.54</v>
      </c>
      <c r="I324" s="17">
        <f t="shared" si="18"/>
        <v>2.2382400000000002</v>
      </c>
      <c r="J324" s="18" t="str">
        <f t="shared" si="19"/>
        <v>Ｃ</v>
      </c>
      <c r="K324" s="53"/>
      <c r="L324" s="53"/>
    </row>
    <row r="325" spans="2:12" ht="16">
      <c r="B325" s="19">
        <v>18</v>
      </c>
      <c r="C325" s="20" t="s">
        <v>83</v>
      </c>
      <c r="D325" s="20" t="s">
        <v>390</v>
      </c>
      <c r="E325" s="17">
        <v>0.32</v>
      </c>
      <c r="F325" s="17">
        <f t="shared" si="16"/>
        <v>1.08192</v>
      </c>
      <c r="G325" s="18" t="str">
        <f t="shared" si="17"/>
        <v>Ｂ</v>
      </c>
      <c r="H325" s="17">
        <v>0.28999999999999998</v>
      </c>
      <c r="I325" s="17">
        <f t="shared" si="18"/>
        <v>0.92423999999999995</v>
      </c>
      <c r="J325" s="18" t="str">
        <f t="shared" si="19"/>
        <v>Ａ</v>
      </c>
      <c r="K325" s="53"/>
      <c r="L325" s="53"/>
    </row>
    <row r="326" spans="2:12" ht="16">
      <c r="B326" s="19">
        <v>18</v>
      </c>
      <c r="C326" s="20" t="s">
        <v>88</v>
      </c>
      <c r="D326" s="20" t="s">
        <v>390</v>
      </c>
      <c r="E326" s="17">
        <v>0.25</v>
      </c>
      <c r="F326" s="17">
        <f t="shared" ref="F326:F389" si="20">(E326-1000/(365*24))*(8+0.4*16)*365/1000</f>
        <v>0.71400000000000008</v>
      </c>
      <c r="G326" s="18" t="str">
        <f t="shared" si="17"/>
        <v>Ａ</v>
      </c>
      <c r="H326" s="17">
        <v>0.25</v>
      </c>
      <c r="I326" s="17">
        <f t="shared" si="18"/>
        <v>0.71400000000000008</v>
      </c>
      <c r="J326" s="18" t="str">
        <f t="shared" si="19"/>
        <v>Ａ</v>
      </c>
      <c r="K326" s="53"/>
      <c r="L326" s="53"/>
    </row>
    <row r="327" spans="2:12" ht="16">
      <c r="B327" s="19">
        <v>18</v>
      </c>
      <c r="C327" s="20" t="s">
        <v>98</v>
      </c>
      <c r="D327" s="20" t="s">
        <v>390</v>
      </c>
      <c r="E327" s="17">
        <v>0.21</v>
      </c>
      <c r="F327" s="17">
        <f t="shared" si="20"/>
        <v>0.5037600000000001</v>
      </c>
      <c r="G327" s="18" t="str">
        <f t="shared" ref="G327:G390" si="21">LOOKUP(F327,$P$22:$P$31,$Q$22:$Q$31)</f>
        <v>Ａ</v>
      </c>
      <c r="H327" s="17">
        <v>0.16</v>
      </c>
      <c r="I327" s="17">
        <f t="shared" ref="I327:I390" si="22">(H327-1000/(365*24))*(8+0.4*16)*365/1000</f>
        <v>0.24096000000000006</v>
      </c>
      <c r="J327" s="18" t="str">
        <f t="shared" ref="J327:J390" si="23">LOOKUP(I327,$P$22:$P$31,$Q$22:$Q$31)</f>
        <v>Ａ</v>
      </c>
      <c r="K327" s="53"/>
      <c r="L327" s="53"/>
    </row>
    <row r="328" spans="2:12" ht="16">
      <c r="B328" s="19">
        <v>18</v>
      </c>
      <c r="C328" s="20" t="s">
        <v>163</v>
      </c>
      <c r="D328" s="20" t="s">
        <v>380</v>
      </c>
      <c r="E328" s="17">
        <v>0.24</v>
      </c>
      <c r="F328" s="17">
        <f t="shared" si="20"/>
        <v>0.66144000000000003</v>
      </c>
      <c r="G328" s="18" t="str">
        <f t="shared" si="21"/>
        <v>Ａ</v>
      </c>
      <c r="H328" s="17">
        <v>0.18</v>
      </c>
      <c r="I328" s="17">
        <f t="shared" si="22"/>
        <v>0.34608000000000005</v>
      </c>
      <c r="J328" s="18" t="str">
        <f t="shared" si="23"/>
        <v>Ａ</v>
      </c>
      <c r="K328" s="53"/>
      <c r="L328" s="53"/>
    </row>
    <row r="329" spans="2:12" ht="16">
      <c r="B329" s="19">
        <v>19</v>
      </c>
      <c r="C329" s="20" t="s">
        <v>91</v>
      </c>
      <c r="D329" s="20" t="s">
        <v>390</v>
      </c>
      <c r="E329" s="17">
        <v>0.37</v>
      </c>
      <c r="F329" s="17">
        <f t="shared" si="20"/>
        <v>1.3447200000000001</v>
      </c>
      <c r="G329" s="18" t="str">
        <f t="shared" si="21"/>
        <v>Ｂ</v>
      </c>
      <c r="H329" s="17">
        <v>0.48</v>
      </c>
      <c r="I329" s="17">
        <f t="shared" si="22"/>
        <v>1.9228799999999999</v>
      </c>
      <c r="J329" s="18" t="str">
        <f t="shared" si="23"/>
        <v>Ｂ</v>
      </c>
      <c r="K329" s="53"/>
      <c r="L329" s="53"/>
    </row>
    <row r="330" spans="2:12" ht="16">
      <c r="B330" s="19">
        <v>19</v>
      </c>
      <c r="C330" s="20" t="s">
        <v>92</v>
      </c>
      <c r="D330" s="20" t="s">
        <v>390</v>
      </c>
      <c r="E330" s="17">
        <v>1.24</v>
      </c>
      <c r="F330" s="17">
        <f t="shared" si="20"/>
        <v>5.9174400000000009</v>
      </c>
      <c r="G330" s="18" t="str">
        <f t="shared" si="21"/>
        <v>Ｅ</v>
      </c>
      <c r="H330" s="17">
        <v>0.7</v>
      </c>
      <c r="I330" s="17">
        <f t="shared" si="22"/>
        <v>3.0792000000000002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93</v>
      </c>
      <c r="D331" s="20" t="s">
        <v>390</v>
      </c>
      <c r="E331" s="17">
        <v>0.56000000000000005</v>
      </c>
      <c r="F331" s="17">
        <f t="shared" si="20"/>
        <v>2.3433600000000001</v>
      </c>
      <c r="G331" s="18" t="str">
        <f t="shared" si="21"/>
        <v>Ｃ</v>
      </c>
      <c r="H331" s="17">
        <v>0.7</v>
      </c>
      <c r="I331" s="17">
        <f t="shared" si="22"/>
        <v>3.0792000000000002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9" t="s">
        <v>65</v>
      </c>
      <c r="D332" s="20" t="s">
        <v>390</v>
      </c>
      <c r="E332" s="30">
        <v>0.46</v>
      </c>
      <c r="F332" s="17">
        <f t="shared" si="20"/>
        <v>1.81776</v>
      </c>
      <c r="G332" s="18" t="str">
        <f t="shared" si="21"/>
        <v>Ｂ</v>
      </c>
      <c r="H332" s="30">
        <v>0.33</v>
      </c>
      <c r="I332" s="17">
        <f t="shared" si="22"/>
        <v>1.1344799999999999</v>
      </c>
      <c r="J332" s="18" t="str">
        <f t="shared" si="23"/>
        <v>Ｂ</v>
      </c>
      <c r="K332" s="53"/>
      <c r="L332" s="53"/>
    </row>
    <row r="333" spans="2:12" ht="16">
      <c r="B333" s="19">
        <v>19</v>
      </c>
      <c r="C333" s="20" t="s">
        <v>85</v>
      </c>
      <c r="D333" s="20" t="s">
        <v>390</v>
      </c>
      <c r="E333" s="17">
        <v>0.33</v>
      </c>
      <c r="F333" s="17">
        <f t="shared" si="20"/>
        <v>1.1344799999999999</v>
      </c>
      <c r="G333" s="18" t="str">
        <f t="shared" si="21"/>
        <v>Ｂ</v>
      </c>
      <c r="H333" s="17">
        <v>0.55000000000000004</v>
      </c>
      <c r="I333" s="17">
        <f t="shared" si="22"/>
        <v>2.2908000000000004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86</v>
      </c>
      <c r="D334" s="20" t="s">
        <v>390</v>
      </c>
      <c r="E334" s="17">
        <v>0.48</v>
      </c>
      <c r="F334" s="17">
        <f t="shared" si="20"/>
        <v>1.9228799999999999</v>
      </c>
      <c r="G334" s="18" t="str">
        <f t="shared" si="21"/>
        <v>Ｂ</v>
      </c>
      <c r="H334" s="17">
        <v>0.6</v>
      </c>
      <c r="I334" s="17">
        <f t="shared" si="22"/>
        <v>2.5535999999999999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68</v>
      </c>
      <c r="D335" s="20" t="s">
        <v>390</v>
      </c>
      <c r="E335" s="17">
        <v>0.36</v>
      </c>
      <c r="F335" s="17">
        <f t="shared" si="20"/>
        <v>1.2921599999999998</v>
      </c>
      <c r="G335" s="18" t="str">
        <f t="shared" si="21"/>
        <v>Ｂ</v>
      </c>
      <c r="H335" s="17">
        <v>0.47</v>
      </c>
      <c r="I335" s="17">
        <f t="shared" si="22"/>
        <v>1.8703199999999998</v>
      </c>
      <c r="J335" s="18" t="str">
        <f t="shared" si="23"/>
        <v>Ｂ</v>
      </c>
      <c r="K335" s="53"/>
      <c r="L335" s="53"/>
    </row>
    <row r="336" spans="2:12" ht="16">
      <c r="B336" s="19">
        <v>19</v>
      </c>
      <c r="C336" s="20" t="s">
        <v>44</v>
      </c>
      <c r="D336" s="20" t="s">
        <v>390</v>
      </c>
      <c r="E336" s="17">
        <v>0.48</v>
      </c>
      <c r="F336" s="17">
        <f t="shared" si="20"/>
        <v>1.9228799999999999</v>
      </c>
      <c r="G336" s="18" t="str">
        <f t="shared" si="21"/>
        <v>Ｂ</v>
      </c>
      <c r="H336" s="17">
        <v>0.49</v>
      </c>
      <c r="I336" s="17">
        <f t="shared" si="22"/>
        <v>1.9754399999999999</v>
      </c>
      <c r="J336" s="18" t="str">
        <f t="shared" si="23"/>
        <v>Ｂ</v>
      </c>
      <c r="K336" s="53"/>
      <c r="L336" s="53"/>
    </row>
    <row r="337" spans="2:12" ht="16">
      <c r="B337" s="19">
        <v>19</v>
      </c>
      <c r="C337" s="20" t="s">
        <v>48</v>
      </c>
      <c r="D337" s="20" t="s">
        <v>390</v>
      </c>
      <c r="E337" s="17">
        <v>0.8</v>
      </c>
      <c r="F337" s="17">
        <f t="shared" si="20"/>
        <v>3.6048000000000004</v>
      </c>
      <c r="G337" s="18" t="str">
        <f t="shared" si="21"/>
        <v>Ｄ</v>
      </c>
      <c r="H337" s="17">
        <v>0.5</v>
      </c>
      <c r="I337" s="17">
        <f t="shared" si="22"/>
        <v>2.028</v>
      </c>
      <c r="J337" s="18" t="str">
        <f t="shared" si="23"/>
        <v>Ｃ</v>
      </c>
      <c r="K337" s="53"/>
      <c r="L337" s="53"/>
    </row>
    <row r="338" spans="2:12" ht="16">
      <c r="B338" s="19">
        <v>19</v>
      </c>
      <c r="C338" s="20" t="s">
        <v>17</v>
      </c>
      <c r="D338" s="20" t="s">
        <v>390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0.5</v>
      </c>
      <c r="I338" s="17">
        <f t="shared" si="22"/>
        <v>2.028</v>
      </c>
      <c r="J338" s="18" t="str">
        <f t="shared" si="23"/>
        <v>Ｃ</v>
      </c>
      <c r="K338" s="53"/>
      <c r="L338" s="53"/>
    </row>
    <row r="339" spans="2:12" ht="16">
      <c r="B339" s="19">
        <v>19</v>
      </c>
      <c r="C339" s="20" t="s">
        <v>21</v>
      </c>
      <c r="D339" s="20" t="s">
        <v>390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0.49</v>
      </c>
      <c r="I339" s="17">
        <f t="shared" si="22"/>
        <v>1.9754399999999999</v>
      </c>
      <c r="J339" s="18" t="str">
        <f t="shared" si="23"/>
        <v>Ｂ</v>
      </c>
      <c r="K339" s="53"/>
      <c r="L339" s="53"/>
    </row>
    <row r="340" spans="2:12" ht="16">
      <c r="B340" s="19">
        <v>19</v>
      </c>
      <c r="C340" s="20" t="s">
        <v>25</v>
      </c>
      <c r="D340" s="20" t="s">
        <v>390</v>
      </c>
      <c r="E340" s="17">
        <v>0.32</v>
      </c>
      <c r="F340" s="17">
        <f t="shared" si="20"/>
        <v>1.08192</v>
      </c>
      <c r="G340" s="18" t="str">
        <f t="shared" si="21"/>
        <v>Ｂ</v>
      </c>
      <c r="H340" s="17">
        <v>0.33</v>
      </c>
      <c r="I340" s="17">
        <f t="shared" si="22"/>
        <v>1.1344799999999999</v>
      </c>
      <c r="J340" s="18" t="str">
        <f t="shared" si="23"/>
        <v>Ｂ</v>
      </c>
      <c r="K340" s="53"/>
      <c r="L340" s="53"/>
    </row>
    <row r="341" spans="2:12" ht="16">
      <c r="B341" s="19">
        <v>19</v>
      </c>
      <c r="C341" s="20" t="s">
        <v>29</v>
      </c>
      <c r="D341" s="20" t="s">
        <v>390</v>
      </c>
      <c r="E341" s="17">
        <v>0.92</v>
      </c>
      <c r="F341" s="17">
        <f t="shared" si="20"/>
        <v>4.2355199999999993</v>
      </c>
      <c r="G341" s="18" t="str">
        <f t="shared" si="21"/>
        <v>Ｄ</v>
      </c>
      <c r="H341" s="17">
        <v>0.78</v>
      </c>
      <c r="I341" s="17">
        <f t="shared" si="22"/>
        <v>3.4996800000000006</v>
      </c>
      <c r="J341" s="18" t="str">
        <f t="shared" si="23"/>
        <v>Ｃ</v>
      </c>
      <c r="K341" s="53"/>
      <c r="L341" s="53"/>
    </row>
    <row r="342" spans="2:12" ht="16">
      <c r="B342" s="19">
        <v>19</v>
      </c>
      <c r="C342" s="20" t="s">
        <v>33</v>
      </c>
      <c r="D342" s="20" t="s">
        <v>390</v>
      </c>
      <c r="E342" s="17">
        <v>0.25</v>
      </c>
      <c r="F342" s="17">
        <f t="shared" si="20"/>
        <v>0.71400000000000008</v>
      </c>
      <c r="G342" s="18" t="str">
        <f t="shared" si="21"/>
        <v>Ａ</v>
      </c>
      <c r="H342" s="17">
        <v>0.39</v>
      </c>
      <c r="I342" s="17">
        <f t="shared" si="22"/>
        <v>1.4498400000000002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38</v>
      </c>
      <c r="D343" s="20" t="s">
        <v>390</v>
      </c>
      <c r="E343" s="17">
        <v>0.41</v>
      </c>
      <c r="F343" s="17">
        <f t="shared" si="20"/>
        <v>1.5549599999999999</v>
      </c>
      <c r="G343" s="18" t="str">
        <f t="shared" si="21"/>
        <v>Ｂ</v>
      </c>
      <c r="H343" s="17">
        <v>0.35</v>
      </c>
      <c r="I343" s="17">
        <f t="shared" si="22"/>
        <v>1.2395999999999998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61</v>
      </c>
      <c r="D344" s="20" t="s">
        <v>390</v>
      </c>
      <c r="E344" s="17">
        <v>0.42</v>
      </c>
      <c r="F344" s="17">
        <f t="shared" si="20"/>
        <v>1.6075200000000001</v>
      </c>
      <c r="G344" s="18" t="str">
        <f t="shared" si="21"/>
        <v>Ｂ</v>
      </c>
      <c r="H344" s="17">
        <v>0.27</v>
      </c>
      <c r="I344" s="17">
        <f t="shared" si="22"/>
        <v>0.81912000000000007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62</v>
      </c>
      <c r="D345" s="20" t="s">
        <v>390</v>
      </c>
      <c r="E345" s="17">
        <v>0.27</v>
      </c>
      <c r="F345" s="17">
        <f t="shared" si="20"/>
        <v>0.81912000000000007</v>
      </c>
      <c r="G345" s="18" t="str">
        <f t="shared" si="21"/>
        <v>Ａ</v>
      </c>
      <c r="H345" s="17">
        <v>0.23</v>
      </c>
      <c r="I345" s="17">
        <f t="shared" si="22"/>
        <v>0.60888000000000009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80</v>
      </c>
      <c r="D346" s="20" t="s">
        <v>390</v>
      </c>
      <c r="E346" s="17">
        <v>0.31</v>
      </c>
      <c r="F346" s="17">
        <f t="shared" si="20"/>
        <v>1.0293600000000001</v>
      </c>
      <c r="G346" s="18" t="str">
        <f t="shared" si="21"/>
        <v>Ｂ</v>
      </c>
      <c r="H346" s="17">
        <v>0.28000000000000003</v>
      </c>
      <c r="I346" s="17">
        <f t="shared" si="22"/>
        <v>0.87168000000000023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82</v>
      </c>
      <c r="D347" s="20" t="s">
        <v>390</v>
      </c>
      <c r="E347" s="17">
        <v>0.33</v>
      </c>
      <c r="F347" s="17">
        <f t="shared" si="20"/>
        <v>1.1344799999999999</v>
      </c>
      <c r="G347" s="18" t="str">
        <f t="shared" si="21"/>
        <v>Ｂ</v>
      </c>
      <c r="H347" s="17">
        <v>0.27</v>
      </c>
      <c r="I347" s="17">
        <f t="shared" si="22"/>
        <v>0.81912000000000007</v>
      </c>
      <c r="J347" s="18" t="str">
        <f t="shared" si="23"/>
        <v>Ａ</v>
      </c>
      <c r="K347" s="53"/>
      <c r="L347" s="53"/>
    </row>
    <row r="348" spans="2:12" ht="16">
      <c r="B348" s="19">
        <v>19</v>
      </c>
      <c r="C348" s="29" t="s">
        <v>83</v>
      </c>
      <c r="D348" s="20" t="s">
        <v>390</v>
      </c>
      <c r="E348" s="30">
        <v>0.25</v>
      </c>
      <c r="F348" s="17">
        <f t="shared" si="20"/>
        <v>0.71400000000000008</v>
      </c>
      <c r="G348" s="18" t="str">
        <f t="shared" si="21"/>
        <v>Ａ</v>
      </c>
      <c r="H348" s="30">
        <v>0.22</v>
      </c>
      <c r="I348" s="17">
        <f t="shared" si="22"/>
        <v>0.55632000000000004</v>
      </c>
      <c r="J348" s="18" t="str">
        <f t="shared" si="23"/>
        <v>Ａ</v>
      </c>
      <c r="K348" s="53"/>
      <c r="L348" s="53"/>
    </row>
    <row r="349" spans="2:12" ht="16">
      <c r="B349" s="19">
        <v>19</v>
      </c>
      <c r="C349" s="29" t="s">
        <v>88</v>
      </c>
      <c r="D349" s="20" t="s">
        <v>390</v>
      </c>
      <c r="E349" s="30">
        <v>0.17</v>
      </c>
      <c r="F349" s="17">
        <f t="shared" si="20"/>
        <v>0.29352000000000011</v>
      </c>
      <c r="G349" s="18" t="str">
        <f t="shared" si="21"/>
        <v>Ａ</v>
      </c>
      <c r="H349" s="30">
        <v>0.21</v>
      </c>
      <c r="I349" s="17">
        <f t="shared" si="22"/>
        <v>0.5037600000000001</v>
      </c>
      <c r="J349" s="18" t="str">
        <f t="shared" si="23"/>
        <v>Ａ</v>
      </c>
      <c r="K349" s="53"/>
      <c r="L349" s="53"/>
    </row>
    <row r="350" spans="2:12" ht="16">
      <c r="B350" s="19">
        <v>19</v>
      </c>
      <c r="C350" s="29" t="s">
        <v>98</v>
      </c>
      <c r="D350" s="20" t="s">
        <v>390</v>
      </c>
      <c r="E350" s="30">
        <v>0.24</v>
      </c>
      <c r="F350" s="17">
        <f t="shared" si="20"/>
        <v>0.66144000000000003</v>
      </c>
      <c r="G350" s="18" t="str">
        <f t="shared" si="21"/>
        <v>Ａ</v>
      </c>
      <c r="H350" s="30">
        <v>0.24</v>
      </c>
      <c r="I350" s="17">
        <f t="shared" si="22"/>
        <v>0.66144000000000003</v>
      </c>
      <c r="J350" s="18" t="str">
        <f t="shared" si="23"/>
        <v>Ａ</v>
      </c>
      <c r="K350" s="53"/>
      <c r="L350" s="53"/>
    </row>
    <row r="351" spans="2:12" ht="16">
      <c r="B351" s="19">
        <v>19</v>
      </c>
      <c r="C351" s="20" t="s">
        <v>163</v>
      </c>
      <c r="D351" s="20" t="s">
        <v>380</v>
      </c>
      <c r="E351" s="17">
        <v>0.27</v>
      </c>
      <c r="F351" s="17">
        <f t="shared" si="20"/>
        <v>0.81912000000000007</v>
      </c>
      <c r="G351" s="18" t="str">
        <f t="shared" si="21"/>
        <v>Ａ</v>
      </c>
      <c r="H351" s="17">
        <v>0.2</v>
      </c>
      <c r="I351" s="17">
        <f t="shared" si="22"/>
        <v>0.4512000000000001</v>
      </c>
      <c r="J351" s="18" t="str">
        <f t="shared" si="23"/>
        <v>Ａ</v>
      </c>
      <c r="K351" s="53"/>
      <c r="L351" s="53"/>
    </row>
    <row r="352" spans="2:12" ht="16">
      <c r="B352" s="19">
        <v>20</v>
      </c>
      <c r="C352" s="20" t="s">
        <v>65</v>
      </c>
      <c r="D352" s="20" t="s">
        <v>390</v>
      </c>
      <c r="E352" s="17">
        <v>0.38</v>
      </c>
      <c r="F352" s="17">
        <f t="shared" si="20"/>
        <v>1.3972800000000001</v>
      </c>
      <c r="G352" s="18" t="str">
        <f t="shared" si="21"/>
        <v>Ｂ</v>
      </c>
      <c r="H352" s="17">
        <v>0.32</v>
      </c>
      <c r="I352" s="17">
        <f t="shared" si="22"/>
        <v>1.08192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85</v>
      </c>
      <c r="D353" s="20" t="s">
        <v>390</v>
      </c>
      <c r="E353" s="17">
        <v>0.73</v>
      </c>
      <c r="F353" s="17">
        <f t="shared" si="20"/>
        <v>3.2368800000000006</v>
      </c>
      <c r="G353" s="18" t="str">
        <f t="shared" si="21"/>
        <v>Ｃ</v>
      </c>
      <c r="H353" s="17">
        <v>0.76</v>
      </c>
      <c r="I353" s="17">
        <f t="shared" si="22"/>
        <v>3.3945600000000002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86</v>
      </c>
      <c r="D354" s="20" t="s">
        <v>390</v>
      </c>
      <c r="E354" s="17">
        <v>1.1100000000000001</v>
      </c>
      <c r="F354" s="17">
        <f t="shared" si="20"/>
        <v>5.234160000000001</v>
      </c>
      <c r="G354" s="18" t="str">
        <f t="shared" si="21"/>
        <v>Ｅ</v>
      </c>
      <c r="H354" s="17">
        <v>1.1100000000000001</v>
      </c>
      <c r="I354" s="17">
        <f t="shared" si="22"/>
        <v>5.234160000000001</v>
      </c>
      <c r="J354" s="18" t="str">
        <f t="shared" si="23"/>
        <v>Ｅ</v>
      </c>
      <c r="K354" s="53"/>
      <c r="L354" s="53"/>
    </row>
    <row r="355" spans="2:12" ht="16">
      <c r="B355" s="19">
        <v>20</v>
      </c>
      <c r="C355" s="20" t="s">
        <v>68</v>
      </c>
      <c r="D355" s="20" t="s">
        <v>390</v>
      </c>
      <c r="E355" s="17">
        <v>0.9</v>
      </c>
      <c r="F355" s="17">
        <f t="shared" si="20"/>
        <v>4.1303999999999998</v>
      </c>
      <c r="G355" s="18" t="str">
        <f t="shared" si="21"/>
        <v>Ｄ</v>
      </c>
      <c r="H355" s="17">
        <v>0.8</v>
      </c>
      <c r="I355" s="17">
        <f t="shared" si="22"/>
        <v>3.6048000000000004</v>
      </c>
      <c r="J355" s="18" t="str">
        <f t="shared" si="23"/>
        <v>Ｄ</v>
      </c>
      <c r="K355" s="53"/>
      <c r="L355" s="53"/>
    </row>
    <row r="356" spans="2:12" ht="16">
      <c r="B356" s="19">
        <v>20</v>
      </c>
      <c r="C356" s="20" t="s">
        <v>44</v>
      </c>
      <c r="D356" s="20" t="s">
        <v>390</v>
      </c>
      <c r="E356" s="17">
        <v>0.34</v>
      </c>
      <c r="F356" s="17">
        <f t="shared" si="20"/>
        <v>1.1870400000000001</v>
      </c>
      <c r="G356" s="18" t="str">
        <f t="shared" si="21"/>
        <v>Ｂ</v>
      </c>
      <c r="H356" s="17">
        <v>0.34</v>
      </c>
      <c r="I356" s="17">
        <f t="shared" si="22"/>
        <v>1.1870400000000001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48</v>
      </c>
      <c r="D357" s="20" t="s">
        <v>390</v>
      </c>
      <c r="E357" s="17">
        <v>0.38</v>
      </c>
      <c r="F357" s="17">
        <f t="shared" si="20"/>
        <v>1.3972800000000001</v>
      </c>
      <c r="G357" s="18" t="str">
        <f t="shared" si="21"/>
        <v>Ｂ</v>
      </c>
      <c r="H357" s="17">
        <v>0.34</v>
      </c>
      <c r="I357" s="17">
        <f t="shared" si="22"/>
        <v>1.1870400000000001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17</v>
      </c>
      <c r="D358" s="20" t="s">
        <v>390</v>
      </c>
      <c r="E358" s="17">
        <v>0.27</v>
      </c>
      <c r="F358" s="17">
        <f t="shared" si="20"/>
        <v>0.81912000000000007</v>
      </c>
      <c r="G358" s="18" t="str">
        <f t="shared" si="21"/>
        <v>Ａ</v>
      </c>
      <c r="H358" s="17">
        <v>0.36</v>
      </c>
      <c r="I358" s="17">
        <f t="shared" si="22"/>
        <v>1.2921599999999998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21</v>
      </c>
      <c r="D359" s="20" t="s">
        <v>390</v>
      </c>
      <c r="E359" s="17">
        <v>0.36</v>
      </c>
      <c r="F359" s="17">
        <f t="shared" si="20"/>
        <v>1.2921599999999998</v>
      </c>
      <c r="G359" s="18" t="str">
        <f t="shared" si="21"/>
        <v>Ｂ</v>
      </c>
      <c r="H359" s="17">
        <v>0.3</v>
      </c>
      <c r="I359" s="17">
        <f t="shared" si="22"/>
        <v>0.9768</v>
      </c>
      <c r="J359" s="18" t="str">
        <f t="shared" si="23"/>
        <v>Ａ</v>
      </c>
      <c r="K359" s="53"/>
      <c r="L359" s="53"/>
    </row>
    <row r="360" spans="2:12" ht="16">
      <c r="B360" s="19">
        <v>20</v>
      </c>
      <c r="C360" s="20" t="s">
        <v>25</v>
      </c>
      <c r="D360" s="20" t="s">
        <v>390</v>
      </c>
      <c r="E360" s="17">
        <v>0.39</v>
      </c>
      <c r="F360" s="17">
        <f t="shared" si="20"/>
        <v>1.4498400000000002</v>
      </c>
      <c r="G360" s="18" t="str">
        <f t="shared" si="21"/>
        <v>Ｂ</v>
      </c>
      <c r="H360" s="17">
        <v>0.3</v>
      </c>
      <c r="I360" s="17">
        <f t="shared" si="22"/>
        <v>0.9768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29</v>
      </c>
      <c r="D361" s="20" t="s">
        <v>390</v>
      </c>
      <c r="E361" s="17">
        <v>0.46</v>
      </c>
      <c r="F361" s="17">
        <f t="shared" si="20"/>
        <v>1.81776</v>
      </c>
      <c r="G361" s="18" t="str">
        <f t="shared" si="21"/>
        <v>Ｂ</v>
      </c>
      <c r="H361" s="17">
        <v>0.38</v>
      </c>
      <c r="I361" s="17">
        <f t="shared" si="22"/>
        <v>1.3972800000000001</v>
      </c>
      <c r="J361" s="18" t="str">
        <f t="shared" si="23"/>
        <v>Ｂ</v>
      </c>
      <c r="K361" s="53"/>
      <c r="L361" s="53"/>
    </row>
    <row r="362" spans="2:12" ht="16">
      <c r="B362" s="19">
        <v>20</v>
      </c>
      <c r="C362" s="20" t="s">
        <v>33</v>
      </c>
      <c r="D362" s="20" t="s">
        <v>390</v>
      </c>
      <c r="E362" s="17">
        <v>0.32</v>
      </c>
      <c r="F362" s="17">
        <f t="shared" si="20"/>
        <v>1.08192</v>
      </c>
      <c r="G362" s="18" t="str">
        <f t="shared" si="21"/>
        <v>Ｂ</v>
      </c>
      <c r="H362" s="17">
        <v>0.33</v>
      </c>
      <c r="I362" s="17">
        <f t="shared" si="22"/>
        <v>1.1344799999999999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38</v>
      </c>
      <c r="D363" s="20" t="s">
        <v>390</v>
      </c>
      <c r="E363" s="17">
        <v>0.35</v>
      </c>
      <c r="F363" s="17">
        <f t="shared" si="20"/>
        <v>1.2395999999999998</v>
      </c>
      <c r="G363" s="18" t="str">
        <f t="shared" si="21"/>
        <v>Ｂ</v>
      </c>
      <c r="H363" s="17">
        <v>0.3</v>
      </c>
      <c r="I363" s="17">
        <f t="shared" si="22"/>
        <v>0.9768</v>
      </c>
      <c r="J363" s="18" t="str">
        <f t="shared" si="23"/>
        <v>Ａ</v>
      </c>
      <c r="K363" s="53"/>
      <c r="L363" s="53"/>
    </row>
    <row r="364" spans="2:12" ht="16">
      <c r="B364" s="19">
        <v>20</v>
      </c>
      <c r="C364" s="20" t="s">
        <v>61</v>
      </c>
      <c r="D364" s="20" t="s">
        <v>390</v>
      </c>
      <c r="E364" s="17">
        <v>0.39</v>
      </c>
      <c r="F364" s="17">
        <f t="shared" si="20"/>
        <v>1.4498400000000002</v>
      </c>
      <c r="G364" s="18" t="str">
        <f t="shared" si="21"/>
        <v>Ｂ</v>
      </c>
      <c r="H364" s="17">
        <v>0.21</v>
      </c>
      <c r="I364" s="17">
        <f t="shared" si="22"/>
        <v>0.5037600000000001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62</v>
      </c>
      <c r="D365" s="20" t="s">
        <v>390</v>
      </c>
      <c r="E365" s="17">
        <v>0.18</v>
      </c>
      <c r="F365" s="17">
        <f t="shared" si="20"/>
        <v>0.34608000000000005</v>
      </c>
      <c r="G365" s="18" t="str">
        <f t="shared" si="21"/>
        <v>Ａ</v>
      </c>
      <c r="H365" s="17">
        <v>0.18</v>
      </c>
      <c r="I365" s="17">
        <f t="shared" si="22"/>
        <v>0.34608000000000005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80</v>
      </c>
      <c r="D366" s="20" t="s">
        <v>390</v>
      </c>
      <c r="E366" s="17">
        <v>0.23</v>
      </c>
      <c r="F366" s="17">
        <f t="shared" si="20"/>
        <v>0.60888000000000009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82</v>
      </c>
      <c r="D367" s="20" t="s">
        <v>390</v>
      </c>
      <c r="E367" s="17">
        <v>0.5</v>
      </c>
      <c r="F367" s="17">
        <f t="shared" si="20"/>
        <v>2.028</v>
      </c>
      <c r="G367" s="18" t="str">
        <f t="shared" si="21"/>
        <v>Ｃ</v>
      </c>
      <c r="H367" s="17">
        <v>0.23</v>
      </c>
      <c r="I367" s="17">
        <f t="shared" si="22"/>
        <v>0.60888000000000009</v>
      </c>
      <c r="J367" s="18" t="str">
        <f t="shared" si="23"/>
        <v>Ａ</v>
      </c>
      <c r="K367" s="53"/>
      <c r="L367" s="53"/>
    </row>
    <row r="368" spans="2:12" ht="16">
      <c r="B368" s="19">
        <v>20</v>
      </c>
      <c r="C368" s="20" t="s">
        <v>83</v>
      </c>
      <c r="D368" s="20" t="s">
        <v>390</v>
      </c>
      <c r="E368" s="17">
        <v>0.27</v>
      </c>
      <c r="F368" s="17">
        <f t="shared" si="20"/>
        <v>0.81912000000000007</v>
      </c>
      <c r="G368" s="18" t="str">
        <f t="shared" si="21"/>
        <v>Ａ</v>
      </c>
      <c r="H368" s="17">
        <v>0.24</v>
      </c>
      <c r="I368" s="17">
        <f t="shared" si="22"/>
        <v>0.66144000000000003</v>
      </c>
      <c r="J368" s="18" t="str">
        <f t="shared" si="23"/>
        <v>Ａ</v>
      </c>
      <c r="K368" s="53"/>
      <c r="L368" s="53"/>
    </row>
    <row r="369" spans="2:12" ht="16">
      <c r="B369" s="19">
        <v>20</v>
      </c>
      <c r="C369" s="20" t="s">
        <v>88</v>
      </c>
      <c r="D369" s="20" t="s">
        <v>390</v>
      </c>
      <c r="E369" s="17">
        <v>0.19</v>
      </c>
      <c r="F369" s="17">
        <f t="shared" si="20"/>
        <v>0.39864000000000005</v>
      </c>
      <c r="G369" s="18" t="str">
        <f t="shared" si="21"/>
        <v>Ａ</v>
      </c>
      <c r="H369" s="17">
        <v>0.2</v>
      </c>
      <c r="I369" s="17">
        <f t="shared" si="22"/>
        <v>0.4512000000000001</v>
      </c>
      <c r="J369" s="18" t="str">
        <f t="shared" si="23"/>
        <v>Ａ</v>
      </c>
      <c r="K369" s="53"/>
      <c r="L369" s="53"/>
    </row>
    <row r="370" spans="2:12" ht="16">
      <c r="B370" s="19">
        <v>20</v>
      </c>
      <c r="C370" s="20" t="s">
        <v>98</v>
      </c>
      <c r="D370" s="20" t="s">
        <v>390</v>
      </c>
      <c r="E370" s="17">
        <v>0.19</v>
      </c>
      <c r="F370" s="17">
        <f t="shared" si="20"/>
        <v>0.39864000000000005</v>
      </c>
      <c r="G370" s="18" t="str">
        <f t="shared" si="21"/>
        <v>Ａ</v>
      </c>
      <c r="H370" s="17">
        <v>0.16</v>
      </c>
      <c r="I370" s="17">
        <f t="shared" si="22"/>
        <v>0.24096000000000006</v>
      </c>
      <c r="J370" s="18" t="str">
        <f t="shared" si="23"/>
        <v>Ａ</v>
      </c>
      <c r="K370" s="53"/>
      <c r="L370" s="53"/>
    </row>
    <row r="371" spans="2:12" ht="16">
      <c r="B371" s="19">
        <v>20</v>
      </c>
      <c r="C371" s="20" t="s">
        <v>163</v>
      </c>
      <c r="D371" s="20" t="s">
        <v>380</v>
      </c>
      <c r="E371" s="17">
        <v>0.14000000000000001</v>
      </c>
      <c r="F371" s="17">
        <f t="shared" si="20"/>
        <v>0.1358400000000001</v>
      </c>
      <c r="G371" s="18" t="str">
        <f t="shared" si="21"/>
        <v>Ａ</v>
      </c>
      <c r="H371" s="17">
        <v>0.14000000000000001</v>
      </c>
      <c r="I371" s="17">
        <f t="shared" si="22"/>
        <v>0.1358400000000001</v>
      </c>
      <c r="J371" s="18" t="str">
        <f t="shared" si="23"/>
        <v>Ａ</v>
      </c>
      <c r="K371" s="53"/>
      <c r="L371" s="53"/>
    </row>
    <row r="372" spans="2:12" ht="16">
      <c r="B372" s="19">
        <v>21</v>
      </c>
      <c r="C372" s="20" t="s">
        <v>93</v>
      </c>
      <c r="D372" s="20" t="s">
        <v>390</v>
      </c>
      <c r="E372" s="17">
        <v>1.07</v>
      </c>
      <c r="F372" s="17">
        <f t="shared" si="20"/>
        <v>5.0239200000000013</v>
      </c>
      <c r="G372" s="18" t="str">
        <f t="shared" si="21"/>
        <v>Ｅ</v>
      </c>
      <c r="H372" s="17">
        <v>1.25</v>
      </c>
      <c r="I372" s="17">
        <f t="shared" si="22"/>
        <v>5.97</v>
      </c>
      <c r="J372" s="18" t="str">
        <f t="shared" si="23"/>
        <v>Ｅ</v>
      </c>
      <c r="K372" s="53"/>
      <c r="L372" s="53"/>
    </row>
    <row r="373" spans="2:12" ht="16">
      <c r="B373" s="19">
        <v>21</v>
      </c>
      <c r="C373" s="20" t="s">
        <v>65</v>
      </c>
      <c r="D373" s="20" t="s">
        <v>390</v>
      </c>
      <c r="E373" s="17">
        <v>1.1100000000000001</v>
      </c>
      <c r="F373" s="17">
        <f t="shared" si="20"/>
        <v>5.234160000000001</v>
      </c>
      <c r="G373" s="18" t="str">
        <f t="shared" si="21"/>
        <v>Ｅ</v>
      </c>
      <c r="H373" s="17">
        <v>1.1000000000000001</v>
      </c>
      <c r="I373" s="17">
        <f t="shared" si="22"/>
        <v>5.1816000000000004</v>
      </c>
      <c r="J373" s="18" t="str">
        <f t="shared" si="23"/>
        <v>Ｅ</v>
      </c>
      <c r="K373" s="53"/>
      <c r="L373" s="53"/>
    </row>
    <row r="374" spans="2:12" ht="16">
      <c r="B374" s="19">
        <v>21</v>
      </c>
      <c r="C374" s="20" t="s">
        <v>85</v>
      </c>
      <c r="D374" s="20" t="s">
        <v>390</v>
      </c>
      <c r="E374" s="17">
        <v>0.77</v>
      </c>
      <c r="F374" s="17">
        <f t="shared" si="20"/>
        <v>3.4471200000000004</v>
      </c>
      <c r="G374" s="18" t="str">
        <f t="shared" si="21"/>
        <v>Ｃ</v>
      </c>
      <c r="H374" s="17">
        <v>0.77</v>
      </c>
      <c r="I374" s="17">
        <f t="shared" si="22"/>
        <v>3.4471200000000004</v>
      </c>
      <c r="J374" s="18" t="str">
        <f t="shared" si="23"/>
        <v>Ｃ</v>
      </c>
      <c r="K374" s="53"/>
      <c r="L374" s="53"/>
    </row>
    <row r="375" spans="2:12" ht="16">
      <c r="B375" s="19">
        <v>21</v>
      </c>
      <c r="C375" s="20" t="s">
        <v>44</v>
      </c>
      <c r="D375" s="20" t="s">
        <v>390</v>
      </c>
      <c r="E375" s="17">
        <v>0.32</v>
      </c>
      <c r="F375" s="17">
        <f t="shared" si="20"/>
        <v>1.08192</v>
      </c>
      <c r="G375" s="18" t="str">
        <f t="shared" si="21"/>
        <v>Ｂ</v>
      </c>
      <c r="H375" s="17">
        <v>0.32</v>
      </c>
      <c r="I375" s="17">
        <f t="shared" si="22"/>
        <v>1.08192</v>
      </c>
      <c r="J375" s="18" t="str">
        <f t="shared" si="23"/>
        <v>Ｂ</v>
      </c>
      <c r="K375" s="53"/>
      <c r="L375" s="53"/>
    </row>
    <row r="376" spans="2:12" ht="16">
      <c r="B376" s="19">
        <v>21</v>
      </c>
      <c r="C376" s="20" t="s">
        <v>48</v>
      </c>
      <c r="D376" s="20" t="s">
        <v>390</v>
      </c>
      <c r="E376" s="17">
        <v>0.57999999999999996</v>
      </c>
      <c r="F376" s="17">
        <f t="shared" si="20"/>
        <v>2.44848</v>
      </c>
      <c r="G376" s="18" t="str">
        <f t="shared" si="21"/>
        <v>Ｃ</v>
      </c>
      <c r="H376" s="17">
        <v>0.42</v>
      </c>
      <c r="I376" s="17">
        <f t="shared" si="22"/>
        <v>1.6075200000000001</v>
      </c>
      <c r="J376" s="18" t="str">
        <f t="shared" si="23"/>
        <v>Ｂ</v>
      </c>
      <c r="K376" s="53"/>
      <c r="L376" s="53"/>
    </row>
    <row r="377" spans="2:12" ht="16">
      <c r="B377" s="19">
        <v>21</v>
      </c>
      <c r="C377" s="20" t="s">
        <v>17</v>
      </c>
      <c r="D377" s="20" t="s">
        <v>390</v>
      </c>
      <c r="E377" s="17">
        <v>0.64</v>
      </c>
      <c r="F377" s="17">
        <f t="shared" si="20"/>
        <v>2.7638400000000001</v>
      </c>
      <c r="G377" s="18" t="str">
        <f t="shared" si="21"/>
        <v>Ｃ</v>
      </c>
      <c r="H377" s="17">
        <v>0.52</v>
      </c>
      <c r="I377" s="17">
        <f t="shared" si="22"/>
        <v>2.1331199999999999</v>
      </c>
      <c r="J377" s="18" t="str">
        <f t="shared" si="23"/>
        <v>Ｃ</v>
      </c>
      <c r="K377" s="53"/>
      <c r="L377" s="53"/>
    </row>
    <row r="378" spans="2:12" ht="16">
      <c r="B378" s="19">
        <v>21</v>
      </c>
      <c r="C378" s="20" t="s">
        <v>21</v>
      </c>
      <c r="D378" s="20" t="s">
        <v>390</v>
      </c>
      <c r="E378" s="17">
        <v>0.3</v>
      </c>
      <c r="F378" s="17">
        <f t="shared" si="20"/>
        <v>0.9768</v>
      </c>
      <c r="G378" s="18" t="str">
        <f t="shared" si="21"/>
        <v>Ａ</v>
      </c>
      <c r="H378" s="17">
        <v>0.3</v>
      </c>
      <c r="I378" s="17">
        <f t="shared" si="22"/>
        <v>0.9768</v>
      </c>
      <c r="J378" s="18" t="str">
        <f t="shared" si="23"/>
        <v>Ａ</v>
      </c>
      <c r="K378" s="53"/>
      <c r="L378" s="53"/>
    </row>
    <row r="379" spans="2:12" ht="16">
      <c r="B379" s="19">
        <v>21</v>
      </c>
      <c r="C379" s="20" t="s">
        <v>25</v>
      </c>
      <c r="D379" s="20" t="s">
        <v>390</v>
      </c>
      <c r="E379" s="17">
        <v>0.53</v>
      </c>
      <c r="F379" s="17">
        <f t="shared" si="20"/>
        <v>2.1856800000000005</v>
      </c>
      <c r="G379" s="18" t="str">
        <f t="shared" si="21"/>
        <v>Ｃ</v>
      </c>
      <c r="H379" s="17">
        <v>0.48</v>
      </c>
      <c r="I379" s="17">
        <f t="shared" si="22"/>
        <v>1.9228799999999999</v>
      </c>
      <c r="J379" s="18" t="str">
        <f t="shared" si="23"/>
        <v>Ｂ</v>
      </c>
      <c r="K379" s="53"/>
      <c r="L379" s="53"/>
    </row>
    <row r="380" spans="2:12" ht="16">
      <c r="B380" s="19">
        <v>21</v>
      </c>
      <c r="C380" s="20" t="s">
        <v>29</v>
      </c>
      <c r="D380" s="20" t="s">
        <v>390</v>
      </c>
      <c r="E380" s="17">
        <v>0.55000000000000004</v>
      </c>
      <c r="F380" s="17">
        <f t="shared" si="20"/>
        <v>2.2908000000000004</v>
      </c>
      <c r="G380" s="18" t="str">
        <f t="shared" si="21"/>
        <v>Ｃ</v>
      </c>
      <c r="H380" s="17">
        <v>0.4</v>
      </c>
      <c r="I380" s="17">
        <f t="shared" si="22"/>
        <v>1.5024000000000002</v>
      </c>
      <c r="J380" s="18" t="str">
        <f t="shared" si="23"/>
        <v>Ｂ</v>
      </c>
      <c r="K380" s="53"/>
      <c r="L380" s="53"/>
    </row>
    <row r="381" spans="2:12" ht="16">
      <c r="B381" s="19">
        <v>21</v>
      </c>
      <c r="C381" s="20" t="s">
        <v>33</v>
      </c>
      <c r="D381" s="20" t="s">
        <v>390</v>
      </c>
      <c r="E381" s="17">
        <v>0.34</v>
      </c>
      <c r="F381" s="17">
        <f t="shared" si="20"/>
        <v>1.1870400000000001</v>
      </c>
      <c r="G381" s="18" t="str">
        <f t="shared" si="21"/>
        <v>Ｂ</v>
      </c>
      <c r="H381" s="17">
        <v>0.34</v>
      </c>
      <c r="I381" s="17">
        <f t="shared" si="22"/>
        <v>1.1870400000000001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38</v>
      </c>
      <c r="D382" s="20" t="s">
        <v>390</v>
      </c>
      <c r="E382" s="17">
        <v>0.74</v>
      </c>
      <c r="F382" s="17">
        <f t="shared" si="20"/>
        <v>3.2894400000000004</v>
      </c>
      <c r="G382" s="18" t="str">
        <f t="shared" si="21"/>
        <v>Ｃ</v>
      </c>
      <c r="H382" s="17">
        <v>0.31</v>
      </c>
      <c r="I382" s="17">
        <f t="shared" si="22"/>
        <v>1.0293600000000001</v>
      </c>
      <c r="J382" s="18" t="str">
        <f t="shared" si="23"/>
        <v>Ｂ</v>
      </c>
      <c r="K382" s="53"/>
      <c r="L382" s="53"/>
    </row>
    <row r="383" spans="2:12" ht="16">
      <c r="B383" s="19">
        <v>21</v>
      </c>
      <c r="C383" s="20" t="s">
        <v>61</v>
      </c>
      <c r="D383" s="20" t="s">
        <v>390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0.23</v>
      </c>
      <c r="I383" s="17">
        <f t="shared" si="22"/>
        <v>0.60888000000000009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62</v>
      </c>
      <c r="D384" s="20" t="s">
        <v>390</v>
      </c>
      <c r="E384" s="17">
        <v>0.3</v>
      </c>
      <c r="F384" s="17">
        <f t="shared" si="20"/>
        <v>0.9768</v>
      </c>
      <c r="G384" s="18" t="str">
        <f t="shared" si="21"/>
        <v>Ａ</v>
      </c>
      <c r="H384" s="17">
        <v>0.23</v>
      </c>
      <c r="I384" s="17">
        <f t="shared" si="22"/>
        <v>0.60888000000000009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80</v>
      </c>
      <c r="D385" s="20" t="s">
        <v>390</v>
      </c>
      <c r="E385" s="17">
        <v>0.13</v>
      </c>
      <c r="F385" s="17">
        <f t="shared" si="20"/>
        <v>8.3280000000000062E-2</v>
      </c>
      <c r="G385" s="18" t="str">
        <f t="shared" si="21"/>
        <v>Ａ</v>
      </c>
      <c r="H385" s="17">
        <v>0.22</v>
      </c>
      <c r="I385" s="17">
        <f t="shared" si="22"/>
        <v>0.55632000000000004</v>
      </c>
      <c r="J385" s="18" t="str">
        <f t="shared" si="23"/>
        <v>Ａ</v>
      </c>
      <c r="K385" s="53"/>
      <c r="L385" s="53"/>
    </row>
    <row r="386" spans="2:12" ht="16">
      <c r="B386" s="28">
        <v>21</v>
      </c>
      <c r="C386" s="20" t="s">
        <v>82</v>
      </c>
      <c r="D386" s="20" t="s">
        <v>390</v>
      </c>
      <c r="E386" s="17">
        <v>0.34</v>
      </c>
      <c r="F386" s="17">
        <f t="shared" si="20"/>
        <v>1.1870400000000001</v>
      </c>
      <c r="G386" s="18" t="str">
        <f t="shared" si="21"/>
        <v>Ｂ</v>
      </c>
      <c r="H386" s="17">
        <v>0.25</v>
      </c>
      <c r="I386" s="17">
        <f t="shared" si="22"/>
        <v>0.71400000000000008</v>
      </c>
      <c r="J386" s="18" t="str">
        <f t="shared" si="23"/>
        <v>Ａ</v>
      </c>
      <c r="K386" s="53"/>
      <c r="L386" s="53"/>
    </row>
    <row r="387" spans="2:12" ht="16">
      <c r="B387" s="28">
        <v>21</v>
      </c>
      <c r="C387" s="20" t="s">
        <v>83</v>
      </c>
      <c r="D387" s="20" t="s">
        <v>390</v>
      </c>
      <c r="E387" s="17">
        <v>0.14000000000000001</v>
      </c>
      <c r="F387" s="17">
        <f t="shared" si="20"/>
        <v>0.1358400000000001</v>
      </c>
      <c r="G387" s="18" t="str">
        <f t="shared" si="21"/>
        <v>Ａ</v>
      </c>
      <c r="H387" s="17">
        <v>0.18</v>
      </c>
      <c r="I387" s="17">
        <f t="shared" si="22"/>
        <v>0.34608000000000005</v>
      </c>
      <c r="J387" s="18" t="str">
        <f t="shared" si="23"/>
        <v>Ａ</v>
      </c>
      <c r="K387" s="53"/>
      <c r="L387" s="53"/>
    </row>
    <row r="388" spans="2:12" ht="16">
      <c r="B388" s="28">
        <v>21</v>
      </c>
      <c r="C388" s="20" t="s">
        <v>88</v>
      </c>
      <c r="D388" s="20" t="s">
        <v>390</v>
      </c>
      <c r="E388" s="17">
        <v>0.3</v>
      </c>
      <c r="F388" s="17">
        <f t="shared" si="20"/>
        <v>0.9768</v>
      </c>
      <c r="G388" s="18" t="str">
        <f t="shared" si="21"/>
        <v>Ａ</v>
      </c>
      <c r="H388" s="17">
        <v>0.25</v>
      </c>
      <c r="I388" s="17">
        <f t="shared" si="22"/>
        <v>0.71400000000000008</v>
      </c>
      <c r="J388" s="18" t="str">
        <f t="shared" si="23"/>
        <v>Ａ</v>
      </c>
      <c r="K388" s="53"/>
      <c r="L388" s="53"/>
    </row>
    <row r="389" spans="2:12" ht="16">
      <c r="B389" s="28">
        <v>21</v>
      </c>
      <c r="C389" s="20" t="s">
        <v>98</v>
      </c>
      <c r="D389" s="20" t="s">
        <v>390</v>
      </c>
      <c r="E389" s="17">
        <v>0.21</v>
      </c>
      <c r="F389" s="17">
        <f t="shared" si="20"/>
        <v>0.5037600000000001</v>
      </c>
      <c r="G389" s="18" t="str">
        <f t="shared" si="21"/>
        <v>Ａ</v>
      </c>
      <c r="H389" s="17">
        <v>0.19</v>
      </c>
      <c r="I389" s="17">
        <f t="shared" si="22"/>
        <v>0.39864000000000005</v>
      </c>
      <c r="J389" s="18" t="str">
        <f t="shared" si="23"/>
        <v>Ａ</v>
      </c>
      <c r="K389" s="53"/>
      <c r="L389" s="53"/>
    </row>
    <row r="390" spans="2:12" ht="16">
      <c r="B390" s="28">
        <v>21</v>
      </c>
      <c r="C390" s="20" t="s">
        <v>163</v>
      </c>
      <c r="D390" s="20" t="s">
        <v>380</v>
      </c>
      <c r="E390" s="17">
        <v>0.22</v>
      </c>
      <c r="F390" s="17">
        <f t="shared" ref="F390:F453" si="24">(E390-1000/(365*24))*(8+0.4*16)*365/1000</f>
        <v>0.55632000000000004</v>
      </c>
      <c r="G390" s="18" t="str">
        <f t="shared" si="21"/>
        <v>Ａ</v>
      </c>
      <c r="H390" s="17">
        <v>0.2</v>
      </c>
      <c r="I390" s="17">
        <f t="shared" si="22"/>
        <v>0.4512000000000001</v>
      </c>
      <c r="J390" s="18" t="str">
        <f t="shared" si="23"/>
        <v>Ａ</v>
      </c>
      <c r="K390" s="53"/>
      <c r="L390" s="53"/>
    </row>
    <row r="391" spans="2:12" ht="16">
      <c r="B391" s="28">
        <v>22</v>
      </c>
      <c r="C391" s="20" t="s">
        <v>65</v>
      </c>
      <c r="D391" s="20" t="s">
        <v>390</v>
      </c>
      <c r="E391" s="17">
        <v>1.22</v>
      </c>
      <c r="F391" s="17">
        <f t="shared" si="24"/>
        <v>5.8123199999999997</v>
      </c>
      <c r="G391" s="18" t="str">
        <f t="shared" ref="G391:G454" si="25">LOOKUP(F391,$P$22:$P$31,$Q$22:$Q$31)</f>
        <v>Ｅ</v>
      </c>
      <c r="H391" s="17">
        <v>1.1299999999999999</v>
      </c>
      <c r="I391" s="17">
        <f t="shared" ref="I391:I454" si="26">(H391-1000/(365*24))*(8+0.4*16)*365/1000</f>
        <v>5.3392799999999996</v>
      </c>
      <c r="J391" s="18" t="str">
        <f t="shared" ref="J391:J454" si="27">LOOKUP(I391,$P$22:$P$31,$Q$22:$Q$31)</f>
        <v>Ｅ</v>
      </c>
      <c r="K391" s="53"/>
      <c r="L391" s="53"/>
    </row>
    <row r="392" spans="2:12" ht="16">
      <c r="B392" s="28">
        <v>22</v>
      </c>
      <c r="C392" s="29" t="s">
        <v>85</v>
      </c>
      <c r="D392" s="20" t="s">
        <v>390</v>
      </c>
      <c r="E392" s="30">
        <v>0.8</v>
      </c>
      <c r="F392" s="17">
        <f t="shared" si="24"/>
        <v>3.6048000000000004</v>
      </c>
      <c r="G392" s="18" t="str">
        <f t="shared" si="25"/>
        <v>Ｄ</v>
      </c>
      <c r="H392" s="30">
        <v>0.83</v>
      </c>
      <c r="I392" s="17">
        <f t="shared" si="26"/>
        <v>3.7624799999999996</v>
      </c>
      <c r="J392" s="18" t="str">
        <f t="shared" si="27"/>
        <v>Ｄ</v>
      </c>
      <c r="K392" s="53"/>
      <c r="L392" s="53"/>
    </row>
    <row r="393" spans="2:12" ht="16">
      <c r="B393" s="28">
        <v>22</v>
      </c>
      <c r="C393" s="29" t="s">
        <v>68</v>
      </c>
      <c r="D393" s="20" t="s">
        <v>390</v>
      </c>
      <c r="E393" s="30">
        <v>1.22</v>
      </c>
      <c r="F393" s="17">
        <f t="shared" si="24"/>
        <v>5.8123199999999997</v>
      </c>
      <c r="G393" s="18" t="str">
        <f t="shared" si="25"/>
        <v>Ｅ</v>
      </c>
      <c r="H393" s="30">
        <v>1.1299999999999999</v>
      </c>
      <c r="I393" s="17">
        <f t="shared" si="26"/>
        <v>5.3392799999999996</v>
      </c>
      <c r="J393" s="18" t="str">
        <f t="shared" si="27"/>
        <v>Ｅ</v>
      </c>
      <c r="K393" s="53"/>
      <c r="L393" s="53"/>
    </row>
    <row r="394" spans="2:12" ht="16">
      <c r="B394" s="28">
        <v>22</v>
      </c>
      <c r="C394" s="20" t="s">
        <v>44</v>
      </c>
      <c r="D394" s="20" t="s">
        <v>390</v>
      </c>
      <c r="E394" s="17">
        <v>0.76</v>
      </c>
      <c r="F394" s="17">
        <f t="shared" si="24"/>
        <v>3.3945600000000002</v>
      </c>
      <c r="G394" s="18" t="str">
        <f t="shared" si="25"/>
        <v>Ｃ</v>
      </c>
      <c r="H394" s="17">
        <v>0.75</v>
      </c>
      <c r="I394" s="17">
        <f t="shared" si="26"/>
        <v>3.3420000000000005</v>
      </c>
      <c r="J394" s="18" t="str">
        <f t="shared" si="27"/>
        <v>Ｃ</v>
      </c>
      <c r="K394" s="53"/>
      <c r="L394" s="53"/>
    </row>
    <row r="395" spans="2:12" ht="16">
      <c r="B395" s="28">
        <v>22</v>
      </c>
      <c r="C395" s="20" t="s">
        <v>48</v>
      </c>
      <c r="D395" s="20" t="s">
        <v>390</v>
      </c>
      <c r="E395" s="30">
        <v>0.39</v>
      </c>
      <c r="F395" s="17">
        <f t="shared" si="24"/>
        <v>1.4498400000000002</v>
      </c>
      <c r="G395" s="18" t="str">
        <f t="shared" si="25"/>
        <v>Ｂ</v>
      </c>
      <c r="H395" s="30">
        <v>0.36</v>
      </c>
      <c r="I395" s="17">
        <f t="shared" si="26"/>
        <v>1.2921599999999998</v>
      </c>
      <c r="J395" s="18" t="str">
        <f t="shared" si="27"/>
        <v>Ｂ</v>
      </c>
      <c r="K395" s="53"/>
      <c r="L395" s="53"/>
    </row>
    <row r="396" spans="2:12" ht="16">
      <c r="B396" s="28">
        <v>22</v>
      </c>
      <c r="C396" s="20" t="s">
        <v>17</v>
      </c>
      <c r="D396" s="20" t="s">
        <v>390</v>
      </c>
      <c r="E396" s="17">
        <v>0.56999999999999995</v>
      </c>
      <c r="F396" s="17">
        <f t="shared" si="24"/>
        <v>2.3959200000000003</v>
      </c>
      <c r="G396" s="18" t="str">
        <f t="shared" si="25"/>
        <v>Ｃ</v>
      </c>
      <c r="H396" s="17">
        <v>0.56999999999999995</v>
      </c>
      <c r="I396" s="17">
        <f t="shared" si="26"/>
        <v>2.3959200000000003</v>
      </c>
      <c r="J396" s="18" t="str">
        <f t="shared" si="27"/>
        <v>Ｃ</v>
      </c>
      <c r="K396" s="53"/>
      <c r="L396" s="53"/>
    </row>
    <row r="397" spans="2:12" ht="16">
      <c r="B397" s="28">
        <v>22</v>
      </c>
      <c r="C397" s="20" t="s">
        <v>21</v>
      </c>
      <c r="D397" s="20" t="s">
        <v>390</v>
      </c>
      <c r="E397" s="17">
        <v>0.25</v>
      </c>
      <c r="F397" s="17">
        <f t="shared" si="24"/>
        <v>0.71400000000000008</v>
      </c>
      <c r="G397" s="18" t="str">
        <f t="shared" si="25"/>
        <v>Ａ</v>
      </c>
      <c r="H397" s="17">
        <v>0.23</v>
      </c>
      <c r="I397" s="17">
        <f t="shared" si="26"/>
        <v>0.60888000000000009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25</v>
      </c>
      <c r="D398" s="20" t="s">
        <v>390</v>
      </c>
      <c r="E398" s="17">
        <v>0.44</v>
      </c>
      <c r="F398" s="17">
        <f t="shared" si="24"/>
        <v>1.7126399999999999</v>
      </c>
      <c r="G398" s="18" t="str">
        <f t="shared" si="25"/>
        <v>Ｂ</v>
      </c>
      <c r="H398" s="17">
        <v>0.4</v>
      </c>
      <c r="I398" s="17">
        <f t="shared" si="26"/>
        <v>1.5024000000000002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29</v>
      </c>
      <c r="D399" s="20" t="s">
        <v>390</v>
      </c>
      <c r="E399" s="17">
        <v>0.87</v>
      </c>
      <c r="F399" s="17">
        <f t="shared" si="24"/>
        <v>3.9727199999999998</v>
      </c>
      <c r="G399" s="18" t="str">
        <f t="shared" si="25"/>
        <v>Ｄ</v>
      </c>
      <c r="H399" s="17">
        <v>0.66</v>
      </c>
      <c r="I399" s="17">
        <f t="shared" si="26"/>
        <v>2.86896</v>
      </c>
      <c r="J399" s="18" t="str">
        <f t="shared" si="27"/>
        <v>Ｃ</v>
      </c>
      <c r="K399" s="53"/>
      <c r="L399" s="53"/>
    </row>
    <row r="400" spans="2:12" ht="16">
      <c r="B400" s="28">
        <v>22</v>
      </c>
      <c r="C400" s="20" t="s">
        <v>33</v>
      </c>
      <c r="D400" s="20" t="s">
        <v>390</v>
      </c>
      <c r="E400" s="30">
        <v>0.28999999999999998</v>
      </c>
      <c r="F400" s="17">
        <f t="shared" si="24"/>
        <v>0.92423999999999995</v>
      </c>
      <c r="G400" s="18" t="str">
        <f t="shared" si="25"/>
        <v>Ａ</v>
      </c>
      <c r="H400" s="30">
        <v>0.26</v>
      </c>
      <c r="I400" s="17">
        <f t="shared" si="26"/>
        <v>0.76656000000000002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38</v>
      </c>
      <c r="D401" s="20" t="s">
        <v>390</v>
      </c>
      <c r="E401" s="30">
        <v>0.23</v>
      </c>
      <c r="F401" s="17">
        <f t="shared" si="24"/>
        <v>0.60888000000000009</v>
      </c>
      <c r="G401" s="18" t="str">
        <f t="shared" si="25"/>
        <v>Ａ</v>
      </c>
      <c r="H401" s="30">
        <v>0.24</v>
      </c>
      <c r="I401" s="17">
        <f t="shared" si="26"/>
        <v>0.66144000000000003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9" t="s">
        <v>61</v>
      </c>
      <c r="D402" s="20" t="s">
        <v>390</v>
      </c>
      <c r="E402" s="30">
        <v>0.36</v>
      </c>
      <c r="F402" s="17">
        <f t="shared" si="24"/>
        <v>1.2921599999999998</v>
      </c>
      <c r="G402" s="18" t="str">
        <f t="shared" si="25"/>
        <v>Ｂ</v>
      </c>
      <c r="H402" s="30">
        <v>0.23</v>
      </c>
      <c r="I402" s="17">
        <f t="shared" si="26"/>
        <v>0.60888000000000009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62</v>
      </c>
      <c r="D403" s="20" t="s">
        <v>390</v>
      </c>
      <c r="E403" s="30">
        <v>0.56000000000000005</v>
      </c>
      <c r="F403" s="17">
        <f t="shared" si="24"/>
        <v>2.3433600000000001</v>
      </c>
      <c r="G403" s="18" t="str">
        <f t="shared" si="25"/>
        <v>Ｃ</v>
      </c>
      <c r="H403" s="30">
        <v>0.37</v>
      </c>
      <c r="I403" s="17">
        <f t="shared" si="26"/>
        <v>1.3447200000000001</v>
      </c>
      <c r="J403" s="18" t="str">
        <f t="shared" si="27"/>
        <v>Ｂ</v>
      </c>
      <c r="K403" s="53"/>
      <c r="L403" s="53"/>
    </row>
    <row r="404" spans="2:12" ht="16">
      <c r="B404" s="19">
        <v>22</v>
      </c>
      <c r="C404" s="20" t="s">
        <v>80</v>
      </c>
      <c r="D404" s="20" t="s">
        <v>390</v>
      </c>
      <c r="E404" s="17">
        <v>0.21</v>
      </c>
      <c r="F404" s="17">
        <f>(E404-1000/(365*24))*(8+0.4*16)*365/1000</f>
        <v>0.5037600000000001</v>
      </c>
      <c r="G404" s="18" t="str">
        <f>LOOKUP(F404,$P$22:$P$31,$Q$22:$Q$31)</f>
        <v>Ａ</v>
      </c>
      <c r="H404" s="17">
        <v>0.28999999999999998</v>
      </c>
      <c r="I404" s="17">
        <f>(H404-1000/(365*24))*(8+0.4*16)*365/1000</f>
        <v>0.92423999999999995</v>
      </c>
      <c r="J404" s="18" t="str">
        <f>LOOKUP(I404,$P$22:$P$31,$Q$22:$Q$31)</f>
        <v>Ａ</v>
      </c>
      <c r="K404" s="53"/>
      <c r="L404" s="53"/>
    </row>
    <row r="405" spans="2:12" ht="16">
      <c r="B405" s="28">
        <v>22</v>
      </c>
      <c r="C405" s="29" t="s">
        <v>82</v>
      </c>
      <c r="D405" s="20" t="s">
        <v>390</v>
      </c>
      <c r="E405" s="30">
        <v>0.33</v>
      </c>
      <c r="F405" s="17">
        <f t="shared" si="24"/>
        <v>1.1344799999999999</v>
      </c>
      <c r="G405" s="18" t="str">
        <f t="shared" si="25"/>
        <v>Ｂ</v>
      </c>
      <c r="H405" s="30">
        <v>0.23</v>
      </c>
      <c r="I405" s="17">
        <f t="shared" si="26"/>
        <v>0.60888000000000009</v>
      </c>
      <c r="J405" s="18" t="str">
        <f t="shared" si="27"/>
        <v>Ａ</v>
      </c>
      <c r="K405" s="53"/>
      <c r="L405" s="53"/>
    </row>
    <row r="406" spans="2:12" ht="16">
      <c r="B406" s="28">
        <v>22</v>
      </c>
      <c r="C406" s="29" t="s">
        <v>83</v>
      </c>
      <c r="D406" s="20" t="s">
        <v>390</v>
      </c>
      <c r="E406" s="30">
        <v>0.31</v>
      </c>
      <c r="F406" s="17">
        <f t="shared" si="24"/>
        <v>1.0293600000000001</v>
      </c>
      <c r="G406" s="18" t="str">
        <f t="shared" si="25"/>
        <v>Ｂ</v>
      </c>
      <c r="H406" s="30">
        <v>0.27</v>
      </c>
      <c r="I406" s="17">
        <f t="shared" si="26"/>
        <v>0.81912000000000007</v>
      </c>
      <c r="J406" s="18" t="str">
        <f t="shared" si="27"/>
        <v>Ａ</v>
      </c>
      <c r="K406" s="53"/>
      <c r="L406" s="53"/>
    </row>
    <row r="407" spans="2:12" ht="16">
      <c r="B407" s="28">
        <v>22</v>
      </c>
      <c r="C407" s="20" t="s">
        <v>88</v>
      </c>
      <c r="D407" s="20" t="s">
        <v>390</v>
      </c>
      <c r="E407" s="17">
        <v>0.21</v>
      </c>
      <c r="F407" s="17">
        <f t="shared" si="24"/>
        <v>0.5037600000000001</v>
      </c>
      <c r="G407" s="18" t="str">
        <f t="shared" si="25"/>
        <v>Ａ</v>
      </c>
      <c r="H407" s="17">
        <v>0.28999999999999998</v>
      </c>
      <c r="I407" s="17">
        <f t="shared" si="26"/>
        <v>0.92423999999999995</v>
      </c>
      <c r="J407" s="18" t="str">
        <f t="shared" si="27"/>
        <v>Ａ</v>
      </c>
      <c r="K407" s="53"/>
      <c r="L407" s="53"/>
    </row>
    <row r="408" spans="2:12" ht="16">
      <c r="B408" s="28">
        <v>22</v>
      </c>
      <c r="C408" s="20" t="s">
        <v>98</v>
      </c>
      <c r="D408" s="20" t="s">
        <v>390</v>
      </c>
      <c r="E408" s="17">
        <v>0.14000000000000001</v>
      </c>
      <c r="F408" s="17">
        <f t="shared" si="24"/>
        <v>0.1358400000000001</v>
      </c>
      <c r="G408" s="18" t="str">
        <f t="shared" si="25"/>
        <v>Ａ</v>
      </c>
      <c r="H408" s="17">
        <v>0.21</v>
      </c>
      <c r="I408" s="17">
        <f t="shared" si="26"/>
        <v>0.5037600000000001</v>
      </c>
      <c r="J408" s="18" t="str">
        <f t="shared" si="27"/>
        <v>Ａ</v>
      </c>
      <c r="K408" s="53"/>
      <c r="L408" s="53"/>
    </row>
    <row r="409" spans="2:12" ht="16">
      <c r="B409" s="28">
        <v>22</v>
      </c>
      <c r="C409" s="20" t="s">
        <v>163</v>
      </c>
      <c r="D409" s="20" t="s">
        <v>380</v>
      </c>
      <c r="E409" s="17">
        <v>0.16</v>
      </c>
      <c r="F409" s="17">
        <f t="shared" si="24"/>
        <v>0.24096000000000006</v>
      </c>
      <c r="G409" s="18" t="str">
        <f t="shared" si="25"/>
        <v>Ａ</v>
      </c>
      <c r="H409" s="17">
        <v>0.18</v>
      </c>
      <c r="I409" s="17">
        <f t="shared" si="26"/>
        <v>0.34608000000000005</v>
      </c>
      <c r="J409" s="18" t="str">
        <f t="shared" si="27"/>
        <v>Ａ</v>
      </c>
      <c r="K409" s="53"/>
      <c r="L409" s="53"/>
    </row>
    <row r="410" spans="2:12" ht="16">
      <c r="B410" s="19">
        <v>22</v>
      </c>
      <c r="C410" s="20" t="s">
        <v>386</v>
      </c>
      <c r="D410" s="20" t="s">
        <v>380</v>
      </c>
      <c r="E410" s="17">
        <v>0.23</v>
      </c>
      <c r="F410" s="17">
        <f t="shared" si="24"/>
        <v>0.60888000000000009</v>
      </c>
      <c r="G410" s="18" t="str">
        <f t="shared" si="25"/>
        <v>Ａ</v>
      </c>
      <c r="H410" s="17">
        <v>0.2</v>
      </c>
      <c r="I410" s="17">
        <f t="shared" si="26"/>
        <v>0.4512000000000001</v>
      </c>
      <c r="J410" s="18" t="str">
        <f t="shared" si="27"/>
        <v>Ａ</v>
      </c>
      <c r="K410" s="53"/>
      <c r="L410" s="53"/>
    </row>
    <row r="411" spans="2:12" ht="16">
      <c r="B411" s="19">
        <v>23</v>
      </c>
      <c r="C411" s="20" t="s">
        <v>85</v>
      </c>
      <c r="D411" s="20" t="s">
        <v>390</v>
      </c>
      <c r="E411" s="17">
        <v>1.26</v>
      </c>
      <c r="F411" s="17">
        <f t="shared" si="24"/>
        <v>6.0225600000000012</v>
      </c>
      <c r="G411" s="18" t="str">
        <f t="shared" si="25"/>
        <v>Ｅ</v>
      </c>
      <c r="H411" s="17">
        <v>1.25</v>
      </c>
      <c r="I411" s="17">
        <f t="shared" si="26"/>
        <v>5.97</v>
      </c>
      <c r="J411" s="18" t="str">
        <f t="shared" si="27"/>
        <v>Ｅ</v>
      </c>
      <c r="K411" s="53"/>
      <c r="L411" s="53"/>
    </row>
    <row r="412" spans="2:12" ht="16">
      <c r="B412" s="19">
        <v>23</v>
      </c>
      <c r="C412" s="20" t="s">
        <v>68</v>
      </c>
      <c r="D412" s="20" t="s">
        <v>390</v>
      </c>
      <c r="E412" s="17">
        <v>0.62</v>
      </c>
      <c r="F412" s="17">
        <f t="shared" si="24"/>
        <v>2.6587199999999998</v>
      </c>
      <c r="G412" s="18" t="str">
        <f t="shared" si="25"/>
        <v>Ｃ</v>
      </c>
      <c r="H412" s="17">
        <v>0.82</v>
      </c>
      <c r="I412" s="17">
        <f t="shared" si="26"/>
        <v>3.7099199999999994</v>
      </c>
      <c r="J412" s="18" t="str">
        <f t="shared" si="27"/>
        <v>Ｄ</v>
      </c>
      <c r="K412" s="53"/>
      <c r="L412" s="53"/>
    </row>
    <row r="413" spans="2:12" ht="16">
      <c r="B413" s="19">
        <v>23</v>
      </c>
      <c r="C413" s="20" t="s">
        <v>44</v>
      </c>
      <c r="D413" s="20" t="s">
        <v>390</v>
      </c>
      <c r="E413" s="17">
        <v>0.55000000000000004</v>
      </c>
      <c r="F413" s="17">
        <f t="shared" si="24"/>
        <v>2.2908000000000004</v>
      </c>
      <c r="G413" s="18" t="str">
        <f t="shared" si="25"/>
        <v>Ｃ</v>
      </c>
      <c r="H413" s="17">
        <v>0.61</v>
      </c>
      <c r="I413" s="17">
        <f t="shared" si="26"/>
        <v>2.6061600000000005</v>
      </c>
      <c r="J413" s="18" t="str">
        <f t="shared" si="27"/>
        <v>Ｃ</v>
      </c>
      <c r="K413" s="53"/>
      <c r="L413" s="53"/>
    </row>
    <row r="414" spans="2:12" ht="16">
      <c r="B414" s="19">
        <v>23</v>
      </c>
      <c r="C414" s="20" t="s">
        <v>48</v>
      </c>
      <c r="D414" s="20" t="s">
        <v>390</v>
      </c>
      <c r="E414" s="17">
        <v>0.55000000000000004</v>
      </c>
      <c r="F414" s="17">
        <f t="shared" si="24"/>
        <v>2.2908000000000004</v>
      </c>
      <c r="G414" s="18" t="str">
        <f t="shared" si="25"/>
        <v>Ｃ</v>
      </c>
      <c r="H414" s="17">
        <v>0.45</v>
      </c>
      <c r="I414" s="17">
        <f t="shared" si="26"/>
        <v>1.7652000000000001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17</v>
      </c>
      <c r="D415" s="20" t="s">
        <v>390</v>
      </c>
      <c r="E415" s="17">
        <v>0.55000000000000004</v>
      </c>
      <c r="F415" s="17">
        <f t="shared" si="24"/>
        <v>2.2908000000000004</v>
      </c>
      <c r="G415" s="18" t="str">
        <f t="shared" si="25"/>
        <v>Ｃ</v>
      </c>
      <c r="H415" s="17">
        <v>0.53</v>
      </c>
      <c r="I415" s="17">
        <f t="shared" si="26"/>
        <v>2.1856800000000005</v>
      </c>
      <c r="J415" s="18" t="str">
        <f t="shared" si="27"/>
        <v>Ｃ</v>
      </c>
      <c r="K415" s="53"/>
      <c r="L415" s="53"/>
    </row>
    <row r="416" spans="2:12" ht="16">
      <c r="B416" s="19">
        <v>23</v>
      </c>
      <c r="C416" s="20" t="s">
        <v>21</v>
      </c>
      <c r="D416" s="20" t="s">
        <v>390</v>
      </c>
      <c r="E416" s="17">
        <v>0.32</v>
      </c>
      <c r="F416" s="17">
        <f t="shared" si="24"/>
        <v>1.08192</v>
      </c>
      <c r="G416" s="18" t="str">
        <f t="shared" si="25"/>
        <v>Ｂ</v>
      </c>
      <c r="H416" s="17">
        <v>0.24</v>
      </c>
      <c r="I416" s="17">
        <f t="shared" si="26"/>
        <v>0.66144000000000003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25</v>
      </c>
      <c r="D417" s="20" t="s">
        <v>390</v>
      </c>
      <c r="E417" s="17">
        <v>0.63</v>
      </c>
      <c r="F417" s="17">
        <f t="shared" si="24"/>
        <v>2.7112799999999999</v>
      </c>
      <c r="G417" s="18" t="str">
        <f t="shared" si="25"/>
        <v>Ｃ</v>
      </c>
      <c r="H417" s="17">
        <v>0.37</v>
      </c>
      <c r="I417" s="17">
        <f t="shared" si="26"/>
        <v>1.3447200000000001</v>
      </c>
      <c r="J417" s="18" t="str">
        <f t="shared" si="27"/>
        <v>Ｂ</v>
      </c>
      <c r="K417" s="53"/>
      <c r="L417" s="53"/>
    </row>
    <row r="418" spans="2:12" ht="16">
      <c r="B418" s="19">
        <v>23</v>
      </c>
      <c r="C418" s="20" t="s">
        <v>29</v>
      </c>
      <c r="D418" s="20" t="s">
        <v>390</v>
      </c>
      <c r="E418" s="17">
        <v>0.26</v>
      </c>
      <c r="F418" s="17">
        <f t="shared" si="24"/>
        <v>0.76656000000000002</v>
      </c>
      <c r="G418" s="18" t="str">
        <f t="shared" si="25"/>
        <v>Ａ</v>
      </c>
      <c r="H418" s="17">
        <v>0.25</v>
      </c>
      <c r="I418" s="17">
        <f t="shared" si="26"/>
        <v>0.71400000000000008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33</v>
      </c>
      <c r="D419" s="20" t="s">
        <v>390</v>
      </c>
      <c r="E419" s="17">
        <v>0.15</v>
      </c>
      <c r="F419" s="17">
        <f t="shared" si="24"/>
        <v>0.18840000000000001</v>
      </c>
      <c r="G419" s="18" t="str">
        <f t="shared" si="25"/>
        <v>Ａ</v>
      </c>
      <c r="H419" s="17">
        <v>0.16</v>
      </c>
      <c r="I419" s="17">
        <f t="shared" si="26"/>
        <v>0.24096000000000006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38</v>
      </c>
      <c r="D420" s="20" t="s">
        <v>390</v>
      </c>
      <c r="E420" s="17">
        <v>0.35</v>
      </c>
      <c r="F420" s="17">
        <f t="shared" si="24"/>
        <v>1.2395999999999998</v>
      </c>
      <c r="G420" s="18" t="str">
        <f t="shared" si="25"/>
        <v>Ｂ</v>
      </c>
      <c r="H420" s="17">
        <v>0.36</v>
      </c>
      <c r="I420" s="17">
        <f t="shared" si="26"/>
        <v>1.2921599999999998</v>
      </c>
      <c r="J420" s="18" t="str">
        <f t="shared" si="27"/>
        <v>Ｂ</v>
      </c>
      <c r="K420" s="53"/>
      <c r="L420" s="53"/>
    </row>
    <row r="421" spans="2:12" ht="16">
      <c r="B421" s="19">
        <v>23</v>
      </c>
      <c r="C421" s="20" t="s">
        <v>61</v>
      </c>
      <c r="D421" s="20" t="s">
        <v>390</v>
      </c>
      <c r="E421" s="17">
        <v>0.35</v>
      </c>
      <c r="F421" s="17">
        <f t="shared" si="24"/>
        <v>1.2395999999999998</v>
      </c>
      <c r="G421" s="18" t="str">
        <f t="shared" si="25"/>
        <v>Ｂ</v>
      </c>
      <c r="H421" s="17">
        <v>0.21</v>
      </c>
      <c r="I421" s="17">
        <f t="shared" si="26"/>
        <v>0.5037600000000001</v>
      </c>
      <c r="J421" s="18" t="str">
        <f t="shared" si="27"/>
        <v>Ａ</v>
      </c>
      <c r="K421" s="53"/>
      <c r="L421" s="53"/>
    </row>
    <row r="422" spans="2:12" ht="16">
      <c r="B422" s="28">
        <v>23</v>
      </c>
      <c r="C422" s="29" t="s">
        <v>62</v>
      </c>
      <c r="D422" s="20" t="s">
        <v>390</v>
      </c>
      <c r="E422" s="30">
        <v>0.37</v>
      </c>
      <c r="F422" s="17">
        <f>(E422-1000/(365*24))*(8+0.4*16)*365/1000</f>
        <v>1.3447200000000001</v>
      </c>
      <c r="G422" s="18" t="str">
        <f>LOOKUP(F422,$P$22:$P$31,$Q$22:$Q$31)</f>
        <v>Ｂ</v>
      </c>
      <c r="H422" s="30">
        <v>0.25</v>
      </c>
      <c r="I422" s="17">
        <f>(H422-1000/(365*24))*(8+0.4*16)*365/1000</f>
        <v>0.71400000000000008</v>
      </c>
      <c r="J422" s="18" t="str">
        <f>LOOKUP(I422,$P$22:$P$31,$Q$22:$Q$31)</f>
        <v>Ａ</v>
      </c>
      <c r="K422" s="53"/>
      <c r="L422" s="53"/>
    </row>
    <row r="423" spans="2:12" ht="16">
      <c r="B423" s="28">
        <v>23</v>
      </c>
      <c r="C423" s="29" t="s">
        <v>80</v>
      </c>
      <c r="D423" s="20" t="s">
        <v>390</v>
      </c>
      <c r="E423" s="30">
        <v>0.25</v>
      </c>
      <c r="F423" s="17">
        <f>(E423-1000/(365*24))*(8+0.4*16)*365/1000</f>
        <v>0.71400000000000008</v>
      </c>
      <c r="G423" s="18" t="str">
        <f>LOOKUP(F423,$P$22:$P$31,$Q$22:$Q$31)</f>
        <v>Ａ</v>
      </c>
      <c r="H423" s="30">
        <v>0.27</v>
      </c>
      <c r="I423" s="17">
        <f>(H423-1000/(365*24))*(8+0.4*16)*365/1000</f>
        <v>0.81912000000000007</v>
      </c>
      <c r="J423" s="18" t="str">
        <f>LOOKUP(I423,$P$22:$P$31,$Q$22:$Q$31)</f>
        <v>Ａ</v>
      </c>
      <c r="K423" s="53"/>
      <c r="L423" s="53"/>
    </row>
    <row r="424" spans="2:12" ht="16">
      <c r="B424" s="28">
        <v>23</v>
      </c>
      <c r="C424" s="29" t="s">
        <v>82</v>
      </c>
      <c r="D424" s="20" t="s">
        <v>390</v>
      </c>
      <c r="E424" s="30">
        <v>0.26</v>
      </c>
      <c r="F424" s="17">
        <f t="shared" si="24"/>
        <v>0.76656000000000002</v>
      </c>
      <c r="G424" s="18" t="str">
        <f t="shared" si="25"/>
        <v>Ａ</v>
      </c>
      <c r="H424" s="30">
        <v>0.2</v>
      </c>
      <c r="I424" s="17">
        <f t="shared" si="26"/>
        <v>0.4512000000000001</v>
      </c>
      <c r="J424" s="18" t="str">
        <f t="shared" si="27"/>
        <v>Ａ</v>
      </c>
      <c r="K424" s="53"/>
      <c r="L424" s="53"/>
    </row>
    <row r="425" spans="2:12" ht="16">
      <c r="B425" s="28">
        <v>23</v>
      </c>
      <c r="C425" s="29" t="s">
        <v>83</v>
      </c>
      <c r="D425" s="20" t="s">
        <v>390</v>
      </c>
      <c r="E425" s="30">
        <v>0.2</v>
      </c>
      <c r="F425" s="17">
        <f t="shared" si="24"/>
        <v>0.4512000000000001</v>
      </c>
      <c r="G425" s="18" t="str">
        <f t="shared" si="25"/>
        <v>Ａ</v>
      </c>
      <c r="H425" s="30">
        <v>0.22</v>
      </c>
      <c r="I425" s="17">
        <f t="shared" si="26"/>
        <v>0.55632000000000004</v>
      </c>
      <c r="J425" s="18" t="str">
        <f t="shared" si="27"/>
        <v>Ａ</v>
      </c>
      <c r="K425" s="53"/>
      <c r="L425" s="53"/>
    </row>
    <row r="426" spans="2:12" ht="16">
      <c r="B426" s="28">
        <v>23</v>
      </c>
      <c r="C426" s="29" t="s">
        <v>88</v>
      </c>
      <c r="D426" s="20" t="s">
        <v>390</v>
      </c>
      <c r="E426" s="30">
        <v>0.38</v>
      </c>
      <c r="F426" s="17">
        <f t="shared" si="24"/>
        <v>1.3972800000000001</v>
      </c>
      <c r="G426" s="18" t="str">
        <f t="shared" si="25"/>
        <v>Ｂ</v>
      </c>
      <c r="H426" s="30">
        <v>0.27</v>
      </c>
      <c r="I426" s="17">
        <f t="shared" si="26"/>
        <v>0.81912000000000007</v>
      </c>
      <c r="J426" s="18" t="str">
        <f t="shared" si="27"/>
        <v>Ａ</v>
      </c>
      <c r="K426" s="53"/>
      <c r="L426" s="53"/>
    </row>
    <row r="427" spans="2:12" ht="16">
      <c r="B427" s="28">
        <v>23</v>
      </c>
      <c r="C427" s="20" t="s">
        <v>98</v>
      </c>
      <c r="D427" s="20" t="s">
        <v>390</v>
      </c>
      <c r="E427" s="17">
        <v>0.43</v>
      </c>
      <c r="F427" s="17">
        <f t="shared" si="24"/>
        <v>1.66008</v>
      </c>
      <c r="G427" s="18" t="str">
        <f t="shared" si="25"/>
        <v>Ｂ</v>
      </c>
      <c r="H427" s="17">
        <v>0.35</v>
      </c>
      <c r="I427" s="17">
        <f t="shared" si="26"/>
        <v>1.2395999999999998</v>
      </c>
      <c r="J427" s="18" t="str">
        <f t="shared" si="27"/>
        <v>Ｂ</v>
      </c>
      <c r="K427" s="53"/>
      <c r="L427" s="53"/>
    </row>
    <row r="428" spans="2:12" ht="16">
      <c r="B428" s="28">
        <v>23</v>
      </c>
      <c r="C428" s="20" t="s">
        <v>163</v>
      </c>
      <c r="D428" s="20" t="s">
        <v>390</v>
      </c>
      <c r="E428" s="17">
        <v>0.23</v>
      </c>
      <c r="F428" s="17">
        <f t="shared" si="24"/>
        <v>0.60888000000000009</v>
      </c>
      <c r="G428" s="18" t="str">
        <f t="shared" si="25"/>
        <v>Ａ</v>
      </c>
      <c r="H428" s="17">
        <v>0.17</v>
      </c>
      <c r="I428" s="17">
        <f t="shared" si="26"/>
        <v>0.29352000000000011</v>
      </c>
      <c r="J428" s="18" t="str">
        <f t="shared" si="27"/>
        <v>Ａ</v>
      </c>
      <c r="K428" s="53"/>
      <c r="L428" s="53"/>
    </row>
    <row r="429" spans="2:12" ht="16">
      <c r="B429" s="28">
        <v>23</v>
      </c>
      <c r="C429" s="20" t="s">
        <v>386</v>
      </c>
      <c r="D429" s="20" t="s">
        <v>380</v>
      </c>
      <c r="E429" s="17">
        <v>0.13</v>
      </c>
      <c r="F429" s="17">
        <f t="shared" si="24"/>
        <v>8.3280000000000062E-2</v>
      </c>
      <c r="G429" s="18" t="str">
        <f t="shared" si="25"/>
        <v>Ａ</v>
      </c>
      <c r="H429" s="17">
        <v>0.14000000000000001</v>
      </c>
      <c r="I429" s="17">
        <f t="shared" si="26"/>
        <v>0.1358400000000001</v>
      </c>
      <c r="J429" s="18" t="str">
        <f t="shared" si="27"/>
        <v>Ａ</v>
      </c>
      <c r="K429" s="53"/>
      <c r="L429" s="53"/>
    </row>
    <row r="430" spans="2:12" ht="16">
      <c r="B430" s="28">
        <v>23</v>
      </c>
      <c r="C430" s="20" t="s">
        <v>387</v>
      </c>
      <c r="D430" s="20" t="s">
        <v>380</v>
      </c>
      <c r="E430" s="17">
        <v>0.15</v>
      </c>
      <c r="F430" s="17">
        <f t="shared" si="24"/>
        <v>0.18840000000000001</v>
      </c>
      <c r="G430" s="18" t="str">
        <f t="shared" si="25"/>
        <v>Ａ</v>
      </c>
      <c r="H430" s="17">
        <v>0.17</v>
      </c>
      <c r="I430" s="17">
        <f t="shared" si="26"/>
        <v>0.29352000000000011</v>
      </c>
      <c r="J430" s="18" t="str">
        <f t="shared" si="27"/>
        <v>Ａ</v>
      </c>
      <c r="K430" s="53"/>
      <c r="L430" s="53"/>
    </row>
    <row r="431" spans="2:12" ht="16">
      <c r="B431" s="28">
        <v>24</v>
      </c>
      <c r="C431" s="20" t="s">
        <v>85</v>
      </c>
      <c r="D431" s="20" t="s">
        <v>390</v>
      </c>
      <c r="E431" s="17">
        <v>1.08</v>
      </c>
      <c r="F431" s="17">
        <f t="shared" si="24"/>
        <v>5.0764800000000001</v>
      </c>
      <c r="G431" s="18" t="str">
        <f t="shared" si="25"/>
        <v>Ｅ</v>
      </c>
      <c r="H431" s="17">
        <v>0.9</v>
      </c>
      <c r="I431" s="17">
        <f t="shared" si="26"/>
        <v>4.1303999999999998</v>
      </c>
      <c r="J431" s="18" t="str">
        <f t="shared" si="27"/>
        <v>Ｄ</v>
      </c>
      <c r="K431" s="53"/>
      <c r="L431" s="53"/>
    </row>
    <row r="432" spans="2:12" ht="16">
      <c r="B432" s="28">
        <v>24</v>
      </c>
      <c r="C432" s="20" t="s">
        <v>68</v>
      </c>
      <c r="D432" s="20" t="s">
        <v>390</v>
      </c>
      <c r="E432" s="17">
        <v>1.1100000000000001</v>
      </c>
      <c r="F432" s="17">
        <f t="shared" si="24"/>
        <v>5.234160000000001</v>
      </c>
      <c r="G432" s="18" t="str">
        <f t="shared" si="25"/>
        <v>Ｅ</v>
      </c>
      <c r="H432" s="17">
        <v>0.77</v>
      </c>
      <c r="I432" s="17">
        <f t="shared" si="26"/>
        <v>3.4471200000000004</v>
      </c>
      <c r="J432" s="18" t="str">
        <f t="shared" si="27"/>
        <v>Ｃ</v>
      </c>
      <c r="K432" s="53"/>
      <c r="L432" s="53"/>
    </row>
    <row r="433" spans="2:12" ht="16">
      <c r="B433" s="28">
        <v>24</v>
      </c>
      <c r="C433" s="20" t="s">
        <v>44</v>
      </c>
      <c r="D433" s="20" t="s">
        <v>390</v>
      </c>
      <c r="E433" s="17">
        <v>0.5</v>
      </c>
      <c r="F433" s="17">
        <f t="shared" si="24"/>
        <v>2.028</v>
      </c>
      <c r="G433" s="18" t="str">
        <f t="shared" si="25"/>
        <v>Ｃ</v>
      </c>
      <c r="H433" s="17">
        <v>0.5</v>
      </c>
      <c r="I433" s="17">
        <f t="shared" si="26"/>
        <v>2.028</v>
      </c>
      <c r="J433" s="18" t="str">
        <f t="shared" si="27"/>
        <v>Ｃ</v>
      </c>
      <c r="K433" s="53"/>
      <c r="L433" s="53"/>
    </row>
    <row r="434" spans="2:12" ht="16">
      <c r="B434" s="28">
        <v>24</v>
      </c>
      <c r="C434" s="20" t="s">
        <v>48</v>
      </c>
      <c r="D434" s="20" t="s">
        <v>390</v>
      </c>
      <c r="E434" s="17">
        <v>0.62</v>
      </c>
      <c r="F434" s="17">
        <f t="shared" si="24"/>
        <v>2.6587199999999998</v>
      </c>
      <c r="G434" s="18" t="str">
        <f t="shared" si="25"/>
        <v>Ｃ</v>
      </c>
      <c r="H434" s="17">
        <v>0.48</v>
      </c>
      <c r="I434" s="17">
        <f t="shared" si="26"/>
        <v>1.9228799999999999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17</v>
      </c>
      <c r="D435" s="20" t="s">
        <v>390</v>
      </c>
      <c r="E435" s="17">
        <v>0.3</v>
      </c>
      <c r="F435" s="17">
        <f t="shared" si="24"/>
        <v>0.9768</v>
      </c>
      <c r="G435" s="18" t="str">
        <f t="shared" si="25"/>
        <v>Ａ</v>
      </c>
      <c r="H435" s="17">
        <v>0.32</v>
      </c>
      <c r="I435" s="17">
        <f t="shared" si="26"/>
        <v>1.08192</v>
      </c>
      <c r="J435" s="18" t="str">
        <f t="shared" si="27"/>
        <v>Ｂ</v>
      </c>
      <c r="K435" s="53"/>
      <c r="L435" s="53"/>
    </row>
    <row r="436" spans="2:12" ht="16">
      <c r="B436" s="28">
        <v>24</v>
      </c>
      <c r="C436" s="20" t="s">
        <v>21</v>
      </c>
      <c r="D436" s="20" t="s">
        <v>390</v>
      </c>
      <c r="E436" s="17">
        <v>0.37</v>
      </c>
      <c r="F436" s="17">
        <f t="shared" si="24"/>
        <v>1.3447200000000001</v>
      </c>
      <c r="G436" s="18" t="str">
        <f t="shared" si="25"/>
        <v>Ｂ</v>
      </c>
      <c r="H436" s="17">
        <v>0.25</v>
      </c>
      <c r="I436" s="17">
        <f t="shared" si="26"/>
        <v>0.71400000000000008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25</v>
      </c>
      <c r="D437" s="20" t="s">
        <v>390</v>
      </c>
      <c r="E437" s="17">
        <v>0.48</v>
      </c>
      <c r="F437" s="17">
        <f t="shared" si="24"/>
        <v>1.9228799999999999</v>
      </c>
      <c r="G437" s="18" t="str">
        <f t="shared" si="25"/>
        <v>Ｂ</v>
      </c>
      <c r="H437" s="17">
        <v>0.66</v>
      </c>
      <c r="I437" s="17">
        <f t="shared" si="26"/>
        <v>2.86896</v>
      </c>
      <c r="J437" s="18" t="str">
        <f t="shared" si="27"/>
        <v>Ｃ</v>
      </c>
      <c r="K437" s="53"/>
      <c r="L437" s="53"/>
    </row>
    <row r="438" spans="2:12" ht="16">
      <c r="B438" s="28">
        <v>24</v>
      </c>
      <c r="C438" s="20" t="s">
        <v>29</v>
      </c>
      <c r="D438" s="20" t="s">
        <v>390</v>
      </c>
      <c r="E438" s="17">
        <v>0.34</v>
      </c>
      <c r="F438" s="17">
        <f t="shared" si="24"/>
        <v>1.1870400000000001</v>
      </c>
      <c r="G438" s="18" t="str">
        <f t="shared" si="25"/>
        <v>Ｂ</v>
      </c>
      <c r="H438" s="17">
        <v>0.3</v>
      </c>
      <c r="I438" s="17">
        <f t="shared" si="26"/>
        <v>0.9768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33</v>
      </c>
      <c r="D439" s="20" t="s">
        <v>390</v>
      </c>
      <c r="E439" s="17">
        <v>1.02</v>
      </c>
      <c r="F439" s="17">
        <f t="shared" si="24"/>
        <v>4.7611200000000009</v>
      </c>
      <c r="G439" s="18" t="str">
        <f t="shared" si="25"/>
        <v>Ｄ</v>
      </c>
      <c r="H439" s="17">
        <v>0.44</v>
      </c>
      <c r="I439" s="17">
        <f t="shared" si="26"/>
        <v>1.7126399999999999</v>
      </c>
      <c r="J439" s="18" t="str">
        <f t="shared" si="27"/>
        <v>Ｂ</v>
      </c>
      <c r="K439" s="53"/>
      <c r="L439" s="53"/>
    </row>
    <row r="440" spans="2:12" ht="16">
      <c r="B440" s="19">
        <v>24</v>
      </c>
      <c r="C440" s="20" t="s">
        <v>38</v>
      </c>
      <c r="D440" s="20" t="s">
        <v>390</v>
      </c>
      <c r="E440" s="17">
        <v>0.24</v>
      </c>
      <c r="F440" s="17">
        <f t="shared" si="24"/>
        <v>0.66144000000000003</v>
      </c>
      <c r="G440" s="18" t="str">
        <f t="shared" si="25"/>
        <v>Ａ</v>
      </c>
      <c r="H440" s="17">
        <v>0.21</v>
      </c>
      <c r="I440" s="17">
        <f t="shared" si="26"/>
        <v>0.5037600000000001</v>
      </c>
      <c r="J440" s="18" t="str">
        <f t="shared" si="27"/>
        <v>Ａ</v>
      </c>
      <c r="K440" s="53"/>
      <c r="L440" s="53"/>
    </row>
    <row r="441" spans="2:12" ht="16">
      <c r="B441" s="19">
        <v>24</v>
      </c>
      <c r="C441" s="20" t="s">
        <v>61</v>
      </c>
      <c r="D441" s="20" t="s">
        <v>390</v>
      </c>
      <c r="E441" s="17">
        <v>0.36</v>
      </c>
      <c r="F441" s="17">
        <f t="shared" si="24"/>
        <v>1.2921599999999998</v>
      </c>
      <c r="G441" s="18" t="str">
        <f t="shared" si="25"/>
        <v>Ｂ</v>
      </c>
      <c r="H441" s="17">
        <v>0.23</v>
      </c>
      <c r="I441" s="17">
        <f t="shared" si="26"/>
        <v>0.60888000000000009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62</v>
      </c>
      <c r="D442" s="20" t="s">
        <v>390</v>
      </c>
      <c r="E442" s="17">
        <v>0.39</v>
      </c>
      <c r="F442" s="17">
        <f>(E442-1000/(365*24))*(8+0.4*16)*365/1000</f>
        <v>1.4498400000000002</v>
      </c>
      <c r="G442" s="18" t="str">
        <f>LOOKUP(F442,$P$22:$P$31,$Q$22:$Q$31)</f>
        <v>Ｂ</v>
      </c>
      <c r="H442" s="17">
        <v>0.26</v>
      </c>
      <c r="I442" s="17">
        <f>(H442-1000/(365*24))*(8+0.4*16)*365/1000</f>
        <v>0.76656000000000002</v>
      </c>
      <c r="J442" s="18" t="str">
        <f>LOOKUP(I442,$P$22:$P$31,$Q$22:$Q$31)</f>
        <v>Ａ</v>
      </c>
      <c r="K442" s="53"/>
      <c r="L442" s="53"/>
    </row>
    <row r="443" spans="2:12" ht="16">
      <c r="B443" s="19">
        <v>24</v>
      </c>
      <c r="C443" s="20" t="s">
        <v>80</v>
      </c>
      <c r="D443" s="20" t="s">
        <v>390</v>
      </c>
      <c r="E443" s="17">
        <v>0.27</v>
      </c>
      <c r="F443" s="17">
        <f>(E443-1000/(365*24))*(8+0.4*16)*365/1000</f>
        <v>0.81912000000000007</v>
      </c>
      <c r="G443" s="18" t="str">
        <f>LOOKUP(F443,$P$22:$P$31,$Q$22:$Q$31)</f>
        <v>Ａ</v>
      </c>
      <c r="H443" s="17">
        <v>0.23</v>
      </c>
      <c r="I443" s="17">
        <f>(H443-1000/(365*24))*(8+0.4*16)*365/1000</f>
        <v>0.60888000000000009</v>
      </c>
      <c r="J443" s="18" t="str">
        <f>LOOKUP(I443,$P$22:$P$31,$Q$22:$Q$31)</f>
        <v>Ａ</v>
      </c>
      <c r="K443" s="53"/>
      <c r="L443" s="53"/>
    </row>
    <row r="444" spans="2:12" ht="16">
      <c r="B444" s="28">
        <v>24</v>
      </c>
      <c r="C444" s="29" t="s">
        <v>82</v>
      </c>
      <c r="D444" s="20" t="s">
        <v>390</v>
      </c>
      <c r="E444" s="30">
        <v>0.22</v>
      </c>
      <c r="F444" s="17">
        <f t="shared" si="24"/>
        <v>0.55632000000000004</v>
      </c>
      <c r="G444" s="18" t="str">
        <f t="shared" si="25"/>
        <v>Ａ</v>
      </c>
      <c r="H444" s="30">
        <v>0.18</v>
      </c>
      <c r="I444" s="17">
        <f t="shared" si="26"/>
        <v>0.34608000000000005</v>
      </c>
      <c r="J444" s="18" t="str">
        <f t="shared" si="27"/>
        <v>Ａ</v>
      </c>
      <c r="K444" s="53"/>
      <c r="L444" s="53"/>
    </row>
    <row r="445" spans="2:12" ht="16">
      <c r="B445" s="28">
        <v>24</v>
      </c>
      <c r="C445" s="29" t="s">
        <v>83</v>
      </c>
      <c r="D445" s="20" t="s">
        <v>390</v>
      </c>
      <c r="E445" s="30">
        <v>0.28000000000000003</v>
      </c>
      <c r="F445" s="17">
        <f t="shared" si="24"/>
        <v>0.87168000000000023</v>
      </c>
      <c r="G445" s="18" t="str">
        <f t="shared" si="25"/>
        <v>Ａ</v>
      </c>
      <c r="H445" s="30">
        <v>0.16</v>
      </c>
      <c r="I445" s="17">
        <f t="shared" si="26"/>
        <v>0.24096000000000006</v>
      </c>
      <c r="J445" s="18" t="str">
        <f t="shared" si="27"/>
        <v>Ａ</v>
      </c>
      <c r="K445" s="53"/>
      <c r="L445" s="53"/>
    </row>
    <row r="446" spans="2:12" ht="16">
      <c r="B446" s="28">
        <v>24</v>
      </c>
      <c r="C446" s="29" t="s">
        <v>88</v>
      </c>
      <c r="D446" s="20" t="s">
        <v>390</v>
      </c>
      <c r="E446" s="30">
        <v>0.17</v>
      </c>
      <c r="F446" s="17">
        <f t="shared" si="24"/>
        <v>0.29352000000000011</v>
      </c>
      <c r="G446" s="18" t="str">
        <f t="shared" si="25"/>
        <v>Ａ</v>
      </c>
      <c r="H446" s="30">
        <v>0.18</v>
      </c>
      <c r="I446" s="17">
        <f t="shared" si="26"/>
        <v>0.34608000000000005</v>
      </c>
      <c r="J446" s="18" t="str">
        <f t="shared" si="27"/>
        <v>Ａ</v>
      </c>
      <c r="K446" s="53"/>
      <c r="L446" s="53"/>
    </row>
    <row r="447" spans="2:12" ht="16">
      <c r="B447" s="28">
        <v>24</v>
      </c>
      <c r="C447" s="20" t="s">
        <v>98</v>
      </c>
      <c r="D447" s="20" t="s">
        <v>390</v>
      </c>
      <c r="E447" s="17">
        <v>0.14000000000000001</v>
      </c>
      <c r="F447" s="17">
        <f t="shared" si="24"/>
        <v>0.1358400000000001</v>
      </c>
      <c r="G447" s="18" t="str">
        <f t="shared" si="25"/>
        <v>Ａ</v>
      </c>
      <c r="H447" s="17">
        <v>0.09</v>
      </c>
      <c r="I447" s="17">
        <f t="shared" si="26"/>
        <v>-0.12695999999999999</v>
      </c>
      <c r="J447" s="18" t="str">
        <f t="shared" si="27"/>
        <v>Ａ</v>
      </c>
      <c r="K447" s="53"/>
      <c r="L447" s="53"/>
    </row>
    <row r="448" spans="2:12" ht="16">
      <c r="B448" s="28">
        <v>24</v>
      </c>
      <c r="C448" s="20" t="s">
        <v>163</v>
      </c>
      <c r="D448" s="20" t="s">
        <v>390</v>
      </c>
      <c r="E448" s="17">
        <v>0.18</v>
      </c>
      <c r="F448" s="17">
        <f t="shared" si="24"/>
        <v>0.34608000000000005</v>
      </c>
      <c r="G448" s="18" t="str">
        <f t="shared" si="25"/>
        <v>Ａ</v>
      </c>
      <c r="H448" s="17">
        <v>0.12</v>
      </c>
      <c r="I448" s="17">
        <f t="shared" si="26"/>
        <v>3.0720000000000011E-2</v>
      </c>
      <c r="J448" s="18" t="str">
        <f t="shared" si="27"/>
        <v>Ａ</v>
      </c>
      <c r="K448" s="53"/>
      <c r="L448" s="53"/>
    </row>
    <row r="449" spans="2:12" ht="16">
      <c r="B449" s="28">
        <v>24</v>
      </c>
      <c r="C449" s="20" t="s">
        <v>386</v>
      </c>
      <c r="D449" s="20" t="s">
        <v>380</v>
      </c>
      <c r="E449" s="17">
        <v>0.1</v>
      </c>
      <c r="F449" s="17">
        <f t="shared" si="24"/>
        <v>-7.4399999999999938E-2</v>
      </c>
      <c r="G449" s="18" t="str">
        <f t="shared" si="25"/>
        <v>Ａ</v>
      </c>
      <c r="H449" s="17">
        <v>0.17</v>
      </c>
      <c r="I449" s="17">
        <f t="shared" si="26"/>
        <v>0.29352000000000011</v>
      </c>
      <c r="J449" s="18" t="str">
        <f t="shared" si="27"/>
        <v>Ａ</v>
      </c>
      <c r="K449" s="53"/>
      <c r="L449" s="53"/>
    </row>
    <row r="450" spans="2:12" ht="16">
      <c r="B450" s="28">
        <v>24</v>
      </c>
      <c r="C450" s="20" t="s">
        <v>387</v>
      </c>
      <c r="D450" s="20" t="s">
        <v>380</v>
      </c>
      <c r="E450" s="17">
        <v>0.14000000000000001</v>
      </c>
      <c r="F450" s="17">
        <f t="shared" si="24"/>
        <v>0.1358400000000001</v>
      </c>
      <c r="G450" s="18" t="str">
        <f t="shared" si="25"/>
        <v>Ａ</v>
      </c>
      <c r="H450" s="17">
        <v>0.13</v>
      </c>
      <c r="I450" s="17">
        <f t="shared" si="26"/>
        <v>8.3280000000000062E-2</v>
      </c>
      <c r="J450" s="18" t="str">
        <f t="shared" si="27"/>
        <v>Ａ</v>
      </c>
      <c r="K450" s="53"/>
      <c r="L450" s="53"/>
    </row>
    <row r="451" spans="2:12" ht="16">
      <c r="B451" s="28">
        <v>25</v>
      </c>
      <c r="C451" s="20" t="s">
        <v>85</v>
      </c>
      <c r="D451" s="20" t="s">
        <v>390</v>
      </c>
      <c r="E451" s="17">
        <v>0.94</v>
      </c>
      <c r="F451" s="17">
        <f t="shared" si="24"/>
        <v>4.3406400000000005</v>
      </c>
      <c r="G451" s="18" t="str">
        <f t="shared" si="25"/>
        <v>Ｄ</v>
      </c>
      <c r="H451" s="17">
        <v>0.77</v>
      </c>
      <c r="I451" s="17">
        <f t="shared" si="26"/>
        <v>3.4471200000000004</v>
      </c>
      <c r="J451" s="18" t="str">
        <f t="shared" si="27"/>
        <v>Ｃ</v>
      </c>
      <c r="K451" s="53"/>
      <c r="L451" s="53"/>
    </row>
    <row r="452" spans="2:12" ht="16">
      <c r="B452" s="28">
        <v>25</v>
      </c>
      <c r="C452" s="20" t="s">
        <v>86</v>
      </c>
      <c r="D452" s="20" t="s">
        <v>390</v>
      </c>
      <c r="E452" s="17">
        <v>0.81</v>
      </c>
      <c r="F452" s="17">
        <f t="shared" si="24"/>
        <v>3.6573600000000006</v>
      </c>
      <c r="G452" s="18" t="str">
        <f t="shared" si="25"/>
        <v>Ｄ</v>
      </c>
      <c r="H452" s="17">
        <v>0.57999999999999996</v>
      </c>
      <c r="I452" s="17">
        <f t="shared" si="26"/>
        <v>2.44848</v>
      </c>
      <c r="J452" s="18" t="str">
        <f t="shared" si="27"/>
        <v>Ｃ</v>
      </c>
      <c r="K452" s="53"/>
      <c r="L452" s="53"/>
    </row>
    <row r="453" spans="2:12" ht="16">
      <c r="B453" s="28">
        <v>25</v>
      </c>
      <c r="C453" s="20" t="s">
        <v>68</v>
      </c>
      <c r="D453" s="20" t="s">
        <v>390</v>
      </c>
      <c r="E453" s="17">
        <v>0.67</v>
      </c>
      <c r="F453" s="17">
        <f t="shared" si="24"/>
        <v>2.9215200000000001</v>
      </c>
      <c r="G453" s="18" t="str">
        <f t="shared" si="25"/>
        <v>Ｃ</v>
      </c>
      <c r="H453" s="17">
        <v>0.43</v>
      </c>
      <c r="I453" s="17">
        <f t="shared" si="26"/>
        <v>1.66008</v>
      </c>
      <c r="J453" s="18" t="str">
        <f t="shared" si="27"/>
        <v>Ｂ</v>
      </c>
      <c r="K453" s="53"/>
      <c r="L453" s="53"/>
    </row>
    <row r="454" spans="2:12" ht="16">
      <c r="B454" s="28">
        <v>25</v>
      </c>
      <c r="C454" s="20" t="s">
        <v>44</v>
      </c>
      <c r="D454" s="20" t="s">
        <v>390</v>
      </c>
      <c r="E454" s="17">
        <v>0.77</v>
      </c>
      <c r="F454" s="17">
        <f t="shared" ref="F454:F519" si="28">(E454-1000/(365*24))*(8+0.4*16)*365/1000</f>
        <v>3.4471200000000004</v>
      </c>
      <c r="G454" s="18" t="str">
        <f t="shared" si="25"/>
        <v>Ｃ</v>
      </c>
      <c r="H454" s="17">
        <v>0.57999999999999996</v>
      </c>
      <c r="I454" s="17">
        <f t="shared" si="26"/>
        <v>2.44848</v>
      </c>
      <c r="J454" s="18" t="str">
        <f t="shared" si="27"/>
        <v>Ｃ</v>
      </c>
      <c r="K454" s="53"/>
      <c r="L454" s="53"/>
    </row>
    <row r="455" spans="2:12" ht="16">
      <c r="B455" s="28">
        <v>25</v>
      </c>
      <c r="C455" s="20" t="s">
        <v>48</v>
      </c>
      <c r="D455" s="20" t="s">
        <v>390</v>
      </c>
      <c r="E455" s="30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30">
        <v>0.45</v>
      </c>
      <c r="I455" s="17">
        <f t="shared" ref="I455:I520" si="30">(H455-1000/(365*24))*(8+0.4*16)*365/1000</f>
        <v>1.7652000000000001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17</v>
      </c>
      <c r="D456" s="20" t="s">
        <v>390</v>
      </c>
      <c r="E456" s="17">
        <v>0.38</v>
      </c>
      <c r="F456" s="17">
        <f t="shared" si="28"/>
        <v>1.3972800000000001</v>
      </c>
      <c r="G456" s="18" t="str">
        <f t="shared" si="29"/>
        <v>Ｂ</v>
      </c>
      <c r="H456" s="17">
        <v>0.38</v>
      </c>
      <c r="I456" s="17">
        <f t="shared" si="30"/>
        <v>1.3972800000000001</v>
      </c>
      <c r="J456" s="18" t="str">
        <f t="shared" si="31"/>
        <v>Ｂ</v>
      </c>
      <c r="K456" s="53"/>
      <c r="L456" s="53"/>
    </row>
    <row r="457" spans="2:12" ht="16">
      <c r="B457" s="28">
        <v>25</v>
      </c>
      <c r="C457" s="20" t="s">
        <v>21</v>
      </c>
      <c r="D457" s="20" t="s">
        <v>390</v>
      </c>
      <c r="E457" s="17">
        <v>0.28000000000000003</v>
      </c>
      <c r="F457" s="17">
        <f t="shared" si="28"/>
        <v>0.87168000000000023</v>
      </c>
      <c r="G457" s="18" t="str">
        <f t="shared" si="29"/>
        <v>Ａ</v>
      </c>
      <c r="H457" s="17">
        <v>0.21</v>
      </c>
      <c r="I457" s="17">
        <f t="shared" si="30"/>
        <v>0.5037600000000001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25</v>
      </c>
      <c r="D458" s="20" t="s">
        <v>390</v>
      </c>
      <c r="E458" s="17">
        <v>0.35</v>
      </c>
      <c r="F458" s="17">
        <f t="shared" si="28"/>
        <v>1.2395999999999998</v>
      </c>
      <c r="G458" s="18" t="str">
        <f t="shared" si="29"/>
        <v>Ｂ</v>
      </c>
      <c r="H458" s="17">
        <v>0.38</v>
      </c>
      <c r="I458" s="17">
        <f t="shared" si="30"/>
        <v>1.3972800000000001</v>
      </c>
      <c r="J458" s="18" t="str">
        <f t="shared" si="31"/>
        <v>Ｂ</v>
      </c>
      <c r="K458" s="53"/>
      <c r="L458" s="53"/>
    </row>
    <row r="459" spans="2:12" ht="16">
      <c r="B459" s="28">
        <v>25</v>
      </c>
      <c r="C459" s="20" t="s">
        <v>29</v>
      </c>
      <c r="D459" s="20" t="s">
        <v>390</v>
      </c>
      <c r="E459" s="17">
        <v>0.55000000000000004</v>
      </c>
      <c r="F459" s="17">
        <f t="shared" si="28"/>
        <v>2.2908000000000004</v>
      </c>
      <c r="G459" s="18" t="str">
        <f t="shared" si="29"/>
        <v>Ｃ</v>
      </c>
      <c r="H459" s="17">
        <v>0.51</v>
      </c>
      <c r="I459" s="17">
        <f t="shared" si="30"/>
        <v>2.0805599999999997</v>
      </c>
      <c r="J459" s="18" t="str">
        <f t="shared" si="31"/>
        <v>Ｃ</v>
      </c>
      <c r="K459" s="53"/>
      <c r="L459" s="53"/>
    </row>
    <row r="460" spans="2:12" ht="16">
      <c r="B460" s="28">
        <v>25</v>
      </c>
      <c r="C460" s="20" t="s">
        <v>33</v>
      </c>
      <c r="D460" s="20" t="s">
        <v>390</v>
      </c>
      <c r="E460" s="17">
        <v>0.32</v>
      </c>
      <c r="F460" s="17">
        <f t="shared" si="28"/>
        <v>1.08192</v>
      </c>
      <c r="G460" s="18" t="str">
        <f t="shared" si="29"/>
        <v>Ｂ</v>
      </c>
      <c r="H460" s="17">
        <v>0.3</v>
      </c>
      <c r="I460" s="17">
        <f t="shared" si="30"/>
        <v>0.9768</v>
      </c>
      <c r="J460" s="18" t="str">
        <f t="shared" si="31"/>
        <v>Ａ</v>
      </c>
      <c r="K460" s="53"/>
      <c r="L460" s="53"/>
    </row>
    <row r="461" spans="2:12" ht="16">
      <c r="B461" s="28">
        <v>25</v>
      </c>
      <c r="C461" s="20" t="s">
        <v>38</v>
      </c>
      <c r="D461" s="20" t="s">
        <v>390</v>
      </c>
      <c r="E461" s="17">
        <v>0.28000000000000003</v>
      </c>
      <c r="F461" s="17">
        <f t="shared" si="28"/>
        <v>0.87168000000000023</v>
      </c>
      <c r="G461" s="18" t="str">
        <f t="shared" si="29"/>
        <v>Ａ</v>
      </c>
      <c r="H461" s="17">
        <v>0.24</v>
      </c>
      <c r="I461" s="17">
        <f t="shared" si="30"/>
        <v>0.66144000000000003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61</v>
      </c>
      <c r="D462" s="20" t="s">
        <v>390</v>
      </c>
      <c r="E462" s="17">
        <v>0.36</v>
      </c>
      <c r="F462" s="17">
        <f t="shared" si="28"/>
        <v>1.2921599999999998</v>
      </c>
      <c r="G462" s="18" t="str">
        <f t="shared" si="29"/>
        <v>Ｂ</v>
      </c>
      <c r="H462" s="17">
        <v>0.24</v>
      </c>
      <c r="I462" s="17">
        <f t="shared" si="30"/>
        <v>0.66144000000000003</v>
      </c>
      <c r="J462" s="18" t="str">
        <f t="shared" si="31"/>
        <v>Ａ</v>
      </c>
      <c r="K462" s="53"/>
      <c r="L462" s="53"/>
    </row>
    <row r="463" spans="2:12" ht="16">
      <c r="B463" s="19">
        <v>25</v>
      </c>
      <c r="C463" s="20" t="s">
        <v>62</v>
      </c>
      <c r="D463" s="20" t="s">
        <v>390</v>
      </c>
      <c r="E463" s="17">
        <v>0.3</v>
      </c>
      <c r="F463" s="17">
        <f>(E463-1000/(365*24))*(8+0.4*16)*365/1000</f>
        <v>0.9768</v>
      </c>
      <c r="G463" s="18" t="str">
        <f>LOOKUP(F463,$P$22:$P$31,$Q$22:$Q$31)</f>
        <v>Ａ</v>
      </c>
      <c r="H463" s="17">
        <v>0.14000000000000001</v>
      </c>
      <c r="I463" s="17">
        <f>(H463-1000/(365*24))*(8+0.4*16)*365/1000</f>
        <v>0.1358400000000001</v>
      </c>
      <c r="J463" s="18" t="str">
        <f>LOOKUP(I463,$P$22:$P$31,$Q$22:$Q$31)</f>
        <v>Ａ</v>
      </c>
      <c r="K463" s="53"/>
      <c r="L463" s="53"/>
    </row>
    <row r="464" spans="2:12" ht="16">
      <c r="B464" s="19">
        <v>25</v>
      </c>
      <c r="C464" s="20" t="s">
        <v>80</v>
      </c>
      <c r="D464" s="20" t="s">
        <v>390</v>
      </c>
      <c r="E464" s="17">
        <v>0.27</v>
      </c>
      <c r="F464" s="17">
        <f>(E464-1000/(365*24))*(8+0.4*16)*365/1000</f>
        <v>0.81912000000000007</v>
      </c>
      <c r="G464" s="18" t="str">
        <f>LOOKUP(F464,$P$22:$P$31,$Q$22:$Q$31)</f>
        <v>Ａ</v>
      </c>
      <c r="H464" s="17">
        <v>0.2</v>
      </c>
      <c r="I464" s="17">
        <f>(H464-1000/(365*24))*(8+0.4*16)*365/1000</f>
        <v>0.4512000000000001</v>
      </c>
      <c r="J464" s="18" t="str">
        <f>LOOKUP(I464,$P$22:$P$31,$Q$22:$Q$31)</f>
        <v>Ａ</v>
      </c>
      <c r="K464" s="53"/>
      <c r="L464" s="53"/>
    </row>
    <row r="465" spans="1:12" ht="16">
      <c r="B465" s="28">
        <v>25</v>
      </c>
      <c r="C465" s="20" t="s">
        <v>82</v>
      </c>
      <c r="D465" s="20" t="s">
        <v>390</v>
      </c>
      <c r="E465" s="17">
        <v>0.27</v>
      </c>
      <c r="F465" s="17">
        <f t="shared" si="28"/>
        <v>0.81912000000000007</v>
      </c>
      <c r="G465" s="18" t="str">
        <f t="shared" si="29"/>
        <v>Ａ</v>
      </c>
      <c r="H465" s="17">
        <v>0.23</v>
      </c>
      <c r="I465" s="17">
        <f t="shared" si="30"/>
        <v>0.60888000000000009</v>
      </c>
      <c r="J465" s="18" t="str">
        <f t="shared" si="31"/>
        <v>Ａ</v>
      </c>
      <c r="K465" s="53"/>
      <c r="L465" s="53"/>
    </row>
    <row r="466" spans="1:12" ht="16">
      <c r="B466" s="28">
        <v>25</v>
      </c>
      <c r="C466" s="20" t="s">
        <v>83</v>
      </c>
      <c r="D466" s="20" t="s">
        <v>390</v>
      </c>
      <c r="E466" s="17">
        <v>0.25</v>
      </c>
      <c r="F466" s="17">
        <f t="shared" si="28"/>
        <v>0.71400000000000008</v>
      </c>
      <c r="G466" s="18" t="str">
        <f t="shared" si="29"/>
        <v>Ａ</v>
      </c>
      <c r="H466" s="17">
        <v>0.23</v>
      </c>
      <c r="I466" s="17">
        <f t="shared" si="30"/>
        <v>0.60888000000000009</v>
      </c>
      <c r="J466" s="18" t="str">
        <f t="shared" si="31"/>
        <v>Ａ</v>
      </c>
      <c r="K466" s="53"/>
      <c r="L466" s="53"/>
    </row>
    <row r="467" spans="1:12" ht="16">
      <c r="B467" s="28">
        <v>25</v>
      </c>
      <c r="C467" s="20" t="s">
        <v>88</v>
      </c>
      <c r="D467" s="20" t="s">
        <v>390</v>
      </c>
      <c r="E467" s="17">
        <v>0.2</v>
      </c>
      <c r="F467" s="17">
        <f t="shared" si="28"/>
        <v>0.4512000000000001</v>
      </c>
      <c r="G467" s="18" t="str">
        <f t="shared" si="29"/>
        <v>Ａ</v>
      </c>
      <c r="H467" s="17">
        <v>0.18</v>
      </c>
      <c r="I467" s="17">
        <f t="shared" si="30"/>
        <v>0.34608000000000005</v>
      </c>
      <c r="J467" s="18" t="str">
        <f t="shared" si="31"/>
        <v>Ａ</v>
      </c>
      <c r="K467" s="53"/>
      <c r="L467" s="53"/>
    </row>
    <row r="468" spans="1:12" ht="16">
      <c r="B468" s="28">
        <v>25</v>
      </c>
      <c r="C468" s="20" t="s">
        <v>98</v>
      </c>
      <c r="D468" s="20" t="s">
        <v>390</v>
      </c>
      <c r="E468" s="17">
        <v>0.38</v>
      </c>
      <c r="F468" s="17">
        <f t="shared" si="28"/>
        <v>1.3972800000000001</v>
      </c>
      <c r="G468" s="18" t="str">
        <f t="shared" si="29"/>
        <v>Ｂ</v>
      </c>
      <c r="H468" s="17">
        <v>0.23</v>
      </c>
      <c r="I468" s="17">
        <f t="shared" si="30"/>
        <v>0.60888000000000009</v>
      </c>
      <c r="J468" s="18" t="str">
        <f t="shared" si="31"/>
        <v>Ａ</v>
      </c>
      <c r="K468" s="53"/>
      <c r="L468" s="53"/>
    </row>
    <row r="469" spans="1:12" ht="16">
      <c r="B469" s="28">
        <v>25</v>
      </c>
      <c r="C469" s="20" t="s">
        <v>163</v>
      </c>
      <c r="D469" s="20" t="s">
        <v>390</v>
      </c>
      <c r="E469" s="17">
        <v>0.21</v>
      </c>
      <c r="F469" s="17">
        <f t="shared" si="28"/>
        <v>0.5037600000000001</v>
      </c>
      <c r="G469" s="18" t="str">
        <f t="shared" si="29"/>
        <v>Ａ</v>
      </c>
      <c r="H469" s="17">
        <v>0.22</v>
      </c>
      <c r="I469" s="17">
        <f t="shared" si="30"/>
        <v>0.55632000000000004</v>
      </c>
      <c r="J469" s="18" t="str">
        <f t="shared" si="31"/>
        <v>Ａ</v>
      </c>
      <c r="K469" s="53"/>
      <c r="L469" s="53"/>
    </row>
    <row r="470" spans="1:12" ht="16">
      <c r="B470" s="28">
        <v>25</v>
      </c>
      <c r="C470" s="20" t="s">
        <v>386</v>
      </c>
      <c r="D470" s="20" t="s">
        <v>380</v>
      </c>
      <c r="E470" s="17">
        <v>0.12</v>
      </c>
      <c r="F470" s="17">
        <f t="shared" si="28"/>
        <v>3.0720000000000011E-2</v>
      </c>
      <c r="G470" s="18" t="str">
        <f t="shared" si="29"/>
        <v>Ａ</v>
      </c>
      <c r="H470" s="17">
        <v>7.0000000000000007E-2</v>
      </c>
      <c r="I470" s="17">
        <f t="shared" si="30"/>
        <v>-0.23207999999999993</v>
      </c>
      <c r="J470" s="18" t="str">
        <f t="shared" si="31"/>
        <v>Ａ</v>
      </c>
      <c r="K470" s="53"/>
      <c r="L470" s="53"/>
    </row>
    <row r="471" spans="1:12" ht="16">
      <c r="B471" s="28">
        <v>25</v>
      </c>
      <c r="C471" s="20" t="s">
        <v>387</v>
      </c>
      <c r="D471" s="20" t="s">
        <v>380</v>
      </c>
      <c r="E471" s="17">
        <v>0.11</v>
      </c>
      <c r="F471" s="17">
        <f t="shared" si="28"/>
        <v>-2.1839999999999964E-2</v>
      </c>
      <c r="G471" s="18" t="str">
        <f t="shared" si="29"/>
        <v>Ａ</v>
      </c>
      <c r="H471" s="17">
        <v>0.13</v>
      </c>
      <c r="I471" s="17">
        <f t="shared" si="30"/>
        <v>8.3280000000000062E-2</v>
      </c>
      <c r="J471" s="18" t="str">
        <f t="shared" si="31"/>
        <v>Ａ</v>
      </c>
      <c r="K471" s="53"/>
      <c r="L471" s="53"/>
    </row>
    <row r="472" spans="1:12" ht="16">
      <c r="B472" s="28">
        <v>26</v>
      </c>
      <c r="C472" s="20" t="s">
        <v>65</v>
      </c>
      <c r="D472" s="20" t="s">
        <v>390</v>
      </c>
      <c r="E472" s="17">
        <v>1.43</v>
      </c>
      <c r="F472" s="17">
        <f t="shared" si="28"/>
        <v>6.91608</v>
      </c>
      <c r="G472" s="18" t="str">
        <f t="shared" si="29"/>
        <v>Ｅ</v>
      </c>
      <c r="H472" s="17">
        <v>0.9</v>
      </c>
      <c r="I472" s="17">
        <f t="shared" si="30"/>
        <v>4.1303999999999998</v>
      </c>
      <c r="J472" s="18" t="str">
        <f t="shared" si="31"/>
        <v>Ｄ</v>
      </c>
      <c r="K472" s="53"/>
      <c r="L472" s="53"/>
    </row>
    <row r="473" spans="1:12" ht="16">
      <c r="B473" s="28">
        <v>26</v>
      </c>
      <c r="C473" s="20" t="s">
        <v>85</v>
      </c>
      <c r="D473" s="20" t="s">
        <v>390</v>
      </c>
      <c r="E473" s="17">
        <v>1.59</v>
      </c>
      <c r="F473" s="17">
        <f t="shared" si="28"/>
        <v>7.7570400000000008</v>
      </c>
      <c r="G473" s="18" t="str">
        <f t="shared" si="29"/>
        <v>Ｆ</v>
      </c>
      <c r="H473" s="17">
        <v>1.25</v>
      </c>
      <c r="I473" s="17">
        <f t="shared" si="30"/>
        <v>5.97</v>
      </c>
      <c r="J473" s="18" t="str">
        <f t="shared" si="31"/>
        <v>Ｅ</v>
      </c>
      <c r="K473" s="53"/>
      <c r="L473" s="53"/>
    </row>
    <row r="474" spans="1:12" ht="16">
      <c r="B474" s="28">
        <v>26</v>
      </c>
      <c r="C474" s="20" t="s">
        <v>86</v>
      </c>
      <c r="D474" s="20" t="s">
        <v>390</v>
      </c>
      <c r="E474" s="17">
        <v>0.99</v>
      </c>
      <c r="F474" s="17">
        <f t="shared" si="28"/>
        <v>4.6034400000000009</v>
      </c>
      <c r="G474" s="18" t="str">
        <f t="shared" si="29"/>
        <v>Ｄ</v>
      </c>
      <c r="H474" s="17">
        <v>0.61</v>
      </c>
      <c r="I474" s="17">
        <f t="shared" si="30"/>
        <v>2.6061600000000005</v>
      </c>
      <c r="J474" s="18" t="str">
        <f t="shared" si="31"/>
        <v>Ｃ</v>
      </c>
      <c r="K474" s="53"/>
      <c r="L474" s="53"/>
    </row>
    <row r="475" spans="1:12" ht="16">
      <c r="A475" s="3" t="s">
        <v>451</v>
      </c>
      <c r="B475" s="28">
        <v>26</v>
      </c>
      <c r="C475" s="20" t="s">
        <v>68</v>
      </c>
      <c r="D475" s="20" t="s">
        <v>390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0.37</v>
      </c>
      <c r="I475" s="17">
        <f t="shared" si="30"/>
        <v>1.3447200000000001</v>
      </c>
      <c r="J475" s="18" t="str">
        <f t="shared" si="31"/>
        <v>Ｂ</v>
      </c>
      <c r="K475" s="53"/>
      <c r="L475" s="53"/>
    </row>
    <row r="476" spans="1:12" ht="16">
      <c r="B476" s="28">
        <v>26</v>
      </c>
      <c r="C476" s="20" t="s">
        <v>44</v>
      </c>
      <c r="D476" s="20" t="s">
        <v>390</v>
      </c>
      <c r="E476" s="30">
        <v>0.32</v>
      </c>
      <c r="F476" s="17">
        <f t="shared" si="28"/>
        <v>1.08192</v>
      </c>
      <c r="G476" s="18" t="str">
        <f t="shared" si="29"/>
        <v>Ｂ</v>
      </c>
      <c r="H476" s="30">
        <v>0.61</v>
      </c>
      <c r="I476" s="17">
        <f t="shared" si="30"/>
        <v>2.6061600000000005</v>
      </c>
      <c r="J476" s="18" t="str">
        <f t="shared" si="31"/>
        <v>Ｃ</v>
      </c>
      <c r="K476" s="53"/>
      <c r="L476" s="53"/>
    </row>
    <row r="477" spans="1:12" ht="16">
      <c r="B477" s="28">
        <v>26</v>
      </c>
      <c r="C477" s="20" t="s">
        <v>48</v>
      </c>
      <c r="D477" s="20" t="s">
        <v>390</v>
      </c>
      <c r="E477" s="17">
        <v>0.24</v>
      </c>
      <c r="F477" s="17">
        <f t="shared" si="28"/>
        <v>0.66144000000000003</v>
      </c>
      <c r="G477" s="18" t="str">
        <f t="shared" si="29"/>
        <v>Ａ</v>
      </c>
      <c r="H477" s="17">
        <v>0.33</v>
      </c>
      <c r="I477" s="17">
        <f t="shared" si="30"/>
        <v>1.1344799999999999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17</v>
      </c>
      <c r="D478" s="20" t="s">
        <v>390</v>
      </c>
      <c r="E478" s="30">
        <v>0.28000000000000003</v>
      </c>
      <c r="F478" s="17">
        <f t="shared" si="28"/>
        <v>0.87168000000000023</v>
      </c>
      <c r="G478" s="18" t="str">
        <f t="shared" si="29"/>
        <v>Ａ</v>
      </c>
      <c r="H478" s="30">
        <v>0.27</v>
      </c>
      <c r="I478" s="17">
        <f t="shared" si="30"/>
        <v>0.81912000000000007</v>
      </c>
      <c r="J478" s="18" t="str">
        <f t="shared" si="31"/>
        <v>Ａ</v>
      </c>
      <c r="K478" s="53"/>
      <c r="L478" s="53"/>
    </row>
    <row r="479" spans="1:12" ht="16">
      <c r="B479" s="28">
        <v>26</v>
      </c>
      <c r="C479" s="20" t="s">
        <v>21</v>
      </c>
      <c r="D479" s="20" t="s">
        <v>390</v>
      </c>
      <c r="E479" s="17">
        <v>0.32</v>
      </c>
      <c r="F479" s="17">
        <f t="shared" si="28"/>
        <v>1.08192</v>
      </c>
      <c r="G479" s="18" t="str">
        <f t="shared" si="29"/>
        <v>Ｂ</v>
      </c>
      <c r="H479" s="17">
        <v>0.34</v>
      </c>
      <c r="I479" s="17">
        <f t="shared" si="30"/>
        <v>1.1870400000000001</v>
      </c>
      <c r="J479" s="18" t="str">
        <f t="shared" si="31"/>
        <v>Ｂ</v>
      </c>
      <c r="K479" s="53"/>
      <c r="L479" s="53"/>
    </row>
    <row r="480" spans="1:12" ht="16">
      <c r="B480" s="28">
        <v>26</v>
      </c>
      <c r="C480" s="20" t="s">
        <v>25</v>
      </c>
      <c r="D480" s="20" t="s">
        <v>390</v>
      </c>
      <c r="E480" s="17">
        <v>0.34</v>
      </c>
      <c r="F480" s="17">
        <f t="shared" si="28"/>
        <v>1.1870400000000001</v>
      </c>
      <c r="G480" s="18" t="str">
        <f t="shared" si="29"/>
        <v>Ｂ</v>
      </c>
      <c r="H480" s="17">
        <v>0.22</v>
      </c>
      <c r="I480" s="17">
        <f t="shared" si="30"/>
        <v>0.55632000000000004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29</v>
      </c>
      <c r="D481" s="20" t="s">
        <v>390</v>
      </c>
      <c r="E481" s="17">
        <v>0.33</v>
      </c>
      <c r="F481" s="17">
        <f t="shared" si="28"/>
        <v>1.1344799999999999</v>
      </c>
      <c r="G481" s="18" t="str">
        <f t="shared" si="29"/>
        <v>Ｂ</v>
      </c>
      <c r="H481" s="17">
        <v>0.3</v>
      </c>
      <c r="I481" s="17">
        <f t="shared" si="30"/>
        <v>0.9768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33</v>
      </c>
      <c r="D482" s="20" t="s">
        <v>390</v>
      </c>
      <c r="E482" s="17">
        <v>0.22</v>
      </c>
      <c r="F482" s="17">
        <f t="shared" si="28"/>
        <v>0.55632000000000004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38</v>
      </c>
      <c r="D483" s="20" t="s">
        <v>390</v>
      </c>
      <c r="E483" s="17">
        <v>0.25</v>
      </c>
      <c r="F483" s="17">
        <f t="shared" si="28"/>
        <v>0.71400000000000008</v>
      </c>
      <c r="G483" s="18" t="str">
        <f t="shared" si="29"/>
        <v>Ａ</v>
      </c>
      <c r="H483" s="17">
        <v>0.22</v>
      </c>
      <c r="I483" s="17">
        <f t="shared" si="30"/>
        <v>0.55632000000000004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61</v>
      </c>
      <c r="D484" s="20" t="s">
        <v>390</v>
      </c>
      <c r="E484" s="17">
        <v>0.42</v>
      </c>
      <c r="F484" s="17">
        <f t="shared" si="28"/>
        <v>1.6075200000000001</v>
      </c>
      <c r="G484" s="18" t="str">
        <f t="shared" si="29"/>
        <v>Ｂ</v>
      </c>
      <c r="H484" s="17">
        <v>0.21</v>
      </c>
      <c r="I484" s="17">
        <f t="shared" si="30"/>
        <v>0.5037600000000001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62</v>
      </c>
      <c r="D485" s="20" t="s">
        <v>390</v>
      </c>
      <c r="E485" s="17">
        <v>0.3</v>
      </c>
      <c r="F485" s="17">
        <f>(E485-1000/(365*24))*(8+0.4*16)*365/1000</f>
        <v>0.9768</v>
      </c>
      <c r="G485" s="18" t="str">
        <f>LOOKUP(F485,$P$22:$P$31,$Q$22:$Q$31)</f>
        <v>Ａ</v>
      </c>
      <c r="H485" s="17">
        <v>0.27</v>
      </c>
      <c r="I485" s="17">
        <f>(H485-1000/(365*24))*(8+0.4*16)*365/1000</f>
        <v>0.81912000000000007</v>
      </c>
      <c r="J485" s="18" t="str">
        <f>LOOKUP(I485,$P$22:$P$31,$Q$22:$Q$31)</f>
        <v>Ａ</v>
      </c>
      <c r="K485" s="53"/>
      <c r="L485" s="53"/>
    </row>
    <row r="486" spans="2:12" ht="16">
      <c r="B486" s="28">
        <v>26</v>
      </c>
      <c r="C486" s="20" t="s">
        <v>80</v>
      </c>
      <c r="D486" s="20" t="s">
        <v>390</v>
      </c>
      <c r="E486" s="17">
        <v>0.25</v>
      </c>
      <c r="F486" s="17">
        <f>(E486-1000/(365*24))*(8+0.4*16)*365/1000</f>
        <v>0.71400000000000008</v>
      </c>
      <c r="G486" s="18" t="str">
        <f>LOOKUP(F486,$P$22:$P$31,$Q$22:$Q$31)</f>
        <v>Ａ</v>
      </c>
      <c r="H486" s="17">
        <v>0.23</v>
      </c>
      <c r="I486" s="17">
        <f>(H486-1000/(365*24))*(8+0.4*16)*365/1000</f>
        <v>0.60888000000000009</v>
      </c>
      <c r="J486" s="18" t="str">
        <f>LOOKUP(I486,$P$22:$P$31,$Q$22:$Q$31)</f>
        <v>Ａ</v>
      </c>
      <c r="K486" s="53"/>
      <c r="L486" s="53"/>
    </row>
    <row r="487" spans="2:12" ht="16">
      <c r="B487" s="28">
        <v>26</v>
      </c>
      <c r="C487" s="20" t="s">
        <v>82</v>
      </c>
      <c r="D487" s="20" t="s">
        <v>390</v>
      </c>
      <c r="E487" s="17">
        <v>0.23</v>
      </c>
      <c r="F487" s="17">
        <f t="shared" si="28"/>
        <v>0.60888000000000009</v>
      </c>
      <c r="G487" s="18" t="str">
        <f t="shared" si="29"/>
        <v>Ａ</v>
      </c>
      <c r="H487" s="17">
        <v>0.24</v>
      </c>
      <c r="I487" s="17">
        <f t="shared" si="30"/>
        <v>0.66144000000000003</v>
      </c>
      <c r="J487" s="18" t="str">
        <f t="shared" si="31"/>
        <v>Ａ</v>
      </c>
      <c r="K487" s="53"/>
      <c r="L487" s="53"/>
    </row>
    <row r="488" spans="2:12" ht="16">
      <c r="B488" s="28">
        <v>26</v>
      </c>
      <c r="C488" s="20" t="s">
        <v>83</v>
      </c>
      <c r="D488" s="20" t="s">
        <v>390</v>
      </c>
      <c r="E488" s="17">
        <v>0.22</v>
      </c>
      <c r="F488" s="17">
        <f t="shared" si="28"/>
        <v>0.55632000000000004</v>
      </c>
      <c r="G488" s="18" t="str">
        <f t="shared" si="29"/>
        <v>Ａ</v>
      </c>
      <c r="H488" s="17">
        <v>0.2</v>
      </c>
      <c r="I488" s="17">
        <f t="shared" si="30"/>
        <v>0.4512000000000001</v>
      </c>
      <c r="J488" s="18" t="str">
        <f t="shared" si="31"/>
        <v>Ａ</v>
      </c>
      <c r="K488" s="53"/>
      <c r="L488" s="53"/>
    </row>
    <row r="489" spans="2:12" ht="16">
      <c r="B489" s="28">
        <v>26</v>
      </c>
      <c r="C489" s="20" t="s">
        <v>88</v>
      </c>
      <c r="D489" s="20" t="s">
        <v>390</v>
      </c>
      <c r="E489" s="17">
        <v>0.27</v>
      </c>
      <c r="F489" s="17">
        <f t="shared" si="28"/>
        <v>0.81912000000000007</v>
      </c>
      <c r="G489" s="18" t="str">
        <f t="shared" si="29"/>
        <v>Ａ</v>
      </c>
      <c r="H489" s="17">
        <v>0.23</v>
      </c>
      <c r="I489" s="17">
        <f t="shared" si="30"/>
        <v>0.60888000000000009</v>
      </c>
      <c r="J489" s="18" t="str">
        <f t="shared" si="31"/>
        <v>Ａ</v>
      </c>
      <c r="K489" s="53"/>
      <c r="L489" s="53"/>
    </row>
    <row r="490" spans="2:12" ht="16">
      <c r="B490" s="28">
        <v>26</v>
      </c>
      <c r="C490" s="20" t="s">
        <v>98</v>
      </c>
      <c r="D490" s="20" t="s">
        <v>390</v>
      </c>
      <c r="E490" s="17">
        <v>0.23</v>
      </c>
      <c r="F490" s="17">
        <f t="shared" si="28"/>
        <v>0.60888000000000009</v>
      </c>
      <c r="G490" s="18" t="str">
        <f t="shared" si="29"/>
        <v>Ａ</v>
      </c>
      <c r="H490" s="17">
        <v>0.19</v>
      </c>
      <c r="I490" s="17">
        <f t="shared" si="30"/>
        <v>0.39864000000000005</v>
      </c>
      <c r="J490" s="18" t="str">
        <f t="shared" si="31"/>
        <v>Ａ</v>
      </c>
      <c r="K490" s="53"/>
      <c r="L490" s="53"/>
    </row>
    <row r="491" spans="2:12" ht="16">
      <c r="B491" s="28">
        <v>26</v>
      </c>
      <c r="C491" s="20" t="s">
        <v>163</v>
      </c>
      <c r="D491" s="20" t="s">
        <v>390</v>
      </c>
      <c r="E491" s="17">
        <v>0.19</v>
      </c>
      <c r="F491" s="17">
        <f t="shared" si="28"/>
        <v>0.39864000000000005</v>
      </c>
      <c r="G491" s="18" t="str">
        <f t="shared" si="29"/>
        <v>Ａ</v>
      </c>
      <c r="H491" s="17">
        <v>0.27</v>
      </c>
      <c r="I491" s="17">
        <f t="shared" si="30"/>
        <v>0.81912000000000007</v>
      </c>
      <c r="J491" s="18" t="str">
        <f t="shared" si="31"/>
        <v>Ａ</v>
      </c>
      <c r="K491" s="53"/>
      <c r="L491" s="53"/>
    </row>
    <row r="492" spans="2:12" ht="16">
      <c r="B492" s="28">
        <v>26</v>
      </c>
      <c r="C492" s="20" t="s">
        <v>386</v>
      </c>
      <c r="D492" s="20" t="s">
        <v>380</v>
      </c>
      <c r="E492" s="17">
        <v>0.12</v>
      </c>
      <c r="F492" s="17">
        <f t="shared" si="28"/>
        <v>3.0720000000000011E-2</v>
      </c>
      <c r="G492" s="18" t="str">
        <f t="shared" si="29"/>
        <v>Ａ</v>
      </c>
      <c r="H492" s="17">
        <v>0.13</v>
      </c>
      <c r="I492" s="17">
        <f t="shared" si="30"/>
        <v>8.3280000000000062E-2</v>
      </c>
      <c r="J492" s="18" t="str">
        <f t="shared" si="31"/>
        <v>Ａ</v>
      </c>
      <c r="K492" s="53"/>
      <c r="L492" s="53"/>
    </row>
    <row r="493" spans="2:12" ht="16">
      <c r="B493" s="28">
        <v>26</v>
      </c>
      <c r="C493" s="20" t="s">
        <v>387</v>
      </c>
      <c r="D493" s="20" t="s">
        <v>380</v>
      </c>
      <c r="E493" s="17">
        <v>0.1</v>
      </c>
      <c r="F493" s="17">
        <f t="shared" si="28"/>
        <v>-7.4399999999999938E-2</v>
      </c>
      <c r="G493" s="18" t="str">
        <f t="shared" si="29"/>
        <v>Ａ</v>
      </c>
      <c r="H493" s="17">
        <v>0.13</v>
      </c>
      <c r="I493" s="17">
        <f t="shared" si="30"/>
        <v>8.3280000000000062E-2</v>
      </c>
      <c r="J493" s="18" t="str">
        <f t="shared" si="31"/>
        <v>Ａ</v>
      </c>
      <c r="K493" s="53"/>
      <c r="L493" s="53"/>
    </row>
    <row r="494" spans="2:12" ht="16">
      <c r="B494" s="28">
        <v>27</v>
      </c>
      <c r="C494" s="20" t="s">
        <v>86</v>
      </c>
      <c r="D494" s="20" t="s">
        <v>390</v>
      </c>
      <c r="E494" s="17">
        <v>0.7</v>
      </c>
      <c r="F494" s="17">
        <f t="shared" si="28"/>
        <v>3.0792000000000002</v>
      </c>
      <c r="G494" s="18" t="str">
        <f t="shared" si="29"/>
        <v>Ｃ</v>
      </c>
      <c r="H494" s="17">
        <v>0.6</v>
      </c>
      <c r="I494" s="17">
        <f t="shared" si="30"/>
        <v>2.5535999999999999</v>
      </c>
      <c r="J494" s="18" t="str">
        <f t="shared" si="31"/>
        <v>Ｃ</v>
      </c>
      <c r="K494" s="53"/>
      <c r="L494" s="53"/>
    </row>
    <row r="495" spans="2:12" ht="16">
      <c r="B495" s="28">
        <v>27</v>
      </c>
      <c r="C495" s="20" t="s">
        <v>68</v>
      </c>
      <c r="D495" s="20" t="s">
        <v>390</v>
      </c>
      <c r="E495" s="30">
        <v>0.37</v>
      </c>
      <c r="F495" s="17">
        <f t="shared" si="28"/>
        <v>1.3447200000000001</v>
      </c>
      <c r="G495" s="18" t="str">
        <f t="shared" si="29"/>
        <v>Ｂ</v>
      </c>
      <c r="H495" s="30">
        <v>0.52</v>
      </c>
      <c r="I495" s="17">
        <f t="shared" si="30"/>
        <v>2.1331199999999999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44</v>
      </c>
      <c r="D496" s="20" t="s">
        <v>390</v>
      </c>
      <c r="E496" s="17">
        <v>0.34</v>
      </c>
      <c r="F496" s="17">
        <f t="shared" si="28"/>
        <v>1.1870400000000001</v>
      </c>
      <c r="G496" s="18" t="str">
        <f t="shared" si="29"/>
        <v>Ｂ</v>
      </c>
      <c r="H496" s="17">
        <v>0.32</v>
      </c>
      <c r="I496" s="17">
        <f t="shared" si="30"/>
        <v>1.08192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48</v>
      </c>
      <c r="D497" s="20" t="s">
        <v>390</v>
      </c>
      <c r="E497" s="17">
        <v>0.47</v>
      </c>
      <c r="F497" s="17">
        <f t="shared" si="28"/>
        <v>1.8703199999999998</v>
      </c>
      <c r="G497" s="18" t="str">
        <f t="shared" si="29"/>
        <v>Ｂ</v>
      </c>
      <c r="H497" s="17">
        <v>0.28000000000000003</v>
      </c>
      <c r="I497" s="17">
        <f t="shared" si="30"/>
        <v>0.87168000000000023</v>
      </c>
      <c r="J497" s="18" t="str">
        <f t="shared" si="31"/>
        <v>Ａ</v>
      </c>
      <c r="K497" s="53"/>
      <c r="L497" s="53"/>
    </row>
    <row r="498" spans="2:12" ht="16">
      <c r="B498" s="28">
        <v>27</v>
      </c>
      <c r="C498" s="20" t="s">
        <v>17</v>
      </c>
      <c r="D498" s="20" t="s">
        <v>390</v>
      </c>
      <c r="E498" s="17">
        <v>0.27</v>
      </c>
      <c r="F498" s="17">
        <f t="shared" si="28"/>
        <v>0.81912000000000007</v>
      </c>
      <c r="G498" s="18" t="str">
        <f t="shared" si="29"/>
        <v>Ａ</v>
      </c>
      <c r="H498" s="17">
        <v>0.4</v>
      </c>
      <c r="I498" s="17">
        <f t="shared" si="30"/>
        <v>1.5024000000000002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21</v>
      </c>
      <c r="D499" s="20" t="s">
        <v>390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0.27</v>
      </c>
      <c r="I499" s="17">
        <f t="shared" si="30"/>
        <v>0.81912000000000007</v>
      </c>
      <c r="J499" s="18" t="str">
        <f t="shared" si="31"/>
        <v>Ａ</v>
      </c>
      <c r="K499" s="53"/>
      <c r="L499" s="53"/>
    </row>
    <row r="500" spans="2:12" ht="16">
      <c r="B500" s="28">
        <v>27</v>
      </c>
      <c r="C500" s="20" t="s">
        <v>25</v>
      </c>
      <c r="D500" s="20" t="s">
        <v>390</v>
      </c>
      <c r="E500" s="17">
        <v>0.57999999999999996</v>
      </c>
      <c r="F500" s="17">
        <f t="shared" si="28"/>
        <v>2.44848</v>
      </c>
      <c r="G500" s="18" t="str">
        <f t="shared" si="29"/>
        <v>Ｃ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29</v>
      </c>
      <c r="D501" s="20" t="s">
        <v>390</v>
      </c>
      <c r="E501" s="17">
        <v>0.33</v>
      </c>
      <c r="F501" s="17">
        <f t="shared" si="28"/>
        <v>1.1344799999999999</v>
      </c>
      <c r="G501" s="18" t="str">
        <f t="shared" si="29"/>
        <v>Ｂ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33</v>
      </c>
      <c r="D502" s="20" t="s">
        <v>390</v>
      </c>
      <c r="E502" s="17">
        <v>0.36</v>
      </c>
      <c r="F502" s="17">
        <f t="shared" si="28"/>
        <v>1.2921599999999998</v>
      </c>
      <c r="G502" s="18" t="str">
        <f t="shared" si="29"/>
        <v>Ｂ</v>
      </c>
      <c r="H502" s="17">
        <v>0.37</v>
      </c>
      <c r="I502" s="17">
        <f t="shared" si="30"/>
        <v>1.3447200000000001</v>
      </c>
      <c r="J502" s="18" t="str">
        <f t="shared" si="31"/>
        <v>Ｂ</v>
      </c>
      <c r="K502" s="53"/>
      <c r="L502" s="53"/>
    </row>
    <row r="503" spans="2:12" ht="16">
      <c r="B503" s="28">
        <v>27</v>
      </c>
      <c r="C503" s="20" t="s">
        <v>38</v>
      </c>
      <c r="D503" s="20" t="s">
        <v>390</v>
      </c>
      <c r="E503" s="17">
        <v>0.4</v>
      </c>
      <c r="F503" s="17">
        <f t="shared" si="28"/>
        <v>1.5024000000000002</v>
      </c>
      <c r="G503" s="18" t="str">
        <f t="shared" si="29"/>
        <v>Ｂ</v>
      </c>
      <c r="H503" s="17">
        <v>0.34</v>
      </c>
      <c r="I503" s="17">
        <f t="shared" si="30"/>
        <v>1.1870400000000001</v>
      </c>
      <c r="J503" s="18" t="str">
        <f t="shared" si="31"/>
        <v>Ｂ</v>
      </c>
      <c r="K503" s="53"/>
      <c r="L503" s="53"/>
    </row>
    <row r="504" spans="2:12" ht="16">
      <c r="B504" s="28">
        <v>27</v>
      </c>
      <c r="C504" s="20" t="s">
        <v>61</v>
      </c>
      <c r="D504" s="20" t="s">
        <v>390</v>
      </c>
      <c r="E504" s="17">
        <v>0.36</v>
      </c>
      <c r="F504" s="17">
        <f t="shared" si="28"/>
        <v>1.2921599999999998</v>
      </c>
      <c r="G504" s="18" t="str">
        <f t="shared" si="29"/>
        <v>Ｂ</v>
      </c>
      <c r="H504" s="17">
        <v>0.24</v>
      </c>
      <c r="I504" s="17">
        <f t="shared" si="30"/>
        <v>0.66144000000000003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62</v>
      </c>
      <c r="D505" s="20" t="s">
        <v>390</v>
      </c>
      <c r="E505" s="17">
        <v>0.45</v>
      </c>
      <c r="F505" s="17">
        <f>(E505-1000/(365*24))*(8+0.4*16)*365/1000</f>
        <v>1.7652000000000001</v>
      </c>
      <c r="G505" s="18" t="str">
        <f>LOOKUP(F505,$P$22:$P$31,$Q$22:$Q$31)</f>
        <v>Ｂ</v>
      </c>
      <c r="H505" s="17">
        <v>0.27</v>
      </c>
      <c r="I505" s="17">
        <f>(H505-1000/(365*24))*(8+0.4*16)*365/1000</f>
        <v>0.81912000000000007</v>
      </c>
      <c r="J505" s="18" t="str">
        <f>LOOKUP(I505,$P$22:$P$31,$Q$22:$Q$31)</f>
        <v>Ａ</v>
      </c>
      <c r="K505" s="53"/>
      <c r="L505" s="53"/>
    </row>
    <row r="506" spans="2:12" ht="16">
      <c r="B506" s="28">
        <v>27</v>
      </c>
      <c r="C506" s="20" t="s">
        <v>80</v>
      </c>
      <c r="D506" s="20" t="s">
        <v>390</v>
      </c>
      <c r="E506" s="17">
        <v>0.33</v>
      </c>
      <c r="F506" s="17">
        <f>(E506-1000/(365*24))*(8+0.4*16)*365/1000</f>
        <v>1.1344799999999999</v>
      </c>
      <c r="G506" s="18" t="str">
        <f>LOOKUP(F506,$P$22:$P$31,$Q$22:$Q$31)</f>
        <v>Ｂ</v>
      </c>
      <c r="H506" s="17">
        <v>0.36</v>
      </c>
      <c r="I506" s="17">
        <f>(H506-1000/(365*24))*(8+0.4*16)*365/1000</f>
        <v>1.2921599999999998</v>
      </c>
      <c r="J506" s="18" t="str">
        <f>LOOKUP(I506,$P$22:$P$31,$Q$22:$Q$31)</f>
        <v>Ｂ</v>
      </c>
      <c r="K506" s="53"/>
      <c r="L506" s="53"/>
    </row>
    <row r="507" spans="2:12" ht="16">
      <c r="B507" s="19">
        <v>27</v>
      </c>
      <c r="C507" s="20" t="s">
        <v>82</v>
      </c>
      <c r="D507" s="20" t="s">
        <v>390</v>
      </c>
      <c r="E507" s="17">
        <v>0.26</v>
      </c>
      <c r="F507" s="17">
        <f t="shared" si="28"/>
        <v>0.76656000000000002</v>
      </c>
      <c r="G507" s="18" t="str">
        <f t="shared" si="29"/>
        <v>Ａ</v>
      </c>
      <c r="H507" s="17">
        <v>0.25</v>
      </c>
      <c r="I507" s="17">
        <f t="shared" si="30"/>
        <v>0.71400000000000008</v>
      </c>
      <c r="J507" s="18" t="str">
        <f t="shared" si="31"/>
        <v>Ａ</v>
      </c>
      <c r="K507" s="53"/>
      <c r="L507" s="53"/>
    </row>
    <row r="508" spans="2:12" ht="16">
      <c r="B508" s="19">
        <v>27</v>
      </c>
      <c r="C508" s="20" t="s">
        <v>83</v>
      </c>
      <c r="D508" s="20" t="s">
        <v>390</v>
      </c>
      <c r="E508" s="17">
        <v>0.25</v>
      </c>
      <c r="F508" s="17">
        <f t="shared" si="28"/>
        <v>0.71400000000000008</v>
      </c>
      <c r="G508" s="18" t="str">
        <f t="shared" si="29"/>
        <v>Ａ</v>
      </c>
      <c r="H508" s="17">
        <v>0.19</v>
      </c>
      <c r="I508" s="17">
        <f t="shared" si="30"/>
        <v>0.39864000000000005</v>
      </c>
      <c r="J508" s="18" t="str">
        <f t="shared" si="31"/>
        <v>Ａ</v>
      </c>
      <c r="K508" s="53"/>
      <c r="L508" s="53"/>
    </row>
    <row r="509" spans="2:12" ht="16">
      <c r="B509" s="19">
        <v>27</v>
      </c>
      <c r="C509" s="20" t="s">
        <v>88</v>
      </c>
      <c r="D509" s="20" t="s">
        <v>390</v>
      </c>
      <c r="E509" s="17">
        <v>0.15</v>
      </c>
      <c r="F509" s="17">
        <f t="shared" si="28"/>
        <v>0.18840000000000001</v>
      </c>
      <c r="G509" s="18" t="str">
        <f t="shared" si="29"/>
        <v>Ａ</v>
      </c>
      <c r="H509" s="17">
        <v>0.24</v>
      </c>
      <c r="I509" s="17">
        <f t="shared" si="30"/>
        <v>0.66144000000000003</v>
      </c>
      <c r="J509" s="18" t="str">
        <f t="shared" si="31"/>
        <v>Ａ</v>
      </c>
      <c r="K509" s="53"/>
      <c r="L509" s="53"/>
    </row>
    <row r="510" spans="2:12" ht="16">
      <c r="B510" s="19">
        <v>27</v>
      </c>
      <c r="C510" s="20" t="s">
        <v>98</v>
      </c>
      <c r="D510" s="20" t="s">
        <v>390</v>
      </c>
      <c r="E510" s="17">
        <v>0.17</v>
      </c>
      <c r="F510" s="17">
        <f t="shared" si="28"/>
        <v>0.29352000000000011</v>
      </c>
      <c r="G510" s="18" t="str">
        <f t="shared" si="29"/>
        <v>Ａ</v>
      </c>
      <c r="H510" s="17">
        <v>0.17</v>
      </c>
      <c r="I510" s="17">
        <f t="shared" si="30"/>
        <v>0.29352000000000011</v>
      </c>
      <c r="J510" s="18" t="str">
        <f t="shared" si="31"/>
        <v>Ａ</v>
      </c>
      <c r="K510" s="53"/>
      <c r="L510" s="53"/>
    </row>
    <row r="511" spans="2:12" ht="16">
      <c r="B511" s="19">
        <v>27</v>
      </c>
      <c r="C511" s="20" t="s">
        <v>163</v>
      </c>
      <c r="D511" s="20" t="s">
        <v>390</v>
      </c>
      <c r="E511" s="17">
        <v>0.14000000000000001</v>
      </c>
      <c r="F511" s="17">
        <f t="shared" si="28"/>
        <v>0.1358400000000001</v>
      </c>
      <c r="G511" s="18" t="str">
        <f t="shared" si="29"/>
        <v>Ａ</v>
      </c>
      <c r="H511" s="17">
        <v>0.16</v>
      </c>
      <c r="I511" s="17">
        <f t="shared" si="30"/>
        <v>0.24096000000000006</v>
      </c>
      <c r="J511" s="18" t="str">
        <f t="shared" si="31"/>
        <v>Ａ</v>
      </c>
      <c r="K511" s="53"/>
      <c r="L511" s="53"/>
    </row>
    <row r="512" spans="2:12" ht="16">
      <c r="B512" s="19">
        <v>27</v>
      </c>
      <c r="C512" s="20" t="s">
        <v>386</v>
      </c>
      <c r="D512" s="20" t="s">
        <v>380</v>
      </c>
      <c r="E512" s="17">
        <v>0.17</v>
      </c>
      <c r="F512" s="17">
        <f t="shared" si="28"/>
        <v>0.29352000000000011</v>
      </c>
      <c r="G512" s="18" t="str">
        <f t="shared" si="29"/>
        <v>Ａ</v>
      </c>
      <c r="H512" s="17">
        <v>0.2</v>
      </c>
      <c r="I512" s="17">
        <f t="shared" si="30"/>
        <v>0.4512000000000001</v>
      </c>
      <c r="J512" s="18" t="str">
        <f t="shared" si="31"/>
        <v>Ａ</v>
      </c>
      <c r="K512" s="53"/>
      <c r="L512" s="53"/>
    </row>
    <row r="513" spans="2:12" ht="16">
      <c r="B513" s="19">
        <v>27</v>
      </c>
      <c r="C513" s="20" t="s">
        <v>387</v>
      </c>
      <c r="D513" s="20" t="s">
        <v>380</v>
      </c>
      <c r="E513" s="17">
        <v>0.12</v>
      </c>
      <c r="F513" s="17">
        <f t="shared" si="28"/>
        <v>3.0720000000000011E-2</v>
      </c>
      <c r="G513" s="18" t="str">
        <f t="shared" si="29"/>
        <v>Ａ</v>
      </c>
      <c r="H513" s="17">
        <v>0.15</v>
      </c>
      <c r="I513" s="17">
        <f t="shared" si="30"/>
        <v>0.18840000000000001</v>
      </c>
      <c r="J513" s="18" t="str">
        <f t="shared" si="31"/>
        <v>Ａ</v>
      </c>
      <c r="K513" s="53"/>
      <c r="L513" s="53"/>
    </row>
    <row r="514" spans="2:12" ht="16">
      <c r="B514" s="19">
        <v>28</v>
      </c>
      <c r="C514" s="20" t="s">
        <v>86</v>
      </c>
      <c r="D514" s="20" t="s">
        <v>390</v>
      </c>
      <c r="E514" s="17">
        <v>0.67</v>
      </c>
      <c r="F514" s="17">
        <f t="shared" si="28"/>
        <v>2.9215200000000001</v>
      </c>
      <c r="G514" s="18" t="str">
        <f t="shared" si="29"/>
        <v>Ｃ</v>
      </c>
      <c r="H514" s="17">
        <v>0.84</v>
      </c>
      <c r="I514" s="17">
        <f t="shared" si="30"/>
        <v>3.8150399999999993</v>
      </c>
      <c r="J514" s="18" t="str">
        <f t="shared" si="31"/>
        <v>Ｄ</v>
      </c>
      <c r="K514" s="53"/>
      <c r="L514" s="53"/>
    </row>
    <row r="515" spans="2:12" ht="16">
      <c r="B515" s="19">
        <v>28</v>
      </c>
      <c r="C515" s="20" t="s">
        <v>68</v>
      </c>
      <c r="D515" s="20" t="s">
        <v>390</v>
      </c>
      <c r="E515" s="17">
        <v>1</v>
      </c>
      <c r="F515" s="17">
        <f t="shared" si="28"/>
        <v>4.6559999999999997</v>
      </c>
      <c r="G515" s="18" t="str">
        <f t="shared" si="29"/>
        <v>Ｄ</v>
      </c>
      <c r="H515" s="17">
        <v>0.6</v>
      </c>
      <c r="I515" s="17">
        <f t="shared" si="30"/>
        <v>2.5535999999999999</v>
      </c>
      <c r="J515" s="18" t="str">
        <f t="shared" si="31"/>
        <v>Ｃ</v>
      </c>
      <c r="K515" s="53"/>
      <c r="L515" s="53"/>
    </row>
    <row r="516" spans="2:12" ht="16">
      <c r="B516" s="19">
        <v>28</v>
      </c>
      <c r="C516" s="20" t="s">
        <v>44</v>
      </c>
      <c r="D516" s="20" t="s">
        <v>390</v>
      </c>
      <c r="E516" s="17">
        <v>0.39</v>
      </c>
      <c r="F516" s="17">
        <f t="shared" si="28"/>
        <v>1.4498400000000002</v>
      </c>
      <c r="G516" s="18" t="str">
        <f t="shared" si="29"/>
        <v>Ｂ</v>
      </c>
      <c r="H516" s="17">
        <v>0.38</v>
      </c>
      <c r="I516" s="17">
        <f t="shared" si="30"/>
        <v>1.3972800000000001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48</v>
      </c>
      <c r="D517" s="20" t="s">
        <v>390</v>
      </c>
      <c r="E517" s="17">
        <v>0.91</v>
      </c>
      <c r="F517" s="17">
        <f t="shared" si="28"/>
        <v>4.1829600000000005</v>
      </c>
      <c r="G517" s="18" t="str">
        <f t="shared" si="29"/>
        <v>Ｄ</v>
      </c>
      <c r="H517" s="17">
        <v>0.48</v>
      </c>
      <c r="I517" s="17">
        <f t="shared" si="30"/>
        <v>1.9228799999999999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17</v>
      </c>
      <c r="D518" s="20" t="s">
        <v>390</v>
      </c>
      <c r="E518" s="17">
        <v>0.28999999999999998</v>
      </c>
      <c r="F518" s="17">
        <f t="shared" si="28"/>
        <v>0.92423999999999995</v>
      </c>
      <c r="G518" s="18" t="str">
        <f t="shared" si="29"/>
        <v>Ａ</v>
      </c>
      <c r="H518" s="17">
        <v>0.34</v>
      </c>
      <c r="I518" s="17">
        <f t="shared" si="30"/>
        <v>1.1870400000000001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21</v>
      </c>
      <c r="D519" s="20" t="s">
        <v>390</v>
      </c>
      <c r="E519" s="17">
        <v>0.33</v>
      </c>
      <c r="F519" s="17">
        <f t="shared" si="28"/>
        <v>1.1344799999999999</v>
      </c>
      <c r="G519" s="18" t="str">
        <f t="shared" si="29"/>
        <v>Ｂ</v>
      </c>
      <c r="H519" s="17">
        <v>0.3</v>
      </c>
      <c r="I519" s="17">
        <f t="shared" si="30"/>
        <v>0.9768</v>
      </c>
      <c r="J519" s="18" t="str">
        <f t="shared" si="31"/>
        <v>Ａ</v>
      </c>
      <c r="K519" s="53"/>
      <c r="L519" s="53"/>
    </row>
    <row r="520" spans="2:12" ht="16">
      <c r="B520" s="19">
        <v>28</v>
      </c>
      <c r="C520" s="20" t="s">
        <v>25</v>
      </c>
      <c r="D520" s="20" t="s">
        <v>390</v>
      </c>
      <c r="E520" s="17">
        <v>0.56999999999999995</v>
      </c>
      <c r="F520" s="17">
        <f t="shared" ref="F520:F583" si="32">(E520-1000/(365*24))*(8+0.4*16)*365/1000</f>
        <v>2.3959200000000003</v>
      </c>
      <c r="G520" s="18" t="str">
        <f t="shared" si="29"/>
        <v>Ｃ</v>
      </c>
      <c r="H520" s="17">
        <v>0.3</v>
      </c>
      <c r="I520" s="17">
        <f t="shared" si="30"/>
        <v>0.9768</v>
      </c>
      <c r="J520" s="18" t="str">
        <f t="shared" si="31"/>
        <v>Ａ</v>
      </c>
      <c r="K520" s="53"/>
      <c r="L520" s="53"/>
    </row>
    <row r="521" spans="2:12" ht="16">
      <c r="B521" s="19">
        <v>28</v>
      </c>
      <c r="C521" s="20" t="s">
        <v>29</v>
      </c>
      <c r="D521" s="20" t="s">
        <v>390</v>
      </c>
      <c r="E521" s="17">
        <v>0.4</v>
      </c>
      <c r="F521" s="17">
        <f t="shared" si="32"/>
        <v>1.5024000000000002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33</v>
      </c>
      <c r="D522" s="20" t="s">
        <v>390</v>
      </c>
      <c r="E522" s="17">
        <v>0.32</v>
      </c>
      <c r="F522" s="17">
        <f t="shared" si="32"/>
        <v>1.08192</v>
      </c>
      <c r="G522" s="18" t="str">
        <f t="shared" si="33"/>
        <v>Ｂ</v>
      </c>
      <c r="H522" s="17">
        <v>0.33</v>
      </c>
      <c r="I522" s="17">
        <f t="shared" si="34"/>
        <v>1.1344799999999999</v>
      </c>
      <c r="J522" s="18" t="str">
        <f t="shared" si="35"/>
        <v>Ｂ</v>
      </c>
      <c r="K522" s="53"/>
      <c r="L522" s="53"/>
    </row>
    <row r="523" spans="2:12" ht="16">
      <c r="B523" s="19">
        <v>28</v>
      </c>
      <c r="C523" s="20" t="s">
        <v>38</v>
      </c>
      <c r="D523" s="20" t="s">
        <v>390</v>
      </c>
      <c r="E523" s="17">
        <v>0.33</v>
      </c>
      <c r="F523" s="17">
        <f t="shared" si="32"/>
        <v>1.1344799999999999</v>
      </c>
      <c r="G523" s="18" t="str">
        <f t="shared" si="33"/>
        <v>Ｂ</v>
      </c>
      <c r="H523" s="17">
        <v>0.31</v>
      </c>
      <c r="I523" s="17">
        <f t="shared" si="34"/>
        <v>1.0293600000000001</v>
      </c>
      <c r="J523" s="18" t="str">
        <f t="shared" si="35"/>
        <v>Ｂ</v>
      </c>
      <c r="K523" s="53"/>
      <c r="L523" s="53"/>
    </row>
    <row r="524" spans="2:12" ht="16">
      <c r="B524" s="19">
        <v>28</v>
      </c>
      <c r="C524" s="20" t="s">
        <v>61</v>
      </c>
      <c r="D524" s="20" t="s">
        <v>390</v>
      </c>
      <c r="E524" s="17">
        <v>0.33</v>
      </c>
      <c r="F524" s="17">
        <f t="shared" si="32"/>
        <v>1.1344799999999999</v>
      </c>
      <c r="G524" s="18" t="str">
        <f t="shared" si="33"/>
        <v>Ｂ</v>
      </c>
      <c r="H524" s="17">
        <v>0.28000000000000003</v>
      </c>
      <c r="I524" s="17">
        <f t="shared" si="34"/>
        <v>0.87168000000000023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62</v>
      </c>
      <c r="D525" s="20" t="s">
        <v>390</v>
      </c>
      <c r="E525" s="17">
        <v>0.31</v>
      </c>
      <c r="F525" s="17">
        <f t="shared" si="32"/>
        <v>1.0293600000000001</v>
      </c>
      <c r="G525" s="18" t="str">
        <f t="shared" si="33"/>
        <v>Ｂ</v>
      </c>
      <c r="H525" s="17">
        <v>0.26</v>
      </c>
      <c r="I525" s="17">
        <f t="shared" si="34"/>
        <v>0.76656000000000002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80</v>
      </c>
      <c r="D526" s="20" t="s">
        <v>390</v>
      </c>
      <c r="E526" s="17">
        <v>0.31</v>
      </c>
      <c r="F526" s="17">
        <f t="shared" si="32"/>
        <v>1.0293600000000001</v>
      </c>
      <c r="G526" s="18" t="str">
        <f t="shared" si="33"/>
        <v>Ｂ</v>
      </c>
      <c r="H526" s="17">
        <v>0.25</v>
      </c>
      <c r="I526" s="17">
        <f t="shared" si="34"/>
        <v>0.71400000000000008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82</v>
      </c>
      <c r="D527" s="20" t="s">
        <v>390</v>
      </c>
      <c r="E527" s="17">
        <v>0.25</v>
      </c>
      <c r="F527" s="17">
        <f t="shared" si="32"/>
        <v>0.71400000000000008</v>
      </c>
      <c r="G527" s="18" t="str">
        <f t="shared" si="33"/>
        <v>Ａ</v>
      </c>
      <c r="H527" s="17">
        <v>0.21</v>
      </c>
      <c r="I527" s="17">
        <f t="shared" si="34"/>
        <v>0.5037600000000001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83</v>
      </c>
      <c r="D528" s="20" t="s">
        <v>390</v>
      </c>
      <c r="E528" s="17">
        <v>0.23</v>
      </c>
      <c r="F528" s="17">
        <f t="shared" si="32"/>
        <v>0.60888000000000009</v>
      </c>
      <c r="G528" s="18" t="str">
        <f t="shared" si="33"/>
        <v>Ａ</v>
      </c>
      <c r="H528" s="17">
        <v>0.2</v>
      </c>
      <c r="I528" s="17">
        <f t="shared" si="34"/>
        <v>0.4512000000000001</v>
      </c>
      <c r="J528" s="18" t="str">
        <f t="shared" si="35"/>
        <v>Ａ</v>
      </c>
      <c r="K528" s="53"/>
      <c r="L528" s="53"/>
    </row>
    <row r="529" spans="2:12" ht="16">
      <c r="B529" s="19">
        <v>28</v>
      </c>
      <c r="C529" s="20" t="s">
        <v>88</v>
      </c>
      <c r="D529" s="20" t="s">
        <v>390</v>
      </c>
      <c r="E529" s="17">
        <v>0.28999999999999998</v>
      </c>
      <c r="F529" s="17">
        <f t="shared" si="32"/>
        <v>0.92423999999999995</v>
      </c>
      <c r="G529" s="18" t="str">
        <f t="shared" si="33"/>
        <v>Ａ</v>
      </c>
      <c r="H529" s="17">
        <v>0.24</v>
      </c>
      <c r="I529" s="17">
        <f t="shared" si="34"/>
        <v>0.66144000000000003</v>
      </c>
      <c r="J529" s="18" t="str">
        <f t="shared" si="35"/>
        <v>Ａ</v>
      </c>
      <c r="K529" s="53"/>
      <c r="L529" s="53"/>
    </row>
    <row r="530" spans="2:12" ht="16">
      <c r="B530" s="19">
        <v>28</v>
      </c>
      <c r="C530" s="20" t="s">
        <v>98</v>
      </c>
      <c r="D530" s="20" t="s">
        <v>390</v>
      </c>
      <c r="E530" s="17">
        <v>0.28999999999999998</v>
      </c>
      <c r="F530" s="17">
        <f t="shared" si="32"/>
        <v>0.92423999999999995</v>
      </c>
      <c r="G530" s="18" t="str">
        <f t="shared" si="33"/>
        <v>Ａ</v>
      </c>
      <c r="H530" s="17">
        <v>0.17</v>
      </c>
      <c r="I530" s="17">
        <f t="shared" si="34"/>
        <v>0.29352000000000011</v>
      </c>
      <c r="J530" s="18" t="str">
        <f t="shared" si="35"/>
        <v>Ａ</v>
      </c>
      <c r="K530" s="53"/>
      <c r="L530" s="53"/>
    </row>
    <row r="531" spans="2:12" ht="16">
      <c r="B531" s="19">
        <v>28</v>
      </c>
      <c r="C531" s="20" t="s">
        <v>163</v>
      </c>
      <c r="D531" s="20" t="s">
        <v>390</v>
      </c>
      <c r="E531" s="17">
        <v>0.15</v>
      </c>
      <c r="F531" s="17">
        <f t="shared" si="32"/>
        <v>0.18840000000000001</v>
      </c>
      <c r="G531" s="18" t="str">
        <f t="shared" si="33"/>
        <v>Ａ</v>
      </c>
      <c r="H531" s="17">
        <v>0.2</v>
      </c>
      <c r="I531" s="17">
        <f t="shared" si="34"/>
        <v>0.4512000000000001</v>
      </c>
      <c r="J531" s="18" t="str">
        <f t="shared" si="35"/>
        <v>Ａ</v>
      </c>
      <c r="K531" s="53"/>
      <c r="L531" s="53"/>
    </row>
    <row r="532" spans="2:12" ht="16">
      <c r="B532" s="19">
        <v>28</v>
      </c>
      <c r="C532" s="20" t="s">
        <v>386</v>
      </c>
      <c r="D532" s="20" t="s">
        <v>390</v>
      </c>
      <c r="E532" s="17">
        <v>0.08</v>
      </c>
      <c r="F532" s="17">
        <f t="shared" si="32"/>
        <v>-0.17951999999999996</v>
      </c>
      <c r="G532" s="18" t="str">
        <f t="shared" si="33"/>
        <v>Ａ</v>
      </c>
      <c r="H532" s="17">
        <v>0.12</v>
      </c>
      <c r="I532" s="17">
        <f t="shared" si="34"/>
        <v>3.0720000000000011E-2</v>
      </c>
      <c r="J532" s="18" t="str">
        <f t="shared" si="35"/>
        <v>Ａ</v>
      </c>
      <c r="K532" s="53"/>
      <c r="L532" s="53"/>
    </row>
    <row r="533" spans="2:12" ht="16">
      <c r="B533" s="19">
        <v>28</v>
      </c>
      <c r="C533" s="20" t="s">
        <v>387</v>
      </c>
      <c r="D533" s="20" t="s">
        <v>390</v>
      </c>
      <c r="E533" s="17">
        <v>0.14000000000000001</v>
      </c>
      <c r="F533" s="17">
        <f t="shared" si="32"/>
        <v>0.1358400000000001</v>
      </c>
      <c r="G533" s="18" t="str">
        <f t="shared" si="33"/>
        <v>Ａ</v>
      </c>
      <c r="H533" s="17">
        <v>0.16</v>
      </c>
      <c r="I533" s="17">
        <f t="shared" si="34"/>
        <v>0.24096000000000006</v>
      </c>
      <c r="J533" s="18" t="str">
        <f t="shared" si="35"/>
        <v>Ａ</v>
      </c>
      <c r="K533" s="53"/>
      <c r="L533" s="53"/>
    </row>
    <row r="534" spans="2:12" ht="16">
      <c r="B534" s="19">
        <v>29</v>
      </c>
      <c r="C534" s="20" t="s">
        <v>86</v>
      </c>
      <c r="D534" s="20" t="s">
        <v>390</v>
      </c>
      <c r="E534" s="17">
        <v>0.69</v>
      </c>
      <c r="F534" s="17">
        <f t="shared" si="32"/>
        <v>3.0266400000000004</v>
      </c>
      <c r="G534" s="18" t="str">
        <f t="shared" si="33"/>
        <v>Ｃ</v>
      </c>
      <c r="H534" s="17">
        <v>0.81</v>
      </c>
      <c r="I534" s="17">
        <f t="shared" si="34"/>
        <v>3.6573600000000006</v>
      </c>
      <c r="J534" s="18" t="str">
        <f t="shared" si="35"/>
        <v>Ｄ</v>
      </c>
      <c r="K534" s="53"/>
      <c r="L534" s="53"/>
    </row>
    <row r="535" spans="2:12" ht="16">
      <c r="B535" s="19">
        <v>29</v>
      </c>
      <c r="C535" s="20" t="s">
        <v>44</v>
      </c>
      <c r="D535" s="20" t="s">
        <v>390</v>
      </c>
      <c r="E535" s="17">
        <v>0.63</v>
      </c>
      <c r="F535" s="17">
        <f t="shared" si="32"/>
        <v>2.7112799999999999</v>
      </c>
      <c r="G535" s="18" t="str">
        <f t="shared" si="33"/>
        <v>Ｃ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48</v>
      </c>
      <c r="D536" s="20" t="s">
        <v>390</v>
      </c>
      <c r="E536" s="17">
        <v>0.51</v>
      </c>
      <c r="F536" s="17">
        <f t="shared" si="32"/>
        <v>2.0805599999999997</v>
      </c>
      <c r="G536" s="18" t="str">
        <f t="shared" si="33"/>
        <v>Ｃ</v>
      </c>
      <c r="H536" s="17">
        <v>0.46</v>
      </c>
      <c r="I536" s="17">
        <f t="shared" si="34"/>
        <v>1.81776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17</v>
      </c>
      <c r="D537" s="20" t="s">
        <v>390</v>
      </c>
      <c r="E537" s="17">
        <v>0.32</v>
      </c>
      <c r="F537" s="17">
        <f t="shared" si="32"/>
        <v>1.08192</v>
      </c>
      <c r="G537" s="18" t="str">
        <f t="shared" si="33"/>
        <v>Ｂ</v>
      </c>
      <c r="H537" s="17">
        <v>0.3</v>
      </c>
      <c r="I537" s="17">
        <f t="shared" si="34"/>
        <v>0.9768</v>
      </c>
      <c r="J537" s="18" t="str">
        <f t="shared" si="35"/>
        <v>Ａ</v>
      </c>
      <c r="K537" s="53"/>
      <c r="L537" s="53"/>
    </row>
    <row r="538" spans="2:12" ht="16">
      <c r="B538" s="19">
        <v>29</v>
      </c>
      <c r="C538" s="20" t="s">
        <v>21</v>
      </c>
      <c r="D538" s="20" t="s">
        <v>390</v>
      </c>
      <c r="E538" s="17">
        <v>0.36</v>
      </c>
      <c r="F538" s="17">
        <f t="shared" si="32"/>
        <v>1.2921599999999998</v>
      </c>
      <c r="G538" s="18" t="str">
        <f t="shared" si="33"/>
        <v>Ｂ</v>
      </c>
      <c r="H538" s="17">
        <v>0.34</v>
      </c>
      <c r="I538" s="17">
        <f t="shared" si="34"/>
        <v>1.1870400000000001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25</v>
      </c>
      <c r="D539" s="20" t="s">
        <v>390</v>
      </c>
      <c r="E539" s="17">
        <v>0.35</v>
      </c>
      <c r="F539" s="17">
        <f t="shared" si="32"/>
        <v>1.2395999999999998</v>
      </c>
      <c r="G539" s="18" t="str">
        <f t="shared" si="33"/>
        <v>Ｂ</v>
      </c>
      <c r="H539" s="17">
        <v>0.57999999999999996</v>
      </c>
      <c r="I539" s="17">
        <f t="shared" si="34"/>
        <v>2.44848</v>
      </c>
      <c r="J539" s="18" t="str">
        <f t="shared" si="35"/>
        <v>Ｃ</v>
      </c>
      <c r="K539" s="53"/>
      <c r="L539" s="53"/>
    </row>
    <row r="540" spans="2:12" ht="16">
      <c r="B540" s="19">
        <v>29</v>
      </c>
      <c r="C540" s="20" t="s">
        <v>29</v>
      </c>
      <c r="D540" s="20" t="s">
        <v>390</v>
      </c>
      <c r="E540" s="17">
        <v>0.3</v>
      </c>
      <c r="F540" s="17">
        <f t="shared" si="32"/>
        <v>0.9768</v>
      </c>
      <c r="G540" s="18" t="str">
        <f t="shared" si="33"/>
        <v>Ａ</v>
      </c>
      <c r="H540" s="17">
        <v>0.24</v>
      </c>
      <c r="I540" s="17">
        <f t="shared" si="34"/>
        <v>0.66144000000000003</v>
      </c>
      <c r="J540" s="18" t="str">
        <f t="shared" si="35"/>
        <v>Ａ</v>
      </c>
      <c r="K540" s="53"/>
      <c r="L540" s="53"/>
    </row>
    <row r="541" spans="2:12" ht="16">
      <c r="B541" s="19">
        <v>29</v>
      </c>
      <c r="C541" s="20" t="s">
        <v>33</v>
      </c>
      <c r="D541" s="20" t="s">
        <v>390</v>
      </c>
      <c r="E541" s="17">
        <v>0.54</v>
      </c>
      <c r="F541" s="17">
        <f t="shared" si="32"/>
        <v>2.2382400000000002</v>
      </c>
      <c r="G541" s="18" t="str">
        <f t="shared" si="33"/>
        <v>Ｃ</v>
      </c>
      <c r="H541" s="17">
        <v>0.26</v>
      </c>
      <c r="I541" s="17">
        <f t="shared" si="34"/>
        <v>0.76656000000000002</v>
      </c>
      <c r="J541" s="18" t="str">
        <f t="shared" si="35"/>
        <v>Ａ</v>
      </c>
      <c r="K541" s="53"/>
      <c r="L541" s="53"/>
    </row>
    <row r="542" spans="2:12" ht="16">
      <c r="B542" s="19">
        <v>29</v>
      </c>
      <c r="C542" s="20" t="s">
        <v>38</v>
      </c>
      <c r="D542" s="20" t="s">
        <v>390</v>
      </c>
      <c r="E542" s="17">
        <v>0.23</v>
      </c>
      <c r="F542" s="17">
        <f t="shared" si="32"/>
        <v>0.60888000000000009</v>
      </c>
      <c r="G542" s="18" t="str">
        <f t="shared" si="33"/>
        <v>Ａ</v>
      </c>
      <c r="H542" s="17">
        <v>0.24</v>
      </c>
      <c r="I542" s="17">
        <f t="shared" si="34"/>
        <v>0.66144000000000003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61</v>
      </c>
      <c r="D543" s="20" t="s">
        <v>390</v>
      </c>
      <c r="E543" s="17">
        <v>0.31</v>
      </c>
      <c r="F543" s="17">
        <f t="shared" si="32"/>
        <v>1.0293600000000001</v>
      </c>
      <c r="G543" s="18" t="str">
        <f t="shared" si="33"/>
        <v>Ｂ</v>
      </c>
      <c r="H543" s="17">
        <v>0.26</v>
      </c>
      <c r="I543" s="17">
        <f t="shared" si="34"/>
        <v>0.76656000000000002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62</v>
      </c>
      <c r="D544" s="20" t="s">
        <v>390</v>
      </c>
      <c r="E544" s="17">
        <v>0.76</v>
      </c>
      <c r="F544" s="17">
        <f t="shared" si="32"/>
        <v>3.3945600000000002</v>
      </c>
      <c r="G544" s="18" t="str">
        <f t="shared" si="33"/>
        <v>Ｃ</v>
      </c>
      <c r="H544" s="17">
        <v>0.34</v>
      </c>
      <c r="I544" s="17">
        <f t="shared" si="34"/>
        <v>1.1870400000000001</v>
      </c>
      <c r="J544" s="18" t="str">
        <f t="shared" si="35"/>
        <v>Ｂ</v>
      </c>
      <c r="K544" s="53"/>
      <c r="L544" s="53"/>
    </row>
    <row r="545" spans="2:12" ht="16">
      <c r="B545" s="19">
        <v>29</v>
      </c>
      <c r="C545" s="20" t="s">
        <v>80</v>
      </c>
      <c r="D545" s="20" t="s">
        <v>390</v>
      </c>
      <c r="E545" s="17">
        <v>0.38</v>
      </c>
      <c r="F545" s="17">
        <f t="shared" si="32"/>
        <v>1.3972800000000001</v>
      </c>
      <c r="G545" s="18" t="str">
        <f t="shared" si="33"/>
        <v>Ｂ</v>
      </c>
      <c r="H545" s="17">
        <v>0.59</v>
      </c>
      <c r="I545" s="17">
        <f t="shared" si="34"/>
        <v>2.5010400000000002</v>
      </c>
      <c r="J545" s="18" t="str">
        <f t="shared" si="35"/>
        <v>Ｃ</v>
      </c>
      <c r="K545" s="53"/>
      <c r="L545" s="53"/>
    </row>
    <row r="546" spans="2:12" ht="16">
      <c r="B546" s="19">
        <v>29</v>
      </c>
      <c r="C546" s="20" t="s">
        <v>82</v>
      </c>
      <c r="D546" s="20" t="s">
        <v>390</v>
      </c>
      <c r="E546" s="17">
        <v>0.39</v>
      </c>
      <c r="F546" s="17">
        <f t="shared" si="32"/>
        <v>1.4498400000000002</v>
      </c>
      <c r="G546" s="18" t="str">
        <f t="shared" si="33"/>
        <v>Ｂ</v>
      </c>
      <c r="H546" s="17">
        <v>0.46</v>
      </c>
      <c r="I546" s="17">
        <f t="shared" si="34"/>
        <v>1.81776</v>
      </c>
      <c r="J546" s="18" t="str">
        <f t="shared" si="35"/>
        <v>Ｂ</v>
      </c>
      <c r="K546" s="53"/>
      <c r="L546" s="53"/>
    </row>
    <row r="547" spans="2:12" ht="16">
      <c r="B547" s="19">
        <v>29</v>
      </c>
      <c r="C547" s="20" t="s">
        <v>83</v>
      </c>
      <c r="D547" s="20" t="s">
        <v>390</v>
      </c>
      <c r="E547" s="17">
        <v>0.3</v>
      </c>
      <c r="F547" s="17">
        <f t="shared" si="32"/>
        <v>0.9768</v>
      </c>
      <c r="G547" s="18" t="str">
        <f t="shared" si="33"/>
        <v>Ａ</v>
      </c>
      <c r="H547" s="17">
        <v>0.28000000000000003</v>
      </c>
      <c r="I547" s="17">
        <f t="shared" si="34"/>
        <v>0.87168000000000023</v>
      </c>
      <c r="J547" s="18" t="str">
        <f t="shared" si="35"/>
        <v>Ａ</v>
      </c>
      <c r="K547" s="53"/>
      <c r="L547" s="53"/>
    </row>
    <row r="548" spans="2:12" ht="16">
      <c r="B548" s="19">
        <v>29</v>
      </c>
      <c r="C548" s="20" t="s">
        <v>98</v>
      </c>
      <c r="D548" s="20" t="s">
        <v>390</v>
      </c>
      <c r="E548" s="30">
        <v>0.21</v>
      </c>
      <c r="F548" s="17">
        <f t="shared" si="32"/>
        <v>0.5037600000000001</v>
      </c>
      <c r="G548" s="18" t="str">
        <f t="shared" si="33"/>
        <v>Ａ</v>
      </c>
      <c r="H548" s="30">
        <v>0.21</v>
      </c>
      <c r="I548" s="17">
        <f t="shared" si="34"/>
        <v>0.5037600000000001</v>
      </c>
      <c r="J548" s="18" t="str">
        <f t="shared" si="35"/>
        <v>Ａ</v>
      </c>
      <c r="K548" s="53"/>
      <c r="L548" s="53"/>
    </row>
    <row r="549" spans="2:12" ht="16">
      <c r="B549" s="19">
        <v>29</v>
      </c>
      <c r="C549" s="20" t="s">
        <v>163</v>
      </c>
      <c r="D549" s="20" t="s">
        <v>390</v>
      </c>
      <c r="E549" s="17">
        <v>0.2</v>
      </c>
      <c r="F549" s="17">
        <f t="shared" si="32"/>
        <v>0.4512000000000001</v>
      </c>
      <c r="G549" s="18" t="str">
        <f t="shared" si="33"/>
        <v>Ａ</v>
      </c>
      <c r="H549" s="17">
        <v>0.15</v>
      </c>
      <c r="I549" s="17">
        <f t="shared" si="34"/>
        <v>0.18840000000000001</v>
      </c>
      <c r="J549" s="18" t="str">
        <f t="shared" si="35"/>
        <v>Ａ</v>
      </c>
      <c r="K549" s="53"/>
      <c r="L549" s="53"/>
    </row>
    <row r="550" spans="2:12" ht="16">
      <c r="B550" s="19">
        <v>29</v>
      </c>
      <c r="C550" s="20" t="s">
        <v>386</v>
      </c>
      <c r="D550" s="20" t="s">
        <v>390</v>
      </c>
      <c r="E550" s="17">
        <v>0.19</v>
      </c>
      <c r="F550" s="17">
        <f t="shared" si="32"/>
        <v>0.39864000000000005</v>
      </c>
      <c r="G550" s="18" t="str">
        <f t="shared" si="33"/>
        <v>Ａ</v>
      </c>
      <c r="H550" s="17">
        <v>0.16</v>
      </c>
      <c r="I550" s="17">
        <f t="shared" si="34"/>
        <v>0.24096000000000006</v>
      </c>
      <c r="J550" s="18" t="str">
        <f t="shared" si="35"/>
        <v>Ａ</v>
      </c>
      <c r="K550" s="53"/>
      <c r="L550" s="53"/>
    </row>
    <row r="551" spans="2:12" ht="16">
      <c r="B551" s="19">
        <v>29</v>
      </c>
      <c r="C551" s="20" t="s">
        <v>387</v>
      </c>
      <c r="D551" s="20" t="s">
        <v>390</v>
      </c>
      <c r="E551" s="17">
        <v>0.13</v>
      </c>
      <c r="F551" s="17">
        <f t="shared" si="32"/>
        <v>8.3280000000000062E-2</v>
      </c>
      <c r="G551" s="18" t="str">
        <f t="shared" si="33"/>
        <v>Ａ</v>
      </c>
      <c r="H551" s="17">
        <v>0.18</v>
      </c>
      <c r="I551" s="17">
        <f t="shared" si="34"/>
        <v>0.34608000000000005</v>
      </c>
      <c r="J551" s="18" t="str">
        <f t="shared" si="35"/>
        <v>Ａ</v>
      </c>
      <c r="K551" s="53"/>
      <c r="L551" s="53"/>
    </row>
    <row r="552" spans="2:12" ht="16">
      <c r="B552" s="19">
        <v>30</v>
      </c>
      <c r="C552" s="20" t="s">
        <v>86</v>
      </c>
      <c r="D552" s="20" t="s">
        <v>390</v>
      </c>
      <c r="E552" s="17">
        <v>1.03</v>
      </c>
      <c r="F552" s="17">
        <f t="shared" si="32"/>
        <v>4.8136800000000006</v>
      </c>
      <c r="G552" s="18" t="str">
        <f t="shared" si="33"/>
        <v>Ｄ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68</v>
      </c>
      <c r="D553" s="20" t="s">
        <v>390</v>
      </c>
      <c r="E553" s="17">
        <v>0.84</v>
      </c>
      <c r="F553" s="17">
        <f t="shared" si="32"/>
        <v>3.8150399999999993</v>
      </c>
      <c r="G553" s="18" t="str">
        <f t="shared" si="33"/>
        <v>Ｄ</v>
      </c>
      <c r="H553" s="17">
        <v>0.86</v>
      </c>
      <c r="I553" s="17">
        <f t="shared" si="34"/>
        <v>3.9201599999999996</v>
      </c>
      <c r="J553" s="18" t="str">
        <f t="shared" si="35"/>
        <v>Ｄ</v>
      </c>
      <c r="K553" s="53"/>
      <c r="L553" s="53"/>
    </row>
    <row r="554" spans="2:12" ht="16">
      <c r="B554" s="19">
        <v>30</v>
      </c>
      <c r="C554" s="20" t="s">
        <v>44</v>
      </c>
      <c r="D554" s="20" t="s">
        <v>390</v>
      </c>
      <c r="E554" s="17">
        <v>0.81</v>
      </c>
      <c r="F554" s="17">
        <f t="shared" si="32"/>
        <v>3.6573600000000006</v>
      </c>
      <c r="G554" s="18" t="str">
        <f t="shared" si="33"/>
        <v>Ｄ</v>
      </c>
      <c r="H554" s="17">
        <v>0.92</v>
      </c>
      <c r="I554" s="17">
        <f t="shared" si="34"/>
        <v>4.2355199999999993</v>
      </c>
      <c r="J554" s="18" t="str">
        <f t="shared" si="35"/>
        <v>Ｄ</v>
      </c>
      <c r="K554" s="53"/>
      <c r="L554" s="53"/>
    </row>
    <row r="555" spans="2:12" ht="16">
      <c r="B555" s="19">
        <v>30</v>
      </c>
      <c r="C555" s="20" t="s">
        <v>48</v>
      </c>
      <c r="D555" s="20" t="s">
        <v>390</v>
      </c>
      <c r="E555" s="17">
        <v>0.85</v>
      </c>
      <c r="F555" s="17">
        <f t="shared" si="32"/>
        <v>3.8675999999999995</v>
      </c>
      <c r="G555" s="18" t="str">
        <f t="shared" si="33"/>
        <v>Ｄ</v>
      </c>
      <c r="H555" s="17">
        <v>0.52</v>
      </c>
      <c r="I555" s="17">
        <f t="shared" si="34"/>
        <v>2.1331199999999999</v>
      </c>
      <c r="J555" s="18" t="str">
        <f t="shared" si="35"/>
        <v>Ｃ</v>
      </c>
      <c r="K555" s="53"/>
      <c r="L555" s="53"/>
    </row>
    <row r="556" spans="2:12" ht="16">
      <c r="B556" s="19">
        <v>30</v>
      </c>
      <c r="C556" s="20" t="s">
        <v>17</v>
      </c>
      <c r="D556" s="20" t="s">
        <v>390</v>
      </c>
      <c r="E556" s="17">
        <v>0.51</v>
      </c>
      <c r="F556" s="17">
        <f t="shared" si="32"/>
        <v>2.0805599999999997</v>
      </c>
      <c r="G556" s="18" t="str">
        <f t="shared" si="33"/>
        <v>Ｃ</v>
      </c>
      <c r="H556" s="17">
        <v>0.56000000000000005</v>
      </c>
      <c r="I556" s="17">
        <f t="shared" si="34"/>
        <v>2.3433600000000001</v>
      </c>
      <c r="J556" s="18" t="str">
        <f t="shared" si="35"/>
        <v>Ｃ</v>
      </c>
      <c r="K556" s="53"/>
      <c r="L556" s="53"/>
    </row>
    <row r="557" spans="2:12" ht="16">
      <c r="B557" s="19">
        <v>30</v>
      </c>
      <c r="C557" s="20" t="s">
        <v>21</v>
      </c>
      <c r="D557" s="20" t="s">
        <v>390</v>
      </c>
      <c r="E557" s="17">
        <v>0.45</v>
      </c>
      <c r="F557" s="17">
        <f t="shared" si="32"/>
        <v>1.7652000000000001</v>
      </c>
      <c r="G557" s="18" t="str">
        <f t="shared" si="33"/>
        <v>Ｂ</v>
      </c>
      <c r="H557" s="17">
        <v>0.52</v>
      </c>
      <c r="I557" s="17">
        <f t="shared" si="34"/>
        <v>2.1331199999999999</v>
      </c>
      <c r="J557" s="18" t="str">
        <f t="shared" si="35"/>
        <v>Ｃ</v>
      </c>
      <c r="K557" s="53"/>
      <c r="L557" s="53"/>
    </row>
    <row r="558" spans="2:12" ht="16">
      <c r="B558" s="19">
        <v>30</v>
      </c>
      <c r="C558" s="20" t="s">
        <v>25</v>
      </c>
      <c r="D558" s="20" t="s">
        <v>390</v>
      </c>
      <c r="E558" s="17">
        <v>0.71</v>
      </c>
      <c r="F558" s="17">
        <f t="shared" si="32"/>
        <v>3.1317600000000003</v>
      </c>
      <c r="G558" s="18" t="str">
        <f t="shared" si="33"/>
        <v>Ｃ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29</v>
      </c>
      <c r="D559" s="20" t="s">
        <v>390</v>
      </c>
      <c r="E559" s="17">
        <v>0.53</v>
      </c>
      <c r="F559" s="17">
        <f t="shared" si="32"/>
        <v>2.1856800000000005</v>
      </c>
      <c r="G559" s="18" t="str">
        <f t="shared" si="33"/>
        <v>Ｃ</v>
      </c>
      <c r="H559" s="17">
        <v>0.24</v>
      </c>
      <c r="I559" s="17">
        <f t="shared" si="34"/>
        <v>0.66144000000000003</v>
      </c>
      <c r="J559" s="18" t="str">
        <f t="shared" si="35"/>
        <v>Ａ</v>
      </c>
      <c r="K559" s="53"/>
      <c r="L559" s="53"/>
    </row>
    <row r="560" spans="2:12" ht="16">
      <c r="B560" s="19">
        <v>30</v>
      </c>
      <c r="C560" s="20" t="s">
        <v>33</v>
      </c>
      <c r="D560" s="20" t="s">
        <v>390</v>
      </c>
      <c r="E560" s="17">
        <v>0.26</v>
      </c>
      <c r="F560" s="17">
        <f t="shared" si="32"/>
        <v>0.76656000000000002</v>
      </c>
      <c r="G560" s="18" t="str">
        <f t="shared" si="33"/>
        <v>Ａ</v>
      </c>
      <c r="H560" s="17">
        <v>0.27</v>
      </c>
      <c r="I560" s="17">
        <f t="shared" si="34"/>
        <v>0.81912000000000007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38</v>
      </c>
      <c r="D561" s="20" t="s">
        <v>390</v>
      </c>
      <c r="E561" s="17">
        <v>0.52</v>
      </c>
      <c r="F561" s="17">
        <f t="shared" si="32"/>
        <v>2.1331199999999999</v>
      </c>
      <c r="G561" s="18" t="str">
        <f t="shared" si="33"/>
        <v>Ｃ</v>
      </c>
      <c r="H561" s="17">
        <v>0.3</v>
      </c>
      <c r="I561" s="17">
        <f t="shared" si="34"/>
        <v>0.9768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61</v>
      </c>
      <c r="D562" s="20" t="s">
        <v>390</v>
      </c>
      <c r="E562" s="17">
        <v>0.3</v>
      </c>
      <c r="F562" s="17">
        <f t="shared" si="32"/>
        <v>0.9768</v>
      </c>
      <c r="G562" s="18" t="str">
        <f t="shared" si="33"/>
        <v>Ａ</v>
      </c>
      <c r="H562" s="17">
        <v>0.28000000000000003</v>
      </c>
      <c r="I562" s="17">
        <f t="shared" si="34"/>
        <v>0.87168000000000023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62</v>
      </c>
      <c r="D563" s="20" t="s">
        <v>390</v>
      </c>
      <c r="E563" s="17">
        <v>0.27</v>
      </c>
      <c r="F563" s="17">
        <f t="shared" si="32"/>
        <v>0.81912000000000007</v>
      </c>
      <c r="G563" s="18" t="str">
        <f t="shared" si="33"/>
        <v>Ａ</v>
      </c>
      <c r="H563" s="17">
        <v>0.25</v>
      </c>
      <c r="I563" s="17">
        <f t="shared" si="34"/>
        <v>0.71400000000000008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80</v>
      </c>
      <c r="D564" s="20" t="s">
        <v>390</v>
      </c>
      <c r="E564" s="17">
        <v>0.51</v>
      </c>
      <c r="F564" s="17">
        <f t="shared" si="32"/>
        <v>2.0805599999999997</v>
      </c>
      <c r="G564" s="18" t="str">
        <f t="shared" si="33"/>
        <v>Ｃ</v>
      </c>
      <c r="H564" s="17">
        <v>0.23</v>
      </c>
      <c r="I564" s="17">
        <f t="shared" si="34"/>
        <v>0.60888000000000009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82</v>
      </c>
      <c r="D565" s="20" t="s">
        <v>390</v>
      </c>
      <c r="E565" s="17">
        <v>0.24</v>
      </c>
      <c r="F565" s="17">
        <f t="shared" si="32"/>
        <v>0.66144000000000003</v>
      </c>
      <c r="G565" s="18" t="str">
        <f t="shared" si="33"/>
        <v>Ａ</v>
      </c>
      <c r="H565" s="17">
        <v>0.17</v>
      </c>
      <c r="I565" s="17">
        <f t="shared" si="34"/>
        <v>0.29352000000000011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83</v>
      </c>
      <c r="D566" s="20" t="s">
        <v>390</v>
      </c>
      <c r="E566" s="17">
        <v>0.33</v>
      </c>
      <c r="F566" s="17">
        <f t="shared" si="32"/>
        <v>1.1344799999999999</v>
      </c>
      <c r="G566" s="18" t="str">
        <f t="shared" si="33"/>
        <v>Ｂ</v>
      </c>
      <c r="H566" s="17">
        <v>0.21</v>
      </c>
      <c r="I566" s="17">
        <f t="shared" si="34"/>
        <v>0.5037600000000001</v>
      </c>
      <c r="J566" s="18" t="str">
        <f t="shared" si="35"/>
        <v>Ａ</v>
      </c>
      <c r="K566" s="53"/>
      <c r="L566" s="53"/>
    </row>
    <row r="567" spans="2:12" ht="16">
      <c r="B567" s="19">
        <v>30</v>
      </c>
      <c r="C567" s="20" t="s">
        <v>98</v>
      </c>
      <c r="D567" s="20" t="s">
        <v>390</v>
      </c>
      <c r="E567" s="17">
        <v>0.24</v>
      </c>
      <c r="F567" s="17">
        <f t="shared" si="32"/>
        <v>0.66144000000000003</v>
      </c>
      <c r="G567" s="18" t="str">
        <f t="shared" si="33"/>
        <v>Ａ</v>
      </c>
      <c r="H567" s="17">
        <v>0.22</v>
      </c>
      <c r="I567" s="17">
        <f t="shared" si="34"/>
        <v>0.55632000000000004</v>
      </c>
      <c r="J567" s="18" t="str">
        <f t="shared" si="35"/>
        <v>Ａ</v>
      </c>
      <c r="K567" s="53"/>
      <c r="L567" s="53"/>
    </row>
    <row r="568" spans="2:12" ht="16">
      <c r="B568" s="19">
        <v>30</v>
      </c>
      <c r="C568" s="20" t="s">
        <v>163</v>
      </c>
      <c r="D568" s="20" t="s">
        <v>390</v>
      </c>
      <c r="E568" s="17">
        <v>0.24</v>
      </c>
      <c r="F568" s="17">
        <f t="shared" si="32"/>
        <v>0.66144000000000003</v>
      </c>
      <c r="G568" s="18" t="str">
        <f t="shared" si="33"/>
        <v>Ａ</v>
      </c>
      <c r="H568" s="17">
        <v>0.22</v>
      </c>
      <c r="I568" s="17">
        <f t="shared" si="34"/>
        <v>0.55632000000000004</v>
      </c>
      <c r="J568" s="18" t="str">
        <f t="shared" si="35"/>
        <v>Ａ</v>
      </c>
      <c r="K568" s="53"/>
      <c r="L568" s="53"/>
    </row>
    <row r="569" spans="2:12" ht="16">
      <c r="B569" s="19">
        <v>30</v>
      </c>
      <c r="C569" s="20" t="s">
        <v>386</v>
      </c>
      <c r="D569" s="20" t="s">
        <v>390</v>
      </c>
      <c r="E569" s="17">
        <v>0.25</v>
      </c>
      <c r="F569" s="17">
        <f t="shared" si="32"/>
        <v>0.71400000000000008</v>
      </c>
      <c r="G569" s="18" t="str">
        <f t="shared" si="33"/>
        <v>Ａ</v>
      </c>
      <c r="H569" s="17">
        <v>0.28999999999999998</v>
      </c>
      <c r="I569" s="17">
        <f t="shared" si="34"/>
        <v>0.92423999999999995</v>
      </c>
      <c r="J569" s="18" t="str">
        <f t="shared" si="35"/>
        <v>Ａ</v>
      </c>
      <c r="K569" s="53"/>
      <c r="L569" s="53"/>
    </row>
    <row r="570" spans="2:12" ht="16">
      <c r="B570" s="19">
        <v>30</v>
      </c>
      <c r="C570" s="20" t="s">
        <v>387</v>
      </c>
      <c r="D570" s="20" t="s">
        <v>390</v>
      </c>
      <c r="E570" s="17">
        <v>0.13</v>
      </c>
      <c r="F570" s="17">
        <f t="shared" si="32"/>
        <v>8.3280000000000062E-2</v>
      </c>
      <c r="G570" s="18" t="str">
        <f t="shared" si="33"/>
        <v>Ａ</v>
      </c>
      <c r="H570" s="17">
        <v>0.22</v>
      </c>
      <c r="I570" s="17">
        <f t="shared" si="34"/>
        <v>0.55632000000000004</v>
      </c>
      <c r="J570" s="18" t="str">
        <f t="shared" si="35"/>
        <v>Ａ</v>
      </c>
      <c r="K570" s="53"/>
      <c r="L570" s="53"/>
    </row>
    <row r="571" spans="2:12" ht="16">
      <c r="B571" s="19">
        <v>30</v>
      </c>
      <c r="C571" s="20" t="s">
        <v>452</v>
      </c>
      <c r="D571" s="20" t="s">
        <v>390</v>
      </c>
      <c r="E571" s="17">
        <v>0.14000000000000001</v>
      </c>
      <c r="F571" s="17">
        <f t="shared" si="32"/>
        <v>0.1358400000000001</v>
      </c>
      <c r="G571" s="18" t="str">
        <f t="shared" si="33"/>
        <v>Ａ</v>
      </c>
      <c r="H571" s="17">
        <v>0.17</v>
      </c>
      <c r="I571" s="17">
        <f t="shared" si="34"/>
        <v>0.29352000000000011</v>
      </c>
      <c r="J571" s="18" t="str">
        <f t="shared" si="35"/>
        <v>Ａ</v>
      </c>
      <c r="K571" s="53"/>
      <c r="L571" s="53"/>
    </row>
    <row r="572" spans="2:12" ht="16">
      <c r="B572" s="19">
        <v>31</v>
      </c>
      <c r="C572" s="20" t="s">
        <v>68</v>
      </c>
      <c r="D572" s="20" t="s">
        <v>390</v>
      </c>
      <c r="E572" s="17">
        <v>0.69</v>
      </c>
      <c r="F572" s="17">
        <f t="shared" si="32"/>
        <v>3.0266400000000004</v>
      </c>
      <c r="G572" s="18" t="str">
        <f t="shared" si="33"/>
        <v>Ｃ</v>
      </c>
      <c r="H572" s="17">
        <v>0.64</v>
      </c>
      <c r="I572" s="17">
        <f t="shared" si="34"/>
        <v>2.7638400000000001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44</v>
      </c>
      <c r="D573" s="20" t="s">
        <v>390</v>
      </c>
      <c r="E573" s="17">
        <v>1.18</v>
      </c>
      <c r="F573" s="17">
        <f t="shared" si="32"/>
        <v>5.6020799999999999</v>
      </c>
      <c r="G573" s="18" t="str">
        <f t="shared" si="33"/>
        <v>Ｅ</v>
      </c>
      <c r="H573" s="17">
        <v>0.66</v>
      </c>
      <c r="I573" s="17">
        <f t="shared" si="34"/>
        <v>2.86896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48</v>
      </c>
      <c r="D574" s="20" t="s">
        <v>390</v>
      </c>
      <c r="E574" s="17">
        <v>0.63</v>
      </c>
      <c r="F574" s="17">
        <f t="shared" si="32"/>
        <v>2.7112799999999999</v>
      </c>
      <c r="G574" s="18" t="str">
        <f t="shared" si="33"/>
        <v>Ｃ</v>
      </c>
      <c r="H574" s="17">
        <v>0.47</v>
      </c>
      <c r="I574" s="17">
        <f t="shared" si="34"/>
        <v>1.8703199999999998</v>
      </c>
      <c r="J574" s="18" t="str">
        <f t="shared" si="35"/>
        <v>Ｂ</v>
      </c>
      <c r="K574" s="53"/>
      <c r="L574" s="53"/>
    </row>
    <row r="575" spans="2:12" ht="16">
      <c r="B575" s="19">
        <v>31</v>
      </c>
      <c r="C575" s="20" t="s">
        <v>17</v>
      </c>
      <c r="D575" s="20" t="s">
        <v>390</v>
      </c>
      <c r="E575" s="17">
        <v>1.08</v>
      </c>
      <c r="F575" s="17">
        <f t="shared" si="32"/>
        <v>5.0764800000000001</v>
      </c>
      <c r="G575" s="18" t="str">
        <f t="shared" si="33"/>
        <v>Ｅ</v>
      </c>
      <c r="H575" s="17">
        <v>0.79</v>
      </c>
      <c r="I575" s="17">
        <f t="shared" si="34"/>
        <v>3.5522400000000007</v>
      </c>
      <c r="J575" s="18" t="str">
        <f t="shared" si="35"/>
        <v>Ｄ</v>
      </c>
      <c r="K575" s="53"/>
      <c r="L575" s="53"/>
    </row>
    <row r="576" spans="2:12" ht="16">
      <c r="B576" s="19">
        <v>31</v>
      </c>
      <c r="C576" s="20" t="s">
        <v>21</v>
      </c>
      <c r="D576" s="20" t="s">
        <v>390</v>
      </c>
      <c r="E576" s="17">
        <v>0.54</v>
      </c>
      <c r="F576" s="17">
        <f t="shared" si="32"/>
        <v>2.2382400000000002</v>
      </c>
      <c r="G576" s="18" t="str">
        <f t="shared" si="33"/>
        <v>Ｃ</v>
      </c>
      <c r="H576" s="17">
        <v>0.53</v>
      </c>
      <c r="I576" s="17">
        <f t="shared" si="34"/>
        <v>2.1856800000000005</v>
      </c>
      <c r="J576" s="18" t="str">
        <f t="shared" si="35"/>
        <v>Ｃ</v>
      </c>
      <c r="K576" s="53"/>
      <c r="L576" s="53"/>
    </row>
    <row r="577" spans="2:12" ht="16">
      <c r="B577" s="19">
        <v>31</v>
      </c>
      <c r="C577" s="29" t="s">
        <v>25</v>
      </c>
      <c r="D577" s="20" t="s">
        <v>390</v>
      </c>
      <c r="E577" s="30">
        <v>0.5</v>
      </c>
      <c r="F577" s="17">
        <f t="shared" si="32"/>
        <v>2.028</v>
      </c>
      <c r="G577" s="18" t="str">
        <f t="shared" si="33"/>
        <v>Ｃ</v>
      </c>
      <c r="H577" s="30">
        <v>0.5</v>
      </c>
      <c r="I577" s="17">
        <f t="shared" si="34"/>
        <v>2.028</v>
      </c>
      <c r="J577" s="18" t="str">
        <f t="shared" si="35"/>
        <v>Ｃ</v>
      </c>
      <c r="K577" s="53"/>
      <c r="L577" s="53"/>
    </row>
    <row r="578" spans="2:12" ht="16">
      <c r="B578" s="19">
        <v>31</v>
      </c>
      <c r="C578" s="20" t="s">
        <v>29</v>
      </c>
      <c r="D578" s="20" t="s">
        <v>390</v>
      </c>
      <c r="E578" s="17">
        <v>0.98</v>
      </c>
      <c r="F578" s="17">
        <f t="shared" si="32"/>
        <v>4.5508800000000003</v>
      </c>
      <c r="G578" s="18" t="str">
        <f t="shared" si="33"/>
        <v>Ｄ</v>
      </c>
      <c r="H578" s="17">
        <v>0.86</v>
      </c>
      <c r="I578" s="17">
        <f t="shared" si="34"/>
        <v>3.9201599999999996</v>
      </c>
      <c r="J578" s="18" t="str">
        <f t="shared" si="35"/>
        <v>Ｄ</v>
      </c>
      <c r="K578" s="53"/>
      <c r="L578" s="53"/>
    </row>
    <row r="579" spans="2:12" ht="16">
      <c r="B579" s="19">
        <v>31</v>
      </c>
      <c r="C579" s="20" t="s">
        <v>33</v>
      </c>
      <c r="D579" s="20" t="s">
        <v>390</v>
      </c>
      <c r="E579" s="17">
        <v>0.4</v>
      </c>
      <c r="F579" s="17">
        <f t="shared" si="32"/>
        <v>1.5024000000000002</v>
      </c>
      <c r="G579" s="18" t="str">
        <f t="shared" si="33"/>
        <v>Ｂ</v>
      </c>
      <c r="H579" s="17">
        <v>0.33</v>
      </c>
      <c r="I579" s="17">
        <f t="shared" si="34"/>
        <v>1.1344799999999999</v>
      </c>
      <c r="J579" s="18" t="str">
        <f t="shared" si="35"/>
        <v>Ｂ</v>
      </c>
      <c r="K579" s="53"/>
      <c r="L579" s="53"/>
    </row>
    <row r="580" spans="2:12" ht="16">
      <c r="B580" s="19">
        <v>31</v>
      </c>
      <c r="C580" s="20" t="s">
        <v>38</v>
      </c>
      <c r="D580" s="20" t="s">
        <v>390</v>
      </c>
      <c r="E580" s="30">
        <v>0.37</v>
      </c>
      <c r="F580" s="17">
        <f t="shared" si="32"/>
        <v>1.3447200000000001</v>
      </c>
      <c r="G580" s="18" t="str">
        <f t="shared" si="33"/>
        <v>Ｂ</v>
      </c>
      <c r="H580" s="30">
        <v>0.36</v>
      </c>
      <c r="I580" s="17">
        <f t="shared" si="34"/>
        <v>1.2921599999999998</v>
      </c>
      <c r="J580" s="18" t="str">
        <f t="shared" si="35"/>
        <v>Ｂ</v>
      </c>
      <c r="K580" s="53"/>
      <c r="L580" s="53"/>
    </row>
    <row r="581" spans="2:12" ht="16">
      <c r="B581" s="28">
        <v>31</v>
      </c>
      <c r="C581" s="29" t="s">
        <v>61</v>
      </c>
      <c r="D581" s="20" t="s">
        <v>390</v>
      </c>
      <c r="E581" s="30">
        <v>0.41</v>
      </c>
      <c r="F581" s="17">
        <f t="shared" si="32"/>
        <v>1.5549599999999999</v>
      </c>
      <c r="G581" s="18" t="str">
        <f t="shared" si="33"/>
        <v>Ｂ</v>
      </c>
      <c r="H581" s="30">
        <v>0.37</v>
      </c>
      <c r="I581" s="17">
        <f t="shared" si="34"/>
        <v>1.3447200000000001</v>
      </c>
      <c r="J581" s="18" t="str">
        <f t="shared" si="35"/>
        <v>Ｂ</v>
      </c>
      <c r="K581" s="53"/>
      <c r="L581" s="53"/>
    </row>
    <row r="582" spans="2:12" ht="16">
      <c r="B582" s="28">
        <v>31</v>
      </c>
      <c r="C582" s="29" t="s">
        <v>62</v>
      </c>
      <c r="D582" s="20" t="s">
        <v>390</v>
      </c>
      <c r="E582" s="30">
        <v>0.6</v>
      </c>
      <c r="F582" s="17">
        <f t="shared" si="32"/>
        <v>2.5535999999999999</v>
      </c>
      <c r="G582" s="18" t="str">
        <f t="shared" si="33"/>
        <v>Ｃ</v>
      </c>
      <c r="H582" s="30">
        <v>0.47</v>
      </c>
      <c r="I582" s="17">
        <f t="shared" si="34"/>
        <v>1.8703199999999998</v>
      </c>
      <c r="J582" s="18" t="str">
        <f t="shared" si="35"/>
        <v>Ｂ</v>
      </c>
      <c r="K582" s="53"/>
      <c r="L582" s="53"/>
    </row>
    <row r="583" spans="2:12" ht="16">
      <c r="B583" s="28">
        <v>31</v>
      </c>
      <c r="C583" s="29" t="s">
        <v>80</v>
      </c>
      <c r="D583" s="20" t="s">
        <v>390</v>
      </c>
      <c r="E583" s="30">
        <v>0.3</v>
      </c>
      <c r="F583" s="17">
        <f t="shared" si="32"/>
        <v>0.9768</v>
      </c>
      <c r="G583" s="18" t="str">
        <f t="shared" si="33"/>
        <v>Ａ</v>
      </c>
      <c r="H583" s="30">
        <v>0.33</v>
      </c>
      <c r="I583" s="17">
        <f t="shared" si="34"/>
        <v>1.1344799999999999</v>
      </c>
      <c r="J583" s="18" t="str">
        <f t="shared" si="35"/>
        <v>Ｂ</v>
      </c>
      <c r="K583" s="53"/>
      <c r="L583" s="53"/>
    </row>
    <row r="584" spans="2:12" ht="16">
      <c r="B584" s="28">
        <v>31</v>
      </c>
      <c r="C584" s="29" t="s">
        <v>82</v>
      </c>
      <c r="D584" s="20" t="s">
        <v>390</v>
      </c>
      <c r="E584" s="30">
        <v>0.15</v>
      </c>
      <c r="F584" s="17">
        <f t="shared" ref="F584:F647" si="36">(E584-1000/(365*24))*(8+0.4*16)*365/1000</f>
        <v>0.18840000000000001</v>
      </c>
      <c r="G584" s="18" t="str">
        <f t="shared" si="33"/>
        <v>Ａ</v>
      </c>
      <c r="H584" s="30">
        <v>0.23</v>
      </c>
      <c r="I584" s="17">
        <f t="shared" si="34"/>
        <v>0.60888000000000009</v>
      </c>
      <c r="J584" s="18" t="str">
        <f t="shared" si="35"/>
        <v>Ａ</v>
      </c>
      <c r="K584" s="53"/>
      <c r="L584" s="53"/>
    </row>
    <row r="585" spans="2:12" ht="16">
      <c r="B585" s="19">
        <v>31</v>
      </c>
      <c r="C585" s="20" t="s">
        <v>83</v>
      </c>
      <c r="D585" s="20" t="s">
        <v>390</v>
      </c>
      <c r="E585" s="17">
        <v>0.37</v>
      </c>
      <c r="F585" s="17">
        <f t="shared" si="36"/>
        <v>1.3447200000000001</v>
      </c>
      <c r="G585" s="18" t="str">
        <f t="shared" ref="G585:G648" si="37">LOOKUP(F585,$P$22:$P$31,$Q$22:$Q$31)</f>
        <v>Ｂ</v>
      </c>
      <c r="H585" s="17">
        <v>0.4</v>
      </c>
      <c r="I585" s="17">
        <f t="shared" ref="I585:I648" si="38">(H585-1000/(365*24))*(8+0.4*16)*365/1000</f>
        <v>1.5024000000000002</v>
      </c>
      <c r="J585" s="18" t="str">
        <f t="shared" ref="J585:J648" si="39">LOOKUP(I585,$P$22:$P$31,$Q$22:$Q$31)</f>
        <v>Ｂ</v>
      </c>
      <c r="K585" s="53"/>
      <c r="L585" s="53"/>
    </row>
    <row r="586" spans="2:12" ht="16">
      <c r="B586" s="19">
        <v>31</v>
      </c>
      <c r="C586" s="20" t="s">
        <v>88</v>
      </c>
      <c r="D586" s="20" t="s">
        <v>390</v>
      </c>
      <c r="E586" s="17">
        <v>0.2</v>
      </c>
      <c r="F586" s="17">
        <f t="shared" si="36"/>
        <v>0.4512000000000001</v>
      </c>
      <c r="G586" s="18" t="str">
        <f t="shared" si="37"/>
        <v>Ａ</v>
      </c>
      <c r="H586" s="17">
        <v>0.28000000000000003</v>
      </c>
      <c r="I586" s="17">
        <f t="shared" si="38"/>
        <v>0.87168000000000023</v>
      </c>
      <c r="J586" s="18" t="str">
        <f t="shared" si="39"/>
        <v>Ａ</v>
      </c>
      <c r="K586" s="53"/>
      <c r="L586" s="53"/>
    </row>
    <row r="587" spans="2:12" ht="16">
      <c r="B587" s="19">
        <v>31</v>
      </c>
      <c r="C587" s="20" t="s">
        <v>98</v>
      </c>
      <c r="D587" s="20" t="s">
        <v>390</v>
      </c>
      <c r="E587" s="17">
        <v>0.21</v>
      </c>
      <c r="F587" s="17">
        <f t="shared" si="36"/>
        <v>0.5037600000000001</v>
      </c>
      <c r="G587" s="18" t="str">
        <f t="shared" si="37"/>
        <v>Ａ</v>
      </c>
      <c r="H587" s="17">
        <v>0.21</v>
      </c>
      <c r="I587" s="17">
        <f t="shared" si="38"/>
        <v>0.5037600000000001</v>
      </c>
      <c r="J587" s="18" t="str">
        <f t="shared" si="39"/>
        <v>Ａ</v>
      </c>
      <c r="K587" s="53"/>
      <c r="L587" s="53"/>
    </row>
    <row r="588" spans="2:12" ht="16">
      <c r="B588" s="19">
        <v>31</v>
      </c>
      <c r="C588" s="20" t="s">
        <v>163</v>
      </c>
      <c r="D588" s="20" t="s">
        <v>390</v>
      </c>
      <c r="E588" s="17">
        <v>0.2</v>
      </c>
      <c r="F588" s="17">
        <f t="shared" si="36"/>
        <v>0.4512000000000001</v>
      </c>
      <c r="G588" s="18" t="str">
        <f t="shared" si="37"/>
        <v>Ａ</v>
      </c>
      <c r="H588" s="17">
        <v>0.19</v>
      </c>
      <c r="I588" s="17">
        <f t="shared" si="38"/>
        <v>0.39864000000000005</v>
      </c>
      <c r="J588" s="18" t="str">
        <f t="shared" si="39"/>
        <v>Ａ</v>
      </c>
      <c r="K588" s="53"/>
      <c r="L588" s="53"/>
    </row>
    <row r="589" spans="2:12" ht="16">
      <c r="B589" s="19">
        <v>31</v>
      </c>
      <c r="C589" s="20" t="s">
        <v>386</v>
      </c>
      <c r="D589" s="20" t="s">
        <v>390</v>
      </c>
      <c r="E589" s="30">
        <v>0.34</v>
      </c>
      <c r="F589" s="17">
        <f t="shared" si="36"/>
        <v>1.1870400000000001</v>
      </c>
      <c r="G589" s="18" t="str">
        <f t="shared" si="37"/>
        <v>Ｂ</v>
      </c>
      <c r="H589" s="30">
        <v>0.24</v>
      </c>
      <c r="I589" s="17">
        <f t="shared" si="38"/>
        <v>0.66144000000000003</v>
      </c>
      <c r="J589" s="18" t="str">
        <f t="shared" si="39"/>
        <v>Ａ</v>
      </c>
      <c r="K589" s="53"/>
      <c r="L589" s="53"/>
    </row>
    <row r="590" spans="2:12" ht="16">
      <c r="B590" s="19">
        <v>31</v>
      </c>
      <c r="C590" s="20" t="s">
        <v>387</v>
      </c>
      <c r="D590" s="20" t="s">
        <v>390</v>
      </c>
      <c r="E590" s="17">
        <v>0.3</v>
      </c>
      <c r="F590" s="17">
        <f t="shared" si="36"/>
        <v>0.9768</v>
      </c>
      <c r="G590" s="18" t="str">
        <f t="shared" si="37"/>
        <v>Ａ</v>
      </c>
      <c r="H590" s="17">
        <v>0.24</v>
      </c>
      <c r="I590" s="17">
        <f t="shared" si="38"/>
        <v>0.66144000000000003</v>
      </c>
      <c r="J590" s="18" t="str">
        <f t="shared" si="39"/>
        <v>Ａ</v>
      </c>
      <c r="K590" s="53"/>
      <c r="L590" s="53"/>
    </row>
    <row r="591" spans="2:12" ht="16">
      <c r="B591" s="19">
        <v>31</v>
      </c>
      <c r="C591" s="20" t="s">
        <v>452</v>
      </c>
      <c r="D591" s="20" t="s">
        <v>390</v>
      </c>
      <c r="E591" s="17">
        <v>0.16</v>
      </c>
      <c r="F591" s="17">
        <f t="shared" si="36"/>
        <v>0.24096000000000006</v>
      </c>
      <c r="G591" s="18" t="str">
        <f t="shared" si="37"/>
        <v>Ａ</v>
      </c>
      <c r="H591" s="17">
        <v>0.19</v>
      </c>
      <c r="I591" s="17">
        <f t="shared" si="38"/>
        <v>0.39864000000000005</v>
      </c>
      <c r="J591" s="18" t="str">
        <f t="shared" si="39"/>
        <v>Ａ</v>
      </c>
      <c r="K591" s="53"/>
      <c r="L591" s="53"/>
    </row>
    <row r="592" spans="2:12" ht="16">
      <c r="B592" s="19">
        <v>32</v>
      </c>
      <c r="C592" s="20" t="s">
        <v>86</v>
      </c>
      <c r="D592" s="20" t="s">
        <v>390</v>
      </c>
      <c r="E592" s="17">
        <v>1.1000000000000001</v>
      </c>
      <c r="F592" s="17">
        <f t="shared" si="36"/>
        <v>5.1816000000000004</v>
      </c>
      <c r="G592" s="18" t="str">
        <f t="shared" si="37"/>
        <v>Ｅ</v>
      </c>
      <c r="H592" s="17">
        <v>0.89</v>
      </c>
      <c r="I592" s="17">
        <f t="shared" si="38"/>
        <v>4.0778400000000001</v>
      </c>
      <c r="J592" s="18" t="str">
        <f t="shared" si="39"/>
        <v>Ｄ</v>
      </c>
      <c r="K592" s="53"/>
      <c r="L592" s="53"/>
    </row>
    <row r="593" spans="2:12" ht="16">
      <c r="B593" s="19">
        <v>32</v>
      </c>
      <c r="C593" s="20" t="s">
        <v>68</v>
      </c>
      <c r="D593" s="20" t="s">
        <v>390</v>
      </c>
      <c r="E593" s="17">
        <v>1.0900000000000001</v>
      </c>
      <c r="F593" s="17">
        <f t="shared" si="36"/>
        <v>5.1290400000000007</v>
      </c>
      <c r="G593" s="18" t="str">
        <f t="shared" si="37"/>
        <v>Ｅ</v>
      </c>
      <c r="H593" s="17">
        <v>0.57999999999999996</v>
      </c>
      <c r="I593" s="17">
        <f t="shared" si="38"/>
        <v>2.44848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44</v>
      </c>
      <c r="D594" s="20" t="s">
        <v>390</v>
      </c>
      <c r="E594" s="17">
        <v>0.44</v>
      </c>
      <c r="F594" s="17">
        <f t="shared" si="36"/>
        <v>1.7126399999999999</v>
      </c>
      <c r="G594" s="18" t="str">
        <f t="shared" si="37"/>
        <v>Ｂ</v>
      </c>
      <c r="H594" s="17">
        <v>0.6</v>
      </c>
      <c r="I594" s="17">
        <f t="shared" si="38"/>
        <v>2.5535999999999999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48</v>
      </c>
      <c r="D595" s="20" t="s">
        <v>390</v>
      </c>
      <c r="E595" s="17">
        <v>0.36</v>
      </c>
      <c r="F595" s="17">
        <f t="shared" si="36"/>
        <v>1.2921599999999998</v>
      </c>
      <c r="G595" s="18" t="str">
        <f t="shared" si="37"/>
        <v>Ｂ</v>
      </c>
      <c r="H595" s="17">
        <v>0.52</v>
      </c>
      <c r="I595" s="17">
        <f t="shared" si="38"/>
        <v>2.1331199999999999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17</v>
      </c>
      <c r="D596" s="20" t="s">
        <v>390</v>
      </c>
      <c r="E596" s="17">
        <v>0.71</v>
      </c>
      <c r="F596" s="17">
        <f t="shared" si="36"/>
        <v>3.1317600000000003</v>
      </c>
      <c r="G596" s="18" t="str">
        <f t="shared" si="37"/>
        <v>Ｃ</v>
      </c>
      <c r="H596" s="17">
        <v>0.54</v>
      </c>
      <c r="I596" s="17">
        <f t="shared" si="38"/>
        <v>2.2382400000000002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21</v>
      </c>
      <c r="D597" s="20" t="s">
        <v>390</v>
      </c>
      <c r="E597" s="17">
        <v>0.82</v>
      </c>
      <c r="F597" s="17">
        <f t="shared" si="36"/>
        <v>3.7099199999999994</v>
      </c>
      <c r="G597" s="18" t="str">
        <f t="shared" si="37"/>
        <v>Ｄ</v>
      </c>
      <c r="H597" s="17">
        <v>0.71</v>
      </c>
      <c r="I597" s="17">
        <f t="shared" si="38"/>
        <v>3.1317600000000003</v>
      </c>
      <c r="J597" s="18" t="str">
        <f t="shared" si="39"/>
        <v>Ｃ</v>
      </c>
      <c r="K597" s="53"/>
      <c r="L597" s="53"/>
    </row>
    <row r="598" spans="2:12" ht="16">
      <c r="B598" s="19">
        <v>32</v>
      </c>
      <c r="C598" s="20" t="s">
        <v>25</v>
      </c>
      <c r="D598" s="20" t="s">
        <v>390</v>
      </c>
      <c r="E598" s="17">
        <v>0.45</v>
      </c>
      <c r="F598" s="17">
        <f t="shared" si="36"/>
        <v>1.7652000000000001</v>
      </c>
      <c r="G598" s="18" t="str">
        <f t="shared" si="37"/>
        <v>Ｂ</v>
      </c>
      <c r="H598" s="17">
        <v>0.49</v>
      </c>
      <c r="I598" s="17">
        <f t="shared" si="38"/>
        <v>1.9754399999999999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29</v>
      </c>
      <c r="D599" s="20" t="s">
        <v>390</v>
      </c>
      <c r="E599" s="17">
        <v>0.99</v>
      </c>
      <c r="F599" s="17">
        <f t="shared" si="36"/>
        <v>4.6034400000000009</v>
      </c>
      <c r="G599" s="18" t="str">
        <f t="shared" si="37"/>
        <v>Ｄ</v>
      </c>
      <c r="H599" s="17">
        <v>0.67</v>
      </c>
      <c r="I599" s="17">
        <f t="shared" si="38"/>
        <v>2.9215200000000001</v>
      </c>
      <c r="J599" s="18" t="str">
        <f t="shared" si="39"/>
        <v>Ｃ</v>
      </c>
      <c r="K599" s="53"/>
      <c r="L599" s="53"/>
    </row>
    <row r="600" spans="2:12" ht="16">
      <c r="B600" s="19">
        <v>32</v>
      </c>
      <c r="C600" s="20" t="s">
        <v>33</v>
      </c>
      <c r="D600" s="20" t="s">
        <v>390</v>
      </c>
      <c r="E600" s="17">
        <v>0.41</v>
      </c>
      <c r="F600" s="17">
        <f t="shared" si="36"/>
        <v>1.5549599999999999</v>
      </c>
      <c r="G600" s="18" t="str">
        <f t="shared" si="37"/>
        <v>Ｂ</v>
      </c>
      <c r="H600" s="17">
        <v>0.44</v>
      </c>
      <c r="I600" s="17">
        <f t="shared" si="38"/>
        <v>1.7126399999999999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38</v>
      </c>
      <c r="D601" s="20" t="s">
        <v>390</v>
      </c>
      <c r="E601" s="17">
        <v>0.62</v>
      </c>
      <c r="F601" s="17">
        <f t="shared" si="36"/>
        <v>2.6587199999999998</v>
      </c>
      <c r="G601" s="18" t="str">
        <f t="shared" si="37"/>
        <v>Ｃ</v>
      </c>
      <c r="H601" s="17">
        <v>0.52</v>
      </c>
      <c r="I601" s="17">
        <f t="shared" si="38"/>
        <v>2.1331199999999999</v>
      </c>
      <c r="J601" s="18" t="str">
        <f t="shared" si="39"/>
        <v>Ｃ</v>
      </c>
      <c r="K601" s="53"/>
      <c r="L601" s="53"/>
    </row>
    <row r="602" spans="2:12" ht="16">
      <c r="B602" s="19">
        <v>32</v>
      </c>
      <c r="C602" s="20" t="s">
        <v>61</v>
      </c>
      <c r="D602" s="20" t="s">
        <v>390</v>
      </c>
      <c r="E602" s="17">
        <v>0.35</v>
      </c>
      <c r="F602" s="17">
        <f t="shared" si="36"/>
        <v>1.2395999999999998</v>
      </c>
      <c r="G602" s="18" t="str">
        <f t="shared" si="37"/>
        <v>Ｂ</v>
      </c>
      <c r="H602" s="17">
        <v>0.3</v>
      </c>
      <c r="I602" s="17">
        <f t="shared" si="38"/>
        <v>0.9768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62</v>
      </c>
      <c r="D603" s="45" t="s">
        <v>390</v>
      </c>
      <c r="E603" s="17">
        <v>0.28000000000000003</v>
      </c>
      <c r="F603" s="17">
        <f t="shared" si="36"/>
        <v>0.87168000000000023</v>
      </c>
      <c r="G603" s="18" t="str">
        <f t="shared" si="37"/>
        <v>Ａ</v>
      </c>
      <c r="H603" s="17">
        <v>0.31</v>
      </c>
      <c r="I603" s="17">
        <f t="shared" si="38"/>
        <v>1.0293600000000001</v>
      </c>
      <c r="J603" s="18" t="str">
        <f t="shared" si="39"/>
        <v>Ｂ</v>
      </c>
      <c r="K603" s="53"/>
      <c r="L603" s="53"/>
    </row>
    <row r="604" spans="2:12" ht="16">
      <c r="B604" s="19">
        <v>32</v>
      </c>
      <c r="C604" s="20" t="s">
        <v>80</v>
      </c>
      <c r="D604" s="45" t="s">
        <v>390</v>
      </c>
      <c r="E604" s="17">
        <v>0.9</v>
      </c>
      <c r="F604" s="17">
        <f t="shared" si="36"/>
        <v>4.1303999999999998</v>
      </c>
      <c r="G604" s="18" t="str">
        <f t="shared" si="37"/>
        <v>Ｄ</v>
      </c>
      <c r="H604" s="17">
        <v>0.69</v>
      </c>
      <c r="I604" s="17">
        <f t="shared" si="38"/>
        <v>3.0266400000000004</v>
      </c>
      <c r="J604" s="18" t="str">
        <f t="shared" si="39"/>
        <v>Ｃ</v>
      </c>
      <c r="K604" s="53"/>
      <c r="L604" s="53"/>
    </row>
    <row r="605" spans="2:12" ht="16">
      <c r="B605" s="19">
        <v>32</v>
      </c>
      <c r="C605" s="20" t="s">
        <v>82</v>
      </c>
      <c r="D605" s="45" t="s">
        <v>390</v>
      </c>
      <c r="E605" s="17">
        <v>0.3</v>
      </c>
      <c r="F605" s="17">
        <f t="shared" si="36"/>
        <v>0.9768</v>
      </c>
      <c r="G605" s="18" t="str">
        <f t="shared" si="37"/>
        <v>Ａ</v>
      </c>
      <c r="H605" s="17">
        <v>0.3</v>
      </c>
      <c r="I605" s="17">
        <f t="shared" si="38"/>
        <v>0.9768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83</v>
      </c>
      <c r="D606" s="20" t="s">
        <v>390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0.26</v>
      </c>
      <c r="I606" s="17">
        <f t="shared" si="38"/>
        <v>0.76656000000000002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88</v>
      </c>
      <c r="D607" s="20" t="s">
        <v>390</v>
      </c>
      <c r="E607" s="17">
        <v>0.35</v>
      </c>
      <c r="F607" s="17">
        <f t="shared" si="36"/>
        <v>1.2395999999999998</v>
      </c>
      <c r="G607" s="18" t="str">
        <f t="shared" si="37"/>
        <v>Ｂ</v>
      </c>
      <c r="H607" s="17">
        <v>0.27</v>
      </c>
      <c r="I607" s="17">
        <f t="shared" si="38"/>
        <v>0.81912000000000007</v>
      </c>
      <c r="J607" s="18" t="str">
        <f t="shared" si="39"/>
        <v>Ａ</v>
      </c>
      <c r="K607" s="53"/>
      <c r="L607" s="53"/>
    </row>
    <row r="608" spans="2:12" ht="16">
      <c r="B608" s="19">
        <v>32</v>
      </c>
      <c r="C608" s="20" t="s">
        <v>98</v>
      </c>
      <c r="D608" s="20" t="s">
        <v>390</v>
      </c>
      <c r="E608" s="17">
        <v>0.18</v>
      </c>
      <c r="F608" s="17">
        <f t="shared" si="36"/>
        <v>0.34608000000000005</v>
      </c>
      <c r="G608" s="18" t="str">
        <f t="shared" si="37"/>
        <v>Ａ</v>
      </c>
      <c r="H608" s="17">
        <v>0.23</v>
      </c>
      <c r="I608" s="17">
        <f t="shared" si="38"/>
        <v>0.60888000000000009</v>
      </c>
      <c r="J608" s="18" t="str">
        <f t="shared" si="39"/>
        <v>Ａ</v>
      </c>
      <c r="K608" s="53"/>
      <c r="L608" s="53"/>
    </row>
    <row r="609" spans="1:12" ht="16">
      <c r="B609" s="19">
        <v>32</v>
      </c>
      <c r="C609" s="20" t="s">
        <v>163</v>
      </c>
      <c r="D609" s="20" t="s">
        <v>390</v>
      </c>
      <c r="E609" s="17">
        <v>0.19</v>
      </c>
      <c r="F609" s="17">
        <f t="shared" si="36"/>
        <v>0.39864000000000005</v>
      </c>
      <c r="G609" s="18" t="str">
        <f t="shared" si="37"/>
        <v>Ａ</v>
      </c>
      <c r="H609" s="17">
        <v>0.22</v>
      </c>
      <c r="I609" s="17">
        <f t="shared" si="38"/>
        <v>0.55632000000000004</v>
      </c>
      <c r="J609" s="18" t="str">
        <f t="shared" si="39"/>
        <v>Ａ</v>
      </c>
      <c r="K609" s="53"/>
      <c r="L609" s="53"/>
    </row>
    <row r="610" spans="1:12" ht="16">
      <c r="A610" s="2"/>
      <c r="B610" s="19">
        <v>32</v>
      </c>
      <c r="C610" s="20" t="s">
        <v>386</v>
      </c>
      <c r="D610" s="20" t="s">
        <v>259</v>
      </c>
      <c r="E610" s="17">
        <v>0.22</v>
      </c>
      <c r="F610" s="17">
        <f t="shared" si="36"/>
        <v>0.55632000000000004</v>
      </c>
      <c r="G610" s="18" t="str">
        <f t="shared" si="37"/>
        <v>Ａ</v>
      </c>
      <c r="H610" s="17">
        <v>0.25</v>
      </c>
      <c r="I610" s="17">
        <f t="shared" si="38"/>
        <v>0.71400000000000008</v>
      </c>
      <c r="J610" s="18" t="str">
        <f t="shared" si="39"/>
        <v>Ａ</v>
      </c>
      <c r="K610" s="53"/>
      <c r="L610" s="53"/>
    </row>
    <row r="611" spans="1:12" ht="16">
      <c r="B611" s="19">
        <v>32</v>
      </c>
      <c r="C611" s="20" t="s">
        <v>387</v>
      </c>
      <c r="D611" s="20" t="s">
        <v>259</v>
      </c>
      <c r="E611" s="17">
        <v>0.24</v>
      </c>
      <c r="F611" s="17">
        <f t="shared" si="36"/>
        <v>0.66144000000000003</v>
      </c>
      <c r="G611" s="18" t="str">
        <f t="shared" si="37"/>
        <v>Ａ</v>
      </c>
      <c r="H611" s="17">
        <v>0.25</v>
      </c>
      <c r="I611" s="17">
        <f t="shared" si="38"/>
        <v>0.71400000000000008</v>
      </c>
      <c r="J611" s="18" t="str">
        <f t="shared" si="39"/>
        <v>Ａ</v>
      </c>
      <c r="K611" s="53"/>
      <c r="L611" s="53"/>
    </row>
    <row r="612" spans="1:12" ht="16">
      <c r="B612" s="19">
        <v>32</v>
      </c>
      <c r="C612" s="20" t="s">
        <v>452</v>
      </c>
      <c r="D612" s="20" t="s">
        <v>259</v>
      </c>
      <c r="E612" s="17">
        <v>0.3</v>
      </c>
      <c r="F612" s="17">
        <f t="shared" si="36"/>
        <v>0.9768</v>
      </c>
      <c r="G612" s="18" t="str">
        <f t="shared" si="37"/>
        <v>Ａ</v>
      </c>
      <c r="H612" s="17">
        <v>0.28000000000000003</v>
      </c>
      <c r="I612" s="17">
        <f t="shared" si="38"/>
        <v>0.87168000000000023</v>
      </c>
      <c r="J612" s="18" t="str">
        <f t="shared" si="39"/>
        <v>Ａ</v>
      </c>
      <c r="K612" s="53"/>
      <c r="L612" s="53"/>
    </row>
    <row r="613" spans="1:12" ht="16">
      <c r="B613" s="19">
        <v>33</v>
      </c>
      <c r="C613" s="20" t="s">
        <v>85</v>
      </c>
      <c r="D613" s="20" t="s">
        <v>390</v>
      </c>
      <c r="E613" s="17">
        <v>2.12</v>
      </c>
      <c r="F613" s="17">
        <f t="shared" si="36"/>
        <v>10.542719999999999</v>
      </c>
      <c r="G613" s="18" t="str">
        <f t="shared" si="37"/>
        <v>Ｇ</v>
      </c>
      <c r="H613" s="17">
        <v>1.85</v>
      </c>
      <c r="I613" s="17">
        <f t="shared" si="38"/>
        <v>9.1235999999999997</v>
      </c>
      <c r="J613" s="18" t="str">
        <f t="shared" si="39"/>
        <v>Ｆ</v>
      </c>
      <c r="K613" s="53"/>
      <c r="L613" s="53"/>
    </row>
    <row r="614" spans="1:12" ht="16">
      <c r="B614" s="19">
        <v>33</v>
      </c>
      <c r="C614" s="20" t="s">
        <v>86</v>
      </c>
      <c r="D614" s="20" t="s">
        <v>390</v>
      </c>
      <c r="E614" s="17">
        <v>1.5</v>
      </c>
      <c r="F614" s="17">
        <f t="shared" si="36"/>
        <v>7.2840000000000007</v>
      </c>
      <c r="G614" s="18" t="str">
        <f t="shared" si="37"/>
        <v>Ｅ</v>
      </c>
      <c r="H614" s="17">
        <v>0.85</v>
      </c>
      <c r="I614" s="17">
        <f t="shared" si="38"/>
        <v>3.8675999999999995</v>
      </c>
      <c r="J614" s="18" t="str">
        <f t="shared" si="39"/>
        <v>Ｄ</v>
      </c>
      <c r="K614" s="53"/>
      <c r="L614" s="53"/>
    </row>
    <row r="615" spans="1:12" ht="16">
      <c r="B615" s="19">
        <v>33</v>
      </c>
      <c r="C615" s="20" t="s">
        <v>68</v>
      </c>
      <c r="D615" s="20" t="s">
        <v>390</v>
      </c>
      <c r="E615" s="17">
        <v>0.62</v>
      </c>
      <c r="F615" s="17">
        <f t="shared" si="36"/>
        <v>2.6587199999999998</v>
      </c>
      <c r="G615" s="18" t="str">
        <f t="shared" si="37"/>
        <v>Ｃ</v>
      </c>
      <c r="H615" s="17">
        <v>0.77</v>
      </c>
      <c r="I615" s="17">
        <f t="shared" si="38"/>
        <v>3.4471200000000004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44</v>
      </c>
      <c r="D616" s="20" t="s">
        <v>390</v>
      </c>
      <c r="E616" s="17">
        <v>0.7</v>
      </c>
      <c r="F616" s="17">
        <f t="shared" si="36"/>
        <v>3.0792000000000002</v>
      </c>
      <c r="G616" s="18" t="str">
        <f t="shared" si="37"/>
        <v>Ｃ</v>
      </c>
      <c r="H616" s="17">
        <v>0.52</v>
      </c>
      <c r="I616" s="17">
        <f t="shared" si="38"/>
        <v>2.1331199999999999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48</v>
      </c>
      <c r="D617" s="20" t="s">
        <v>390</v>
      </c>
      <c r="E617" s="17">
        <v>1.37</v>
      </c>
      <c r="F617" s="17">
        <f t="shared" si="36"/>
        <v>6.6007200000000008</v>
      </c>
      <c r="G617" s="18" t="str">
        <f t="shared" si="37"/>
        <v>Ｅ</v>
      </c>
      <c r="H617" s="17">
        <v>0.85</v>
      </c>
      <c r="I617" s="17">
        <f t="shared" si="38"/>
        <v>3.8675999999999995</v>
      </c>
      <c r="J617" s="18" t="str">
        <f t="shared" si="39"/>
        <v>Ｄ</v>
      </c>
      <c r="K617" s="53"/>
      <c r="L617" s="53"/>
    </row>
    <row r="618" spans="1:12" ht="16">
      <c r="B618" s="19">
        <v>33</v>
      </c>
      <c r="C618" s="20" t="s">
        <v>17</v>
      </c>
      <c r="D618" s="20" t="s">
        <v>390</v>
      </c>
      <c r="E618" s="17">
        <v>0.64</v>
      </c>
      <c r="F618" s="17">
        <f t="shared" si="36"/>
        <v>2.7638400000000001</v>
      </c>
      <c r="G618" s="18" t="str">
        <f t="shared" si="37"/>
        <v>Ｃ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21</v>
      </c>
      <c r="D619" s="20" t="s">
        <v>390</v>
      </c>
      <c r="E619" s="17">
        <v>0.72</v>
      </c>
      <c r="F619" s="17">
        <f t="shared" si="36"/>
        <v>3.18432</v>
      </c>
      <c r="G619" s="18" t="str">
        <f t="shared" si="37"/>
        <v>Ｃ</v>
      </c>
      <c r="H619" s="17">
        <v>0.68</v>
      </c>
      <c r="I619" s="17">
        <f t="shared" si="38"/>
        <v>2.9740799999999998</v>
      </c>
      <c r="J619" s="18" t="str">
        <f t="shared" si="39"/>
        <v>Ｃ</v>
      </c>
      <c r="K619" s="53"/>
      <c r="L619" s="53"/>
    </row>
    <row r="620" spans="1:12" ht="16">
      <c r="B620" s="19">
        <v>33</v>
      </c>
      <c r="C620" s="20" t="s">
        <v>25</v>
      </c>
      <c r="D620" s="20" t="s">
        <v>390</v>
      </c>
      <c r="E620" s="17">
        <v>0.57999999999999996</v>
      </c>
      <c r="F620" s="17">
        <f t="shared" si="36"/>
        <v>2.44848</v>
      </c>
      <c r="G620" s="18" t="str">
        <f t="shared" si="37"/>
        <v>Ｃ</v>
      </c>
      <c r="H620" s="17">
        <v>0.64</v>
      </c>
      <c r="I620" s="17">
        <f t="shared" si="38"/>
        <v>2.7638400000000001</v>
      </c>
      <c r="J620" s="18" t="str">
        <f t="shared" si="39"/>
        <v>Ｃ</v>
      </c>
      <c r="K620" s="53"/>
      <c r="L620" s="53"/>
    </row>
    <row r="621" spans="1:12" ht="16">
      <c r="B621" s="19">
        <v>33</v>
      </c>
      <c r="C621" s="20" t="s">
        <v>29</v>
      </c>
      <c r="D621" s="20" t="s">
        <v>390</v>
      </c>
      <c r="E621" s="17">
        <v>0.45</v>
      </c>
      <c r="F621" s="17">
        <f t="shared" si="36"/>
        <v>1.7652000000000001</v>
      </c>
      <c r="G621" s="18" t="str">
        <f t="shared" si="37"/>
        <v>Ｂ</v>
      </c>
      <c r="H621" s="17">
        <v>0.33</v>
      </c>
      <c r="I621" s="17">
        <f t="shared" si="38"/>
        <v>1.1344799999999999</v>
      </c>
      <c r="J621" s="18" t="str">
        <f t="shared" si="39"/>
        <v>Ｂ</v>
      </c>
      <c r="K621" s="53"/>
      <c r="L621" s="53"/>
    </row>
    <row r="622" spans="1:12" ht="16">
      <c r="B622" s="19">
        <v>33</v>
      </c>
      <c r="C622" s="20" t="s">
        <v>33</v>
      </c>
      <c r="D622" s="20" t="s">
        <v>390</v>
      </c>
      <c r="E622" s="17">
        <v>0.61</v>
      </c>
      <c r="F622" s="17">
        <f t="shared" si="36"/>
        <v>2.6061600000000005</v>
      </c>
      <c r="G622" s="18" t="str">
        <f t="shared" si="37"/>
        <v>Ｃ</v>
      </c>
      <c r="H622" s="17">
        <v>0.49</v>
      </c>
      <c r="I622" s="17">
        <f t="shared" si="38"/>
        <v>1.9754399999999999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38</v>
      </c>
      <c r="D623" s="45" t="s">
        <v>390</v>
      </c>
      <c r="E623" s="17">
        <v>0.35</v>
      </c>
      <c r="F623" s="17">
        <f t="shared" si="36"/>
        <v>1.2395999999999998</v>
      </c>
      <c r="G623" s="18" t="str">
        <f t="shared" si="37"/>
        <v>Ｂ</v>
      </c>
      <c r="H623" s="17">
        <v>0.38</v>
      </c>
      <c r="I623" s="17">
        <f t="shared" si="38"/>
        <v>1.3972800000000001</v>
      </c>
      <c r="J623" s="18" t="str">
        <f t="shared" si="39"/>
        <v>Ｂ</v>
      </c>
      <c r="K623" s="53"/>
      <c r="L623" s="53"/>
    </row>
    <row r="624" spans="1:12" ht="16">
      <c r="B624" s="19">
        <v>33</v>
      </c>
      <c r="C624" s="20" t="s">
        <v>61</v>
      </c>
      <c r="D624" s="45" t="s">
        <v>390</v>
      </c>
      <c r="E624" s="17">
        <v>0.42</v>
      </c>
      <c r="F624" s="17">
        <f t="shared" si="36"/>
        <v>1.6075200000000001</v>
      </c>
      <c r="G624" s="18" t="str">
        <f t="shared" si="37"/>
        <v>Ｂ</v>
      </c>
      <c r="H624" s="17">
        <v>0.35</v>
      </c>
      <c r="I624" s="17">
        <f t="shared" si="38"/>
        <v>1.2395999999999998</v>
      </c>
      <c r="J624" s="18" t="str">
        <f t="shared" si="39"/>
        <v>Ｂ</v>
      </c>
      <c r="K624" s="53"/>
      <c r="L624" s="53"/>
    </row>
    <row r="625" spans="2:12" ht="16">
      <c r="B625" s="19">
        <v>33</v>
      </c>
      <c r="C625" s="20" t="s">
        <v>62</v>
      </c>
      <c r="D625" s="45" t="s">
        <v>390</v>
      </c>
      <c r="E625" s="17">
        <v>0.32</v>
      </c>
      <c r="F625" s="17">
        <f t="shared" si="36"/>
        <v>1.08192</v>
      </c>
      <c r="G625" s="18" t="str">
        <f t="shared" si="37"/>
        <v>Ｂ</v>
      </c>
      <c r="H625" s="17">
        <v>0.28999999999999998</v>
      </c>
      <c r="I625" s="17">
        <f t="shared" si="38"/>
        <v>0.92423999999999995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80</v>
      </c>
      <c r="D626" s="45" t="s">
        <v>390</v>
      </c>
      <c r="E626" s="17">
        <v>0.28000000000000003</v>
      </c>
      <c r="F626" s="17">
        <f t="shared" si="36"/>
        <v>0.87168000000000023</v>
      </c>
      <c r="G626" s="18" t="str">
        <f t="shared" si="37"/>
        <v>Ａ</v>
      </c>
      <c r="H626" s="17">
        <v>0.47</v>
      </c>
      <c r="I626" s="17">
        <f t="shared" si="38"/>
        <v>1.8703199999999998</v>
      </c>
      <c r="J626" s="18" t="str">
        <f t="shared" si="39"/>
        <v>Ｂ</v>
      </c>
      <c r="K626" s="53"/>
      <c r="L626" s="53"/>
    </row>
    <row r="627" spans="2:12" ht="16">
      <c r="B627" s="19">
        <v>33</v>
      </c>
      <c r="C627" s="20" t="s">
        <v>82</v>
      </c>
      <c r="D627" s="45" t="s">
        <v>390</v>
      </c>
      <c r="E627" s="17">
        <v>0.33</v>
      </c>
      <c r="F627" s="17">
        <f t="shared" si="36"/>
        <v>1.1344799999999999</v>
      </c>
      <c r="G627" s="18" t="str">
        <f t="shared" si="37"/>
        <v>Ｂ</v>
      </c>
      <c r="H627" s="17">
        <v>0.32</v>
      </c>
      <c r="I627" s="17">
        <f t="shared" si="38"/>
        <v>1.08192</v>
      </c>
      <c r="J627" s="18" t="str">
        <f t="shared" si="39"/>
        <v>Ｂ</v>
      </c>
      <c r="K627" s="53"/>
      <c r="L627" s="53"/>
    </row>
    <row r="628" spans="2:12" ht="16">
      <c r="B628" s="19">
        <v>33</v>
      </c>
      <c r="C628" s="20" t="s">
        <v>83</v>
      </c>
      <c r="D628" s="45" t="s">
        <v>390</v>
      </c>
      <c r="E628" s="17">
        <v>0.31</v>
      </c>
      <c r="F628" s="17">
        <f t="shared" si="36"/>
        <v>1.0293600000000001</v>
      </c>
      <c r="G628" s="18" t="str">
        <f t="shared" si="37"/>
        <v>Ｂ</v>
      </c>
      <c r="H628" s="17">
        <v>0.33</v>
      </c>
      <c r="I628" s="17">
        <f t="shared" si="38"/>
        <v>1.1344799999999999</v>
      </c>
      <c r="J628" s="18" t="str">
        <f t="shared" si="39"/>
        <v>Ｂ</v>
      </c>
      <c r="K628" s="53"/>
      <c r="L628" s="53"/>
    </row>
    <row r="629" spans="2:12" ht="16">
      <c r="B629" s="19">
        <v>33</v>
      </c>
      <c r="C629" s="20" t="s">
        <v>88</v>
      </c>
      <c r="D629" s="20" t="s">
        <v>390</v>
      </c>
      <c r="E629" s="17">
        <v>0.32</v>
      </c>
      <c r="F629" s="17">
        <f t="shared" si="36"/>
        <v>1.08192</v>
      </c>
      <c r="G629" s="18" t="str">
        <f t="shared" si="37"/>
        <v>Ｂ</v>
      </c>
      <c r="H629" s="17">
        <v>0.27</v>
      </c>
      <c r="I629" s="17">
        <f t="shared" si="38"/>
        <v>0.81912000000000007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98</v>
      </c>
      <c r="D630" s="20" t="s">
        <v>259</v>
      </c>
      <c r="E630" s="17">
        <v>0.28000000000000003</v>
      </c>
      <c r="F630" s="17">
        <f t="shared" si="36"/>
        <v>0.87168000000000023</v>
      </c>
      <c r="G630" s="18" t="str">
        <f t="shared" si="37"/>
        <v>Ａ</v>
      </c>
      <c r="H630" s="17">
        <v>0.19</v>
      </c>
      <c r="I630" s="17">
        <f t="shared" si="38"/>
        <v>0.39864000000000005</v>
      </c>
      <c r="J630" s="18" t="str">
        <f t="shared" si="39"/>
        <v>Ａ</v>
      </c>
      <c r="K630" s="53"/>
      <c r="L630" s="53"/>
    </row>
    <row r="631" spans="2:12" ht="16">
      <c r="B631" s="19">
        <v>33</v>
      </c>
      <c r="C631" s="20" t="s">
        <v>163</v>
      </c>
      <c r="D631" s="20" t="s">
        <v>259</v>
      </c>
      <c r="E631" s="17">
        <v>0.28999999999999998</v>
      </c>
      <c r="F631" s="17">
        <f t="shared" si="36"/>
        <v>0.92423999999999995</v>
      </c>
      <c r="G631" s="18" t="str">
        <f t="shared" si="37"/>
        <v>Ａ</v>
      </c>
      <c r="H631" s="17">
        <v>0.27</v>
      </c>
      <c r="I631" s="17">
        <f t="shared" si="38"/>
        <v>0.81912000000000007</v>
      </c>
      <c r="J631" s="18" t="str">
        <f t="shared" si="39"/>
        <v>Ａ</v>
      </c>
      <c r="K631" s="53"/>
      <c r="L631" s="53"/>
    </row>
    <row r="632" spans="2:12" ht="16">
      <c r="B632" s="19">
        <v>33</v>
      </c>
      <c r="C632" s="20" t="s">
        <v>386</v>
      </c>
      <c r="D632" s="20" t="s">
        <v>259</v>
      </c>
      <c r="E632" s="17">
        <v>0.2</v>
      </c>
      <c r="F632" s="17">
        <f t="shared" si="36"/>
        <v>0.4512000000000001</v>
      </c>
      <c r="G632" s="18" t="str">
        <f t="shared" si="37"/>
        <v>Ａ</v>
      </c>
      <c r="H632" s="17">
        <v>0.18</v>
      </c>
      <c r="I632" s="17">
        <f t="shared" si="38"/>
        <v>0.34608000000000005</v>
      </c>
      <c r="J632" s="18" t="str">
        <f t="shared" si="39"/>
        <v>Ａ</v>
      </c>
      <c r="K632" s="53"/>
      <c r="L632" s="53"/>
    </row>
    <row r="633" spans="2:12" ht="16">
      <c r="B633" s="19">
        <v>33</v>
      </c>
      <c r="C633" s="20" t="s">
        <v>387</v>
      </c>
      <c r="D633" s="46" t="s">
        <v>259</v>
      </c>
      <c r="E633" s="17">
        <v>0.26</v>
      </c>
      <c r="F633" s="17">
        <f t="shared" si="36"/>
        <v>0.76656000000000002</v>
      </c>
      <c r="G633" s="18" t="str">
        <f t="shared" si="37"/>
        <v>Ａ</v>
      </c>
      <c r="H633" s="17">
        <v>0.19</v>
      </c>
      <c r="I633" s="17">
        <f t="shared" si="38"/>
        <v>0.39864000000000005</v>
      </c>
      <c r="J633" s="18" t="str">
        <f t="shared" si="39"/>
        <v>Ａ</v>
      </c>
      <c r="K633" s="53"/>
      <c r="L633" s="53"/>
    </row>
    <row r="634" spans="2:12" ht="16">
      <c r="B634" s="19">
        <v>33</v>
      </c>
      <c r="C634" s="20" t="s">
        <v>452</v>
      </c>
      <c r="D634" s="46" t="s">
        <v>259</v>
      </c>
      <c r="E634" s="17">
        <v>0.24</v>
      </c>
      <c r="F634" s="17">
        <f t="shared" si="36"/>
        <v>0.66144000000000003</v>
      </c>
      <c r="G634" s="18" t="str">
        <f t="shared" si="37"/>
        <v>Ａ</v>
      </c>
      <c r="H634" s="17">
        <v>0.26</v>
      </c>
      <c r="I634" s="17">
        <f t="shared" si="38"/>
        <v>0.76656000000000002</v>
      </c>
      <c r="J634" s="18" t="str">
        <f t="shared" si="39"/>
        <v>Ａ</v>
      </c>
      <c r="K634" s="53"/>
      <c r="L634" s="53"/>
    </row>
    <row r="635" spans="2:12" ht="16">
      <c r="B635" s="47">
        <v>33</v>
      </c>
      <c r="C635" s="48" t="s">
        <v>453</v>
      </c>
      <c r="D635" s="15" t="s">
        <v>259</v>
      </c>
      <c r="E635" s="18">
        <v>0.19</v>
      </c>
      <c r="F635" s="17">
        <f t="shared" si="36"/>
        <v>0.39864000000000005</v>
      </c>
      <c r="G635" s="18" t="str">
        <f t="shared" si="37"/>
        <v>Ａ</v>
      </c>
      <c r="H635" s="17">
        <v>0.21</v>
      </c>
      <c r="I635" s="17">
        <f t="shared" si="38"/>
        <v>0.5037600000000001</v>
      </c>
      <c r="J635" s="18" t="str">
        <f t="shared" si="39"/>
        <v>Ａ</v>
      </c>
      <c r="K635" s="53"/>
      <c r="L635" s="53"/>
    </row>
    <row r="636" spans="2:12" ht="16">
      <c r="B636" s="19">
        <v>34</v>
      </c>
      <c r="C636" s="20" t="s">
        <v>85</v>
      </c>
      <c r="D636" s="15" t="s">
        <v>390</v>
      </c>
      <c r="E636" s="17">
        <v>2</v>
      </c>
      <c r="F636" s="17">
        <f t="shared" si="36"/>
        <v>9.9120000000000008</v>
      </c>
      <c r="G636" s="18" t="str">
        <f t="shared" si="37"/>
        <v>Ｆ</v>
      </c>
      <c r="H636" s="17">
        <v>3</v>
      </c>
      <c r="I636" s="17">
        <f t="shared" si="38"/>
        <v>15.167999999999999</v>
      </c>
      <c r="J636" s="18" t="str">
        <f t="shared" si="39"/>
        <v>Ｈ</v>
      </c>
      <c r="K636" s="53"/>
      <c r="L636" s="53"/>
    </row>
    <row r="637" spans="2:12" ht="16">
      <c r="B637" s="19">
        <v>34</v>
      </c>
      <c r="C637" s="20" t="s">
        <v>86</v>
      </c>
      <c r="D637" s="15" t="s">
        <v>390</v>
      </c>
      <c r="E637" s="17">
        <v>1.61</v>
      </c>
      <c r="F637" s="17">
        <f t="shared" si="36"/>
        <v>7.8621600000000011</v>
      </c>
      <c r="G637" s="18" t="str">
        <f t="shared" si="37"/>
        <v>Ｆ</v>
      </c>
      <c r="H637" s="17">
        <v>1.26</v>
      </c>
      <c r="I637" s="17">
        <f t="shared" si="38"/>
        <v>6.0225600000000012</v>
      </c>
      <c r="J637" s="18" t="str">
        <f t="shared" si="39"/>
        <v>Ｅ</v>
      </c>
      <c r="K637" s="53"/>
      <c r="L637" s="53"/>
    </row>
    <row r="638" spans="2:12" ht="16">
      <c r="B638" s="19">
        <v>34</v>
      </c>
      <c r="C638" s="20" t="s">
        <v>68</v>
      </c>
      <c r="D638" s="15" t="s">
        <v>390</v>
      </c>
      <c r="E638" s="17">
        <v>0.84</v>
      </c>
      <c r="F638" s="17">
        <f t="shared" si="36"/>
        <v>3.8150399999999993</v>
      </c>
      <c r="G638" s="18" t="str">
        <f t="shared" si="37"/>
        <v>Ｄ</v>
      </c>
      <c r="H638" s="17">
        <v>0.68</v>
      </c>
      <c r="I638" s="17">
        <f t="shared" si="38"/>
        <v>2.9740799999999998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44</v>
      </c>
      <c r="D639" s="15" t="s">
        <v>390</v>
      </c>
      <c r="E639" s="17">
        <v>0.62</v>
      </c>
      <c r="F639" s="17">
        <f t="shared" si="36"/>
        <v>2.6587199999999998</v>
      </c>
      <c r="G639" s="18" t="str">
        <f t="shared" si="37"/>
        <v>Ｃ</v>
      </c>
      <c r="H639" s="17">
        <v>0.83</v>
      </c>
      <c r="I639" s="17">
        <f t="shared" si="38"/>
        <v>3.7624799999999996</v>
      </c>
      <c r="J639" s="18" t="str">
        <f t="shared" si="39"/>
        <v>Ｄ</v>
      </c>
      <c r="K639" s="53"/>
      <c r="L639" s="53"/>
    </row>
    <row r="640" spans="2:12" ht="16">
      <c r="B640" s="19">
        <v>34</v>
      </c>
      <c r="C640" s="20" t="s">
        <v>48</v>
      </c>
      <c r="D640" s="15" t="s">
        <v>390</v>
      </c>
      <c r="E640" s="17">
        <v>0.4</v>
      </c>
      <c r="F640" s="17">
        <f t="shared" si="36"/>
        <v>1.5024000000000002</v>
      </c>
      <c r="G640" s="18" t="str">
        <f t="shared" si="37"/>
        <v>Ｂ</v>
      </c>
      <c r="H640" s="17">
        <v>0.56000000000000005</v>
      </c>
      <c r="I640" s="17">
        <f t="shared" si="38"/>
        <v>2.3433600000000001</v>
      </c>
      <c r="J640" s="18" t="str">
        <f t="shared" si="39"/>
        <v>Ｃ</v>
      </c>
      <c r="K640" s="53"/>
      <c r="L640" s="53"/>
    </row>
    <row r="641" spans="2:12" ht="16">
      <c r="B641" s="19">
        <v>34</v>
      </c>
      <c r="C641" s="20" t="s">
        <v>17</v>
      </c>
      <c r="D641" s="15" t="s">
        <v>390</v>
      </c>
      <c r="E641" s="17">
        <v>0.65</v>
      </c>
      <c r="F641" s="17">
        <f t="shared" si="36"/>
        <v>2.8164000000000002</v>
      </c>
      <c r="G641" s="18" t="str">
        <f t="shared" si="37"/>
        <v>Ｃ</v>
      </c>
      <c r="H641" s="17">
        <v>0.53</v>
      </c>
      <c r="I641" s="17">
        <f t="shared" si="38"/>
        <v>2.1856800000000005</v>
      </c>
      <c r="J641" s="18" t="str">
        <f t="shared" si="39"/>
        <v>Ｃ</v>
      </c>
      <c r="K641" s="53"/>
      <c r="L641" s="53"/>
    </row>
    <row r="642" spans="2:12" ht="16">
      <c r="B642" s="19">
        <v>34</v>
      </c>
      <c r="C642" s="20" t="s">
        <v>21</v>
      </c>
      <c r="D642" s="15" t="s">
        <v>390</v>
      </c>
      <c r="E642" s="17">
        <v>0.76</v>
      </c>
      <c r="F642" s="17">
        <f t="shared" si="36"/>
        <v>3.3945600000000002</v>
      </c>
      <c r="G642" s="18" t="str">
        <f t="shared" si="37"/>
        <v>Ｃ</v>
      </c>
      <c r="H642" s="17">
        <v>0.61</v>
      </c>
      <c r="I642" s="17">
        <f t="shared" si="38"/>
        <v>2.6061600000000005</v>
      </c>
      <c r="J642" s="18" t="str">
        <f t="shared" si="39"/>
        <v>Ｃ</v>
      </c>
      <c r="K642" s="53"/>
      <c r="L642" s="53"/>
    </row>
    <row r="643" spans="2:12" ht="16">
      <c r="B643" s="19">
        <v>34</v>
      </c>
      <c r="C643" s="20" t="s">
        <v>25</v>
      </c>
      <c r="D643" s="15" t="s">
        <v>259</v>
      </c>
      <c r="E643" s="17">
        <v>0.64</v>
      </c>
      <c r="F643" s="17">
        <f t="shared" si="36"/>
        <v>2.7638400000000001</v>
      </c>
      <c r="G643" s="18" t="str">
        <f t="shared" si="37"/>
        <v>Ｃ</v>
      </c>
      <c r="H643" s="17">
        <v>0.57999999999999996</v>
      </c>
      <c r="I643" s="17">
        <f t="shared" si="38"/>
        <v>2.44848</v>
      </c>
      <c r="J643" s="18" t="str">
        <f t="shared" si="39"/>
        <v>Ｃ</v>
      </c>
      <c r="K643" s="53"/>
      <c r="L643" s="53"/>
    </row>
    <row r="644" spans="2:12" ht="16">
      <c r="B644" s="19">
        <v>34</v>
      </c>
      <c r="C644" s="20" t="s">
        <v>29</v>
      </c>
      <c r="D644" s="15" t="s">
        <v>259</v>
      </c>
      <c r="E644" s="17">
        <v>0.79</v>
      </c>
      <c r="F644" s="17">
        <f t="shared" si="36"/>
        <v>3.5522400000000007</v>
      </c>
      <c r="G644" s="18" t="str">
        <f t="shared" si="37"/>
        <v>Ｄ</v>
      </c>
      <c r="H644" s="17">
        <v>0.62</v>
      </c>
      <c r="I644" s="17">
        <f t="shared" si="38"/>
        <v>2.6587199999999998</v>
      </c>
      <c r="J644" s="18" t="str">
        <f t="shared" si="39"/>
        <v>Ｃ</v>
      </c>
      <c r="K644" s="53"/>
      <c r="L644" s="53"/>
    </row>
    <row r="645" spans="2:12" ht="16">
      <c r="B645" s="19">
        <v>34</v>
      </c>
      <c r="C645" s="20" t="s">
        <v>33</v>
      </c>
      <c r="D645" s="15" t="s">
        <v>259</v>
      </c>
      <c r="E645" s="30">
        <v>0.72</v>
      </c>
      <c r="F645" s="17">
        <f t="shared" si="36"/>
        <v>3.18432</v>
      </c>
      <c r="G645" s="18" t="str">
        <f t="shared" si="37"/>
        <v>Ｃ</v>
      </c>
      <c r="H645" s="30">
        <v>0.69</v>
      </c>
      <c r="I645" s="17">
        <f t="shared" si="38"/>
        <v>3.0266400000000004</v>
      </c>
      <c r="J645" s="18" t="str">
        <f t="shared" si="39"/>
        <v>Ｃ</v>
      </c>
      <c r="K645" s="53"/>
      <c r="L645" s="53"/>
    </row>
    <row r="646" spans="2:12" ht="16">
      <c r="B646" s="19">
        <v>34</v>
      </c>
      <c r="C646" s="20" t="s">
        <v>38</v>
      </c>
      <c r="D646" s="15" t="s">
        <v>259</v>
      </c>
      <c r="E646" s="17">
        <v>0.63</v>
      </c>
      <c r="F646" s="17">
        <f t="shared" si="36"/>
        <v>2.7112799999999999</v>
      </c>
      <c r="G646" s="18" t="str">
        <f t="shared" si="37"/>
        <v>Ｃ</v>
      </c>
      <c r="H646" s="17">
        <v>0.51</v>
      </c>
      <c r="I646" s="17">
        <f t="shared" si="38"/>
        <v>2.0805599999999997</v>
      </c>
      <c r="J646" s="18" t="str">
        <f t="shared" si="39"/>
        <v>Ｃ</v>
      </c>
      <c r="K646" s="53"/>
      <c r="L646" s="53"/>
    </row>
    <row r="647" spans="2:12" ht="16">
      <c r="B647" s="19">
        <v>34</v>
      </c>
      <c r="C647" s="20" t="s">
        <v>61</v>
      </c>
      <c r="D647" s="15" t="s">
        <v>259</v>
      </c>
      <c r="E647" s="17">
        <v>0.46</v>
      </c>
      <c r="F647" s="17">
        <f t="shared" si="36"/>
        <v>1.81776</v>
      </c>
      <c r="G647" s="18" t="str">
        <f t="shared" si="37"/>
        <v>Ｂ</v>
      </c>
      <c r="H647" s="17">
        <v>0.56000000000000005</v>
      </c>
      <c r="I647" s="17">
        <f t="shared" si="38"/>
        <v>2.3433600000000001</v>
      </c>
      <c r="J647" s="18" t="str">
        <f t="shared" si="39"/>
        <v>Ｃ</v>
      </c>
      <c r="K647" s="53"/>
      <c r="L647" s="53"/>
    </row>
    <row r="648" spans="2:12" ht="16">
      <c r="B648" s="19">
        <v>34</v>
      </c>
      <c r="C648" s="29" t="s">
        <v>62</v>
      </c>
      <c r="D648" s="15" t="s">
        <v>259</v>
      </c>
      <c r="E648" s="30">
        <v>0.41</v>
      </c>
      <c r="F648" s="17">
        <f t="shared" ref="F648:F711" si="40">(E648-1000/(365*24))*(8+0.4*16)*365/1000</f>
        <v>1.5549599999999999</v>
      </c>
      <c r="G648" s="18" t="str">
        <f t="shared" si="37"/>
        <v>Ｂ</v>
      </c>
      <c r="H648" s="30">
        <v>0.26</v>
      </c>
      <c r="I648" s="17">
        <f t="shared" si="38"/>
        <v>0.76656000000000002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80</v>
      </c>
      <c r="D649" s="46" t="s">
        <v>259</v>
      </c>
      <c r="E649" s="17">
        <v>0.33</v>
      </c>
      <c r="F649" s="17">
        <f t="shared" si="40"/>
        <v>1.1344799999999999</v>
      </c>
      <c r="G649" s="18" t="str">
        <f t="shared" ref="G649:G712" si="41">LOOKUP(F649,$P$22:$P$31,$Q$22:$Q$31)</f>
        <v>Ｂ</v>
      </c>
      <c r="H649" s="17">
        <v>0.35</v>
      </c>
      <c r="I649" s="17">
        <f t="shared" ref="I649:I712" si="42">(H649-1000/(365*24))*(8+0.4*16)*365/1000</f>
        <v>1.2395999999999998</v>
      </c>
      <c r="J649" s="18" t="str">
        <f t="shared" ref="J649:J712" si="43">LOOKUP(I649,$P$22:$P$31,$Q$22:$Q$31)</f>
        <v>Ｂ</v>
      </c>
      <c r="K649" s="53"/>
      <c r="L649" s="53"/>
    </row>
    <row r="650" spans="2:12" ht="16">
      <c r="B650" s="19">
        <v>34</v>
      </c>
      <c r="C650" s="20" t="s">
        <v>82</v>
      </c>
      <c r="D650" s="46" t="s">
        <v>259</v>
      </c>
      <c r="E650" s="17">
        <v>0.49</v>
      </c>
      <c r="F650" s="17">
        <f t="shared" si="40"/>
        <v>1.9754399999999999</v>
      </c>
      <c r="G650" s="18" t="str">
        <f t="shared" si="41"/>
        <v>Ｂ</v>
      </c>
      <c r="H650" s="17">
        <v>0.38</v>
      </c>
      <c r="I650" s="17">
        <f t="shared" si="42"/>
        <v>1.3972800000000001</v>
      </c>
      <c r="J650" s="18" t="str">
        <f t="shared" si="43"/>
        <v>Ｂ</v>
      </c>
      <c r="K650" s="53"/>
      <c r="L650" s="53"/>
    </row>
    <row r="651" spans="2:12" ht="16">
      <c r="B651" s="19">
        <v>34</v>
      </c>
      <c r="C651" s="20" t="s">
        <v>83</v>
      </c>
      <c r="D651" s="46" t="s">
        <v>259</v>
      </c>
      <c r="E651" s="17">
        <v>0.42</v>
      </c>
      <c r="F651" s="17">
        <f t="shared" si="40"/>
        <v>1.6075200000000001</v>
      </c>
      <c r="G651" s="18" t="str">
        <f t="shared" si="41"/>
        <v>Ｂ</v>
      </c>
      <c r="H651" s="17">
        <v>0.28000000000000003</v>
      </c>
      <c r="I651" s="17">
        <f t="shared" si="42"/>
        <v>0.87168000000000023</v>
      </c>
      <c r="J651" s="18" t="str">
        <f t="shared" si="43"/>
        <v>Ａ</v>
      </c>
      <c r="K651" s="53"/>
      <c r="L651" s="53"/>
    </row>
    <row r="652" spans="2:12" ht="16">
      <c r="B652" s="19">
        <v>34</v>
      </c>
      <c r="C652" s="20" t="s">
        <v>88</v>
      </c>
      <c r="D652" s="46" t="s">
        <v>259</v>
      </c>
      <c r="E652" s="17">
        <v>0.37</v>
      </c>
      <c r="F652" s="17">
        <f t="shared" si="40"/>
        <v>1.3447200000000001</v>
      </c>
      <c r="G652" s="18" t="str">
        <f t="shared" si="41"/>
        <v>Ｂ</v>
      </c>
      <c r="H652" s="17">
        <v>0.26</v>
      </c>
      <c r="I652" s="17">
        <f t="shared" si="42"/>
        <v>0.76656000000000002</v>
      </c>
      <c r="J652" s="18" t="str">
        <f t="shared" si="43"/>
        <v>Ａ</v>
      </c>
      <c r="K652" s="53"/>
      <c r="L652" s="53"/>
    </row>
    <row r="653" spans="2:12" ht="16">
      <c r="B653" s="19">
        <v>34</v>
      </c>
      <c r="C653" s="20" t="s">
        <v>98</v>
      </c>
      <c r="D653" s="46" t="s">
        <v>259</v>
      </c>
      <c r="E653" s="17">
        <v>0.2</v>
      </c>
      <c r="F653" s="17">
        <f t="shared" si="40"/>
        <v>0.4512000000000001</v>
      </c>
      <c r="G653" s="18" t="str">
        <f t="shared" si="41"/>
        <v>Ａ</v>
      </c>
      <c r="H653" s="17">
        <v>0.19</v>
      </c>
      <c r="I653" s="17">
        <f t="shared" si="42"/>
        <v>0.39864000000000005</v>
      </c>
      <c r="J653" s="18" t="str">
        <f t="shared" si="43"/>
        <v>Ａ</v>
      </c>
      <c r="K653" s="53"/>
      <c r="L653" s="53"/>
    </row>
    <row r="654" spans="2:12" ht="16">
      <c r="B654" s="19">
        <v>34</v>
      </c>
      <c r="C654" s="20" t="s">
        <v>163</v>
      </c>
      <c r="D654" s="46" t="s">
        <v>259</v>
      </c>
      <c r="E654" s="17">
        <v>0.11</v>
      </c>
      <c r="F654" s="17">
        <f t="shared" si="40"/>
        <v>-2.1839999999999964E-2</v>
      </c>
      <c r="G654" s="18" t="str">
        <f t="shared" si="41"/>
        <v>Ａ</v>
      </c>
      <c r="H654" s="17">
        <v>0.2</v>
      </c>
      <c r="I654" s="17">
        <f t="shared" si="42"/>
        <v>0.4512000000000001</v>
      </c>
      <c r="J654" s="18" t="str">
        <f t="shared" si="43"/>
        <v>Ａ</v>
      </c>
      <c r="K654" s="53"/>
      <c r="L654" s="53"/>
    </row>
    <row r="655" spans="2:12" ht="16">
      <c r="B655" s="19">
        <v>34</v>
      </c>
      <c r="C655" s="20" t="s">
        <v>386</v>
      </c>
      <c r="D655" s="46" t="s">
        <v>259</v>
      </c>
      <c r="E655" s="17">
        <v>0.14000000000000001</v>
      </c>
      <c r="F655" s="17">
        <f t="shared" si="40"/>
        <v>0.1358400000000001</v>
      </c>
      <c r="G655" s="18" t="str">
        <f t="shared" si="41"/>
        <v>Ａ</v>
      </c>
      <c r="H655" s="17">
        <v>0.19</v>
      </c>
      <c r="I655" s="17">
        <f t="shared" si="42"/>
        <v>0.39864000000000005</v>
      </c>
      <c r="J655" s="18" t="str">
        <f t="shared" si="43"/>
        <v>Ａ</v>
      </c>
      <c r="K655" s="53"/>
      <c r="L655" s="53"/>
    </row>
    <row r="656" spans="2:12" ht="16">
      <c r="B656" s="19">
        <v>34</v>
      </c>
      <c r="C656" s="20" t="s">
        <v>387</v>
      </c>
      <c r="D656" s="15" t="s">
        <v>259</v>
      </c>
      <c r="E656" s="17">
        <v>0.18</v>
      </c>
      <c r="F656" s="17">
        <f t="shared" si="40"/>
        <v>0.34608000000000005</v>
      </c>
      <c r="G656" s="18" t="str">
        <f t="shared" si="41"/>
        <v>Ａ</v>
      </c>
      <c r="H656" s="17">
        <v>0.18</v>
      </c>
      <c r="I656" s="17">
        <f t="shared" si="42"/>
        <v>0.34608000000000005</v>
      </c>
      <c r="J656" s="18" t="str">
        <f t="shared" si="43"/>
        <v>Ａ</v>
      </c>
      <c r="K656" s="53"/>
      <c r="L656" s="53"/>
    </row>
    <row r="657" spans="2:12" ht="16">
      <c r="B657" s="19">
        <v>34</v>
      </c>
      <c r="C657" s="20" t="s">
        <v>452</v>
      </c>
      <c r="D657" s="15" t="s">
        <v>259</v>
      </c>
      <c r="E657" s="17">
        <v>0.21</v>
      </c>
      <c r="F657" s="17">
        <f t="shared" si="40"/>
        <v>0.5037600000000001</v>
      </c>
      <c r="G657" s="18" t="str">
        <f t="shared" si="41"/>
        <v>Ａ</v>
      </c>
      <c r="H657" s="17">
        <v>0.23</v>
      </c>
      <c r="I657" s="17">
        <f t="shared" si="42"/>
        <v>0.60888000000000009</v>
      </c>
      <c r="J657" s="18" t="str">
        <f t="shared" si="43"/>
        <v>Ａ</v>
      </c>
      <c r="K657" s="53"/>
      <c r="L657" s="53"/>
    </row>
    <row r="658" spans="2:12" ht="16">
      <c r="B658" s="19">
        <v>34</v>
      </c>
      <c r="C658" s="20" t="s">
        <v>453</v>
      </c>
      <c r="D658" s="15" t="s">
        <v>259</v>
      </c>
      <c r="E658" s="17">
        <v>0.27</v>
      </c>
      <c r="F658" s="17">
        <f t="shared" si="40"/>
        <v>0.81912000000000007</v>
      </c>
      <c r="G658" s="18" t="str">
        <f t="shared" si="41"/>
        <v>Ａ</v>
      </c>
      <c r="H658" s="17">
        <v>0.27</v>
      </c>
      <c r="I658" s="17">
        <f t="shared" si="42"/>
        <v>0.81912000000000007</v>
      </c>
      <c r="J658" s="18" t="str">
        <f t="shared" si="43"/>
        <v>Ａ</v>
      </c>
      <c r="K658" s="53"/>
      <c r="L658" s="53"/>
    </row>
    <row r="659" spans="2:12" ht="16">
      <c r="B659" s="19">
        <v>35</v>
      </c>
      <c r="C659" s="20" t="s">
        <v>86</v>
      </c>
      <c r="D659" s="15" t="s">
        <v>390</v>
      </c>
      <c r="E659" s="17">
        <v>0.86</v>
      </c>
      <c r="F659" s="17">
        <f t="shared" si="40"/>
        <v>3.9201599999999996</v>
      </c>
      <c r="G659" s="18" t="str">
        <f t="shared" si="41"/>
        <v>Ｄ</v>
      </c>
      <c r="H659" s="17">
        <v>0.67</v>
      </c>
      <c r="I659" s="17">
        <f t="shared" si="42"/>
        <v>2.9215200000000001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68</v>
      </c>
      <c r="D660" s="15" t="s">
        <v>390</v>
      </c>
      <c r="E660" s="17">
        <v>0.89</v>
      </c>
      <c r="F660" s="17">
        <f t="shared" si="40"/>
        <v>4.0778400000000001</v>
      </c>
      <c r="G660" s="18" t="str">
        <f t="shared" si="41"/>
        <v>Ｄ</v>
      </c>
      <c r="H660" s="17">
        <v>1.05</v>
      </c>
      <c r="I660" s="17">
        <f t="shared" si="42"/>
        <v>4.9188000000000001</v>
      </c>
      <c r="J660" s="18" t="str">
        <f t="shared" si="43"/>
        <v>Ｄ</v>
      </c>
      <c r="K660" s="53"/>
      <c r="L660" s="53"/>
    </row>
    <row r="661" spans="2:12" ht="16">
      <c r="B661" s="19">
        <v>35</v>
      </c>
      <c r="C661" s="20" t="s">
        <v>44</v>
      </c>
      <c r="D661" s="15" t="s">
        <v>390</v>
      </c>
      <c r="E661" s="17">
        <v>0.88</v>
      </c>
      <c r="F661" s="17">
        <f t="shared" si="40"/>
        <v>4.0252799999999995</v>
      </c>
      <c r="G661" s="18" t="str">
        <f t="shared" si="41"/>
        <v>Ｄ</v>
      </c>
      <c r="H661" s="17">
        <v>0.52</v>
      </c>
      <c r="I661" s="17">
        <f t="shared" si="42"/>
        <v>2.1331199999999999</v>
      </c>
      <c r="J661" s="18" t="str">
        <f t="shared" si="43"/>
        <v>Ｃ</v>
      </c>
      <c r="K661" s="53"/>
      <c r="L661" s="53"/>
    </row>
    <row r="662" spans="2:12" ht="16">
      <c r="B662" s="19">
        <v>35</v>
      </c>
      <c r="C662" s="20" t="s">
        <v>48</v>
      </c>
      <c r="D662" s="15" t="s">
        <v>414</v>
      </c>
      <c r="E662" s="17">
        <v>0.75</v>
      </c>
      <c r="F662" s="17">
        <f t="shared" si="40"/>
        <v>3.3420000000000005</v>
      </c>
      <c r="G662" s="18" t="str">
        <f t="shared" si="41"/>
        <v>Ｃ</v>
      </c>
      <c r="H662" s="17">
        <v>0.53</v>
      </c>
      <c r="I662" s="17">
        <f t="shared" si="42"/>
        <v>2.1856800000000005</v>
      </c>
      <c r="J662" s="18" t="str">
        <f t="shared" si="43"/>
        <v>Ｃ</v>
      </c>
      <c r="K662" s="53"/>
      <c r="L662" s="53"/>
    </row>
    <row r="663" spans="2:12" ht="16">
      <c r="B663" s="19">
        <v>35</v>
      </c>
      <c r="C663" s="29" t="s">
        <v>17</v>
      </c>
      <c r="D663" s="15" t="s">
        <v>390</v>
      </c>
      <c r="E663" s="30">
        <v>0.61</v>
      </c>
      <c r="F663" s="17">
        <f t="shared" si="40"/>
        <v>2.6061600000000005</v>
      </c>
      <c r="G663" s="18" t="str">
        <f t="shared" si="41"/>
        <v>Ｃ</v>
      </c>
      <c r="H663" s="30">
        <v>0.46</v>
      </c>
      <c r="I663" s="17">
        <f t="shared" si="42"/>
        <v>1.81776</v>
      </c>
      <c r="J663" s="18" t="str">
        <f t="shared" si="43"/>
        <v>Ｂ</v>
      </c>
      <c r="K663" s="53"/>
      <c r="L663" s="53"/>
    </row>
    <row r="664" spans="2:12" ht="16">
      <c r="B664" s="19">
        <v>35</v>
      </c>
      <c r="C664" s="20" t="s">
        <v>21</v>
      </c>
      <c r="D664" s="15" t="s">
        <v>390</v>
      </c>
      <c r="E664" s="17">
        <v>0.62</v>
      </c>
      <c r="F664" s="17">
        <f t="shared" si="40"/>
        <v>2.6587199999999998</v>
      </c>
      <c r="G664" s="18" t="str">
        <f t="shared" si="41"/>
        <v>Ｃ</v>
      </c>
      <c r="H664" s="17">
        <v>0.67</v>
      </c>
      <c r="I664" s="17">
        <f t="shared" si="42"/>
        <v>2.9215200000000001</v>
      </c>
      <c r="J664" s="18" t="str">
        <f t="shared" si="43"/>
        <v>Ｃ</v>
      </c>
      <c r="K664" s="53"/>
      <c r="L664" s="53"/>
    </row>
    <row r="665" spans="2:12" ht="16">
      <c r="B665" s="19">
        <v>35</v>
      </c>
      <c r="C665" s="20" t="s">
        <v>25</v>
      </c>
      <c r="D665" s="15" t="s">
        <v>390</v>
      </c>
      <c r="E665" s="17">
        <v>0.69</v>
      </c>
      <c r="F665" s="17">
        <f t="shared" si="40"/>
        <v>3.0266400000000004</v>
      </c>
      <c r="G665" s="18" t="str">
        <f t="shared" si="41"/>
        <v>Ｃ</v>
      </c>
      <c r="H665" s="17">
        <v>0.68</v>
      </c>
      <c r="I665" s="17">
        <f t="shared" si="42"/>
        <v>2.9740799999999998</v>
      </c>
      <c r="J665" s="18" t="str">
        <f t="shared" si="43"/>
        <v>Ｃ</v>
      </c>
      <c r="K665" s="53"/>
      <c r="L665" s="53"/>
    </row>
    <row r="666" spans="2:12" ht="16">
      <c r="B666" s="19">
        <v>35</v>
      </c>
      <c r="C666" s="20" t="s">
        <v>29</v>
      </c>
      <c r="D666" s="15" t="s">
        <v>259</v>
      </c>
      <c r="E666" s="17">
        <v>0.63</v>
      </c>
      <c r="F666" s="17">
        <f t="shared" si="40"/>
        <v>2.7112799999999999</v>
      </c>
      <c r="G666" s="18" t="str">
        <f t="shared" si="41"/>
        <v>Ｃ</v>
      </c>
      <c r="H666" s="17">
        <v>0.63</v>
      </c>
      <c r="I666" s="17">
        <f t="shared" si="42"/>
        <v>2.7112799999999999</v>
      </c>
      <c r="J666" s="18" t="str">
        <f t="shared" si="43"/>
        <v>Ｃ</v>
      </c>
      <c r="K666" s="53"/>
      <c r="L666" s="53"/>
    </row>
    <row r="667" spans="2:12" ht="16">
      <c r="B667" s="19">
        <v>35</v>
      </c>
      <c r="C667" s="20" t="s">
        <v>33</v>
      </c>
      <c r="D667" s="15" t="s">
        <v>259</v>
      </c>
      <c r="E667" s="30">
        <v>0.56000000000000005</v>
      </c>
      <c r="F667" s="17">
        <f t="shared" si="40"/>
        <v>2.3433600000000001</v>
      </c>
      <c r="G667" s="18" t="str">
        <f t="shared" si="41"/>
        <v>Ｃ</v>
      </c>
      <c r="H667" s="17">
        <v>0.62</v>
      </c>
      <c r="I667" s="17">
        <f t="shared" si="42"/>
        <v>2.6587199999999998</v>
      </c>
      <c r="J667" s="18" t="str">
        <f t="shared" si="43"/>
        <v>Ｃ</v>
      </c>
      <c r="K667" s="53"/>
      <c r="L667" s="53"/>
    </row>
    <row r="668" spans="2:12" ht="16">
      <c r="B668" s="19">
        <v>35</v>
      </c>
      <c r="C668" s="20" t="s">
        <v>38</v>
      </c>
      <c r="D668" s="15" t="s">
        <v>259</v>
      </c>
      <c r="E668" s="30">
        <v>0.48</v>
      </c>
      <c r="F668" s="17">
        <f t="shared" si="40"/>
        <v>1.9228799999999999</v>
      </c>
      <c r="G668" s="18" t="str">
        <f t="shared" si="41"/>
        <v>Ｂ</v>
      </c>
      <c r="H668" s="30">
        <v>0.47</v>
      </c>
      <c r="I668" s="17">
        <f t="shared" si="42"/>
        <v>1.8703199999999998</v>
      </c>
      <c r="J668" s="18" t="str">
        <f t="shared" si="43"/>
        <v>Ｂ</v>
      </c>
      <c r="K668" s="53"/>
      <c r="L668" s="53"/>
    </row>
    <row r="669" spans="2:12" ht="16">
      <c r="B669" s="19">
        <v>35</v>
      </c>
      <c r="C669" s="20" t="s">
        <v>61</v>
      </c>
      <c r="D669" s="15" t="s">
        <v>259</v>
      </c>
      <c r="E669" s="17">
        <v>0.55000000000000004</v>
      </c>
      <c r="F669" s="17">
        <f t="shared" si="40"/>
        <v>2.2908000000000004</v>
      </c>
      <c r="G669" s="18" t="str">
        <f t="shared" si="41"/>
        <v>Ｃ</v>
      </c>
      <c r="H669" s="17">
        <v>0.41</v>
      </c>
      <c r="I669" s="17">
        <f t="shared" si="42"/>
        <v>1.5549599999999999</v>
      </c>
      <c r="J669" s="18" t="str">
        <f t="shared" si="43"/>
        <v>Ｂ</v>
      </c>
      <c r="K669" s="53"/>
      <c r="L669" s="53"/>
    </row>
    <row r="670" spans="2:12" ht="16">
      <c r="B670" s="19">
        <v>35</v>
      </c>
      <c r="C670" s="20" t="s">
        <v>62</v>
      </c>
      <c r="D670" s="15" t="s">
        <v>259</v>
      </c>
      <c r="E670" s="17">
        <v>0.45</v>
      </c>
      <c r="F670" s="17">
        <f t="shared" si="40"/>
        <v>1.7652000000000001</v>
      </c>
      <c r="G670" s="18" t="str">
        <f t="shared" si="41"/>
        <v>Ｂ</v>
      </c>
      <c r="H670" s="17">
        <v>0.41</v>
      </c>
      <c r="I670" s="17">
        <f t="shared" si="42"/>
        <v>1.5549599999999999</v>
      </c>
      <c r="J670" s="18" t="str">
        <f t="shared" si="43"/>
        <v>Ｂ</v>
      </c>
      <c r="K670" s="53"/>
      <c r="L670" s="53"/>
    </row>
    <row r="671" spans="2:12" ht="16">
      <c r="B671" s="19">
        <v>35</v>
      </c>
      <c r="C671" s="20" t="s">
        <v>80</v>
      </c>
      <c r="D671" s="46" t="s">
        <v>259</v>
      </c>
      <c r="E671" s="17">
        <v>0.45</v>
      </c>
      <c r="F671" s="17">
        <f t="shared" si="40"/>
        <v>1.7652000000000001</v>
      </c>
      <c r="G671" s="18" t="str">
        <f t="shared" si="41"/>
        <v>Ｂ</v>
      </c>
      <c r="H671" s="17">
        <v>0.43</v>
      </c>
      <c r="I671" s="17">
        <f t="shared" si="42"/>
        <v>1.66008</v>
      </c>
      <c r="J671" s="18" t="str">
        <f t="shared" si="43"/>
        <v>Ｂ</v>
      </c>
      <c r="K671" s="53"/>
      <c r="L671" s="53"/>
    </row>
    <row r="672" spans="2:12" ht="16">
      <c r="B672" s="19">
        <v>35</v>
      </c>
      <c r="C672" s="20" t="s">
        <v>82</v>
      </c>
      <c r="D672" s="15" t="s">
        <v>259</v>
      </c>
      <c r="E672" s="17">
        <v>0.35</v>
      </c>
      <c r="F672" s="17">
        <f t="shared" si="40"/>
        <v>1.2395999999999998</v>
      </c>
      <c r="G672" s="18" t="str">
        <f t="shared" si="41"/>
        <v>Ｂ</v>
      </c>
      <c r="H672" s="17">
        <v>0.31</v>
      </c>
      <c r="I672" s="17">
        <f t="shared" si="42"/>
        <v>1.0293600000000001</v>
      </c>
      <c r="J672" s="18" t="str">
        <f t="shared" si="43"/>
        <v>Ｂ</v>
      </c>
      <c r="K672" s="53"/>
      <c r="L672" s="53"/>
    </row>
    <row r="673" spans="2:12" ht="16">
      <c r="B673" s="19">
        <v>35</v>
      </c>
      <c r="C673" s="20" t="s">
        <v>83</v>
      </c>
      <c r="D673" s="15" t="s">
        <v>259</v>
      </c>
      <c r="E673" s="17">
        <v>0.38</v>
      </c>
      <c r="F673" s="17">
        <f t="shared" si="40"/>
        <v>1.3972800000000001</v>
      </c>
      <c r="G673" s="18" t="str">
        <f t="shared" si="41"/>
        <v>Ｂ</v>
      </c>
      <c r="H673" s="17">
        <v>0.27</v>
      </c>
      <c r="I673" s="17">
        <f t="shared" si="42"/>
        <v>0.81912000000000007</v>
      </c>
      <c r="J673" s="18" t="str">
        <f t="shared" si="43"/>
        <v>Ａ</v>
      </c>
      <c r="K673" s="53"/>
      <c r="L673" s="53"/>
    </row>
    <row r="674" spans="2:12" ht="16">
      <c r="B674" s="19">
        <v>35</v>
      </c>
      <c r="C674" s="20" t="s">
        <v>88</v>
      </c>
      <c r="D674" s="15" t="s">
        <v>259</v>
      </c>
      <c r="E674" s="17">
        <v>0.24</v>
      </c>
      <c r="F674" s="17">
        <f t="shared" si="40"/>
        <v>0.66144000000000003</v>
      </c>
      <c r="G674" s="18" t="str">
        <f t="shared" si="41"/>
        <v>Ａ</v>
      </c>
      <c r="H674" s="17">
        <v>0.2</v>
      </c>
      <c r="I674" s="17">
        <f t="shared" si="42"/>
        <v>0.4512000000000001</v>
      </c>
      <c r="J674" s="18" t="str">
        <f t="shared" si="43"/>
        <v>Ａ</v>
      </c>
      <c r="K674" s="53"/>
      <c r="L674" s="53"/>
    </row>
    <row r="675" spans="2:12" ht="16">
      <c r="B675" s="19">
        <v>35</v>
      </c>
      <c r="C675" s="20" t="s">
        <v>98</v>
      </c>
      <c r="D675" s="15" t="s">
        <v>259</v>
      </c>
      <c r="E675" s="17">
        <v>0.36</v>
      </c>
      <c r="F675" s="17">
        <f t="shared" si="40"/>
        <v>1.2921599999999998</v>
      </c>
      <c r="G675" s="18" t="str">
        <f t="shared" si="41"/>
        <v>Ｂ</v>
      </c>
      <c r="H675" s="17">
        <v>0.22</v>
      </c>
      <c r="I675" s="17">
        <f t="shared" si="42"/>
        <v>0.55632000000000004</v>
      </c>
      <c r="J675" s="18" t="str">
        <f t="shared" si="43"/>
        <v>Ａ</v>
      </c>
      <c r="K675" s="53"/>
      <c r="L675" s="53"/>
    </row>
    <row r="676" spans="2:12" ht="16">
      <c r="B676" s="19">
        <v>35</v>
      </c>
      <c r="C676" s="20" t="s">
        <v>163</v>
      </c>
      <c r="D676" s="15" t="s">
        <v>259</v>
      </c>
      <c r="E676" s="17">
        <v>0.16</v>
      </c>
      <c r="F676" s="17">
        <f t="shared" si="40"/>
        <v>0.24096000000000006</v>
      </c>
      <c r="G676" s="18" t="str">
        <f t="shared" si="41"/>
        <v>Ａ</v>
      </c>
      <c r="H676" s="17">
        <v>0.19</v>
      </c>
      <c r="I676" s="17">
        <f t="shared" si="42"/>
        <v>0.39864000000000005</v>
      </c>
      <c r="J676" s="18" t="str">
        <f t="shared" si="43"/>
        <v>Ａ</v>
      </c>
      <c r="K676" s="53"/>
      <c r="L676" s="53"/>
    </row>
    <row r="677" spans="2:12" ht="16">
      <c r="B677" s="19">
        <v>35</v>
      </c>
      <c r="C677" s="20" t="s">
        <v>386</v>
      </c>
      <c r="D677" s="15" t="s">
        <v>259</v>
      </c>
      <c r="E677" s="17">
        <v>0.12</v>
      </c>
      <c r="F677" s="17">
        <f t="shared" si="40"/>
        <v>3.0720000000000011E-2</v>
      </c>
      <c r="G677" s="18" t="str">
        <f t="shared" si="41"/>
        <v>Ａ</v>
      </c>
      <c r="H677" s="17">
        <v>0.17</v>
      </c>
      <c r="I677" s="17">
        <f t="shared" si="42"/>
        <v>0.29352000000000011</v>
      </c>
      <c r="J677" s="18" t="str">
        <f t="shared" si="43"/>
        <v>Ａ</v>
      </c>
      <c r="K677" s="53"/>
      <c r="L677" s="53"/>
    </row>
    <row r="678" spans="2:12" ht="16">
      <c r="B678" s="19">
        <v>35</v>
      </c>
      <c r="C678" s="20" t="s">
        <v>387</v>
      </c>
      <c r="D678" s="15" t="s">
        <v>259</v>
      </c>
      <c r="E678" s="17">
        <v>0.2</v>
      </c>
      <c r="F678" s="17">
        <f t="shared" si="40"/>
        <v>0.4512000000000001</v>
      </c>
      <c r="G678" s="18" t="str">
        <f t="shared" si="41"/>
        <v>Ａ</v>
      </c>
      <c r="H678" s="17">
        <v>0.28000000000000003</v>
      </c>
      <c r="I678" s="17">
        <f t="shared" si="42"/>
        <v>0.87168000000000023</v>
      </c>
      <c r="J678" s="18" t="str">
        <f t="shared" si="43"/>
        <v>Ａ</v>
      </c>
      <c r="K678" s="53"/>
      <c r="L678" s="53"/>
    </row>
    <row r="679" spans="2:12" ht="16">
      <c r="B679" s="28">
        <v>35</v>
      </c>
      <c r="C679" s="29" t="s">
        <v>452</v>
      </c>
      <c r="D679" s="15" t="s">
        <v>259</v>
      </c>
      <c r="E679" s="30">
        <v>0.21</v>
      </c>
      <c r="F679" s="17">
        <f t="shared" si="40"/>
        <v>0.5037600000000001</v>
      </c>
      <c r="G679" s="18" t="str">
        <f t="shared" si="41"/>
        <v>Ａ</v>
      </c>
      <c r="H679" s="30">
        <v>0.24</v>
      </c>
      <c r="I679" s="17">
        <f t="shared" si="42"/>
        <v>0.66144000000000003</v>
      </c>
      <c r="J679" s="18" t="str">
        <f t="shared" si="43"/>
        <v>Ａ</v>
      </c>
      <c r="K679" s="53"/>
      <c r="L679" s="53"/>
    </row>
    <row r="680" spans="2:12" ht="16">
      <c r="B680" s="28">
        <v>35</v>
      </c>
      <c r="C680" s="29" t="s">
        <v>453</v>
      </c>
      <c r="D680" s="15" t="s">
        <v>259</v>
      </c>
      <c r="E680" s="30">
        <v>0.25</v>
      </c>
      <c r="F680" s="17">
        <f t="shared" si="40"/>
        <v>0.71400000000000008</v>
      </c>
      <c r="G680" s="18" t="str">
        <f t="shared" si="41"/>
        <v>Ａ</v>
      </c>
      <c r="H680" s="30">
        <v>0.17</v>
      </c>
      <c r="I680" s="17">
        <f t="shared" si="42"/>
        <v>0.29352000000000011</v>
      </c>
      <c r="J680" s="18" t="str">
        <f t="shared" si="43"/>
        <v>Ａ</v>
      </c>
      <c r="K680" s="53"/>
      <c r="L680" s="53"/>
    </row>
    <row r="681" spans="2:12" ht="16">
      <c r="B681" s="28">
        <v>36</v>
      </c>
      <c r="C681" s="29" t="s">
        <v>93</v>
      </c>
      <c r="D681" s="15" t="s">
        <v>390</v>
      </c>
      <c r="E681" s="30">
        <v>3.25</v>
      </c>
      <c r="F681" s="17">
        <f t="shared" si="40"/>
        <v>16.481999999999999</v>
      </c>
      <c r="G681" s="18" t="str">
        <f t="shared" si="41"/>
        <v>Ｈ</v>
      </c>
      <c r="H681" s="30">
        <v>2.54</v>
      </c>
      <c r="I681" s="17">
        <f t="shared" si="42"/>
        <v>12.75024</v>
      </c>
      <c r="J681" s="18" t="str">
        <f t="shared" si="43"/>
        <v>Ｇ</v>
      </c>
      <c r="K681" s="53"/>
      <c r="L681" s="53"/>
    </row>
    <row r="682" spans="2:12" ht="16">
      <c r="B682" s="19">
        <v>36</v>
      </c>
      <c r="C682" s="20" t="s">
        <v>44</v>
      </c>
      <c r="D682" s="15" t="s">
        <v>179</v>
      </c>
      <c r="E682" s="17">
        <v>1.07</v>
      </c>
      <c r="F682" s="17">
        <f t="shared" si="40"/>
        <v>5.0239200000000013</v>
      </c>
      <c r="G682" s="18" t="str">
        <f t="shared" si="41"/>
        <v>Ｅ</v>
      </c>
      <c r="H682" s="17">
        <v>0.76</v>
      </c>
      <c r="I682" s="17">
        <f t="shared" si="42"/>
        <v>3.3945600000000002</v>
      </c>
      <c r="J682" s="18" t="str">
        <f t="shared" si="43"/>
        <v>Ｃ</v>
      </c>
      <c r="K682" s="53"/>
      <c r="L682" s="53"/>
    </row>
    <row r="683" spans="2:12" ht="16">
      <c r="B683" s="28">
        <v>36</v>
      </c>
      <c r="C683" s="20" t="s">
        <v>48</v>
      </c>
      <c r="D683" s="15" t="s">
        <v>179</v>
      </c>
      <c r="E683" s="30">
        <v>1.3</v>
      </c>
      <c r="F683" s="17">
        <f t="shared" si="40"/>
        <v>6.232800000000001</v>
      </c>
      <c r="G683" s="18" t="str">
        <f t="shared" si="41"/>
        <v>Ｅ</v>
      </c>
      <c r="H683" s="30">
        <v>1.22</v>
      </c>
      <c r="I683" s="17">
        <f t="shared" si="42"/>
        <v>5.8123199999999997</v>
      </c>
      <c r="J683" s="18" t="str">
        <f t="shared" si="43"/>
        <v>Ｅ</v>
      </c>
      <c r="K683" s="53"/>
      <c r="L683" s="53"/>
    </row>
    <row r="684" spans="2:12" ht="16">
      <c r="B684" s="28">
        <v>36</v>
      </c>
      <c r="C684" s="20" t="s">
        <v>17</v>
      </c>
      <c r="D684" s="15" t="s">
        <v>179</v>
      </c>
      <c r="E684" s="17">
        <v>2.2000000000000002</v>
      </c>
      <c r="F684" s="17">
        <f t="shared" si="40"/>
        <v>10.963200000000001</v>
      </c>
      <c r="G684" s="18" t="str">
        <f t="shared" si="41"/>
        <v>Ｇ</v>
      </c>
      <c r="H684" s="17">
        <v>0.8</v>
      </c>
      <c r="I684" s="17">
        <f t="shared" si="42"/>
        <v>3.6048000000000004</v>
      </c>
      <c r="J684" s="18" t="str">
        <f t="shared" si="43"/>
        <v>Ｄ</v>
      </c>
      <c r="K684" s="53"/>
      <c r="L684" s="53"/>
    </row>
    <row r="685" spans="2:12" ht="16">
      <c r="B685" s="28">
        <v>36</v>
      </c>
      <c r="C685" s="20" t="s">
        <v>21</v>
      </c>
      <c r="D685" s="15" t="s">
        <v>179</v>
      </c>
      <c r="E685" s="17">
        <v>0.94</v>
      </c>
      <c r="F685" s="17">
        <f t="shared" si="40"/>
        <v>4.3406400000000005</v>
      </c>
      <c r="G685" s="18" t="str">
        <f t="shared" si="41"/>
        <v>Ｄ</v>
      </c>
      <c r="H685" s="17">
        <v>0.81</v>
      </c>
      <c r="I685" s="17">
        <f t="shared" si="42"/>
        <v>3.6573600000000006</v>
      </c>
      <c r="J685" s="18" t="str">
        <f t="shared" si="43"/>
        <v>Ｄ</v>
      </c>
      <c r="K685" s="53"/>
      <c r="L685" s="53"/>
    </row>
    <row r="686" spans="2:12" ht="16">
      <c r="B686" s="28">
        <v>36</v>
      </c>
      <c r="C686" s="20" t="s">
        <v>25</v>
      </c>
      <c r="D686" s="15" t="s">
        <v>179</v>
      </c>
      <c r="E686" s="17">
        <v>1.33</v>
      </c>
      <c r="F686" s="17">
        <f t="shared" si="40"/>
        <v>6.3904800000000002</v>
      </c>
      <c r="G686" s="18" t="str">
        <f t="shared" si="41"/>
        <v>Ｅ</v>
      </c>
      <c r="H686" s="17">
        <v>0.66</v>
      </c>
      <c r="I686" s="17">
        <f t="shared" si="42"/>
        <v>2.86896</v>
      </c>
      <c r="J686" s="18" t="str">
        <f t="shared" si="43"/>
        <v>Ｃ</v>
      </c>
      <c r="K686" s="53"/>
      <c r="L686" s="53"/>
    </row>
    <row r="687" spans="2:12" ht="16">
      <c r="B687" s="28">
        <v>36</v>
      </c>
      <c r="C687" s="20" t="s">
        <v>454</v>
      </c>
      <c r="D687" s="15" t="s">
        <v>414</v>
      </c>
      <c r="E687" s="17">
        <v>0.85</v>
      </c>
      <c r="F687" s="17">
        <f t="shared" si="40"/>
        <v>3.8675999999999995</v>
      </c>
      <c r="G687" s="18" t="str">
        <f t="shared" si="41"/>
        <v>Ｄ</v>
      </c>
      <c r="H687" s="17">
        <v>0.83</v>
      </c>
      <c r="I687" s="17">
        <f t="shared" si="42"/>
        <v>3.7624799999999996</v>
      </c>
      <c r="J687" s="18" t="str">
        <f t="shared" si="43"/>
        <v>Ｄ</v>
      </c>
      <c r="K687" s="53"/>
      <c r="L687" s="53"/>
    </row>
    <row r="688" spans="2:12" ht="16">
      <c r="B688" s="19">
        <v>36</v>
      </c>
      <c r="C688" s="20" t="s">
        <v>61</v>
      </c>
      <c r="D688" s="15" t="s">
        <v>259</v>
      </c>
      <c r="E688" s="17">
        <v>0.53</v>
      </c>
      <c r="F688" s="17">
        <f t="shared" si="40"/>
        <v>2.1856800000000005</v>
      </c>
      <c r="G688" s="18" t="str">
        <f t="shared" si="41"/>
        <v>Ｃ</v>
      </c>
      <c r="H688" s="17">
        <v>0.55000000000000004</v>
      </c>
      <c r="I688" s="17">
        <f t="shared" si="42"/>
        <v>2.2908000000000004</v>
      </c>
      <c r="J688" s="18" t="str">
        <f t="shared" si="43"/>
        <v>Ｃ</v>
      </c>
      <c r="K688" s="53"/>
      <c r="L688" s="53"/>
    </row>
    <row r="689" spans="2:12" ht="16">
      <c r="B689" s="19">
        <v>36</v>
      </c>
      <c r="C689" s="20" t="s">
        <v>62</v>
      </c>
      <c r="D689" s="15" t="s">
        <v>259</v>
      </c>
      <c r="E689" s="17">
        <v>0.56000000000000005</v>
      </c>
      <c r="F689" s="17">
        <f t="shared" si="40"/>
        <v>2.3433600000000001</v>
      </c>
      <c r="G689" s="18" t="str">
        <f t="shared" si="41"/>
        <v>Ｃ</v>
      </c>
      <c r="H689" s="17">
        <v>0.41</v>
      </c>
      <c r="I689" s="17">
        <f t="shared" si="42"/>
        <v>1.5549599999999999</v>
      </c>
      <c r="J689" s="18" t="str">
        <f t="shared" si="43"/>
        <v>Ｂ</v>
      </c>
      <c r="K689" s="53"/>
      <c r="L689" s="53"/>
    </row>
    <row r="690" spans="2:12" ht="16">
      <c r="B690" s="19">
        <v>36</v>
      </c>
      <c r="C690" s="20" t="s">
        <v>80</v>
      </c>
      <c r="D690" s="15" t="s">
        <v>259</v>
      </c>
      <c r="E690" s="17">
        <v>0.7</v>
      </c>
      <c r="F690" s="17">
        <f t="shared" si="40"/>
        <v>3.0792000000000002</v>
      </c>
      <c r="G690" s="18" t="str">
        <f t="shared" si="41"/>
        <v>Ｃ</v>
      </c>
      <c r="H690" s="17">
        <v>0.51</v>
      </c>
      <c r="I690" s="17">
        <f t="shared" si="42"/>
        <v>2.0805599999999997</v>
      </c>
      <c r="J690" s="18" t="str">
        <f t="shared" si="43"/>
        <v>Ｃ</v>
      </c>
      <c r="K690" s="53"/>
      <c r="L690" s="53"/>
    </row>
    <row r="691" spans="2:12" ht="16">
      <c r="B691" s="19">
        <v>36</v>
      </c>
      <c r="C691" s="20" t="s">
        <v>82</v>
      </c>
      <c r="D691" s="15" t="s">
        <v>259</v>
      </c>
      <c r="E691" s="17">
        <v>0.36</v>
      </c>
      <c r="F691" s="17">
        <f t="shared" si="40"/>
        <v>1.2921599999999998</v>
      </c>
      <c r="G691" s="18" t="str">
        <f t="shared" si="41"/>
        <v>Ｂ</v>
      </c>
      <c r="H691" s="17">
        <v>0.27</v>
      </c>
      <c r="I691" s="17">
        <f t="shared" si="42"/>
        <v>0.81912000000000007</v>
      </c>
      <c r="J691" s="18" t="str">
        <f t="shared" si="43"/>
        <v>Ａ</v>
      </c>
      <c r="K691" s="53"/>
      <c r="L691" s="53"/>
    </row>
    <row r="692" spans="2:12" ht="16">
      <c r="B692" s="19">
        <v>36</v>
      </c>
      <c r="C692" s="20" t="s">
        <v>83</v>
      </c>
      <c r="D692" s="15" t="s">
        <v>259</v>
      </c>
      <c r="E692" s="17">
        <v>0.41</v>
      </c>
      <c r="F692" s="17">
        <f t="shared" si="40"/>
        <v>1.5549599999999999</v>
      </c>
      <c r="G692" s="18" t="str">
        <f t="shared" si="41"/>
        <v>Ｂ</v>
      </c>
      <c r="H692" s="17">
        <v>0.39</v>
      </c>
      <c r="I692" s="17">
        <f t="shared" si="42"/>
        <v>1.4498400000000002</v>
      </c>
      <c r="J692" s="18" t="str">
        <f t="shared" si="43"/>
        <v>Ｂ</v>
      </c>
      <c r="K692" s="53"/>
      <c r="L692" s="53"/>
    </row>
    <row r="693" spans="2:12" ht="16">
      <c r="B693" s="19">
        <v>36</v>
      </c>
      <c r="C693" s="20" t="s">
        <v>88</v>
      </c>
      <c r="D693" s="15" t="s">
        <v>259</v>
      </c>
      <c r="E693" s="17">
        <v>0.36</v>
      </c>
      <c r="F693" s="17">
        <f t="shared" si="40"/>
        <v>1.2921599999999998</v>
      </c>
      <c r="G693" s="18" t="str">
        <f t="shared" si="41"/>
        <v>Ｂ</v>
      </c>
      <c r="H693" s="17">
        <v>0.33</v>
      </c>
      <c r="I693" s="17">
        <f t="shared" si="42"/>
        <v>1.1344799999999999</v>
      </c>
      <c r="J693" s="18" t="str">
        <f t="shared" si="43"/>
        <v>Ｂ</v>
      </c>
      <c r="K693" s="53"/>
      <c r="L693" s="53"/>
    </row>
    <row r="694" spans="2:12" ht="16">
      <c r="B694" s="19">
        <v>36</v>
      </c>
      <c r="C694" s="20" t="s">
        <v>98</v>
      </c>
      <c r="D694" s="15" t="s">
        <v>259</v>
      </c>
      <c r="E694" s="30">
        <v>0.4</v>
      </c>
      <c r="F694" s="17">
        <f t="shared" si="40"/>
        <v>1.5024000000000002</v>
      </c>
      <c r="G694" s="18" t="str">
        <f t="shared" si="41"/>
        <v>Ｂ</v>
      </c>
      <c r="H694" s="30">
        <v>0.26</v>
      </c>
      <c r="I694" s="17">
        <f t="shared" si="42"/>
        <v>0.76656000000000002</v>
      </c>
      <c r="J694" s="18" t="str">
        <f t="shared" si="43"/>
        <v>Ａ</v>
      </c>
      <c r="K694" s="53"/>
      <c r="L694" s="53"/>
    </row>
    <row r="695" spans="2:12" ht="16">
      <c r="B695" s="19">
        <v>36</v>
      </c>
      <c r="C695" s="20" t="s">
        <v>163</v>
      </c>
      <c r="D695" s="15" t="s">
        <v>259</v>
      </c>
      <c r="E695" s="30">
        <v>0.33</v>
      </c>
      <c r="F695" s="17">
        <f t="shared" si="40"/>
        <v>1.1344799999999999</v>
      </c>
      <c r="G695" s="18" t="str">
        <f t="shared" si="41"/>
        <v>Ｂ</v>
      </c>
      <c r="H695" s="30">
        <v>0.28999999999999998</v>
      </c>
      <c r="I695" s="17">
        <f t="shared" si="42"/>
        <v>0.92423999999999995</v>
      </c>
      <c r="J695" s="18" t="str">
        <f t="shared" si="43"/>
        <v>Ａ</v>
      </c>
      <c r="K695" s="53"/>
      <c r="L695" s="53"/>
    </row>
    <row r="696" spans="2:12" ht="16">
      <c r="B696" s="28">
        <v>36</v>
      </c>
      <c r="C696" s="20" t="s">
        <v>386</v>
      </c>
      <c r="D696" s="15" t="s">
        <v>259</v>
      </c>
      <c r="E696" s="17">
        <v>0.23</v>
      </c>
      <c r="F696" s="17">
        <f t="shared" si="40"/>
        <v>0.60888000000000009</v>
      </c>
      <c r="G696" s="18" t="str">
        <f t="shared" si="41"/>
        <v>Ａ</v>
      </c>
      <c r="H696" s="17">
        <v>0.21</v>
      </c>
      <c r="I696" s="17">
        <f t="shared" si="42"/>
        <v>0.5037600000000001</v>
      </c>
      <c r="J696" s="18" t="str">
        <f t="shared" si="43"/>
        <v>Ａ</v>
      </c>
      <c r="K696" s="53"/>
      <c r="L696" s="53"/>
    </row>
    <row r="697" spans="2:12" ht="16">
      <c r="B697" s="49">
        <v>36</v>
      </c>
      <c r="C697" s="46" t="s">
        <v>387</v>
      </c>
      <c r="D697" s="15" t="s">
        <v>259</v>
      </c>
      <c r="E697" s="50">
        <v>0.24</v>
      </c>
      <c r="F697" s="17">
        <f t="shared" si="40"/>
        <v>0.66144000000000003</v>
      </c>
      <c r="G697" s="18" t="str">
        <f t="shared" si="41"/>
        <v>Ａ</v>
      </c>
      <c r="H697" s="30">
        <v>0.18</v>
      </c>
      <c r="I697" s="17">
        <f t="shared" si="42"/>
        <v>0.34608000000000005</v>
      </c>
      <c r="J697" s="18" t="str">
        <f t="shared" si="43"/>
        <v>Ａ</v>
      </c>
      <c r="K697" s="53"/>
      <c r="L697" s="53"/>
    </row>
    <row r="698" spans="2:12" ht="16">
      <c r="B698" s="28">
        <v>36</v>
      </c>
      <c r="C698" s="20" t="s">
        <v>452</v>
      </c>
      <c r="D698" s="15" t="s">
        <v>259</v>
      </c>
      <c r="E698" s="17">
        <v>0.21</v>
      </c>
      <c r="F698" s="17">
        <f t="shared" si="40"/>
        <v>0.5037600000000001</v>
      </c>
      <c r="G698" s="18" t="str">
        <f t="shared" si="41"/>
        <v>Ａ</v>
      </c>
      <c r="H698" s="17">
        <v>0.18</v>
      </c>
      <c r="I698" s="17">
        <f t="shared" si="42"/>
        <v>0.34608000000000005</v>
      </c>
      <c r="J698" s="18" t="str">
        <f t="shared" si="43"/>
        <v>Ａ</v>
      </c>
      <c r="K698" s="53"/>
      <c r="L698" s="53"/>
    </row>
    <row r="699" spans="2:12" ht="16">
      <c r="B699" s="28">
        <v>37</v>
      </c>
      <c r="C699" s="20" t="s">
        <v>48</v>
      </c>
      <c r="D699" s="15" t="s">
        <v>179</v>
      </c>
      <c r="E699" s="17">
        <v>1.36</v>
      </c>
      <c r="F699" s="17">
        <f t="shared" si="40"/>
        <v>6.548160000000002</v>
      </c>
      <c r="G699" s="18" t="str">
        <f t="shared" si="41"/>
        <v>Ｅ</v>
      </c>
      <c r="H699" s="17">
        <v>1.1100000000000001</v>
      </c>
      <c r="I699" s="17">
        <f t="shared" si="42"/>
        <v>5.234160000000001</v>
      </c>
      <c r="J699" s="18" t="str">
        <f t="shared" si="43"/>
        <v>Ｅ</v>
      </c>
      <c r="K699" s="53"/>
      <c r="L699" s="53"/>
    </row>
    <row r="700" spans="2:12" ht="16">
      <c r="B700" s="28">
        <v>37</v>
      </c>
      <c r="C700" s="20" t="s">
        <v>17</v>
      </c>
      <c r="D700" s="15" t="s">
        <v>179</v>
      </c>
      <c r="E700" s="17">
        <v>1</v>
      </c>
      <c r="F700" s="17">
        <f t="shared" si="40"/>
        <v>4.6559999999999997</v>
      </c>
      <c r="G700" s="18" t="str">
        <f t="shared" si="41"/>
        <v>Ｄ</v>
      </c>
      <c r="H700" s="17">
        <v>1.29</v>
      </c>
      <c r="I700" s="17">
        <f t="shared" si="42"/>
        <v>6.1802400000000004</v>
      </c>
      <c r="J700" s="18" t="str">
        <f t="shared" si="43"/>
        <v>Ｅ</v>
      </c>
      <c r="K700" s="53"/>
      <c r="L700" s="53"/>
    </row>
    <row r="701" spans="2:12" ht="16">
      <c r="B701" s="28">
        <v>37</v>
      </c>
      <c r="C701" s="20" t="s">
        <v>21</v>
      </c>
      <c r="D701" s="15" t="s">
        <v>179</v>
      </c>
      <c r="E701" s="17">
        <v>1.08</v>
      </c>
      <c r="F701" s="17">
        <f t="shared" si="40"/>
        <v>5.0764800000000001</v>
      </c>
      <c r="G701" s="18" t="str">
        <f t="shared" si="41"/>
        <v>Ｅ</v>
      </c>
      <c r="H701" s="17">
        <v>0.7</v>
      </c>
      <c r="I701" s="17">
        <f t="shared" si="42"/>
        <v>3.0792000000000002</v>
      </c>
      <c r="J701" s="18" t="str">
        <f t="shared" si="43"/>
        <v>Ｃ</v>
      </c>
      <c r="K701" s="53"/>
      <c r="L701" s="53"/>
    </row>
    <row r="702" spans="2:12" ht="16">
      <c r="B702" s="28">
        <v>37</v>
      </c>
      <c r="C702" s="20" t="s">
        <v>25</v>
      </c>
      <c r="D702" s="15" t="s">
        <v>179</v>
      </c>
      <c r="E702" s="17">
        <v>1.67</v>
      </c>
      <c r="F702" s="17">
        <f t="shared" si="40"/>
        <v>8.1775199999999995</v>
      </c>
      <c r="G702" s="18" t="str">
        <f t="shared" si="41"/>
        <v>Ｆ</v>
      </c>
      <c r="H702" s="17">
        <v>0.99</v>
      </c>
      <c r="I702" s="17">
        <f t="shared" si="42"/>
        <v>4.6034400000000009</v>
      </c>
      <c r="J702" s="18" t="str">
        <f t="shared" si="43"/>
        <v>Ｄ</v>
      </c>
      <c r="K702" s="53"/>
      <c r="L702" s="53"/>
    </row>
    <row r="703" spans="2:12" ht="16">
      <c r="B703" s="28">
        <v>37</v>
      </c>
      <c r="C703" s="20" t="s">
        <v>29</v>
      </c>
      <c r="D703" s="15" t="s">
        <v>179</v>
      </c>
      <c r="E703" s="17">
        <v>1.02</v>
      </c>
      <c r="F703" s="17">
        <f t="shared" si="40"/>
        <v>4.7611200000000009</v>
      </c>
      <c r="G703" s="18" t="str">
        <f t="shared" si="41"/>
        <v>Ｄ</v>
      </c>
      <c r="H703" s="17">
        <v>0.7</v>
      </c>
      <c r="I703" s="17">
        <f t="shared" si="42"/>
        <v>3.0792000000000002</v>
      </c>
      <c r="J703" s="18" t="str">
        <f t="shared" si="43"/>
        <v>Ｃ</v>
      </c>
      <c r="K703" s="53"/>
      <c r="L703" s="53"/>
    </row>
    <row r="704" spans="2:12" ht="16">
      <c r="B704" s="28">
        <v>37</v>
      </c>
      <c r="C704" s="20" t="s">
        <v>33</v>
      </c>
      <c r="D704" s="15" t="s">
        <v>179</v>
      </c>
      <c r="E704" s="17">
        <v>0.55000000000000004</v>
      </c>
      <c r="F704" s="17">
        <f t="shared" si="40"/>
        <v>2.2908000000000004</v>
      </c>
      <c r="G704" s="18" t="str">
        <f t="shared" si="41"/>
        <v>Ｃ</v>
      </c>
      <c r="H704" s="17">
        <v>0.5</v>
      </c>
      <c r="I704" s="17">
        <f t="shared" si="42"/>
        <v>2.028</v>
      </c>
      <c r="J704" s="18" t="str">
        <f t="shared" si="43"/>
        <v>Ｃ</v>
      </c>
      <c r="K704" s="53"/>
      <c r="L704" s="53"/>
    </row>
    <row r="705" spans="2:12" ht="16">
      <c r="B705" s="28">
        <v>37</v>
      </c>
      <c r="C705" s="20" t="s">
        <v>38</v>
      </c>
      <c r="D705" s="15" t="s">
        <v>179</v>
      </c>
      <c r="E705" s="17">
        <v>0.75</v>
      </c>
      <c r="F705" s="17">
        <f t="shared" si="40"/>
        <v>3.3420000000000005</v>
      </c>
      <c r="G705" s="18" t="str">
        <f t="shared" si="41"/>
        <v>Ｃ</v>
      </c>
      <c r="H705" s="17">
        <v>0.54</v>
      </c>
      <c r="I705" s="17">
        <f t="shared" si="42"/>
        <v>2.2382400000000002</v>
      </c>
      <c r="J705" s="18" t="str">
        <f t="shared" si="43"/>
        <v>Ｃ</v>
      </c>
      <c r="K705" s="53"/>
      <c r="L705" s="53"/>
    </row>
    <row r="706" spans="2:12" ht="16">
      <c r="B706" s="19">
        <v>37</v>
      </c>
      <c r="C706" s="20" t="s">
        <v>61</v>
      </c>
      <c r="D706" s="15" t="s">
        <v>179</v>
      </c>
      <c r="E706" s="30">
        <v>0.7</v>
      </c>
      <c r="F706" s="17">
        <f t="shared" si="40"/>
        <v>3.0792000000000002</v>
      </c>
      <c r="G706" s="18" t="str">
        <f t="shared" si="41"/>
        <v>Ｃ</v>
      </c>
      <c r="H706" s="30">
        <v>0.61</v>
      </c>
      <c r="I706" s="17">
        <f t="shared" si="42"/>
        <v>2.6061600000000005</v>
      </c>
      <c r="J706" s="18" t="str">
        <f t="shared" si="43"/>
        <v>Ｃ</v>
      </c>
      <c r="K706" s="53"/>
      <c r="L706" s="53"/>
    </row>
    <row r="707" spans="2:12" ht="16">
      <c r="B707" s="19">
        <v>37</v>
      </c>
      <c r="C707" s="20" t="s">
        <v>62</v>
      </c>
      <c r="D707" s="15" t="s">
        <v>259</v>
      </c>
      <c r="E707" s="17">
        <v>0.8</v>
      </c>
      <c r="F707" s="17">
        <f t="shared" si="40"/>
        <v>3.6048000000000004</v>
      </c>
      <c r="G707" s="18" t="str">
        <f t="shared" si="41"/>
        <v>Ｄ</v>
      </c>
      <c r="H707" s="17">
        <v>0.52</v>
      </c>
      <c r="I707" s="17">
        <f t="shared" si="42"/>
        <v>2.1331199999999999</v>
      </c>
      <c r="J707" s="18" t="str">
        <f t="shared" si="43"/>
        <v>Ｃ</v>
      </c>
      <c r="K707" s="53"/>
      <c r="L707" s="53"/>
    </row>
    <row r="708" spans="2:12" ht="16">
      <c r="B708" s="19">
        <v>37</v>
      </c>
      <c r="C708" s="20" t="s">
        <v>80</v>
      </c>
      <c r="D708" s="15" t="s">
        <v>259</v>
      </c>
      <c r="E708" s="17">
        <v>0.55000000000000004</v>
      </c>
      <c r="F708" s="17">
        <f t="shared" si="40"/>
        <v>2.2908000000000004</v>
      </c>
      <c r="G708" s="18" t="str">
        <f t="shared" si="41"/>
        <v>Ｃ</v>
      </c>
      <c r="H708" s="17">
        <v>0.45</v>
      </c>
      <c r="I708" s="17">
        <f t="shared" si="42"/>
        <v>1.7652000000000001</v>
      </c>
      <c r="J708" s="18" t="str">
        <f t="shared" si="43"/>
        <v>Ｂ</v>
      </c>
      <c r="K708" s="53"/>
      <c r="L708" s="53"/>
    </row>
    <row r="709" spans="2:12" ht="16">
      <c r="B709" s="19">
        <v>37</v>
      </c>
      <c r="C709" s="29" t="s">
        <v>82</v>
      </c>
      <c r="D709" s="15" t="s">
        <v>259</v>
      </c>
      <c r="E709" s="30">
        <v>0.31</v>
      </c>
      <c r="F709" s="17">
        <f t="shared" si="40"/>
        <v>1.0293600000000001</v>
      </c>
      <c r="G709" s="18" t="str">
        <f t="shared" si="41"/>
        <v>Ｂ</v>
      </c>
      <c r="H709" s="30">
        <v>0.3</v>
      </c>
      <c r="I709" s="17">
        <f t="shared" si="42"/>
        <v>0.9768</v>
      </c>
      <c r="J709" s="18" t="str">
        <f t="shared" si="43"/>
        <v>Ａ</v>
      </c>
      <c r="K709" s="53"/>
      <c r="L709" s="53"/>
    </row>
    <row r="710" spans="2:12" ht="16">
      <c r="B710" s="19">
        <v>37</v>
      </c>
      <c r="C710" s="20" t="s">
        <v>83</v>
      </c>
      <c r="D710" s="15" t="s">
        <v>259</v>
      </c>
      <c r="E710" s="17">
        <v>0.28000000000000003</v>
      </c>
      <c r="F710" s="17">
        <f t="shared" si="40"/>
        <v>0.87168000000000023</v>
      </c>
      <c r="G710" s="18" t="str">
        <f t="shared" si="41"/>
        <v>Ａ</v>
      </c>
      <c r="H710" s="17">
        <v>0.26</v>
      </c>
      <c r="I710" s="17">
        <f t="shared" si="42"/>
        <v>0.76656000000000002</v>
      </c>
      <c r="J710" s="18" t="str">
        <f t="shared" si="43"/>
        <v>Ａ</v>
      </c>
      <c r="K710" s="53"/>
      <c r="L710" s="53"/>
    </row>
    <row r="711" spans="2:12" ht="16">
      <c r="B711" s="19">
        <v>37</v>
      </c>
      <c r="C711" s="20" t="s">
        <v>88</v>
      </c>
      <c r="D711" s="15" t="s">
        <v>259</v>
      </c>
      <c r="E711" s="17">
        <v>0.36</v>
      </c>
      <c r="F711" s="17">
        <f t="shared" si="40"/>
        <v>1.2921599999999998</v>
      </c>
      <c r="G711" s="18" t="str">
        <f t="shared" si="41"/>
        <v>Ｂ</v>
      </c>
      <c r="H711" s="17">
        <v>0.26</v>
      </c>
      <c r="I711" s="17">
        <f t="shared" si="42"/>
        <v>0.76656000000000002</v>
      </c>
      <c r="J711" s="18" t="str">
        <f t="shared" si="43"/>
        <v>Ａ</v>
      </c>
      <c r="K711" s="53"/>
      <c r="L711" s="53"/>
    </row>
    <row r="712" spans="2:12" ht="16">
      <c r="B712" s="19">
        <v>37</v>
      </c>
      <c r="C712" s="20" t="s">
        <v>98</v>
      </c>
      <c r="D712" s="15" t="s">
        <v>259</v>
      </c>
      <c r="E712" s="17">
        <v>0.2</v>
      </c>
      <c r="F712" s="17">
        <f t="shared" ref="F712:F775" si="44">(E712-1000/(365*24))*(8+0.4*16)*365/1000</f>
        <v>0.4512000000000001</v>
      </c>
      <c r="G712" s="18" t="str">
        <f t="shared" si="41"/>
        <v>Ａ</v>
      </c>
      <c r="H712" s="17">
        <v>0.23</v>
      </c>
      <c r="I712" s="17">
        <f t="shared" si="42"/>
        <v>0.60888000000000009</v>
      </c>
      <c r="J712" s="18" t="str">
        <f t="shared" si="43"/>
        <v>Ａ</v>
      </c>
      <c r="K712" s="53"/>
      <c r="L712" s="53"/>
    </row>
    <row r="713" spans="2:12" ht="16">
      <c r="B713" s="19">
        <v>37</v>
      </c>
      <c r="C713" s="20" t="s">
        <v>163</v>
      </c>
      <c r="D713" s="15" t="s">
        <v>259</v>
      </c>
      <c r="E713" s="17">
        <v>0.28000000000000003</v>
      </c>
      <c r="F713" s="17">
        <f t="shared" si="44"/>
        <v>0.87168000000000023</v>
      </c>
      <c r="G713" s="18" t="str">
        <f t="shared" ref="G713:G776" si="45">LOOKUP(F713,$P$22:$P$31,$Q$22:$Q$31)</f>
        <v>Ａ</v>
      </c>
      <c r="H713" s="17">
        <v>0.26</v>
      </c>
      <c r="I713" s="17">
        <f t="shared" ref="I713:I776" si="46">(H713-1000/(365*24))*(8+0.4*16)*365/1000</f>
        <v>0.76656000000000002</v>
      </c>
      <c r="J713" s="18" t="str">
        <f t="shared" ref="J713:J776" si="47">LOOKUP(I713,$P$22:$P$31,$Q$22:$Q$31)</f>
        <v>Ａ</v>
      </c>
      <c r="K713" s="53"/>
      <c r="L713" s="53"/>
    </row>
    <row r="714" spans="2:12" ht="16">
      <c r="B714" s="19">
        <v>37</v>
      </c>
      <c r="C714" s="20" t="s">
        <v>386</v>
      </c>
      <c r="D714" s="15" t="s">
        <v>259</v>
      </c>
      <c r="E714" s="17">
        <v>0.13</v>
      </c>
      <c r="F714" s="17">
        <f t="shared" si="44"/>
        <v>8.3280000000000062E-2</v>
      </c>
      <c r="G714" s="18" t="str">
        <f t="shared" si="45"/>
        <v>Ａ</v>
      </c>
      <c r="H714" s="17">
        <v>0.18</v>
      </c>
      <c r="I714" s="17">
        <f t="shared" si="46"/>
        <v>0.34608000000000005</v>
      </c>
      <c r="J714" s="18" t="str">
        <f t="shared" si="47"/>
        <v>Ａ</v>
      </c>
      <c r="K714" s="53"/>
      <c r="L714" s="53"/>
    </row>
    <row r="715" spans="2:12" ht="16">
      <c r="B715" s="19">
        <v>37</v>
      </c>
      <c r="C715" s="20" t="s">
        <v>387</v>
      </c>
      <c r="D715" s="15" t="s">
        <v>259</v>
      </c>
      <c r="E715" s="17">
        <v>0.33</v>
      </c>
      <c r="F715" s="17">
        <f t="shared" si="44"/>
        <v>1.1344799999999999</v>
      </c>
      <c r="G715" s="18" t="str">
        <f t="shared" si="45"/>
        <v>Ｂ</v>
      </c>
      <c r="H715" s="17">
        <v>0.24</v>
      </c>
      <c r="I715" s="17">
        <f t="shared" si="46"/>
        <v>0.66144000000000003</v>
      </c>
      <c r="J715" s="18" t="str">
        <f t="shared" si="47"/>
        <v>Ａ</v>
      </c>
      <c r="K715" s="53"/>
      <c r="L715" s="53"/>
    </row>
    <row r="716" spans="2:12" ht="16">
      <c r="B716" s="19">
        <v>37</v>
      </c>
      <c r="C716" s="20" t="s">
        <v>452</v>
      </c>
      <c r="D716" s="15" t="s">
        <v>259</v>
      </c>
      <c r="E716" s="17">
        <v>0.15</v>
      </c>
      <c r="F716" s="17">
        <f t="shared" si="44"/>
        <v>0.18840000000000001</v>
      </c>
      <c r="G716" s="18" t="str">
        <f t="shared" si="45"/>
        <v>Ａ</v>
      </c>
      <c r="H716" s="17">
        <v>0.19</v>
      </c>
      <c r="I716" s="17">
        <f t="shared" si="46"/>
        <v>0.39864000000000005</v>
      </c>
      <c r="J716" s="18" t="str">
        <f t="shared" si="47"/>
        <v>Ａ</v>
      </c>
      <c r="K716" s="53"/>
      <c r="L716" s="53"/>
    </row>
    <row r="717" spans="2:12" ht="16">
      <c r="B717" s="19">
        <v>38</v>
      </c>
      <c r="C717" s="20" t="s">
        <v>453</v>
      </c>
      <c r="D717" s="46" t="s">
        <v>259</v>
      </c>
      <c r="E717" s="17">
        <v>0.17</v>
      </c>
      <c r="F717" s="17">
        <f>(E717-1000/(365*24))*(8+0.4*16)*365/1000</f>
        <v>0.29352000000000011</v>
      </c>
      <c r="G717" s="18" t="str">
        <f>LOOKUP(F717,$P$22:$P$31,$Q$22:$Q$31)</f>
        <v>Ａ</v>
      </c>
      <c r="H717" s="17">
        <v>0.23</v>
      </c>
      <c r="I717" s="17">
        <f>(H717-1000/(365*24))*(8+0.4*16)*365/1000</f>
        <v>0.60888000000000009</v>
      </c>
      <c r="J717" s="18" t="str">
        <f>LOOKUP(I717,$P$22:$P$31,$Q$22:$Q$31)</f>
        <v>Ａ</v>
      </c>
      <c r="K717" s="53"/>
      <c r="L717" s="53"/>
    </row>
    <row r="718" spans="2:12" ht="16">
      <c r="B718" s="28">
        <v>38</v>
      </c>
      <c r="C718" s="20" t="s">
        <v>68</v>
      </c>
      <c r="D718" s="15" t="s">
        <v>179</v>
      </c>
      <c r="E718" s="17">
        <v>1.08</v>
      </c>
      <c r="F718" s="17">
        <f t="shared" si="44"/>
        <v>5.0764800000000001</v>
      </c>
      <c r="G718" s="18" t="str">
        <f t="shared" si="45"/>
        <v>Ｅ</v>
      </c>
      <c r="H718" s="17">
        <v>0.76</v>
      </c>
      <c r="I718" s="17">
        <f t="shared" si="46"/>
        <v>3.3945600000000002</v>
      </c>
      <c r="J718" s="18" t="str">
        <f t="shared" si="47"/>
        <v>Ｃ</v>
      </c>
      <c r="K718" s="53"/>
      <c r="L718" s="53"/>
    </row>
    <row r="719" spans="2:12" ht="16">
      <c r="B719" s="28">
        <v>38</v>
      </c>
      <c r="C719" s="20" t="s">
        <v>44</v>
      </c>
      <c r="D719" s="15" t="s">
        <v>179</v>
      </c>
      <c r="E719" s="17">
        <v>1.24</v>
      </c>
      <c r="F719" s="17">
        <f t="shared" si="44"/>
        <v>5.9174400000000009</v>
      </c>
      <c r="G719" s="18" t="str">
        <f t="shared" si="45"/>
        <v>Ｅ</v>
      </c>
      <c r="H719" s="17">
        <v>0.96</v>
      </c>
      <c r="I719" s="17">
        <f t="shared" si="46"/>
        <v>4.4457599999999999</v>
      </c>
      <c r="J719" s="18" t="str">
        <f t="shared" si="47"/>
        <v>Ｄ</v>
      </c>
      <c r="K719" s="53"/>
      <c r="L719" s="53"/>
    </row>
    <row r="720" spans="2:12" ht="16">
      <c r="B720" s="28">
        <v>38</v>
      </c>
      <c r="C720" s="20" t="s">
        <v>48</v>
      </c>
      <c r="D720" s="15" t="s">
        <v>179</v>
      </c>
      <c r="E720" s="17">
        <v>0.96</v>
      </c>
      <c r="F720" s="17">
        <f t="shared" si="44"/>
        <v>4.4457599999999999</v>
      </c>
      <c r="G720" s="18" t="str">
        <f t="shared" si="45"/>
        <v>Ｄ</v>
      </c>
      <c r="H720" s="17">
        <v>1.02</v>
      </c>
      <c r="I720" s="17">
        <f t="shared" si="46"/>
        <v>4.7611200000000009</v>
      </c>
      <c r="J720" s="18" t="str">
        <f t="shared" si="47"/>
        <v>Ｄ</v>
      </c>
      <c r="K720" s="53"/>
      <c r="L720" s="53"/>
    </row>
    <row r="721" spans="2:12" ht="16">
      <c r="B721" s="28">
        <v>38</v>
      </c>
      <c r="C721" s="20" t="s">
        <v>17</v>
      </c>
      <c r="D721" s="15" t="s">
        <v>179</v>
      </c>
      <c r="E721" s="17">
        <v>0.84</v>
      </c>
      <c r="F721" s="17">
        <f t="shared" si="44"/>
        <v>3.8150399999999993</v>
      </c>
      <c r="G721" s="18" t="str">
        <f t="shared" si="45"/>
        <v>Ｄ</v>
      </c>
      <c r="H721" s="17">
        <v>0.57999999999999996</v>
      </c>
      <c r="I721" s="17">
        <f t="shared" si="46"/>
        <v>2.44848</v>
      </c>
      <c r="J721" s="18" t="str">
        <f t="shared" si="47"/>
        <v>Ｃ</v>
      </c>
      <c r="K721" s="53"/>
      <c r="L721" s="53"/>
    </row>
    <row r="722" spans="2:12" ht="16">
      <c r="B722" s="28">
        <v>38</v>
      </c>
      <c r="C722" s="20" t="s">
        <v>21</v>
      </c>
      <c r="D722" s="15" t="s">
        <v>179</v>
      </c>
      <c r="E722" s="17">
        <v>0.76</v>
      </c>
      <c r="F722" s="17">
        <f t="shared" si="44"/>
        <v>3.3945600000000002</v>
      </c>
      <c r="G722" s="18" t="str">
        <f t="shared" si="45"/>
        <v>Ｃ</v>
      </c>
      <c r="H722" s="17">
        <v>0.5</v>
      </c>
      <c r="I722" s="17">
        <f t="shared" si="46"/>
        <v>2.028</v>
      </c>
      <c r="J722" s="18" t="str">
        <f t="shared" si="47"/>
        <v>Ｃ</v>
      </c>
      <c r="K722" s="53"/>
      <c r="L722" s="53"/>
    </row>
    <row r="723" spans="2:12" ht="16">
      <c r="B723" s="28">
        <v>38</v>
      </c>
      <c r="C723" s="20" t="s">
        <v>25</v>
      </c>
      <c r="D723" s="15" t="s">
        <v>179</v>
      </c>
      <c r="E723" s="17">
        <v>0.89</v>
      </c>
      <c r="F723" s="17">
        <f t="shared" si="44"/>
        <v>4.0778400000000001</v>
      </c>
      <c r="G723" s="18" t="str">
        <f t="shared" si="45"/>
        <v>Ｄ</v>
      </c>
      <c r="H723" s="17">
        <v>0.66</v>
      </c>
      <c r="I723" s="17">
        <f t="shared" si="46"/>
        <v>2.86896</v>
      </c>
      <c r="J723" s="18" t="str">
        <f t="shared" si="47"/>
        <v>Ｃ</v>
      </c>
      <c r="K723" s="53"/>
      <c r="L723" s="53"/>
    </row>
    <row r="724" spans="2:12" ht="16">
      <c r="B724" s="19">
        <v>38</v>
      </c>
      <c r="C724" s="20" t="s">
        <v>29</v>
      </c>
      <c r="D724" s="15" t="s">
        <v>179</v>
      </c>
      <c r="E724" s="17">
        <v>0.86</v>
      </c>
      <c r="F724" s="17">
        <f t="shared" si="44"/>
        <v>3.9201599999999996</v>
      </c>
      <c r="G724" s="18" t="str">
        <f t="shared" si="45"/>
        <v>Ｄ</v>
      </c>
      <c r="H724" s="17">
        <v>0.78</v>
      </c>
      <c r="I724" s="17">
        <f t="shared" si="46"/>
        <v>3.4996800000000006</v>
      </c>
      <c r="J724" s="18" t="str">
        <f t="shared" si="47"/>
        <v>Ｃ</v>
      </c>
      <c r="K724" s="53"/>
      <c r="L724" s="53"/>
    </row>
    <row r="725" spans="2:12" ht="16">
      <c r="B725" s="19">
        <v>38</v>
      </c>
      <c r="C725" s="29" t="s">
        <v>33</v>
      </c>
      <c r="D725" s="15" t="s">
        <v>179</v>
      </c>
      <c r="E725" s="17">
        <v>0.5</v>
      </c>
      <c r="F725" s="17">
        <f t="shared" si="44"/>
        <v>2.028</v>
      </c>
      <c r="G725" s="18" t="str">
        <f t="shared" si="45"/>
        <v>Ｃ</v>
      </c>
      <c r="H725" s="30">
        <v>0.5</v>
      </c>
      <c r="I725" s="17">
        <f t="shared" si="46"/>
        <v>2.028</v>
      </c>
      <c r="J725" s="18" t="str">
        <f t="shared" si="47"/>
        <v>Ｃ</v>
      </c>
      <c r="K725" s="53"/>
      <c r="L725" s="53"/>
    </row>
    <row r="726" spans="2:12" ht="16">
      <c r="B726" s="19">
        <v>38</v>
      </c>
      <c r="C726" s="29" t="s">
        <v>38</v>
      </c>
      <c r="D726" s="15" t="s">
        <v>179</v>
      </c>
      <c r="E726" s="17">
        <v>0.44</v>
      </c>
      <c r="F726" s="17">
        <f t="shared" si="44"/>
        <v>1.7126399999999999</v>
      </c>
      <c r="G726" s="18" t="str">
        <f t="shared" si="45"/>
        <v>Ｂ</v>
      </c>
      <c r="H726" s="30">
        <v>0.38</v>
      </c>
      <c r="I726" s="17">
        <f t="shared" si="46"/>
        <v>1.3972800000000001</v>
      </c>
      <c r="J726" s="18" t="str">
        <f t="shared" si="47"/>
        <v>Ｂ</v>
      </c>
      <c r="K726" s="53"/>
      <c r="L726" s="53"/>
    </row>
    <row r="727" spans="2:12" ht="16">
      <c r="B727" s="19">
        <v>38</v>
      </c>
      <c r="C727" s="20" t="s">
        <v>61</v>
      </c>
      <c r="D727" s="46" t="s">
        <v>179</v>
      </c>
      <c r="E727" s="17">
        <v>0.55000000000000004</v>
      </c>
      <c r="F727" s="17">
        <f>(E727-1000/(365*24))*(8+0.4*16)*365/1000</f>
        <v>2.2908000000000004</v>
      </c>
      <c r="G727" s="18" t="str">
        <f>LOOKUP(F727,$P$22:$P$31,$Q$22:$Q$31)</f>
        <v>Ｃ</v>
      </c>
      <c r="H727" s="17">
        <v>0.43</v>
      </c>
      <c r="I727" s="17">
        <f>(H727-1000/(365*24))*(8+0.4*16)*365/1000</f>
        <v>1.66008</v>
      </c>
      <c r="J727" s="18" t="str">
        <f>LOOKUP(I727,$P$22:$P$31,$Q$22:$Q$31)</f>
        <v>Ｂ</v>
      </c>
      <c r="K727" s="53"/>
      <c r="L727" s="53"/>
    </row>
    <row r="728" spans="2:12" ht="16">
      <c r="B728" s="19">
        <v>38</v>
      </c>
      <c r="C728" s="20" t="s">
        <v>62</v>
      </c>
      <c r="D728" s="15" t="s">
        <v>179</v>
      </c>
      <c r="E728" s="17">
        <v>0.5</v>
      </c>
      <c r="F728" s="17">
        <f t="shared" si="44"/>
        <v>2.028</v>
      </c>
      <c r="G728" s="18" t="str">
        <f t="shared" si="45"/>
        <v>Ｃ</v>
      </c>
      <c r="H728" s="17">
        <v>0.72</v>
      </c>
      <c r="I728" s="17">
        <f t="shared" si="46"/>
        <v>3.18432</v>
      </c>
      <c r="J728" s="18" t="str">
        <f t="shared" si="47"/>
        <v>Ｃ</v>
      </c>
      <c r="K728" s="53"/>
      <c r="L728" s="53"/>
    </row>
    <row r="729" spans="2:12" ht="16">
      <c r="B729" s="19">
        <v>38</v>
      </c>
      <c r="C729" s="29" t="s">
        <v>80</v>
      </c>
      <c r="D729" s="15" t="s">
        <v>179</v>
      </c>
      <c r="E729" s="30">
        <v>0.3</v>
      </c>
      <c r="F729" s="17">
        <f t="shared" si="44"/>
        <v>0.9768</v>
      </c>
      <c r="G729" s="18" t="str">
        <f t="shared" si="45"/>
        <v>Ａ</v>
      </c>
      <c r="H729" s="30">
        <v>0.31</v>
      </c>
      <c r="I729" s="17">
        <f t="shared" si="46"/>
        <v>1.0293600000000001</v>
      </c>
      <c r="J729" s="18" t="str">
        <f t="shared" si="47"/>
        <v>Ｂ</v>
      </c>
      <c r="K729" s="53"/>
      <c r="L729" s="53"/>
    </row>
    <row r="730" spans="2:12" ht="16">
      <c r="B730" s="19">
        <v>38</v>
      </c>
      <c r="C730" s="20" t="s">
        <v>82</v>
      </c>
      <c r="D730" s="15" t="s">
        <v>259</v>
      </c>
      <c r="E730" s="17">
        <v>0.35</v>
      </c>
      <c r="F730" s="17">
        <f t="shared" si="44"/>
        <v>1.2395999999999998</v>
      </c>
      <c r="G730" s="18" t="str">
        <f t="shared" si="45"/>
        <v>Ｂ</v>
      </c>
      <c r="H730" s="17">
        <v>0.41</v>
      </c>
      <c r="I730" s="17">
        <f t="shared" si="46"/>
        <v>1.5549599999999999</v>
      </c>
      <c r="J730" s="18" t="str">
        <f t="shared" si="47"/>
        <v>Ｂ</v>
      </c>
      <c r="K730" s="53"/>
      <c r="L730" s="53"/>
    </row>
    <row r="731" spans="2:12" ht="16">
      <c r="B731" s="19">
        <v>38</v>
      </c>
      <c r="C731" s="20" t="s">
        <v>83</v>
      </c>
      <c r="D731" s="15" t="s">
        <v>259</v>
      </c>
      <c r="E731" s="17">
        <v>0.3</v>
      </c>
      <c r="F731" s="17">
        <f t="shared" si="44"/>
        <v>0.9768</v>
      </c>
      <c r="G731" s="18" t="str">
        <f t="shared" si="45"/>
        <v>Ａ</v>
      </c>
      <c r="H731" s="17">
        <v>0.26</v>
      </c>
      <c r="I731" s="17">
        <f t="shared" si="46"/>
        <v>0.76656000000000002</v>
      </c>
      <c r="J731" s="18" t="str">
        <f t="shared" si="47"/>
        <v>Ａ</v>
      </c>
      <c r="K731" s="53"/>
      <c r="L731" s="53"/>
    </row>
    <row r="732" spans="2:12" ht="16">
      <c r="B732" s="19">
        <v>38</v>
      </c>
      <c r="C732" s="20" t="s">
        <v>88</v>
      </c>
      <c r="D732" s="15" t="s">
        <v>259</v>
      </c>
      <c r="E732" s="17">
        <v>0.28000000000000003</v>
      </c>
      <c r="F732" s="17">
        <f t="shared" si="44"/>
        <v>0.87168000000000023</v>
      </c>
      <c r="G732" s="18" t="str">
        <f t="shared" si="45"/>
        <v>Ａ</v>
      </c>
      <c r="H732" s="17">
        <v>0.2</v>
      </c>
      <c r="I732" s="17">
        <f t="shared" si="46"/>
        <v>0.4512000000000001</v>
      </c>
      <c r="J732" s="18" t="str">
        <f t="shared" si="47"/>
        <v>Ａ</v>
      </c>
      <c r="K732" s="53"/>
      <c r="L732" s="53"/>
    </row>
    <row r="733" spans="2:12" ht="16">
      <c r="B733" s="19">
        <v>38</v>
      </c>
      <c r="C733" s="20" t="s">
        <v>98</v>
      </c>
      <c r="D733" s="15" t="s">
        <v>259</v>
      </c>
      <c r="E733" s="17">
        <v>0.42</v>
      </c>
      <c r="F733" s="17">
        <f t="shared" si="44"/>
        <v>1.6075200000000001</v>
      </c>
      <c r="G733" s="18" t="str">
        <f t="shared" si="45"/>
        <v>Ｂ</v>
      </c>
      <c r="H733" s="30">
        <v>0.33</v>
      </c>
      <c r="I733" s="17">
        <f t="shared" si="46"/>
        <v>1.1344799999999999</v>
      </c>
      <c r="J733" s="18" t="str">
        <f t="shared" si="47"/>
        <v>Ｂ</v>
      </c>
      <c r="K733" s="53"/>
      <c r="L733" s="53"/>
    </row>
    <row r="734" spans="2:12" ht="16">
      <c r="B734" s="19">
        <v>38</v>
      </c>
      <c r="C734" s="29" t="s">
        <v>163</v>
      </c>
      <c r="D734" s="15" t="s">
        <v>259</v>
      </c>
      <c r="E734" s="30">
        <v>0.33</v>
      </c>
      <c r="F734" s="17">
        <f t="shared" si="44"/>
        <v>1.1344799999999999</v>
      </c>
      <c r="G734" s="18" t="str">
        <f t="shared" si="45"/>
        <v>Ｂ</v>
      </c>
      <c r="H734" s="30">
        <v>0.28000000000000003</v>
      </c>
      <c r="I734" s="17">
        <f t="shared" si="46"/>
        <v>0.87168000000000023</v>
      </c>
      <c r="J734" s="18" t="str">
        <f t="shared" si="47"/>
        <v>Ａ</v>
      </c>
      <c r="K734" s="53"/>
      <c r="L734" s="53"/>
    </row>
    <row r="735" spans="2:12" ht="16">
      <c r="B735" s="19">
        <v>38</v>
      </c>
      <c r="C735" s="20" t="s">
        <v>386</v>
      </c>
      <c r="D735" s="15" t="s">
        <v>259</v>
      </c>
      <c r="E735" s="17">
        <v>0.3</v>
      </c>
      <c r="F735" s="17">
        <f t="shared" si="44"/>
        <v>0.9768</v>
      </c>
      <c r="G735" s="18" t="str">
        <f t="shared" si="45"/>
        <v>Ａ</v>
      </c>
      <c r="H735" s="17">
        <v>0.25</v>
      </c>
      <c r="I735" s="17">
        <f t="shared" si="46"/>
        <v>0.71400000000000008</v>
      </c>
      <c r="J735" s="18" t="str">
        <f t="shared" si="47"/>
        <v>Ａ</v>
      </c>
      <c r="K735" s="53"/>
      <c r="L735" s="53"/>
    </row>
    <row r="736" spans="2:12" ht="16">
      <c r="B736" s="19">
        <v>38</v>
      </c>
      <c r="C736" s="20" t="s">
        <v>387</v>
      </c>
      <c r="D736" s="15" t="s">
        <v>259</v>
      </c>
      <c r="E736" s="30">
        <v>0.22</v>
      </c>
      <c r="F736" s="17">
        <f t="shared" si="44"/>
        <v>0.55632000000000004</v>
      </c>
      <c r="G736" s="18" t="str">
        <f t="shared" si="45"/>
        <v>Ａ</v>
      </c>
      <c r="H736" s="30">
        <v>0.18</v>
      </c>
      <c r="I736" s="17">
        <f t="shared" si="46"/>
        <v>0.34608000000000005</v>
      </c>
      <c r="J736" s="18" t="str">
        <f t="shared" si="47"/>
        <v>Ａ</v>
      </c>
      <c r="K736" s="53"/>
      <c r="L736" s="53"/>
    </row>
    <row r="737" spans="2:12" ht="16">
      <c r="B737" s="19">
        <v>38</v>
      </c>
      <c r="C737" s="20" t="s">
        <v>452</v>
      </c>
      <c r="D737" s="15" t="s">
        <v>259</v>
      </c>
      <c r="E737" s="30">
        <v>0.14000000000000001</v>
      </c>
      <c r="F737" s="17">
        <f t="shared" si="44"/>
        <v>0.1358400000000001</v>
      </c>
      <c r="G737" s="18" t="str">
        <f t="shared" si="45"/>
        <v>Ａ</v>
      </c>
      <c r="H737" s="30">
        <v>0.13</v>
      </c>
      <c r="I737" s="17">
        <f t="shared" si="46"/>
        <v>8.3280000000000062E-2</v>
      </c>
      <c r="J737" s="18" t="str">
        <f t="shared" si="47"/>
        <v>Ａ</v>
      </c>
      <c r="K737" s="53"/>
      <c r="L737" s="53"/>
    </row>
    <row r="738" spans="2:12" ht="16">
      <c r="B738" s="19">
        <v>38</v>
      </c>
      <c r="C738" s="20" t="s">
        <v>453</v>
      </c>
      <c r="D738" s="15" t="s">
        <v>259</v>
      </c>
      <c r="E738" s="17">
        <v>0.26</v>
      </c>
      <c r="F738" s="17">
        <f t="shared" si="44"/>
        <v>0.76656000000000002</v>
      </c>
      <c r="G738" s="18" t="str">
        <f t="shared" si="45"/>
        <v>Ａ</v>
      </c>
      <c r="H738" s="17">
        <v>0.2</v>
      </c>
      <c r="I738" s="17">
        <f t="shared" si="46"/>
        <v>0.4512000000000001</v>
      </c>
      <c r="J738" s="18" t="str">
        <f t="shared" si="47"/>
        <v>Ａ</v>
      </c>
      <c r="K738" s="53"/>
      <c r="L738" s="53"/>
    </row>
    <row r="739" spans="2:12" ht="16">
      <c r="B739" s="19">
        <v>39</v>
      </c>
      <c r="C739" s="20" t="s">
        <v>91</v>
      </c>
      <c r="D739" s="15" t="s">
        <v>390</v>
      </c>
      <c r="E739" s="30">
        <v>3.17</v>
      </c>
      <c r="F739" s="17">
        <f t="shared" si="44"/>
        <v>16.061520000000002</v>
      </c>
      <c r="G739" s="18" t="str">
        <f t="shared" si="45"/>
        <v>Ｈ</v>
      </c>
      <c r="H739" s="30">
        <v>2.5</v>
      </c>
      <c r="I739" s="17">
        <f t="shared" si="46"/>
        <v>12.539999999999997</v>
      </c>
      <c r="J739" s="18" t="str">
        <f t="shared" si="47"/>
        <v>Ｇ</v>
      </c>
      <c r="K739" s="53"/>
      <c r="L739" s="53"/>
    </row>
    <row r="740" spans="2:12" ht="16">
      <c r="B740" s="19">
        <v>39</v>
      </c>
      <c r="C740" s="20" t="s">
        <v>17</v>
      </c>
      <c r="D740" s="15" t="s">
        <v>179</v>
      </c>
      <c r="E740" s="17">
        <v>0.38</v>
      </c>
      <c r="F740" s="17">
        <f t="shared" si="44"/>
        <v>1.3972800000000001</v>
      </c>
      <c r="G740" s="18" t="str">
        <f t="shared" si="45"/>
        <v>Ｂ</v>
      </c>
      <c r="H740" s="17">
        <v>0.44</v>
      </c>
      <c r="I740" s="17">
        <f t="shared" si="46"/>
        <v>1.7126399999999999</v>
      </c>
      <c r="J740" s="18" t="str">
        <f t="shared" si="47"/>
        <v>Ｂ</v>
      </c>
      <c r="K740" s="53"/>
      <c r="L740" s="53"/>
    </row>
    <row r="741" spans="2:12" ht="16">
      <c r="B741" s="19">
        <v>39</v>
      </c>
      <c r="C741" s="20" t="s">
        <v>21</v>
      </c>
      <c r="D741" s="15" t="s">
        <v>179</v>
      </c>
      <c r="E741" s="17">
        <v>0.61</v>
      </c>
      <c r="F741" s="17">
        <f t="shared" si="44"/>
        <v>2.6061600000000005</v>
      </c>
      <c r="G741" s="18" t="str">
        <f t="shared" si="45"/>
        <v>Ｃ</v>
      </c>
      <c r="H741" s="17">
        <v>0.8</v>
      </c>
      <c r="I741" s="17">
        <f t="shared" si="46"/>
        <v>3.6048000000000004</v>
      </c>
      <c r="J741" s="18" t="str">
        <f t="shared" si="47"/>
        <v>Ｄ</v>
      </c>
      <c r="K741" s="53"/>
      <c r="L741" s="53"/>
    </row>
    <row r="742" spans="2:12" ht="16">
      <c r="B742" s="19">
        <v>39</v>
      </c>
      <c r="C742" s="20" t="s">
        <v>25</v>
      </c>
      <c r="D742" s="15" t="s">
        <v>179</v>
      </c>
      <c r="E742" s="17">
        <v>0.83</v>
      </c>
      <c r="F742" s="17">
        <f t="shared" si="44"/>
        <v>3.7624799999999996</v>
      </c>
      <c r="G742" s="18" t="str">
        <f t="shared" si="45"/>
        <v>Ｄ</v>
      </c>
      <c r="H742" s="17">
        <v>0.56000000000000005</v>
      </c>
      <c r="I742" s="17">
        <f t="shared" si="46"/>
        <v>2.3433600000000001</v>
      </c>
      <c r="J742" s="18" t="str">
        <f t="shared" si="47"/>
        <v>Ｃ</v>
      </c>
      <c r="K742" s="53"/>
      <c r="L742" s="53"/>
    </row>
    <row r="743" spans="2:12" ht="16">
      <c r="B743" s="19">
        <v>39</v>
      </c>
      <c r="C743" s="20" t="s">
        <v>29</v>
      </c>
      <c r="D743" s="15" t="s">
        <v>179</v>
      </c>
      <c r="E743" s="17">
        <v>0.84</v>
      </c>
      <c r="F743" s="17">
        <f t="shared" si="44"/>
        <v>3.8150399999999993</v>
      </c>
      <c r="G743" s="18" t="str">
        <f t="shared" si="45"/>
        <v>Ｄ</v>
      </c>
      <c r="H743" s="17">
        <v>0.71</v>
      </c>
      <c r="I743" s="17">
        <f t="shared" si="46"/>
        <v>3.1317600000000003</v>
      </c>
      <c r="J743" s="18" t="str">
        <f t="shared" si="47"/>
        <v>Ｃ</v>
      </c>
      <c r="K743" s="53"/>
      <c r="L743" s="53"/>
    </row>
    <row r="744" spans="2:12" ht="16">
      <c r="B744" s="19">
        <v>39</v>
      </c>
      <c r="C744" s="20" t="s">
        <v>33</v>
      </c>
      <c r="D744" s="15" t="s">
        <v>179</v>
      </c>
      <c r="E744" s="17">
        <v>0.6</v>
      </c>
      <c r="F744" s="17">
        <f t="shared" si="44"/>
        <v>2.5535999999999999</v>
      </c>
      <c r="G744" s="18" t="str">
        <f t="shared" si="45"/>
        <v>Ｃ</v>
      </c>
      <c r="H744" s="17">
        <v>0.48</v>
      </c>
      <c r="I744" s="17">
        <f t="shared" si="46"/>
        <v>1.9228799999999999</v>
      </c>
      <c r="J744" s="18" t="str">
        <f t="shared" si="47"/>
        <v>Ｂ</v>
      </c>
      <c r="K744" s="53"/>
      <c r="L744" s="53"/>
    </row>
    <row r="745" spans="2:12" ht="16">
      <c r="B745" s="19">
        <v>39</v>
      </c>
      <c r="C745" s="20" t="s">
        <v>38</v>
      </c>
      <c r="D745" s="46" t="s">
        <v>179</v>
      </c>
      <c r="E745" s="17">
        <v>0.42</v>
      </c>
      <c r="F745" s="17">
        <f t="shared" si="44"/>
        <v>1.6075200000000001</v>
      </c>
      <c r="G745" s="18" t="str">
        <f t="shared" si="45"/>
        <v>Ｂ</v>
      </c>
      <c r="H745" s="17">
        <v>0.52</v>
      </c>
      <c r="I745" s="17">
        <f t="shared" si="46"/>
        <v>2.1331199999999999</v>
      </c>
      <c r="J745" s="18" t="str">
        <f t="shared" si="47"/>
        <v>Ｃ</v>
      </c>
      <c r="K745" s="53"/>
      <c r="L745" s="53"/>
    </row>
    <row r="746" spans="2:12" ht="16">
      <c r="B746" s="19">
        <v>39</v>
      </c>
      <c r="C746" s="20" t="s">
        <v>61</v>
      </c>
      <c r="D746" s="15" t="s">
        <v>179</v>
      </c>
      <c r="E746" s="17">
        <v>0.32</v>
      </c>
      <c r="F746" s="17">
        <f t="shared" si="44"/>
        <v>1.08192</v>
      </c>
      <c r="G746" s="18" t="str">
        <f t="shared" si="45"/>
        <v>Ｂ</v>
      </c>
      <c r="H746" s="17">
        <v>0.36</v>
      </c>
      <c r="I746" s="17">
        <f t="shared" si="46"/>
        <v>1.2921599999999998</v>
      </c>
      <c r="J746" s="18" t="str">
        <f t="shared" si="47"/>
        <v>Ｂ</v>
      </c>
      <c r="K746" s="53"/>
      <c r="L746" s="53"/>
    </row>
    <row r="747" spans="2:12" ht="16">
      <c r="B747" s="19">
        <v>39</v>
      </c>
      <c r="C747" s="29" t="s">
        <v>62</v>
      </c>
      <c r="D747" s="15" t="s">
        <v>179</v>
      </c>
      <c r="E747" s="30">
        <v>0.28000000000000003</v>
      </c>
      <c r="F747" s="17">
        <f t="shared" si="44"/>
        <v>0.87168000000000023</v>
      </c>
      <c r="G747" s="18" t="str">
        <f t="shared" si="45"/>
        <v>Ａ</v>
      </c>
      <c r="H747" s="30">
        <v>0.28000000000000003</v>
      </c>
      <c r="I747" s="17">
        <f t="shared" si="46"/>
        <v>0.87168000000000023</v>
      </c>
      <c r="J747" s="18" t="str">
        <f t="shared" si="47"/>
        <v>Ａ</v>
      </c>
      <c r="K747" s="53"/>
      <c r="L747" s="53"/>
    </row>
    <row r="748" spans="2:12" ht="16">
      <c r="B748" s="19">
        <v>39</v>
      </c>
      <c r="C748" s="20" t="s">
        <v>80</v>
      </c>
      <c r="D748" s="15" t="s">
        <v>179</v>
      </c>
      <c r="E748" s="17">
        <v>0.38</v>
      </c>
      <c r="F748" s="17">
        <f t="shared" si="44"/>
        <v>1.3972800000000001</v>
      </c>
      <c r="G748" s="18" t="str">
        <f t="shared" si="45"/>
        <v>Ｂ</v>
      </c>
      <c r="H748" s="17">
        <v>0.32</v>
      </c>
      <c r="I748" s="17">
        <f t="shared" si="46"/>
        <v>1.08192</v>
      </c>
      <c r="J748" s="18" t="str">
        <f t="shared" si="47"/>
        <v>Ｂ</v>
      </c>
      <c r="K748" s="53"/>
      <c r="L748" s="53"/>
    </row>
    <row r="749" spans="2:12" ht="16">
      <c r="B749" s="19">
        <v>39</v>
      </c>
      <c r="C749" s="20" t="s">
        <v>82</v>
      </c>
      <c r="D749" s="15" t="s">
        <v>179</v>
      </c>
      <c r="E749" s="17">
        <v>0.24</v>
      </c>
      <c r="F749" s="17">
        <f t="shared" si="44"/>
        <v>0.66144000000000003</v>
      </c>
      <c r="G749" s="18" t="str">
        <f t="shared" si="45"/>
        <v>Ａ</v>
      </c>
      <c r="H749" s="17">
        <v>0.21</v>
      </c>
      <c r="I749" s="17">
        <f t="shared" si="46"/>
        <v>0.5037600000000001</v>
      </c>
      <c r="J749" s="18" t="str">
        <f t="shared" si="47"/>
        <v>Ａ</v>
      </c>
      <c r="K749" s="53"/>
      <c r="L749" s="53"/>
    </row>
    <row r="750" spans="2:12" ht="16">
      <c r="B750" s="19">
        <v>39</v>
      </c>
      <c r="C750" s="20" t="s">
        <v>83</v>
      </c>
      <c r="D750" s="15" t="s">
        <v>179</v>
      </c>
      <c r="E750" s="17">
        <v>0.42</v>
      </c>
      <c r="F750" s="17">
        <f t="shared" si="44"/>
        <v>1.6075200000000001</v>
      </c>
      <c r="G750" s="18" t="str">
        <f t="shared" si="45"/>
        <v>Ｂ</v>
      </c>
      <c r="H750" s="17">
        <v>0.32</v>
      </c>
      <c r="I750" s="17">
        <f t="shared" si="46"/>
        <v>1.08192</v>
      </c>
      <c r="J750" s="18" t="str">
        <f t="shared" si="47"/>
        <v>Ｂ</v>
      </c>
      <c r="K750" s="53"/>
      <c r="L750" s="53"/>
    </row>
    <row r="751" spans="2:12" ht="16">
      <c r="B751" s="19">
        <v>39</v>
      </c>
      <c r="C751" s="20" t="s">
        <v>88</v>
      </c>
      <c r="D751" s="15" t="s">
        <v>179</v>
      </c>
      <c r="E751" s="17">
        <v>0.27</v>
      </c>
      <c r="F751" s="17">
        <f t="shared" si="44"/>
        <v>0.81912000000000007</v>
      </c>
      <c r="G751" s="18" t="str">
        <f t="shared" si="45"/>
        <v>Ａ</v>
      </c>
      <c r="H751" s="17">
        <v>0.27</v>
      </c>
      <c r="I751" s="17">
        <f t="shared" si="46"/>
        <v>0.81912000000000007</v>
      </c>
      <c r="J751" s="18" t="str">
        <f t="shared" si="47"/>
        <v>Ａ</v>
      </c>
      <c r="K751" s="53"/>
      <c r="L751" s="53"/>
    </row>
    <row r="752" spans="2:12" ht="16">
      <c r="B752" s="19">
        <v>39</v>
      </c>
      <c r="C752" s="20" t="s">
        <v>98</v>
      </c>
      <c r="D752" s="15" t="s">
        <v>179</v>
      </c>
      <c r="E752" s="17">
        <v>0.21</v>
      </c>
      <c r="F752" s="17">
        <f t="shared" si="44"/>
        <v>0.5037600000000001</v>
      </c>
      <c r="G752" s="18" t="str">
        <f t="shared" si="45"/>
        <v>Ａ</v>
      </c>
      <c r="H752" s="17">
        <v>0.27</v>
      </c>
      <c r="I752" s="17">
        <f t="shared" si="46"/>
        <v>0.81912000000000007</v>
      </c>
      <c r="J752" s="18" t="str">
        <f t="shared" si="47"/>
        <v>Ａ</v>
      </c>
      <c r="K752" s="53"/>
      <c r="L752" s="53"/>
    </row>
    <row r="753" spans="2:12" ht="16">
      <c r="B753" s="19">
        <v>39</v>
      </c>
      <c r="C753" s="20" t="s">
        <v>163</v>
      </c>
      <c r="D753" s="15" t="s">
        <v>179</v>
      </c>
      <c r="E753" s="17">
        <v>0.28999999999999998</v>
      </c>
      <c r="F753" s="17">
        <f t="shared" si="44"/>
        <v>0.92423999999999995</v>
      </c>
      <c r="G753" s="18" t="str">
        <f t="shared" si="45"/>
        <v>Ａ</v>
      </c>
      <c r="H753" s="17">
        <v>0.33</v>
      </c>
      <c r="I753" s="17">
        <f t="shared" si="46"/>
        <v>1.1344799999999999</v>
      </c>
      <c r="J753" s="18" t="str">
        <f t="shared" si="47"/>
        <v>Ｂ</v>
      </c>
      <c r="K753" s="53"/>
      <c r="L753" s="53"/>
    </row>
    <row r="754" spans="2:12" ht="16">
      <c r="B754" s="19">
        <v>39</v>
      </c>
      <c r="C754" s="20" t="s">
        <v>387</v>
      </c>
      <c r="D754" s="15" t="s">
        <v>179</v>
      </c>
      <c r="E754" s="17">
        <v>0.2</v>
      </c>
      <c r="F754" s="17">
        <f t="shared" si="44"/>
        <v>0.4512000000000001</v>
      </c>
      <c r="G754" s="18" t="str">
        <f t="shared" si="45"/>
        <v>Ａ</v>
      </c>
      <c r="H754" s="17">
        <v>0.2</v>
      </c>
      <c r="I754" s="17">
        <f t="shared" si="46"/>
        <v>0.4512000000000001</v>
      </c>
      <c r="J754" s="18" t="str">
        <f t="shared" si="47"/>
        <v>Ａ</v>
      </c>
      <c r="K754" s="53"/>
      <c r="L754" s="53"/>
    </row>
    <row r="755" spans="2:12" ht="16">
      <c r="B755" s="19">
        <v>39</v>
      </c>
      <c r="C755" s="20" t="s">
        <v>452</v>
      </c>
      <c r="D755" s="15" t="s">
        <v>179</v>
      </c>
      <c r="E755" s="30">
        <v>0.21</v>
      </c>
      <c r="F755" s="17">
        <f t="shared" si="44"/>
        <v>0.5037600000000001</v>
      </c>
      <c r="G755" s="18" t="str">
        <f t="shared" si="45"/>
        <v>Ａ</v>
      </c>
      <c r="H755" s="30">
        <v>0.19</v>
      </c>
      <c r="I755" s="17">
        <f t="shared" si="46"/>
        <v>0.39864000000000005</v>
      </c>
      <c r="J755" s="18" t="str">
        <f t="shared" si="47"/>
        <v>Ａ</v>
      </c>
      <c r="K755" s="53"/>
      <c r="L755" s="53"/>
    </row>
    <row r="756" spans="2:12" ht="16">
      <c r="B756" s="19">
        <v>39</v>
      </c>
      <c r="C756" s="20" t="s">
        <v>453</v>
      </c>
      <c r="D756" s="15" t="s">
        <v>179</v>
      </c>
      <c r="E756" s="30">
        <v>0.16</v>
      </c>
      <c r="F756" s="17">
        <f t="shared" si="44"/>
        <v>0.24096000000000006</v>
      </c>
      <c r="G756" s="18" t="str">
        <f t="shared" si="45"/>
        <v>Ａ</v>
      </c>
      <c r="H756" s="30">
        <v>0.17</v>
      </c>
      <c r="I756" s="17">
        <f t="shared" si="46"/>
        <v>0.29352000000000011</v>
      </c>
      <c r="J756" s="18" t="str">
        <f t="shared" si="47"/>
        <v>Ａ</v>
      </c>
      <c r="K756" s="53"/>
      <c r="L756" s="53"/>
    </row>
    <row r="757" spans="2:12" ht="16">
      <c r="B757" s="19">
        <v>40</v>
      </c>
      <c r="C757" s="20" t="s">
        <v>91</v>
      </c>
      <c r="D757" s="15" t="s">
        <v>390</v>
      </c>
      <c r="E757" s="30">
        <v>3.02</v>
      </c>
      <c r="F757" s="17">
        <f t="shared" si="44"/>
        <v>15.273119999999999</v>
      </c>
      <c r="G757" s="18" t="str">
        <f t="shared" si="45"/>
        <v>Ｈ</v>
      </c>
      <c r="H757" s="30">
        <v>3.64</v>
      </c>
      <c r="I757" s="17">
        <f t="shared" si="46"/>
        <v>18.531839999999999</v>
      </c>
      <c r="J757" s="18" t="str">
        <f t="shared" si="47"/>
        <v>Ｈ</v>
      </c>
      <c r="K757" s="53"/>
      <c r="L757" s="53"/>
    </row>
    <row r="758" spans="2:12" ht="16">
      <c r="B758" s="19">
        <v>40</v>
      </c>
      <c r="C758" s="20" t="s">
        <v>48</v>
      </c>
      <c r="D758" s="15" t="s">
        <v>179</v>
      </c>
      <c r="E758" s="17">
        <v>0.68</v>
      </c>
      <c r="F758" s="17">
        <f t="shared" si="44"/>
        <v>2.9740799999999998</v>
      </c>
      <c r="G758" s="18" t="str">
        <f t="shared" si="45"/>
        <v>Ｃ</v>
      </c>
      <c r="H758" s="17">
        <v>0.9</v>
      </c>
      <c r="I758" s="17">
        <f t="shared" si="46"/>
        <v>4.1303999999999998</v>
      </c>
      <c r="J758" s="18" t="str">
        <f t="shared" si="47"/>
        <v>Ｄ</v>
      </c>
      <c r="K758" s="53"/>
      <c r="L758" s="53"/>
    </row>
    <row r="759" spans="2:12" ht="16">
      <c r="B759" s="19">
        <v>40</v>
      </c>
      <c r="C759" s="20" t="s">
        <v>17</v>
      </c>
      <c r="D759" s="15" t="s">
        <v>179</v>
      </c>
      <c r="E759" s="30">
        <v>0.86</v>
      </c>
      <c r="F759" s="17">
        <f t="shared" si="44"/>
        <v>3.9201599999999996</v>
      </c>
      <c r="G759" s="18" t="str">
        <f t="shared" si="45"/>
        <v>Ｄ</v>
      </c>
      <c r="H759" s="30">
        <v>1.1200000000000001</v>
      </c>
      <c r="I759" s="17">
        <f t="shared" si="46"/>
        <v>5.2867200000000008</v>
      </c>
      <c r="J759" s="18" t="str">
        <f t="shared" si="47"/>
        <v>Ｅ</v>
      </c>
      <c r="K759" s="53"/>
      <c r="L759" s="53"/>
    </row>
    <row r="760" spans="2:12" ht="16">
      <c r="B760" s="19">
        <v>40</v>
      </c>
      <c r="C760" s="20" t="s">
        <v>21</v>
      </c>
      <c r="D760" s="15" t="s">
        <v>179</v>
      </c>
      <c r="E760" s="30">
        <v>0.93</v>
      </c>
      <c r="F760" s="17">
        <f t="shared" si="44"/>
        <v>4.2880799999999999</v>
      </c>
      <c r="G760" s="18" t="str">
        <f t="shared" si="45"/>
        <v>Ｄ</v>
      </c>
      <c r="H760" s="17">
        <v>0.69</v>
      </c>
      <c r="I760" s="17">
        <f t="shared" si="46"/>
        <v>3.0266400000000004</v>
      </c>
      <c r="J760" s="18" t="str">
        <f t="shared" si="47"/>
        <v>Ｃ</v>
      </c>
      <c r="K760" s="53"/>
      <c r="L760" s="53"/>
    </row>
    <row r="761" spans="2:12" ht="16">
      <c r="B761" s="19">
        <v>40</v>
      </c>
      <c r="C761" s="20" t="s">
        <v>25</v>
      </c>
      <c r="D761" s="15" t="s">
        <v>179</v>
      </c>
      <c r="E761" s="30">
        <v>0.7</v>
      </c>
      <c r="F761" s="17">
        <f t="shared" si="44"/>
        <v>3.0792000000000002</v>
      </c>
      <c r="G761" s="18" t="str">
        <f t="shared" si="45"/>
        <v>Ｃ</v>
      </c>
      <c r="H761" s="17">
        <v>0.67</v>
      </c>
      <c r="I761" s="17">
        <f t="shared" si="46"/>
        <v>2.9215200000000001</v>
      </c>
      <c r="J761" s="18" t="str">
        <f t="shared" si="47"/>
        <v>Ｃ</v>
      </c>
      <c r="K761" s="53"/>
      <c r="L761" s="53"/>
    </row>
    <row r="762" spans="2:12" ht="16">
      <c r="B762" s="19">
        <v>40</v>
      </c>
      <c r="C762" s="20" t="s">
        <v>29</v>
      </c>
      <c r="D762" s="15" t="s">
        <v>179</v>
      </c>
      <c r="E762" s="30">
        <v>0.66</v>
      </c>
      <c r="F762" s="17">
        <f t="shared" si="44"/>
        <v>2.86896</v>
      </c>
      <c r="G762" s="18" t="str">
        <f t="shared" si="45"/>
        <v>Ｃ</v>
      </c>
      <c r="H762" s="17">
        <v>0.66</v>
      </c>
      <c r="I762" s="17">
        <f t="shared" si="46"/>
        <v>2.86896</v>
      </c>
      <c r="J762" s="18" t="str">
        <f t="shared" si="47"/>
        <v>Ｃ</v>
      </c>
      <c r="K762" s="53"/>
      <c r="L762" s="53"/>
    </row>
    <row r="763" spans="2:12" ht="16">
      <c r="B763" s="19">
        <v>40</v>
      </c>
      <c r="C763" s="20" t="s">
        <v>33</v>
      </c>
      <c r="D763" s="15" t="s">
        <v>179</v>
      </c>
      <c r="E763" s="30">
        <v>0.9</v>
      </c>
      <c r="F763" s="17">
        <f t="shared" si="44"/>
        <v>4.1303999999999998</v>
      </c>
      <c r="G763" s="18" t="str">
        <f t="shared" si="45"/>
        <v>Ｄ</v>
      </c>
      <c r="H763" s="17">
        <v>0.73</v>
      </c>
      <c r="I763" s="17">
        <f t="shared" si="46"/>
        <v>3.2368800000000006</v>
      </c>
      <c r="J763" s="18" t="str">
        <f t="shared" si="47"/>
        <v>Ｃ</v>
      </c>
      <c r="K763" s="53"/>
      <c r="L763" s="53"/>
    </row>
    <row r="764" spans="2:12" ht="16">
      <c r="B764" s="19">
        <v>40</v>
      </c>
      <c r="C764" s="20" t="s">
        <v>38</v>
      </c>
      <c r="D764" s="15" t="s">
        <v>179</v>
      </c>
      <c r="E764" s="30">
        <v>0.61</v>
      </c>
      <c r="F764" s="17">
        <f t="shared" si="44"/>
        <v>2.6061600000000005</v>
      </c>
      <c r="G764" s="18" t="str">
        <f t="shared" si="45"/>
        <v>Ｃ</v>
      </c>
      <c r="H764" s="30">
        <v>0.6</v>
      </c>
      <c r="I764" s="17">
        <f t="shared" si="46"/>
        <v>2.5535999999999999</v>
      </c>
      <c r="J764" s="18" t="str">
        <f t="shared" si="47"/>
        <v>Ｃ</v>
      </c>
      <c r="K764" s="53"/>
      <c r="L764" s="53"/>
    </row>
    <row r="765" spans="2:12" ht="16">
      <c r="B765" s="19">
        <v>40</v>
      </c>
      <c r="C765" s="20" t="s">
        <v>61</v>
      </c>
      <c r="D765" s="15" t="s">
        <v>179</v>
      </c>
      <c r="E765" s="30">
        <v>0.41</v>
      </c>
      <c r="F765" s="17">
        <f t="shared" si="44"/>
        <v>1.5549599999999999</v>
      </c>
      <c r="G765" s="18" t="str">
        <f t="shared" si="45"/>
        <v>Ｂ</v>
      </c>
      <c r="H765" s="17">
        <v>0.44</v>
      </c>
      <c r="I765" s="17">
        <f t="shared" si="46"/>
        <v>1.7126399999999999</v>
      </c>
      <c r="J765" s="18" t="str">
        <f t="shared" si="47"/>
        <v>Ｂ</v>
      </c>
      <c r="K765" s="53"/>
      <c r="L765" s="53"/>
    </row>
    <row r="766" spans="2:12" ht="16">
      <c r="B766" s="19">
        <v>40</v>
      </c>
      <c r="C766" s="20" t="s">
        <v>62</v>
      </c>
      <c r="D766" s="15" t="s">
        <v>179</v>
      </c>
      <c r="E766" s="17">
        <v>0.31</v>
      </c>
      <c r="F766" s="17">
        <f t="shared" si="44"/>
        <v>1.0293600000000001</v>
      </c>
      <c r="G766" s="18" t="str">
        <f t="shared" si="45"/>
        <v>Ｂ</v>
      </c>
      <c r="H766" s="17">
        <v>0.36</v>
      </c>
      <c r="I766" s="17">
        <f t="shared" si="46"/>
        <v>1.2921599999999998</v>
      </c>
      <c r="J766" s="18" t="str">
        <f t="shared" si="47"/>
        <v>Ｂ</v>
      </c>
      <c r="K766" s="53"/>
      <c r="L766" s="53"/>
    </row>
    <row r="767" spans="2:12" ht="16">
      <c r="B767" s="19">
        <v>40</v>
      </c>
      <c r="C767" s="20" t="s">
        <v>80</v>
      </c>
      <c r="D767" s="15" t="s">
        <v>179</v>
      </c>
      <c r="E767" s="17">
        <v>0.37</v>
      </c>
      <c r="F767" s="17">
        <f t="shared" si="44"/>
        <v>1.3447200000000001</v>
      </c>
      <c r="G767" s="18" t="str">
        <f t="shared" si="45"/>
        <v>Ｂ</v>
      </c>
      <c r="H767" s="17">
        <v>0.32</v>
      </c>
      <c r="I767" s="17">
        <f t="shared" si="46"/>
        <v>1.08192</v>
      </c>
      <c r="J767" s="18" t="str">
        <f t="shared" si="47"/>
        <v>Ｂ</v>
      </c>
      <c r="K767" s="53"/>
      <c r="L767" s="53"/>
    </row>
    <row r="768" spans="2:12" ht="16">
      <c r="B768" s="19">
        <v>40</v>
      </c>
      <c r="C768" s="20" t="s">
        <v>82</v>
      </c>
      <c r="D768" s="15" t="s">
        <v>179</v>
      </c>
      <c r="E768" s="17">
        <v>0.32</v>
      </c>
      <c r="F768" s="17">
        <f t="shared" si="44"/>
        <v>1.08192</v>
      </c>
      <c r="G768" s="18" t="str">
        <f t="shared" si="45"/>
        <v>Ｂ</v>
      </c>
      <c r="H768" s="17">
        <v>0.26</v>
      </c>
      <c r="I768" s="17">
        <f t="shared" si="46"/>
        <v>0.76656000000000002</v>
      </c>
      <c r="J768" s="18" t="str">
        <f t="shared" si="47"/>
        <v>Ａ</v>
      </c>
      <c r="K768" s="53"/>
      <c r="L768" s="53"/>
    </row>
    <row r="769" spans="2:12" ht="16">
      <c r="B769" s="19">
        <v>40</v>
      </c>
      <c r="C769" s="20" t="s">
        <v>83</v>
      </c>
      <c r="D769" s="15" t="s">
        <v>179</v>
      </c>
      <c r="E769" s="17">
        <v>0.27</v>
      </c>
      <c r="F769" s="17">
        <f t="shared" si="44"/>
        <v>0.81912000000000007</v>
      </c>
      <c r="G769" s="18" t="str">
        <f t="shared" si="45"/>
        <v>Ａ</v>
      </c>
      <c r="H769" s="17">
        <v>0.26</v>
      </c>
      <c r="I769" s="17">
        <f t="shared" si="46"/>
        <v>0.76656000000000002</v>
      </c>
      <c r="J769" s="18" t="str">
        <f t="shared" si="47"/>
        <v>Ａ</v>
      </c>
      <c r="K769" s="53"/>
      <c r="L769" s="53"/>
    </row>
    <row r="770" spans="2:12" ht="16">
      <c r="B770" s="19">
        <v>40</v>
      </c>
      <c r="C770" s="20" t="s">
        <v>88</v>
      </c>
      <c r="D770" s="15" t="s">
        <v>179</v>
      </c>
      <c r="E770" s="17">
        <v>0.19</v>
      </c>
      <c r="F770" s="17">
        <f t="shared" si="44"/>
        <v>0.39864000000000005</v>
      </c>
      <c r="G770" s="18" t="str">
        <f t="shared" si="45"/>
        <v>Ａ</v>
      </c>
      <c r="H770" s="17">
        <v>0.16</v>
      </c>
      <c r="I770" s="17">
        <f t="shared" si="46"/>
        <v>0.24096000000000006</v>
      </c>
      <c r="J770" s="18" t="str">
        <f t="shared" si="47"/>
        <v>Ａ</v>
      </c>
      <c r="K770" s="53"/>
      <c r="L770" s="53"/>
    </row>
    <row r="771" spans="2:12" ht="16">
      <c r="B771" s="19">
        <v>40</v>
      </c>
      <c r="C771" s="20" t="s">
        <v>98</v>
      </c>
      <c r="D771" s="15" t="s">
        <v>179</v>
      </c>
      <c r="E771" s="17">
        <v>0.18</v>
      </c>
      <c r="F771" s="17">
        <f t="shared" si="44"/>
        <v>0.34608000000000005</v>
      </c>
      <c r="G771" s="18" t="str">
        <f t="shared" si="45"/>
        <v>Ａ</v>
      </c>
      <c r="H771" s="17">
        <v>0.17</v>
      </c>
      <c r="I771" s="17">
        <f t="shared" si="46"/>
        <v>0.29352000000000011</v>
      </c>
      <c r="J771" s="18" t="str">
        <f t="shared" si="47"/>
        <v>Ａ</v>
      </c>
      <c r="K771" s="53"/>
      <c r="L771" s="53"/>
    </row>
    <row r="772" spans="2:12" ht="16">
      <c r="B772" s="19">
        <v>40</v>
      </c>
      <c r="C772" s="20" t="s">
        <v>163</v>
      </c>
      <c r="D772" s="15" t="s">
        <v>179</v>
      </c>
      <c r="E772" s="17">
        <v>0.28000000000000003</v>
      </c>
      <c r="F772" s="17">
        <f t="shared" si="44"/>
        <v>0.87168000000000023</v>
      </c>
      <c r="G772" s="18" t="str">
        <f t="shared" si="45"/>
        <v>Ａ</v>
      </c>
      <c r="H772" s="17">
        <v>0.26</v>
      </c>
      <c r="I772" s="17">
        <f t="shared" si="46"/>
        <v>0.76656000000000002</v>
      </c>
      <c r="J772" s="18" t="str">
        <f t="shared" si="47"/>
        <v>Ａ</v>
      </c>
      <c r="K772" s="53"/>
      <c r="L772" s="53"/>
    </row>
    <row r="773" spans="2:12" ht="16">
      <c r="B773" s="19">
        <v>40</v>
      </c>
      <c r="C773" s="20" t="s">
        <v>386</v>
      </c>
      <c r="D773" s="15" t="s">
        <v>179</v>
      </c>
      <c r="E773" s="17">
        <v>0.32</v>
      </c>
      <c r="F773" s="17">
        <f t="shared" si="44"/>
        <v>1.08192</v>
      </c>
      <c r="G773" s="18" t="str">
        <f t="shared" si="45"/>
        <v>Ｂ</v>
      </c>
      <c r="H773" s="17">
        <v>0.24</v>
      </c>
      <c r="I773" s="17">
        <f t="shared" si="46"/>
        <v>0.66144000000000003</v>
      </c>
      <c r="J773" s="18" t="str">
        <f t="shared" si="47"/>
        <v>Ａ</v>
      </c>
      <c r="K773" s="53"/>
      <c r="L773" s="53"/>
    </row>
    <row r="774" spans="2:12" ht="16">
      <c r="B774" s="19">
        <v>40</v>
      </c>
      <c r="C774" s="20" t="s">
        <v>387</v>
      </c>
      <c r="D774" s="15" t="s">
        <v>179</v>
      </c>
      <c r="E774" s="17">
        <v>0.24</v>
      </c>
      <c r="F774" s="17">
        <f t="shared" si="44"/>
        <v>0.66144000000000003</v>
      </c>
      <c r="G774" s="18" t="str">
        <f t="shared" si="45"/>
        <v>Ａ</v>
      </c>
      <c r="H774" s="17">
        <v>0.2</v>
      </c>
      <c r="I774" s="17">
        <f t="shared" si="46"/>
        <v>0.4512000000000001</v>
      </c>
      <c r="J774" s="18" t="str">
        <f t="shared" si="47"/>
        <v>Ａ</v>
      </c>
      <c r="K774" s="53"/>
      <c r="L774" s="53"/>
    </row>
    <row r="775" spans="2:12" ht="16">
      <c r="B775" s="19">
        <v>40</v>
      </c>
      <c r="C775" s="20" t="s">
        <v>452</v>
      </c>
      <c r="D775" s="15" t="s">
        <v>179</v>
      </c>
      <c r="E775" s="17">
        <v>0.15</v>
      </c>
      <c r="F775" s="17">
        <f t="shared" si="44"/>
        <v>0.18840000000000001</v>
      </c>
      <c r="G775" s="18" t="str">
        <f t="shared" si="45"/>
        <v>Ａ</v>
      </c>
      <c r="H775" s="17">
        <v>0.2</v>
      </c>
      <c r="I775" s="17">
        <f t="shared" si="46"/>
        <v>0.4512000000000001</v>
      </c>
      <c r="J775" s="18" t="str">
        <f t="shared" si="47"/>
        <v>Ａ</v>
      </c>
      <c r="K775" s="53"/>
      <c r="L775" s="53"/>
    </row>
    <row r="776" spans="2:12" ht="16">
      <c r="B776" s="19">
        <v>41</v>
      </c>
      <c r="C776" s="20" t="s">
        <v>44</v>
      </c>
      <c r="D776" s="15" t="s">
        <v>179</v>
      </c>
      <c r="E776" s="17">
        <v>1.1100000000000001</v>
      </c>
      <c r="F776" s="17">
        <f t="shared" ref="F776:F839" si="48">(E776-1000/(365*24))*(8+0.4*16)*365/1000</f>
        <v>5.234160000000001</v>
      </c>
      <c r="G776" s="18" t="str">
        <f t="shared" si="45"/>
        <v>Ｅ</v>
      </c>
      <c r="H776" s="30">
        <v>0.79</v>
      </c>
      <c r="I776" s="17">
        <f t="shared" si="46"/>
        <v>3.5522400000000007</v>
      </c>
      <c r="J776" s="18" t="str">
        <f t="shared" si="47"/>
        <v>Ｄ</v>
      </c>
      <c r="K776" s="53"/>
      <c r="L776" s="53"/>
    </row>
    <row r="777" spans="2:12" ht="16">
      <c r="B777" s="19">
        <v>41</v>
      </c>
      <c r="C777" s="20" t="s">
        <v>48</v>
      </c>
      <c r="D777" s="15" t="s">
        <v>179</v>
      </c>
      <c r="E777" s="17">
        <v>1.72</v>
      </c>
      <c r="F777" s="17">
        <f t="shared" si="48"/>
        <v>8.4403199999999998</v>
      </c>
      <c r="G777" s="18" t="str">
        <f t="shared" ref="G777:G840" si="49">LOOKUP(F777,$P$22:$P$31,$Q$22:$Q$31)</f>
        <v>Ｆ</v>
      </c>
      <c r="H777" s="17">
        <v>0.94</v>
      </c>
      <c r="I777" s="17">
        <f t="shared" ref="I777:I840" si="50">(H777-1000/(365*24))*(8+0.4*16)*365/1000</f>
        <v>4.3406400000000005</v>
      </c>
      <c r="J777" s="18" t="str">
        <f t="shared" ref="J777:J840" si="51">LOOKUP(I777,$P$22:$P$31,$Q$22:$Q$31)</f>
        <v>Ｄ</v>
      </c>
      <c r="K777" s="53"/>
      <c r="L777" s="53"/>
    </row>
    <row r="778" spans="2:12" ht="16">
      <c r="B778" s="19">
        <v>41</v>
      </c>
      <c r="C778" s="20" t="s">
        <v>17</v>
      </c>
      <c r="D778" s="15" t="s">
        <v>179</v>
      </c>
      <c r="E778" s="17">
        <v>1.02</v>
      </c>
      <c r="F778" s="17">
        <f t="shared" si="48"/>
        <v>4.7611200000000009</v>
      </c>
      <c r="G778" s="18" t="str">
        <f t="shared" si="49"/>
        <v>Ｄ</v>
      </c>
      <c r="H778" s="17">
        <v>0.96</v>
      </c>
      <c r="I778" s="17">
        <f t="shared" si="50"/>
        <v>4.4457599999999999</v>
      </c>
      <c r="J778" s="18" t="str">
        <f t="shared" si="51"/>
        <v>Ｄ</v>
      </c>
      <c r="K778" s="53"/>
      <c r="L778" s="53"/>
    </row>
    <row r="779" spans="2:12" ht="16">
      <c r="B779" s="28">
        <v>41</v>
      </c>
      <c r="C779" s="20" t="s">
        <v>21</v>
      </c>
      <c r="D779" s="15" t="s">
        <v>179</v>
      </c>
      <c r="E779" s="17">
        <v>0.47</v>
      </c>
      <c r="F779" s="17">
        <f t="shared" si="48"/>
        <v>1.8703199999999998</v>
      </c>
      <c r="G779" s="18" t="str">
        <f t="shared" si="49"/>
        <v>Ｂ</v>
      </c>
      <c r="H779" s="30">
        <v>0.49</v>
      </c>
      <c r="I779" s="17">
        <f t="shared" si="50"/>
        <v>1.9754399999999999</v>
      </c>
      <c r="J779" s="18" t="str">
        <f t="shared" si="51"/>
        <v>Ｂ</v>
      </c>
      <c r="K779" s="53"/>
      <c r="L779" s="53"/>
    </row>
    <row r="780" spans="2:12" ht="16">
      <c r="B780" s="28">
        <v>41</v>
      </c>
      <c r="C780" s="20" t="s">
        <v>25</v>
      </c>
      <c r="D780" s="15" t="s">
        <v>179</v>
      </c>
      <c r="E780" s="17">
        <v>0.75</v>
      </c>
      <c r="F780" s="17">
        <f t="shared" si="48"/>
        <v>3.3420000000000005</v>
      </c>
      <c r="G780" s="18" t="str">
        <f t="shared" si="49"/>
        <v>Ｃ</v>
      </c>
      <c r="H780" s="17">
        <v>0.57999999999999996</v>
      </c>
      <c r="I780" s="17">
        <f t="shared" si="50"/>
        <v>2.44848</v>
      </c>
      <c r="J780" s="18" t="str">
        <f t="shared" si="51"/>
        <v>Ｃ</v>
      </c>
      <c r="K780" s="53"/>
      <c r="L780" s="53"/>
    </row>
    <row r="781" spans="2:12" ht="16">
      <c r="B781" s="28">
        <v>41</v>
      </c>
      <c r="C781" s="20" t="s">
        <v>29</v>
      </c>
      <c r="D781" s="15" t="s">
        <v>179</v>
      </c>
      <c r="E781" s="17">
        <v>0.86</v>
      </c>
      <c r="F781" s="17">
        <f t="shared" si="48"/>
        <v>3.9201599999999996</v>
      </c>
      <c r="G781" s="18" t="str">
        <f t="shared" si="49"/>
        <v>Ｄ</v>
      </c>
      <c r="H781" s="30">
        <v>0.57999999999999996</v>
      </c>
      <c r="I781" s="17">
        <f t="shared" si="50"/>
        <v>2.44848</v>
      </c>
      <c r="J781" s="18" t="str">
        <f t="shared" si="51"/>
        <v>Ｃ</v>
      </c>
      <c r="K781" s="53"/>
      <c r="L781" s="53"/>
    </row>
    <row r="782" spans="2:12" ht="16">
      <c r="B782" s="28">
        <v>41</v>
      </c>
      <c r="C782" s="20" t="s">
        <v>33</v>
      </c>
      <c r="D782" s="15" t="s">
        <v>179</v>
      </c>
      <c r="E782" s="17">
        <v>0.44</v>
      </c>
      <c r="F782" s="17">
        <f t="shared" si="48"/>
        <v>1.7126399999999999</v>
      </c>
      <c r="G782" s="18" t="str">
        <f t="shared" si="49"/>
        <v>Ｂ</v>
      </c>
      <c r="H782" s="17">
        <v>0.48</v>
      </c>
      <c r="I782" s="17">
        <f t="shared" si="50"/>
        <v>1.9228799999999999</v>
      </c>
      <c r="J782" s="18" t="str">
        <f t="shared" si="51"/>
        <v>Ｂ</v>
      </c>
      <c r="K782" s="53"/>
      <c r="L782" s="53"/>
    </row>
    <row r="783" spans="2:12" ht="16">
      <c r="B783" s="19">
        <v>41</v>
      </c>
      <c r="C783" s="20" t="s">
        <v>38</v>
      </c>
      <c r="D783" s="15" t="s">
        <v>179</v>
      </c>
      <c r="E783" s="30">
        <v>0.98</v>
      </c>
      <c r="F783" s="17">
        <f t="shared" si="48"/>
        <v>4.5508800000000003</v>
      </c>
      <c r="G783" s="18" t="str">
        <f t="shared" si="49"/>
        <v>Ｄ</v>
      </c>
      <c r="H783" s="30">
        <v>0.54</v>
      </c>
      <c r="I783" s="17">
        <f t="shared" si="50"/>
        <v>2.2382400000000002</v>
      </c>
      <c r="J783" s="18" t="str">
        <f t="shared" si="51"/>
        <v>Ｃ</v>
      </c>
      <c r="K783" s="53"/>
      <c r="L783" s="53"/>
    </row>
    <row r="784" spans="2:12" ht="16">
      <c r="B784" s="19">
        <v>41</v>
      </c>
      <c r="C784" s="20" t="s">
        <v>61</v>
      </c>
      <c r="D784" s="15" t="s">
        <v>179</v>
      </c>
      <c r="E784" s="30">
        <v>0.53</v>
      </c>
      <c r="F784" s="17">
        <f t="shared" si="48"/>
        <v>2.1856800000000005</v>
      </c>
      <c r="G784" s="18" t="str">
        <f t="shared" si="49"/>
        <v>Ｃ</v>
      </c>
      <c r="H784" s="30">
        <v>0.55000000000000004</v>
      </c>
      <c r="I784" s="17">
        <f t="shared" si="50"/>
        <v>2.2908000000000004</v>
      </c>
      <c r="J784" s="18" t="str">
        <f t="shared" si="51"/>
        <v>Ｃ</v>
      </c>
      <c r="K784" s="53"/>
      <c r="L784" s="53"/>
    </row>
    <row r="785" spans="2:12" ht="16">
      <c r="B785" s="19">
        <v>41</v>
      </c>
      <c r="C785" s="20" t="s">
        <v>62</v>
      </c>
      <c r="D785" s="15" t="s">
        <v>179</v>
      </c>
      <c r="E785" s="30">
        <v>0.32</v>
      </c>
      <c r="F785" s="17">
        <f t="shared" si="48"/>
        <v>1.08192</v>
      </c>
      <c r="G785" s="18" t="str">
        <f t="shared" si="49"/>
        <v>Ｂ</v>
      </c>
      <c r="H785" s="30">
        <v>0.34</v>
      </c>
      <c r="I785" s="17">
        <f t="shared" si="50"/>
        <v>1.1870400000000001</v>
      </c>
      <c r="J785" s="18" t="str">
        <f t="shared" si="51"/>
        <v>Ｂ</v>
      </c>
      <c r="K785" s="53"/>
      <c r="L785" s="53"/>
    </row>
    <row r="786" spans="2:12" ht="16">
      <c r="B786" s="19">
        <v>41</v>
      </c>
      <c r="C786" s="20" t="s">
        <v>80</v>
      </c>
      <c r="D786" s="15" t="s">
        <v>179</v>
      </c>
      <c r="E786" s="30">
        <v>0.28000000000000003</v>
      </c>
      <c r="F786" s="17">
        <f t="shared" si="48"/>
        <v>0.87168000000000023</v>
      </c>
      <c r="G786" s="18" t="str">
        <f t="shared" si="49"/>
        <v>Ａ</v>
      </c>
      <c r="H786" s="30">
        <v>0.3</v>
      </c>
      <c r="I786" s="17">
        <f t="shared" si="50"/>
        <v>0.9768</v>
      </c>
      <c r="J786" s="18" t="str">
        <f t="shared" si="51"/>
        <v>Ａ</v>
      </c>
      <c r="K786" s="53"/>
      <c r="L786" s="53"/>
    </row>
    <row r="787" spans="2:12" ht="16">
      <c r="B787" s="19">
        <v>41</v>
      </c>
      <c r="C787" s="20" t="s">
        <v>82</v>
      </c>
      <c r="D787" s="15" t="s">
        <v>179</v>
      </c>
      <c r="E787" s="30">
        <v>0.36</v>
      </c>
      <c r="F787" s="17">
        <f t="shared" si="48"/>
        <v>1.2921599999999998</v>
      </c>
      <c r="G787" s="18" t="str">
        <f t="shared" si="49"/>
        <v>Ｂ</v>
      </c>
      <c r="H787" s="30">
        <v>0.24</v>
      </c>
      <c r="I787" s="17">
        <f t="shared" si="50"/>
        <v>0.66144000000000003</v>
      </c>
      <c r="J787" s="18" t="str">
        <f t="shared" si="51"/>
        <v>Ａ</v>
      </c>
      <c r="K787" s="53"/>
      <c r="L787" s="53"/>
    </row>
    <row r="788" spans="2:12" ht="16">
      <c r="B788" s="19">
        <v>41</v>
      </c>
      <c r="C788" s="29" t="s">
        <v>83</v>
      </c>
      <c r="D788" s="15" t="s">
        <v>179</v>
      </c>
      <c r="E788" s="30">
        <v>0.38</v>
      </c>
      <c r="F788" s="17">
        <f t="shared" si="48"/>
        <v>1.3972800000000001</v>
      </c>
      <c r="G788" s="18" t="str">
        <f t="shared" si="49"/>
        <v>Ｂ</v>
      </c>
      <c r="H788" s="30">
        <v>0.26</v>
      </c>
      <c r="I788" s="17">
        <f t="shared" si="50"/>
        <v>0.76656000000000002</v>
      </c>
      <c r="J788" s="18" t="str">
        <f t="shared" si="51"/>
        <v>Ａ</v>
      </c>
      <c r="K788" s="53"/>
      <c r="L788" s="53"/>
    </row>
    <row r="789" spans="2:12" ht="16">
      <c r="B789" s="19">
        <v>41</v>
      </c>
      <c r="C789" s="20" t="s">
        <v>88</v>
      </c>
      <c r="D789" s="15" t="s">
        <v>179</v>
      </c>
      <c r="E789" s="30">
        <v>0.43</v>
      </c>
      <c r="F789" s="17">
        <f t="shared" si="48"/>
        <v>1.66008</v>
      </c>
      <c r="G789" s="18" t="str">
        <f t="shared" si="49"/>
        <v>Ｂ</v>
      </c>
      <c r="H789" s="17">
        <v>0.25</v>
      </c>
      <c r="I789" s="17">
        <f t="shared" si="50"/>
        <v>0.71400000000000008</v>
      </c>
      <c r="J789" s="18" t="str">
        <f t="shared" si="51"/>
        <v>Ａ</v>
      </c>
      <c r="K789" s="53"/>
      <c r="L789" s="53"/>
    </row>
    <row r="790" spans="2:12" ht="16">
      <c r="B790" s="19">
        <v>41</v>
      </c>
      <c r="C790" s="20" t="s">
        <v>98</v>
      </c>
      <c r="D790" s="15" t="s">
        <v>179</v>
      </c>
      <c r="E790" s="17">
        <v>0.18</v>
      </c>
      <c r="F790" s="17">
        <f t="shared" si="48"/>
        <v>0.34608000000000005</v>
      </c>
      <c r="G790" s="18" t="str">
        <f t="shared" si="49"/>
        <v>Ａ</v>
      </c>
      <c r="H790" s="17">
        <v>0.14000000000000001</v>
      </c>
      <c r="I790" s="17">
        <f t="shared" si="50"/>
        <v>0.1358400000000001</v>
      </c>
      <c r="J790" s="18" t="str">
        <f t="shared" si="51"/>
        <v>Ａ</v>
      </c>
      <c r="K790" s="53"/>
      <c r="L790" s="53"/>
    </row>
    <row r="791" spans="2:12" ht="16">
      <c r="B791" s="19">
        <v>41</v>
      </c>
      <c r="C791" s="20" t="s">
        <v>163</v>
      </c>
      <c r="D791" s="15" t="s">
        <v>179</v>
      </c>
      <c r="E791" s="17">
        <v>0.2</v>
      </c>
      <c r="F791" s="17">
        <f t="shared" si="48"/>
        <v>0.4512000000000001</v>
      </c>
      <c r="G791" s="18" t="str">
        <f t="shared" si="49"/>
        <v>Ａ</v>
      </c>
      <c r="H791" s="17">
        <v>0.18</v>
      </c>
      <c r="I791" s="17">
        <f t="shared" si="50"/>
        <v>0.34608000000000005</v>
      </c>
      <c r="J791" s="18" t="str">
        <f t="shared" si="51"/>
        <v>Ａ</v>
      </c>
      <c r="K791" s="53"/>
      <c r="L791" s="53"/>
    </row>
    <row r="792" spans="2:12" ht="16">
      <c r="B792" s="19">
        <v>41</v>
      </c>
      <c r="C792" s="29" t="s">
        <v>386</v>
      </c>
      <c r="D792" s="15" t="s">
        <v>179</v>
      </c>
      <c r="E792" s="30">
        <v>0.21</v>
      </c>
      <c r="F792" s="17">
        <f t="shared" si="48"/>
        <v>0.5037600000000001</v>
      </c>
      <c r="G792" s="18" t="str">
        <f t="shared" si="49"/>
        <v>Ａ</v>
      </c>
      <c r="H792" s="30">
        <v>0.33</v>
      </c>
      <c r="I792" s="17">
        <f t="shared" si="50"/>
        <v>1.1344799999999999</v>
      </c>
      <c r="J792" s="18" t="str">
        <f t="shared" si="51"/>
        <v>Ｂ</v>
      </c>
      <c r="K792" s="53"/>
      <c r="L792" s="53"/>
    </row>
    <row r="793" spans="2:12" ht="16">
      <c r="B793" s="19">
        <v>41</v>
      </c>
      <c r="C793" s="20" t="s">
        <v>387</v>
      </c>
      <c r="D793" s="15" t="s">
        <v>179</v>
      </c>
      <c r="E793" s="17">
        <v>0.19</v>
      </c>
      <c r="F793" s="17">
        <f t="shared" si="48"/>
        <v>0.39864000000000005</v>
      </c>
      <c r="G793" s="18" t="str">
        <f t="shared" si="49"/>
        <v>Ａ</v>
      </c>
      <c r="H793" s="17">
        <v>0.17</v>
      </c>
      <c r="I793" s="17">
        <f t="shared" si="50"/>
        <v>0.29352000000000011</v>
      </c>
      <c r="J793" s="18" t="str">
        <f t="shared" si="51"/>
        <v>Ａ</v>
      </c>
      <c r="K793" s="53"/>
      <c r="L793" s="53"/>
    </row>
    <row r="794" spans="2:12" ht="16">
      <c r="B794" s="19">
        <v>41</v>
      </c>
      <c r="C794" s="20" t="s">
        <v>452</v>
      </c>
      <c r="D794" s="15" t="s">
        <v>179</v>
      </c>
      <c r="E794" s="30">
        <v>0.13</v>
      </c>
      <c r="F794" s="17">
        <f t="shared" si="48"/>
        <v>8.3280000000000062E-2</v>
      </c>
      <c r="G794" s="18" t="str">
        <f t="shared" si="49"/>
        <v>Ａ</v>
      </c>
      <c r="H794" s="30">
        <v>0.12</v>
      </c>
      <c r="I794" s="17">
        <f t="shared" si="50"/>
        <v>3.0720000000000011E-2</v>
      </c>
      <c r="J794" s="18" t="str">
        <f t="shared" si="51"/>
        <v>Ａ</v>
      </c>
      <c r="K794" s="53"/>
      <c r="L794" s="53"/>
    </row>
    <row r="795" spans="2:12" ht="16">
      <c r="B795" s="19">
        <v>42</v>
      </c>
      <c r="C795" s="20" t="s">
        <v>44</v>
      </c>
      <c r="D795" s="15" t="s">
        <v>179</v>
      </c>
      <c r="E795" s="17">
        <v>0.65</v>
      </c>
      <c r="F795" s="17">
        <f t="shared" si="48"/>
        <v>2.8164000000000002</v>
      </c>
      <c r="G795" s="18" t="str">
        <f t="shared" si="49"/>
        <v>Ｃ</v>
      </c>
      <c r="H795" s="17">
        <v>1.1599999999999999</v>
      </c>
      <c r="I795" s="17">
        <f t="shared" si="50"/>
        <v>5.4969599999999996</v>
      </c>
      <c r="J795" s="18" t="str">
        <f t="shared" si="51"/>
        <v>Ｅ</v>
      </c>
      <c r="K795" s="53"/>
      <c r="L795" s="53"/>
    </row>
    <row r="796" spans="2:12" ht="16">
      <c r="B796" s="19">
        <v>42</v>
      </c>
      <c r="C796" s="20" t="s">
        <v>48</v>
      </c>
      <c r="D796" s="15" t="s">
        <v>179</v>
      </c>
      <c r="E796" s="17">
        <v>0.92</v>
      </c>
      <c r="F796" s="17">
        <f t="shared" si="48"/>
        <v>4.2355199999999993</v>
      </c>
      <c r="G796" s="18" t="str">
        <f t="shared" si="49"/>
        <v>Ｄ</v>
      </c>
      <c r="H796" s="17">
        <v>0.62</v>
      </c>
      <c r="I796" s="17">
        <f t="shared" si="50"/>
        <v>2.6587199999999998</v>
      </c>
      <c r="J796" s="18" t="str">
        <f t="shared" si="51"/>
        <v>Ｃ</v>
      </c>
      <c r="K796" s="53"/>
      <c r="L796" s="53"/>
    </row>
    <row r="797" spans="2:12" ht="16">
      <c r="B797" s="28">
        <v>42</v>
      </c>
      <c r="C797" s="29" t="s">
        <v>17</v>
      </c>
      <c r="D797" s="15" t="s">
        <v>179</v>
      </c>
      <c r="E797" s="30">
        <v>0.87</v>
      </c>
      <c r="F797" s="17">
        <f t="shared" si="48"/>
        <v>3.9727199999999998</v>
      </c>
      <c r="G797" s="18" t="str">
        <f t="shared" si="49"/>
        <v>Ｄ</v>
      </c>
      <c r="H797" s="30">
        <v>0.95</v>
      </c>
      <c r="I797" s="17">
        <f t="shared" si="50"/>
        <v>4.3932000000000002</v>
      </c>
      <c r="J797" s="18" t="str">
        <f t="shared" si="51"/>
        <v>Ｄ</v>
      </c>
      <c r="K797" s="53"/>
      <c r="L797" s="53"/>
    </row>
    <row r="798" spans="2:12" ht="16">
      <c r="B798" s="28">
        <v>42</v>
      </c>
      <c r="C798" s="20" t="s">
        <v>21</v>
      </c>
      <c r="D798" s="15" t="s">
        <v>179</v>
      </c>
      <c r="E798" s="17">
        <v>1.3</v>
      </c>
      <c r="F798" s="17">
        <f t="shared" si="48"/>
        <v>6.232800000000001</v>
      </c>
      <c r="G798" s="18" t="str">
        <f t="shared" si="49"/>
        <v>Ｅ</v>
      </c>
      <c r="H798" s="17">
        <v>0.96</v>
      </c>
      <c r="I798" s="17">
        <f t="shared" si="50"/>
        <v>4.4457599999999999</v>
      </c>
      <c r="J798" s="18" t="str">
        <f t="shared" si="51"/>
        <v>Ｄ</v>
      </c>
      <c r="K798" s="53"/>
      <c r="L798" s="53"/>
    </row>
    <row r="799" spans="2:12" ht="16">
      <c r="B799" s="28">
        <v>42</v>
      </c>
      <c r="C799" s="20" t="s">
        <v>25</v>
      </c>
      <c r="D799" s="15" t="s">
        <v>179</v>
      </c>
      <c r="E799" s="17">
        <v>1.04</v>
      </c>
      <c r="F799" s="17">
        <f t="shared" si="48"/>
        <v>4.8662400000000003</v>
      </c>
      <c r="G799" s="18" t="str">
        <f t="shared" si="49"/>
        <v>Ｄ</v>
      </c>
      <c r="H799" s="17">
        <v>0.83</v>
      </c>
      <c r="I799" s="17">
        <f t="shared" si="50"/>
        <v>3.7624799999999996</v>
      </c>
      <c r="J799" s="18" t="str">
        <f t="shared" si="51"/>
        <v>Ｄ</v>
      </c>
      <c r="K799" s="53"/>
      <c r="L799" s="53"/>
    </row>
    <row r="800" spans="2:12" ht="16">
      <c r="B800" s="28">
        <v>42</v>
      </c>
      <c r="C800" s="20" t="s">
        <v>29</v>
      </c>
      <c r="D800" s="15" t="s">
        <v>179</v>
      </c>
      <c r="E800" s="17">
        <v>0.97</v>
      </c>
      <c r="F800" s="17">
        <f t="shared" si="48"/>
        <v>4.4983200000000005</v>
      </c>
      <c r="G800" s="18" t="str">
        <f t="shared" si="49"/>
        <v>Ｄ</v>
      </c>
      <c r="H800" s="17">
        <v>1.1100000000000001</v>
      </c>
      <c r="I800" s="17">
        <f t="shared" si="50"/>
        <v>5.234160000000001</v>
      </c>
      <c r="J800" s="18" t="str">
        <f t="shared" si="51"/>
        <v>Ｅ</v>
      </c>
      <c r="K800" s="53"/>
      <c r="L800" s="53"/>
    </row>
    <row r="801" spans="2:12" ht="16">
      <c r="B801" s="28">
        <v>42</v>
      </c>
      <c r="C801" s="20" t="s">
        <v>33</v>
      </c>
      <c r="D801" s="15" t="s">
        <v>179</v>
      </c>
      <c r="E801" s="17">
        <v>0.74</v>
      </c>
      <c r="F801" s="17">
        <f t="shared" si="48"/>
        <v>3.2894400000000004</v>
      </c>
      <c r="G801" s="18" t="str">
        <f t="shared" si="49"/>
        <v>Ｃ</v>
      </c>
      <c r="H801" s="17">
        <v>0.68</v>
      </c>
      <c r="I801" s="17">
        <f t="shared" si="50"/>
        <v>2.9740799999999998</v>
      </c>
      <c r="J801" s="18" t="str">
        <f t="shared" si="51"/>
        <v>Ｃ</v>
      </c>
      <c r="K801" s="53"/>
      <c r="L801" s="53"/>
    </row>
    <row r="802" spans="2:12" ht="16">
      <c r="B802" s="19">
        <v>42</v>
      </c>
      <c r="C802" s="20" t="s">
        <v>38</v>
      </c>
      <c r="D802" s="15" t="s">
        <v>179</v>
      </c>
      <c r="E802" s="17">
        <v>0.59</v>
      </c>
      <c r="F802" s="17">
        <f t="shared" si="48"/>
        <v>2.5010400000000002</v>
      </c>
      <c r="G802" s="18" t="str">
        <f t="shared" si="49"/>
        <v>Ｃ</v>
      </c>
      <c r="H802" s="17">
        <v>0.56000000000000005</v>
      </c>
      <c r="I802" s="17">
        <f t="shared" si="50"/>
        <v>2.3433600000000001</v>
      </c>
      <c r="J802" s="18" t="str">
        <f t="shared" si="51"/>
        <v>Ｃ</v>
      </c>
      <c r="K802" s="53"/>
      <c r="L802" s="53"/>
    </row>
    <row r="803" spans="2:12" ht="16">
      <c r="B803" s="19">
        <v>42</v>
      </c>
      <c r="C803" s="20" t="s">
        <v>61</v>
      </c>
      <c r="D803" s="15" t="s">
        <v>179</v>
      </c>
      <c r="E803" s="17">
        <v>0.52</v>
      </c>
      <c r="F803" s="17">
        <f t="shared" si="48"/>
        <v>2.1331199999999999</v>
      </c>
      <c r="G803" s="18" t="str">
        <f t="shared" si="49"/>
        <v>Ｃ</v>
      </c>
      <c r="H803" s="17">
        <v>0.45</v>
      </c>
      <c r="I803" s="17">
        <f t="shared" si="50"/>
        <v>1.7652000000000001</v>
      </c>
      <c r="J803" s="18" t="str">
        <f t="shared" si="51"/>
        <v>Ｂ</v>
      </c>
      <c r="K803" s="53"/>
      <c r="L803" s="53"/>
    </row>
    <row r="804" spans="2:12" ht="16">
      <c r="B804" s="19">
        <v>42</v>
      </c>
      <c r="C804" s="20" t="s">
        <v>62</v>
      </c>
      <c r="D804" s="15" t="s">
        <v>179</v>
      </c>
      <c r="E804" s="17">
        <v>0.47</v>
      </c>
      <c r="F804" s="17">
        <f t="shared" si="48"/>
        <v>1.8703199999999998</v>
      </c>
      <c r="G804" s="18" t="str">
        <f t="shared" si="49"/>
        <v>Ｂ</v>
      </c>
      <c r="H804" s="17">
        <v>0.4</v>
      </c>
      <c r="I804" s="17">
        <f t="shared" si="50"/>
        <v>1.5024000000000002</v>
      </c>
      <c r="J804" s="18" t="str">
        <f t="shared" si="51"/>
        <v>Ｂ</v>
      </c>
      <c r="K804" s="53"/>
      <c r="L804" s="53"/>
    </row>
    <row r="805" spans="2:12" ht="16">
      <c r="B805" s="19">
        <v>42</v>
      </c>
      <c r="C805" s="20" t="s">
        <v>80</v>
      </c>
      <c r="D805" s="15" t="s">
        <v>179</v>
      </c>
      <c r="E805" s="17">
        <v>0.45</v>
      </c>
      <c r="F805" s="17">
        <f t="shared" si="48"/>
        <v>1.7652000000000001</v>
      </c>
      <c r="G805" s="18" t="str">
        <f t="shared" si="49"/>
        <v>Ｂ</v>
      </c>
      <c r="H805" s="17">
        <v>0.35</v>
      </c>
      <c r="I805" s="17">
        <f t="shared" si="50"/>
        <v>1.2395999999999998</v>
      </c>
      <c r="J805" s="18" t="str">
        <f t="shared" si="51"/>
        <v>Ｂ</v>
      </c>
      <c r="K805" s="53"/>
      <c r="L805" s="53"/>
    </row>
    <row r="806" spans="2:12" ht="16">
      <c r="B806" s="19">
        <v>42</v>
      </c>
      <c r="C806" s="20" t="s">
        <v>82</v>
      </c>
      <c r="D806" s="15" t="s">
        <v>179</v>
      </c>
      <c r="E806" s="17">
        <v>0.36</v>
      </c>
      <c r="F806" s="17">
        <f t="shared" si="48"/>
        <v>1.2921599999999998</v>
      </c>
      <c r="G806" s="18" t="str">
        <f t="shared" si="49"/>
        <v>Ｂ</v>
      </c>
      <c r="H806" s="17">
        <v>0.3</v>
      </c>
      <c r="I806" s="17">
        <f t="shared" si="50"/>
        <v>0.9768</v>
      </c>
      <c r="J806" s="18" t="str">
        <f t="shared" si="51"/>
        <v>Ａ</v>
      </c>
      <c r="K806" s="53"/>
      <c r="L806" s="53"/>
    </row>
    <row r="807" spans="2:12" ht="16">
      <c r="B807" s="19">
        <v>42</v>
      </c>
      <c r="C807" s="20" t="s">
        <v>83</v>
      </c>
      <c r="D807" s="15" t="s">
        <v>179</v>
      </c>
      <c r="E807" s="17">
        <v>0.42</v>
      </c>
      <c r="F807" s="17">
        <f t="shared" si="48"/>
        <v>1.6075200000000001</v>
      </c>
      <c r="G807" s="18" t="str">
        <f t="shared" si="49"/>
        <v>Ｂ</v>
      </c>
      <c r="H807" s="17">
        <v>0.31</v>
      </c>
      <c r="I807" s="17">
        <f t="shared" si="50"/>
        <v>1.0293600000000001</v>
      </c>
      <c r="J807" s="18" t="str">
        <f t="shared" si="51"/>
        <v>Ｂ</v>
      </c>
      <c r="K807" s="53"/>
      <c r="L807" s="53"/>
    </row>
    <row r="808" spans="2:12" ht="16">
      <c r="B808" s="19">
        <v>42</v>
      </c>
      <c r="C808" s="20" t="s">
        <v>88</v>
      </c>
      <c r="D808" s="15" t="s">
        <v>179</v>
      </c>
      <c r="E808" s="17">
        <v>0.28999999999999998</v>
      </c>
      <c r="F808" s="17">
        <f t="shared" si="48"/>
        <v>0.92423999999999995</v>
      </c>
      <c r="G808" s="18" t="str">
        <f t="shared" si="49"/>
        <v>Ａ</v>
      </c>
      <c r="H808" s="17">
        <v>0.23</v>
      </c>
      <c r="I808" s="17">
        <f t="shared" si="50"/>
        <v>0.60888000000000009</v>
      </c>
      <c r="J808" s="18" t="str">
        <f t="shared" si="51"/>
        <v>Ａ</v>
      </c>
      <c r="K808" s="53"/>
      <c r="L808" s="53"/>
    </row>
    <row r="809" spans="2:12" ht="16">
      <c r="B809" s="19">
        <v>42</v>
      </c>
      <c r="C809" s="20" t="s">
        <v>98</v>
      </c>
      <c r="D809" s="15" t="s">
        <v>179</v>
      </c>
      <c r="E809" s="17">
        <v>0.18</v>
      </c>
      <c r="F809" s="17">
        <f t="shared" si="48"/>
        <v>0.34608000000000005</v>
      </c>
      <c r="G809" s="18" t="str">
        <f t="shared" si="49"/>
        <v>Ａ</v>
      </c>
      <c r="H809" s="17">
        <v>0.14000000000000001</v>
      </c>
      <c r="I809" s="17">
        <f t="shared" si="50"/>
        <v>0.1358400000000001</v>
      </c>
      <c r="J809" s="18" t="str">
        <f t="shared" si="51"/>
        <v>Ａ</v>
      </c>
      <c r="K809" s="53"/>
      <c r="L809" s="53"/>
    </row>
    <row r="810" spans="2:12" ht="16">
      <c r="B810" s="19">
        <v>42</v>
      </c>
      <c r="C810" s="20" t="s">
        <v>163</v>
      </c>
      <c r="D810" s="15" t="s">
        <v>179</v>
      </c>
      <c r="E810" s="17">
        <v>0.23</v>
      </c>
      <c r="F810" s="17">
        <f t="shared" si="48"/>
        <v>0.60888000000000009</v>
      </c>
      <c r="G810" s="18" t="str">
        <f t="shared" si="49"/>
        <v>Ａ</v>
      </c>
      <c r="H810" s="17">
        <v>0.13</v>
      </c>
      <c r="I810" s="17">
        <f t="shared" si="50"/>
        <v>8.3280000000000062E-2</v>
      </c>
      <c r="J810" s="18" t="str">
        <f t="shared" si="51"/>
        <v>Ａ</v>
      </c>
      <c r="K810" s="53"/>
      <c r="L810" s="53"/>
    </row>
    <row r="811" spans="2:12" ht="16">
      <c r="B811" s="19">
        <v>42</v>
      </c>
      <c r="C811" s="20" t="s">
        <v>386</v>
      </c>
      <c r="D811" s="15" t="s">
        <v>179</v>
      </c>
      <c r="E811" s="17">
        <v>0.18</v>
      </c>
      <c r="F811" s="17">
        <f t="shared" si="48"/>
        <v>0.34608000000000005</v>
      </c>
      <c r="G811" s="18" t="str">
        <f t="shared" si="49"/>
        <v>Ａ</v>
      </c>
      <c r="H811" s="17">
        <v>0.14000000000000001</v>
      </c>
      <c r="I811" s="17">
        <f t="shared" si="50"/>
        <v>0.1358400000000001</v>
      </c>
      <c r="J811" s="18" t="str">
        <f t="shared" si="51"/>
        <v>Ａ</v>
      </c>
      <c r="K811" s="53"/>
      <c r="L811" s="53"/>
    </row>
    <row r="812" spans="2:12" ht="16">
      <c r="B812" s="19">
        <v>42</v>
      </c>
      <c r="C812" s="20" t="s">
        <v>387</v>
      </c>
      <c r="D812" s="15" t="s">
        <v>179</v>
      </c>
      <c r="E812" s="17">
        <v>0.31</v>
      </c>
      <c r="F812" s="17">
        <f t="shared" si="48"/>
        <v>1.0293600000000001</v>
      </c>
      <c r="G812" s="18" t="str">
        <f t="shared" si="49"/>
        <v>Ｂ</v>
      </c>
      <c r="H812" s="17">
        <v>0.24</v>
      </c>
      <c r="I812" s="17">
        <f t="shared" si="50"/>
        <v>0.66144000000000003</v>
      </c>
      <c r="J812" s="18" t="str">
        <f t="shared" si="51"/>
        <v>Ａ</v>
      </c>
      <c r="K812" s="53"/>
      <c r="L812" s="53"/>
    </row>
    <row r="813" spans="2:12" ht="16">
      <c r="B813" s="19">
        <v>42</v>
      </c>
      <c r="C813" s="20" t="s">
        <v>452</v>
      </c>
      <c r="D813" s="15" t="s">
        <v>179</v>
      </c>
      <c r="E813" s="17">
        <v>0.19</v>
      </c>
      <c r="F813" s="17">
        <f t="shared" si="48"/>
        <v>0.39864000000000005</v>
      </c>
      <c r="G813" s="18" t="str">
        <f t="shared" si="49"/>
        <v>Ａ</v>
      </c>
      <c r="H813" s="17">
        <v>0.18</v>
      </c>
      <c r="I813" s="17">
        <f t="shared" si="50"/>
        <v>0.34608000000000005</v>
      </c>
      <c r="J813" s="18" t="str">
        <f t="shared" si="51"/>
        <v>Ａ</v>
      </c>
      <c r="K813" s="53"/>
      <c r="L813" s="53"/>
    </row>
    <row r="814" spans="2:12" ht="16">
      <c r="B814" s="19">
        <v>43</v>
      </c>
      <c r="C814" s="20" t="s">
        <v>44</v>
      </c>
      <c r="D814" s="15" t="s">
        <v>179</v>
      </c>
      <c r="E814" s="17">
        <v>2.11</v>
      </c>
      <c r="F814" s="17">
        <f t="shared" si="48"/>
        <v>10.490159999999999</v>
      </c>
      <c r="G814" s="18" t="str">
        <f t="shared" si="49"/>
        <v>Ｇ</v>
      </c>
      <c r="H814" s="17">
        <v>1.33</v>
      </c>
      <c r="I814" s="17">
        <f t="shared" si="50"/>
        <v>6.3904800000000002</v>
      </c>
      <c r="J814" s="18" t="str">
        <f t="shared" si="51"/>
        <v>Ｅ</v>
      </c>
      <c r="K814" s="53"/>
      <c r="L814" s="53"/>
    </row>
    <row r="815" spans="2:12" ht="16">
      <c r="B815" s="19">
        <v>43</v>
      </c>
      <c r="C815" s="20" t="s">
        <v>48</v>
      </c>
      <c r="D815" s="15" t="s">
        <v>179</v>
      </c>
      <c r="E815" s="17">
        <v>1.0900000000000001</v>
      </c>
      <c r="F815" s="17">
        <f t="shared" si="48"/>
        <v>5.1290400000000007</v>
      </c>
      <c r="G815" s="18" t="str">
        <f t="shared" si="49"/>
        <v>Ｅ</v>
      </c>
      <c r="H815" s="17">
        <v>1.22</v>
      </c>
      <c r="I815" s="17">
        <f t="shared" si="50"/>
        <v>5.8123199999999997</v>
      </c>
      <c r="J815" s="18" t="str">
        <f t="shared" si="51"/>
        <v>Ｅ</v>
      </c>
      <c r="K815" s="53"/>
      <c r="L815" s="53"/>
    </row>
    <row r="816" spans="2:12" ht="16">
      <c r="B816" s="28">
        <v>43</v>
      </c>
      <c r="C816" s="20" t="s">
        <v>17</v>
      </c>
      <c r="D816" s="15" t="s">
        <v>179</v>
      </c>
      <c r="E816" s="17">
        <v>0.86</v>
      </c>
      <c r="F816" s="17">
        <f t="shared" si="48"/>
        <v>3.9201599999999996</v>
      </c>
      <c r="G816" s="18" t="str">
        <f t="shared" si="49"/>
        <v>Ｄ</v>
      </c>
      <c r="H816" s="17">
        <v>0.95</v>
      </c>
      <c r="I816" s="17">
        <f t="shared" si="50"/>
        <v>4.3932000000000002</v>
      </c>
      <c r="J816" s="18" t="str">
        <f t="shared" si="51"/>
        <v>Ｄ</v>
      </c>
      <c r="K816" s="53"/>
      <c r="L816" s="53"/>
    </row>
    <row r="817" spans="2:12" ht="16">
      <c r="B817" s="28">
        <v>43</v>
      </c>
      <c r="C817" s="20" t="s">
        <v>21</v>
      </c>
      <c r="D817" s="15" t="s">
        <v>179</v>
      </c>
      <c r="E817" s="17">
        <v>3.26</v>
      </c>
      <c r="F817" s="17">
        <f t="shared" si="48"/>
        <v>16.534559999999999</v>
      </c>
      <c r="G817" s="18" t="str">
        <f t="shared" si="49"/>
        <v>Ｈ</v>
      </c>
      <c r="H817" s="17">
        <v>2.06</v>
      </c>
      <c r="I817" s="17">
        <f t="shared" si="50"/>
        <v>10.227360000000001</v>
      </c>
      <c r="J817" s="18" t="str">
        <f t="shared" si="51"/>
        <v>Ｇ</v>
      </c>
      <c r="K817" s="53"/>
      <c r="L817" s="53"/>
    </row>
    <row r="818" spans="2:12" ht="16">
      <c r="B818" s="28">
        <v>43</v>
      </c>
      <c r="C818" s="20" t="s">
        <v>25</v>
      </c>
      <c r="D818" s="15" t="s">
        <v>179</v>
      </c>
      <c r="E818" s="17">
        <v>0.9</v>
      </c>
      <c r="F818" s="17">
        <f t="shared" si="48"/>
        <v>4.1303999999999998</v>
      </c>
      <c r="G818" s="18" t="str">
        <f t="shared" si="49"/>
        <v>Ｄ</v>
      </c>
      <c r="H818" s="17">
        <v>0.9</v>
      </c>
      <c r="I818" s="17">
        <f t="shared" si="50"/>
        <v>4.1303999999999998</v>
      </c>
      <c r="J818" s="18" t="str">
        <f t="shared" si="51"/>
        <v>Ｄ</v>
      </c>
      <c r="K818" s="53"/>
      <c r="L818" s="53"/>
    </row>
    <row r="819" spans="2:12" ht="16">
      <c r="B819" s="28">
        <v>43</v>
      </c>
      <c r="C819" s="20" t="s">
        <v>29</v>
      </c>
      <c r="D819" s="15" t="s">
        <v>179</v>
      </c>
      <c r="E819" s="17">
        <v>0.55000000000000004</v>
      </c>
      <c r="F819" s="17">
        <f t="shared" si="48"/>
        <v>2.2908000000000004</v>
      </c>
      <c r="G819" s="18" t="str">
        <f t="shared" si="49"/>
        <v>Ｃ</v>
      </c>
      <c r="H819" s="17">
        <v>0.6</v>
      </c>
      <c r="I819" s="17">
        <f t="shared" si="50"/>
        <v>2.5535999999999999</v>
      </c>
      <c r="J819" s="18" t="str">
        <f t="shared" si="51"/>
        <v>Ｃ</v>
      </c>
      <c r="K819" s="53"/>
      <c r="L819" s="53"/>
    </row>
    <row r="820" spans="2:12" ht="16">
      <c r="B820" s="28">
        <v>43</v>
      </c>
      <c r="C820" s="20" t="s">
        <v>33</v>
      </c>
      <c r="D820" s="15" t="s">
        <v>179</v>
      </c>
      <c r="E820" s="17">
        <v>0.83</v>
      </c>
      <c r="F820" s="17">
        <f t="shared" si="48"/>
        <v>3.7624799999999996</v>
      </c>
      <c r="G820" s="18" t="str">
        <f t="shared" si="49"/>
        <v>Ｄ</v>
      </c>
      <c r="H820" s="17">
        <v>0.77</v>
      </c>
      <c r="I820" s="17">
        <f t="shared" si="50"/>
        <v>3.4471200000000004</v>
      </c>
      <c r="J820" s="18" t="str">
        <f t="shared" si="51"/>
        <v>Ｃ</v>
      </c>
      <c r="K820" s="53"/>
      <c r="L820" s="53"/>
    </row>
    <row r="821" spans="2:12" ht="16">
      <c r="B821" s="28">
        <v>43</v>
      </c>
      <c r="C821" s="29" t="s">
        <v>38</v>
      </c>
      <c r="D821" s="15" t="s">
        <v>179</v>
      </c>
      <c r="E821" s="30">
        <v>0.46</v>
      </c>
      <c r="F821" s="17">
        <f t="shared" si="48"/>
        <v>1.81776</v>
      </c>
      <c r="G821" s="18" t="str">
        <f t="shared" si="49"/>
        <v>Ｂ</v>
      </c>
      <c r="H821" s="30">
        <v>0.52</v>
      </c>
      <c r="I821" s="17">
        <f t="shared" si="50"/>
        <v>2.1331199999999999</v>
      </c>
      <c r="J821" s="18" t="str">
        <f t="shared" si="51"/>
        <v>Ｃ</v>
      </c>
      <c r="K821" s="53"/>
      <c r="L821" s="53"/>
    </row>
    <row r="822" spans="2:12" ht="16">
      <c r="B822" s="19">
        <v>43</v>
      </c>
      <c r="C822" s="20" t="s">
        <v>61</v>
      </c>
      <c r="D822" s="15" t="s">
        <v>179</v>
      </c>
      <c r="E822" s="17">
        <v>0.47</v>
      </c>
      <c r="F822" s="17">
        <f t="shared" si="48"/>
        <v>1.8703199999999998</v>
      </c>
      <c r="G822" s="18" t="str">
        <f t="shared" si="49"/>
        <v>Ｂ</v>
      </c>
      <c r="H822" s="17">
        <v>0.43</v>
      </c>
      <c r="I822" s="17">
        <f t="shared" si="50"/>
        <v>1.66008</v>
      </c>
      <c r="J822" s="18" t="str">
        <f t="shared" si="51"/>
        <v>Ｂ</v>
      </c>
      <c r="K822" s="53"/>
      <c r="L822" s="53"/>
    </row>
    <row r="823" spans="2:12" ht="16">
      <c r="B823" s="19">
        <v>43</v>
      </c>
      <c r="C823" s="20" t="s">
        <v>62</v>
      </c>
      <c r="D823" s="15" t="s">
        <v>179</v>
      </c>
      <c r="E823" s="17">
        <v>0.63</v>
      </c>
      <c r="F823" s="17">
        <f t="shared" si="48"/>
        <v>2.7112799999999999</v>
      </c>
      <c r="G823" s="18" t="str">
        <f t="shared" si="49"/>
        <v>Ｃ</v>
      </c>
      <c r="H823" s="17">
        <v>0.43</v>
      </c>
      <c r="I823" s="17">
        <f t="shared" si="50"/>
        <v>1.66008</v>
      </c>
      <c r="J823" s="18" t="str">
        <f t="shared" si="51"/>
        <v>Ｂ</v>
      </c>
      <c r="K823" s="53"/>
      <c r="L823" s="53"/>
    </row>
    <row r="824" spans="2:12" ht="16">
      <c r="B824" s="19">
        <v>43</v>
      </c>
      <c r="C824" s="20" t="s">
        <v>80</v>
      </c>
      <c r="D824" s="15" t="s">
        <v>179</v>
      </c>
      <c r="E824" s="17">
        <v>0.43</v>
      </c>
      <c r="F824" s="17">
        <f t="shared" si="48"/>
        <v>1.66008</v>
      </c>
      <c r="G824" s="18" t="str">
        <f t="shared" si="49"/>
        <v>Ｂ</v>
      </c>
      <c r="H824" s="17">
        <v>0.42</v>
      </c>
      <c r="I824" s="17">
        <f t="shared" si="50"/>
        <v>1.6075200000000001</v>
      </c>
      <c r="J824" s="18" t="str">
        <f t="shared" si="51"/>
        <v>Ｂ</v>
      </c>
      <c r="K824" s="53"/>
      <c r="L824" s="53"/>
    </row>
    <row r="825" spans="2:12" ht="16">
      <c r="B825" s="19">
        <v>43</v>
      </c>
      <c r="C825" s="20" t="s">
        <v>82</v>
      </c>
      <c r="D825" s="15" t="s">
        <v>179</v>
      </c>
      <c r="E825" s="17">
        <v>0.33</v>
      </c>
      <c r="F825" s="17">
        <f t="shared" si="48"/>
        <v>1.1344799999999999</v>
      </c>
      <c r="G825" s="18" t="str">
        <f t="shared" si="49"/>
        <v>Ｂ</v>
      </c>
      <c r="H825" s="17">
        <v>0.33</v>
      </c>
      <c r="I825" s="17">
        <f t="shared" si="50"/>
        <v>1.1344799999999999</v>
      </c>
      <c r="J825" s="18" t="str">
        <f t="shared" si="51"/>
        <v>Ｂ</v>
      </c>
      <c r="K825" s="53"/>
      <c r="L825" s="53"/>
    </row>
    <row r="826" spans="2:12" ht="16">
      <c r="B826" s="19">
        <v>43</v>
      </c>
      <c r="C826" s="20" t="s">
        <v>83</v>
      </c>
      <c r="D826" s="15" t="s">
        <v>179</v>
      </c>
      <c r="E826" s="17">
        <v>0.32</v>
      </c>
      <c r="F826" s="17">
        <f t="shared" si="48"/>
        <v>1.08192</v>
      </c>
      <c r="G826" s="18" t="str">
        <f t="shared" si="49"/>
        <v>Ｂ</v>
      </c>
      <c r="H826" s="17">
        <v>0.46</v>
      </c>
      <c r="I826" s="17">
        <f t="shared" si="50"/>
        <v>1.81776</v>
      </c>
      <c r="J826" s="18" t="str">
        <f t="shared" si="51"/>
        <v>Ｂ</v>
      </c>
      <c r="K826" s="53"/>
      <c r="L826" s="53"/>
    </row>
    <row r="827" spans="2:12" ht="16">
      <c r="B827" s="19">
        <v>43</v>
      </c>
      <c r="C827" s="29" t="s">
        <v>88</v>
      </c>
      <c r="D827" s="15" t="s">
        <v>179</v>
      </c>
      <c r="E827" s="17">
        <v>0.4</v>
      </c>
      <c r="F827" s="17">
        <f t="shared" si="48"/>
        <v>1.5024000000000002</v>
      </c>
      <c r="G827" s="18" t="str">
        <f t="shared" si="49"/>
        <v>Ｂ</v>
      </c>
      <c r="H827" s="17">
        <v>0.32</v>
      </c>
      <c r="I827" s="17">
        <f t="shared" si="50"/>
        <v>1.08192</v>
      </c>
      <c r="J827" s="18" t="str">
        <f t="shared" si="51"/>
        <v>Ｂ</v>
      </c>
      <c r="K827" s="53"/>
      <c r="L827" s="53"/>
    </row>
    <row r="828" spans="2:12" ht="16">
      <c r="B828" s="19">
        <v>43</v>
      </c>
      <c r="C828" s="29" t="s">
        <v>98</v>
      </c>
      <c r="D828" s="15" t="s">
        <v>179</v>
      </c>
      <c r="E828" s="17">
        <v>0.26</v>
      </c>
      <c r="F828" s="17">
        <f t="shared" si="48"/>
        <v>0.76656000000000002</v>
      </c>
      <c r="G828" s="18" t="str">
        <f t="shared" si="49"/>
        <v>Ａ</v>
      </c>
      <c r="H828" s="17">
        <v>0.24</v>
      </c>
      <c r="I828" s="17">
        <f t="shared" si="50"/>
        <v>0.66144000000000003</v>
      </c>
      <c r="J828" s="18" t="str">
        <f t="shared" si="51"/>
        <v>Ａ</v>
      </c>
      <c r="K828" s="53"/>
      <c r="L828" s="53"/>
    </row>
    <row r="829" spans="2:12" ht="16">
      <c r="B829" s="19">
        <v>43</v>
      </c>
      <c r="C829" s="20" t="s">
        <v>163</v>
      </c>
      <c r="D829" s="15" t="s">
        <v>179</v>
      </c>
      <c r="E829" s="17">
        <v>0.12</v>
      </c>
      <c r="F829" s="17">
        <f t="shared" si="48"/>
        <v>3.0720000000000011E-2</v>
      </c>
      <c r="G829" s="18" t="str">
        <f t="shared" si="49"/>
        <v>Ａ</v>
      </c>
      <c r="H829" s="17">
        <v>0.14000000000000001</v>
      </c>
      <c r="I829" s="17">
        <f t="shared" si="50"/>
        <v>0.1358400000000001</v>
      </c>
      <c r="J829" s="18" t="str">
        <f t="shared" si="51"/>
        <v>Ａ</v>
      </c>
      <c r="K829" s="53"/>
      <c r="L829" s="53"/>
    </row>
    <row r="830" spans="2:12" ht="16">
      <c r="B830" s="19">
        <v>43</v>
      </c>
      <c r="C830" s="20" t="s">
        <v>386</v>
      </c>
      <c r="D830" s="15" t="s">
        <v>179</v>
      </c>
      <c r="E830" s="17">
        <v>0.28000000000000003</v>
      </c>
      <c r="F830" s="17">
        <f t="shared" si="48"/>
        <v>0.87168000000000023</v>
      </c>
      <c r="G830" s="18" t="str">
        <f t="shared" si="49"/>
        <v>Ａ</v>
      </c>
      <c r="H830" s="17">
        <v>0.3</v>
      </c>
      <c r="I830" s="17">
        <f t="shared" si="50"/>
        <v>0.9768</v>
      </c>
      <c r="J830" s="18" t="str">
        <f t="shared" si="51"/>
        <v>Ａ</v>
      </c>
      <c r="K830" s="53"/>
      <c r="L830" s="53"/>
    </row>
    <row r="831" spans="2:12" ht="16">
      <c r="B831" s="19">
        <v>43</v>
      </c>
      <c r="C831" s="20" t="s">
        <v>387</v>
      </c>
      <c r="D831" s="15" t="s">
        <v>179</v>
      </c>
      <c r="E831" s="17">
        <v>0.11</v>
      </c>
      <c r="F831" s="17">
        <f t="shared" si="48"/>
        <v>-2.1839999999999964E-2</v>
      </c>
      <c r="G831" s="18" t="str">
        <f t="shared" si="49"/>
        <v>Ａ</v>
      </c>
      <c r="H831" s="17">
        <v>0.13</v>
      </c>
      <c r="I831" s="17">
        <f t="shared" si="50"/>
        <v>8.3280000000000062E-2</v>
      </c>
      <c r="J831" s="18" t="str">
        <f t="shared" si="51"/>
        <v>Ａ</v>
      </c>
      <c r="K831" s="53"/>
      <c r="L831" s="53"/>
    </row>
    <row r="832" spans="2:12" ht="16">
      <c r="B832" s="19">
        <v>43</v>
      </c>
      <c r="C832" s="20" t="s">
        <v>452</v>
      </c>
      <c r="D832" s="15" t="s">
        <v>179</v>
      </c>
      <c r="E832" s="17">
        <v>0.15</v>
      </c>
      <c r="F832" s="17">
        <f t="shared" si="48"/>
        <v>0.18840000000000001</v>
      </c>
      <c r="G832" s="18" t="str">
        <f t="shared" si="49"/>
        <v>Ａ</v>
      </c>
      <c r="H832" s="17">
        <v>0.15</v>
      </c>
      <c r="I832" s="17">
        <f t="shared" si="50"/>
        <v>0.18840000000000001</v>
      </c>
      <c r="J832" s="18" t="str">
        <f t="shared" si="51"/>
        <v>Ａ</v>
      </c>
      <c r="K832" s="53"/>
      <c r="L832" s="53"/>
    </row>
    <row r="833" spans="2:12" ht="16">
      <c r="B833" s="19">
        <v>43</v>
      </c>
      <c r="C833" s="20" t="s">
        <v>453</v>
      </c>
      <c r="D833" s="15" t="s">
        <v>179</v>
      </c>
      <c r="E833" s="17">
        <v>0.11</v>
      </c>
      <c r="F833" s="17">
        <f t="shared" si="48"/>
        <v>-2.1839999999999964E-2</v>
      </c>
      <c r="G833" s="18" t="str">
        <f t="shared" si="49"/>
        <v>Ａ</v>
      </c>
      <c r="H833" s="17">
        <v>0.13</v>
      </c>
      <c r="I833" s="17">
        <f t="shared" si="50"/>
        <v>8.3280000000000062E-2</v>
      </c>
      <c r="J833" s="18" t="str">
        <f t="shared" si="51"/>
        <v>Ａ</v>
      </c>
      <c r="K833" s="53"/>
      <c r="L833" s="53"/>
    </row>
    <row r="834" spans="2:12" ht="16">
      <c r="B834" s="19">
        <v>44</v>
      </c>
      <c r="C834" s="20" t="s">
        <v>44</v>
      </c>
      <c r="D834" s="15" t="s">
        <v>179</v>
      </c>
      <c r="E834" s="17">
        <v>1.49</v>
      </c>
      <c r="F834" s="17">
        <f t="shared" si="48"/>
        <v>7.2314399999999992</v>
      </c>
      <c r="G834" s="18" t="str">
        <f t="shared" si="49"/>
        <v>Ｅ</v>
      </c>
      <c r="H834" s="17">
        <v>1.44</v>
      </c>
      <c r="I834" s="17">
        <f t="shared" si="50"/>
        <v>6.9686400000000006</v>
      </c>
      <c r="J834" s="18" t="str">
        <f t="shared" si="51"/>
        <v>Ｅ</v>
      </c>
      <c r="K834" s="53"/>
      <c r="L834" s="53"/>
    </row>
    <row r="835" spans="2:12" ht="16">
      <c r="B835" s="19">
        <v>44</v>
      </c>
      <c r="C835" s="20" t="s">
        <v>48</v>
      </c>
      <c r="D835" s="15" t="s">
        <v>179</v>
      </c>
      <c r="E835" s="17">
        <v>1.86</v>
      </c>
      <c r="F835" s="17">
        <f t="shared" si="48"/>
        <v>9.1761600000000012</v>
      </c>
      <c r="G835" s="18" t="str">
        <f t="shared" si="49"/>
        <v>Ｆ</v>
      </c>
      <c r="H835" s="17">
        <v>1.1599999999999999</v>
      </c>
      <c r="I835" s="17">
        <f t="shared" si="50"/>
        <v>5.4969599999999996</v>
      </c>
      <c r="J835" s="18" t="str">
        <f t="shared" si="51"/>
        <v>Ｅ</v>
      </c>
      <c r="K835" s="53"/>
      <c r="L835" s="53"/>
    </row>
    <row r="836" spans="2:12" ht="16">
      <c r="B836" s="28">
        <v>44</v>
      </c>
      <c r="C836" s="20" t="s">
        <v>17</v>
      </c>
      <c r="D836" s="15" t="s">
        <v>179</v>
      </c>
      <c r="E836" s="17">
        <v>1.78</v>
      </c>
      <c r="F836" s="17">
        <f t="shared" si="48"/>
        <v>8.7556799999999999</v>
      </c>
      <c r="G836" s="18" t="str">
        <f t="shared" si="49"/>
        <v>Ｆ</v>
      </c>
      <c r="H836" s="17">
        <v>1.5</v>
      </c>
      <c r="I836" s="17">
        <f t="shared" si="50"/>
        <v>7.2840000000000007</v>
      </c>
      <c r="J836" s="18" t="str">
        <f t="shared" si="51"/>
        <v>Ｅ</v>
      </c>
      <c r="K836" s="53"/>
      <c r="L836" s="53"/>
    </row>
    <row r="837" spans="2:12" ht="16">
      <c r="B837" s="28">
        <v>44</v>
      </c>
      <c r="C837" s="20" t="s">
        <v>21</v>
      </c>
      <c r="D837" s="15" t="s">
        <v>179</v>
      </c>
      <c r="E837" s="17">
        <v>1.18</v>
      </c>
      <c r="F837" s="17">
        <f t="shared" si="48"/>
        <v>5.6020799999999999</v>
      </c>
      <c r="G837" s="18" t="str">
        <f t="shared" si="49"/>
        <v>Ｅ</v>
      </c>
      <c r="H837" s="17">
        <v>1.28</v>
      </c>
      <c r="I837" s="17">
        <f t="shared" si="50"/>
        <v>6.1276800000000016</v>
      </c>
      <c r="J837" s="18" t="str">
        <f t="shared" si="51"/>
        <v>Ｅ</v>
      </c>
      <c r="K837" s="53"/>
      <c r="L837" s="53"/>
    </row>
    <row r="838" spans="2:12" ht="16">
      <c r="B838" s="28">
        <v>44</v>
      </c>
      <c r="C838" s="29" t="s">
        <v>25</v>
      </c>
      <c r="D838" s="15" t="s">
        <v>179</v>
      </c>
      <c r="E838" s="30">
        <v>0.9</v>
      </c>
      <c r="F838" s="17">
        <f t="shared" si="48"/>
        <v>4.1303999999999998</v>
      </c>
      <c r="G838" s="18" t="str">
        <f t="shared" si="49"/>
        <v>Ｄ</v>
      </c>
      <c r="H838" s="30">
        <v>0.93</v>
      </c>
      <c r="I838" s="17">
        <f t="shared" si="50"/>
        <v>4.2880799999999999</v>
      </c>
      <c r="J838" s="18" t="str">
        <f t="shared" si="51"/>
        <v>Ｄ</v>
      </c>
      <c r="K838" s="53"/>
      <c r="L838" s="53"/>
    </row>
    <row r="839" spans="2:12" ht="16">
      <c r="B839" s="28">
        <v>44</v>
      </c>
      <c r="C839" s="29" t="s">
        <v>29</v>
      </c>
      <c r="D839" s="15" t="s">
        <v>179</v>
      </c>
      <c r="E839" s="30">
        <v>0.73</v>
      </c>
      <c r="F839" s="17">
        <f t="shared" si="48"/>
        <v>3.2368800000000006</v>
      </c>
      <c r="G839" s="18" t="str">
        <f t="shared" si="49"/>
        <v>Ｃ</v>
      </c>
      <c r="H839" s="30">
        <v>0.88</v>
      </c>
      <c r="I839" s="17">
        <f t="shared" si="50"/>
        <v>4.0252799999999995</v>
      </c>
      <c r="J839" s="18" t="str">
        <f t="shared" si="51"/>
        <v>Ｄ</v>
      </c>
      <c r="K839" s="53"/>
      <c r="L839" s="53"/>
    </row>
    <row r="840" spans="2:12" ht="16">
      <c r="B840" s="28">
        <v>44</v>
      </c>
      <c r="C840" s="20" t="s">
        <v>33</v>
      </c>
      <c r="D840" s="15" t="s">
        <v>179</v>
      </c>
      <c r="E840" s="17">
        <v>0.88</v>
      </c>
      <c r="F840" s="17">
        <f t="shared" ref="F840:F903" si="52">(E840-1000/(365*24))*(8+0.4*16)*365/1000</f>
        <v>4.0252799999999995</v>
      </c>
      <c r="G840" s="18" t="str">
        <f t="shared" si="49"/>
        <v>Ｄ</v>
      </c>
      <c r="H840" s="17">
        <v>0.8</v>
      </c>
      <c r="I840" s="17">
        <f t="shared" si="50"/>
        <v>3.6048000000000004</v>
      </c>
      <c r="J840" s="18" t="str">
        <f t="shared" si="51"/>
        <v>Ｄ</v>
      </c>
      <c r="K840" s="53"/>
      <c r="L840" s="53"/>
    </row>
    <row r="841" spans="2:12" ht="16">
      <c r="B841" s="28">
        <v>44</v>
      </c>
      <c r="C841" s="20" t="s">
        <v>38</v>
      </c>
      <c r="D841" s="15" t="s">
        <v>179</v>
      </c>
      <c r="E841" s="17">
        <v>0.87</v>
      </c>
      <c r="F841" s="17">
        <f t="shared" si="52"/>
        <v>3.9727199999999998</v>
      </c>
      <c r="G841" s="18" t="str">
        <f t="shared" ref="G841:G904" si="53">LOOKUP(F841,$P$22:$P$31,$Q$22:$Q$31)</f>
        <v>Ｄ</v>
      </c>
      <c r="H841" s="17">
        <v>0.89</v>
      </c>
      <c r="I841" s="17">
        <f t="shared" ref="I841:I904" si="54">(H841-1000/(365*24))*(8+0.4*16)*365/1000</f>
        <v>4.0778400000000001</v>
      </c>
      <c r="J841" s="18" t="str">
        <f t="shared" ref="J841:J904" si="55">LOOKUP(I841,$P$22:$P$31,$Q$22:$Q$31)</f>
        <v>Ｄ</v>
      </c>
      <c r="K841" s="53"/>
      <c r="L841" s="53"/>
    </row>
    <row r="842" spans="2:12" ht="16">
      <c r="B842" s="19">
        <v>44</v>
      </c>
      <c r="C842" s="20" t="s">
        <v>61</v>
      </c>
      <c r="D842" s="15" t="s">
        <v>179</v>
      </c>
      <c r="E842" s="17">
        <v>0.7</v>
      </c>
      <c r="F842" s="17">
        <f t="shared" si="52"/>
        <v>3.0792000000000002</v>
      </c>
      <c r="G842" s="18" t="str">
        <f t="shared" si="53"/>
        <v>Ｃ</v>
      </c>
      <c r="H842" s="17">
        <v>0.8</v>
      </c>
      <c r="I842" s="17">
        <f t="shared" si="54"/>
        <v>3.6048000000000004</v>
      </c>
      <c r="J842" s="18" t="str">
        <f t="shared" si="55"/>
        <v>Ｄ</v>
      </c>
      <c r="K842" s="53"/>
      <c r="L842" s="53"/>
    </row>
    <row r="843" spans="2:12" ht="16">
      <c r="B843" s="19">
        <v>44</v>
      </c>
      <c r="C843" s="20" t="s">
        <v>62</v>
      </c>
      <c r="D843" s="15" t="s">
        <v>179</v>
      </c>
      <c r="E843" s="17">
        <v>0.44</v>
      </c>
      <c r="F843" s="17">
        <f t="shared" si="52"/>
        <v>1.7126399999999999</v>
      </c>
      <c r="G843" s="18" t="str">
        <f t="shared" si="53"/>
        <v>Ｂ</v>
      </c>
      <c r="H843" s="17">
        <v>0.67</v>
      </c>
      <c r="I843" s="17">
        <f t="shared" si="54"/>
        <v>2.9215200000000001</v>
      </c>
      <c r="J843" s="18" t="str">
        <f t="shared" si="55"/>
        <v>Ｃ</v>
      </c>
      <c r="K843" s="53"/>
      <c r="L843" s="53"/>
    </row>
    <row r="844" spans="2:12" ht="16">
      <c r="B844" s="19">
        <v>44</v>
      </c>
      <c r="C844" s="29" t="s">
        <v>80</v>
      </c>
      <c r="D844" s="15" t="s">
        <v>179</v>
      </c>
      <c r="E844" s="30">
        <v>0.54</v>
      </c>
      <c r="F844" s="17">
        <f t="shared" si="52"/>
        <v>2.2382400000000002</v>
      </c>
      <c r="G844" s="18" t="str">
        <f t="shared" si="53"/>
        <v>Ｃ</v>
      </c>
      <c r="H844" s="30">
        <v>0.36</v>
      </c>
      <c r="I844" s="17">
        <f t="shared" si="54"/>
        <v>1.2921599999999998</v>
      </c>
      <c r="J844" s="18" t="str">
        <f t="shared" si="55"/>
        <v>Ｂ</v>
      </c>
      <c r="K844" s="53"/>
      <c r="L844" s="53"/>
    </row>
    <row r="845" spans="2:12" ht="16">
      <c r="B845" s="19">
        <v>44</v>
      </c>
      <c r="C845" s="20" t="s">
        <v>82</v>
      </c>
      <c r="D845" s="15" t="s">
        <v>179</v>
      </c>
      <c r="E845" s="17">
        <v>0.43</v>
      </c>
      <c r="F845" s="17">
        <f t="shared" si="52"/>
        <v>1.66008</v>
      </c>
      <c r="G845" s="18" t="str">
        <f t="shared" si="53"/>
        <v>Ｂ</v>
      </c>
      <c r="H845" s="17">
        <v>0.53</v>
      </c>
      <c r="I845" s="17">
        <f t="shared" si="54"/>
        <v>2.1856800000000005</v>
      </c>
      <c r="J845" s="18" t="str">
        <f t="shared" si="55"/>
        <v>Ｃ</v>
      </c>
      <c r="K845" s="53"/>
      <c r="L845" s="53"/>
    </row>
    <row r="846" spans="2:12" ht="16">
      <c r="B846" s="19">
        <v>44</v>
      </c>
      <c r="C846" s="20" t="s">
        <v>83</v>
      </c>
      <c r="D846" s="15" t="s">
        <v>179</v>
      </c>
      <c r="E846" s="17">
        <v>0.37</v>
      </c>
      <c r="F846" s="17">
        <f t="shared" si="52"/>
        <v>1.3447200000000001</v>
      </c>
      <c r="G846" s="18" t="str">
        <f t="shared" si="53"/>
        <v>Ｂ</v>
      </c>
      <c r="H846" s="17">
        <v>0.34</v>
      </c>
      <c r="I846" s="17">
        <f t="shared" si="54"/>
        <v>1.1870400000000001</v>
      </c>
      <c r="J846" s="18" t="str">
        <f t="shared" si="55"/>
        <v>Ｂ</v>
      </c>
      <c r="K846" s="53"/>
      <c r="L846" s="53"/>
    </row>
    <row r="847" spans="2:12" ht="16">
      <c r="B847" s="19">
        <v>44</v>
      </c>
      <c r="C847" s="20" t="s">
        <v>88</v>
      </c>
      <c r="D847" s="15" t="s">
        <v>179</v>
      </c>
      <c r="E847" s="17">
        <v>0.36</v>
      </c>
      <c r="F847" s="17">
        <f t="shared" si="52"/>
        <v>1.2921599999999998</v>
      </c>
      <c r="G847" s="18" t="str">
        <f t="shared" si="53"/>
        <v>Ｂ</v>
      </c>
      <c r="H847" s="17">
        <v>0.25</v>
      </c>
      <c r="I847" s="17">
        <f t="shared" si="54"/>
        <v>0.71400000000000008</v>
      </c>
      <c r="J847" s="18" t="str">
        <f t="shared" si="55"/>
        <v>Ａ</v>
      </c>
      <c r="K847" s="53"/>
      <c r="L847" s="53"/>
    </row>
    <row r="848" spans="2:12" ht="16">
      <c r="B848" s="19">
        <v>44</v>
      </c>
      <c r="C848" s="20" t="s">
        <v>98</v>
      </c>
      <c r="D848" s="15" t="s">
        <v>179</v>
      </c>
      <c r="E848" s="17">
        <v>0.86</v>
      </c>
      <c r="F848" s="17">
        <f t="shared" si="52"/>
        <v>3.9201599999999996</v>
      </c>
      <c r="G848" s="18" t="str">
        <f t="shared" si="53"/>
        <v>Ｄ</v>
      </c>
      <c r="H848" s="17">
        <v>0.39</v>
      </c>
      <c r="I848" s="17">
        <f t="shared" si="54"/>
        <v>1.4498400000000002</v>
      </c>
      <c r="J848" s="18" t="str">
        <f t="shared" si="55"/>
        <v>Ｂ</v>
      </c>
      <c r="K848" s="53"/>
      <c r="L848" s="53"/>
    </row>
    <row r="849" spans="2:12" ht="16">
      <c r="B849" s="19">
        <v>44</v>
      </c>
      <c r="C849" s="20" t="s">
        <v>163</v>
      </c>
      <c r="D849" s="15" t="s">
        <v>179</v>
      </c>
      <c r="E849" s="17">
        <v>0.31</v>
      </c>
      <c r="F849" s="17">
        <f t="shared" si="52"/>
        <v>1.0293600000000001</v>
      </c>
      <c r="G849" s="18" t="str">
        <f t="shared" si="53"/>
        <v>Ｂ</v>
      </c>
      <c r="H849" s="17">
        <v>0.28000000000000003</v>
      </c>
      <c r="I849" s="17">
        <f t="shared" si="54"/>
        <v>0.87168000000000023</v>
      </c>
      <c r="J849" s="18" t="str">
        <f t="shared" si="55"/>
        <v>Ａ</v>
      </c>
      <c r="K849" s="53"/>
      <c r="L849" s="53"/>
    </row>
    <row r="850" spans="2:12" ht="16">
      <c r="B850" s="19">
        <v>44</v>
      </c>
      <c r="C850" s="20" t="s">
        <v>386</v>
      </c>
      <c r="D850" s="15" t="s">
        <v>179</v>
      </c>
      <c r="E850" s="17">
        <v>0.2</v>
      </c>
      <c r="F850" s="17">
        <f t="shared" si="52"/>
        <v>0.4512000000000001</v>
      </c>
      <c r="G850" s="18" t="str">
        <f t="shared" si="53"/>
        <v>Ａ</v>
      </c>
      <c r="H850" s="17">
        <v>0.27</v>
      </c>
      <c r="I850" s="17">
        <f t="shared" si="54"/>
        <v>0.81912000000000007</v>
      </c>
      <c r="J850" s="18" t="str">
        <f t="shared" si="55"/>
        <v>Ａ</v>
      </c>
      <c r="K850" s="53"/>
      <c r="L850" s="53"/>
    </row>
    <row r="851" spans="2:12" ht="16">
      <c r="B851" s="19">
        <v>44</v>
      </c>
      <c r="C851" s="20" t="s">
        <v>387</v>
      </c>
      <c r="D851" s="15" t="s">
        <v>179</v>
      </c>
      <c r="E851" s="17">
        <v>0.13</v>
      </c>
      <c r="F851" s="17">
        <f t="shared" si="52"/>
        <v>8.3280000000000062E-2</v>
      </c>
      <c r="G851" s="18" t="str">
        <f t="shared" si="53"/>
        <v>Ａ</v>
      </c>
      <c r="H851" s="17">
        <v>0.16</v>
      </c>
      <c r="I851" s="17">
        <f t="shared" si="54"/>
        <v>0.24096000000000006</v>
      </c>
      <c r="J851" s="18" t="str">
        <f t="shared" si="55"/>
        <v>Ａ</v>
      </c>
      <c r="K851" s="53"/>
      <c r="L851" s="53"/>
    </row>
    <row r="852" spans="2:12" ht="16">
      <c r="B852" s="19">
        <v>44</v>
      </c>
      <c r="C852" s="20" t="s">
        <v>452</v>
      </c>
      <c r="D852" s="15" t="s">
        <v>179</v>
      </c>
      <c r="E852" s="17">
        <v>0.19</v>
      </c>
      <c r="F852" s="17">
        <f t="shared" si="52"/>
        <v>0.39864000000000005</v>
      </c>
      <c r="G852" s="18" t="str">
        <f t="shared" si="53"/>
        <v>Ａ</v>
      </c>
      <c r="H852" s="17">
        <v>0.14000000000000001</v>
      </c>
      <c r="I852" s="17">
        <f t="shared" si="54"/>
        <v>0.1358400000000001</v>
      </c>
      <c r="J852" s="18" t="str">
        <f t="shared" si="55"/>
        <v>Ａ</v>
      </c>
      <c r="K852" s="53"/>
      <c r="L852" s="53"/>
    </row>
    <row r="853" spans="2:12" ht="16">
      <c r="B853" s="19">
        <v>44</v>
      </c>
      <c r="C853" s="20" t="s">
        <v>453</v>
      </c>
      <c r="D853" s="15" t="s">
        <v>179</v>
      </c>
      <c r="E853" s="17">
        <v>0.33</v>
      </c>
      <c r="F853" s="17">
        <f t="shared" si="52"/>
        <v>1.1344799999999999</v>
      </c>
      <c r="G853" s="18" t="str">
        <f t="shared" si="53"/>
        <v>Ｂ</v>
      </c>
      <c r="H853" s="17">
        <v>0.18</v>
      </c>
      <c r="I853" s="17">
        <f t="shared" si="54"/>
        <v>0.34608000000000005</v>
      </c>
      <c r="J853" s="18" t="str">
        <f t="shared" si="55"/>
        <v>Ａ</v>
      </c>
      <c r="K853" s="53"/>
      <c r="L853" s="53"/>
    </row>
    <row r="854" spans="2:12" ht="16">
      <c r="B854" s="19">
        <v>45</v>
      </c>
      <c r="C854" s="20" t="s">
        <v>48</v>
      </c>
      <c r="D854" s="15" t="s">
        <v>179</v>
      </c>
      <c r="E854" s="17">
        <v>1.87</v>
      </c>
      <c r="F854" s="17">
        <f t="shared" si="52"/>
        <v>9.2287200000000009</v>
      </c>
      <c r="G854" s="18" t="str">
        <f t="shared" si="53"/>
        <v>Ｆ</v>
      </c>
      <c r="H854" s="17">
        <v>1.66</v>
      </c>
      <c r="I854" s="17">
        <f t="shared" si="54"/>
        <v>8.1249599999999997</v>
      </c>
      <c r="J854" s="18" t="str">
        <f t="shared" si="55"/>
        <v>Ｆ</v>
      </c>
      <c r="K854" s="53"/>
      <c r="L854" s="53"/>
    </row>
    <row r="855" spans="2:12" ht="16">
      <c r="B855" s="28">
        <v>45</v>
      </c>
      <c r="C855" s="29" t="s">
        <v>17</v>
      </c>
      <c r="D855" s="15" t="s">
        <v>179</v>
      </c>
      <c r="E855" s="30">
        <v>1.98</v>
      </c>
      <c r="F855" s="17">
        <f t="shared" si="52"/>
        <v>9.8068800000000014</v>
      </c>
      <c r="G855" s="18" t="str">
        <f t="shared" si="53"/>
        <v>Ｆ</v>
      </c>
      <c r="H855" s="30">
        <v>1.62</v>
      </c>
      <c r="I855" s="17">
        <f t="shared" si="54"/>
        <v>7.9147200000000009</v>
      </c>
      <c r="J855" s="18" t="str">
        <f t="shared" si="55"/>
        <v>Ｆ</v>
      </c>
      <c r="K855" s="53"/>
      <c r="L855" s="53"/>
    </row>
    <row r="856" spans="2:12" ht="16">
      <c r="B856" s="28">
        <v>45</v>
      </c>
      <c r="C856" s="29" t="s">
        <v>21</v>
      </c>
      <c r="D856" s="15" t="s">
        <v>179</v>
      </c>
      <c r="E856" s="30">
        <v>1.7</v>
      </c>
      <c r="F856" s="17">
        <f t="shared" si="52"/>
        <v>8.3352000000000004</v>
      </c>
      <c r="G856" s="18" t="str">
        <f t="shared" si="53"/>
        <v>Ｆ</v>
      </c>
      <c r="H856" s="30">
        <v>1.42</v>
      </c>
      <c r="I856" s="17">
        <f t="shared" si="54"/>
        <v>6.8635200000000003</v>
      </c>
      <c r="J856" s="18" t="str">
        <f t="shared" si="55"/>
        <v>Ｅ</v>
      </c>
      <c r="K856" s="53"/>
      <c r="L856" s="53"/>
    </row>
    <row r="857" spans="2:12" ht="16">
      <c r="B857" s="28">
        <v>45</v>
      </c>
      <c r="C857" s="20" t="s">
        <v>25</v>
      </c>
      <c r="D857" s="15" t="s">
        <v>179</v>
      </c>
      <c r="E857" s="17">
        <v>0.67</v>
      </c>
      <c r="F857" s="17">
        <f t="shared" si="52"/>
        <v>2.9215200000000001</v>
      </c>
      <c r="G857" s="18" t="str">
        <f t="shared" si="53"/>
        <v>Ｃ</v>
      </c>
      <c r="H857" s="17">
        <v>0.62</v>
      </c>
      <c r="I857" s="17">
        <f t="shared" si="54"/>
        <v>2.6587199999999998</v>
      </c>
      <c r="J857" s="18" t="str">
        <f t="shared" si="55"/>
        <v>Ｃ</v>
      </c>
      <c r="K857" s="53"/>
      <c r="L857" s="53"/>
    </row>
    <row r="858" spans="2:12" ht="16">
      <c r="B858" s="28">
        <v>45</v>
      </c>
      <c r="C858" s="20" t="s">
        <v>29</v>
      </c>
      <c r="D858" s="15" t="s">
        <v>179</v>
      </c>
      <c r="E858" s="17">
        <v>1.27</v>
      </c>
      <c r="F858" s="17">
        <f t="shared" si="52"/>
        <v>6.0751200000000001</v>
      </c>
      <c r="G858" s="18" t="str">
        <f t="shared" si="53"/>
        <v>Ｅ</v>
      </c>
      <c r="H858" s="17">
        <v>1.06</v>
      </c>
      <c r="I858" s="17">
        <f t="shared" si="54"/>
        <v>4.9713600000000007</v>
      </c>
      <c r="J858" s="18" t="str">
        <f t="shared" si="55"/>
        <v>Ｄ</v>
      </c>
      <c r="K858" s="53"/>
      <c r="L858" s="53"/>
    </row>
    <row r="859" spans="2:12" ht="16">
      <c r="B859" s="28">
        <v>45</v>
      </c>
      <c r="C859" s="20" t="s">
        <v>33</v>
      </c>
      <c r="D859" s="15" t="s">
        <v>179</v>
      </c>
      <c r="E859" s="17">
        <v>0.87</v>
      </c>
      <c r="F859" s="17">
        <f t="shared" si="52"/>
        <v>3.9727199999999998</v>
      </c>
      <c r="G859" s="18" t="str">
        <f t="shared" si="53"/>
        <v>Ｄ</v>
      </c>
      <c r="H859" s="17">
        <v>0.77</v>
      </c>
      <c r="I859" s="17">
        <f t="shared" si="54"/>
        <v>3.4471200000000004</v>
      </c>
      <c r="J859" s="18" t="str">
        <f t="shared" si="55"/>
        <v>Ｃ</v>
      </c>
      <c r="K859" s="53"/>
      <c r="L859" s="53"/>
    </row>
    <row r="860" spans="2:12" ht="16">
      <c r="B860" s="28">
        <v>45</v>
      </c>
      <c r="C860" s="29" t="s">
        <v>38</v>
      </c>
      <c r="D860" s="15" t="s">
        <v>179</v>
      </c>
      <c r="E860" s="30">
        <v>0.68</v>
      </c>
      <c r="F860" s="17">
        <f t="shared" si="52"/>
        <v>2.9740799999999998</v>
      </c>
      <c r="G860" s="18" t="str">
        <f t="shared" si="53"/>
        <v>Ｃ</v>
      </c>
      <c r="H860" s="30">
        <v>0.75</v>
      </c>
      <c r="I860" s="17">
        <f t="shared" si="54"/>
        <v>3.3420000000000005</v>
      </c>
      <c r="J860" s="18" t="str">
        <f t="shared" si="55"/>
        <v>Ｃ</v>
      </c>
      <c r="K860" s="53"/>
      <c r="L860" s="53"/>
    </row>
    <row r="861" spans="2:12" ht="16">
      <c r="B861" s="19">
        <v>45</v>
      </c>
      <c r="C861" s="29" t="s">
        <v>61</v>
      </c>
      <c r="D861" s="15" t="s">
        <v>179</v>
      </c>
      <c r="E861" s="30">
        <v>1.1299999999999999</v>
      </c>
      <c r="F861" s="17">
        <f t="shared" si="52"/>
        <v>5.3392799999999996</v>
      </c>
      <c r="G861" s="18" t="str">
        <f t="shared" si="53"/>
        <v>Ｅ</v>
      </c>
      <c r="H861" s="30">
        <v>0.72</v>
      </c>
      <c r="I861" s="17">
        <f t="shared" si="54"/>
        <v>3.18432</v>
      </c>
      <c r="J861" s="18" t="str">
        <f t="shared" si="55"/>
        <v>Ｃ</v>
      </c>
      <c r="K861" s="53"/>
      <c r="L861" s="53"/>
    </row>
    <row r="862" spans="2:12" ht="16">
      <c r="B862" s="19">
        <v>45</v>
      </c>
      <c r="C862" s="29" t="s">
        <v>62</v>
      </c>
      <c r="D862" s="15" t="s">
        <v>179</v>
      </c>
      <c r="E862" s="30">
        <v>1.05</v>
      </c>
      <c r="F862" s="17">
        <f t="shared" si="52"/>
        <v>4.9188000000000001</v>
      </c>
      <c r="G862" s="18" t="str">
        <f t="shared" si="53"/>
        <v>Ｄ</v>
      </c>
      <c r="H862" s="30">
        <v>0.51</v>
      </c>
      <c r="I862" s="17">
        <f t="shared" si="54"/>
        <v>2.0805599999999997</v>
      </c>
      <c r="J862" s="18" t="str">
        <f t="shared" si="55"/>
        <v>Ｃ</v>
      </c>
      <c r="K862" s="53"/>
      <c r="L862" s="53"/>
    </row>
    <row r="863" spans="2:12" ht="16">
      <c r="B863" s="19">
        <v>45</v>
      </c>
      <c r="C863" s="20" t="s">
        <v>80</v>
      </c>
      <c r="D863" s="15" t="s">
        <v>179</v>
      </c>
      <c r="E863" s="17">
        <v>0.41</v>
      </c>
      <c r="F863" s="17">
        <f t="shared" si="52"/>
        <v>1.5549599999999999</v>
      </c>
      <c r="G863" s="18" t="str">
        <f t="shared" si="53"/>
        <v>Ｂ</v>
      </c>
      <c r="H863" s="17">
        <v>0.47</v>
      </c>
      <c r="I863" s="17">
        <f t="shared" si="54"/>
        <v>1.8703199999999998</v>
      </c>
      <c r="J863" s="18" t="str">
        <f t="shared" si="55"/>
        <v>Ｂ</v>
      </c>
      <c r="K863" s="53"/>
      <c r="L863" s="53"/>
    </row>
    <row r="864" spans="2:12" ht="16">
      <c r="B864" s="19">
        <v>45</v>
      </c>
      <c r="C864" s="20" t="s">
        <v>82</v>
      </c>
      <c r="D864" s="15" t="s">
        <v>179</v>
      </c>
      <c r="E864" s="17">
        <v>0.23</v>
      </c>
      <c r="F864" s="17">
        <f t="shared" si="52"/>
        <v>0.60888000000000009</v>
      </c>
      <c r="G864" s="18" t="str">
        <f t="shared" si="53"/>
        <v>Ａ</v>
      </c>
      <c r="H864" s="17">
        <v>0.25</v>
      </c>
      <c r="I864" s="17">
        <f t="shared" si="54"/>
        <v>0.71400000000000008</v>
      </c>
      <c r="J864" s="18" t="str">
        <f t="shared" si="55"/>
        <v>Ａ</v>
      </c>
      <c r="K864" s="53"/>
      <c r="L864" s="53"/>
    </row>
    <row r="865" spans="2:12" ht="16">
      <c r="B865" s="19">
        <v>45</v>
      </c>
      <c r="C865" s="20" t="s">
        <v>83</v>
      </c>
      <c r="D865" s="15" t="s">
        <v>179</v>
      </c>
      <c r="E865" s="17">
        <v>0.22</v>
      </c>
      <c r="F865" s="17">
        <f t="shared" si="52"/>
        <v>0.55632000000000004</v>
      </c>
      <c r="G865" s="18" t="str">
        <f t="shared" si="53"/>
        <v>Ａ</v>
      </c>
      <c r="H865" s="17">
        <v>0.27</v>
      </c>
      <c r="I865" s="17">
        <f t="shared" si="54"/>
        <v>0.81912000000000007</v>
      </c>
      <c r="J865" s="18" t="str">
        <f t="shared" si="55"/>
        <v>Ａ</v>
      </c>
      <c r="K865" s="53"/>
      <c r="L865" s="53"/>
    </row>
    <row r="866" spans="2:12" ht="16">
      <c r="B866" s="19">
        <v>45</v>
      </c>
      <c r="C866" s="20" t="s">
        <v>88</v>
      </c>
      <c r="D866" s="15" t="s">
        <v>179</v>
      </c>
      <c r="E866" s="17">
        <v>0.22</v>
      </c>
      <c r="F866" s="17">
        <f t="shared" si="52"/>
        <v>0.55632000000000004</v>
      </c>
      <c r="G866" s="18" t="str">
        <f t="shared" si="53"/>
        <v>Ａ</v>
      </c>
      <c r="H866" s="17">
        <v>0.18</v>
      </c>
      <c r="I866" s="17">
        <f t="shared" si="54"/>
        <v>0.34608000000000005</v>
      </c>
      <c r="J866" s="18" t="str">
        <f t="shared" si="55"/>
        <v>Ａ</v>
      </c>
      <c r="K866" s="53"/>
      <c r="L866" s="53"/>
    </row>
    <row r="867" spans="2:12" ht="16">
      <c r="B867" s="19">
        <v>45</v>
      </c>
      <c r="C867" s="20" t="s">
        <v>98</v>
      </c>
      <c r="D867" s="15" t="s">
        <v>179</v>
      </c>
      <c r="E867" s="17">
        <v>1.1000000000000001</v>
      </c>
      <c r="F867" s="17">
        <f t="shared" si="52"/>
        <v>5.1816000000000004</v>
      </c>
      <c r="G867" s="18" t="str">
        <f t="shared" si="53"/>
        <v>Ｅ</v>
      </c>
      <c r="H867" s="17">
        <v>0.21</v>
      </c>
      <c r="I867" s="17">
        <f t="shared" si="54"/>
        <v>0.5037600000000001</v>
      </c>
      <c r="J867" s="18" t="str">
        <f t="shared" si="55"/>
        <v>Ａ</v>
      </c>
      <c r="K867" s="53"/>
      <c r="L867" s="53"/>
    </row>
    <row r="868" spans="2:12" ht="16">
      <c r="B868" s="19">
        <v>45</v>
      </c>
      <c r="C868" s="20" t="s">
        <v>163</v>
      </c>
      <c r="D868" s="15" t="s">
        <v>179</v>
      </c>
      <c r="E868" s="17">
        <v>0.21</v>
      </c>
      <c r="F868" s="17">
        <f t="shared" si="52"/>
        <v>0.5037600000000001</v>
      </c>
      <c r="G868" s="18" t="str">
        <f t="shared" si="53"/>
        <v>Ａ</v>
      </c>
      <c r="H868" s="17">
        <v>0.19</v>
      </c>
      <c r="I868" s="17">
        <f t="shared" si="54"/>
        <v>0.39864000000000005</v>
      </c>
      <c r="J868" s="18" t="str">
        <f t="shared" si="55"/>
        <v>Ａ</v>
      </c>
      <c r="K868" s="53"/>
      <c r="L868" s="53"/>
    </row>
    <row r="869" spans="2:12" ht="16">
      <c r="B869" s="19">
        <v>45</v>
      </c>
      <c r="C869" s="20" t="s">
        <v>386</v>
      </c>
      <c r="D869" s="15" t="s">
        <v>179</v>
      </c>
      <c r="E869" s="17">
        <v>0.17</v>
      </c>
      <c r="F869" s="17">
        <f t="shared" si="52"/>
        <v>0.29352000000000011</v>
      </c>
      <c r="G869" s="18" t="str">
        <f t="shared" si="53"/>
        <v>Ａ</v>
      </c>
      <c r="H869" s="17">
        <v>0.2</v>
      </c>
      <c r="I869" s="17">
        <f t="shared" si="54"/>
        <v>0.4512000000000001</v>
      </c>
      <c r="J869" s="18" t="str">
        <f t="shared" si="55"/>
        <v>Ａ</v>
      </c>
      <c r="K869" s="53"/>
      <c r="L869" s="53"/>
    </row>
    <row r="870" spans="2:12" ht="16">
      <c r="B870" s="19">
        <v>45</v>
      </c>
      <c r="C870" s="20" t="s">
        <v>387</v>
      </c>
      <c r="D870" s="15" t="s">
        <v>179</v>
      </c>
      <c r="E870" s="17">
        <v>0.28999999999999998</v>
      </c>
      <c r="F870" s="17">
        <f t="shared" si="52"/>
        <v>0.92423999999999995</v>
      </c>
      <c r="G870" s="18" t="str">
        <f t="shared" si="53"/>
        <v>Ａ</v>
      </c>
      <c r="H870" s="17">
        <v>0.24</v>
      </c>
      <c r="I870" s="17">
        <f t="shared" si="54"/>
        <v>0.66144000000000003</v>
      </c>
      <c r="J870" s="18" t="str">
        <f t="shared" si="55"/>
        <v>Ａ</v>
      </c>
      <c r="K870" s="53"/>
      <c r="L870" s="53"/>
    </row>
    <row r="871" spans="2:12" ht="16">
      <c r="B871" s="19">
        <v>45</v>
      </c>
      <c r="C871" s="20" t="s">
        <v>452</v>
      </c>
      <c r="D871" s="15" t="s">
        <v>179</v>
      </c>
      <c r="E871" s="17">
        <v>0.45</v>
      </c>
      <c r="F871" s="17">
        <f t="shared" si="52"/>
        <v>1.7652000000000001</v>
      </c>
      <c r="G871" s="18" t="str">
        <f t="shared" si="53"/>
        <v>Ｂ</v>
      </c>
      <c r="H871" s="17">
        <v>0.35</v>
      </c>
      <c r="I871" s="17">
        <f t="shared" si="54"/>
        <v>1.2395999999999998</v>
      </c>
      <c r="J871" s="18" t="str">
        <f t="shared" si="55"/>
        <v>Ｂ</v>
      </c>
      <c r="K871" s="53"/>
      <c r="L871" s="53"/>
    </row>
    <row r="872" spans="2:12" ht="16">
      <c r="B872" s="19">
        <v>45</v>
      </c>
      <c r="C872" s="20" t="s">
        <v>453</v>
      </c>
      <c r="D872" s="15" t="s">
        <v>179</v>
      </c>
      <c r="E872" s="17">
        <v>0.17</v>
      </c>
      <c r="F872" s="17">
        <f t="shared" si="52"/>
        <v>0.29352000000000011</v>
      </c>
      <c r="G872" s="18" t="str">
        <f t="shared" si="53"/>
        <v>Ａ</v>
      </c>
      <c r="H872" s="17">
        <v>0.21</v>
      </c>
      <c r="I872" s="17">
        <f t="shared" si="54"/>
        <v>0.5037600000000001</v>
      </c>
      <c r="J872" s="18" t="str">
        <f t="shared" si="55"/>
        <v>Ａ</v>
      </c>
      <c r="K872" s="53"/>
      <c r="L872" s="53"/>
    </row>
    <row r="873" spans="2:12" ht="16">
      <c r="B873" s="19">
        <v>46</v>
      </c>
      <c r="C873" s="20" t="s">
        <v>17</v>
      </c>
      <c r="D873" s="15" t="s">
        <v>179</v>
      </c>
      <c r="E873" s="17">
        <v>2.94</v>
      </c>
      <c r="F873" s="17">
        <f t="shared" si="52"/>
        <v>14.852639999999997</v>
      </c>
      <c r="G873" s="18" t="str">
        <f t="shared" si="53"/>
        <v>Ｇ</v>
      </c>
      <c r="H873" s="17">
        <v>2.11</v>
      </c>
      <c r="I873" s="17">
        <f t="shared" si="54"/>
        <v>10.490159999999999</v>
      </c>
      <c r="J873" s="18" t="str">
        <f t="shared" si="55"/>
        <v>Ｇ</v>
      </c>
      <c r="K873" s="53"/>
      <c r="L873" s="53"/>
    </row>
    <row r="874" spans="2:12" ht="16">
      <c r="B874" s="19">
        <v>46</v>
      </c>
      <c r="C874" s="20" t="s">
        <v>21</v>
      </c>
      <c r="D874" s="15" t="s">
        <v>179</v>
      </c>
      <c r="E874" s="17">
        <v>1.58</v>
      </c>
      <c r="F874" s="17">
        <f t="shared" si="52"/>
        <v>7.7044800000000011</v>
      </c>
      <c r="G874" s="18" t="str">
        <f t="shared" si="53"/>
        <v>Ｆ</v>
      </c>
      <c r="H874" s="17">
        <v>1.4</v>
      </c>
      <c r="I874" s="17">
        <f t="shared" si="54"/>
        <v>6.7584000000000009</v>
      </c>
      <c r="J874" s="18" t="str">
        <f t="shared" si="55"/>
        <v>Ｅ</v>
      </c>
      <c r="K874" s="53"/>
      <c r="L874" s="53"/>
    </row>
    <row r="875" spans="2:12" ht="16">
      <c r="B875" s="19">
        <v>46</v>
      </c>
      <c r="C875" s="20" t="s">
        <v>25</v>
      </c>
      <c r="D875" s="15" t="s">
        <v>179</v>
      </c>
      <c r="E875" s="17">
        <v>2.65</v>
      </c>
      <c r="F875" s="17">
        <f t="shared" si="52"/>
        <v>13.3284</v>
      </c>
      <c r="G875" s="18" t="str">
        <f t="shared" si="53"/>
        <v>Ｇ</v>
      </c>
      <c r="H875" s="17">
        <v>1.85</v>
      </c>
      <c r="I875" s="17">
        <f t="shared" si="54"/>
        <v>9.1235999999999997</v>
      </c>
      <c r="J875" s="18" t="str">
        <f t="shared" si="55"/>
        <v>Ｆ</v>
      </c>
      <c r="K875" s="53"/>
      <c r="L875" s="53"/>
    </row>
    <row r="876" spans="2:12" ht="16">
      <c r="B876" s="19">
        <v>46</v>
      </c>
      <c r="C876" s="20" t="s">
        <v>29</v>
      </c>
      <c r="D876" s="15" t="s">
        <v>179</v>
      </c>
      <c r="E876" s="17">
        <v>0.76</v>
      </c>
      <c r="F876" s="17">
        <f t="shared" si="52"/>
        <v>3.3945600000000002</v>
      </c>
      <c r="G876" s="18" t="str">
        <f t="shared" si="53"/>
        <v>Ｃ</v>
      </c>
      <c r="H876" s="17">
        <v>0.86</v>
      </c>
      <c r="I876" s="17">
        <f t="shared" si="54"/>
        <v>3.9201599999999996</v>
      </c>
      <c r="J876" s="18" t="str">
        <f t="shared" si="55"/>
        <v>Ｄ</v>
      </c>
      <c r="K876" s="53"/>
      <c r="L876" s="53"/>
    </row>
    <row r="877" spans="2:12" ht="16">
      <c r="B877" s="19">
        <v>46</v>
      </c>
      <c r="C877" s="20" t="s">
        <v>33</v>
      </c>
      <c r="D877" s="15" t="s">
        <v>179</v>
      </c>
      <c r="E877" s="17">
        <v>1.71</v>
      </c>
      <c r="F877" s="17">
        <f t="shared" si="52"/>
        <v>8.3877600000000001</v>
      </c>
      <c r="G877" s="18" t="str">
        <f t="shared" si="53"/>
        <v>Ｆ</v>
      </c>
      <c r="H877" s="17">
        <v>1.1100000000000001</v>
      </c>
      <c r="I877" s="17">
        <f t="shared" si="54"/>
        <v>5.234160000000001</v>
      </c>
      <c r="J877" s="18" t="str">
        <f t="shared" si="55"/>
        <v>Ｅ</v>
      </c>
      <c r="K877" s="53"/>
      <c r="L877" s="53"/>
    </row>
    <row r="878" spans="2:12" ht="16">
      <c r="B878" s="19">
        <v>46</v>
      </c>
      <c r="C878" s="20" t="s">
        <v>38</v>
      </c>
      <c r="D878" s="15" t="s">
        <v>179</v>
      </c>
      <c r="E878" s="17">
        <v>1.26</v>
      </c>
      <c r="F878" s="17">
        <f t="shared" si="52"/>
        <v>6.0225600000000012</v>
      </c>
      <c r="G878" s="18" t="str">
        <f t="shared" si="53"/>
        <v>Ｅ</v>
      </c>
      <c r="H878" s="17">
        <v>0.93</v>
      </c>
      <c r="I878" s="17">
        <f t="shared" si="54"/>
        <v>4.2880799999999999</v>
      </c>
      <c r="J878" s="18" t="str">
        <f t="shared" si="55"/>
        <v>Ｄ</v>
      </c>
      <c r="K878" s="53"/>
      <c r="L878" s="53"/>
    </row>
    <row r="879" spans="2:12" ht="16">
      <c r="B879" s="19">
        <v>46</v>
      </c>
      <c r="C879" s="20" t="s">
        <v>61</v>
      </c>
      <c r="D879" s="15" t="s">
        <v>179</v>
      </c>
      <c r="E879" s="17">
        <v>1.19</v>
      </c>
      <c r="F879" s="17">
        <f t="shared" si="52"/>
        <v>5.6546400000000006</v>
      </c>
      <c r="G879" s="18" t="str">
        <f t="shared" si="53"/>
        <v>Ｅ</v>
      </c>
      <c r="H879" s="17">
        <v>1.01</v>
      </c>
      <c r="I879" s="17">
        <f t="shared" si="54"/>
        <v>4.7085600000000003</v>
      </c>
      <c r="J879" s="18" t="str">
        <f t="shared" si="55"/>
        <v>Ｄ</v>
      </c>
      <c r="K879" s="53"/>
      <c r="L879" s="53"/>
    </row>
    <row r="880" spans="2:12" ht="16">
      <c r="B880" s="19">
        <v>46</v>
      </c>
      <c r="C880" s="20" t="s">
        <v>62</v>
      </c>
      <c r="D880" s="15" t="s">
        <v>179</v>
      </c>
      <c r="E880" s="17">
        <v>0.8</v>
      </c>
      <c r="F880" s="17">
        <f t="shared" si="52"/>
        <v>3.6048000000000004</v>
      </c>
      <c r="G880" s="18" t="str">
        <f t="shared" si="53"/>
        <v>Ｄ</v>
      </c>
      <c r="H880" s="17">
        <v>0.74</v>
      </c>
      <c r="I880" s="17">
        <f t="shared" si="54"/>
        <v>3.2894400000000004</v>
      </c>
      <c r="J880" s="18" t="str">
        <f t="shared" si="55"/>
        <v>Ｃ</v>
      </c>
      <c r="K880" s="53"/>
      <c r="L880" s="53"/>
    </row>
    <row r="881" spans="2:12" ht="16">
      <c r="B881" s="19">
        <v>46</v>
      </c>
      <c r="C881" s="20" t="s">
        <v>80</v>
      </c>
      <c r="D881" s="15" t="s">
        <v>179</v>
      </c>
      <c r="E881" s="17">
        <v>0.57999999999999996</v>
      </c>
      <c r="F881" s="17">
        <f t="shared" si="52"/>
        <v>2.44848</v>
      </c>
      <c r="G881" s="18" t="str">
        <f t="shared" si="53"/>
        <v>Ｃ</v>
      </c>
      <c r="H881" s="17">
        <v>0.53</v>
      </c>
      <c r="I881" s="17">
        <f t="shared" si="54"/>
        <v>2.1856800000000005</v>
      </c>
      <c r="J881" s="18" t="str">
        <f t="shared" si="55"/>
        <v>Ｃ</v>
      </c>
      <c r="K881" s="53"/>
      <c r="L881" s="53"/>
    </row>
    <row r="882" spans="2:12" ht="16">
      <c r="B882" s="19">
        <v>46</v>
      </c>
      <c r="C882" s="20" t="s">
        <v>83</v>
      </c>
      <c r="D882" s="15" t="s">
        <v>179</v>
      </c>
      <c r="E882" s="17">
        <v>0.26</v>
      </c>
      <c r="F882" s="17">
        <f t="shared" si="52"/>
        <v>0.76656000000000002</v>
      </c>
      <c r="G882" s="18" t="str">
        <f t="shared" si="53"/>
        <v>Ａ</v>
      </c>
      <c r="H882" s="17">
        <v>0.27</v>
      </c>
      <c r="I882" s="17">
        <f t="shared" si="54"/>
        <v>0.81912000000000007</v>
      </c>
      <c r="J882" s="18" t="str">
        <f t="shared" si="55"/>
        <v>Ａ</v>
      </c>
      <c r="K882" s="53"/>
      <c r="L882" s="53"/>
    </row>
    <row r="883" spans="2:12" ht="16">
      <c r="B883" s="19">
        <v>46</v>
      </c>
      <c r="C883" s="20" t="s">
        <v>98</v>
      </c>
      <c r="D883" s="15" t="s">
        <v>179</v>
      </c>
      <c r="E883" s="17">
        <v>0.19</v>
      </c>
      <c r="F883" s="17">
        <f t="shared" si="52"/>
        <v>0.39864000000000005</v>
      </c>
      <c r="G883" s="18" t="str">
        <f t="shared" si="53"/>
        <v>Ａ</v>
      </c>
      <c r="H883" s="17">
        <v>0.17</v>
      </c>
      <c r="I883" s="17">
        <f t="shared" si="54"/>
        <v>0.29352000000000011</v>
      </c>
      <c r="J883" s="18" t="str">
        <f t="shared" si="55"/>
        <v>Ａ</v>
      </c>
      <c r="K883" s="53"/>
      <c r="L883" s="53"/>
    </row>
    <row r="884" spans="2:12" ht="16">
      <c r="B884" s="19">
        <v>46</v>
      </c>
      <c r="C884" s="20" t="s">
        <v>163</v>
      </c>
      <c r="D884" s="15" t="s">
        <v>179</v>
      </c>
      <c r="E884" s="17">
        <v>0.15</v>
      </c>
      <c r="F884" s="17">
        <f t="shared" si="52"/>
        <v>0.18840000000000001</v>
      </c>
      <c r="G884" s="18" t="str">
        <f t="shared" si="53"/>
        <v>Ａ</v>
      </c>
      <c r="H884" s="17">
        <v>0.19</v>
      </c>
      <c r="I884" s="17">
        <f t="shared" si="54"/>
        <v>0.39864000000000005</v>
      </c>
      <c r="J884" s="18" t="str">
        <f t="shared" si="55"/>
        <v>Ａ</v>
      </c>
      <c r="K884" s="53"/>
      <c r="L884" s="53"/>
    </row>
    <row r="885" spans="2:12" ht="16">
      <c r="B885" s="19">
        <v>46</v>
      </c>
      <c r="C885" s="20" t="s">
        <v>386</v>
      </c>
      <c r="D885" s="15" t="s">
        <v>179</v>
      </c>
      <c r="E885" s="17">
        <v>0.28999999999999998</v>
      </c>
      <c r="F885" s="17">
        <f t="shared" si="52"/>
        <v>0.92423999999999995</v>
      </c>
      <c r="G885" s="18" t="str">
        <f t="shared" si="53"/>
        <v>Ａ</v>
      </c>
      <c r="H885" s="17">
        <v>0.32</v>
      </c>
      <c r="I885" s="17">
        <f t="shared" si="54"/>
        <v>1.08192</v>
      </c>
      <c r="J885" s="18" t="str">
        <f t="shared" si="55"/>
        <v>Ｂ</v>
      </c>
      <c r="K885" s="53"/>
      <c r="L885" s="53"/>
    </row>
    <row r="886" spans="2:12" ht="16">
      <c r="B886" s="19">
        <v>46</v>
      </c>
      <c r="C886" s="20" t="s">
        <v>387</v>
      </c>
      <c r="D886" s="15" t="s">
        <v>179</v>
      </c>
      <c r="E886" s="17">
        <v>0.39</v>
      </c>
      <c r="F886" s="17">
        <f t="shared" si="52"/>
        <v>1.4498400000000002</v>
      </c>
      <c r="G886" s="18" t="str">
        <f t="shared" si="53"/>
        <v>Ｂ</v>
      </c>
      <c r="H886" s="17">
        <v>0.38</v>
      </c>
      <c r="I886" s="17">
        <f t="shared" si="54"/>
        <v>1.3972800000000001</v>
      </c>
      <c r="J886" s="18" t="str">
        <f t="shared" si="55"/>
        <v>Ｂ</v>
      </c>
      <c r="K886" s="53"/>
      <c r="L886" s="53"/>
    </row>
    <row r="887" spans="2:12" ht="16">
      <c r="B887" s="19">
        <v>46</v>
      </c>
      <c r="C887" s="20" t="s">
        <v>453</v>
      </c>
      <c r="D887" s="15" t="s">
        <v>179</v>
      </c>
      <c r="E887" s="17">
        <v>0.13</v>
      </c>
      <c r="F887" s="17">
        <f t="shared" si="52"/>
        <v>8.3280000000000062E-2</v>
      </c>
      <c r="G887" s="18" t="str">
        <f t="shared" si="53"/>
        <v>Ａ</v>
      </c>
      <c r="H887" s="17">
        <v>0.19</v>
      </c>
      <c r="I887" s="17">
        <f t="shared" si="54"/>
        <v>0.39864000000000005</v>
      </c>
      <c r="J887" s="18" t="str">
        <f t="shared" si="55"/>
        <v>Ａ</v>
      </c>
      <c r="K887" s="53"/>
      <c r="L887" s="53"/>
    </row>
    <row r="888" spans="2:12" ht="16">
      <c r="B888" s="19">
        <v>47</v>
      </c>
      <c r="C888" s="20" t="s">
        <v>17</v>
      </c>
      <c r="D888" s="15" t="s">
        <v>179</v>
      </c>
      <c r="E888" s="17">
        <v>2.1</v>
      </c>
      <c r="F888" s="17">
        <f t="shared" si="52"/>
        <v>10.4376</v>
      </c>
      <c r="G888" s="18" t="str">
        <f t="shared" si="53"/>
        <v>Ｇ</v>
      </c>
      <c r="H888" s="17">
        <v>1.47</v>
      </c>
      <c r="I888" s="17">
        <f t="shared" si="54"/>
        <v>7.1263199999999998</v>
      </c>
      <c r="J888" s="18" t="str">
        <f t="shared" si="55"/>
        <v>Ｅ</v>
      </c>
      <c r="K888" s="53"/>
      <c r="L888" s="53"/>
    </row>
    <row r="889" spans="2:12" ht="16">
      <c r="B889" s="19">
        <v>47</v>
      </c>
      <c r="C889" s="20" t="s">
        <v>21</v>
      </c>
      <c r="D889" s="15" t="s">
        <v>179</v>
      </c>
      <c r="E889" s="17">
        <v>1.57</v>
      </c>
      <c r="F889" s="17">
        <f t="shared" si="52"/>
        <v>7.6519200000000005</v>
      </c>
      <c r="G889" s="18" t="str">
        <f t="shared" si="53"/>
        <v>Ｆ</v>
      </c>
      <c r="H889" s="17">
        <v>1.68</v>
      </c>
      <c r="I889" s="17">
        <f t="shared" si="54"/>
        <v>8.2300799999999992</v>
      </c>
      <c r="J889" s="18" t="str">
        <f t="shared" si="55"/>
        <v>Ｆ</v>
      </c>
      <c r="K889" s="53"/>
      <c r="L889" s="53"/>
    </row>
    <row r="890" spans="2:12" ht="16">
      <c r="B890" s="19">
        <v>47</v>
      </c>
      <c r="C890" s="20" t="s">
        <v>25</v>
      </c>
      <c r="D890" s="15" t="s">
        <v>179</v>
      </c>
      <c r="E890" s="17">
        <v>1.65</v>
      </c>
      <c r="F890" s="17">
        <f t="shared" si="52"/>
        <v>8.0724</v>
      </c>
      <c r="G890" s="18" t="str">
        <f t="shared" si="53"/>
        <v>Ｆ</v>
      </c>
      <c r="H890" s="17">
        <v>1.53</v>
      </c>
      <c r="I890" s="17">
        <f t="shared" si="54"/>
        <v>7.4416799999999999</v>
      </c>
      <c r="J890" s="18" t="str">
        <f t="shared" si="55"/>
        <v>Ｅ</v>
      </c>
      <c r="K890" s="53"/>
      <c r="L890" s="53"/>
    </row>
    <row r="891" spans="2:12" ht="16">
      <c r="B891" s="19">
        <v>47</v>
      </c>
      <c r="C891" s="20" t="s">
        <v>29</v>
      </c>
      <c r="D891" s="15" t="s">
        <v>179</v>
      </c>
      <c r="E891" s="17">
        <v>1.26</v>
      </c>
      <c r="F891" s="17">
        <f t="shared" si="52"/>
        <v>6.0225600000000012</v>
      </c>
      <c r="G891" s="18" t="str">
        <f t="shared" si="53"/>
        <v>Ｅ</v>
      </c>
      <c r="H891" s="17">
        <v>1.27</v>
      </c>
      <c r="I891" s="17">
        <f t="shared" si="54"/>
        <v>6.0751200000000001</v>
      </c>
      <c r="J891" s="18" t="str">
        <f t="shared" si="55"/>
        <v>Ｅ</v>
      </c>
      <c r="K891" s="53"/>
      <c r="L891" s="53"/>
    </row>
    <row r="892" spans="2:12" ht="16">
      <c r="B892" s="28">
        <v>47</v>
      </c>
      <c r="C892" s="20" t="s">
        <v>33</v>
      </c>
      <c r="D892" s="15" t="s">
        <v>179</v>
      </c>
      <c r="E892" s="17">
        <v>1.93</v>
      </c>
      <c r="F892" s="17">
        <f t="shared" si="52"/>
        <v>9.5440799999999992</v>
      </c>
      <c r="G892" s="18" t="str">
        <f t="shared" si="53"/>
        <v>Ｆ</v>
      </c>
      <c r="H892" s="17">
        <v>1.6</v>
      </c>
      <c r="I892" s="17">
        <f t="shared" si="54"/>
        <v>7.8096000000000014</v>
      </c>
      <c r="J892" s="18" t="str">
        <f t="shared" si="55"/>
        <v>Ｆ</v>
      </c>
      <c r="K892" s="53"/>
      <c r="L892" s="53"/>
    </row>
    <row r="893" spans="2:12" ht="16">
      <c r="B893" s="19">
        <v>47</v>
      </c>
      <c r="C893" s="20" t="s">
        <v>82</v>
      </c>
      <c r="D893" s="15" t="s">
        <v>179</v>
      </c>
      <c r="E893" s="17">
        <v>0.38</v>
      </c>
      <c r="F893" s="17">
        <f t="shared" si="52"/>
        <v>1.3972800000000001</v>
      </c>
      <c r="G893" s="18" t="str">
        <f t="shared" si="53"/>
        <v>Ｂ</v>
      </c>
      <c r="H893" s="17">
        <v>0.36</v>
      </c>
      <c r="I893" s="17">
        <f t="shared" si="54"/>
        <v>1.2921599999999998</v>
      </c>
      <c r="J893" s="18" t="str">
        <f t="shared" si="55"/>
        <v>Ｂ</v>
      </c>
      <c r="K893" s="53"/>
      <c r="L893" s="53"/>
    </row>
    <row r="894" spans="2:12" ht="16">
      <c r="B894" s="19">
        <v>47</v>
      </c>
      <c r="C894" s="20" t="s">
        <v>83</v>
      </c>
      <c r="D894" s="15" t="s">
        <v>179</v>
      </c>
      <c r="E894" s="17">
        <v>0.3</v>
      </c>
      <c r="F894" s="17">
        <f t="shared" si="52"/>
        <v>0.9768</v>
      </c>
      <c r="G894" s="18" t="str">
        <f t="shared" si="53"/>
        <v>Ａ</v>
      </c>
      <c r="H894" s="17">
        <v>0.26</v>
      </c>
      <c r="I894" s="17">
        <f t="shared" si="54"/>
        <v>0.76656000000000002</v>
      </c>
      <c r="J894" s="18" t="str">
        <f t="shared" si="55"/>
        <v>Ａ</v>
      </c>
      <c r="K894" s="53"/>
      <c r="L894" s="53"/>
    </row>
    <row r="895" spans="2:12" ht="16">
      <c r="B895" s="19">
        <v>47</v>
      </c>
      <c r="C895" s="20" t="s">
        <v>98</v>
      </c>
      <c r="D895" s="15" t="s">
        <v>179</v>
      </c>
      <c r="E895" s="17">
        <v>0.23</v>
      </c>
      <c r="F895" s="17">
        <f t="shared" si="52"/>
        <v>0.60888000000000009</v>
      </c>
      <c r="G895" s="18" t="str">
        <f t="shared" si="53"/>
        <v>Ａ</v>
      </c>
      <c r="H895" s="17">
        <v>0.27</v>
      </c>
      <c r="I895" s="17">
        <f t="shared" si="54"/>
        <v>0.81912000000000007</v>
      </c>
      <c r="J895" s="18" t="str">
        <f t="shared" si="55"/>
        <v>Ａ</v>
      </c>
      <c r="K895" s="53"/>
      <c r="L895" s="53"/>
    </row>
    <row r="896" spans="2:12" ht="16">
      <c r="B896" s="19">
        <v>47</v>
      </c>
      <c r="C896" s="20" t="s">
        <v>163</v>
      </c>
      <c r="D896" s="15" t="s">
        <v>179</v>
      </c>
      <c r="E896" s="17">
        <v>0.21</v>
      </c>
      <c r="F896" s="17">
        <f t="shared" si="52"/>
        <v>0.5037600000000001</v>
      </c>
      <c r="G896" s="18" t="str">
        <f t="shared" si="53"/>
        <v>Ａ</v>
      </c>
      <c r="H896" s="17">
        <v>0.23</v>
      </c>
      <c r="I896" s="17">
        <f t="shared" si="54"/>
        <v>0.60888000000000009</v>
      </c>
      <c r="J896" s="18" t="str">
        <f t="shared" si="55"/>
        <v>Ａ</v>
      </c>
      <c r="K896" s="53"/>
      <c r="L896" s="53"/>
    </row>
    <row r="897" spans="2:12" ht="16">
      <c r="B897" s="19">
        <v>47</v>
      </c>
      <c r="C897" s="20" t="s">
        <v>386</v>
      </c>
      <c r="D897" s="15" t="s">
        <v>179</v>
      </c>
      <c r="E897" s="17">
        <v>0.21</v>
      </c>
      <c r="F897" s="17">
        <f t="shared" si="52"/>
        <v>0.5037600000000001</v>
      </c>
      <c r="G897" s="18" t="str">
        <f t="shared" si="53"/>
        <v>Ａ</v>
      </c>
      <c r="H897" s="17">
        <v>0.37</v>
      </c>
      <c r="I897" s="17">
        <f t="shared" si="54"/>
        <v>1.3447200000000001</v>
      </c>
      <c r="J897" s="18" t="str">
        <f t="shared" si="55"/>
        <v>Ｂ</v>
      </c>
      <c r="K897" s="53"/>
      <c r="L897" s="53"/>
    </row>
    <row r="898" spans="2:12" ht="16">
      <c r="B898" s="19">
        <v>47</v>
      </c>
      <c r="C898" s="20" t="s">
        <v>387</v>
      </c>
      <c r="D898" s="15" t="s">
        <v>179</v>
      </c>
      <c r="E898" s="17">
        <v>0.32</v>
      </c>
      <c r="F898" s="17">
        <f t="shared" si="52"/>
        <v>1.08192</v>
      </c>
      <c r="G898" s="18" t="str">
        <f t="shared" si="53"/>
        <v>Ｂ</v>
      </c>
      <c r="H898" s="17">
        <v>0.27</v>
      </c>
      <c r="I898" s="17">
        <f t="shared" si="54"/>
        <v>0.81912000000000007</v>
      </c>
      <c r="J898" s="18" t="str">
        <f t="shared" si="55"/>
        <v>Ａ</v>
      </c>
      <c r="K898" s="53"/>
      <c r="L898" s="53"/>
    </row>
    <row r="899" spans="2:12" ht="16">
      <c r="B899" s="19">
        <v>47</v>
      </c>
      <c r="C899" s="20" t="s">
        <v>452</v>
      </c>
      <c r="D899" s="15" t="s">
        <v>179</v>
      </c>
      <c r="E899" s="17">
        <v>0.26</v>
      </c>
      <c r="F899" s="17">
        <f t="shared" si="52"/>
        <v>0.76656000000000002</v>
      </c>
      <c r="G899" s="18" t="str">
        <f t="shared" si="53"/>
        <v>Ａ</v>
      </c>
      <c r="H899" s="17">
        <v>0.43</v>
      </c>
      <c r="I899" s="17">
        <f t="shared" si="54"/>
        <v>1.66008</v>
      </c>
      <c r="J899" s="18" t="str">
        <f t="shared" si="55"/>
        <v>Ｂ</v>
      </c>
      <c r="K899" s="53"/>
      <c r="L899" s="53"/>
    </row>
    <row r="900" spans="2:12" ht="16">
      <c r="B900" s="19">
        <v>47</v>
      </c>
      <c r="C900" s="20" t="s">
        <v>453</v>
      </c>
      <c r="D900" s="15" t="s">
        <v>179</v>
      </c>
      <c r="E900" s="17">
        <v>0.17</v>
      </c>
      <c r="F900" s="17">
        <f t="shared" si="52"/>
        <v>0.29352000000000011</v>
      </c>
      <c r="G900" s="18" t="str">
        <f t="shared" si="53"/>
        <v>Ａ</v>
      </c>
      <c r="H900" s="17">
        <v>0.18</v>
      </c>
      <c r="I900" s="17">
        <f t="shared" si="54"/>
        <v>0.34608000000000005</v>
      </c>
      <c r="J900" s="18" t="str">
        <f t="shared" si="55"/>
        <v>Ａ</v>
      </c>
      <c r="K900" s="53"/>
      <c r="L900" s="53"/>
    </row>
    <row r="901" spans="2:12" ht="16">
      <c r="B901" s="19">
        <v>48</v>
      </c>
      <c r="C901" s="20" t="s">
        <v>44</v>
      </c>
      <c r="D901" s="15" t="s">
        <v>179</v>
      </c>
      <c r="E901" s="17">
        <v>2.15</v>
      </c>
      <c r="F901" s="17">
        <f t="shared" si="52"/>
        <v>10.7004</v>
      </c>
      <c r="G901" s="18" t="str">
        <f t="shared" si="53"/>
        <v>Ｇ</v>
      </c>
      <c r="H901" s="17">
        <v>2.13</v>
      </c>
      <c r="I901" s="17">
        <f t="shared" si="54"/>
        <v>10.595279999999999</v>
      </c>
      <c r="J901" s="18" t="str">
        <f t="shared" si="55"/>
        <v>Ｇ</v>
      </c>
      <c r="K901" s="53"/>
      <c r="L901" s="53"/>
    </row>
    <row r="902" spans="2:12" ht="16">
      <c r="B902" s="19">
        <v>48</v>
      </c>
      <c r="C902" s="20" t="s">
        <v>48</v>
      </c>
      <c r="D902" s="15" t="s">
        <v>179</v>
      </c>
      <c r="E902" s="17">
        <v>1.86</v>
      </c>
      <c r="F902" s="17">
        <f t="shared" si="52"/>
        <v>9.1761600000000012</v>
      </c>
      <c r="G902" s="18" t="str">
        <f t="shared" si="53"/>
        <v>Ｆ</v>
      </c>
      <c r="H902" s="17">
        <v>2.0299999999999998</v>
      </c>
      <c r="I902" s="17">
        <f t="shared" si="54"/>
        <v>10.06968</v>
      </c>
      <c r="J902" s="18" t="str">
        <f t="shared" si="55"/>
        <v>Ｇ</v>
      </c>
      <c r="K902" s="53"/>
      <c r="L902" s="53"/>
    </row>
    <row r="903" spans="2:12" ht="16">
      <c r="B903" s="19">
        <v>48</v>
      </c>
      <c r="C903" s="20" t="s">
        <v>17</v>
      </c>
      <c r="D903" s="15" t="s">
        <v>179</v>
      </c>
      <c r="E903" s="17">
        <v>1.82</v>
      </c>
      <c r="F903" s="17">
        <f t="shared" si="52"/>
        <v>8.9659200000000006</v>
      </c>
      <c r="G903" s="18" t="str">
        <f t="shared" si="53"/>
        <v>Ｆ</v>
      </c>
      <c r="H903" s="17">
        <v>1.86</v>
      </c>
      <c r="I903" s="17">
        <f t="shared" si="54"/>
        <v>9.1761600000000012</v>
      </c>
      <c r="J903" s="18" t="str">
        <f t="shared" si="55"/>
        <v>Ｆ</v>
      </c>
      <c r="K903" s="53"/>
      <c r="L903" s="53"/>
    </row>
    <row r="904" spans="2:12" ht="16">
      <c r="B904" s="19">
        <v>48</v>
      </c>
      <c r="C904" s="20" t="s">
        <v>21</v>
      </c>
      <c r="D904" s="15" t="s">
        <v>179</v>
      </c>
      <c r="E904" s="17">
        <v>2.87</v>
      </c>
      <c r="F904" s="17">
        <f t="shared" ref="F904:F967" si="56">(E904-1000/(365*24))*(8+0.4*16)*365/1000</f>
        <v>14.484719999999999</v>
      </c>
      <c r="G904" s="18" t="str">
        <f t="shared" si="53"/>
        <v>Ｇ</v>
      </c>
      <c r="H904" s="17">
        <v>2.23</v>
      </c>
      <c r="I904" s="17">
        <f t="shared" si="54"/>
        <v>11.12088</v>
      </c>
      <c r="J904" s="18" t="str">
        <f t="shared" si="55"/>
        <v>Ｇ</v>
      </c>
      <c r="K904" s="53"/>
      <c r="L904" s="53"/>
    </row>
    <row r="905" spans="2:12" ht="16">
      <c r="B905" s="19">
        <v>48</v>
      </c>
      <c r="C905" s="20" t="s">
        <v>25</v>
      </c>
      <c r="D905" s="15" t="s">
        <v>179</v>
      </c>
      <c r="E905" s="17">
        <v>1.56</v>
      </c>
      <c r="F905" s="17">
        <f t="shared" si="56"/>
        <v>7.5993600000000008</v>
      </c>
      <c r="G905" s="18" t="str">
        <f t="shared" ref="G905:G968" si="57">LOOKUP(F905,$P$22:$P$31,$Q$22:$Q$31)</f>
        <v>Ｆ</v>
      </c>
      <c r="H905" s="30">
        <v>2.15</v>
      </c>
      <c r="I905" s="17">
        <f t="shared" ref="I905:I968" si="58">(H905-1000/(365*24))*(8+0.4*16)*365/1000</f>
        <v>10.7004</v>
      </c>
      <c r="J905" s="18" t="str">
        <f t="shared" ref="J905:J968" si="59">LOOKUP(I905,$P$22:$P$31,$Q$22:$Q$31)</f>
        <v>Ｇ</v>
      </c>
      <c r="K905" s="53"/>
      <c r="L905" s="53"/>
    </row>
    <row r="906" spans="2:12" ht="16">
      <c r="B906" s="19">
        <v>48</v>
      </c>
      <c r="C906" s="29" t="s">
        <v>29</v>
      </c>
      <c r="D906" s="15" t="s">
        <v>179</v>
      </c>
      <c r="E906" s="30">
        <v>1.97</v>
      </c>
      <c r="F906" s="17">
        <f t="shared" si="56"/>
        <v>9.7543200000000017</v>
      </c>
      <c r="G906" s="18" t="str">
        <f t="shared" si="57"/>
        <v>Ｆ</v>
      </c>
      <c r="H906" s="30">
        <v>1.77</v>
      </c>
      <c r="I906" s="17">
        <f t="shared" si="58"/>
        <v>8.7031200000000002</v>
      </c>
      <c r="J906" s="18" t="str">
        <f t="shared" si="59"/>
        <v>Ｆ</v>
      </c>
      <c r="K906" s="53"/>
      <c r="L906" s="53"/>
    </row>
    <row r="907" spans="2:12" ht="16">
      <c r="B907" s="19">
        <v>48</v>
      </c>
      <c r="C907" s="29" t="s">
        <v>33</v>
      </c>
      <c r="D907" s="15" t="s">
        <v>179</v>
      </c>
      <c r="E907" s="30">
        <v>1.1100000000000001</v>
      </c>
      <c r="F907" s="17">
        <f t="shared" si="56"/>
        <v>5.234160000000001</v>
      </c>
      <c r="G907" s="18" t="str">
        <f t="shared" si="57"/>
        <v>Ｅ</v>
      </c>
      <c r="H907" s="30">
        <v>1.17</v>
      </c>
      <c r="I907" s="17">
        <f t="shared" si="58"/>
        <v>5.5495199999999993</v>
      </c>
      <c r="J907" s="18" t="str">
        <f t="shared" si="59"/>
        <v>Ｅ</v>
      </c>
      <c r="K907" s="53"/>
      <c r="L907" s="53"/>
    </row>
    <row r="908" spans="2:12" ht="16">
      <c r="B908" s="19">
        <v>48</v>
      </c>
      <c r="C908" s="20" t="s">
        <v>82</v>
      </c>
      <c r="D908" s="15" t="s">
        <v>179</v>
      </c>
      <c r="E908" s="17">
        <v>0.16</v>
      </c>
      <c r="F908" s="17">
        <f t="shared" si="56"/>
        <v>0.24096000000000006</v>
      </c>
      <c r="G908" s="18" t="str">
        <f t="shared" si="57"/>
        <v>Ａ</v>
      </c>
      <c r="H908" s="17">
        <v>0.26</v>
      </c>
      <c r="I908" s="17">
        <f t="shared" si="58"/>
        <v>0.76656000000000002</v>
      </c>
      <c r="J908" s="18" t="str">
        <f t="shared" si="59"/>
        <v>Ａ</v>
      </c>
      <c r="K908" s="53"/>
      <c r="L908" s="53"/>
    </row>
    <row r="909" spans="2:12" ht="16">
      <c r="B909" s="19">
        <v>48</v>
      </c>
      <c r="C909" s="20" t="s">
        <v>83</v>
      </c>
      <c r="D909" s="15" t="s">
        <v>179</v>
      </c>
      <c r="E909" s="17">
        <v>0.28999999999999998</v>
      </c>
      <c r="F909" s="17">
        <f t="shared" si="56"/>
        <v>0.92423999999999995</v>
      </c>
      <c r="G909" s="18" t="str">
        <f t="shared" si="57"/>
        <v>Ａ</v>
      </c>
      <c r="H909" s="17">
        <v>0.25</v>
      </c>
      <c r="I909" s="17">
        <f t="shared" si="58"/>
        <v>0.71400000000000008</v>
      </c>
      <c r="J909" s="18" t="str">
        <f t="shared" si="59"/>
        <v>Ａ</v>
      </c>
      <c r="K909" s="53"/>
      <c r="L909" s="53"/>
    </row>
    <row r="910" spans="2:12" ht="16">
      <c r="B910" s="19">
        <v>48</v>
      </c>
      <c r="C910" s="20" t="s">
        <v>88</v>
      </c>
      <c r="D910" s="15" t="s">
        <v>179</v>
      </c>
      <c r="E910" s="17">
        <v>0.36</v>
      </c>
      <c r="F910" s="17">
        <f t="shared" si="56"/>
        <v>1.2921599999999998</v>
      </c>
      <c r="G910" s="18" t="str">
        <f t="shared" si="57"/>
        <v>Ｂ</v>
      </c>
      <c r="H910" s="17">
        <v>0.46</v>
      </c>
      <c r="I910" s="17">
        <f t="shared" si="58"/>
        <v>1.81776</v>
      </c>
      <c r="J910" s="18" t="str">
        <f t="shared" si="59"/>
        <v>Ｂ</v>
      </c>
      <c r="K910" s="53"/>
      <c r="L910" s="53"/>
    </row>
    <row r="911" spans="2:12" ht="16">
      <c r="B911" s="19">
        <v>48</v>
      </c>
      <c r="C911" s="20" t="s">
        <v>163</v>
      </c>
      <c r="D911" s="15" t="s">
        <v>179</v>
      </c>
      <c r="E911" s="17">
        <v>0.2</v>
      </c>
      <c r="F911" s="17">
        <f t="shared" si="56"/>
        <v>0.4512000000000001</v>
      </c>
      <c r="G911" s="18" t="str">
        <f t="shared" si="57"/>
        <v>Ａ</v>
      </c>
      <c r="H911" s="17">
        <v>0.21</v>
      </c>
      <c r="I911" s="17">
        <f t="shared" si="58"/>
        <v>0.5037600000000001</v>
      </c>
      <c r="J911" s="18" t="str">
        <f t="shared" si="59"/>
        <v>Ａ</v>
      </c>
      <c r="K911" s="53"/>
      <c r="L911" s="53"/>
    </row>
    <row r="912" spans="2:12" ht="16">
      <c r="B912" s="19">
        <v>48</v>
      </c>
      <c r="C912" s="20" t="s">
        <v>386</v>
      </c>
      <c r="D912" s="15" t="s">
        <v>179</v>
      </c>
      <c r="E912" s="17">
        <v>0.21</v>
      </c>
      <c r="F912" s="17">
        <f t="shared" si="56"/>
        <v>0.5037600000000001</v>
      </c>
      <c r="G912" s="18" t="str">
        <f t="shared" si="57"/>
        <v>Ａ</v>
      </c>
      <c r="H912" s="17">
        <v>0.12</v>
      </c>
      <c r="I912" s="17">
        <f t="shared" si="58"/>
        <v>3.0720000000000011E-2</v>
      </c>
      <c r="J912" s="18" t="str">
        <f t="shared" si="59"/>
        <v>Ａ</v>
      </c>
      <c r="K912" s="53"/>
      <c r="L912" s="53"/>
    </row>
    <row r="913" spans="2:12" ht="16">
      <c r="B913" s="19">
        <v>48</v>
      </c>
      <c r="C913" s="20" t="s">
        <v>387</v>
      </c>
      <c r="D913" s="15" t="s">
        <v>179</v>
      </c>
      <c r="E913" s="17">
        <v>0.17</v>
      </c>
      <c r="F913" s="17">
        <f t="shared" si="56"/>
        <v>0.29352000000000011</v>
      </c>
      <c r="G913" s="18" t="str">
        <f t="shared" si="57"/>
        <v>Ａ</v>
      </c>
      <c r="H913" s="17">
        <v>0.2</v>
      </c>
      <c r="I913" s="17">
        <f t="shared" si="58"/>
        <v>0.4512000000000001</v>
      </c>
      <c r="J913" s="18" t="str">
        <f t="shared" si="59"/>
        <v>Ａ</v>
      </c>
      <c r="K913" s="53"/>
      <c r="L913" s="53"/>
    </row>
    <row r="914" spans="2:12" ht="16">
      <c r="B914" s="19">
        <v>48</v>
      </c>
      <c r="C914" s="20" t="s">
        <v>452</v>
      </c>
      <c r="D914" s="15" t="s">
        <v>179</v>
      </c>
      <c r="E914" s="17">
        <v>0.17</v>
      </c>
      <c r="F914" s="17">
        <f t="shared" si="56"/>
        <v>0.29352000000000011</v>
      </c>
      <c r="G914" s="18" t="str">
        <f t="shared" si="57"/>
        <v>Ａ</v>
      </c>
      <c r="H914" s="17">
        <v>0.13</v>
      </c>
      <c r="I914" s="17">
        <f t="shared" si="58"/>
        <v>8.3280000000000062E-2</v>
      </c>
      <c r="J914" s="18" t="str">
        <f t="shared" si="59"/>
        <v>Ａ</v>
      </c>
      <c r="K914" s="53"/>
      <c r="L914" s="53"/>
    </row>
    <row r="915" spans="2:12" ht="16">
      <c r="B915" s="19">
        <v>48</v>
      </c>
      <c r="C915" s="20" t="s">
        <v>453</v>
      </c>
      <c r="D915" s="15" t="s">
        <v>179</v>
      </c>
      <c r="E915" s="17">
        <v>0.17</v>
      </c>
      <c r="F915" s="17">
        <f t="shared" si="56"/>
        <v>0.29352000000000011</v>
      </c>
      <c r="G915" s="18" t="str">
        <f t="shared" si="57"/>
        <v>Ａ</v>
      </c>
      <c r="H915" s="17">
        <v>0.11</v>
      </c>
      <c r="I915" s="17">
        <f t="shared" si="58"/>
        <v>-2.1839999999999964E-2</v>
      </c>
      <c r="J915" s="18" t="str">
        <f t="shared" si="59"/>
        <v>Ａ</v>
      </c>
      <c r="K915" s="53"/>
      <c r="L915" s="53"/>
    </row>
    <row r="916" spans="2:12" ht="16">
      <c r="B916" s="19">
        <v>48</v>
      </c>
      <c r="C916" s="20" t="s">
        <v>455</v>
      </c>
      <c r="D916" s="15" t="s">
        <v>179</v>
      </c>
      <c r="E916" s="17">
        <v>0.18</v>
      </c>
      <c r="F916" s="17">
        <f t="shared" si="56"/>
        <v>0.34608000000000005</v>
      </c>
      <c r="G916" s="18" t="str">
        <f t="shared" si="57"/>
        <v>Ａ</v>
      </c>
      <c r="H916" s="17">
        <v>0.16</v>
      </c>
      <c r="I916" s="17">
        <f t="shared" si="58"/>
        <v>0.24096000000000006</v>
      </c>
      <c r="J916" s="18" t="str">
        <f t="shared" si="59"/>
        <v>Ａ</v>
      </c>
      <c r="K916" s="53"/>
      <c r="L916" s="53"/>
    </row>
    <row r="917" spans="2:12" ht="16">
      <c r="B917" s="19">
        <v>49</v>
      </c>
      <c r="C917" s="20" t="s">
        <v>21</v>
      </c>
      <c r="D917" s="15" t="s">
        <v>179</v>
      </c>
      <c r="E917" s="17">
        <v>2.13</v>
      </c>
      <c r="F917" s="17">
        <f t="shared" si="56"/>
        <v>10.595279999999999</v>
      </c>
      <c r="G917" s="18" t="str">
        <f t="shared" si="57"/>
        <v>Ｇ</v>
      </c>
      <c r="H917" s="17">
        <v>1.46</v>
      </c>
      <c r="I917" s="17">
        <f t="shared" si="58"/>
        <v>7.07376</v>
      </c>
      <c r="J917" s="18" t="str">
        <f t="shared" si="59"/>
        <v>Ｅ</v>
      </c>
      <c r="K917" s="53"/>
      <c r="L917" s="53"/>
    </row>
    <row r="918" spans="2:12" ht="16">
      <c r="B918" s="19">
        <v>49</v>
      </c>
      <c r="C918" s="20" t="s">
        <v>25</v>
      </c>
      <c r="D918" s="15" t="s">
        <v>179</v>
      </c>
      <c r="E918" s="17">
        <v>2.87</v>
      </c>
      <c r="F918" s="17">
        <f t="shared" si="56"/>
        <v>14.484719999999999</v>
      </c>
      <c r="G918" s="18" t="str">
        <f t="shared" si="57"/>
        <v>Ｇ</v>
      </c>
      <c r="H918" s="17">
        <v>2.41</v>
      </c>
      <c r="I918" s="17">
        <f t="shared" si="58"/>
        <v>12.06696</v>
      </c>
      <c r="J918" s="18" t="str">
        <f t="shared" si="59"/>
        <v>Ｇ</v>
      </c>
      <c r="K918" s="53"/>
      <c r="L918" s="53"/>
    </row>
    <row r="919" spans="2:12" ht="16">
      <c r="B919" s="28">
        <v>49</v>
      </c>
      <c r="C919" s="20" t="s">
        <v>29</v>
      </c>
      <c r="D919" s="15" t="s">
        <v>179</v>
      </c>
      <c r="E919" s="17">
        <v>2.42</v>
      </c>
      <c r="F919" s="17">
        <f t="shared" si="56"/>
        <v>12.119519999999998</v>
      </c>
      <c r="G919" s="18" t="str">
        <f t="shared" si="57"/>
        <v>Ｇ</v>
      </c>
      <c r="H919" s="17">
        <v>2.67</v>
      </c>
      <c r="I919" s="17">
        <f t="shared" si="58"/>
        <v>13.433519999999998</v>
      </c>
      <c r="J919" s="18" t="str">
        <f t="shared" si="59"/>
        <v>Ｇ</v>
      </c>
      <c r="K919" s="53"/>
      <c r="L919" s="53"/>
    </row>
    <row r="920" spans="2:12" ht="16">
      <c r="B920" s="19">
        <v>49</v>
      </c>
      <c r="C920" s="20" t="s">
        <v>33</v>
      </c>
      <c r="D920" s="15" t="s">
        <v>179</v>
      </c>
      <c r="E920" s="17">
        <v>1.02</v>
      </c>
      <c r="F920" s="17">
        <f t="shared" si="56"/>
        <v>4.7611200000000009</v>
      </c>
      <c r="G920" s="18" t="str">
        <f t="shared" si="57"/>
        <v>Ｄ</v>
      </c>
      <c r="H920" s="17">
        <v>1.1499999999999999</v>
      </c>
      <c r="I920" s="17">
        <f t="shared" si="58"/>
        <v>5.4443999999999999</v>
      </c>
      <c r="J920" s="18" t="str">
        <f t="shared" si="59"/>
        <v>Ｅ</v>
      </c>
      <c r="K920" s="53"/>
      <c r="L920" s="53"/>
    </row>
    <row r="921" spans="2:12" ht="16">
      <c r="B921" s="19">
        <v>49</v>
      </c>
      <c r="C921" s="20" t="s">
        <v>38</v>
      </c>
      <c r="D921" s="15" t="s">
        <v>179</v>
      </c>
      <c r="E921" s="17">
        <v>1.1399999999999999</v>
      </c>
      <c r="F921" s="17">
        <f t="shared" si="56"/>
        <v>5.3918399999999993</v>
      </c>
      <c r="G921" s="18" t="str">
        <f t="shared" si="57"/>
        <v>Ｅ</v>
      </c>
      <c r="H921" s="17">
        <v>1.23</v>
      </c>
      <c r="I921" s="17">
        <f t="shared" si="58"/>
        <v>5.8648800000000003</v>
      </c>
      <c r="J921" s="18" t="str">
        <f t="shared" si="59"/>
        <v>Ｅ</v>
      </c>
      <c r="K921" s="53"/>
      <c r="L921" s="53"/>
    </row>
    <row r="922" spans="2:12" ht="16">
      <c r="B922" s="19">
        <v>49</v>
      </c>
      <c r="C922" s="20" t="s">
        <v>61</v>
      </c>
      <c r="D922" s="15" t="s">
        <v>179</v>
      </c>
      <c r="E922" s="17">
        <v>2.36</v>
      </c>
      <c r="F922" s="17">
        <f t="shared" si="56"/>
        <v>11.80416</v>
      </c>
      <c r="G922" s="18" t="str">
        <f t="shared" si="57"/>
        <v>Ｇ</v>
      </c>
      <c r="H922" s="17">
        <v>2.34</v>
      </c>
      <c r="I922" s="17">
        <f t="shared" si="58"/>
        <v>11.699039999999998</v>
      </c>
      <c r="J922" s="18" t="str">
        <f t="shared" si="59"/>
        <v>Ｇ</v>
      </c>
      <c r="K922" s="53"/>
      <c r="L922" s="53"/>
    </row>
    <row r="923" spans="2:12" ht="16">
      <c r="B923" s="19">
        <v>49</v>
      </c>
      <c r="C923" s="20" t="s">
        <v>62</v>
      </c>
      <c r="D923" s="15" t="s">
        <v>179</v>
      </c>
      <c r="E923" s="17">
        <v>1.05</v>
      </c>
      <c r="F923" s="17">
        <f t="shared" si="56"/>
        <v>4.9188000000000001</v>
      </c>
      <c r="G923" s="18" t="str">
        <f t="shared" si="57"/>
        <v>Ｄ</v>
      </c>
      <c r="H923" s="17">
        <v>1.1599999999999999</v>
      </c>
      <c r="I923" s="17">
        <f t="shared" si="58"/>
        <v>5.4969599999999996</v>
      </c>
      <c r="J923" s="18" t="str">
        <f t="shared" si="59"/>
        <v>Ｅ</v>
      </c>
      <c r="K923" s="53"/>
      <c r="L923" s="53"/>
    </row>
    <row r="924" spans="2:12" ht="16">
      <c r="B924" s="19">
        <v>49</v>
      </c>
      <c r="C924" s="20" t="s">
        <v>80</v>
      </c>
      <c r="D924" s="15" t="s">
        <v>179</v>
      </c>
      <c r="E924" s="17">
        <v>0.62</v>
      </c>
      <c r="F924" s="17">
        <f t="shared" si="56"/>
        <v>2.6587199999999998</v>
      </c>
      <c r="G924" s="18" t="str">
        <f t="shared" si="57"/>
        <v>Ｃ</v>
      </c>
      <c r="H924" s="17">
        <v>0.64</v>
      </c>
      <c r="I924" s="17">
        <f t="shared" si="58"/>
        <v>2.7638400000000001</v>
      </c>
      <c r="J924" s="18" t="str">
        <f t="shared" si="59"/>
        <v>Ｃ</v>
      </c>
      <c r="K924" s="53"/>
      <c r="L924" s="53"/>
    </row>
    <row r="925" spans="2:12" ht="16">
      <c r="B925" s="19">
        <v>49</v>
      </c>
      <c r="C925" s="20" t="s">
        <v>82</v>
      </c>
      <c r="D925" s="15" t="s">
        <v>179</v>
      </c>
      <c r="E925" s="17">
        <v>0.84</v>
      </c>
      <c r="F925" s="17">
        <f t="shared" si="56"/>
        <v>3.8150399999999993</v>
      </c>
      <c r="G925" s="18" t="str">
        <f t="shared" si="57"/>
        <v>Ｄ</v>
      </c>
      <c r="H925" s="17">
        <v>0.57999999999999996</v>
      </c>
      <c r="I925" s="17">
        <f t="shared" si="58"/>
        <v>2.44848</v>
      </c>
      <c r="J925" s="18" t="str">
        <f t="shared" si="59"/>
        <v>Ｃ</v>
      </c>
      <c r="K925" s="53"/>
      <c r="L925" s="53"/>
    </row>
    <row r="926" spans="2:12" ht="16">
      <c r="B926" s="19">
        <v>49</v>
      </c>
      <c r="C926" s="20" t="s">
        <v>83</v>
      </c>
      <c r="D926" s="15" t="s">
        <v>179</v>
      </c>
      <c r="E926" s="17">
        <v>0.26</v>
      </c>
      <c r="F926" s="17">
        <f t="shared" si="56"/>
        <v>0.76656000000000002</v>
      </c>
      <c r="G926" s="18" t="str">
        <f t="shared" si="57"/>
        <v>Ａ</v>
      </c>
      <c r="H926" s="17">
        <v>0.28000000000000003</v>
      </c>
      <c r="I926" s="17">
        <f t="shared" si="58"/>
        <v>0.87168000000000023</v>
      </c>
      <c r="J926" s="18" t="str">
        <f t="shared" si="59"/>
        <v>Ａ</v>
      </c>
      <c r="K926" s="53"/>
      <c r="L926" s="53"/>
    </row>
    <row r="927" spans="2:12" ht="16">
      <c r="B927" s="19">
        <v>49</v>
      </c>
      <c r="C927" s="20" t="s">
        <v>88</v>
      </c>
      <c r="D927" s="15" t="s">
        <v>179</v>
      </c>
      <c r="E927" s="17">
        <v>0.24</v>
      </c>
      <c r="F927" s="17">
        <f t="shared" si="56"/>
        <v>0.66144000000000003</v>
      </c>
      <c r="G927" s="18" t="str">
        <f t="shared" si="57"/>
        <v>Ａ</v>
      </c>
      <c r="H927" s="17">
        <v>0.34</v>
      </c>
      <c r="I927" s="17">
        <f t="shared" si="58"/>
        <v>1.1870400000000001</v>
      </c>
      <c r="J927" s="18" t="str">
        <f t="shared" si="59"/>
        <v>Ｂ</v>
      </c>
      <c r="K927" s="53"/>
      <c r="L927" s="53"/>
    </row>
    <row r="928" spans="2:12" ht="16">
      <c r="B928" s="19">
        <v>49</v>
      </c>
      <c r="C928" s="20" t="s">
        <v>98</v>
      </c>
      <c r="D928" s="15" t="s">
        <v>179</v>
      </c>
      <c r="E928" s="55">
        <v>0.21</v>
      </c>
      <c r="F928" s="17">
        <f t="shared" si="56"/>
        <v>0.5037600000000001</v>
      </c>
      <c r="G928" s="18" t="str">
        <f t="shared" si="57"/>
        <v>Ａ</v>
      </c>
      <c r="H928" s="55">
        <v>0.24</v>
      </c>
      <c r="I928" s="17">
        <f t="shared" si="58"/>
        <v>0.66144000000000003</v>
      </c>
      <c r="J928" s="18" t="str">
        <f t="shared" si="59"/>
        <v>Ａ</v>
      </c>
      <c r="K928" s="53"/>
      <c r="L928" s="53"/>
    </row>
    <row r="929" spans="2:12" ht="16">
      <c r="B929" s="19">
        <v>49</v>
      </c>
      <c r="C929" s="20" t="s">
        <v>163</v>
      </c>
      <c r="D929" s="15" t="s">
        <v>179</v>
      </c>
      <c r="E929" s="55">
        <v>0.19</v>
      </c>
      <c r="F929" s="17">
        <f t="shared" si="56"/>
        <v>0.39864000000000005</v>
      </c>
      <c r="G929" s="18" t="str">
        <f t="shared" si="57"/>
        <v>Ａ</v>
      </c>
      <c r="H929" s="55">
        <v>0.18</v>
      </c>
      <c r="I929" s="17">
        <f t="shared" si="58"/>
        <v>0.34608000000000005</v>
      </c>
      <c r="J929" s="18" t="str">
        <f t="shared" si="59"/>
        <v>Ａ</v>
      </c>
      <c r="K929" s="53"/>
      <c r="L929" s="53"/>
    </row>
    <row r="930" spans="2:12" ht="16">
      <c r="B930" s="19">
        <v>49</v>
      </c>
      <c r="C930" s="20" t="s">
        <v>386</v>
      </c>
      <c r="D930" s="15" t="s">
        <v>179</v>
      </c>
      <c r="E930" s="55">
        <v>0.17</v>
      </c>
      <c r="F930" s="17">
        <f t="shared" si="56"/>
        <v>0.29352000000000011</v>
      </c>
      <c r="G930" s="18" t="str">
        <f t="shared" si="57"/>
        <v>Ａ</v>
      </c>
      <c r="H930" s="55">
        <v>0.09</v>
      </c>
      <c r="I930" s="17">
        <f t="shared" si="58"/>
        <v>-0.12695999999999999</v>
      </c>
      <c r="J930" s="18" t="str">
        <f t="shared" si="59"/>
        <v>Ａ</v>
      </c>
      <c r="K930" s="53"/>
      <c r="L930" s="53"/>
    </row>
    <row r="931" spans="2:12" ht="16">
      <c r="B931" s="19">
        <v>49</v>
      </c>
      <c r="C931" s="20" t="s">
        <v>387</v>
      </c>
      <c r="D931" s="15" t="s">
        <v>179</v>
      </c>
      <c r="E931" s="55">
        <v>0.21</v>
      </c>
      <c r="F931" s="17">
        <f t="shared" si="56"/>
        <v>0.5037600000000001</v>
      </c>
      <c r="G931" s="18" t="str">
        <f t="shared" si="57"/>
        <v>Ａ</v>
      </c>
      <c r="H931" s="55">
        <v>0.28999999999999998</v>
      </c>
      <c r="I931" s="17">
        <f t="shared" si="58"/>
        <v>0.92423999999999995</v>
      </c>
      <c r="J931" s="18" t="str">
        <f t="shared" si="59"/>
        <v>Ａ</v>
      </c>
      <c r="K931" s="53"/>
      <c r="L931" s="53"/>
    </row>
    <row r="932" spans="2:12" ht="16">
      <c r="B932" s="19">
        <v>49</v>
      </c>
      <c r="C932" s="20" t="s">
        <v>452</v>
      </c>
      <c r="D932" s="15" t="s">
        <v>179</v>
      </c>
      <c r="E932" s="55">
        <v>0.17</v>
      </c>
      <c r="F932" s="17">
        <f t="shared" si="56"/>
        <v>0.29352000000000011</v>
      </c>
      <c r="G932" s="18" t="str">
        <f t="shared" si="57"/>
        <v>Ａ</v>
      </c>
      <c r="H932" s="55">
        <v>0.14000000000000001</v>
      </c>
      <c r="I932" s="17">
        <f t="shared" si="58"/>
        <v>0.1358400000000001</v>
      </c>
      <c r="J932" s="18" t="str">
        <f t="shared" si="59"/>
        <v>Ａ</v>
      </c>
      <c r="K932" s="53"/>
      <c r="L932" s="53"/>
    </row>
    <row r="933" spans="2:12" ht="16">
      <c r="B933" s="19">
        <v>49</v>
      </c>
      <c r="C933" s="20" t="s">
        <v>453</v>
      </c>
      <c r="D933" s="15" t="s">
        <v>179</v>
      </c>
      <c r="E933" s="56">
        <v>0.13</v>
      </c>
      <c r="F933" s="17">
        <f t="shared" si="56"/>
        <v>8.3280000000000062E-2</v>
      </c>
      <c r="G933" s="18" t="str">
        <f t="shared" si="57"/>
        <v>Ａ</v>
      </c>
      <c r="H933" s="56">
        <v>0.21</v>
      </c>
      <c r="I933" s="17">
        <f t="shared" si="58"/>
        <v>0.5037600000000001</v>
      </c>
      <c r="J933" s="18" t="str">
        <f t="shared" si="59"/>
        <v>Ａ</v>
      </c>
      <c r="K933" s="53"/>
      <c r="L933" s="53"/>
    </row>
    <row r="934" spans="2:12" ht="16">
      <c r="B934" s="19">
        <v>49</v>
      </c>
      <c r="C934" s="20" t="s">
        <v>455</v>
      </c>
      <c r="D934" s="15" t="s">
        <v>179</v>
      </c>
      <c r="E934" s="30">
        <v>0.13</v>
      </c>
      <c r="F934" s="17">
        <f t="shared" si="56"/>
        <v>8.3280000000000062E-2</v>
      </c>
      <c r="G934" s="18" t="str">
        <f t="shared" si="57"/>
        <v>Ａ</v>
      </c>
      <c r="H934" s="17">
        <v>0.13</v>
      </c>
      <c r="I934" s="17">
        <f t="shared" si="58"/>
        <v>8.3280000000000062E-2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38</v>
      </c>
      <c r="D935" s="15" t="s">
        <v>179</v>
      </c>
      <c r="E935" s="30">
        <v>3.09</v>
      </c>
      <c r="F935" s="17">
        <f t="shared" si="56"/>
        <v>15.641039999999998</v>
      </c>
      <c r="G935" s="18" t="str">
        <f t="shared" si="57"/>
        <v>Ｈ</v>
      </c>
      <c r="H935" s="30">
        <v>2.2200000000000002</v>
      </c>
      <c r="I935" s="17">
        <f t="shared" si="58"/>
        <v>11.06832</v>
      </c>
      <c r="J935" s="18" t="str">
        <f t="shared" si="59"/>
        <v>Ｇ</v>
      </c>
      <c r="K935" s="53"/>
      <c r="L935" s="53"/>
    </row>
    <row r="936" spans="2:12" ht="16">
      <c r="B936" s="19">
        <v>50</v>
      </c>
      <c r="C936" s="20" t="s">
        <v>61</v>
      </c>
      <c r="D936" s="15" t="s">
        <v>179</v>
      </c>
      <c r="E936" s="30">
        <v>3.6</v>
      </c>
      <c r="F936" s="17">
        <f t="shared" si="56"/>
        <v>18.3216</v>
      </c>
      <c r="G936" s="18" t="str">
        <f t="shared" si="57"/>
        <v>Ｈ</v>
      </c>
      <c r="H936" s="30">
        <v>2.5499999999999998</v>
      </c>
      <c r="I936" s="17">
        <f t="shared" si="58"/>
        <v>12.8028</v>
      </c>
      <c r="J936" s="18" t="str">
        <f t="shared" si="59"/>
        <v>Ｇ</v>
      </c>
      <c r="K936" s="53"/>
      <c r="L936" s="53"/>
    </row>
    <row r="937" spans="2:12" ht="16">
      <c r="B937" s="19">
        <v>50</v>
      </c>
      <c r="C937" s="20" t="s">
        <v>62</v>
      </c>
      <c r="D937" s="15" t="s">
        <v>179</v>
      </c>
      <c r="E937" s="30">
        <v>3.72</v>
      </c>
      <c r="F937" s="17">
        <f t="shared" si="56"/>
        <v>18.95232</v>
      </c>
      <c r="G937" s="18" t="str">
        <f t="shared" si="57"/>
        <v>Ｈ</v>
      </c>
      <c r="H937" s="30">
        <v>2.2599999999999998</v>
      </c>
      <c r="I937" s="17">
        <f t="shared" si="58"/>
        <v>11.278559999999997</v>
      </c>
      <c r="J937" s="18" t="str">
        <f t="shared" si="59"/>
        <v>Ｇ</v>
      </c>
      <c r="K937" s="53"/>
      <c r="L937" s="53"/>
    </row>
    <row r="938" spans="2:12" ht="16">
      <c r="B938" s="19">
        <v>50</v>
      </c>
      <c r="C938" s="20" t="s">
        <v>80</v>
      </c>
      <c r="D938" s="15" t="s">
        <v>179</v>
      </c>
      <c r="E938" s="30">
        <v>1.1000000000000001</v>
      </c>
      <c r="F938" s="17">
        <f t="shared" si="56"/>
        <v>5.1816000000000004</v>
      </c>
      <c r="G938" s="18" t="str">
        <f t="shared" si="57"/>
        <v>Ｅ</v>
      </c>
      <c r="H938" s="30">
        <v>1.07</v>
      </c>
      <c r="I938" s="17">
        <f t="shared" si="58"/>
        <v>5.0239200000000013</v>
      </c>
      <c r="J938" s="18" t="str">
        <f t="shared" si="59"/>
        <v>Ｅ</v>
      </c>
      <c r="K938" s="53"/>
      <c r="L938" s="53"/>
    </row>
    <row r="939" spans="2:12" ht="16">
      <c r="B939" s="19">
        <v>50</v>
      </c>
      <c r="C939" s="20" t="s">
        <v>82</v>
      </c>
      <c r="D939" s="15" t="s">
        <v>179</v>
      </c>
      <c r="E939" s="30">
        <v>0.67</v>
      </c>
      <c r="F939" s="17">
        <f t="shared" si="56"/>
        <v>2.9215200000000001</v>
      </c>
      <c r="G939" s="18" t="str">
        <f t="shared" si="57"/>
        <v>Ｃ</v>
      </c>
      <c r="H939" s="30">
        <v>1.01</v>
      </c>
      <c r="I939" s="17">
        <f t="shared" si="58"/>
        <v>4.7085600000000003</v>
      </c>
      <c r="J939" s="18" t="str">
        <f t="shared" si="59"/>
        <v>Ｄ</v>
      </c>
      <c r="K939" s="53"/>
      <c r="L939" s="53"/>
    </row>
    <row r="940" spans="2:12" ht="16">
      <c r="B940" s="19">
        <v>50</v>
      </c>
      <c r="C940" s="20" t="s">
        <v>83</v>
      </c>
      <c r="D940" s="15" t="s">
        <v>179</v>
      </c>
      <c r="E940" s="30">
        <v>0.46</v>
      </c>
      <c r="F940" s="17">
        <f t="shared" si="56"/>
        <v>1.81776</v>
      </c>
      <c r="G940" s="18" t="str">
        <f t="shared" si="57"/>
        <v>Ｂ</v>
      </c>
      <c r="H940" s="30">
        <v>0.33</v>
      </c>
      <c r="I940" s="17">
        <f t="shared" si="58"/>
        <v>1.1344799999999999</v>
      </c>
      <c r="J940" s="18" t="str">
        <f t="shared" si="59"/>
        <v>Ｂ</v>
      </c>
      <c r="K940" s="53"/>
      <c r="L940" s="53"/>
    </row>
    <row r="941" spans="2:12" ht="16">
      <c r="B941" s="19">
        <v>50</v>
      </c>
      <c r="C941" s="20" t="s">
        <v>88</v>
      </c>
      <c r="D941" s="15" t="s">
        <v>179</v>
      </c>
      <c r="E941" s="30">
        <v>0.3</v>
      </c>
      <c r="F941" s="17">
        <f t="shared" si="56"/>
        <v>0.9768</v>
      </c>
      <c r="G941" s="18" t="str">
        <f t="shared" si="57"/>
        <v>Ａ</v>
      </c>
      <c r="H941" s="17">
        <v>0.3</v>
      </c>
      <c r="I941" s="17">
        <f t="shared" si="58"/>
        <v>0.9768</v>
      </c>
      <c r="J941" s="18" t="str">
        <f t="shared" si="59"/>
        <v>Ａ</v>
      </c>
      <c r="K941" s="53"/>
      <c r="L941" s="53"/>
    </row>
    <row r="942" spans="2:12" ht="16">
      <c r="B942" s="19">
        <v>50</v>
      </c>
      <c r="C942" s="20" t="s">
        <v>98</v>
      </c>
      <c r="D942" s="15" t="s">
        <v>179</v>
      </c>
      <c r="E942" s="30">
        <v>0.28999999999999998</v>
      </c>
      <c r="F942" s="17">
        <f t="shared" si="56"/>
        <v>0.92423999999999995</v>
      </c>
      <c r="G942" s="18" t="str">
        <f t="shared" si="57"/>
        <v>Ａ</v>
      </c>
      <c r="H942" s="30">
        <v>0.26</v>
      </c>
      <c r="I942" s="17">
        <f t="shared" si="58"/>
        <v>0.76656000000000002</v>
      </c>
      <c r="J942" s="18" t="str">
        <f t="shared" si="59"/>
        <v>Ａ</v>
      </c>
      <c r="K942" s="53"/>
      <c r="L942" s="53"/>
    </row>
    <row r="943" spans="2:12" ht="16">
      <c r="B943" s="19">
        <v>50</v>
      </c>
      <c r="C943" s="20" t="s">
        <v>163</v>
      </c>
      <c r="D943" s="15" t="s">
        <v>179</v>
      </c>
      <c r="E943" s="30">
        <v>0.13</v>
      </c>
      <c r="F943" s="17">
        <f t="shared" si="56"/>
        <v>8.3280000000000062E-2</v>
      </c>
      <c r="G943" s="18" t="str">
        <f t="shared" si="57"/>
        <v>Ａ</v>
      </c>
      <c r="H943" s="17">
        <v>0.13</v>
      </c>
      <c r="I943" s="17">
        <f t="shared" si="58"/>
        <v>8.3280000000000062E-2</v>
      </c>
      <c r="J943" s="18" t="str">
        <f t="shared" si="59"/>
        <v>Ａ</v>
      </c>
      <c r="K943" s="53"/>
      <c r="L943" s="53"/>
    </row>
    <row r="944" spans="2:12" ht="16">
      <c r="B944" s="19">
        <v>50</v>
      </c>
      <c r="C944" s="20" t="s">
        <v>386</v>
      </c>
      <c r="D944" s="15" t="s">
        <v>179</v>
      </c>
      <c r="E944" s="30">
        <v>0.12</v>
      </c>
      <c r="F944" s="17">
        <f t="shared" si="56"/>
        <v>3.0720000000000011E-2</v>
      </c>
      <c r="G944" s="18" t="str">
        <f t="shared" si="57"/>
        <v>Ａ</v>
      </c>
      <c r="H944" s="17">
        <v>0.15</v>
      </c>
      <c r="I944" s="17">
        <f t="shared" si="58"/>
        <v>0.18840000000000001</v>
      </c>
      <c r="J944" s="18" t="str">
        <f t="shared" si="59"/>
        <v>Ａ</v>
      </c>
      <c r="K944" s="53"/>
      <c r="L944" s="53"/>
    </row>
    <row r="945" spans="2:12" ht="16">
      <c r="B945" s="19">
        <v>50</v>
      </c>
      <c r="C945" s="20" t="s">
        <v>387</v>
      </c>
      <c r="D945" s="15" t="s">
        <v>179</v>
      </c>
      <c r="E945" s="30">
        <v>0.13</v>
      </c>
      <c r="F945" s="17">
        <f t="shared" si="56"/>
        <v>8.3280000000000062E-2</v>
      </c>
      <c r="G945" s="18" t="str">
        <f t="shared" si="57"/>
        <v>Ａ</v>
      </c>
      <c r="H945" s="17">
        <v>0.17</v>
      </c>
      <c r="I945" s="17">
        <f t="shared" si="58"/>
        <v>0.29352000000000011</v>
      </c>
      <c r="J945" s="18" t="str">
        <f t="shared" si="59"/>
        <v>Ａ</v>
      </c>
      <c r="K945" s="53"/>
      <c r="L945" s="53"/>
    </row>
    <row r="946" spans="2:12" ht="16">
      <c r="B946" s="19">
        <v>50</v>
      </c>
      <c r="C946" s="20" t="s">
        <v>452</v>
      </c>
      <c r="D946" s="15" t="s">
        <v>179</v>
      </c>
      <c r="E946" s="17">
        <v>0.1</v>
      </c>
      <c r="F946" s="17">
        <f t="shared" si="56"/>
        <v>-7.4399999999999938E-2</v>
      </c>
      <c r="G946" s="18" t="str">
        <f t="shared" si="57"/>
        <v>Ａ</v>
      </c>
      <c r="H946" s="17">
        <v>0.11</v>
      </c>
      <c r="I946" s="17">
        <f t="shared" si="58"/>
        <v>-2.1839999999999964E-2</v>
      </c>
      <c r="J946" s="18" t="str">
        <f t="shared" si="59"/>
        <v>Ａ</v>
      </c>
      <c r="K946" s="53"/>
      <c r="L946" s="53"/>
    </row>
    <row r="947" spans="2:12" ht="16">
      <c r="B947" s="19">
        <v>50</v>
      </c>
      <c r="C947" s="20" t="s">
        <v>453</v>
      </c>
      <c r="D947" s="15" t="s">
        <v>179</v>
      </c>
      <c r="E947" s="17">
        <v>0.18</v>
      </c>
      <c r="F947" s="17">
        <f t="shared" si="56"/>
        <v>0.34608000000000005</v>
      </c>
      <c r="G947" s="18" t="str">
        <f t="shared" si="57"/>
        <v>Ａ</v>
      </c>
      <c r="H947" s="17">
        <v>0.11</v>
      </c>
      <c r="I947" s="17">
        <f t="shared" si="58"/>
        <v>-2.1839999999999964E-2</v>
      </c>
      <c r="J947" s="18" t="str">
        <f t="shared" si="59"/>
        <v>Ａ</v>
      </c>
      <c r="K947" s="53"/>
      <c r="L947" s="53"/>
    </row>
    <row r="948" spans="2:12" ht="16">
      <c r="B948" s="19">
        <v>50</v>
      </c>
      <c r="C948" s="29" t="s">
        <v>455</v>
      </c>
      <c r="D948" s="15" t="s">
        <v>179</v>
      </c>
      <c r="E948" s="30">
        <v>0.15</v>
      </c>
      <c r="F948" s="17">
        <f t="shared" si="56"/>
        <v>0.18840000000000001</v>
      </c>
      <c r="G948" s="18" t="str">
        <f t="shared" si="57"/>
        <v>Ａ</v>
      </c>
      <c r="H948" s="30">
        <v>0.14000000000000001</v>
      </c>
      <c r="I948" s="17">
        <f t="shared" si="58"/>
        <v>0.1358400000000001</v>
      </c>
      <c r="J948" s="18" t="str">
        <f t="shared" si="59"/>
        <v>Ａ</v>
      </c>
      <c r="K948" s="53"/>
      <c r="L948" s="53"/>
    </row>
    <row r="949" spans="2:12" ht="16">
      <c r="B949" s="19">
        <v>51</v>
      </c>
      <c r="C949" s="20" t="s">
        <v>62</v>
      </c>
      <c r="D949" s="15" t="s">
        <v>179</v>
      </c>
      <c r="E949" s="17">
        <v>1.17</v>
      </c>
      <c r="F949" s="17">
        <f t="shared" si="56"/>
        <v>5.5495199999999993</v>
      </c>
      <c r="G949" s="18" t="str">
        <f t="shared" si="57"/>
        <v>Ｅ</v>
      </c>
      <c r="H949" s="17">
        <v>0.92</v>
      </c>
      <c r="I949" s="17">
        <f t="shared" si="58"/>
        <v>4.2355199999999993</v>
      </c>
      <c r="J949" s="18" t="str">
        <f>LOOKUP(I949,$P$22:$P$31,$Q$22:$Q$31)</f>
        <v>Ｄ</v>
      </c>
      <c r="K949" s="53"/>
      <c r="L949" s="53"/>
    </row>
    <row r="950" spans="2:12" ht="16">
      <c r="B950" s="19">
        <v>51</v>
      </c>
      <c r="C950" s="20" t="s">
        <v>80</v>
      </c>
      <c r="D950" s="15" t="s">
        <v>179</v>
      </c>
      <c r="E950" s="17">
        <v>0.55000000000000004</v>
      </c>
      <c r="F950" s="17">
        <f t="shared" si="56"/>
        <v>2.2908000000000004</v>
      </c>
      <c r="G950" s="18" t="str">
        <f t="shared" si="57"/>
        <v>Ｃ</v>
      </c>
      <c r="H950" s="17">
        <v>0.32</v>
      </c>
      <c r="I950" s="17">
        <f t="shared" si="58"/>
        <v>1.08192</v>
      </c>
      <c r="J950" s="18" t="str">
        <f t="shared" si="59"/>
        <v>Ｂ</v>
      </c>
      <c r="K950" s="53"/>
      <c r="L950" s="53"/>
    </row>
    <row r="951" spans="2:12" ht="16">
      <c r="B951" s="19">
        <v>51</v>
      </c>
      <c r="C951" s="20" t="s">
        <v>82</v>
      </c>
      <c r="D951" s="15" t="s">
        <v>179</v>
      </c>
      <c r="E951" s="17">
        <v>0.51</v>
      </c>
      <c r="F951" s="17">
        <f t="shared" si="56"/>
        <v>2.0805599999999997</v>
      </c>
      <c r="G951" s="18" t="str">
        <f t="shared" si="57"/>
        <v>Ｃ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51</v>
      </c>
      <c r="C952" s="29" t="s">
        <v>83</v>
      </c>
      <c r="D952" s="15" t="s">
        <v>179</v>
      </c>
      <c r="E952" s="30">
        <v>0.82</v>
      </c>
      <c r="F952" s="17">
        <f t="shared" si="56"/>
        <v>3.7099199999999994</v>
      </c>
      <c r="G952" s="18" t="str">
        <f t="shared" si="57"/>
        <v>Ｄ</v>
      </c>
      <c r="H952" s="30">
        <v>0.48</v>
      </c>
      <c r="I952" s="17">
        <f t="shared" si="58"/>
        <v>1.9228799999999999</v>
      </c>
      <c r="J952" s="18" t="str">
        <f t="shared" si="59"/>
        <v>Ｂ</v>
      </c>
      <c r="K952" s="53"/>
      <c r="L952" s="53"/>
    </row>
    <row r="953" spans="2:12" ht="16">
      <c r="B953" s="19">
        <v>51</v>
      </c>
      <c r="C953" s="20" t="s">
        <v>88</v>
      </c>
      <c r="D953" s="15" t="s">
        <v>179</v>
      </c>
      <c r="E953" s="17">
        <v>0.75</v>
      </c>
      <c r="F953" s="17">
        <f t="shared" si="56"/>
        <v>3.3420000000000005</v>
      </c>
      <c r="G953" s="18" t="str">
        <f t="shared" si="57"/>
        <v>Ｃ</v>
      </c>
      <c r="H953" s="17">
        <v>0.65</v>
      </c>
      <c r="I953" s="17">
        <f t="shared" si="58"/>
        <v>2.8164000000000002</v>
      </c>
      <c r="J953" s="18" t="str">
        <f t="shared" si="59"/>
        <v>Ｃ</v>
      </c>
      <c r="K953" s="53"/>
      <c r="L953" s="53"/>
    </row>
    <row r="954" spans="2:12" ht="16">
      <c r="B954" s="19">
        <v>51</v>
      </c>
      <c r="C954" s="20" t="s">
        <v>98</v>
      </c>
      <c r="D954" s="15" t="s">
        <v>179</v>
      </c>
      <c r="E954" s="17">
        <v>0.21</v>
      </c>
      <c r="F954" s="17">
        <f t="shared" si="56"/>
        <v>0.5037600000000001</v>
      </c>
      <c r="G954" s="18" t="str">
        <f t="shared" si="57"/>
        <v>Ａ</v>
      </c>
      <c r="H954" s="17">
        <v>0.22</v>
      </c>
      <c r="I954" s="17">
        <f t="shared" si="58"/>
        <v>0.55632000000000004</v>
      </c>
      <c r="J954" s="18" t="str">
        <f t="shared" si="59"/>
        <v>Ａ</v>
      </c>
      <c r="K954" s="53"/>
      <c r="L954" s="53"/>
    </row>
    <row r="955" spans="2:12" ht="16">
      <c r="B955" s="28">
        <v>51</v>
      </c>
      <c r="C955" s="20" t="s">
        <v>163</v>
      </c>
      <c r="D955" s="15" t="s">
        <v>179</v>
      </c>
      <c r="E955" s="17">
        <v>0.19</v>
      </c>
      <c r="F955" s="17">
        <f t="shared" si="56"/>
        <v>0.39864000000000005</v>
      </c>
      <c r="G955" s="18" t="str">
        <f t="shared" si="57"/>
        <v>Ａ</v>
      </c>
      <c r="H955" s="17">
        <v>0.16</v>
      </c>
      <c r="I955" s="17">
        <f t="shared" si="58"/>
        <v>0.24096000000000006</v>
      </c>
      <c r="J955" s="18" t="str">
        <f t="shared" si="59"/>
        <v>Ａ</v>
      </c>
      <c r="K955" s="53"/>
      <c r="L955" s="53"/>
    </row>
    <row r="956" spans="2:12" ht="16">
      <c r="B956" s="28">
        <v>51</v>
      </c>
      <c r="C956" s="20" t="s">
        <v>386</v>
      </c>
      <c r="D956" s="15" t="s">
        <v>179</v>
      </c>
      <c r="E956" s="17">
        <v>0.15</v>
      </c>
      <c r="F956" s="17">
        <f t="shared" si="56"/>
        <v>0.18840000000000001</v>
      </c>
      <c r="G956" s="18" t="str">
        <f t="shared" si="57"/>
        <v>Ａ</v>
      </c>
      <c r="H956" s="17">
        <v>0.19</v>
      </c>
      <c r="I956" s="17">
        <f t="shared" si="58"/>
        <v>0.39864000000000005</v>
      </c>
      <c r="J956" s="18" t="str">
        <f t="shared" si="59"/>
        <v>Ａ</v>
      </c>
    </row>
    <row r="957" spans="2:12" ht="16">
      <c r="B957" s="28">
        <v>51</v>
      </c>
      <c r="C957" s="20" t="s">
        <v>387</v>
      </c>
      <c r="D957" s="15" t="s">
        <v>179</v>
      </c>
      <c r="E957" s="17">
        <v>0.16</v>
      </c>
      <c r="F957" s="17">
        <f t="shared" si="56"/>
        <v>0.24096000000000006</v>
      </c>
      <c r="G957" s="18" t="str">
        <f t="shared" si="57"/>
        <v>Ａ</v>
      </c>
      <c r="H957" s="17">
        <v>0.16</v>
      </c>
      <c r="I957" s="17">
        <f t="shared" si="58"/>
        <v>0.24096000000000006</v>
      </c>
      <c r="J957" s="18" t="str">
        <f t="shared" si="59"/>
        <v>Ａ</v>
      </c>
    </row>
    <row r="958" spans="2:12" ht="16">
      <c r="B958" s="28">
        <v>51</v>
      </c>
      <c r="C958" s="20" t="s">
        <v>452</v>
      </c>
      <c r="D958" s="15" t="s">
        <v>179</v>
      </c>
      <c r="E958" s="17">
        <v>0.52</v>
      </c>
      <c r="F958" s="17">
        <f t="shared" si="56"/>
        <v>2.1331199999999999</v>
      </c>
      <c r="G958" s="18" t="str">
        <f t="shared" si="57"/>
        <v>Ｃ</v>
      </c>
      <c r="H958" s="17">
        <v>0.28000000000000003</v>
      </c>
      <c r="I958" s="17">
        <f t="shared" si="58"/>
        <v>0.87168000000000023</v>
      </c>
      <c r="J958" s="18" t="str">
        <f t="shared" si="59"/>
        <v>Ａ</v>
      </c>
    </row>
    <row r="959" spans="2:12" ht="16">
      <c r="B959" s="28">
        <v>51</v>
      </c>
      <c r="C959" s="20" t="s">
        <v>453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</v>
      </c>
      <c r="I959" s="17">
        <f t="shared" si="58"/>
        <v>0.9768</v>
      </c>
      <c r="J959" s="18" t="str">
        <f t="shared" si="59"/>
        <v>Ａ</v>
      </c>
    </row>
    <row r="960" spans="2:12" ht="16">
      <c r="B960" s="28">
        <v>51</v>
      </c>
      <c r="C960" s="20" t="s">
        <v>455</v>
      </c>
      <c r="D960" s="15" t="s">
        <v>179</v>
      </c>
      <c r="E960" s="17">
        <v>0.19</v>
      </c>
      <c r="F960" s="17">
        <f t="shared" si="56"/>
        <v>0.39864000000000005</v>
      </c>
      <c r="G960" s="18" t="str">
        <f t="shared" si="57"/>
        <v>Ａ</v>
      </c>
      <c r="H960" s="17">
        <v>0.16</v>
      </c>
      <c r="I960" s="17">
        <f t="shared" si="58"/>
        <v>0.24096000000000006</v>
      </c>
      <c r="J960" s="18" t="str">
        <f t="shared" si="59"/>
        <v>Ａ</v>
      </c>
    </row>
    <row r="961" spans="2:10" ht="16">
      <c r="B961" s="28">
        <v>52</v>
      </c>
      <c r="C961" s="20" t="s">
        <v>82</v>
      </c>
      <c r="D961" s="15" t="s">
        <v>179</v>
      </c>
      <c r="E961" s="17">
        <v>0.9</v>
      </c>
      <c r="F961" s="17">
        <f t="shared" si="56"/>
        <v>4.1303999999999998</v>
      </c>
      <c r="G961" s="18" t="str">
        <f t="shared" si="57"/>
        <v>Ｄ</v>
      </c>
      <c r="H961" s="17">
        <v>0.56000000000000005</v>
      </c>
      <c r="I961" s="17">
        <f t="shared" si="58"/>
        <v>2.3433600000000001</v>
      </c>
      <c r="J961" s="18" t="str">
        <f t="shared" si="59"/>
        <v>Ｃ</v>
      </c>
    </row>
    <row r="962" spans="2:10" ht="16">
      <c r="B962" s="28">
        <v>52</v>
      </c>
      <c r="C962" s="20" t="s">
        <v>83</v>
      </c>
      <c r="D962" s="15" t="s">
        <v>179</v>
      </c>
      <c r="E962" s="17">
        <v>0.9</v>
      </c>
      <c r="F962" s="17">
        <f t="shared" si="56"/>
        <v>4.1303999999999998</v>
      </c>
      <c r="G962" s="18" t="str">
        <f t="shared" si="57"/>
        <v>Ｄ</v>
      </c>
      <c r="H962" s="17">
        <v>0.89</v>
      </c>
      <c r="I962" s="17">
        <f t="shared" si="58"/>
        <v>4.0778400000000001</v>
      </c>
      <c r="J962" s="18" t="str">
        <f t="shared" si="59"/>
        <v>Ｄ</v>
      </c>
    </row>
    <row r="963" spans="2:10" ht="16">
      <c r="B963" s="28">
        <v>52</v>
      </c>
      <c r="C963" s="20" t="s">
        <v>88</v>
      </c>
      <c r="D963" s="15" t="s">
        <v>179</v>
      </c>
      <c r="E963" s="17">
        <v>0.52</v>
      </c>
      <c r="F963" s="17">
        <f t="shared" si="56"/>
        <v>2.1331199999999999</v>
      </c>
      <c r="G963" s="18" t="str">
        <f t="shared" si="57"/>
        <v>Ｃ</v>
      </c>
      <c r="H963" s="17">
        <v>0.42</v>
      </c>
      <c r="I963" s="17">
        <f t="shared" si="58"/>
        <v>1.6075200000000001</v>
      </c>
      <c r="J963" s="18" t="str">
        <f t="shared" si="59"/>
        <v>Ｂ</v>
      </c>
    </row>
    <row r="964" spans="2:10" ht="16">
      <c r="B964" s="28">
        <v>52</v>
      </c>
      <c r="C964" s="20" t="s">
        <v>98</v>
      </c>
      <c r="D964" s="15" t="s">
        <v>179</v>
      </c>
      <c r="E964" s="17">
        <v>0.33</v>
      </c>
      <c r="F964" s="17">
        <f t="shared" si="56"/>
        <v>1.1344799999999999</v>
      </c>
      <c r="G964" s="18" t="str">
        <f t="shared" si="57"/>
        <v>Ｂ</v>
      </c>
      <c r="H964" s="17">
        <v>0.28999999999999998</v>
      </c>
      <c r="I964" s="17">
        <f t="shared" si="58"/>
        <v>0.92423999999999995</v>
      </c>
      <c r="J964" s="18" t="str">
        <f t="shared" si="59"/>
        <v>Ａ</v>
      </c>
    </row>
    <row r="965" spans="2:10" ht="16">
      <c r="B965" s="28">
        <v>52</v>
      </c>
      <c r="C965" s="20" t="s">
        <v>163</v>
      </c>
      <c r="D965" s="15" t="s">
        <v>179</v>
      </c>
      <c r="E965" s="17">
        <v>0.35</v>
      </c>
      <c r="F965" s="17">
        <f t="shared" si="56"/>
        <v>1.2395999999999998</v>
      </c>
      <c r="G965" s="18" t="str">
        <f t="shared" si="57"/>
        <v>Ｂ</v>
      </c>
      <c r="H965" s="17">
        <v>0.27</v>
      </c>
      <c r="I965" s="17">
        <f t="shared" si="58"/>
        <v>0.81912000000000007</v>
      </c>
      <c r="J965" s="18" t="str">
        <f t="shared" si="59"/>
        <v>Ａ</v>
      </c>
    </row>
    <row r="966" spans="2:10" ht="16">
      <c r="B966" s="28">
        <v>52</v>
      </c>
      <c r="C966" s="20" t="s">
        <v>386</v>
      </c>
      <c r="D966" s="15" t="s">
        <v>179</v>
      </c>
      <c r="E966" s="17">
        <v>0.37</v>
      </c>
      <c r="F966" s="17">
        <f t="shared" si="56"/>
        <v>1.3447200000000001</v>
      </c>
      <c r="G966" s="18" t="str">
        <f t="shared" si="57"/>
        <v>Ｂ</v>
      </c>
      <c r="H966" s="17">
        <v>0.27</v>
      </c>
      <c r="I966" s="17">
        <f t="shared" si="58"/>
        <v>0.81912000000000007</v>
      </c>
      <c r="J966" s="18" t="str">
        <f t="shared" si="59"/>
        <v>Ａ</v>
      </c>
    </row>
    <row r="967" spans="2:10" ht="16">
      <c r="B967" s="28">
        <v>52</v>
      </c>
      <c r="C967" s="20" t="s">
        <v>387</v>
      </c>
      <c r="D967" s="15" t="s">
        <v>179</v>
      </c>
      <c r="E967" s="17">
        <v>0.3</v>
      </c>
      <c r="F967" s="17">
        <f t="shared" si="56"/>
        <v>0.9768</v>
      </c>
      <c r="G967" s="18" t="str">
        <f t="shared" si="57"/>
        <v>Ａ</v>
      </c>
      <c r="H967" s="17">
        <v>0.28999999999999998</v>
      </c>
      <c r="I967" s="17">
        <f t="shared" si="58"/>
        <v>0.92423999999999995</v>
      </c>
      <c r="J967" s="18" t="str">
        <f t="shared" si="59"/>
        <v>Ａ</v>
      </c>
    </row>
    <row r="968" spans="2:10" ht="16">
      <c r="B968" s="28">
        <v>52</v>
      </c>
      <c r="C968" s="20" t="s">
        <v>452</v>
      </c>
      <c r="D968" s="15" t="s">
        <v>179</v>
      </c>
      <c r="E968" s="17">
        <v>0.37</v>
      </c>
      <c r="F968" s="17">
        <f t="shared" ref="F968:F971" si="60">(E968-1000/(365*24))*(8+0.4*16)*365/1000</f>
        <v>1.3447200000000001</v>
      </c>
      <c r="G968" s="18" t="str">
        <f t="shared" si="57"/>
        <v>Ｂ</v>
      </c>
      <c r="H968" s="17">
        <v>0.38</v>
      </c>
      <c r="I968" s="17">
        <f t="shared" si="58"/>
        <v>1.3972800000000001</v>
      </c>
      <c r="J968" s="18" t="str">
        <f t="shared" si="59"/>
        <v>Ｂ</v>
      </c>
    </row>
    <row r="969" spans="2:10" ht="16">
      <c r="B969" s="28">
        <v>52</v>
      </c>
      <c r="C969" s="20" t="s">
        <v>453</v>
      </c>
      <c r="D969" s="15" t="s">
        <v>179</v>
      </c>
      <c r="E969" s="17">
        <v>0.32</v>
      </c>
      <c r="F969" s="17">
        <f t="shared" si="60"/>
        <v>1.08192</v>
      </c>
      <c r="G969" s="18" t="str">
        <f t="shared" ref="G969:G971" si="61">LOOKUP(F969,$P$22:$P$31,$Q$22:$Q$31)</f>
        <v>Ｂ</v>
      </c>
      <c r="H969" s="17">
        <v>0.36</v>
      </c>
      <c r="I969" s="17">
        <f t="shared" ref="I969:I971" si="62">(H969-1000/(365*24))*(8+0.4*16)*365/1000</f>
        <v>1.2921599999999998</v>
      </c>
      <c r="J969" s="18" t="str">
        <f t="shared" ref="J969:J971" si="63">LOOKUP(I969,$P$22:$P$31,$Q$22:$Q$31)</f>
        <v>Ｂ</v>
      </c>
    </row>
    <row r="970" spans="2:10" ht="16">
      <c r="B970" s="28">
        <v>52</v>
      </c>
      <c r="C970" s="20" t="s">
        <v>455</v>
      </c>
      <c r="D970" s="15" t="s">
        <v>179</v>
      </c>
      <c r="E970" s="17">
        <v>0.22</v>
      </c>
      <c r="F970" s="17">
        <f t="shared" si="60"/>
        <v>0.55632000000000004</v>
      </c>
      <c r="G970" s="18" t="str">
        <f t="shared" si="61"/>
        <v>Ａ</v>
      </c>
      <c r="H970" s="17">
        <v>0.28999999999999998</v>
      </c>
      <c r="I970" s="17">
        <f t="shared" si="62"/>
        <v>0.92423999999999995</v>
      </c>
      <c r="J970" s="18" t="str">
        <f t="shared" si="63"/>
        <v>Ａ</v>
      </c>
    </row>
    <row r="971" spans="2:10" ht="16">
      <c r="B971" s="28">
        <v>53</v>
      </c>
      <c r="C971" s="20" t="s">
        <v>98</v>
      </c>
      <c r="D971" s="15" t="s">
        <v>179</v>
      </c>
      <c r="E971" s="17">
        <v>0.24</v>
      </c>
      <c r="F971" s="17">
        <f t="shared" si="60"/>
        <v>0.66144000000000003</v>
      </c>
      <c r="G971" s="18" t="str">
        <f t="shared" si="61"/>
        <v>Ａ</v>
      </c>
      <c r="H971" s="17">
        <v>0.21</v>
      </c>
      <c r="I971" s="17">
        <f t="shared" si="62"/>
        <v>0.5037600000000001</v>
      </c>
      <c r="J971" s="18" t="str">
        <f t="shared" si="63"/>
        <v>Ａ</v>
      </c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961"/>
  <sheetViews>
    <sheetView workbookViewId="0">
      <selection activeCell="B6" sqref="B6:I96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10.6640625" style="2" customWidth="1"/>
    <col min="6" max="6" width="13.6640625" style="3" customWidth="1"/>
    <col min="7" max="7" width="7" style="2" customWidth="1"/>
    <col min="8" max="8" width="10.6640625" style="2" bestFit="1" customWidth="1"/>
    <col min="9" max="9" width="13.6640625" style="3" bestFit="1" customWidth="1"/>
    <col min="10" max="10" width="7" style="2" bestFit="1" customWidth="1"/>
    <col min="11" max="12" width="7" style="2" customWidth="1"/>
    <col min="13" max="245" width="10.1640625" style="3"/>
    <col min="246" max="246" width="3.1640625" style="3" customWidth="1"/>
    <col min="247" max="247" width="3.6640625" style="3" bestFit="1" customWidth="1"/>
    <col min="248" max="248" width="4.6640625" style="3" customWidth="1"/>
    <col min="249" max="249" width="8.1640625" style="3" customWidth="1"/>
    <col min="250" max="250" width="4.6640625" style="3" customWidth="1"/>
    <col min="251" max="251" width="10.5" style="3" bestFit="1" customWidth="1"/>
    <col min="252" max="252" width="13.5" style="3" bestFit="1" customWidth="1"/>
    <col min="253" max="253" width="6.83203125" style="3" bestFit="1" customWidth="1"/>
    <col min="254" max="254" width="10.5" style="3" bestFit="1" customWidth="1"/>
    <col min="255" max="255" width="13.5" style="3" bestFit="1" customWidth="1"/>
    <col min="256" max="256" width="6.1640625" style="3" bestFit="1" customWidth="1"/>
    <col min="257" max="264" width="10.1640625" style="3"/>
    <col min="265" max="265" width="14.83203125" style="3" bestFit="1" customWidth="1"/>
    <col min="266" max="266" width="10.1640625" style="3"/>
    <col min="267" max="267" width="11.6640625" style="3" bestFit="1" customWidth="1"/>
    <col min="268" max="501" width="10.1640625" style="3"/>
    <col min="502" max="502" width="3.1640625" style="3" customWidth="1"/>
    <col min="503" max="503" width="3.6640625" style="3" bestFit="1" customWidth="1"/>
    <col min="504" max="504" width="4.6640625" style="3" customWidth="1"/>
    <col min="505" max="505" width="8.1640625" style="3" customWidth="1"/>
    <col min="506" max="506" width="4.6640625" style="3" customWidth="1"/>
    <col min="507" max="507" width="10.5" style="3" bestFit="1" customWidth="1"/>
    <col min="508" max="508" width="13.5" style="3" bestFit="1" customWidth="1"/>
    <col min="509" max="509" width="6.83203125" style="3" bestFit="1" customWidth="1"/>
    <col min="510" max="510" width="10.5" style="3" bestFit="1" customWidth="1"/>
    <col min="511" max="511" width="13.5" style="3" bestFit="1" customWidth="1"/>
    <col min="512" max="512" width="6.1640625" style="3" bestFit="1" customWidth="1"/>
    <col min="513" max="520" width="10.1640625" style="3"/>
    <col min="521" max="521" width="14.83203125" style="3" bestFit="1" customWidth="1"/>
    <col min="522" max="522" width="10.1640625" style="3"/>
    <col min="523" max="523" width="11.6640625" style="3" bestFit="1" customWidth="1"/>
    <col min="524" max="757" width="10.1640625" style="3"/>
    <col min="758" max="758" width="3.1640625" style="3" customWidth="1"/>
    <col min="759" max="759" width="3.6640625" style="3" bestFit="1" customWidth="1"/>
    <col min="760" max="760" width="4.6640625" style="3" customWidth="1"/>
    <col min="761" max="761" width="8.1640625" style="3" customWidth="1"/>
    <col min="762" max="762" width="4.6640625" style="3" customWidth="1"/>
    <col min="763" max="763" width="10.5" style="3" bestFit="1" customWidth="1"/>
    <col min="764" max="764" width="13.5" style="3" bestFit="1" customWidth="1"/>
    <col min="765" max="765" width="6.83203125" style="3" bestFit="1" customWidth="1"/>
    <col min="766" max="766" width="10.5" style="3" bestFit="1" customWidth="1"/>
    <col min="767" max="767" width="13.5" style="3" bestFit="1" customWidth="1"/>
    <col min="768" max="768" width="6.1640625" style="3" bestFit="1" customWidth="1"/>
    <col min="769" max="776" width="10.1640625" style="3"/>
    <col min="777" max="777" width="14.83203125" style="3" bestFit="1" customWidth="1"/>
    <col min="778" max="778" width="10.1640625" style="3"/>
    <col min="779" max="779" width="11.6640625" style="3" bestFit="1" customWidth="1"/>
    <col min="780" max="1013" width="10.1640625" style="3"/>
    <col min="1014" max="1014" width="3.1640625" style="3" customWidth="1"/>
    <col min="1015" max="1015" width="3.6640625" style="3" bestFit="1" customWidth="1"/>
    <col min="1016" max="1016" width="4.6640625" style="3" customWidth="1"/>
    <col min="1017" max="1017" width="8.1640625" style="3" customWidth="1"/>
    <col min="1018" max="1018" width="4.6640625" style="3" customWidth="1"/>
    <col min="1019" max="1019" width="10.5" style="3" bestFit="1" customWidth="1"/>
    <col min="1020" max="1020" width="13.5" style="3" bestFit="1" customWidth="1"/>
    <col min="1021" max="1021" width="6.83203125" style="3" bestFit="1" customWidth="1"/>
    <col min="1022" max="1022" width="10.5" style="3" bestFit="1" customWidth="1"/>
    <col min="1023" max="1023" width="13.5" style="3" bestFit="1" customWidth="1"/>
    <col min="1024" max="1024" width="6.1640625" style="3" bestFit="1" customWidth="1"/>
    <col min="1025" max="1032" width="10.1640625" style="3"/>
    <col min="1033" max="1033" width="14.83203125" style="3" bestFit="1" customWidth="1"/>
    <col min="1034" max="1034" width="10.1640625" style="3"/>
    <col min="1035" max="1035" width="11.6640625" style="3" bestFit="1" customWidth="1"/>
    <col min="1036" max="1269" width="10.1640625" style="3"/>
    <col min="1270" max="1270" width="3.1640625" style="3" customWidth="1"/>
    <col min="1271" max="1271" width="3.6640625" style="3" bestFit="1" customWidth="1"/>
    <col min="1272" max="1272" width="4.6640625" style="3" customWidth="1"/>
    <col min="1273" max="1273" width="8.1640625" style="3" customWidth="1"/>
    <col min="1274" max="1274" width="4.6640625" style="3" customWidth="1"/>
    <col min="1275" max="1275" width="10.5" style="3" bestFit="1" customWidth="1"/>
    <col min="1276" max="1276" width="13.5" style="3" bestFit="1" customWidth="1"/>
    <col min="1277" max="1277" width="6.83203125" style="3" bestFit="1" customWidth="1"/>
    <col min="1278" max="1278" width="10.5" style="3" bestFit="1" customWidth="1"/>
    <col min="1279" max="1279" width="13.5" style="3" bestFit="1" customWidth="1"/>
    <col min="1280" max="1280" width="6.1640625" style="3" bestFit="1" customWidth="1"/>
    <col min="1281" max="1288" width="10.1640625" style="3"/>
    <col min="1289" max="1289" width="14.83203125" style="3" bestFit="1" customWidth="1"/>
    <col min="1290" max="1290" width="10.1640625" style="3"/>
    <col min="1291" max="1291" width="11.6640625" style="3" bestFit="1" customWidth="1"/>
    <col min="1292" max="1525" width="10.1640625" style="3"/>
    <col min="1526" max="1526" width="3.1640625" style="3" customWidth="1"/>
    <col min="1527" max="1527" width="3.6640625" style="3" bestFit="1" customWidth="1"/>
    <col min="1528" max="1528" width="4.6640625" style="3" customWidth="1"/>
    <col min="1529" max="1529" width="8.1640625" style="3" customWidth="1"/>
    <col min="1530" max="1530" width="4.6640625" style="3" customWidth="1"/>
    <col min="1531" max="1531" width="10.5" style="3" bestFit="1" customWidth="1"/>
    <col min="1532" max="1532" width="13.5" style="3" bestFit="1" customWidth="1"/>
    <col min="1533" max="1533" width="6.83203125" style="3" bestFit="1" customWidth="1"/>
    <col min="1534" max="1534" width="10.5" style="3" bestFit="1" customWidth="1"/>
    <col min="1535" max="1535" width="13.5" style="3" bestFit="1" customWidth="1"/>
    <col min="1536" max="1536" width="6.1640625" style="3" bestFit="1" customWidth="1"/>
    <col min="1537" max="1544" width="10.1640625" style="3"/>
    <col min="1545" max="1545" width="14.83203125" style="3" bestFit="1" customWidth="1"/>
    <col min="1546" max="1546" width="10.1640625" style="3"/>
    <col min="1547" max="1547" width="11.6640625" style="3" bestFit="1" customWidth="1"/>
    <col min="1548" max="1781" width="10.1640625" style="3"/>
    <col min="1782" max="1782" width="3.1640625" style="3" customWidth="1"/>
    <col min="1783" max="1783" width="3.6640625" style="3" bestFit="1" customWidth="1"/>
    <col min="1784" max="1784" width="4.6640625" style="3" customWidth="1"/>
    <col min="1785" max="1785" width="8.1640625" style="3" customWidth="1"/>
    <col min="1786" max="1786" width="4.6640625" style="3" customWidth="1"/>
    <col min="1787" max="1787" width="10.5" style="3" bestFit="1" customWidth="1"/>
    <col min="1788" max="1788" width="13.5" style="3" bestFit="1" customWidth="1"/>
    <col min="1789" max="1789" width="6.83203125" style="3" bestFit="1" customWidth="1"/>
    <col min="1790" max="1790" width="10.5" style="3" bestFit="1" customWidth="1"/>
    <col min="1791" max="1791" width="13.5" style="3" bestFit="1" customWidth="1"/>
    <col min="1792" max="1792" width="6.1640625" style="3" bestFit="1" customWidth="1"/>
    <col min="1793" max="1800" width="10.1640625" style="3"/>
    <col min="1801" max="1801" width="14.83203125" style="3" bestFit="1" customWidth="1"/>
    <col min="1802" max="1802" width="10.1640625" style="3"/>
    <col min="1803" max="1803" width="11.6640625" style="3" bestFit="1" customWidth="1"/>
    <col min="1804" max="2037" width="10.1640625" style="3"/>
    <col min="2038" max="2038" width="3.1640625" style="3" customWidth="1"/>
    <col min="2039" max="2039" width="3.6640625" style="3" bestFit="1" customWidth="1"/>
    <col min="2040" max="2040" width="4.6640625" style="3" customWidth="1"/>
    <col min="2041" max="2041" width="8.1640625" style="3" customWidth="1"/>
    <col min="2042" max="2042" width="4.6640625" style="3" customWidth="1"/>
    <col min="2043" max="2043" width="10.5" style="3" bestFit="1" customWidth="1"/>
    <col min="2044" max="2044" width="13.5" style="3" bestFit="1" customWidth="1"/>
    <col min="2045" max="2045" width="6.83203125" style="3" bestFit="1" customWidth="1"/>
    <col min="2046" max="2046" width="10.5" style="3" bestFit="1" customWidth="1"/>
    <col min="2047" max="2047" width="13.5" style="3" bestFit="1" customWidth="1"/>
    <col min="2048" max="2048" width="6.1640625" style="3" bestFit="1" customWidth="1"/>
    <col min="2049" max="2056" width="10.1640625" style="3"/>
    <col min="2057" max="2057" width="14.83203125" style="3" bestFit="1" customWidth="1"/>
    <col min="2058" max="2058" width="10.1640625" style="3"/>
    <col min="2059" max="2059" width="11.6640625" style="3" bestFit="1" customWidth="1"/>
    <col min="2060" max="2293" width="10.1640625" style="3"/>
    <col min="2294" max="2294" width="3.1640625" style="3" customWidth="1"/>
    <col min="2295" max="2295" width="3.6640625" style="3" bestFit="1" customWidth="1"/>
    <col min="2296" max="2296" width="4.6640625" style="3" customWidth="1"/>
    <col min="2297" max="2297" width="8.1640625" style="3" customWidth="1"/>
    <col min="2298" max="2298" width="4.6640625" style="3" customWidth="1"/>
    <col min="2299" max="2299" width="10.5" style="3" bestFit="1" customWidth="1"/>
    <col min="2300" max="2300" width="13.5" style="3" bestFit="1" customWidth="1"/>
    <col min="2301" max="2301" width="6.83203125" style="3" bestFit="1" customWidth="1"/>
    <col min="2302" max="2302" width="10.5" style="3" bestFit="1" customWidth="1"/>
    <col min="2303" max="2303" width="13.5" style="3" bestFit="1" customWidth="1"/>
    <col min="2304" max="2304" width="6.1640625" style="3" bestFit="1" customWidth="1"/>
    <col min="2305" max="2312" width="10.1640625" style="3"/>
    <col min="2313" max="2313" width="14.83203125" style="3" bestFit="1" customWidth="1"/>
    <col min="2314" max="2314" width="10.1640625" style="3"/>
    <col min="2315" max="2315" width="11.6640625" style="3" bestFit="1" customWidth="1"/>
    <col min="2316" max="2549" width="10.1640625" style="3"/>
    <col min="2550" max="2550" width="3.1640625" style="3" customWidth="1"/>
    <col min="2551" max="2551" width="3.6640625" style="3" bestFit="1" customWidth="1"/>
    <col min="2552" max="2552" width="4.6640625" style="3" customWidth="1"/>
    <col min="2553" max="2553" width="8.1640625" style="3" customWidth="1"/>
    <col min="2554" max="2554" width="4.6640625" style="3" customWidth="1"/>
    <col min="2555" max="2555" width="10.5" style="3" bestFit="1" customWidth="1"/>
    <col min="2556" max="2556" width="13.5" style="3" bestFit="1" customWidth="1"/>
    <col min="2557" max="2557" width="6.83203125" style="3" bestFit="1" customWidth="1"/>
    <col min="2558" max="2558" width="10.5" style="3" bestFit="1" customWidth="1"/>
    <col min="2559" max="2559" width="13.5" style="3" bestFit="1" customWidth="1"/>
    <col min="2560" max="2560" width="6.1640625" style="3" bestFit="1" customWidth="1"/>
    <col min="2561" max="2568" width="10.1640625" style="3"/>
    <col min="2569" max="2569" width="14.83203125" style="3" bestFit="1" customWidth="1"/>
    <col min="2570" max="2570" width="10.1640625" style="3"/>
    <col min="2571" max="2571" width="11.6640625" style="3" bestFit="1" customWidth="1"/>
    <col min="2572" max="2805" width="10.1640625" style="3"/>
    <col min="2806" max="2806" width="3.1640625" style="3" customWidth="1"/>
    <col min="2807" max="2807" width="3.6640625" style="3" bestFit="1" customWidth="1"/>
    <col min="2808" max="2808" width="4.6640625" style="3" customWidth="1"/>
    <col min="2809" max="2809" width="8.1640625" style="3" customWidth="1"/>
    <col min="2810" max="2810" width="4.6640625" style="3" customWidth="1"/>
    <col min="2811" max="2811" width="10.5" style="3" bestFit="1" customWidth="1"/>
    <col min="2812" max="2812" width="13.5" style="3" bestFit="1" customWidth="1"/>
    <col min="2813" max="2813" width="6.83203125" style="3" bestFit="1" customWidth="1"/>
    <col min="2814" max="2814" width="10.5" style="3" bestFit="1" customWidth="1"/>
    <col min="2815" max="2815" width="13.5" style="3" bestFit="1" customWidth="1"/>
    <col min="2816" max="2816" width="6.1640625" style="3" bestFit="1" customWidth="1"/>
    <col min="2817" max="2824" width="10.1640625" style="3"/>
    <col min="2825" max="2825" width="14.83203125" style="3" bestFit="1" customWidth="1"/>
    <col min="2826" max="2826" width="10.1640625" style="3"/>
    <col min="2827" max="2827" width="11.6640625" style="3" bestFit="1" customWidth="1"/>
    <col min="2828" max="3061" width="10.1640625" style="3"/>
    <col min="3062" max="3062" width="3.1640625" style="3" customWidth="1"/>
    <col min="3063" max="3063" width="3.6640625" style="3" bestFit="1" customWidth="1"/>
    <col min="3064" max="3064" width="4.6640625" style="3" customWidth="1"/>
    <col min="3065" max="3065" width="8.1640625" style="3" customWidth="1"/>
    <col min="3066" max="3066" width="4.6640625" style="3" customWidth="1"/>
    <col min="3067" max="3067" width="10.5" style="3" bestFit="1" customWidth="1"/>
    <col min="3068" max="3068" width="13.5" style="3" bestFit="1" customWidth="1"/>
    <col min="3069" max="3069" width="6.83203125" style="3" bestFit="1" customWidth="1"/>
    <col min="3070" max="3070" width="10.5" style="3" bestFit="1" customWidth="1"/>
    <col min="3071" max="3071" width="13.5" style="3" bestFit="1" customWidth="1"/>
    <col min="3072" max="3072" width="6.1640625" style="3" bestFit="1" customWidth="1"/>
    <col min="3073" max="3080" width="10.1640625" style="3"/>
    <col min="3081" max="3081" width="14.83203125" style="3" bestFit="1" customWidth="1"/>
    <col min="3082" max="3082" width="10.1640625" style="3"/>
    <col min="3083" max="3083" width="11.6640625" style="3" bestFit="1" customWidth="1"/>
    <col min="3084" max="3317" width="10.1640625" style="3"/>
    <col min="3318" max="3318" width="3.1640625" style="3" customWidth="1"/>
    <col min="3319" max="3319" width="3.6640625" style="3" bestFit="1" customWidth="1"/>
    <col min="3320" max="3320" width="4.6640625" style="3" customWidth="1"/>
    <col min="3321" max="3321" width="8.1640625" style="3" customWidth="1"/>
    <col min="3322" max="3322" width="4.6640625" style="3" customWidth="1"/>
    <col min="3323" max="3323" width="10.5" style="3" bestFit="1" customWidth="1"/>
    <col min="3324" max="3324" width="13.5" style="3" bestFit="1" customWidth="1"/>
    <col min="3325" max="3325" width="6.83203125" style="3" bestFit="1" customWidth="1"/>
    <col min="3326" max="3326" width="10.5" style="3" bestFit="1" customWidth="1"/>
    <col min="3327" max="3327" width="13.5" style="3" bestFit="1" customWidth="1"/>
    <col min="3328" max="3328" width="6.1640625" style="3" bestFit="1" customWidth="1"/>
    <col min="3329" max="3336" width="10.1640625" style="3"/>
    <col min="3337" max="3337" width="14.83203125" style="3" bestFit="1" customWidth="1"/>
    <col min="3338" max="3338" width="10.1640625" style="3"/>
    <col min="3339" max="3339" width="11.6640625" style="3" bestFit="1" customWidth="1"/>
    <col min="3340" max="3573" width="10.1640625" style="3"/>
    <col min="3574" max="3574" width="3.1640625" style="3" customWidth="1"/>
    <col min="3575" max="3575" width="3.6640625" style="3" bestFit="1" customWidth="1"/>
    <col min="3576" max="3576" width="4.6640625" style="3" customWidth="1"/>
    <col min="3577" max="3577" width="8.1640625" style="3" customWidth="1"/>
    <col min="3578" max="3578" width="4.6640625" style="3" customWidth="1"/>
    <col min="3579" max="3579" width="10.5" style="3" bestFit="1" customWidth="1"/>
    <col min="3580" max="3580" width="13.5" style="3" bestFit="1" customWidth="1"/>
    <col min="3581" max="3581" width="6.83203125" style="3" bestFit="1" customWidth="1"/>
    <col min="3582" max="3582" width="10.5" style="3" bestFit="1" customWidth="1"/>
    <col min="3583" max="3583" width="13.5" style="3" bestFit="1" customWidth="1"/>
    <col min="3584" max="3584" width="6.1640625" style="3" bestFit="1" customWidth="1"/>
    <col min="3585" max="3592" width="10.1640625" style="3"/>
    <col min="3593" max="3593" width="14.83203125" style="3" bestFit="1" customWidth="1"/>
    <col min="3594" max="3594" width="10.1640625" style="3"/>
    <col min="3595" max="3595" width="11.6640625" style="3" bestFit="1" customWidth="1"/>
    <col min="3596" max="3829" width="10.1640625" style="3"/>
    <col min="3830" max="3830" width="3.1640625" style="3" customWidth="1"/>
    <col min="3831" max="3831" width="3.6640625" style="3" bestFit="1" customWidth="1"/>
    <col min="3832" max="3832" width="4.6640625" style="3" customWidth="1"/>
    <col min="3833" max="3833" width="8.1640625" style="3" customWidth="1"/>
    <col min="3834" max="3834" width="4.6640625" style="3" customWidth="1"/>
    <col min="3835" max="3835" width="10.5" style="3" bestFit="1" customWidth="1"/>
    <col min="3836" max="3836" width="13.5" style="3" bestFit="1" customWidth="1"/>
    <col min="3837" max="3837" width="6.83203125" style="3" bestFit="1" customWidth="1"/>
    <col min="3838" max="3838" width="10.5" style="3" bestFit="1" customWidth="1"/>
    <col min="3839" max="3839" width="13.5" style="3" bestFit="1" customWidth="1"/>
    <col min="3840" max="3840" width="6.1640625" style="3" bestFit="1" customWidth="1"/>
    <col min="3841" max="3848" width="10.1640625" style="3"/>
    <col min="3849" max="3849" width="14.83203125" style="3" bestFit="1" customWidth="1"/>
    <col min="3850" max="3850" width="10.1640625" style="3"/>
    <col min="3851" max="3851" width="11.6640625" style="3" bestFit="1" customWidth="1"/>
    <col min="3852" max="4085" width="10.1640625" style="3"/>
    <col min="4086" max="4086" width="3.1640625" style="3" customWidth="1"/>
    <col min="4087" max="4087" width="3.6640625" style="3" bestFit="1" customWidth="1"/>
    <col min="4088" max="4088" width="4.6640625" style="3" customWidth="1"/>
    <col min="4089" max="4089" width="8.1640625" style="3" customWidth="1"/>
    <col min="4090" max="4090" width="4.6640625" style="3" customWidth="1"/>
    <col min="4091" max="4091" width="10.5" style="3" bestFit="1" customWidth="1"/>
    <col min="4092" max="4092" width="13.5" style="3" bestFit="1" customWidth="1"/>
    <col min="4093" max="4093" width="6.83203125" style="3" bestFit="1" customWidth="1"/>
    <col min="4094" max="4094" width="10.5" style="3" bestFit="1" customWidth="1"/>
    <col min="4095" max="4095" width="13.5" style="3" bestFit="1" customWidth="1"/>
    <col min="4096" max="4096" width="6.1640625" style="3" bestFit="1" customWidth="1"/>
    <col min="4097" max="4104" width="10.1640625" style="3"/>
    <col min="4105" max="4105" width="14.83203125" style="3" bestFit="1" customWidth="1"/>
    <col min="4106" max="4106" width="10.1640625" style="3"/>
    <col min="4107" max="4107" width="11.6640625" style="3" bestFit="1" customWidth="1"/>
    <col min="4108" max="4341" width="10.1640625" style="3"/>
    <col min="4342" max="4342" width="3.1640625" style="3" customWidth="1"/>
    <col min="4343" max="4343" width="3.6640625" style="3" bestFit="1" customWidth="1"/>
    <col min="4344" max="4344" width="4.6640625" style="3" customWidth="1"/>
    <col min="4345" max="4345" width="8.1640625" style="3" customWidth="1"/>
    <col min="4346" max="4346" width="4.6640625" style="3" customWidth="1"/>
    <col min="4347" max="4347" width="10.5" style="3" bestFit="1" customWidth="1"/>
    <col min="4348" max="4348" width="13.5" style="3" bestFit="1" customWidth="1"/>
    <col min="4349" max="4349" width="6.83203125" style="3" bestFit="1" customWidth="1"/>
    <col min="4350" max="4350" width="10.5" style="3" bestFit="1" customWidth="1"/>
    <col min="4351" max="4351" width="13.5" style="3" bestFit="1" customWidth="1"/>
    <col min="4352" max="4352" width="6.1640625" style="3" bestFit="1" customWidth="1"/>
    <col min="4353" max="4360" width="10.1640625" style="3"/>
    <col min="4361" max="4361" width="14.83203125" style="3" bestFit="1" customWidth="1"/>
    <col min="4362" max="4362" width="10.1640625" style="3"/>
    <col min="4363" max="4363" width="11.6640625" style="3" bestFit="1" customWidth="1"/>
    <col min="4364" max="4597" width="10.1640625" style="3"/>
    <col min="4598" max="4598" width="3.1640625" style="3" customWidth="1"/>
    <col min="4599" max="4599" width="3.6640625" style="3" bestFit="1" customWidth="1"/>
    <col min="4600" max="4600" width="4.6640625" style="3" customWidth="1"/>
    <col min="4601" max="4601" width="8.1640625" style="3" customWidth="1"/>
    <col min="4602" max="4602" width="4.6640625" style="3" customWidth="1"/>
    <col min="4603" max="4603" width="10.5" style="3" bestFit="1" customWidth="1"/>
    <col min="4604" max="4604" width="13.5" style="3" bestFit="1" customWidth="1"/>
    <col min="4605" max="4605" width="6.83203125" style="3" bestFit="1" customWidth="1"/>
    <col min="4606" max="4606" width="10.5" style="3" bestFit="1" customWidth="1"/>
    <col min="4607" max="4607" width="13.5" style="3" bestFit="1" customWidth="1"/>
    <col min="4608" max="4608" width="6.1640625" style="3" bestFit="1" customWidth="1"/>
    <col min="4609" max="4616" width="10.1640625" style="3"/>
    <col min="4617" max="4617" width="14.83203125" style="3" bestFit="1" customWidth="1"/>
    <col min="4618" max="4618" width="10.1640625" style="3"/>
    <col min="4619" max="4619" width="11.6640625" style="3" bestFit="1" customWidth="1"/>
    <col min="4620" max="4853" width="10.1640625" style="3"/>
    <col min="4854" max="4854" width="3.1640625" style="3" customWidth="1"/>
    <col min="4855" max="4855" width="3.6640625" style="3" bestFit="1" customWidth="1"/>
    <col min="4856" max="4856" width="4.6640625" style="3" customWidth="1"/>
    <col min="4857" max="4857" width="8.1640625" style="3" customWidth="1"/>
    <col min="4858" max="4858" width="4.6640625" style="3" customWidth="1"/>
    <col min="4859" max="4859" width="10.5" style="3" bestFit="1" customWidth="1"/>
    <col min="4860" max="4860" width="13.5" style="3" bestFit="1" customWidth="1"/>
    <col min="4861" max="4861" width="6.83203125" style="3" bestFit="1" customWidth="1"/>
    <col min="4862" max="4862" width="10.5" style="3" bestFit="1" customWidth="1"/>
    <col min="4863" max="4863" width="13.5" style="3" bestFit="1" customWidth="1"/>
    <col min="4864" max="4864" width="6.1640625" style="3" bestFit="1" customWidth="1"/>
    <col min="4865" max="4872" width="10.1640625" style="3"/>
    <col min="4873" max="4873" width="14.83203125" style="3" bestFit="1" customWidth="1"/>
    <col min="4874" max="4874" width="10.1640625" style="3"/>
    <col min="4875" max="4875" width="11.6640625" style="3" bestFit="1" customWidth="1"/>
    <col min="4876" max="5109" width="10.1640625" style="3"/>
    <col min="5110" max="5110" width="3.1640625" style="3" customWidth="1"/>
    <col min="5111" max="5111" width="3.6640625" style="3" bestFit="1" customWidth="1"/>
    <col min="5112" max="5112" width="4.6640625" style="3" customWidth="1"/>
    <col min="5113" max="5113" width="8.1640625" style="3" customWidth="1"/>
    <col min="5114" max="5114" width="4.6640625" style="3" customWidth="1"/>
    <col min="5115" max="5115" width="10.5" style="3" bestFit="1" customWidth="1"/>
    <col min="5116" max="5116" width="13.5" style="3" bestFit="1" customWidth="1"/>
    <col min="5117" max="5117" width="6.83203125" style="3" bestFit="1" customWidth="1"/>
    <col min="5118" max="5118" width="10.5" style="3" bestFit="1" customWidth="1"/>
    <col min="5119" max="5119" width="13.5" style="3" bestFit="1" customWidth="1"/>
    <col min="5120" max="5120" width="6.1640625" style="3" bestFit="1" customWidth="1"/>
    <col min="5121" max="5128" width="10.1640625" style="3"/>
    <col min="5129" max="5129" width="14.83203125" style="3" bestFit="1" customWidth="1"/>
    <col min="5130" max="5130" width="10.1640625" style="3"/>
    <col min="5131" max="5131" width="11.6640625" style="3" bestFit="1" customWidth="1"/>
    <col min="5132" max="5365" width="10.1640625" style="3"/>
    <col min="5366" max="5366" width="3.1640625" style="3" customWidth="1"/>
    <col min="5367" max="5367" width="3.6640625" style="3" bestFit="1" customWidth="1"/>
    <col min="5368" max="5368" width="4.6640625" style="3" customWidth="1"/>
    <col min="5369" max="5369" width="8.1640625" style="3" customWidth="1"/>
    <col min="5370" max="5370" width="4.6640625" style="3" customWidth="1"/>
    <col min="5371" max="5371" width="10.5" style="3" bestFit="1" customWidth="1"/>
    <col min="5372" max="5372" width="13.5" style="3" bestFit="1" customWidth="1"/>
    <col min="5373" max="5373" width="6.83203125" style="3" bestFit="1" customWidth="1"/>
    <col min="5374" max="5374" width="10.5" style="3" bestFit="1" customWidth="1"/>
    <col min="5375" max="5375" width="13.5" style="3" bestFit="1" customWidth="1"/>
    <col min="5376" max="5376" width="6.1640625" style="3" bestFit="1" customWidth="1"/>
    <col min="5377" max="5384" width="10.1640625" style="3"/>
    <col min="5385" max="5385" width="14.83203125" style="3" bestFit="1" customWidth="1"/>
    <col min="5386" max="5386" width="10.1640625" style="3"/>
    <col min="5387" max="5387" width="11.6640625" style="3" bestFit="1" customWidth="1"/>
    <col min="5388" max="5621" width="10.1640625" style="3"/>
    <col min="5622" max="5622" width="3.1640625" style="3" customWidth="1"/>
    <col min="5623" max="5623" width="3.6640625" style="3" bestFit="1" customWidth="1"/>
    <col min="5624" max="5624" width="4.6640625" style="3" customWidth="1"/>
    <col min="5625" max="5625" width="8.1640625" style="3" customWidth="1"/>
    <col min="5626" max="5626" width="4.6640625" style="3" customWidth="1"/>
    <col min="5627" max="5627" width="10.5" style="3" bestFit="1" customWidth="1"/>
    <col min="5628" max="5628" width="13.5" style="3" bestFit="1" customWidth="1"/>
    <col min="5629" max="5629" width="6.83203125" style="3" bestFit="1" customWidth="1"/>
    <col min="5630" max="5630" width="10.5" style="3" bestFit="1" customWidth="1"/>
    <col min="5631" max="5631" width="13.5" style="3" bestFit="1" customWidth="1"/>
    <col min="5632" max="5632" width="6.1640625" style="3" bestFit="1" customWidth="1"/>
    <col min="5633" max="5640" width="10.1640625" style="3"/>
    <col min="5641" max="5641" width="14.83203125" style="3" bestFit="1" customWidth="1"/>
    <col min="5642" max="5642" width="10.1640625" style="3"/>
    <col min="5643" max="5643" width="11.6640625" style="3" bestFit="1" customWidth="1"/>
    <col min="5644" max="5877" width="10.1640625" style="3"/>
    <col min="5878" max="5878" width="3.1640625" style="3" customWidth="1"/>
    <col min="5879" max="5879" width="3.6640625" style="3" bestFit="1" customWidth="1"/>
    <col min="5880" max="5880" width="4.6640625" style="3" customWidth="1"/>
    <col min="5881" max="5881" width="8.1640625" style="3" customWidth="1"/>
    <col min="5882" max="5882" width="4.6640625" style="3" customWidth="1"/>
    <col min="5883" max="5883" width="10.5" style="3" bestFit="1" customWidth="1"/>
    <col min="5884" max="5884" width="13.5" style="3" bestFit="1" customWidth="1"/>
    <col min="5885" max="5885" width="6.83203125" style="3" bestFit="1" customWidth="1"/>
    <col min="5886" max="5886" width="10.5" style="3" bestFit="1" customWidth="1"/>
    <col min="5887" max="5887" width="13.5" style="3" bestFit="1" customWidth="1"/>
    <col min="5888" max="5888" width="6.1640625" style="3" bestFit="1" customWidth="1"/>
    <col min="5889" max="5896" width="10.1640625" style="3"/>
    <col min="5897" max="5897" width="14.83203125" style="3" bestFit="1" customWidth="1"/>
    <col min="5898" max="5898" width="10.1640625" style="3"/>
    <col min="5899" max="5899" width="11.6640625" style="3" bestFit="1" customWidth="1"/>
    <col min="5900" max="6133" width="10.1640625" style="3"/>
    <col min="6134" max="6134" width="3.1640625" style="3" customWidth="1"/>
    <col min="6135" max="6135" width="3.6640625" style="3" bestFit="1" customWidth="1"/>
    <col min="6136" max="6136" width="4.6640625" style="3" customWidth="1"/>
    <col min="6137" max="6137" width="8.1640625" style="3" customWidth="1"/>
    <col min="6138" max="6138" width="4.6640625" style="3" customWidth="1"/>
    <col min="6139" max="6139" width="10.5" style="3" bestFit="1" customWidth="1"/>
    <col min="6140" max="6140" width="13.5" style="3" bestFit="1" customWidth="1"/>
    <col min="6141" max="6141" width="6.83203125" style="3" bestFit="1" customWidth="1"/>
    <col min="6142" max="6142" width="10.5" style="3" bestFit="1" customWidth="1"/>
    <col min="6143" max="6143" width="13.5" style="3" bestFit="1" customWidth="1"/>
    <col min="6144" max="6144" width="6.1640625" style="3" bestFit="1" customWidth="1"/>
    <col min="6145" max="6152" width="10.1640625" style="3"/>
    <col min="6153" max="6153" width="14.83203125" style="3" bestFit="1" customWidth="1"/>
    <col min="6154" max="6154" width="10.1640625" style="3"/>
    <col min="6155" max="6155" width="11.6640625" style="3" bestFit="1" customWidth="1"/>
    <col min="6156" max="6389" width="10.1640625" style="3"/>
    <col min="6390" max="6390" width="3.1640625" style="3" customWidth="1"/>
    <col min="6391" max="6391" width="3.6640625" style="3" bestFit="1" customWidth="1"/>
    <col min="6392" max="6392" width="4.6640625" style="3" customWidth="1"/>
    <col min="6393" max="6393" width="8.1640625" style="3" customWidth="1"/>
    <col min="6394" max="6394" width="4.6640625" style="3" customWidth="1"/>
    <col min="6395" max="6395" width="10.5" style="3" bestFit="1" customWidth="1"/>
    <col min="6396" max="6396" width="13.5" style="3" bestFit="1" customWidth="1"/>
    <col min="6397" max="6397" width="6.83203125" style="3" bestFit="1" customWidth="1"/>
    <col min="6398" max="6398" width="10.5" style="3" bestFit="1" customWidth="1"/>
    <col min="6399" max="6399" width="13.5" style="3" bestFit="1" customWidth="1"/>
    <col min="6400" max="6400" width="6.1640625" style="3" bestFit="1" customWidth="1"/>
    <col min="6401" max="6408" width="10.1640625" style="3"/>
    <col min="6409" max="6409" width="14.83203125" style="3" bestFit="1" customWidth="1"/>
    <col min="6410" max="6410" width="10.1640625" style="3"/>
    <col min="6411" max="6411" width="11.6640625" style="3" bestFit="1" customWidth="1"/>
    <col min="6412" max="6645" width="10.1640625" style="3"/>
    <col min="6646" max="6646" width="3.1640625" style="3" customWidth="1"/>
    <col min="6647" max="6647" width="3.6640625" style="3" bestFit="1" customWidth="1"/>
    <col min="6648" max="6648" width="4.6640625" style="3" customWidth="1"/>
    <col min="6649" max="6649" width="8.1640625" style="3" customWidth="1"/>
    <col min="6650" max="6650" width="4.6640625" style="3" customWidth="1"/>
    <col min="6651" max="6651" width="10.5" style="3" bestFit="1" customWidth="1"/>
    <col min="6652" max="6652" width="13.5" style="3" bestFit="1" customWidth="1"/>
    <col min="6653" max="6653" width="6.83203125" style="3" bestFit="1" customWidth="1"/>
    <col min="6654" max="6654" width="10.5" style="3" bestFit="1" customWidth="1"/>
    <col min="6655" max="6655" width="13.5" style="3" bestFit="1" customWidth="1"/>
    <col min="6656" max="6656" width="6.1640625" style="3" bestFit="1" customWidth="1"/>
    <col min="6657" max="6664" width="10.1640625" style="3"/>
    <col min="6665" max="6665" width="14.83203125" style="3" bestFit="1" customWidth="1"/>
    <col min="6666" max="6666" width="10.1640625" style="3"/>
    <col min="6667" max="6667" width="11.6640625" style="3" bestFit="1" customWidth="1"/>
    <col min="6668" max="6901" width="10.1640625" style="3"/>
    <col min="6902" max="6902" width="3.1640625" style="3" customWidth="1"/>
    <col min="6903" max="6903" width="3.6640625" style="3" bestFit="1" customWidth="1"/>
    <col min="6904" max="6904" width="4.6640625" style="3" customWidth="1"/>
    <col min="6905" max="6905" width="8.1640625" style="3" customWidth="1"/>
    <col min="6906" max="6906" width="4.6640625" style="3" customWidth="1"/>
    <col min="6907" max="6907" width="10.5" style="3" bestFit="1" customWidth="1"/>
    <col min="6908" max="6908" width="13.5" style="3" bestFit="1" customWidth="1"/>
    <col min="6909" max="6909" width="6.83203125" style="3" bestFit="1" customWidth="1"/>
    <col min="6910" max="6910" width="10.5" style="3" bestFit="1" customWidth="1"/>
    <col min="6911" max="6911" width="13.5" style="3" bestFit="1" customWidth="1"/>
    <col min="6912" max="6912" width="6.1640625" style="3" bestFit="1" customWidth="1"/>
    <col min="6913" max="6920" width="10.1640625" style="3"/>
    <col min="6921" max="6921" width="14.83203125" style="3" bestFit="1" customWidth="1"/>
    <col min="6922" max="6922" width="10.1640625" style="3"/>
    <col min="6923" max="6923" width="11.6640625" style="3" bestFit="1" customWidth="1"/>
    <col min="6924" max="7157" width="10.1640625" style="3"/>
    <col min="7158" max="7158" width="3.1640625" style="3" customWidth="1"/>
    <col min="7159" max="7159" width="3.6640625" style="3" bestFit="1" customWidth="1"/>
    <col min="7160" max="7160" width="4.6640625" style="3" customWidth="1"/>
    <col min="7161" max="7161" width="8.1640625" style="3" customWidth="1"/>
    <col min="7162" max="7162" width="4.6640625" style="3" customWidth="1"/>
    <col min="7163" max="7163" width="10.5" style="3" bestFit="1" customWidth="1"/>
    <col min="7164" max="7164" width="13.5" style="3" bestFit="1" customWidth="1"/>
    <col min="7165" max="7165" width="6.83203125" style="3" bestFit="1" customWidth="1"/>
    <col min="7166" max="7166" width="10.5" style="3" bestFit="1" customWidth="1"/>
    <col min="7167" max="7167" width="13.5" style="3" bestFit="1" customWidth="1"/>
    <col min="7168" max="7168" width="6.1640625" style="3" bestFit="1" customWidth="1"/>
    <col min="7169" max="7176" width="10.1640625" style="3"/>
    <col min="7177" max="7177" width="14.83203125" style="3" bestFit="1" customWidth="1"/>
    <col min="7178" max="7178" width="10.1640625" style="3"/>
    <col min="7179" max="7179" width="11.6640625" style="3" bestFit="1" customWidth="1"/>
    <col min="7180" max="7413" width="10.1640625" style="3"/>
    <col min="7414" max="7414" width="3.1640625" style="3" customWidth="1"/>
    <col min="7415" max="7415" width="3.6640625" style="3" bestFit="1" customWidth="1"/>
    <col min="7416" max="7416" width="4.6640625" style="3" customWidth="1"/>
    <col min="7417" max="7417" width="8.1640625" style="3" customWidth="1"/>
    <col min="7418" max="7418" width="4.6640625" style="3" customWidth="1"/>
    <col min="7419" max="7419" width="10.5" style="3" bestFit="1" customWidth="1"/>
    <col min="7420" max="7420" width="13.5" style="3" bestFit="1" customWidth="1"/>
    <col min="7421" max="7421" width="6.83203125" style="3" bestFit="1" customWidth="1"/>
    <col min="7422" max="7422" width="10.5" style="3" bestFit="1" customWidth="1"/>
    <col min="7423" max="7423" width="13.5" style="3" bestFit="1" customWidth="1"/>
    <col min="7424" max="7424" width="6.1640625" style="3" bestFit="1" customWidth="1"/>
    <col min="7425" max="7432" width="10.1640625" style="3"/>
    <col min="7433" max="7433" width="14.83203125" style="3" bestFit="1" customWidth="1"/>
    <col min="7434" max="7434" width="10.1640625" style="3"/>
    <col min="7435" max="7435" width="11.6640625" style="3" bestFit="1" customWidth="1"/>
    <col min="7436" max="7669" width="10.1640625" style="3"/>
    <col min="7670" max="7670" width="3.1640625" style="3" customWidth="1"/>
    <col min="7671" max="7671" width="3.6640625" style="3" bestFit="1" customWidth="1"/>
    <col min="7672" max="7672" width="4.6640625" style="3" customWidth="1"/>
    <col min="7673" max="7673" width="8.1640625" style="3" customWidth="1"/>
    <col min="7674" max="7674" width="4.6640625" style="3" customWidth="1"/>
    <col min="7675" max="7675" width="10.5" style="3" bestFit="1" customWidth="1"/>
    <col min="7676" max="7676" width="13.5" style="3" bestFit="1" customWidth="1"/>
    <col min="7677" max="7677" width="6.83203125" style="3" bestFit="1" customWidth="1"/>
    <col min="7678" max="7678" width="10.5" style="3" bestFit="1" customWidth="1"/>
    <col min="7679" max="7679" width="13.5" style="3" bestFit="1" customWidth="1"/>
    <col min="7680" max="7680" width="6.1640625" style="3" bestFit="1" customWidth="1"/>
    <col min="7681" max="7688" width="10.1640625" style="3"/>
    <col min="7689" max="7689" width="14.83203125" style="3" bestFit="1" customWidth="1"/>
    <col min="7690" max="7690" width="10.1640625" style="3"/>
    <col min="7691" max="7691" width="11.6640625" style="3" bestFit="1" customWidth="1"/>
    <col min="7692" max="7925" width="10.1640625" style="3"/>
    <col min="7926" max="7926" width="3.1640625" style="3" customWidth="1"/>
    <col min="7927" max="7927" width="3.6640625" style="3" bestFit="1" customWidth="1"/>
    <col min="7928" max="7928" width="4.6640625" style="3" customWidth="1"/>
    <col min="7929" max="7929" width="8.1640625" style="3" customWidth="1"/>
    <col min="7930" max="7930" width="4.6640625" style="3" customWidth="1"/>
    <col min="7931" max="7931" width="10.5" style="3" bestFit="1" customWidth="1"/>
    <col min="7932" max="7932" width="13.5" style="3" bestFit="1" customWidth="1"/>
    <col min="7933" max="7933" width="6.83203125" style="3" bestFit="1" customWidth="1"/>
    <col min="7934" max="7934" width="10.5" style="3" bestFit="1" customWidth="1"/>
    <col min="7935" max="7935" width="13.5" style="3" bestFit="1" customWidth="1"/>
    <col min="7936" max="7936" width="6.1640625" style="3" bestFit="1" customWidth="1"/>
    <col min="7937" max="7944" width="10.1640625" style="3"/>
    <col min="7945" max="7945" width="14.83203125" style="3" bestFit="1" customWidth="1"/>
    <col min="7946" max="7946" width="10.1640625" style="3"/>
    <col min="7947" max="7947" width="11.6640625" style="3" bestFit="1" customWidth="1"/>
    <col min="7948" max="8181" width="10.1640625" style="3"/>
    <col min="8182" max="8182" width="3.1640625" style="3" customWidth="1"/>
    <col min="8183" max="8183" width="3.6640625" style="3" bestFit="1" customWidth="1"/>
    <col min="8184" max="8184" width="4.6640625" style="3" customWidth="1"/>
    <col min="8185" max="8185" width="8.1640625" style="3" customWidth="1"/>
    <col min="8186" max="8186" width="4.6640625" style="3" customWidth="1"/>
    <col min="8187" max="8187" width="10.5" style="3" bestFit="1" customWidth="1"/>
    <col min="8188" max="8188" width="13.5" style="3" bestFit="1" customWidth="1"/>
    <col min="8189" max="8189" width="6.83203125" style="3" bestFit="1" customWidth="1"/>
    <col min="8190" max="8190" width="10.5" style="3" bestFit="1" customWidth="1"/>
    <col min="8191" max="8191" width="13.5" style="3" bestFit="1" customWidth="1"/>
    <col min="8192" max="8192" width="6.1640625" style="3" bestFit="1" customWidth="1"/>
    <col min="8193" max="8200" width="10.1640625" style="3"/>
    <col min="8201" max="8201" width="14.83203125" style="3" bestFit="1" customWidth="1"/>
    <col min="8202" max="8202" width="10.1640625" style="3"/>
    <col min="8203" max="8203" width="11.6640625" style="3" bestFit="1" customWidth="1"/>
    <col min="8204" max="8437" width="10.1640625" style="3"/>
    <col min="8438" max="8438" width="3.1640625" style="3" customWidth="1"/>
    <col min="8439" max="8439" width="3.6640625" style="3" bestFit="1" customWidth="1"/>
    <col min="8440" max="8440" width="4.6640625" style="3" customWidth="1"/>
    <col min="8441" max="8441" width="8.1640625" style="3" customWidth="1"/>
    <col min="8442" max="8442" width="4.6640625" style="3" customWidth="1"/>
    <col min="8443" max="8443" width="10.5" style="3" bestFit="1" customWidth="1"/>
    <col min="8444" max="8444" width="13.5" style="3" bestFit="1" customWidth="1"/>
    <col min="8445" max="8445" width="6.83203125" style="3" bestFit="1" customWidth="1"/>
    <col min="8446" max="8446" width="10.5" style="3" bestFit="1" customWidth="1"/>
    <col min="8447" max="8447" width="13.5" style="3" bestFit="1" customWidth="1"/>
    <col min="8448" max="8448" width="6.1640625" style="3" bestFit="1" customWidth="1"/>
    <col min="8449" max="8456" width="10.1640625" style="3"/>
    <col min="8457" max="8457" width="14.83203125" style="3" bestFit="1" customWidth="1"/>
    <col min="8458" max="8458" width="10.1640625" style="3"/>
    <col min="8459" max="8459" width="11.6640625" style="3" bestFit="1" customWidth="1"/>
    <col min="8460" max="8693" width="10.1640625" style="3"/>
    <col min="8694" max="8694" width="3.1640625" style="3" customWidth="1"/>
    <col min="8695" max="8695" width="3.6640625" style="3" bestFit="1" customWidth="1"/>
    <col min="8696" max="8696" width="4.6640625" style="3" customWidth="1"/>
    <col min="8697" max="8697" width="8.1640625" style="3" customWidth="1"/>
    <col min="8698" max="8698" width="4.6640625" style="3" customWidth="1"/>
    <col min="8699" max="8699" width="10.5" style="3" bestFit="1" customWidth="1"/>
    <col min="8700" max="8700" width="13.5" style="3" bestFit="1" customWidth="1"/>
    <col min="8701" max="8701" width="6.83203125" style="3" bestFit="1" customWidth="1"/>
    <col min="8702" max="8702" width="10.5" style="3" bestFit="1" customWidth="1"/>
    <col min="8703" max="8703" width="13.5" style="3" bestFit="1" customWidth="1"/>
    <col min="8704" max="8704" width="6.1640625" style="3" bestFit="1" customWidth="1"/>
    <col min="8705" max="8712" width="10.1640625" style="3"/>
    <col min="8713" max="8713" width="14.83203125" style="3" bestFit="1" customWidth="1"/>
    <col min="8714" max="8714" width="10.1640625" style="3"/>
    <col min="8715" max="8715" width="11.6640625" style="3" bestFit="1" customWidth="1"/>
    <col min="8716" max="8949" width="10.1640625" style="3"/>
    <col min="8950" max="8950" width="3.1640625" style="3" customWidth="1"/>
    <col min="8951" max="8951" width="3.6640625" style="3" bestFit="1" customWidth="1"/>
    <col min="8952" max="8952" width="4.6640625" style="3" customWidth="1"/>
    <col min="8953" max="8953" width="8.1640625" style="3" customWidth="1"/>
    <col min="8954" max="8954" width="4.6640625" style="3" customWidth="1"/>
    <col min="8955" max="8955" width="10.5" style="3" bestFit="1" customWidth="1"/>
    <col min="8956" max="8956" width="13.5" style="3" bestFit="1" customWidth="1"/>
    <col min="8957" max="8957" width="6.83203125" style="3" bestFit="1" customWidth="1"/>
    <col min="8958" max="8958" width="10.5" style="3" bestFit="1" customWidth="1"/>
    <col min="8959" max="8959" width="13.5" style="3" bestFit="1" customWidth="1"/>
    <col min="8960" max="8960" width="6.1640625" style="3" bestFit="1" customWidth="1"/>
    <col min="8961" max="8968" width="10.1640625" style="3"/>
    <col min="8969" max="8969" width="14.83203125" style="3" bestFit="1" customWidth="1"/>
    <col min="8970" max="8970" width="10.1640625" style="3"/>
    <col min="8971" max="8971" width="11.6640625" style="3" bestFit="1" customWidth="1"/>
    <col min="8972" max="9205" width="10.1640625" style="3"/>
    <col min="9206" max="9206" width="3.1640625" style="3" customWidth="1"/>
    <col min="9207" max="9207" width="3.6640625" style="3" bestFit="1" customWidth="1"/>
    <col min="9208" max="9208" width="4.6640625" style="3" customWidth="1"/>
    <col min="9209" max="9209" width="8.1640625" style="3" customWidth="1"/>
    <col min="9210" max="9210" width="4.6640625" style="3" customWidth="1"/>
    <col min="9211" max="9211" width="10.5" style="3" bestFit="1" customWidth="1"/>
    <col min="9212" max="9212" width="13.5" style="3" bestFit="1" customWidth="1"/>
    <col min="9213" max="9213" width="6.83203125" style="3" bestFit="1" customWidth="1"/>
    <col min="9214" max="9214" width="10.5" style="3" bestFit="1" customWidth="1"/>
    <col min="9215" max="9215" width="13.5" style="3" bestFit="1" customWidth="1"/>
    <col min="9216" max="9216" width="6.1640625" style="3" bestFit="1" customWidth="1"/>
    <col min="9217" max="9224" width="10.1640625" style="3"/>
    <col min="9225" max="9225" width="14.83203125" style="3" bestFit="1" customWidth="1"/>
    <col min="9226" max="9226" width="10.1640625" style="3"/>
    <col min="9227" max="9227" width="11.6640625" style="3" bestFit="1" customWidth="1"/>
    <col min="9228" max="9461" width="10.1640625" style="3"/>
    <col min="9462" max="9462" width="3.1640625" style="3" customWidth="1"/>
    <col min="9463" max="9463" width="3.6640625" style="3" bestFit="1" customWidth="1"/>
    <col min="9464" max="9464" width="4.6640625" style="3" customWidth="1"/>
    <col min="9465" max="9465" width="8.1640625" style="3" customWidth="1"/>
    <col min="9466" max="9466" width="4.6640625" style="3" customWidth="1"/>
    <col min="9467" max="9467" width="10.5" style="3" bestFit="1" customWidth="1"/>
    <col min="9468" max="9468" width="13.5" style="3" bestFit="1" customWidth="1"/>
    <col min="9469" max="9469" width="6.83203125" style="3" bestFit="1" customWidth="1"/>
    <col min="9470" max="9470" width="10.5" style="3" bestFit="1" customWidth="1"/>
    <col min="9471" max="9471" width="13.5" style="3" bestFit="1" customWidth="1"/>
    <col min="9472" max="9472" width="6.1640625" style="3" bestFit="1" customWidth="1"/>
    <col min="9473" max="9480" width="10.1640625" style="3"/>
    <col min="9481" max="9481" width="14.83203125" style="3" bestFit="1" customWidth="1"/>
    <col min="9482" max="9482" width="10.1640625" style="3"/>
    <col min="9483" max="9483" width="11.6640625" style="3" bestFit="1" customWidth="1"/>
    <col min="9484" max="9717" width="10.1640625" style="3"/>
    <col min="9718" max="9718" width="3.1640625" style="3" customWidth="1"/>
    <col min="9719" max="9719" width="3.6640625" style="3" bestFit="1" customWidth="1"/>
    <col min="9720" max="9720" width="4.6640625" style="3" customWidth="1"/>
    <col min="9721" max="9721" width="8.1640625" style="3" customWidth="1"/>
    <col min="9722" max="9722" width="4.6640625" style="3" customWidth="1"/>
    <col min="9723" max="9723" width="10.5" style="3" bestFit="1" customWidth="1"/>
    <col min="9724" max="9724" width="13.5" style="3" bestFit="1" customWidth="1"/>
    <col min="9725" max="9725" width="6.83203125" style="3" bestFit="1" customWidth="1"/>
    <col min="9726" max="9726" width="10.5" style="3" bestFit="1" customWidth="1"/>
    <col min="9727" max="9727" width="13.5" style="3" bestFit="1" customWidth="1"/>
    <col min="9728" max="9728" width="6.1640625" style="3" bestFit="1" customWidth="1"/>
    <col min="9729" max="9736" width="10.1640625" style="3"/>
    <col min="9737" max="9737" width="14.83203125" style="3" bestFit="1" customWidth="1"/>
    <col min="9738" max="9738" width="10.1640625" style="3"/>
    <col min="9739" max="9739" width="11.6640625" style="3" bestFit="1" customWidth="1"/>
    <col min="9740" max="9973" width="10.1640625" style="3"/>
    <col min="9974" max="9974" width="3.1640625" style="3" customWidth="1"/>
    <col min="9975" max="9975" width="3.6640625" style="3" bestFit="1" customWidth="1"/>
    <col min="9976" max="9976" width="4.6640625" style="3" customWidth="1"/>
    <col min="9977" max="9977" width="8.1640625" style="3" customWidth="1"/>
    <col min="9978" max="9978" width="4.6640625" style="3" customWidth="1"/>
    <col min="9979" max="9979" width="10.5" style="3" bestFit="1" customWidth="1"/>
    <col min="9980" max="9980" width="13.5" style="3" bestFit="1" customWidth="1"/>
    <col min="9981" max="9981" width="6.83203125" style="3" bestFit="1" customWidth="1"/>
    <col min="9982" max="9982" width="10.5" style="3" bestFit="1" customWidth="1"/>
    <col min="9983" max="9983" width="13.5" style="3" bestFit="1" customWidth="1"/>
    <col min="9984" max="9984" width="6.1640625" style="3" bestFit="1" customWidth="1"/>
    <col min="9985" max="9992" width="10.1640625" style="3"/>
    <col min="9993" max="9993" width="14.83203125" style="3" bestFit="1" customWidth="1"/>
    <col min="9994" max="9994" width="10.1640625" style="3"/>
    <col min="9995" max="9995" width="11.6640625" style="3" bestFit="1" customWidth="1"/>
    <col min="9996" max="10229" width="10.1640625" style="3"/>
    <col min="10230" max="10230" width="3.1640625" style="3" customWidth="1"/>
    <col min="10231" max="10231" width="3.6640625" style="3" bestFit="1" customWidth="1"/>
    <col min="10232" max="10232" width="4.6640625" style="3" customWidth="1"/>
    <col min="10233" max="10233" width="8.1640625" style="3" customWidth="1"/>
    <col min="10234" max="10234" width="4.6640625" style="3" customWidth="1"/>
    <col min="10235" max="10235" width="10.5" style="3" bestFit="1" customWidth="1"/>
    <col min="10236" max="10236" width="13.5" style="3" bestFit="1" customWidth="1"/>
    <col min="10237" max="10237" width="6.83203125" style="3" bestFit="1" customWidth="1"/>
    <col min="10238" max="10238" width="10.5" style="3" bestFit="1" customWidth="1"/>
    <col min="10239" max="10239" width="13.5" style="3" bestFit="1" customWidth="1"/>
    <col min="10240" max="10240" width="6.1640625" style="3" bestFit="1" customWidth="1"/>
    <col min="10241" max="10248" width="10.1640625" style="3"/>
    <col min="10249" max="10249" width="14.83203125" style="3" bestFit="1" customWidth="1"/>
    <col min="10250" max="10250" width="10.1640625" style="3"/>
    <col min="10251" max="10251" width="11.6640625" style="3" bestFit="1" customWidth="1"/>
    <col min="10252" max="10485" width="10.1640625" style="3"/>
    <col min="10486" max="10486" width="3.1640625" style="3" customWidth="1"/>
    <col min="10487" max="10487" width="3.6640625" style="3" bestFit="1" customWidth="1"/>
    <col min="10488" max="10488" width="4.6640625" style="3" customWidth="1"/>
    <col min="10489" max="10489" width="8.1640625" style="3" customWidth="1"/>
    <col min="10490" max="10490" width="4.6640625" style="3" customWidth="1"/>
    <col min="10491" max="10491" width="10.5" style="3" bestFit="1" customWidth="1"/>
    <col min="10492" max="10492" width="13.5" style="3" bestFit="1" customWidth="1"/>
    <col min="10493" max="10493" width="6.83203125" style="3" bestFit="1" customWidth="1"/>
    <col min="10494" max="10494" width="10.5" style="3" bestFit="1" customWidth="1"/>
    <col min="10495" max="10495" width="13.5" style="3" bestFit="1" customWidth="1"/>
    <col min="10496" max="10496" width="6.1640625" style="3" bestFit="1" customWidth="1"/>
    <col min="10497" max="10504" width="10.1640625" style="3"/>
    <col min="10505" max="10505" width="14.83203125" style="3" bestFit="1" customWidth="1"/>
    <col min="10506" max="10506" width="10.1640625" style="3"/>
    <col min="10507" max="10507" width="11.6640625" style="3" bestFit="1" customWidth="1"/>
    <col min="10508" max="10741" width="10.1640625" style="3"/>
    <col min="10742" max="10742" width="3.1640625" style="3" customWidth="1"/>
    <col min="10743" max="10743" width="3.6640625" style="3" bestFit="1" customWidth="1"/>
    <col min="10744" max="10744" width="4.6640625" style="3" customWidth="1"/>
    <col min="10745" max="10745" width="8.1640625" style="3" customWidth="1"/>
    <col min="10746" max="10746" width="4.6640625" style="3" customWidth="1"/>
    <col min="10747" max="10747" width="10.5" style="3" bestFit="1" customWidth="1"/>
    <col min="10748" max="10748" width="13.5" style="3" bestFit="1" customWidth="1"/>
    <col min="10749" max="10749" width="6.83203125" style="3" bestFit="1" customWidth="1"/>
    <col min="10750" max="10750" width="10.5" style="3" bestFit="1" customWidth="1"/>
    <col min="10751" max="10751" width="13.5" style="3" bestFit="1" customWidth="1"/>
    <col min="10752" max="10752" width="6.1640625" style="3" bestFit="1" customWidth="1"/>
    <col min="10753" max="10760" width="10.1640625" style="3"/>
    <col min="10761" max="10761" width="14.83203125" style="3" bestFit="1" customWidth="1"/>
    <col min="10762" max="10762" width="10.1640625" style="3"/>
    <col min="10763" max="10763" width="11.6640625" style="3" bestFit="1" customWidth="1"/>
    <col min="10764" max="10997" width="10.1640625" style="3"/>
    <col min="10998" max="10998" width="3.1640625" style="3" customWidth="1"/>
    <col min="10999" max="10999" width="3.6640625" style="3" bestFit="1" customWidth="1"/>
    <col min="11000" max="11000" width="4.6640625" style="3" customWidth="1"/>
    <col min="11001" max="11001" width="8.1640625" style="3" customWidth="1"/>
    <col min="11002" max="11002" width="4.6640625" style="3" customWidth="1"/>
    <col min="11003" max="11003" width="10.5" style="3" bestFit="1" customWidth="1"/>
    <col min="11004" max="11004" width="13.5" style="3" bestFit="1" customWidth="1"/>
    <col min="11005" max="11005" width="6.83203125" style="3" bestFit="1" customWidth="1"/>
    <col min="11006" max="11006" width="10.5" style="3" bestFit="1" customWidth="1"/>
    <col min="11007" max="11007" width="13.5" style="3" bestFit="1" customWidth="1"/>
    <col min="11008" max="11008" width="6.1640625" style="3" bestFit="1" customWidth="1"/>
    <col min="11009" max="11016" width="10.1640625" style="3"/>
    <col min="11017" max="11017" width="14.83203125" style="3" bestFit="1" customWidth="1"/>
    <col min="11018" max="11018" width="10.1640625" style="3"/>
    <col min="11019" max="11019" width="11.6640625" style="3" bestFit="1" customWidth="1"/>
    <col min="11020" max="11253" width="10.1640625" style="3"/>
    <col min="11254" max="11254" width="3.1640625" style="3" customWidth="1"/>
    <col min="11255" max="11255" width="3.6640625" style="3" bestFit="1" customWidth="1"/>
    <col min="11256" max="11256" width="4.6640625" style="3" customWidth="1"/>
    <col min="11257" max="11257" width="8.1640625" style="3" customWidth="1"/>
    <col min="11258" max="11258" width="4.6640625" style="3" customWidth="1"/>
    <col min="11259" max="11259" width="10.5" style="3" bestFit="1" customWidth="1"/>
    <col min="11260" max="11260" width="13.5" style="3" bestFit="1" customWidth="1"/>
    <col min="11261" max="11261" width="6.83203125" style="3" bestFit="1" customWidth="1"/>
    <col min="11262" max="11262" width="10.5" style="3" bestFit="1" customWidth="1"/>
    <col min="11263" max="11263" width="13.5" style="3" bestFit="1" customWidth="1"/>
    <col min="11264" max="11264" width="6.1640625" style="3" bestFit="1" customWidth="1"/>
    <col min="11265" max="11272" width="10.1640625" style="3"/>
    <col min="11273" max="11273" width="14.83203125" style="3" bestFit="1" customWidth="1"/>
    <col min="11274" max="11274" width="10.1640625" style="3"/>
    <col min="11275" max="11275" width="11.6640625" style="3" bestFit="1" customWidth="1"/>
    <col min="11276" max="11509" width="10.1640625" style="3"/>
    <col min="11510" max="11510" width="3.1640625" style="3" customWidth="1"/>
    <col min="11511" max="11511" width="3.6640625" style="3" bestFit="1" customWidth="1"/>
    <col min="11512" max="11512" width="4.6640625" style="3" customWidth="1"/>
    <col min="11513" max="11513" width="8.1640625" style="3" customWidth="1"/>
    <col min="11514" max="11514" width="4.6640625" style="3" customWidth="1"/>
    <col min="11515" max="11515" width="10.5" style="3" bestFit="1" customWidth="1"/>
    <col min="11516" max="11516" width="13.5" style="3" bestFit="1" customWidth="1"/>
    <col min="11517" max="11517" width="6.83203125" style="3" bestFit="1" customWidth="1"/>
    <col min="11518" max="11518" width="10.5" style="3" bestFit="1" customWidth="1"/>
    <col min="11519" max="11519" width="13.5" style="3" bestFit="1" customWidth="1"/>
    <col min="11520" max="11520" width="6.1640625" style="3" bestFit="1" customWidth="1"/>
    <col min="11521" max="11528" width="10.1640625" style="3"/>
    <col min="11529" max="11529" width="14.83203125" style="3" bestFit="1" customWidth="1"/>
    <col min="11530" max="11530" width="10.1640625" style="3"/>
    <col min="11531" max="11531" width="11.6640625" style="3" bestFit="1" customWidth="1"/>
    <col min="11532" max="11765" width="10.1640625" style="3"/>
    <col min="11766" max="11766" width="3.1640625" style="3" customWidth="1"/>
    <col min="11767" max="11767" width="3.6640625" style="3" bestFit="1" customWidth="1"/>
    <col min="11768" max="11768" width="4.6640625" style="3" customWidth="1"/>
    <col min="11769" max="11769" width="8.1640625" style="3" customWidth="1"/>
    <col min="11770" max="11770" width="4.6640625" style="3" customWidth="1"/>
    <col min="11771" max="11771" width="10.5" style="3" bestFit="1" customWidth="1"/>
    <col min="11772" max="11772" width="13.5" style="3" bestFit="1" customWidth="1"/>
    <col min="11773" max="11773" width="6.83203125" style="3" bestFit="1" customWidth="1"/>
    <col min="11774" max="11774" width="10.5" style="3" bestFit="1" customWidth="1"/>
    <col min="11775" max="11775" width="13.5" style="3" bestFit="1" customWidth="1"/>
    <col min="11776" max="11776" width="6.1640625" style="3" bestFit="1" customWidth="1"/>
    <col min="11777" max="11784" width="10.1640625" style="3"/>
    <col min="11785" max="11785" width="14.83203125" style="3" bestFit="1" customWidth="1"/>
    <col min="11786" max="11786" width="10.1640625" style="3"/>
    <col min="11787" max="11787" width="11.6640625" style="3" bestFit="1" customWidth="1"/>
    <col min="11788" max="12021" width="10.1640625" style="3"/>
    <col min="12022" max="12022" width="3.1640625" style="3" customWidth="1"/>
    <col min="12023" max="12023" width="3.6640625" style="3" bestFit="1" customWidth="1"/>
    <col min="12024" max="12024" width="4.6640625" style="3" customWidth="1"/>
    <col min="12025" max="12025" width="8.1640625" style="3" customWidth="1"/>
    <col min="12026" max="12026" width="4.6640625" style="3" customWidth="1"/>
    <col min="12027" max="12027" width="10.5" style="3" bestFit="1" customWidth="1"/>
    <col min="12028" max="12028" width="13.5" style="3" bestFit="1" customWidth="1"/>
    <col min="12029" max="12029" width="6.83203125" style="3" bestFit="1" customWidth="1"/>
    <col min="12030" max="12030" width="10.5" style="3" bestFit="1" customWidth="1"/>
    <col min="12031" max="12031" width="13.5" style="3" bestFit="1" customWidth="1"/>
    <col min="12032" max="12032" width="6.1640625" style="3" bestFit="1" customWidth="1"/>
    <col min="12033" max="12040" width="10.1640625" style="3"/>
    <col min="12041" max="12041" width="14.83203125" style="3" bestFit="1" customWidth="1"/>
    <col min="12042" max="12042" width="10.1640625" style="3"/>
    <col min="12043" max="12043" width="11.6640625" style="3" bestFit="1" customWidth="1"/>
    <col min="12044" max="12277" width="10.1640625" style="3"/>
    <col min="12278" max="12278" width="3.1640625" style="3" customWidth="1"/>
    <col min="12279" max="12279" width="3.6640625" style="3" bestFit="1" customWidth="1"/>
    <col min="12280" max="12280" width="4.6640625" style="3" customWidth="1"/>
    <col min="12281" max="12281" width="8.1640625" style="3" customWidth="1"/>
    <col min="12282" max="12282" width="4.6640625" style="3" customWidth="1"/>
    <col min="12283" max="12283" width="10.5" style="3" bestFit="1" customWidth="1"/>
    <col min="12284" max="12284" width="13.5" style="3" bestFit="1" customWidth="1"/>
    <col min="12285" max="12285" width="6.83203125" style="3" bestFit="1" customWidth="1"/>
    <col min="12286" max="12286" width="10.5" style="3" bestFit="1" customWidth="1"/>
    <col min="12287" max="12287" width="13.5" style="3" bestFit="1" customWidth="1"/>
    <col min="12288" max="12288" width="6.1640625" style="3" bestFit="1" customWidth="1"/>
    <col min="12289" max="12296" width="10.1640625" style="3"/>
    <col min="12297" max="12297" width="14.83203125" style="3" bestFit="1" customWidth="1"/>
    <col min="12298" max="12298" width="10.1640625" style="3"/>
    <col min="12299" max="12299" width="11.6640625" style="3" bestFit="1" customWidth="1"/>
    <col min="12300" max="12533" width="10.1640625" style="3"/>
    <col min="12534" max="12534" width="3.1640625" style="3" customWidth="1"/>
    <col min="12535" max="12535" width="3.6640625" style="3" bestFit="1" customWidth="1"/>
    <col min="12536" max="12536" width="4.6640625" style="3" customWidth="1"/>
    <col min="12537" max="12537" width="8.1640625" style="3" customWidth="1"/>
    <col min="12538" max="12538" width="4.6640625" style="3" customWidth="1"/>
    <col min="12539" max="12539" width="10.5" style="3" bestFit="1" customWidth="1"/>
    <col min="12540" max="12540" width="13.5" style="3" bestFit="1" customWidth="1"/>
    <col min="12541" max="12541" width="6.83203125" style="3" bestFit="1" customWidth="1"/>
    <col min="12542" max="12542" width="10.5" style="3" bestFit="1" customWidth="1"/>
    <col min="12543" max="12543" width="13.5" style="3" bestFit="1" customWidth="1"/>
    <col min="12544" max="12544" width="6.1640625" style="3" bestFit="1" customWidth="1"/>
    <col min="12545" max="12552" width="10.1640625" style="3"/>
    <col min="12553" max="12553" width="14.83203125" style="3" bestFit="1" customWidth="1"/>
    <col min="12554" max="12554" width="10.1640625" style="3"/>
    <col min="12555" max="12555" width="11.6640625" style="3" bestFit="1" customWidth="1"/>
    <col min="12556" max="12789" width="10.1640625" style="3"/>
    <col min="12790" max="12790" width="3.1640625" style="3" customWidth="1"/>
    <col min="12791" max="12791" width="3.6640625" style="3" bestFit="1" customWidth="1"/>
    <col min="12792" max="12792" width="4.6640625" style="3" customWidth="1"/>
    <col min="12793" max="12793" width="8.1640625" style="3" customWidth="1"/>
    <col min="12794" max="12794" width="4.6640625" style="3" customWidth="1"/>
    <col min="12795" max="12795" width="10.5" style="3" bestFit="1" customWidth="1"/>
    <col min="12796" max="12796" width="13.5" style="3" bestFit="1" customWidth="1"/>
    <col min="12797" max="12797" width="6.83203125" style="3" bestFit="1" customWidth="1"/>
    <col min="12798" max="12798" width="10.5" style="3" bestFit="1" customWidth="1"/>
    <col min="12799" max="12799" width="13.5" style="3" bestFit="1" customWidth="1"/>
    <col min="12800" max="12800" width="6.1640625" style="3" bestFit="1" customWidth="1"/>
    <col min="12801" max="12808" width="10.1640625" style="3"/>
    <col min="12809" max="12809" width="14.83203125" style="3" bestFit="1" customWidth="1"/>
    <col min="12810" max="12810" width="10.1640625" style="3"/>
    <col min="12811" max="12811" width="11.6640625" style="3" bestFit="1" customWidth="1"/>
    <col min="12812" max="13045" width="10.1640625" style="3"/>
    <col min="13046" max="13046" width="3.1640625" style="3" customWidth="1"/>
    <col min="13047" max="13047" width="3.6640625" style="3" bestFit="1" customWidth="1"/>
    <col min="13048" max="13048" width="4.6640625" style="3" customWidth="1"/>
    <col min="13049" max="13049" width="8.1640625" style="3" customWidth="1"/>
    <col min="13050" max="13050" width="4.6640625" style="3" customWidth="1"/>
    <col min="13051" max="13051" width="10.5" style="3" bestFit="1" customWidth="1"/>
    <col min="13052" max="13052" width="13.5" style="3" bestFit="1" customWidth="1"/>
    <col min="13053" max="13053" width="6.83203125" style="3" bestFit="1" customWidth="1"/>
    <col min="13054" max="13054" width="10.5" style="3" bestFit="1" customWidth="1"/>
    <col min="13055" max="13055" width="13.5" style="3" bestFit="1" customWidth="1"/>
    <col min="13056" max="13056" width="6.1640625" style="3" bestFit="1" customWidth="1"/>
    <col min="13057" max="13064" width="10.1640625" style="3"/>
    <col min="13065" max="13065" width="14.83203125" style="3" bestFit="1" customWidth="1"/>
    <col min="13066" max="13066" width="10.1640625" style="3"/>
    <col min="13067" max="13067" width="11.6640625" style="3" bestFit="1" customWidth="1"/>
    <col min="13068" max="13301" width="10.1640625" style="3"/>
    <col min="13302" max="13302" width="3.1640625" style="3" customWidth="1"/>
    <col min="13303" max="13303" width="3.6640625" style="3" bestFit="1" customWidth="1"/>
    <col min="13304" max="13304" width="4.6640625" style="3" customWidth="1"/>
    <col min="13305" max="13305" width="8.1640625" style="3" customWidth="1"/>
    <col min="13306" max="13306" width="4.6640625" style="3" customWidth="1"/>
    <col min="13307" max="13307" width="10.5" style="3" bestFit="1" customWidth="1"/>
    <col min="13308" max="13308" width="13.5" style="3" bestFit="1" customWidth="1"/>
    <col min="13309" max="13309" width="6.83203125" style="3" bestFit="1" customWidth="1"/>
    <col min="13310" max="13310" width="10.5" style="3" bestFit="1" customWidth="1"/>
    <col min="13311" max="13311" width="13.5" style="3" bestFit="1" customWidth="1"/>
    <col min="13312" max="13312" width="6.1640625" style="3" bestFit="1" customWidth="1"/>
    <col min="13313" max="13320" width="10.1640625" style="3"/>
    <col min="13321" max="13321" width="14.83203125" style="3" bestFit="1" customWidth="1"/>
    <col min="13322" max="13322" width="10.1640625" style="3"/>
    <col min="13323" max="13323" width="11.6640625" style="3" bestFit="1" customWidth="1"/>
    <col min="13324" max="13557" width="10.1640625" style="3"/>
    <col min="13558" max="13558" width="3.1640625" style="3" customWidth="1"/>
    <col min="13559" max="13559" width="3.6640625" style="3" bestFit="1" customWidth="1"/>
    <col min="13560" max="13560" width="4.6640625" style="3" customWidth="1"/>
    <col min="13561" max="13561" width="8.1640625" style="3" customWidth="1"/>
    <col min="13562" max="13562" width="4.6640625" style="3" customWidth="1"/>
    <col min="13563" max="13563" width="10.5" style="3" bestFit="1" customWidth="1"/>
    <col min="13564" max="13564" width="13.5" style="3" bestFit="1" customWidth="1"/>
    <col min="13565" max="13565" width="6.83203125" style="3" bestFit="1" customWidth="1"/>
    <col min="13566" max="13566" width="10.5" style="3" bestFit="1" customWidth="1"/>
    <col min="13567" max="13567" width="13.5" style="3" bestFit="1" customWidth="1"/>
    <col min="13568" max="13568" width="6.1640625" style="3" bestFit="1" customWidth="1"/>
    <col min="13569" max="13576" width="10.1640625" style="3"/>
    <col min="13577" max="13577" width="14.83203125" style="3" bestFit="1" customWidth="1"/>
    <col min="13578" max="13578" width="10.1640625" style="3"/>
    <col min="13579" max="13579" width="11.6640625" style="3" bestFit="1" customWidth="1"/>
    <col min="13580" max="13813" width="10.1640625" style="3"/>
    <col min="13814" max="13814" width="3.1640625" style="3" customWidth="1"/>
    <col min="13815" max="13815" width="3.6640625" style="3" bestFit="1" customWidth="1"/>
    <col min="13816" max="13816" width="4.6640625" style="3" customWidth="1"/>
    <col min="13817" max="13817" width="8.1640625" style="3" customWidth="1"/>
    <col min="13818" max="13818" width="4.6640625" style="3" customWidth="1"/>
    <col min="13819" max="13819" width="10.5" style="3" bestFit="1" customWidth="1"/>
    <col min="13820" max="13820" width="13.5" style="3" bestFit="1" customWidth="1"/>
    <col min="13821" max="13821" width="6.83203125" style="3" bestFit="1" customWidth="1"/>
    <col min="13822" max="13822" width="10.5" style="3" bestFit="1" customWidth="1"/>
    <col min="13823" max="13823" width="13.5" style="3" bestFit="1" customWidth="1"/>
    <col min="13824" max="13824" width="6.1640625" style="3" bestFit="1" customWidth="1"/>
    <col min="13825" max="13832" width="10.1640625" style="3"/>
    <col min="13833" max="13833" width="14.83203125" style="3" bestFit="1" customWidth="1"/>
    <col min="13834" max="13834" width="10.1640625" style="3"/>
    <col min="13835" max="13835" width="11.6640625" style="3" bestFit="1" customWidth="1"/>
    <col min="13836" max="14069" width="10.1640625" style="3"/>
    <col min="14070" max="14070" width="3.1640625" style="3" customWidth="1"/>
    <col min="14071" max="14071" width="3.6640625" style="3" bestFit="1" customWidth="1"/>
    <col min="14072" max="14072" width="4.6640625" style="3" customWidth="1"/>
    <col min="14073" max="14073" width="8.1640625" style="3" customWidth="1"/>
    <col min="14074" max="14074" width="4.6640625" style="3" customWidth="1"/>
    <col min="14075" max="14075" width="10.5" style="3" bestFit="1" customWidth="1"/>
    <col min="14076" max="14076" width="13.5" style="3" bestFit="1" customWidth="1"/>
    <col min="14077" max="14077" width="6.83203125" style="3" bestFit="1" customWidth="1"/>
    <col min="14078" max="14078" width="10.5" style="3" bestFit="1" customWidth="1"/>
    <col min="14079" max="14079" width="13.5" style="3" bestFit="1" customWidth="1"/>
    <col min="14080" max="14080" width="6.1640625" style="3" bestFit="1" customWidth="1"/>
    <col min="14081" max="14088" width="10.1640625" style="3"/>
    <col min="14089" max="14089" width="14.83203125" style="3" bestFit="1" customWidth="1"/>
    <col min="14090" max="14090" width="10.1640625" style="3"/>
    <col min="14091" max="14091" width="11.6640625" style="3" bestFit="1" customWidth="1"/>
    <col min="14092" max="14325" width="10.1640625" style="3"/>
    <col min="14326" max="14326" width="3.1640625" style="3" customWidth="1"/>
    <col min="14327" max="14327" width="3.6640625" style="3" bestFit="1" customWidth="1"/>
    <col min="14328" max="14328" width="4.6640625" style="3" customWidth="1"/>
    <col min="14329" max="14329" width="8.1640625" style="3" customWidth="1"/>
    <col min="14330" max="14330" width="4.6640625" style="3" customWidth="1"/>
    <col min="14331" max="14331" width="10.5" style="3" bestFit="1" customWidth="1"/>
    <col min="14332" max="14332" width="13.5" style="3" bestFit="1" customWidth="1"/>
    <col min="14333" max="14333" width="6.83203125" style="3" bestFit="1" customWidth="1"/>
    <col min="14334" max="14334" width="10.5" style="3" bestFit="1" customWidth="1"/>
    <col min="14335" max="14335" width="13.5" style="3" bestFit="1" customWidth="1"/>
    <col min="14336" max="14336" width="6.1640625" style="3" bestFit="1" customWidth="1"/>
    <col min="14337" max="14344" width="10.1640625" style="3"/>
    <col min="14345" max="14345" width="14.83203125" style="3" bestFit="1" customWidth="1"/>
    <col min="14346" max="14346" width="10.1640625" style="3"/>
    <col min="14347" max="14347" width="11.6640625" style="3" bestFit="1" customWidth="1"/>
    <col min="14348" max="14581" width="10.1640625" style="3"/>
    <col min="14582" max="14582" width="3.1640625" style="3" customWidth="1"/>
    <col min="14583" max="14583" width="3.6640625" style="3" bestFit="1" customWidth="1"/>
    <col min="14584" max="14584" width="4.6640625" style="3" customWidth="1"/>
    <col min="14585" max="14585" width="8.1640625" style="3" customWidth="1"/>
    <col min="14586" max="14586" width="4.6640625" style="3" customWidth="1"/>
    <col min="14587" max="14587" width="10.5" style="3" bestFit="1" customWidth="1"/>
    <col min="14588" max="14588" width="13.5" style="3" bestFit="1" customWidth="1"/>
    <col min="14589" max="14589" width="6.83203125" style="3" bestFit="1" customWidth="1"/>
    <col min="14590" max="14590" width="10.5" style="3" bestFit="1" customWidth="1"/>
    <col min="14591" max="14591" width="13.5" style="3" bestFit="1" customWidth="1"/>
    <col min="14592" max="14592" width="6.1640625" style="3" bestFit="1" customWidth="1"/>
    <col min="14593" max="14600" width="10.1640625" style="3"/>
    <col min="14601" max="14601" width="14.83203125" style="3" bestFit="1" customWidth="1"/>
    <col min="14602" max="14602" width="10.1640625" style="3"/>
    <col min="14603" max="14603" width="11.6640625" style="3" bestFit="1" customWidth="1"/>
    <col min="14604" max="14837" width="10.1640625" style="3"/>
    <col min="14838" max="14838" width="3.1640625" style="3" customWidth="1"/>
    <col min="14839" max="14839" width="3.6640625" style="3" bestFit="1" customWidth="1"/>
    <col min="14840" max="14840" width="4.6640625" style="3" customWidth="1"/>
    <col min="14841" max="14841" width="8.1640625" style="3" customWidth="1"/>
    <col min="14842" max="14842" width="4.6640625" style="3" customWidth="1"/>
    <col min="14843" max="14843" width="10.5" style="3" bestFit="1" customWidth="1"/>
    <col min="14844" max="14844" width="13.5" style="3" bestFit="1" customWidth="1"/>
    <col min="14845" max="14845" width="6.83203125" style="3" bestFit="1" customWidth="1"/>
    <col min="14846" max="14846" width="10.5" style="3" bestFit="1" customWidth="1"/>
    <col min="14847" max="14847" width="13.5" style="3" bestFit="1" customWidth="1"/>
    <col min="14848" max="14848" width="6.1640625" style="3" bestFit="1" customWidth="1"/>
    <col min="14849" max="14856" width="10.1640625" style="3"/>
    <col min="14857" max="14857" width="14.83203125" style="3" bestFit="1" customWidth="1"/>
    <col min="14858" max="14858" width="10.1640625" style="3"/>
    <col min="14859" max="14859" width="11.6640625" style="3" bestFit="1" customWidth="1"/>
    <col min="14860" max="15093" width="10.1640625" style="3"/>
    <col min="15094" max="15094" width="3.1640625" style="3" customWidth="1"/>
    <col min="15095" max="15095" width="3.6640625" style="3" bestFit="1" customWidth="1"/>
    <col min="15096" max="15096" width="4.6640625" style="3" customWidth="1"/>
    <col min="15097" max="15097" width="8.1640625" style="3" customWidth="1"/>
    <col min="15098" max="15098" width="4.6640625" style="3" customWidth="1"/>
    <col min="15099" max="15099" width="10.5" style="3" bestFit="1" customWidth="1"/>
    <col min="15100" max="15100" width="13.5" style="3" bestFit="1" customWidth="1"/>
    <col min="15101" max="15101" width="6.83203125" style="3" bestFit="1" customWidth="1"/>
    <col min="15102" max="15102" width="10.5" style="3" bestFit="1" customWidth="1"/>
    <col min="15103" max="15103" width="13.5" style="3" bestFit="1" customWidth="1"/>
    <col min="15104" max="15104" width="6.1640625" style="3" bestFit="1" customWidth="1"/>
    <col min="15105" max="15112" width="10.1640625" style="3"/>
    <col min="15113" max="15113" width="14.83203125" style="3" bestFit="1" customWidth="1"/>
    <col min="15114" max="15114" width="10.1640625" style="3"/>
    <col min="15115" max="15115" width="11.6640625" style="3" bestFit="1" customWidth="1"/>
    <col min="15116" max="15349" width="10.1640625" style="3"/>
    <col min="15350" max="15350" width="3.1640625" style="3" customWidth="1"/>
    <col min="15351" max="15351" width="3.6640625" style="3" bestFit="1" customWidth="1"/>
    <col min="15352" max="15352" width="4.6640625" style="3" customWidth="1"/>
    <col min="15353" max="15353" width="8.1640625" style="3" customWidth="1"/>
    <col min="15354" max="15354" width="4.6640625" style="3" customWidth="1"/>
    <col min="15355" max="15355" width="10.5" style="3" bestFit="1" customWidth="1"/>
    <col min="15356" max="15356" width="13.5" style="3" bestFit="1" customWidth="1"/>
    <col min="15357" max="15357" width="6.83203125" style="3" bestFit="1" customWidth="1"/>
    <col min="15358" max="15358" width="10.5" style="3" bestFit="1" customWidth="1"/>
    <col min="15359" max="15359" width="13.5" style="3" bestFit="1" customWidth="1"/>
    <col min="15360" max="15360" width="6.1640625" style="3" bestFit="1" customWidth="1"/>
    <col min="15361" max="15368" width="10.1640625" style="3"/>
    <col min="15369" max="15369" width="14.83203125" style="3" bestFit="1" customWidth="1"/>
    <col min="15370" max="15370" width="10.1640625" style="3"/>
    <col min="15371" max="15371" width="11.6640625" style="3" bestFit="1" customWidth="1"/>
    <col min="15372" max="15605" width="10.1640625" style="3"/>
    <col min="15606" max="15606" width="3.1640625" style="3" customWidth="1"/>
    <col min="15607" max="15607" width="3.6640625" style="3" bestFit="1" customWidth="1"/>
    <col min="15608" max="15608" width="4.6640625" style="3" customWidth="1"/>
    <col min="15609" max="15609" width="8.1640625" style="3" customWidth="1"/>
    <col min="15610" max="15610" width="4.6640625" style="3" customWidth="1"/>
    <col min="15611" max="15611" width="10.5" style="3" bestFit="1" customWidth="1"/>
    <col min="15612" max="15612" width="13.5" style="3" bestFit="1" customWidth="1"/>
    <col min="15613" max="15613" width="6.83203125" style="3" bestFit="1" customWidth="1"/>
    <col min="15614" max="15614" width="10.5" style="3" bestFit="1" customWidth="1"/>
    <col min="15615" max="15615" width="13.5" style="3" bestFit="1" customWidth="1"/>
    <col min="15616" max="15616" width="6.1640625" style="3" bestFit="1" customWidth="1"/>
    <col min="15617" max="15624" width="10.1640625" style="3"/>
    <col min="15625" max="15625" width="14.83203125" style="3" bestFit="1" customWidth="1"/>
    <col min="15626" max="15626" width="10.1640625" style="3"/>
    <col min="15627" max="15627" width="11.6640625" style="3" bestFit="1" customWidth="1"/>
    <col min="15628" max="15861" width="10.1640625" style="3"/>
    <col min="15862" max="15862" width="3.1640625" style="3" customWidth="1"/>
    <col min="15863" max="15863" width="3.6640625" style="3" bestFit="1" customWidth="1"/>
    <col min="15864" max="15864" width="4.6640625" style="3" customWidth="1"/>
    <col min="15865" max="15865" width="8.1640625" style="3" customWidth="1"/>
    <col min="15866" max="15866" width="4.6640625" style="3" customWidth="1"/>
    <col min="15867" max="15867" width="10.5" style="3" bestFit="1" customWidth="1"/>
    <col min="15868" max="15868" width="13.5" style="3" bestFit="1" customWidth="1"/>
    <col min="15869" max="15869" width="6.83203125" style="3" bestFit="1" customWidth="1"/>
    <col min="15870" max="15870" width="10.5" style="3" bestFit="1" customWidth="1"/>
    <col min="15871" max="15871" width="13.5" style="3" bestFit="1" customWidth="1"/>
    <col min="15872" max="15872" width="6.1640625" style="3" bestFit="1" customWidth="1"/>
    <col min="15873" max="15880" width="10.1640625" style="3"/>
    <col min="15881" max="15881" width="14.83203125" style="3" bestFit="1" customWidth="1"/>
    <col min="15882" max="15882" width="10.1640625" style="3"/>
    <col min="15883" max="15883" width="11.6640625" style="3" bestFit="1" customWidth="1"/>
    <col min="15884" max="16117" width="10.1640625" style="3"/>
    <col min="16118" max="16118" width="3.1640625" style="3" customWidth="1"/>
    <col min="16119" max="16119" width="3.6640625" style="3" bestFit="1" customWidth="1"/>
    <col min="16120" max="16120" width="4.6640625" style="3" customWidth="1"/>
    <col min="16121" max="16121" width="8.1640625" style="3" customWidth="1"/>
    <col min="16122" max="16122" width="4.6640625" style="3" customWidth="1"/>
    <col min="16123" max="16123" width="10.5" style="3" bestFit="1" customWidth="1"/>
    <col min="16124" max="16124" width="13.5" style="3" bestFit="1" customWidth="1"/>
    <col min="16125" max="16125" width="6.83203125" style="3" bestFit="1" customWidth="1"/>
    <col min="16126" max="16126" width="10.5" style="3" bestFit="1" customWidth="1"/>
    <col min="16127" max="16127" width="13.5" style="3" bestFit="1" customWidth="1"/>
    <col min="16128" max="16128" width="6.1640625" style="3" bestFit="1" customWidth="1"/>
    <col min="16129" max="16136" width="10.1640625" style="3"/>
    <col min="16137" max="16137" width="14.83203125" style="3" bestFit="1" customWidth="1"/>
    <col min="16138" max="16138" width="10.1640625" style="3"/>
    <col min="16139" max="16139" width="11.6640625" style="3" bestFit="1" customWidth="1"/>
    <col min="16140" max="16384" width="10.1640625" style="3"/>
  </cols>
  <sheetData>
    <row r="1" spans="2:19" ht="18">
      <c r="B1" s="1" t="s">
        <v>290</v>
      </c>
    </row>
    <row r="3" spans="2:19">
      <c r="B3" s="4"/>
      <c r="C3" s="4"/>
      <c r="D3" s="4"/>
      <c r="E3" s="402" t="s">
        <v>1</v>
      </c>
      <c r="F3" s="403"/>
      <c r="G3" s="404"/>
      <c r="H3" s="405" t="s">
        <v>291</v>
      </c>
      <c r="I3" s="406"/>
      <c r="J3" s="407"/>
      <c r="K3" s="51"/>
      <c r="L3" s="51"/>
    </row>
    <row r="4" spans="2:19" ht="29">
      <c r="B4" s="408" t="s">
        <v>292</v>
      </c>
      <c r="C4" s="396"/>
      <c r="D4" s="399" t="s">
        <v>174</v>
      </c>
      <c r="E4" s="5" t="s">
        <v>6</v>
      </c>
      <c r="F4" s="6" t="s">
        <v>7</v>
      </c>
      <c r="G4" s="6" t="s">
        <v>293</v>
      </c>
      <c r="H4" s="7" t="s">
        <v>6</v>
      </c>
      <c r="I4" s="8" t="s">
        <v>7</v>
      </c>
      <c r="J4" s="6" t="s">
        <v>9</v>
      </c>
      <c r="K4" s="52"/>
      <c r="L4" s="52"/>
      <c r="O4" s="408" t="s">
        <v>10</v>
      </c>
      <c r="P4" s="418"/>
      <c r="Q4" s="5" t="s">
        <v>293</v>
      </c>
      <c r="R4" s="408" t="s">
        <v>12</v>
      </c>
      <c r="S4" s="418"/>
    </row>
    <row r="5" spans="2:19">
      <c r="B5" s="409"/>
      <c r="C5" s="398"/>
      <c r="D5" s="400"/>
      <c r="E5" s="9" t="s">
        <v>13</v>
      </c>
      <c r="F5" s="9" t="s">
        <v>294</v>
      </c>
      <c r="G5" s="9"/>
      <c r="H5" s="10" t="s">
        <v>295</v>
      </c>
      <c r="I5" s="9" t="s">
        <v>14</v>
      </c>
      <c r="J5" s="9"/>
      <c r="K5" s="51"/>
      <c r="L5" s="51"/>
      <c r="O5" s="419" t="s">
        <v>296</v>
      </c>
      <c r="P5" s="420"/>
      <c r="Q5" s="37"/>
      <c r="R5" s="419" t="s">
        <v>297</v>
      </c>
      <c r="S5" s="420"/>
    </row>
    <row r="6" spans="2:19" ht="16">
      <c r="B6" s="13">
        <v>1</v>
      </c>
      <c r="C6" s="14" t="s">
        <v>298</v>
      </c>
      <c r="D6" s="15" t="s">
        <v>299</v>
      </c>
      <c r="E6" s="16">
        <v>0.65</v>
      </c>
      <c r="F6" s="17">
        <f t="shared" ref="F6:F69" si="0">(E6-1000/(365*24))*(8+0.4*16)*365/1000</f>
        <v>2.8164000000000002</v>
      </c>
      <c r="G6" s="18" t="str">
        <f>LOOKUP(F6,$P$22:$P$31,$Q$22:$Q$31)</f>
        <v>Ｃ</v>
      </c>
      <c r="H6" s="17">
        <v>0.48</v>
      </c>
      <c r="I6" s="17">
        <f>(H6-1000/(365*24))*(8+0.4*16)*365/1000</f>
        <v>1.9228799999999999</v>
      </c>
      <c r="J6" s="18" t="str">
        <f>LOOKUP(I6,$P$22:$P$31,$Q$22:$Q$31)</f>
        <v>Ｂ</v>
      </c>
      <c r="K6" s="53"/>
      <c r="L6" s="53"/>
      <c r="O6" s="416" t="s">
        <v>18</v>
      </c>
      <c r="P6" s="417"/>
      <c r="Q6" s="21" t="s">
        <v>300</v>
      </c>
      <c r="R6" s="416" t="s">
        <v>20</v>
      </c>
      <c r="S6" s="417"/>
    </row>
    <row r="7" spans="2:19" ht="16">
      <c r="B7" s="19">
        <v>1</v>
      </c>
      <c r="C7" s="20" t="s">
        <v>17</v>
      </c>
      <c r="D7" s="15" t="s">
        <v>299</v>
      </c>
      <c r="E7" s="17">
        <v>0.31</v>
      </c>
      <c r="F7" s="17">
        <f t="shared" si="0"/>
        <v>1.0293600000000001</v>
      </c>
      <c r="G7" s="18" t="str">
        <f t="shared" ref="G7:G70" si="1">LOOKUP(F7,$P$22:$P$31,$Q$22:$Q$31)</f>
        <v>Ｂ</v>
      </c>
      <c r="H7" s="17">
        <v>0.25</v>
      </c>
      <c r="I7" s="17">
        <f t="shared" ref="I7:I70" si="2">(H7-1000/(365*24))*(8+0.4*16)*365/1000</f>
        <v>0.71400000000000008</v>
      </c>
      <c r="J7" s="18" t="str">
        <f t="shared" ref="J7:J70" si="3">LOOKUP(I7,$P$22:$P$31,$Q$22:$Q$31)</f>
        <v>Ａ</v>
      </c>
      <c r="K7" s="53"/>
      <c r="L7" s="53"/>
      <c r="O7" s="414" t="s">
        <v>301</v>
      </c>
      <c r="P7" s="415"/>
      <c r="Q7" s="22" t="s">
        <v>302</v>
      </c>
      <c r="R7" s="414" t="s">
        <v>303</v>
      </c>
      <c r="S7" s="415"/>
    </row>
    <row r="8" spans="2:19" ht="16">
      <c r="B8" s="19">
        <v>1</v>
      </c>
      <c r="C8" s="20" t="s">
        <v>21</v>
      </c>
      <c r="D8" s="15" t="s">
        <v>304</v>
      </c>
      <c r="E8" s="17">
        <v>0.22</v>
      </c>
      <c r="F8" s="17">
        <f t="shared" si="0"/>
        <v>0.55632000000000004</v>
      </c>
      <c r="G8" s="18" t="str">
        <f t="shared" si="1"/>
        <v>Ａ</v>
      </c>
      <c r="H8" s="17">
        <v>0.19</v>
      </c>
      <c r="I8" s="17">
        <f t="shared" si="2"/>
        <v>0.39864000000000005</v>
      </c>
      <c r="J8" s="18" t="str">
        <f t="shared" si="3"/>
        <v>Ａ</v>
      </c>
      <c r="K8" s="53"/>
      <c r="L8" s="53"/>
      <c r="O8" s="414" t="s">
        <v>305</v>
      </c>
      <c r="P8" s="415"/>
      <c r="Q8" s="22" t="s">
        <v>306</v>
      </c>
      <c r="R8" s="414" t="s">
        <v>307</v>
      </c>
      <c r="S8" s="415"/>
    </row>
    <row r="9" spans="2:19" ht="16">
      <c r="B9" s="19">
        <v>1</v>
      </c>
      <c r="C9" s="20" t="s">
        <v>25</v>
      </c>
      <c r="D9" s="15" t="s">
        <v>308</v>
      </c>
      <c r="E9" s="17">
        <v>0.24</v>
      </c>
      <c r="F9" s="17">
        <f t="shared" si="0"/>
        <v>0.66144000000000003</v>
      </c>
      <c r="G9" s="18" t="str">
        <f t="shared" si="1"/>
        <v>Ａ</v>
      </c>
      <c r="H9" s="17">
        <v>0.23</v>
      </c>
      <c r="I9" s="17">
        <f t="shared" si="2"/>
        <v>0.60888000000000009</v>
      </c>
      <c r="J9" s="18" t="str">
        <f t="shared" si="3"/>
        <v>Ａ</v>
      </c>
      <c r="K9" s="53"/>
      <c r="L9" s="53"/>
      <c r="O9" s="414" t="s">
        <v>187</v>
      </c>
      <c r="P9" s="415"/>
      <c r="Q9" s="22" t="s">
        <v>31</v>
      </c>
      <c r="R9" s="414" t="s">
        <v>309</v>
      </c>
      <c r="S9" s="415"/>
    </row>
    <row r="10" spans="2:19" ht="16">
      <c r="B10" s="19">
        <v>1</v>
      </c>
      <c r="C10" s="20" t="s">
        <v>29</v>
      </c>
      <c r="D10" s="15" t="s">
        <v>304</v>
      </c>
      <c r="E10" s="17">
        <v>0.48</v>
      </c>
      <c r="F10" s="17">
        <f t="shared" si="0"/>
        <v>1.9228799999999999</v>
      </c>
      <c r="G10" s="18" t="str">
        <f t="shared" si="1"/>
        <v>Ｂ</v>
      </c>
      <c r="H10" s="17">
        <v>0.42</v>
      </c>
      <c r="I10" s="17">
        <f t="shared" si="2"/>
        <v>1.6075200000000001</v>
      </c>
      <c r="J10" s="18" t="str">
        <f t="shared" si="3"/>
        <v>Ｂ</v>
      </c>
      <c r="K10" s="53"/>
      <c r="L10" s="53"/>
      <c r="O10" s="410" t="s">
        <v>310</v>
      </c>
      <c r="P10" s="411"/>
      <c r="Q10" s="23" t="s">
        <v>311</v>
      </c>
      <c r="R10" s="410" t="s">
        <v>312</v>
      </c>
      <c r="S10" s="411"/>
    </row>
    <row r="11" spans="2:19" ht="16">
      <c r="B11" s="19">
        <v>1</v>
      </c>
      <c r="C11" s="20" t="s">
        <v>33</v>
      </c>
      <c r="D11" s="15" t="s">
        <v>308</v>
      </c>
      <c r="E11" s="17">
        <v>0.23</v>
      </c>
      <c r="F11" s="17">
        <f t="shared" si="0"/>
        <v>0.60888000000000009</v>
      </c>
      <c r="G11" s="18" t="str">
        <f t="shared" si="1"/>
        <v>Ａ</v>
      </c>
      <c r="H11" s="17">
        <v>0.21</v>
      </c>
      <c r="I11" s="17">
        <f t="shared" si="2"/>
        <v>0.5037600000000001</v>
      </c>
      <c r="J11" s="18" t="str">
        <f t="shared" si="3"/>
        <v>Ａ</v>
      </c>
      <c r="K11" s="53"/>
      <c r="L11" s="53"/>
      <c r="O11" s="410" t="s">
        <v>313</v>
      </c>
      <c r="P11" s="411"/>
      <c r="Q11" s="23" t="s">
        <v>314</v>
      </c>
      <c r="R11" s="410" t="s">
        <v>315</v>
      </c>
      <c r="S11" s="411"/>
    </row>
    <row r="12" spans="2:19" ht="16">
      <c r="B12" s="19">
        <v>1</v>
      </c>
      <c r="C12" s="20" t="s">
        <v>38</v>
      </c>
      <c r="D12" s="15" t="s">
        <v>304</v>
      </c>
      <c r="E12" s="17">
        <v>0.42</v>
      </c>
      <c r="F12" s="17">
        <f t="shared" si="0"/>
        <v>1.6075200000000001</v>
      </c>
      <c r="G12" s="18" t="str">
        <f t="shared" si="1"/>
        <v>Ｂ</v>
      </c>
      <c r="H12" s="17">
        <v>0.45</v>
      </c>
      <c r="I12" s="17">
        <f t="shared" si="2"/>
        <v>1.7652000000000001</v>
      </c>
      <c r="J12" s="18" t="str">
        <f t="shared" si="3"/>
        <v>Ｂ</v>
      </c>
      <c r="K12" s="53"/>
      <c r="L12" s="53"/>
      <c r="O12" s="410" t="s">
        <v>316</v>
      </c>
      <c r="P12" s="411"/>
      <c r="Q12" s="23" t="s">
        <v>317</v>
      </c>
      <c r="R12" s="410" t="s">
        <v>47</v>
      </c>
      <c r="S12" s="411"/>
    </row>
    <row r="13" spans="2:19" ht="16">
      <c r="B13" s="19">
        <v>2</v>
      </c>
      <c r="C13" s="20" t="s">
        <v>318</v>
      </c>
      <c r="D13" s="15" t="s">
        <v>304</v>
      </c>
      <c r="E13" s="17">
        <v>0.32</v>
      </c>
      <c r="F13" s="17">
        <f t="shared" si="0"/>
        <v>1.08192</v>
      </c>
      <c r="G13" s="18" t="str">
        <f t="shared" si="1"/>
        <v>Ｂ</v>
      </c>
      <c r="H13" s="17">
        <v>0.42</v>
      </c>
      <c r="I13" s="17">
        <f t="shared" si="2"/>
        <v>1.6075200000000001</v>
      </c>
      <c r="J13" s="18" t="str">
        <f t="shared" si="3"/>
        <v>Ｂ</v>
      </c>
      <c r="K13" s="53"/>
      <c r="L13" s="53"/>
      <c r="O13" s="410" t="s">
        <v>319</v>
      </c>
      <c r="P13" s="411"/>
      <c r="Q13" s="23" t="s">
        <v>320</v>
      </c>
      <c r="R13" s="410" t="s">
        <v>321</v>
      </c>
      <c r="S13" s="411"/>
    </row>
    <row r="14" spans="2:19" ht="16">
      <c r="B14" s="19">
        <v>2</v>
      </c>
      <c r="C14" s="20" t="s">
        <v>322</v>
      </c>
      <c r="D14" s="15" t="s">
        <v>323</v>
      </c>
      <c r="E14" s="17">
        <v>0.47</v>
      </c>
      <c r="F14" s="17">
        <f t="shared" si="0"/>
        <v>1.8703199999999998</v>
      </c>
      <c r="G14" s="18" t="str">
        <f t="shared" si="1"/>
        <v>Ｂ</v>
      </c>
      <c r="H14" s="17">
        <v>0.52</v>
      </c>
      <c r="I14" s="17">
        <f t="shared" si="2"/>
        <v>2.1331199999999999</v>
      </c>
      <c r="J14" s="18" t="str">
        <f t="shared" si="3"/>
        <v>Ｃ</v>
      </c>
      <c r="K14" s="53"/>
      <c r="L14" s="53"/>
      <c r="O14" s="412" t="s">
        <v>52</v>
      </c>
      <c r="P14" s="413"/>
      <c r="Q14" s="24" t="s">
        <v>324</v>
      </c>
      <c r="R14" s="412" t="s">
        <v>54</v>
      </c>
      <c r="S14" s="413"/>
    </row>
    <row r="15" spans="2:19" ht="16">
      <c r="B15" s="19">
        <v>2</v>
      </c>
      <c r="C15" s="20" t="s">
        <v>44</v>
      </c>
      <c r="D15" s="15" t="s">
        <v>308</v>
      </c>
      <c r="E15" s="17">
        <v>0.28999999999999998</v>
      </c>
      <c r="F15" s="17">
        <f t="shared" si="0"/>
        <v>0.92423999999999995</v>
      </c>
      <c r="G15" s="18" t="str">
        <f t="shared" si="1"/>
        <v>Ａ</v>
      </c>
      <c r="H15" s="17">
        <v>0.28999999999999998</v>
      </c>
      <c r="I15" s="17">
        <f t="shared" si="2"/>
        <v>0.92423999999999995</v>
      </c>
      <c r="J15" s="18" t="str">
        <f t="shared" si="3"/>
        <v>Ａ</v>
      </c>
      <c r="K15" s="53"/>
      <c r="L15" s="53"/>
    </row>
    <row r="16" spans="2:19" ht="16">
      <c r="B16" s="19">
        <v>2</v>
      </c>
      <c r="C16" s="20" t="s">
        <v>48</v>
      </c>
      <c r="D16" s="15" t="s">
        <v>323</v>
      </c>
      <c r="E16" s="17">
        <v>0.33</v>
      </c>
      <c r="F16" s="17">
        <f t="shared" si="0"/>
        <v>1.1344799999999999</v>
      </c>
      <c r="G16" s="18" t="str">
        <f t="shared" si="1"/>
        <v>Ｂ</v>
      </c>
      <c r="H16" s="17">
        <v>0.5</v>
      </c>
      <c r="I16" s="17">
        <f t="shared" si="2"/>
        <v>2.028</v>
      </c>
      <c r="J16" s="18" t="str">
        <f t="shared" si="3"/>
        <v>Ｃ</v>
      </c>
      <c r="K16" s="53"/>
      <c r="L16" s="53"/>
    </row>
    <row r="17" spans="2:20" ht="16">
      <c r="B17" s="19">
        <v>2</v>
      </c>
      <c r="C17" s="20" t="s">
        <v>17</v>
      </c>
      <c r="D17" s="15" t="s">
        <v>304</v>
      </c>
      <c r="E17" s="17">
        <v>0.25</v>
      </c>
      <c r="F17" s="17">
        <f t="shared" si="0"/>
        <v>0.71400000000000008</v>
      </c>
      <c r="G17" s="18" t="str">
        <f t="shared" si="1"/>
        <v>Ａ</v>
      </c>
      <c r="H17" s="17">
        <v>0.23</v>
      </c>
      <c r="I17" s="17">
        <f t="shared" si="2"/>
        <v>0.60888000000000009</v>
      </c>
      <c r="J17" s="18" t="str">
        <f t="shared" si="3"/>
        <v>Ａ</v>
      </c>
      <c r="K17" s="53"/>
      <c r="L17" s="53"/>
      <c r="O17" s="42"/>
      <c r="P17" s="42"/>
      <c r="Q17" s="42"/>
      <c r="R17" s="42"/>
      <c r="S17" s="42"/>
      <c r="T17" s="42"/>
    </row>
    <row r="18" spans="2:20" ht="16">
      <c r="B18" s="19">
        <v>2</v>
      </c>
      <c r="C18" s="20" t="s">
        <v>238</v>
      </c>
      <c r="D18" s="15" t="s">
        <v>308</v>
      </c>
      <c r="E18" s="17">
        <v>0.22</v>
      </c>
      <c r="F18" s="17">
        <f t="shared" si="0"/>
        <v>0.55632000000000004</v>
      </c>
      <c r="G18" s="18" t="str">
        <f t="shared" si="1"/>
        <v>Ａ</v>
      </c>
      <c r="H18" s="17">
        <v>0.25</v>
      </c>
      <c r="I18" s="17">
        <f t="shared" si="2"/>
        <v>0.71400000000000008</v>
      </c>
      <c r="J18" s="18" t="str">
        <f t="shared" si="3"/>
        <v>Ａ</v>
      </c>
      <c r="K18" s="53"/>
      <c r="L18" s="53"/>
      <c r="O18" s="25" t="s">
        <v>59</v>
      </c>
      <c r="R18" s="35"/>
      <c r="S18" s="35"/>
      <c r="T18" s="42"/>
    </row>
    <row r="19" spans="2:20" ht="16">
      <c r="B19" s="19">
        <v>2</v>
      </c>
      <c r="C19" s="20" t="s">
        <v>325</v>
      </c>
      <c r="D19" s="15" t="s">
        <v>299</v>
      </c>
      <c r="E19" s="17">
        <v>0.26</v>
      </c>
      <c r="F19" s="17">
        <f t="shared" si="0"/>
        <v>0.76656000000000002</v>
      </c>
      <c r="G19" s="18" t="str">
        <f t="shared" si="1"/>
        <v>Ａ</v>
      </c>
      <c r="H19" s="17">
        <v>0.22</v>
      </c>
      <c r="I19" s="17">
        <f t="shared" si="2"/>
        <v>0.55632000000000004</v>
      </c>
      <c r="J19" s="18" t="str">
        <f t="shared" si="3"/>
        <v>Ａ</v>
      </c>
      <c r="K19" s="53"/>
      <c r="L19" s="53"/>
      <c r="O19" s="25"/>
      <c r="R19" s="35"/>
      <c r="S19" s="35"/>
      <c r="T19" s="42"/>
    </row>
    <row r="20" spans="2:20" ht="16">
      <c r="B20" s="19">
        <v>2</v>
      </c>
      <c r="C20" s="20" t="s">
        <v>268</v>
      </c>
      <c r="D20" s="15" t="s">
        <v>304</v>
      </c>
      <c r="E20" s="17">
        <v>0.23</v>
      </c>
      <c r="F20" s="17">
        <f t="shared" si="0"/>
        <v>0.60888000000000009</v>
      </c>
      <c r="G20" s="18" t="str">
        <f t="shared" si="1"/>
        <v>Ａ</v>
      </c>
      <c r="H20" s="17">
        <v>0.23</v>
      </c>
      <c r="I20" s="17">
        <f t="shared" si="2"/>
        <v>0.60888000000000009</v>
      </c>
      <c r="J20" s="18" t="str">
        <f t="shared" si="3"/>
        <v>Ａ</v>
      </c>
      <c r="K20" s="53"/>
      <c r="L20" s="53"/>
      <c r="R20" s="35"/>
      <c r="S20" s="35"/>
      <c r="T20" s="42"/>
    </row>
    <row r="21" spans="2:20" ht="16">
      <c r="B21" s="19">
        <v>2</v>
      </c>
      <c r="C21" s="20" t="s">
        <v>252</v>
      </c>
      <c r="D21" s="15" t="s">
        <v>308</v>
      </c>
      <c r="E21" s="17">
        <v>0.33</v>
      </c>
      <c r="F21" s="17">
        <f t="shared" si="0"/>
        <v>1.1344799999999999</v>
      </c>
      <c r="G21" s="18" t="str">
        <f t="shared" si="1"/>
        <v>Ｂ</v>
      </c>
      <c r="H21" s="17">
        <v>0.33</v>
      </c>
      <c r="I21" s="17">
        <f t="shared" si="2"/>
        <v>1.1344799999999999</v>
      </c>
      <c r="J21" s="18" t="str">
        <f t="shared" si="3"/>
        <v>Ｂ</v>
      </c>
      <c r="K21" s="53"/>
      <c r="L21" s="53"/>
      <c r="P21" s="26" t="s">
        <v>208</v>
      </c>
      <c r="Q21" s="27" t="s">
        <v>326</v>
      </c>
    </row>
    <row r="22" spans="2:20" ht="16">
      <c r="B22" s="19">
        <v>2</v>
      </c>
      <c r="C22" s="20" t="s">
        <v>266</v>
      </c>
      <c r="D22" s="15" t="s">
        <v>299</v>
      </c>
      <c r="E22" s="17">
        <v>0.27</v>
      </c>
      <c r="F22" s="17">
        <f t="shared" si="0"/>
        <v>0.81912000000000007</v>
      </c>
      <c r="G22" s="18" t="str">
        <f t="shared" si="1"/>
        <v>Ａ</v>
      </c>
      <c r="H22" s="17">
        <v>0.22</v>
      </c>
      <c r="I22" s="17">
        <f t="shared" si="2"/>
        <v>0.55632000000000004</v>
      </c>
      <c r="J22" s="18" t="str">
        <f t="shared" si="3"/>
        <v>Ａ</v>
      </c>
      <c r="K22" s="53"/>
      <c r="L22" s="53"/>
      <c r="P22" s="31">
        <v>-0.3</v>
      </c>
      <c r="Q22" s="31" t="s">
        <v>66</v>
      </c>
    </row>
    <row r="23" spans="2:20" ht="16">
      <c r="B23" s="19">
        <v>2</v>
      </c>
      <c r="C23" s="20" t="s">
        <v>61</v>
      </c>
      <c r="D23" s="15" t="s">
        <v>299</v>
      </c>
      <c r="E23" s="17">
        <v>0.16</v>
      </c>
      <c r="F23" s="17">
        <f t="shared" si="0"/>
        <v>0.24096000000000006</v>
      </c>
      <c r="G23" s="18" t="str">
        <f t="shared" si="1"/>
        <v>Ａ</v>
      </c>
      <c r="H23" s="17">
        <v>0.15</v>
      </c>
      <c r="I23" s="17">
        <f t="shared" si="2"/>
        <v>0.18840000000000001</v>
      </c>
      <c r="J23" s="18" t="str">
        <f t="shared" si="3"/>
        <v>Ａ</v>
      </c>
      <c r="K23" s="53"/>
      <c r="L23" s="53"/>
      <c r="P23" s="32">
        <v>1</v>
      </c>
      <c r="Q23" s="32" t="s">
        <v>69</v>
      </c>
    </row>
    <row r="24" spans="2:20" ht="16">
      <c r="B24" s="19">
        <v>2</v>
      </c>
      <c r="C24" s="20" t="s">
        <v>62</v>
      </c>
      <c r="D24" s="15" t="s">
        <v>308</v>
      </c>
      <c r="E24" s="17">
        <v>0.33</v>
      </c>
      <c r="F24" s="17">
        <f t="shared" si="0"/>
        <v>1.1344799999999999</v>
      </c>
      <c r="G24" s="18" t="str">
        <f t="shared" si="1"/>
        <v>Ｂ</v>
      </c>
      <c r="H24" s="17">
        <v>0.24</v>
      </c>
      <c r="I24" s="17">
        <f t="shared" si="2"/>
        <v>0.66144000000000003</v>
      </c>
      <c r="J24" s="18" t="str">
        <f t="shared" si="3"/>
        <v>Ａ</v>
      </c>
      <c r="K24" s="53"/>
      <c r="L24" s="53"/>
      <c r="P24" s="32">
        <v>2</v>
      </c>
      <c r="Q24" s="32" t="s">
        <v>70</v>
      </c>
    </row>
    <row r="25" spans="2:20" ht="16">
      <c r="B25" s="19">
        <v>2</v>
      </c>
      <c r="C25" s="20" t="s">
        <v>263</v>
      </c>
      <c r="D25" s="15" t="s">
        <v>299</v>
      </c>
      <c r="E25" s="17">
        <v>0.11</v>
      </c>
      <c r="F25" s="17">
        <f t="shared" si="0"/>
        <v>-2.1839999999999964E-2</v>
      </c>
      <c r="G25" s="18" t="str">
        <f t="shared" si="1"/>
        <v>Ａ</v>
      </c>
      <c r="H25" s="17">
        <v>0.13</v>
      </c>
      <c r="I25" s="17">
        <f t="shared" si="2"/>
        <v>8.3280000000000062E-2</v>
      </c>
      <c r="J25" s="18" t="str">
        <f t="shared" si="3"/>
        <v>Ａ</v>
      </c>
      <c r="K25" s="53"/>
      <c r="L25" s="53"/>
      <c r="P25" s="32">
        <v>3.5</v>
      </c>
      <c r="Q25" s="32" t="s">
        <v>71</v>
      </c>
    </row>
    <row r="26" spans="2:20" ht="16">
      <c r="B26" s="28">
        <v>3</v>
      </c>
      <c r="C26" s="29" t="s">
        <v>65</v>
      </c>
      <c r="D26" s="15" t="s">
        <v>299</v>
      </c>
      <c r="E26" s="30">
        <v>0.33</v>
      </c>
      <c r="F26" s="17">
        <f t="shared" si="0"/>
        <v>1.1344799999999999</v>
      </c>
      <c r="G26" s="18" t="str">
        <f t="shared" si="1"/>
        <v>Ｂ</v>
      </c>
      <c r="H26" s="30">
        <v>0.34</v>
      </c>
      <c r="I26" s="17">
        <f t="shared" si="2"/>
        <v>1.1870400000000001</v>
      </c>
      <c r="J26" s="18" t="str">
        <f t="shared" si="3"/>
        <v>Ｂ</v>
      </c>
      <c r="K26" s="53"/>
      <c r="L26" s="53"/>
      <c r="P26" s="32">
        <v>5</v>
      </c>
      <c r="Q26" s="32" t="s">
        <v>72</v>
      </c>
    </row>
    <row r="27" spans="2:20" ht="16">
      <c r="B27" s="28">
        <v>3</v>
      </c>
      <c r="C27" s="29" t="s">
        <v>327</v>
      </c>
      <c r="D27" s="15" t="s">
        <v>328</v>
      </c>
      <c r="E27" s="30">
        <v>0.5</v>
      </c>
      <c r="F27" s="17">
        <f t="shared" si="0"/>
        <v>2.028</v>
      </c>
      <c r="G27" s="18" t="str">
        <f t="shared" si="1"/>
        <v>Ｃ</v>
      </c>
      <c r="H27" s="30">
        <v>0.41</v>
      </c>
      <c r="I27" s="17">
        <f t="shared" si="2"/>
        <v>1.5549599999999999</v>
      </c>
      <c r="J27" s="18" t="str">
        <f t="shared" si="3"/>
        <v>Ｂ</v>
      </c>
      <c r="K27" s="53"/>
      <c r="L27" s="53"/>
      <c r="P27" s="32">
        <v>7.5</v>
      </c>
      <c r="Q27" s="32" t="s">
        <v>76</v>
      </c>
    </row>
    <row r="28" spans="2:20" ht="16">
      <c r="B28" s="28">
        <v>3</v>
      </c>
      <c r="C28" s="20" t="s">
        <v>68</v>
      </c>
      <c r="D28" s="15" t="s">
        <v>299</v>
      </c>
      <c r="E28" s="30">
        <v>0.36</v>
      </c>
      <c r="F28" s="17">
        <f t="shared" si="0"/>
        <v>1.2921599999999998</v>
      </c>
      <c r="G28" s="18" t="str">
        <f t="shared" si="1"/>
        <v>Ｂ</v>
      </c>
      <c r="H28" s="30">
        <v>0.36</v>
      </c>
      <c r="I28" s="17">
        <f t="shared" si="2"/>
        <v>1.2921599999999998</v>
      </c>
      <c r="J28" s="18" t="str">
        <f t="shared" si="3"/>
        <v>Ｂ</v>
      </c>
      <c r="K28" s="53"/>
      <c r="L28" s="53"/>
      <c r="P28" s="32">
        <v>10</v>
      </c>
      <c r="Q28" s="32" t="s">
        <v>77</v>
      </c>
    </row>
    <row r="29" spans="2:20" ht="16">
      <c r="B29" s="28">
        <v>3</v>
      </c>
      <c r="C29" s="20" t="s">
        <v>44</v>
      </c>
      <c r="D29" s="15" t="s">
        <v>304</v>
      </c>
      <c r="E29" s="17">
        <v>0.28999999999999998</v>
      </c>
      <c r="F29" s="17">
        <f t="shared" si="0"/>
        <v>0.92423999999999995</v>
      </c>
      <c r="G29" s="18" t="str">
        <f t="shared" si="1"/>
        <v>Ａ</v>
      </c>
      <c r="H29" s="17">
        <v>0.26</v>
      </c>
      <c r="I29" s="17">
        <f t="shared" si="2"/>
        <v>0.76656000000000002</v>
      </c>
      <c r="J29" s="18" t="str">
        <f t="shared" si="3"/>
        <v>Ａ</v>
      </c>
      <c r="K29" s="53"/>
      <c r="L29" s="53"/>
      <c r="P29" s="32">
        <v>15</v>
      </c>
      <c r="Q29" s="32" t="s">
        <v>78</v>
      </c>
    </row>
    <row r="30" spans="2:20" ht="16">
      <c r="B30" s="28">
        <v>3</v>
      </c>
      <c r="C30" s="20" t="s">
        <v>48</v>
      </c>
      <c r="D30" s="15" t="s">
        <v>329</v>
      </c>
      <c r="E30" s="17">
        <v>0.27</v>
      </c>
      <c r="F30" s="17">
        <f t="shared" si="0"/>
        <v>0.81912000000000007</v>
      </c>
      <c r="G30" s="18" t="str">
        <f t="shared" si="1"/>
        <v>Ａ</v>
      </c>
      <c r="H30" s="17">
        <v>0.25</v>
      </c>
      <c r="I30" s="17">
        <f t="shared" si="2"/>
        <v>0.71400000000000008</v>
      </c>
      <c r="J30" s="18" t="str">
        <f t="shared" si="3"/>
        <v>Ａ</v>
      </c>
      <c r="K30" s="53"/>
      <c r="L30" s="53"/>
      <c r="P30" s="32">
        <v>20</v>
      </c>
      <c r="Q30" s="32" t="s">
        <v>79</v>
      </c>
    </row>
    <row r="31" spans="2:20" ht="16">
      <c r="B31" s="28">
        <v>3</v>
      </c>
      <c r="C31" s="20" t="s">
        <v>17</v>
      </c>
      <c r="D31" s="15" t="s">
        <v>308</v>
      </c>
      <c r="E31" s="17">
        <v>0.23</v>
      </c>
      <c r="F31" s="17">
        <f t="shared" si="0"/>
        <v>0.60888000000000009</v>
      </c>
      <c r="G31" s="18" t="str">
        <f t="shared" si="1"/>
        <v>Ａ</v>
      </c>
      <c r="H31" s="17">
        <v>0.22</v>
      </c>
      <c r="I31" s="17">
        <f t="shared" si="2"/>
        <v>0.55632000000000004</v>
      </c>
      <c r="J31" s="18" t="str">
        <f t="shared" si="3"/>
        <v>Ａ</v>
      </c>
      <c r="K31" s="53"/>
      <c r="L31" s="53"/>
      <c r="P31" s="33">
        <v>100</v>
      </c>
      <c r="Q31" s="33" t="s">
        <v>322</v>
      </c>
    </row>
    <row r="32" spans="2:20" ht="19">
      <c r="B32" s="28">
        <v>3</v>
      </c>
      <c r="C32" s="20" t="s">
        <v>238</v>
      </c>
      <c r="D32" s="15" t="s">
        <v>308</v>
      </c>
      <c r="E32" s="17">
        <v>0.3</v>
      </c>
      <c r="F32" s="17">
        <f t="shared" si="0"/>
        <v>0.9768</v>
      </c>
      <c r="G32" s="18" t="str">
        <f t="shared" si="1"/>
        <v>Ａ</v>
      </c>
      <c r="H32" s="17">
        <v>0.36</v>
      </c>
      <c r="I32" s="17">
        <f t="shared" si="2"/>
        <v>1.2921599999999998</v>
      </c>
      <c r="J32" s="18" t="str">
        <f t="shared" si="3"/>
        <v>Ｂ</v>
      </c>
      <c r="K32" s="53"/>
      <c r="L32" s="53"/>
      <c r="T32" s="44"/>
    </row>
    <row r="33" spans="2:21" ht="16">
      <c r="B33" s="28">
        <v>3</v>
      </c>
      <c r="C33" s="20" t="s">
        <v>253</v>
      </c>
      <c r="D33" s="15" t="s">
        <v>308</v>
      </c>
      <c r="E33" s="17">
        <v>0.41</v>
      </c>
      <c r="F33" s="17">
        <f t="shared" si="0"/>
        <v>1.5549599999999999</v>
      </c>
      <c r="G33" s="18" t="str">
        <f t="shared" si="1"/>
        <v>Ｂ</v>
      </c>
      <c r="H33" s="17">
        <v>0.35</v>
      </c>
      <c r="I33" s="17">
        <f t="shared" si="2"/>
        <v>1.2395999999999998</v>
      </c>
      <c r="J33" s="18" t="str">
        <f t="shared" si="3"/>
        <v>Ｂ</v>
      </c>
      <c r="K33" s="53"/>
      <c r="L33" s="53"/>
    </row>
    <row r="34" spans="2:21" ht="16">
      <c r="B34" s="28">
        <v>3</v>
      </c>
      <c r="C34" s="20" t="s">
        <v>330</v>
      </c>
      <c r="D34" s="15" t="s">
        <v>299</v>
      </c>
      <c r="E34" s="17">
        <v>0.23</v>
      </c>
      <c r="F34" s="17">
        <f t="shared" si="0"/>
        <v>0.60888000000000009</v>
      </c>
      <c r="G34" s="18" t="str">
        <f t="shared" si="1"/>
        <v>Ａ</v>
      </c>
      <c r="H34" s="17">
        <v>0.28000000000000003</v>
      </c>
      <c r="I34" s="17">
        <f t="shared" si="2"/>
        <v>0.87168000000000023</v>
      </c>
      <c r="J34" s="18" t="str">
        <f t="shared" si="3"/>
        <v>Ａ</v>
      </c>
      <c r="K34" s="53"/>
      <c r="L34" s="53"/>
      <c r="U34" s="2"/>
    </row>
    <row r="35" spans="2:21" ht="16">
      <c r="B35" s="28">
        <v>3</v>
      </c>
      <c r="C35" s="20" t="s">
        <v>33</v>
      </c>
      <c r="D35" s="15" t="s">
        <v>308</v>
      </c>
      <c r="E35" s="17">
        <v>0.31</v>
      </c>
      <c r="F35" s="17">
        <f t="shared" si="0"/>
        <v>1.0293600000000001</v>
      </c>
      <c r="G35" s="18" t="str">
        <f t="shared" si="1"/>
        <v>Ｂ</v>
      </c>
      <c r="H35" s="17">
        <v>0.26</v>
      </c>
      <c r="I35" s="17">
        <f t="shared" si="2"/>
        <v>0.76656000000000002</v>
      </c>
      <c r="J35" s="18" t="str">
        <f t="shared" si="3"/>
        <v>Ａ</v>
      </c>
      <c r="K35" s="53"/>
      <c r="L35" s="53"/>
      <c r="T35" s="39"/>
      <c r="U35" s="2"/>
    </row>
    <row r="36" spans="2:21" ht="16">
      <c r="B36" s="28">
        <v>3</v>
      </c>
      <c r="C36" s="20" t="s">
        <v>38</v>
      </c>
      <c r="D36" s="15" t="s">
        <v>299</v>
      </c>
      <c r="E36" s="17">
        <v>0.48</v>
      </c>
      <c r="F36" s="17">
        <f t="shared" si="0"/>
        <v>1.9228799999999999</v>
      </c>
      <c r="G36" s="18" t="str">
        <f t="shared" si="1"/>
        <v>Ｂ</v>
      </c>
      <c r="H36" s="17">
        <v>0.33</v>
      </c>
      <c r="I36" s="17">
        <f t="shared" si="2"/>
        <v>1.1344799999999999</v>
      </c>
      <c r="J36" s="18" t="str">
        <f t="shared" si="3"/>
        <v>Ｂ</v>
      </c>
      <c r="K36" s="53"/>
      <c r="L36" s="53"/>
      <c r="T36" s="39"/>
      <c r="U36" s="2"/>
    </row>
    <row r="37" spans="2:21" ht="16">
      <c r="B37" s="28">
        <v>3</v>
      </c>
      <c r="C37" s="20" t="s">
        <v>61</v>
      </c>
      <c r="D37" s="15" t="s">
        <v>308</v>
      </c>
      <c r="E37" s="17">
        <v>0.19</v>
      </c>
      <c r="F37" s="17">
        <f t="shared" si="0"/>
        <v>0.39864000000000005</v>
      </c>
      <c r="G37" s="18" t="str">
        <f t="shared" si="1"/>
        <v>Ａ</v>
      </c>
      <c r="H37" s="17">
        <v>0.2</v>
      </c>
      <c r="I37" s="17">
        <f t="shared" si="2"/>
        <v>0.4512000000000001</v>
      </c>
      <c r="J37" s="18" t="str">
        <f t="shared" si="3"/>
        <v>Ａ</v>
      </c>
      <c r="K37" s="53"/>
      <c r="L37" s="53"/>
      <c r="T37" s="39"/>
      <c r="U37" s="2"/>
    </row>
    <row r="38" spans="2:21" ht="16">
      <c r="B38" s="28">
        <v>3</v>
      </c>
      <c r="C38" s="20" t="s">
        <v>62</v>
      </c>
      <c r="D38" s="15" t="s">
        <v>299</v>
      </c>
      <c r="E38" s="17">
        <v>0.21</v>
      </c>
      <c r="F38" s="17">
        <f t="shared" si="0"/>
        <v>0.5037600000000001</v>
      </c>
      <c r="G38" s="18" t="str">
        <f t="shared" si="1"/>
        <v>Ａ</v>
      </c>
      <c r="H38" s="17">
        <v>0.26</v>
      </c>
      <c r="I38" s="17">
        <f t="shared" si="2"/>
        <v>0.76656000000000002</v>
      </c>
      <c r="J38" s="18" t="str">
        <f t="shared" si="3"/>
        <v>Ａ</v>
      </c>
      <c r="K38" s="53"/>
      <c r="L38" s="53"/>
      <c r="T38" s="39"/>
      <c r="U38" s="2"/>
    </row>
    <row r="39" spans="2:21" ht="16">
      <c r="B39" s="28">
        <v>3</v>
      </c>
      <c r="C39" s="20" t="s">
        <v>80</v>
      </c>
      <c r="D39" s="15" t="s">
        <v>299</v>
      </c>
      <c r="E39" s="17">
        <v>0.15</v>
      </c>
      <c r="F39" s="17">
        <f t="shared" si="0"/>
        <v>0.18840000000000001</v>
      </c>
      <c r="G39" s="18" t="str">
        <f t="shared" si="1"/>
        <v>Ａ</v>
      </c>
      <c r="H39" s="17">
        <v>0.18</v>
      </c>
      <c r="I39" s="17">
        <f t="shared" si="2"/>
        <v>0.34608000000000005</v>
      </c>
      <c r="J39" s="18" t="str">
        <f t="shared" si="3"/>
        <v>Ａ</v>
      </c>
      <c r="K39" s="53"/>
      <c r="L39" s="53"/>
      <c r="T39" s="39"/>
      <c r="U39" s="2"/>
    </row>
    <row r="40" spans="2:21" ht="16">
      <c r="B40" s="28">
        <v>3</v>
      </c>
      <c r="C40" s="20" t="s">
        <v>82</v>
      </c>
      <c r="D40" s="15" t="s">
        <v>299</v>
      </c>
      <c r="E40" s="17">
        <v>0.13</v>
      </c>
      <c r="F40" s="17">
        <f t="shared" si="0"/>
        <v>8.3280000000000062E-2</v>
      </c>
      <c r="G40" s="18" t="str">
        <f t="shared" si="1"/>
        <v>Ａ</v>
      </c>
      <c r="H40" s="17">
        <v>0.12</v>
      </c>
      <c r="I40" s="17">
        <f t="shared" si="2"/>
        <v>3.0720000000000011E-2</v>
      </c>
      <c r="J40" s="18" t="str">
        <f t="shared" si="3"/>
        <v>Ａ</v>
      </c>
      <c r="K40" s="53"/>
      <c r="L40" s="53"/>
      <c r="T40" s="39"/>
      <c r="U40" s="2"/>
    </row>
    <row r="41" spans="2:21" ht="16">
      <c r="B41" s="28">
        <v>3</v>
      </c>
      <c r="C41" s="20" t="s">
        <v>83</v>
      </c>
      <c r="D41" s="15" t="s">
        <v>299</v>
      </c>
      <c r="E41" s="30">
        <v>0.16</v>
      </c>
      <c r="F41" s="17">
        <f t="shared" si="0"/>
        <v>0.24096000000000006</v>
      </c>
      <c r="G41" s="18" t="str">
        <f t="shared" si="1"/>
        <v>Ａ</v>
      </c>
      <c r="H41" s="30">
        <v>0.14000000000000001</v>
      </c>
      <c r="I41" s="17">
        <f t="shared" si="2"/>
        <v>0.1358400000000001</v>
      </c>
      <c r="J41" s="18" t="str">
        <f t="shared" si="3"/>
        <v>Ａ</v>
      </c>
      <c r="K41" s="53"/>
      <c r="L41" s="53"/>
      <c r="T41" s="39"/>
      <c r="U41" s="2"/>
    </row>
    <row r="42" spans="2:21" ht="16">
      <c r="B42" s="19">
        <v>4</v>
      </c>
      <c r="C42" s="20" t="s">
        <v>331</v>
      </c>
      <c r="D42" s="15" t="s">
        <v>299</v>
      </c>
      <c r="E42" s="17">
        <v>0.32</v>
      </c>
      <c r="F42" s="17">
        <f t="shared" si="0"/>
        <v>1.08192</v>
      </c>
      <c r="G42" s="18" t="str">
        <f t="shared" si="1"/>
        <v>Ｂ</v>
      </c>
      <c r="H42" s="17">
        <v>0.32</v>
      </c>
      <c r="I42" s="17">
        <f t="shared" si="2"/>
        <v>1.08192</v>
      </c>
      <c r="J42" s="18" t="str">
        <f t="shared" si="3"/>
        <v>Ｂ</v>
      </c>
      <c r="K42" s="53"/>
      <c r="L42" s="53"/>
      <c r="T42" s="39"/>
      <c r="U42" s="2"/>
    </row>
    <row r="43" spans="2:21" ht="16">
      <c r="B43" s="28">
        <v>4</v>
      </c>
      <c r="C43" s="29" t="s">
        <v>332</v>
      </c>
      <c r="D43" s="15" t="s">
        <v>308</v>
      </c>
      <c r="E43" s="17">
        <v>0.94</v>
      </c>
      <c r="F43" s="17">
        <f t="shared" si="0"/>
        <v>4.3406400000000005</v>
      </c>
      <c r="G43" s="18" t="str">
        <f t="shared" si="1"/>
        <v>Ｄ</v>
      </c>
      <c r="H43" s="17">
        <v>0.52</v>
      </c>
      <c r="I43" s="17">
        <f t="shared" si="2"/>
        <v>2.1331199999999999</v>
      </c>
      <c r="J43" s="18" t="str">
        <f t="shared" si="3"/>
        <v>Ｃ</v>
      </c>
      <c r="K43" s="53"/>
      <c r="L43" s="53"/>
      <c r="T43" s="39"/>
      <c r="U43" s="2"/>
    </row>
    <row r="44" spans="2:21" ht="16">
      <c r="B44" s="19">
        <v>4</v>
      </c>
      <c r="C44" s="29" t="s">
        <v>65</v>
      </c>
      <c r="D44" s="15" t="s">
        <v>299</v>
      </c>
      <c r="E44" s="30">
        <v>0.34</v>
      </c>
      <c r="F44" s="17">
        <f t="shared" si="0"/>
        <v>1.1870400000000001</v>
      </c>
      <c r="G44" s="18" t="str">
        <f t="shared" si="1"/>
        <v>Ｂ</v>
      </c>
      <c r="H44" s="30">
        <v>0.34</v>
      </c>
      <c r="I44" s="17">
        <f t="shared" si="2"/>
        <v>1.1870400000000001</v>
      </c>
      <c r="J44" s="18" t="str">
        <f t="shared" si="3"/>
        <v>Ｂ</v>
      </c>
      <c r="K44" s="53"/>
      <c r="L44" s="53"/>
      <c r="U44" s="2"/>
    </row>
    <row r="45" spans="2:21" ht="16">
      <c r="B45" s="19">
        <v>4</v>
      </c>
      <c r="C45" s="20" t="s">
        <v>85</v>
      </c>
      <c r="D45" s="15" t="s">
        <v>308</v>
      </c>
      <c r="E45" s="17">
        <v>0.32</v>
      </c>
      <c r="F45" s="17">
        <f t="shared" si="0"/>
        <v>1.08192</v>
      </c>
      <c r="G45" s="18" t="str">
        <f t="shared" si="1"/>
        <v>Ｂ</v>
      </c>
      <c r="H45" s="17">
        <v>0.33</v>
      </c>
      <c r="I45" s="17">
        <f t="shared" si="2"/>
        <v>1.1344799999999999</v>
      </c>
      <c r="J45" s="18" t="str">
        <f t="shared" si="3"/>
        <v>Ｂ</v>
      </c>
      <c r="K45" s="53"/>
      <c r="L45" s="53"/>
      <c r="U45" s="2"/>
    </row>
    <row r="46" spans="2:21" ht="16">
      <c r="B46" s="19">
        <v>4</v>
      </c>
      <c r="C46" s="20" t="s">
        <v>86</v>
      </c>
      <c r="D46" s="15" t="s">
        <v>299</v>
      </c>
      <c r="E46" s="17">
        <v>0.4</v>
      </c>
      <c r="F46" s="17">
        <f t="shared" si="0"/>
        <v>1.5024000000000002</v>
      </c>
      <c r="G46" s="18" t="str">
        <f t="shared" si="1"/>
        <v>Ｂ</v>
      </c>
      <c r="H46" s="17">
        <v>0.5</v>
      </c>
      <c r="I46" s="17">
        <f t="shared" si="2"/>
        <v>2.028</v>
      </c>
      <c r="J46" s="18" t="str">
        <f t="shared" si="3"/>
        <v>Ｃ</v>
      </c>
      <c r="K46" s="53"/>
      <c r="L46" s="53"/>
    </row>
    <row r="47" spans="2:21" ht="16">
      <c r="B47" s="19">
        <v>4</v>
      </c>
      <c r="C47" s="20" t="s">
        <v>68</v>
      </c>
      <c r="D47" s="15" t="s">
        <v>333</v>
      </c>
      <c r="E47" s="17">
        <v>0.31</v>
      </c>
      <c r="F47" s="17">
        <f t="shared" si="0"/>
        <v>1.0293600000000001</v>
      </c>
      <c r="G47" s="18" t="str">
        <f t="shared" si="1"/>
        <v>Ｂ</v>
      </c>
      <c r="H47" s="17">
        <v>0.32</v>
      </c>
      <c r="I47" s="17">
        <f t="shared" si="2"/>
        <v>1.08192</v>
      </c>
      <c r="J47" s="18" t="str">
        <f t="shared" si="3"/>
        <v>Ｂ</v>
      </c>
      <c r="K47" s="53"/>
      <c r="L47" s="53"/>
    </row>
    <row r="48" spans="2:21" ht="16">
      <c r="B48" s="19">
        <v>4</v>
      </c>
      <c r="C48" s="20" t="s">
        <v>44</v>
      </c>
      <c r="D48" s="15" t="s">
        <v>308</v>
      </c>
      <c r="E48" s="17">
        <v>0.27</v>
      </c>
      <c r="F48" s="17">
        <f t="shared" si="0"/>
        <v>0.81912000000000007</v>
      </c>
      <c r="G48" s="18" t="str">
        <f t="shared" si="1"/>
        <v>Ａ</v>
      </c>
      <c r="H48" s="17">
        <v>0.26</v>
      </c>
      <c r="I48" s="17">
        <f t="shared" si="2"/>
        <v>0.76656000000000002</v>
      </c>
      <c r="J48" s="18" t="str">
        <f t="shared" si="3"/>
        <v>Ａ</v>
      </c>
      <c r="K48" s="53"/>
      <c r="L48" s="53"/>
    </row>
    <row r="49" spans="2:12" ht="16">
      <c r="B49" s="19">
        <v>4</v>
      </c>
      <c r="C49" s="20" t="s">
        <v>48</v>
      </c>
      <c r="D49" s="15" t="s">
        <v>333</v>
      </c>
      <c r="E49" s="17">
        <v>0.23</v>
      </c>
      <c r="F49" s="17">
        <f t="shared" si="0"/>
        <v>0.60888000000000009</v>
      </c>
      <c r="G49" s="18" t="str">
        <f t="shared" si="1"/>
        <v>Ａ</v>
      </c>
      <c r="H49" s="17">
        <v>0.25</v>
      </c>
      <c r="I49" s="17">
        <f t="shared" si="2"/>
        <v>0.71400000000000008</v>
      </c>
      <c r="J49" s="18" t="str">
        <f t="shared" si="3"/>
        <v>Ａ</v>
      </c>
      <c r="K49" s="53"/>
      <c r="L49" s="53"/>
    </row>
    <row r="50" spans="2:12" ht="16">
      <c r="B50" s="19">
        <v>4</v>
      </c>
      <c r="C50" s="20" t="s">
        <v>17</v>
      </c>
      <c r="D50" s="15" t="s">
        <v>308</v>
      </c>
      <c r="E50" s="17">
        <v>0.22</v>
      </c>
      <c r="F50" s="17">
        <f t="shared" si="0"/>
        <v>0.55632000000000004</v>
      </c>
      <c r="G50" s="18" t="str">
        <f t="shared" si="1"/>
        <v>Ａ</v>
      </c>
      <c r="H50" s="17">
        <v>0.23</v>
      </c>
      <c r="I50" s="17">
        <f t="shared" si="2"/>
        <v>0.60888000000000009</v>
      </c>
      <c r="J50" s="18" t="str">
        <f t="shared" si="3"/>
        <v>Ａ</v>
      </c>
      <c r="K50" s="53"/>
      <c r="L50" s="53"/>
    </row>
    <row r="51" spans="2:12" ht="16">
      <c r="B51" s="19">
        <v>4</v>
      </c>
      <c r="C51" s="20" t="s">
        <v>21</v>
      </c>
      <c r="D51" s="15" t="s">
        <v>333</v>
      </c>
      <c r="E51" s="17">
        <v>0.19</v>
      </c>
      <c r="F51" s="17">
        <f t="shared" si="0"/>
        <v>0.39864000000000005</v>
      </c>
      <c r="G51" s="18" t="str">
        <f t="shared" si="1"/>
        <v>Ａ</v>
      </c>
      <c r="H51" s="17">
        <v>0.18</v>
      </c>
      <c r="I51" s="17">
        <f t="shared" si="2"/>
        <v>0.34608000000000005</v>
      </c>
      <c r="J51" s="18" t="str">
        <f t="shared" si="3"/>
        <v>Ａ</v>
      </c>
      <c r="K51" s="53"/>
      <c r="L51" s="53"/>
    </row>
    <row r="52" spans="2:12" ht="16">
      <c r="B52" s="19">
        <v>4</v>
      </c>
      <c r="C52" s="20" t="s">
        <v>25</v>
      </c>
      <c r="D52" s="15" t="s">
        <v>308</v>
      </c>
      <c r="E52" s="17">
        <v>0.19</v>
      </c>
      <c r="F52" s="17">
        <f t="shared" si="0"/>
        <v>0.39864000000000005</v>
      </c>
      <c r="G52" s="18" t="str">
        <f t="shared" si="1"/>
        <v>Ａ</v>
      </c>
      <c r="H52" s="17">
        <v>0.22</v>
      </c>
      <c r="I52" s="17">
        <f t="shared" si="2"/>
        <v>0.55632000000000004</v>
      </c>
      <c r="J52" s="18" t="str">
        <f t="shared" si="3"/>
        <v>Ａ</v>
      </c>
      <c r="K52" s="53"/>
      <c r="L52" s="53"/>
    </row>
    <row r="53" spans="2:12" ht="16">
      <c r="B53" s="19">
        <v>4</v>
      </c>
      <c r="C53" s="29" t="s">
        <v>29</v>
      </c>
      <c r="D53" s="15" t="s">
        <v>299</v>
      </c>
      <c r="E53" s="30">
        <v>0.19</v>
      </c>
      <c r="F53" s="17">
        <f t="shared" si="0"/>
        <v>0.39864000000000005</v>
      </c>
      <c r="G53" s="18" t="str">
        <f t="shared" si="1"/>
        <v>Ａ</v>
      </c>
      <c r="H53" s="30">
        <v>0.2</v>
      </c>
      <c r="I53" s="17">
        <f t="shared" si="2"/>
        <v>0.4512000000000001</v>
      </c>
      <c r="J53" s="18" t="str">
        <f t="shared" si="3"/>
        <v>Ａ</v>
      </c>
      <c r="K53" s="53"/>
      <c r="L53" s="53"/>
    </row>
    <row r="54" spans="2:12" ht="16">
      <c r="B54" s="19">
        <v>4</v>
      </c>
      <c r="C54" s="20" t="s">
        <v>33</v>
      </c>
      <c r="D54" s="15" t="s">
        <v>333</v>
      </c>
      <c r="E54" s="17">
        <v>0.23</v>
      </c>
      <c r="F54" s="17">
        <f t="shared" si="0"/>
        <v>0.60888000000000009</v>
      </c>
      <c r="G54" s="18" t="str">
        <f t="shared" si="1"/>
        <v>Ａ</v>
      </c>
      <c r="H54" s="17">
        <v>0.18</v>
      </c>
      <c r="I54" s="17">
        <f t="shared" si="2"/>
        <v>0.34608000000000005</v>
      </c>
      <c r="J54" s="18" t="str">
        <f t="shared" si="3"/>
        <v>Ａ</v>
      </c>
      <c r="K54" s="53"/>
      <c r="L54" s="53"/>
    </row>
    <row r="55" spans="2:12" ht="16">
      <c r="B55" s="19">
        <v>4</v>
      </c>
      <c r="C55" s="20" t="s">
        <v>38</v>
      </c>
      <c r="D55" s="15" t="s">
        <v>308</v>
      </c>
      <c r="E55" s="17">
        <v>0.2</v>
      </c>
      <c r="F55" s="17">
        <f t="shared" si="0"/>
        <v>0.4512000000000001</v>
      </c>
      <c r="G55" s="18" t="str">
        <f t="shared" si="1"/>
        <v>Ａ</v>
      </c>
      <c r="H55" s="17">
        <v>0.19</v>
      </c>
      <c r="I55" s="17">
        <f t="shared" si="2"/>
        <v>0.39864000000000005</v>
      </c>
      <c r="J55" s="18" t="str">
        <f t="shared" si="3"/>
        <v>Ａ</v>
      </c>
      <c r="K55" s="53"/>
      <c r="L55" s="53"/>
    </row>
    <row r="56" spans="2:12" ht="16">
      <c r="B56" s="19">
        <v>4</v>
      </c>
      <c r="C56" s="20" t="s">
        <v>61</v>
      </c>
      <c r="D56" s="15" t="s">
        <v>323</v>
      </c>
      <c r="E56" s="17">
        <v>0.39</v>
      </c>
      <c r="F56" s="17">
        <f t="shared" si="0"/>
        <v>1.4498400000000002</v>
      </c>
      <c r="G56" s="18" t="str">
        <f t="shared" si="1"/>
        <v>Ｂ</v>
      </c>
      <c r="H56" s="17">
        <v>0.26</v>
      </c>
      <c r="I56" s="17">
        <f t="shared" si="2"/>
        <v>0.76656000000000002</v>
      </c>
      <c r="J56" s="18" t="str">
        <f t="shared" si="3"/>
        <v>Ａ</v>
      </c>
      <c r="K56" s="53"/>
      <c r="L56" s="53"/>
    </row>
    <row r="57" spans="2:12" ht="16">
      <c r="B57" s="19">
        <v>4</v>
      </c>
      <c r="C57" s="20" t="s">
        <v>334</v>
      </c>
      <c r="D57" s="15" t="s">
        <v>333</v>
      </c>
      <c r="E57" s="17">
        <v>0.19</v>
      </c>
      <c r="F57" s="17">
        <f t="shared" si="0"/>
        <v>0.39864000000000005</v>
      </c>
      <c r="G57" s="18" t="str">
        <f t="shared" si="1"/>
        <v>Ａ</v>
      </c>
      <c r="H57" s="17">
        <v>0.24</v>
      </c>
      <c r="I57" s="17">
        <f t="shared" si="2"/>
        <v>0.66144000000000003</v>
      </c>
      <c r="J57" s="18" t="str">
        <f t="shared" si="3"/>
        <v>Ａ</v>
      </c>
      <c r="K57" s="53"/>
      <c r="L57" s="53"/>
    </row>
    <row r="58" spans="2:12" ht="16">
      <c r="B58" s="19">
        <v>4</v>
      </c>
      <c r="C58" s="20" t="s">
        <v>80</v>
      </c>
      <c r="D58" s="15" t="s">
        <v>333</v>
      </c>
      <c r="E58" s="17">
        <v>0.32</v>
      </c>
      <c r="F58" s="17">
        <f t="shared" si="0"/>
        <v>1.08192</v>
      </c>
      <c r="G58" s="18" t="str">
        <f t="shared" si="1"/>
        <v>Ｂ</v>
      </c>
      <c r="H58" s="17">
        <v>0.35</v>
      </c>
      <c r="I58" s="17">
        <f t="shared" si="2"/>
        <v>1.2395999999999998</v>
      </c>
      <c r="J58" s="18" t="str">
        <f t="shared" si="3"/>
        <v>Ｂ</v>
      </c>
      <c r="K58" s="53"/>
      <c r="L58" s="53"/>
    </row>
    <row r="59" spans="2:12" ht="16">
      <c r="B59" s="19">
        <v>4</v>
      </c>
      <c r="C59" s="20" t="s">
        <v>82</v>
      </c>
      <c r="D59" s="15" t="s">
        <v>333</v>
      </c>
      <c r="E59" s="17">
        <v>0.14000000000000001</v>
      </c>
      <c r="F59" s="17">
        <f t="shared" si="0"/>
        <v>0.1358400000000001</v>
      </c>
      <c r="G59" s="18" t="str">
        <f t="shared" si="1"/>
        <v>Ａ</v>
      </c>
      <c r="H59" s="17">
        <v>0.16</v>
      </c>
      <c r="I59" s="17">
        <f t="shared" si="2"/>
        <v>0.24096000000000006</v>
      </c>
      <c r="J59" s="18" t="str">
        <f t="shared" si="3"/>
        <v>Ａ</v>
      </c>
      <c r="K59" s="53"/>
      <c r="L59" s="53"/>
    </row>
    <row r="60" spans="2:12" ht="16">
      <c r="B60" s="19">
        <v>4</v>
      </c>
      <c r="C60" s="20" t="s">
        <v>83</v>
      </c>
      <c r="D60" s="15" t="s">
        <v>299</v>
      </c>
      <c r="E60" s="30">
        <v>0.17</v>
      </c>
      <c r="F60" s="17">
        <f t="shared" si="0"/>
        <v>0.29352000000000011</v>
      </c>
      <c r="G60" s="18" t="str">
        <f t="shared" si="1"/>
        <v>Ａ</v>
      </c>
      <c r="H60" s="30">
        <v>0.13</v>
      </c>
      <c r="I60" s="17">
        <f t="shared" si="2"/>
        <v>8.3280000000000062E-2</v>
      </c>
      <c r="J60" s="18" t="str">
        <f t="shared" si="3"/>
        <v>Ａ</v>
      </c>
      <c r="K60" s="53"/>
      <c r="L60" s="53"/>
    </row>
    <row r="61" spans="2:12" ht="16">
      <c r="B61" s="19">
        <v>4</v>
      </c>
      <c r="C61" s="20" t="s">
        <v>88</v>
      </c>
      <c r="D61" s="15" t="s">
        <v>333</v>
      </c>
      <c r="E61" s="30">
        <v>0.15</v>
      </c>
      <c r="F61" s="17">
        <f t="shared" si="0"/>
        <v>0.18840000000000001</v>
      </c>
      <c r="G61" s="18" t="str">
        <f t="shared" si="1"/>
        <v>Ａ</v>
      </c>
      <c r="H61" s="30">
        <v>0.11</v>
      </c>
      <c r="I61" s="17">
        <f t="shared" si="2"/>
        <v>-2.1839999999999964E-2</v>
      </c>
      <c r="J61" s="18" t="str">
        <f t="shared" si="3"/>
        <v>Ａ</v>
      </c>
      <c r="K61" s="53"/>
      <c r="L61" s="53"/>
    </row>
    <row r="62" spans="2:12" ht="16">
      <c r="B62" s="19">
        <v>4</v>
      </c>
      <c r="C62" s="20" t="s">
        <v>335</v>
      </c>
      <c r="D62" s="15" t="s">
        <v>333</v>
      </c>
      <c r="E62" s="30">
        <v>0.13</v>
      </c>
      <c r="F62" s="17">
        <f t="shared" si="0"/>
        <v>8.3280000000000062E-2</v>
      </c>
      <c r="G62" s="18" t="str">
        <f t="shared" si="1"/>
        <v>Ａ</v>
      </c>
      <c r="H62" s="17">
        <v>0.13</v>
      </c>
      <c r="I62" s="17">
        <f t="shared" si="2"/>
        <v>8.3280000000000062E-2</v>
      </c>
      <c r="J62" s="18" t="str">
        <f t="shared" si="3"/>
        <v>Ａ</v>
      </c>
      <c r="K62" s="53"/>
      <c r="L62" s="53"/>
    </row>
    <row r="63" spans="2:12" ht="16">
      <c r="B63" s="19">
        <v>5</v>
      </c>
      <c r="C63" s="20" t="s">
        <v>336</v>
      </c>
      <c r="D63" s="15" t="s">
        <v>333</v>
      </c>
      <c r="E63" s="17">
        <v>0.64</v>
      </c>
      <c r="F63" s="17">
        <f t="shared" si="0"/>
        <v>2.7638400000000001</v>
      </c>
      <c r="G63" s="18" t="str">
        <f t="shared" si="1"/>
        <v>Ｃ</v>
      </c>
      <c r="H63" s="17">
        <v>0.61</v>
      </c>
      <c r="I63" s="17">
        <f t="shared" si="2"/>
        <v>2.6061600000000005</v>
      </c>
      <c r="J63" s="18" t="str">
        <f t="shared" si="3"/>
        <v>Ｃ</v>
      </c>
      <c r="K63" s="53"/>
      <c r="L63" s="53"/>
    </row>
    <row r="64" spans="2:12" ht="16">
      <c r="B64" s="19">
        <v>5</v>
      </c>
      <c r="C64" s="20" t="s">
        <v>337</v>
      </c>
      <c r="D64" s="15" t="s">
        <v>299</v>
      </c>
      <c r="E64" s="17">
        <v>0.36</v>
      </c>
      <c r="F64" s="17">
        <f t="shared" si="0"/>
        <v>1.2921599999999998</v>
      </c>
      <c r="G64" s="18" t="str">
        <f t="shared" si="1"/>
        <v>Ｂ</v>
      </c>
      <c r="H64" s="17">
        <v>0.55000000000000004</v>
      </c>
      <c r="I64" s="17">
        <f t="shared" si="2"/>
        <v>2.2908000000000004</v>
      </c>
      <c r="J64" s="18" t="str">
        <f t="shared" si="3"/>
        <v>Ｃ</v>
      </c>
      <c r="K64" s="53"/>
      <c r="L64" s="53"/>
    </row>
    <row r="65" spans="2:12" ht="16">
      <c r="B65" s="19">
        <v>5</v>
      </c>
      <c r="C65" s="20" t="s">
        <v>91</v>
      </c>
      <c r="D65" s="15" t="s">
        <v>333</v>
      </c>
      <c r="E65" s="17">
        <v>0.52</v>
      </c>
      <c r="F65" s="17">
        <f t="shared" si="0"/>
        <v>2.1331199999999999</v>
      </c>
      <c r="G65" s="18" t="str">
        <f t="shared" si="1"/>
        <v>Ｃ</v>
      </c>
      <c r="H65" s="17">
        <v>0.37</v>
      </c>
      <c r="I65" s="17">
        <f t="shared" si="2"/>
        <v>1.3447200000000001</v>
      </c>
      <c r="J65" s="18" t="str">
        <f t="shared" si="3"/>
        <v>Ｂ</v>
      </c>
      <c r="K65" s="53"/>
      <c r="L65" s="53"/>
    </row>
    <row r="66" spans="2:12" ht="16">
      <c r="B66" s="19">
        <v>5</v>
      </c>
      <c r="C66" s="20" t="s">
        <v>92</v>
      </c>
      <c r="D66" s="15" t="s">
        <v>333</v>
      </c>
      <c r="E66" s="17">
        <v>0.4</v>
      </c>
      <c r="F66" s="17">
        <f t="shared" si="0"/>
        <v>1.5024000000000002</v>
      </c>
      <c r="G66" s="18" t="str">
        <f t="shared" si="1"/>
        <v>Ｂ</v>
      </c>
      <c r="H66" s="17">
        <v>0.35</v>
      </c>
      <c r="I66" s="17">
        <f t="shared" si="2"/>
        <v>1.2395999999999998</v>
      </c>
      <c r="J66" s="18" t="str">
        <f t="shared" si="3"/>
        <v>Ｂ</v>
      </c>
      <c r="K66" s="53"/>
      <c r="L66" s="53"/>
    </row>
    <row r="67" spans="2:12" ht="16">
      <c r="B67" s="19">
        <v>5</v>
      </c>
      <c r="C67" s="20" t="s">
        <v>93</v>
      </c>
      <c r="D67" s="15" t="s">
        <v>299</v>
      </c>
      <c r="E67" s="17">
        <v>0.53</v>
      </c>
      <c r="F67" s="17">
        <f t="shared" si="0"/>
        <v>2.1856800000000005</v>
      </c>
      <c r="G67" s="18" t="str">
        <f t="shared" si="1"/>
        <v>Ｃ</v>
      </c>
      <c r="H67" s="17">
        <v>0.53</v>
      </c>
      <c r="I67" s="17">
        <f t="shared" si="2"/>
        <v>2.1856800000000005</v>
      </c>
      <c r="J67" s="18" t="str">
        <f t="shared" si="3"/>
        <v>Ｃ</v>
      </c>
      <c r="K67" s="53"/>
      <c r="L67" s="53"/>
    </row>
    <row r="68" spans="2:12" ht="16">
      <c r="B68" s="19">
        <v>5</v>
      </c>
      <c r="C68" s="20" t="s">
        <v>65</v>
      </c>
      <c r="D68" s="15" t="s">
        <v>338</v>
      </c>
      <c r="E68" s="17">
        <v>0.68</v>
      </c>
      <c r="F68" s="17">
        <f t="shared" si="0"/>
        <v>2.9740799999999998</v>
      </c>
      <c r="G68" s="18" t="str">
        <f t="shared" si="1"/>
        <v>Ｃ</v>
      </c>
      <c r="H68" s="17">
        <v>0.54</v>
      </c>
      <c r="I68" s="17">
        <f t="shared" si="2"/>
        <v>2.2382400000000002</v>
      </c>
      <c r="J68" s="18" t="str">
        <f t="shared" si="3"/>
        <v>Ｃ</v>
      </c>
      <c r="K68" s="53"/>
      <c r="L68" s="53"/>
    </row>
    <row r="69" spans="2:12" ht="16">
      <c r="B69" s="19">
        <v>5</v>
      </c>
      <c r="C69" s="20" t="s">
        <v>85</v>
      </c>
      <c r="D69" s="15" t="s">
        <v>338</v>
      </c>
      <c r="E69" s="17">
        <v>0.55000000000000004</v>
      </c>
      <c r="F69" s="17">
        <f t="shared" si="0"/>
        <v>2.2908000000000004</v>
      </c>
      <c r="G69" s="18" t="str">
        <f t="shared" si="1"/>
        <v>Ｃ</v>
      </c>
      <c r="H69" s="17">
        <v>0.51</v>
      </c>
      <c r="I69" s="17">
        <f t="shared" si="2"/>
        <v>2.0805599999999997</v>
      </c>
      <c r="J69" s="18" t="str">
        <f t="shared" si="3"/>
        <v>Ｃ</v>
      </c>
      <c r="K69" s="53"/>
      <c r="L69" s="53"/>
    </row>
    <row r="70" spans="2:12" ht="16">
      <c r="B70" s="19">
        <v>5</v>
      </c>
      <c r="C70" s="20" t="s">
        <v>44</v>
      </c>
      <c r="D70" s="15" t="s">
        <v>338</v>
      </c>
      <c r="E70" s="17">
        <v>0.23</v>
      </c>
      <c r="F70" s="17">
        <f t="shared" ref="F70:F133" si="4">(E70-1000/(365*24))*(8+0.4*16)*365/1000</f>
        <v>0.60888000000000009</v>
      </c>
      <c r="G70" s="18" t="str">
        <f t="shared" si="1"/>
        <v>Ａ</v>
      </c>
      <c r="H70" s="17">
        <v>0.23</v>
      </c>
      <c r="I70" s="17">
        <f t="shared" si="2"/>
        <v>0.60888000000000009</v>
      </c>
      <c r="J70" s="18" t="str">
        <f t="shared" si="3"/>
        <v>Ａ</v>
      </c>
      <c r="K70" s="53"/>
      <c r="L70" s="53"/>
    </row>
    <row r="71" spans="2:12" ht="16">
      <c r="B71" s="19">
        <v>5</v>
      </c>
      <c r="C71" s="20" t="s">
        <v>48</v>
      </c>
      <c r="D71" s="15" t="s">
        <v>339</v>
      </c>
      <c r="E71" s="17">
        <v>0.21</v>
      </c>
      <c r="F71" s="17">
        <f t="shared" si="4"/>
        <v>0.5037600000000001</v>
      </c>
      <c r="G71" s="18" t="str">
        <f t="shared" ref="G71:G134" si="5">LOOKUP(F71,$P$22:$P$31,$Q$22:$Q$31)</f>
        <v>Ａ</v>
      </c>
      <c r="H71" s="17">
        <v>0.21</v>
      </c>
      <c r="I71" s="17">
        <f t="shared" ref="I71:I134" si="6">(H71-1000/(365*24))*(8+0.4*16)*365/1000</f>
        <v>0.5037600000000001</v>
      </c>
      <c r="J71" s="18" t="str">
        <f t="shared" ref="J71:J134" si="7">LOOKUP(I71,$P$22:$P$31,$Q$22:$Q$31)</f>
        <v>Ａ</v>
      </c>
      <c r="K71" s="53"/>
      <c r="L71" s="53"/>
    </row>
    <row r="72" spans="2:12" ht="16">
      <c r="B72" s="19">
        <v>5</v>
      </c>
      <c r="C72" s="20" t="s">
        <v>17</v>
      </c>
      <c r="D72" s="15" t="s">
        <v>338</v>
      </c>
      <c r="E72" s="17">
        <v>0.21</v>
      </c>
      <c r="F72" s="17">
        <f t="shared" si="4"/>
        <v>0.5037600000000001</v>
      </c>
      <c r="G72" s="18" t="str">
        <f t="shared" si="5"/>
        <v>Ａ</v>
      </c>
      <c r="H72" s="17">
        <v>0.23</v>
      </c>
      <c r="I72" s="17">
        <f t="shared" si="6"/>
        <v>0.60888000000000009</v>
      </c>
      <c r="J72" s="18" t="str">
        <f t="shared" si="7"/>
        <v>Ａ</v>
      </c>
      <c r="K72" s="53"/>
      <c r="L72" s="53"/>
    </row>
    <row r="73" spans="2:12" ht="16">
      <c r="B73" s="19">
        <v>5</v>
      </c>
      <c r="C73" s="20" t="s">
        <v>21</v>
      </c>
      <c r="D73" s="15" t="s">
        <v>340</v>
      </c>
      <c r="E73" s="17">
        <v>0.19</v>
      </c>
      <c r="F73" s="17">
        <f t="shared" si="4"/>
        <v>0.39864000000000005</v>
      </c>
      <c r="G73" s="18" t="str">
        <f t="shared" si="5"/>
        <v>Ａ</v>
      </c>
      <c r="H73" s="17">
        <v>0.19</v>
      </c>
      <c r="I73" s="17">
        <f t="shared" si="6"/>
        <v>0.39864000000000005</v>
      </c>
      <c r="J73" s="18" t="str">
        <f t="shared" si="7"/>
        <v>Ａ</v>
      </c>
      <c r="K73" s="53"/>
      <c r="L73" s="53"/>
    </row>
    <row r="74" spans="2:12" ht="16">
      <c r="B74" s="19">
        <v>5</v>
      </c>
      <c r="C74" s="20" t="s">
        <v>25</v>
      </c>
      <c r="D74" s="15" t="s">
        <v>338</v>
      </c>
      <c r="E74" s="17">
        <v>0.18</v>
      </c>
      <c r="F74" s="17">
        <f t="shared" si="4"/>
        <v>0.34608000000000005</v>
      </c>
      <c r="G74" s="18" t="str">
        <f t="shared" si="5"/>
        <v>Ａ</v>
      </c>
      <c r="H74" s="17">
        <v>0.18</v>
      </c>
      <c r="I74" s="17">
        <f t="shared" si="6"/>
        <v>0.34608000000000005</v>
      </c>
      <c r="J74" s="18" t="str">
        <f t="shared" si="7"/>
        <v>Ａ</v>
      </c>
      <c r="K74" s="53"/>
      <c r="L74" s="53"/>
    </row>
    <row r="75" spans="2:12" ht="16">
      <c r="B75" s="19">
        <v>5</v>
      </c>
      <c r="C75" s="20" t="s">
        <v>29</v>
      </c>
      <c r="D75" s="15" t="s">
        <v>338</v>
      </c>
      <c r="E75" s="17">
        <v>0.21</v>
      </c>
      <c r="F75" s="17">
        <f t="shared" si="4"/>
        <v>0.5037600000000001</v>
      </c>
      <c r="G75" s="18" t="str">
        <f t="shared" si="5"/>
        <v>Ａ</v>
      </c>
      <c r="H75" s="17">
        <v>0.24</v>
      </c>
      <c r="I75" s="17">
        <f t="shared" si="6"/>
        <v>0.66144000000000003</v>
      </c>
      <c r="J75" s="18" t="str">
        <f t="shared" si="7"/>
        <v>Ａ</v>
      </c>
      <c r="K75" s="53"/>
      <c r="L75" s="53"/>
    </row>
    <row r="76" spans="2:12" ht="16">
      <c r="B76" s="19">
        <v>5</v>
      </c>
      <c r="C76" s="20" t="s">
        <v>33</v>
      </c>
      <c r="D76" s="15" t="s">
        <v>338</v>
      </c>
      <c r="E76" s="17">
        <v>0.33</v>
      </c>
      <c r="F76" s="17">
        <f t="shared" si="4"/>
        <v>1.1344799999999999</v>
      </c>
      <c r="G76" s="18" t="str">
        <f t="shared" si="5"/>
        <v>Ｂ</v>
      </c>
      <c r="H76" s="17">
        <v>0.39</v>
      </c>
      <c r="I76" s="17">
        <f t="shared" si="6"/>
        <v>1.4498400000000002</v>
      </c>
      <c r="J76" s="18" t="str">
        <f t="shared" si="7"/>
        <v>Ｂ</v>
      </c>
      <c r="K76" s="53"/>
      <c r="L76" s="53"/>
    </row>
    <row r="77" spans="2:12" ht="16">
      <c r="B77" s="19">
        <v>5</v>
      </c>
      <c r="C77" s="20" t="s">
        <v>341</v>
      </c>
      <c r="D77" s="15" t="s">
        <v>338</v>
      </c>
      <c r="E77" s="17">
        <v>0.37</v>
      </c>
      <c r="F77" s="17">
        <f t="shared" si="4"/>
        <v>1.3447200000000001</v>
      </c>
      <c r="G77" s="18" t="str">
        <f t="shared" si="5"/>
        <v>Ｂ</v>
      </c>
      <c r="H77" s="17">
        <v>0.39</v>
      </c>
      <c r="I77" s="17">
        <f t="shared" si="6"/>
        <v>1.4498400000000002</v>
      </c>
      <c r="J77" s="18" t="str">
        <f t="shared" si="7"/>
        <v>Ｂ</v>
      </c>
      <c r="K77" s="53"/>
      <c r="L77" s="53"/>
    </row>
    <row r="78" spans="2:12" ht="16">
      <c r="B78" s="19">
        <v>5</v>
      </c>
      <c r="C78" s="20" t="s">
        <v>61</v>
      </c>
      <c r="D78" s="15" t="s">
        <v>338</v>
      </c>
      <c r="E78" s="17">
        <v>0.44</v>
      </c>
      <c r="F78" s="17">
        <f t="shared" si="4"/>
        <v>1.7126399999999999</v>
      </c>
      <c r="G78" s="18" t="str">
        <f t="shared" si="5"/>
        <v>Ｂ</v>
      </c>
      <c r="H78" s="17">
        <v>0.24</v>
      </c>
      <c r="I78" s="17">
        <f t="shared" si="6"/>
        <v>0.66144000000000003</v>
      </c>
      <c r="J78" s="18" t="str">
        <f t="shared" si="7"/>
        <v>Ａ</v>
      </c>
      <c r="K78" s="53"/>
      <c r="L78" s="53"/>
    </row>
    <row r="79" spans="2:12" ht="16">
      <c r="B79" s="19">
        <v>5</v>
      </c>
      <c r="C79" s="20" t="s">
        <v>62</v>
      </c>
      <c r="D79" s="15" t="s">
        <v>338</v>
      </c>
      <c r="E79" s="17">
        <v>0.28000000000000003</v>
      </c>
      <c r="F79" s="17">
        <f t="shared" si="4"/>
        <v>0.87168000000000023</v>
      </c>
      <c r="G79" s="18" t="str">
        <f t="shared" si="5"/>
        <v>Ａ</v>
      </c>
      <c r="H79" s="17">
        <v>0.21</v>
      </c>
      <c r="I79" s="17">
        <f t="shared" si="6"/>
        <v>0.5037600000000001</v>
      </c>
      <c r="J79" s="18" t="str">
        <f t="shared" si="7"/>
        <v>Ａ</v>
      </c>
      <c r="K79" s="53"/>
      <c r="L79" s="53"/>
    </row>
    <row r="80" spans="2:12" ht="16">
      <c r="B80" s="19">
        <v>5</v>
      </c>
      <c r="C80" s="20" t="s">
        <v>342</v>
      </c>
      <c r="D80" s="15" t="s">
        <v>339</v>
      </c>
      <c r="E80" s="17">
        <v>0.3</v>
      </c>
      <c r="F80" s="17">
        <f t="shared" si="4"/>
        <v>0.9768</v>
      </c>
      <c r="G80" s="18" t="str">
        <f t="shared" si="5"/>
        <v>Ａ</v>
      </c>
      <c r="H80" s="17">
        <v>0.33</v>
      </c>
      <c r="I80" s="17">
        <f t="shared" si="6"/>
        <v>1.1344799999999999</v>
      </c>
      <c r="J80" s="18" t="str">
        <f t="shared" si="7"/>
        <v>Ｂ</v>
      </c>
      <c r="K80" s="53"/>
      <c r="L80" s="53"/>
    </row>
    <row r="81" spans="2:12" ht="16">
      <c r="B81" s="19">
        <v>5</v>
      </c>
      <c r="C81" s="20" t="s">
        <v>82</v>
      </c>
      <c r="D81" s="15" t="s">
        <v>338</v>
      </c>
      <c r="E81" s="17">
        <v>0.18</v>
      </c>
      <c r="F81" s="17">
        <f t="shared" si="4"/>
        <v>0.34608000000000005</v>
      </c>
      <c r="G81" s="18" t="str">
        <f t="shared" si="5"/>
        <v>Ａ</v>
      </c>
      <c r="H81" s="17">
        <v>0.24</v>
      </c>
      <c r="I81" s="17">
        <f t="shared" si="6"/>
        <v>0.66144000000000003</v>
      </c>
      <c r="J81" s="18" t="str">
        <f t="shared" si="7"/>
        <v>Ａ</v>
      </c>
      <c r="K81" s="53"/>
      <c r="L81" s="53"/>
    </row>
    <row r="82" spans="2:12" ht="16">
      <c r="B82" s="19">
        <v>5</v>
      </c>
      <c r="C82" s="20" t="s">
        <v>83</v>
      </c>
      <c r="D82" s="15" t="s">
        <v>339</v>
      </c>
      <c r="E82" s="30">
        <v>0.23</v>
      </c>
      <c r="F82" s="17">
        <f t="shared" si="4"/>
        <v>0.60888000000000009</v>
      </c>
      <c r="G82" s="18" t="str">
        <f t="shared" si="5"/>
        <v>Ａ</v>
      </c>
      <c r="H82" s="30">
        <v>0.21</v>
      </c>
      <c r="I82" s="17">
        <f t="shared" si="6"/>
        <v>0.5037600000000001</v>
      </c>
      <c r="J82" s="18" t="str">
        <f t="shared" si="7"/>
        <v>Ａ</v>
      </c>
      <c r="K82" s="53"/>
      <c r="L82" s="53"/>
    </row>
    <row r="83" spans="2:12" ht="16">
      <c r="B83" s="19">
        <v>5</v>
      </c>
      <c r="C83" s="20" t="s">
        <v>88</v>
      </c>
      <c r="D83" s="15" t="s">
        <v>338</v>
      </c>
      <c r="E83" s="30">
        <v>0.12</v>
      </c>
      <c r="F83" s="17">
        <f t="shared" si="4"/>
        <v>3.0720000000000011E-2</v>
      </c>
      <c r="G83" s="18" t="str">
        <f t="shared" si="5"/>
        <v>Ａ</v>
      </c>
      <c r="H83" s="30">
        <v>0.08</v>
      </c>
      <c r="I83" s="17">
        <f t="shared" si="6"/>
        <v>-0.17951999999999996</v>
      </c>
      <c r="J83" s="18" t="str">
        <f t="shared" si="7"/>
        <v>Ａ</v>
      </c>
      <c r="K83" s="53"/>
      <c r="L83" s="53"/>
    </row>
    <row r="84" spans="2:12" ht="16">
      <c r="B84" s="19">
        <v>5</v>
      </c>
      <c r="C84" s="20" t="s">
        <v>98</v>
      </c>
      <c r="D84" s="15" t="s">
        <v>338</v>
      </c>
      <c r="E84" s="30">
        <v>0.12</v>
      </c>
      <c r="F84" s="17">
        <f t="shared" si="4"/>
        <v>3.0720000000000011E-2</v>
      </c>
      <c r="G84" s="18" t="str">
        <f t="shared" si="5"/>
        <v>Ａ</v>
      </c>
      <c r="H84" s="30">
        <v>0.13</v>
      </c>
      <c r="I84" s="17">
        <f t="shared" si="6"/>
        <v>8.3280000000000062E-2</v>
      </c>
      <c r="J84" s="18" t="str">
        <f t="shared" si="7"/>
        <v>Ａ</v>
      </c>
      <c r="K84" s="53"/>
      <c r="L84" s="53"/>
    </row>
    <row r="85" spans="2:12" ht="16">
      <c r="B85" s="19">
        <v>6</v>
      </c>
      <c r="C85" s="20" t="s">
        <v>99</v>
      </c>
      <c r="D85" s="15" t="s">
        <v>338</v>
      </c>
      <c r="E85" s="17">
        <v>0.59</v>
      </c>
      <c r="F85" s="17">
        <f t="shared" si="4"/>
        <v>2.5010400000000002</v>
      </c>
      <c r="G85" s="18" t="str">
        <f t="shared" si="5"/>
        <v>Ｃ</v>
      </c>
      <c r="H85" s="17">
        <v>0.59</v>
      </c>
      <c r="I85" s="17">
        <f t="shared" si="6"/>
        <v>2.5010400000000002</v>
      </c>
      <c r="J85" s="18" t="str">
        <f t="shared" si="7"/>
        <v>Ｃ</v>
      </c>
      <c r="K85" s="53"/>
      <c r="L85" s="53"/>
    </row>
    <row r="86" spans="2:12" ht="16">
      <c r="B86" s="19">
        <v>6</v>
      </c>
      <c r="C86" s="20" t="s">
        <v>84</v>
      </c>
      <c r="D86" s="15" t="s">
        <v>339</v>
      </c>
      <c r="E86" s="17">
        <v>0.32</v>
      </c>
      <c r="F86" s="17">
        <f t="shared" si="4"/>
        <v>1.08192</v>
      </c>
      <c r="G86" s="18" t="str">
        <f t="shared" si="5"/>
        <v>Ｂ</v>
      </c>
      <c r="H86" s="17">
        <v>0.42</v>
      </c>
      <c r="I86" s="17">
        <f t="shared" si="6"/>
        <v>1.6075200000000001</v>
      </c>
      <c r="J86" s="18" t="str">
        <f t="shared" si="7"/>
        <v>Ｂ</v>
      </c>
      <c r="K86" s="53"/>
      <c r="L86" s="53"/>
    </row>
    <row r="87" spans="2:12" ht="16">
      <c r="B87" s="19">
        <v>6</v>
      </c>
      <c r="C87" s="29" t="s">
        <v>90</v>
      </c>
      <c r="D87" s="15" t="s">
        <v>338</v>
      </c>
      <c r="E87" s="30">
        <v>0.47</v>
      </c>
      <c r="F87" s="17">
        <f t="shared" si="4"/>
        <v>1.8703199999999998</v>
      </c>
      <c r="G87" s="18" t="str">
        <f t="shared" si="5"/>
        <v>Ｂ</v>
      </c>
      <c r="H87" s="30">
        <v>0.59</v>
      </c>
      <c r="I87" s="17">
        <f t="shared" si="6"/>
        <v>2.5010400000000002</v>
      </c>
      <c r="J87" s="18" t="str">
        <f t="shared" si="7"/>
        <v>Ｃ</v>
      </c>
      <c r="K87" s="53"/>
      <c r="L87" s="53"/>
    </row>
    <row r="88" spans="2:12" ht="16">
      <c r="B88" s="19">
        <v>6</v>
      </c>
      <c r="C88" s="20" t="s">
        <v>91</v>
      </c>
      <c r="D88" s="15" t="s">
        <v>338</v>
      </c>
      <c r="E88" s="17">
        <v>0.4</v>
      </c>
      <c r="F88" s="17">
        <f t="shared" si="4"/>
        <v>1.5024000000000002</v>
      </c>
      <c r="G88" s="18" t="str">
        <f t="shared" si="5"/>
        <v>Ｂ</v>
      </c>
      <c r="H88" s="17">
        <v>0.56999999999999995</v>
      </c>
      <c r="I88" s="17">
        <f t="shared" si="6"/>
        <v>2.3959200000000003</v>
      </c>
      <c r="J88" s="18" t="str">
        <f t="shared" si="7"/>
        <v>Ｃ</v>
      </c>
      <c r="K88" s="53"/>
      <c r="L88" s="53"/>
    </row>
    <row r="89" spans="2:12" ht="16">
      <c r="B89" s="19">
        <v>6</v>
      </c>
      <c r="C89" s="20" t="s">
        <v>343</v>
      </c>
      <c r="D89" s="15" t="s">
        <v>340</v>
      </c>
      <c r="E89" s="17">
        <v>0.36</v>
      </c>
      <c r="F89" s="17">
        <f t="shared" si="4"/>
        <v>1.2921599999999998</v>
      </c>
      <c r="G89" s="18" t="str">
        <f t="shared" si="5"/>
        <v>Ｂ</v>
      </c>
      <c r="H89" s="17">
        <v>0.38</v>
      </c>
      <c r="I89" s="17">
        <f t="shared" si="6"/>
        <v>1.3972800000000001</v>
      </c>
      <c r="J89" s="18" t="str">
        <f t="shared" si="7"/>
        <v>Ｂ</v>
      </c>
      <c r="K89" s="53"/>
      <c r="L89" s="53"/>
    </row>
    <row r="90" spans="2:12" ht="16">
      <c r="B90" s="19">
        <v>6</v>
      </c>
      <c r="C90" s="20" t="s">
        <v>93</v>
      </c>
      <c r="D90" s="15" t="s">
        <v>338</v>
      </c>
      <c r="E90" s="17">
        <v>0.71</v>
      </c>
      <c r="F90" s="17">
        <f t="shared" si="4"/>
        <v>3.1317600000000003</v>
      </c>
      <c r="G90" s="18" t="str">
        <f t="shared" si="5"/>
        <v>Ｃ</v>
      </c>
      <c r="H90" s="17">
        <v>0.71</v>
      </c>
      <c r="I90" s="17">
        <f t="shared" si="6"/>
        <v>3.1317600000000003</v>
      </c>
      <c r="J90" s="18" t="str">
        <f t="shared" si="7"/>
        <v>Ｃ</v>
      </c>
      <c r="K90" s="53"/>
      <c r="L90" s="53"/>
    </row>
    <row r="91" spans="2:12" ht="16">
      <c r="B91" s="19">
        <v>6</v>
      </c>
      <c r="C91" s="20" t="s">
        <v>344</v>
      </c>
      <c r="D91" s="15" t="s">
        <v>339</v>
      </c>
      <c r="E91" s="17">
        <v>0.34</v>
      </c>
      <c r="F91" s="17">
        <f t="shared" si="4"/>
        <v>1.1870400000000001</v>
      </c>
      <c r="G91" s="18" t="str">
        <f t="shared" si="5"/>
        <v>Ｂ</v>
      </c>
      <c r="H91" s="17">
        <v>0.26</v>
      </c>
      <c r="I91" s="17">
        <f t="shared" si="6"/>
        <v>0.76656000000000002</v>
      </c>
      <c r="J91" s="18" t="str">
        <f t="shared" si="7"/>
        <v>Ａ</v>
      </c>
      <c r="K91" s="53"/>
      <c r="L91" s="53"/>
    </row>
    <row r="92" spans="2:12" ht="16">
      <c r="B92" s="19">
        <v>6</v>
      </c>
      <c r="C92" s="20" t="s">
        <v>48</v>
      </c>
      <c r="D92" s="15" t="s">
        <v>338</v>
      </c>
      <c r="E92" s="17">
        <v>0.32</v>
      </c>
      <c r="F92" s="17">
        <f t="shared" si="4"/>
        <v>1.08192</v>
      </c>
      <c r="G92" s="18" t="str">
        <f t="shared" si="5"/>
        <v>Ｂ</v>
      </c>
      <c r="H92" s="17">
        <v>0.35</v>
      </c>
      <c r="I92" s="17">
        <f t="shared" si="6"/>
        <v>1.2395999999999998</v>
      </c>
      <c r="J92" s="18" t="str">
        <f t="shared" si="7"/>
        <v>Ｂ</v>
      </c>
      <c r="K92" s="53"/>
      <c r="L92" s="53"/>
    </row>
    <row r="93" spans="2:12" ht="16">
      <c r="B93" s="19">
        <v>6</v>
      </c>
      <c r="C93" s="20" t="s">
        <v>17</v>
      </c>
      <c r="D93" s="15" t="s">
        <v>339</v>
      </c>
      <c r="E93" s="17">
        <v>0.24</v>
      </c>
      <c r="F93" s="17">
        <f t="shared" si="4"/>
        <v>0.66144000000000003</v>
      </c>
      <c r="G93" s="18" t="str">
        <f t="shared" si="5"/>
        <v>Ａ</v>
      </c>
      <c r="H93" s="17">
        <v>0.2</v>
      </c>
      <c r="I93" s="17">
        <f t="shared" si="6"/>
        <v>0.4512000000000001</v>
      </c>
      <c r="J93" s="18" t="str">
        <f t="shared" si="7"/>
        <v>Ａ</v>
      </c>
      <c r="K93" s="53"/>
      <c r="L93" s="53"/>
    </row>
    <row r="94" spans="2:12" ht="16">
      <c r="B94" s="19">
        <v>6</v>
      </c>
      <c r="C94" s="20" t="s">
        <v>21</v>
      </c>
      <c r="D94" s="15" t="s">
        <v>338</v>
      </c>
      <c r="E94" s="17">
        <v>0.24</v>
      </c>
      <c r="F94" s="17">
        <f t="shared" si="4"/>
        <v>0.66144000000000003</v>
      </c>
      <c r="G94" s="18" t="str">
        <f t="shared" si="5"/>
        <v>Ａ</v>
      </c>
      <c r="H94" s="17">
        <v>0.23</v>
      </c>
      <c r="I94" s="17">
        <f t="shared" si="6"/>
        <v>0.60888000000000009</v>
      </c>
      <c r="J94" s="18" t="str">
        <f t="shared" si="7"/>
        <v>Ａ</v>
      </c>
      <c r="K94" s="53"/>
      <c r="L94" s="53"/>
    </row>
    <row r="95" spans="2:12" ht="16">
      <c r="B95" s="19">
        <v>6</v>
      </c>
      <c r="C95" s="20" t="s">
        <v>25</v>
      </c>
      <c r="D95" s="15" t="s">
        <v>338</v>
      </c>
      <c r="E95" s="17">
        <v>0.27</v>
      </c>
      <c r="F95" s="17">
        <f t="shared" si="4"/>
        <v>0.81912000000000007</v>
      </c>
      <c r="G95" s="18" t="str">
        <f t="shared" si="5"/>
        <v>Ａ</v>
      </c>
      <c r="H95" s="17">
        <v>0.24</v>
      </c>
      <c r="I95" s="17">
        <f t="shared" si="6"/>
        <v>0.66144000000000003</v>
      </c>
      <c r="J95" s="18" t="str">
        <f t="shared" si="7"/>
        <v>Ａ</v>
      </c>
      <c r="K95" s="53"/>
      <c r="L95" s="53"/>
    </row>
    <row r="96" spans="2:12" ht="16">
      <c r="B96" s="19">
        <v>6</v>
      </c>
      <c r="C96" s="29" t="s">
        <v>29</v>
      </c>
      <c r="D96" s="15" t="s">
        <v>339</v>
      </c>
      <c r="E96" s="30">
        <v>0.19</v>
      </c>
      <c r="F96" s="17">
        <f t="shared" si="4"/>
        <v>0.39864000000000005</v>
      </c>
      <c r="G96" s="18" t="str">
        <f t="shared" si="5"/>
        <v>Ａ</v>
      </c>
      <c r="H96" s="30">
        <v>0.2</v>
      </c>
      <c r="I96" s="17">
        <f t="shared" si="6"/>
        <v>0.4512000000000001</v>
      </c>
      <c r="J96" s="18" t="str">
        <f t="shared" si="7"/>
        <v>Ａ</v>
      </c>
      <c r="K96" s="53"/>
      <c r="L96" s="53"/>
    </row>
    <row r="97" spans="2:12" ht="16">
      <c r="B97" s="19">
        <v>6</v>
      </c>
      <c r="C97" s="20" t="s">
        <v>33</v>
      </c>
      <c r="D97" s="15" t="s">
        <v>338</v>
      </c>
      <c r="E97" s="17">
        <v>0.24</v>
      </c>
      <c r="F97" s="17">
        <f t="shared" si="4"/>
        <v>0.66144000000000003</v>
      </c>
      <c r="G97" s="18" t="str">
        <f t="shared" si="5"/>
        <v>Ａ</v>
      </c>
      <c r="H97" s="17">
        <v>0.2</v>
      </c>
      <c r="I97" s="17">
        <f t="shared" si="6"/>
        <v>0.4512000000000001</v>
      </c>
      <c r="J97" s="18" t="str">
        <f t="shared" si="7"/>
        <v>Ａ</v>
      </c>
      <c r="K97" s="53"/>
      <c r="L97" s="53"/>
    </row>
    <row r="98" spans="2:12" ht="16">
      <c r="B98" s="19">
        <v>6</v>
      </c>
      <c r="C98" s="20" t="s">
        <v>38</v>
      </c>
      <c r="D98" s="15" t="s">
        <v>338</v>
      </c>
      <c r="E98" s="17">
        <v>0.35</v>
      </c>
      <c r="F98" s="17">
        <f t="shared" si="4"/>
        <v>1.2395999999999998</v>
      </c>
      <c r="G98" s="18" t="str">
        <f t="shared" si="5"/>
        <v>Ｂ</v>
      </c>
      <c r="H98" s="17">
        <v>0.25</v>
      </c>
      <c r="I98" s="17">
        <f t="shared" si="6"/>
        <v>0.71400000000000008</v>
      </c>
      <c r="J98" s="18" t="str">
        <f t="shared" si="7"/>
        <v>Ａ</v>
      </c>
      <c r="K98" s="53"/>
      <c r="L98" s="53"/>
    </row>
    <row r="99" spans="2:12" ht="16">
      <c r="B99" s="19">
        <v>6</v>
      </c>
      <c r="C99" s="20" t="s">
        <v>61</v>
      </c>
      <c r="D99" s="15" t="s">
        <v>338</v>
      </c>
      <c r="E99" s="17">
        <v>0.24</v>
      </c>
      <c r="F99" s="17">
        <f t="shared" si="4"/>
        <v>0.66144000000000003</v>
      </c>
      <c r="G99" s="18" t="str">
        <f t="shared" si="5"/>
        <v>Ａ</v>
      </c>
      <c r="H99" s="17">
        <v>0.25</v>
      </c>
      <c r="I99" s="17">
        <f t="shared" si="6"/>
        <v>0.71400000000000008</v>
      </c>
      <c r="J99" s="18" t="str">
        <f t="shared" si="7"/>
        <v>Ａ</v>
      </c>
      <c r="K99" s="53"/>
      <c r="L99" s="53"/>
    </row>
    <row r="100" spans="2:12" ht="16">
      <c r="B100" s="19">
        <v>6</v>
      </c>
      <c r="C100" s="20" t="s">
        <v>345</v>
      </c>
      <c r="D100" s="15" t="s">
        <v>338</v>
      </c>
      <c r="E100" s="17">
        <v>0.36</v>
      </c>
      <c r="F100" s="17">
        <f t="shared" si="4"/>
        <v>1.2921599999999998</v>
      </c>
      <c r="G100" s="18" t="str">
        <f t="shared" si="5"/>
        <v>Ｂ</v>
      </c>
      <c r="H100" s="30">
        <v>0.27</v>
      </c>
      <c r="I100" s="17">
        <f t="shared" si="6"/>
        <v>0.81912000000000007</v>
      </c>
      <c r="J100" s="18" t="str">
        <f t="shared" si="7"/>
        <v>Ａ</v>
      </c>
      <c r="K100" s="53"/>
      <c r="L100" s="53"/>
    </row>
    <row r="101" spans="2:12" ht="16">
      <c r="B101" s="19">
        <v>6</v>
      </c>
      <c r="C101" s="29" t="s">
        <v>80</v>
      </c>
      <c r="D101" s="15" t="s">
        <v>338</v>
      </c>
      <c r="E101" s="30">
        <v>0.41</v>
      </c>
      <c r="F101" s="17">
        <f t="shared" si="4"/>
        <v>1.5549599999999999</v>
      </c>
      <c r="G101" s="18" t="str">
        <f t="shared" si="5"/>
        <v>Ｂ</v>
      </c>
      <c r="H101" s="30">
        <v>0.4</v>
      </c>
      <c r="I101" s="17">
        <f t="shared" si="6"/>
        <v>1.5024000000000002</v>
      </c>
      <c r="J101" s="18" t="str">
        <f t="shared" si="7"/>
        <v>Ｂ</v>
      </c>
      <c r="K101" s="53"/>
      <c r="L101" s="53"/>
    </row>
    <row r="102" spans="2:12" ht="16">
      <c r="B102" s="19">
        <v>6</v>
      </c>
      <c r="C102" s="20" t="s">
        <v>82</v>
      </c>
      <c r="D102" s="15" t="s">
        <v>338</v>
      </c>
      <c r="E102" s="17">
        <v>0.2</v>
      </c>
      <c r="F102" s="17">
        <f t="shared" si="4"/>
        <v>0.4512000000000001</v>
      </c>
      <c r="G102" s="18" t="str">
        <f t="shared" si="5"/>
        <v>Ａ</v>
      </c>
      <c r="H102" s="17">
        <v>0.2</v>
      </c>
      <c r="I102" s="17">
        <f t="shared" si="6"/>
        <v>0.4512000000000001</v>
      </c>
      <c r="J102" s="18" t="str">
        <f t="shared" si="7"/>
        <v>Ａ</v>
      </c>
      <c r="K102" s="53"/>
      <c r="L102" s="53"/>
    </row>
    <row r="103" spans="2:12" ht="16">
      <c r="B103" s="19">
        <v>6</v>
      </c>
      <c r="C103" s="20" t="s">
        <v>83</v>
      </c>
      <c r="D103" s="15" t="s">
        <v>338</v>
      </c>
      <c r="E103" s="30">
        <v>0.18</v>
      </c>
      <c r="F103" s="17">
        <f t="shared" si="4"/>
        <v>0.34608000000000005</v>
      </c>
      <c r="G103" s="18" t="str">
        <f t="shared" si="5"/>
        <v>Ａ</v>
      </c>
      <c r="H103" s="30">
        <v>0.18</v>
      </c>
      <c r="I103" s="17">
        <f t="shared" si="6"/>
        <v>0.34608000000000005</v>
      </c>
      <c r="J103" s="18" t="str">
        <f t="shared" si="7"/>
        <v>Ａ</v>
      </c>
      <c r="K103" s="53"/>
      <c r="L103" s="53"/>
    </row>
    <row r="104" spans="2:12" ht="16">
      <c r="B104" s="19">
        <v>6</v>
      </c>
      <c r="C104" s="20" t="s">
        <v>88</v>
      </c>
      <c r="D104" s="15" t="s">
        <v>338</v>
      </c>
      <c r="E104" s="30">
        <v>0.16</v>
      </c>
      <c r="F104" s="17">
        <f t="shared" si="4"/>
        <v>0.24096000000000006</v>
      </c>
      <c r="G104" s="18" t="str">
        <f t="shared" si="5"/>
        <v>Ａ</v>
      </c>
      <c r="H104" s="30">
        <v>0.12</v>
      </c>
      <c r="I104" s="17">
        <f t="shared" si="6"/>
        <v>3.0720000000000011E-2</v>
      </c>
      <c r="J104" s="18" t="str">
        <f t="shared" si="7"/>
        <v>Ａ</v>
      </c>
      <c r="K104" s="53"/>
      <c r="L104" s="53"/>
    </row>
    <row r="105" spans="2:12" ht="16">
      <c r="B105" s="19">
        <v>6</v>
      </c>
      <c r="C105" s="20" t="s">
        <v>98</v>
      </c>
      <c r="D105" s="15" t="s">
        <v>338</v>
      </c>
      <c r="E105" s="30">
        <v>0.13</v>
      </c>
      <c r="F105" s="17">
        <f t="shared" si="4"/>
        <v>8.3280000000000062E-2</v>
      </c>
      <c r="G105" s="18" t="str">
        <f t="shared" si="5"/>
        <v>Ａ</v>
      </c>
      <c r="H105" s="30">
        <v>0.13</v>
      </c>
      <c r="I105" s="17">
        <f t="shared" si="6"/>
        <v>8.3280000000000062E-2</v>
      </c>
      <c r="J105" s="18" t="str">
        <f t="shared" si="7"/>
        <v>Ａ</v>
      </c>
      <c r="K105" s="53"/>
      <c r="L105" s="53"/>
    </row>
    <row r="106" spans="2:12" ht="16">
      <c r="B106" s="19">
        <v>6</v>
      </c>
      <c r="C106" s="20" t="s">
        <v>346</v>
      </c>
      <c r="D106" s="15" t="s">
        <v>338</v>
      </c>
      <c r="E106" s="30">
        <v>0.15</v>
      </c>
      <c r="F106" s="17">
        <f t="shared" si="4"/>
        <v>0.18840000000000001</v>
      </c>
      <c r="G106" s="18" t="str">
        <f t="shared" si="5"/>
        <v>Ａ</v>
      </c>
      <c r="H106" s="30">
        <v>0.14000000000000001</v>
      </c>
      <c r="I106" s="17">
        <f t="shared" si="6"/>
        <v>0.1358400000000001</v>
      </c>
      <c r="J106" s="18" t="str">
        <f t="shared" si="7"/>
        <v>Ａ</v>
      </c>
      <c r="K106" s="53"/>
      <c r="L106" s="53"/>
    </row>
    <row r="107" spans="2:12" ht="16">
      <c r="B107" s="19">
        <v>7</v>
      </c>
      <c r="C107" s="20" t="s">
        <v>347</v>
      </c>
      <c r="D107" s="15" t="s">
        <v>338</v>
      </c>
      <c r="E107" s="17">
        <v>0.38</v>
      </c>
      <c r="F107" s="17">
        <f t="shared" si="4"/>
        <v>1.3972800000000001</v>
      </c>
      <c r="G107" s="18" t="str">
        <f t="shared" si="5"/>
        <v>Ｂ</v>
      </c>
      <c r="H107" s="17">
        <v>0.36</v>
      </c>
      <c r="I107" s="17">
        <f t="shared" si="6"/>
        <v>1.2921599999999998</v>
      </c>
      <c r="J107" s="18" t="str">
        <f t="shared" si="7"/>
        <v>Ｂ</v>
      </c>
      <c r="K107" s="53"/>
      <c r="L107" s="53"/>
    </row>
    <row r="108" spans="2:12" ht="16">
      <c r="B108" s="28">
        <v>7</v>
      </c>
      <c r="C108" s="29" t="s">
        <v>348</v>
      </c>
      <c r="D108" s="15" t="s">
        <v>338</v>
      </c>
      <c r="E108" s="17">
        <v>1.19</v>
      </c>
      <c r="F108" s="17">
        <f t="shared" si="4"/>
        <v>5.6546400000000006</v>
      </c>
      <c r="G108" s="18" t="str">
        <f t="shared" si="5"/>
        <v>Ｅ</v>
      </c>
      <c r="H108" s="30">
        <v>0.65</v>
      </c>
      <c r="I108" s="17">
        <f t="shared" si="6"/>
        <v>2.8164000000000002</v>
      </c>
      <c r="J108" s="18" t="str">
        <f t="shared" si="7"/>
        <v>Ｃ</v>
      </c>
      <c r="K108" s="53"/>
      <c r="L108" s="53"/>
    </row>
    <row r="109" spans="2:12" ht="16">
      <c r="B109" s="19">
        <v>7</v>
      </c>
      <c r="C109" s="20" t="s">
        <v>92</v>
      </c>
      <c r="D109" s="15" t="s">
        <v>338</v>
      </c>
      <c r="E109" s="17">
        <v>0.56999999999999995</v>
      </c>
      <c r="F109" s="17">
        <f t="shared" si="4"/>
        <v>2.3959200000000003</v>
      </c>
      <c r="G109" s="18" t="str">
        <f t="shared" si="5"/>
        <v>Ｃ</v>
      </c>
      <c r="H109" s="17">
        <v>0.62</v>
      </c>
      <c r="I109" s="17">
        <f t="shared" si="6"/>
        <v>2.6587199999999998</v>
      </c>
      <c r="J109" s="18" t="str">
        <f t="shared" si="7"/>
        <v>Ｃ</v>
      </c>
      <c r="K109" s="53"/>
      <c r="L109" s="53"/>
    </row>
    <row r="110" spans="2:12" ht="16">
      <c r="B110" s="19">
        <v>7</v>
      </c>
      <c r="C110" s="20" t="s">
        <v>44</v>
      </c>
      <c r="D110" s="15" t="s">
        <v>339</v>
      </c>
      <c r="E110" s="17">
        <v>0.22</v>
      </c>
      <c r="F110" s="17">
        <f t="shared" si="4"/>
        <v>0.55632000000000004</v>
      </c>
      <c r="G110" s="18" t="str">
        <f t="shared" si="5"/>
        <v>Ａ</v>
      </c>
      <c r="H110" s="17">
        <v>0.17</v>
      </c>
      <c r="I110" s="17">
        <f t="shared" si="6"/>
        <v>0.29352000000000011</v>
      </c>
      <c r="J110" s="18" t="str">
        <f t="shared" si="7"/>
        <v>Ａ</v>
      </c>
      <c r="K110" s="53"/>
      <c r="L110" s="53"/>
    </row>
    <row r="111" spans="2:12" ht="16">
      <c r="B111" s="19">
        <v>7</v>
      </c>
      <c r="C111" s="20" t="s">
        <v>48</v>
      </c>
      <c r="D111" s="15" t="s">
        <v>339</v>
      </c>
      <c r="E111" s="17">
        <v>0.21</v>
      </c>
      <c r="F111" s="17">
        <f t="shared" si="4"/>
        <v>0.5037600000000001</v>
      </c>
      <c r="G111" s="18" t="str">
        <f t="shared" si="5"/>
        <v>Ａ</v>
      </c>
      <c r="H111" s="17">
        <v>0.22</v>
      </c>
      <c r="I111" s="17">
        <f t="shared" si="6"/>
        <v>0.55632000000000004</v>
      </c>
      <c r="J111" s="18" t="str">
        <f t="shared" si="7"/>
        <v>Ａ</v>
      </c>
      <c r="K111" s="53"/>
      <c r="L111" s="53"/>
    </row>
    <row r="112" spans="2:12" ht="16">
      <c r="B112" s="19">
        <v>7</v>
      </c>
      <c r="C112" s="20" t="s">
        <v>17</v>
      </c>
      <c r="D112" s="15" t="s">
        <v>338</v>
      </c>
      <c r="E112" s="17">
        <v>0.2</v>
      </c>
      <c r="F112" s="17">
        <f t="shared" si="4"/>
        <v>0.4512000000000001</v>
      </c>
      <c r="G112" s="18" t="str">
        <f t="shared" si="5"/>
        <v>Ａ</v>
      </c>
      <c r="H112" s="17">
        <v>0.28000000000000003</v>
      </c>
      <c r="I112" s="17">
        <f t="shared" si="6"/>
        <v>0.87168000000000023</v>
      </c>
      <c r="J112" s="18" t="str">
        <f t="shared" si="7"/>
        <v>Ａ</v>
      </c>
      <c r="K112" s="53"/>
      <c r="L112" s="53"/>
    </row>
    <row r="113" spans="2:12" ht="16">
      <c r="B113" s="19">
        <v>7</v>
      </c>
      <c r="C113" s="20" t="s">
        <v>21</v>
      </c>
      <c r="D113" s="15" t="s">
        <v>338</v>
      </c>
      <c r="E113" s="17">
        <v>0.38</v>
      </c>
      <c r="F113" s="17">
        <f t="shared" si="4"/>
        <v>1.3972800000000001</v>
      </c>
      <c r="G113" s="18" t="str">
        <f t="shared" si="5"/>
        <v>Ｂ</v>
      </c>
      <c r="H113" s="17">
        <v>0.42</v>
      </c>
      <c r="I113" s="17">
        <f t="shared" si="6"/>
        <v>1.6075200000000001</v>
      </c>
      <c r="J113" s="18" t="str">
        <f t="shared" si="7"/>
        <v>Ｂ</v>
      </c>
      <c r="K113" s="53"/>
      <c r="L113" s="53"/>
    </row>
    <row r="114" spans="2:12" ht="16">
      <c r="B114" s="19">
        <v>7</v>
      </c>
      <c r="C114" s="20" t="s">
        <v>25</v>
      </c>
      <c r="D114" s="15" t="s">
        <v>339</v>
      </c>
      <c r="E114" s="17">
        <v>0.24</v>
      </c>
      <c r="F114" s="17">
        <f t="shared" si="4"/>
        <v>0.66144000000000003</v>
      </c>
      <c r="G114" s="18" t="str">
        <f t="shared" si="5"/>
        <v>Ａ</v>
      </c>
      <c r="H114" s="17">
        <v>0.2</v>
      </c>
      <c r="I114" s="17">
        <f t="shared" si="6"/>
        <v>0.4512000000000001</v>
      </c>
      <c r="J114" s="18" t="str">
        <f t="shared" si="7"/>
        <v>Ａ</v>
      </c>
      <c r="K114" s="53"/>
      <c r="L114" s="53"/>
    </row>
    <row r="115" spans="2:12" ht="16">
      <c r="B115" s="19">
        <v>7</v>
      </c>
      <c r="C115" s="20" t="s">
        <v>29</v>
      </c>
      <c r="D115" s="15" t="s">
        <v>338</v>
      </c>
      <c r="E115" s="17">
        <v>0.6</v>
      </c>
      <c r="F115" s="17">
        <f t="shared" si="4"/>
        <v>2.5535999999999999</v>
      </c>
      <c r="G115" s="18" t="str">
        <f t="shared" si="5"/>
        <v>Ｃ</v>
      </c>
      <c r="H115" s="17">
        <v>0.39</v>
      </c>
      <c r="I115" s="17">
        <f t="shared" si="6"/>
        <v>1.4498400000000002</v>
      </c>
      <c r="J115" s="18" t="str">
        <f t="shared" si="7"/>
        <v>Ｂ</v>
      </c>
      <c r="K115" s="53"/>
      <c r="L115" s="53"/>
    </row>
    <row r="116" spans="2:12" ht="16">
      <c r="B116" s="19">
        <v>7</v>
      </c>
      <c r="C116" s="20" t="s">
        <v>33</v>
      </c>
      <c r="D116" s="15" t="s">
        <v>338</v>
      </c>
      <c r="E116" s="17">
        <v>0.15</v>
      </c>
      <c r="F116" s="17">
        <f t="shared" si="4"/>
        <v>0.18840000000000001</v>
      </c>
      <c r="G116" s="18" t="str">
        <f t="shared" si="5"/>
        <v>Ａ</v>
      </c>
      <c r="H116" s="17">
        <v>0.27</v>
      </c>
      <c r="I116" s="17">
        <f t="shared" si="6"/>
        <v>0.81912000000000007</v>
      </c>
      <c r="J116" s="18" t="str">
        <f t="shared" si="7"/>
        <v>Ａ</v>
      </c>
      <c r="K116" s="53"/>
      <c r="L116" s="53"/>
    </row>
    <row r="117" spans="2:12" ht="16">
      <c r="B117" s="19">
        <v>7</v>
      </c>
      <c r="C117" s="20" t="s">
        <v>38</v>
      </c>
      <c r="D117" s="15" t="s">
        <v>338</v>
      </c>
      <c r="E117" s="17">
        <v>0.31</v>
      </c>
      <c r="F117" s="17">
        <f t="shared" si="4"/>
        <v>1.0293600000000001</v>
      </c>
      <c r="G117" s="18" t="str">
        <f t="shared" si="5"/>
        <v>Ｂ</v>
      </c>
      <c r="H117" s="17">
        <v>0.23</v>
      </c>
      <c r="I117" s="17">
        <f t="shared" si="6"/>
        <v>0.60888000000000009</v>
      </c>
      <c r="J117" s="18" t="str">
        <f t="shared" si="7"/>
        <v>Ａ</v>
      </c>
      <c r="K117" s="53"/>
      <c r="L117" s="53"/>
    </row>
    <row r="118" spans="2:12" ht="16">
      <c r="B118" s="19">
        <v>7</v>
      </c>
      <c r="C118" s="20" t="s">
        <v>61</v>
      </c>
      <c r="D118" s="15" t="s">
        <v>338</v>
      </c>
      <c r="E118" s="17">
        <v>0.2</v>
      </c>
      <c r="F118" s="17">
        <f t="shared" si="4"/>
        <v>0.4512000000000001</v>
      </c>
      <c r="G118" s="18" t="str">
        <f t="shared" si="5"/>
        <v>Ａ</v>
      </c>
      <c r="H118" s="17">
        <v>0.21</v>
      </c>
      <c r="I118" s="17">
        <f t="shared" si="6"/>
        <v>0.5037600000000001</v>
      </c>
      <c r="J118" s="18" t="str">
        <f t="shared" si="7"/>
        <v>Ａ</v>
      </c>
      <c r="K118" s="53"/>
      <c r="L118" s="53"/>
    </row>
    <row r="119" spans="2:12" ht="16">
      <c r="B119" s="19">
        <v>7</v>
      </c>
      <c r="C119" s="20" t="s">
        <v>62</v>
      </c>
      <c r="D119" s="15" t="s">
        <v>338</v>
      </c>
      <c r="E119" s="17">
        <v>0.39</v>
      </c>
      <c r="F119" s="17">
        <f t="shared" si="4"/>
        <v>1.4498400000000002</v>
      </c>
      <c r="G119" s="18" t="str">
        <f t="shared" si="5"/>
        <v>Ｂ</v>
      </c>
      <c r="H119" s="17">
        <v>0.31</v>
      </c>
      <c r="I119" s="17">
        <f t="shared" si="6"/>
        <v>1.0293600000000001</v>
      </c>
      <c r="J119" s="18" t="str">
        <f t="shared" si="7"/>
        <v>Ｂ</v>
      </c>
      <c r="K119" s="53"/>
      <c r="L119" s="53"/>
    </row>
    <row r="120" spans="2:12" ht="16">
      <c r="B120" s="19">
        <v>7</v>
      </c>
      <c r="C120" s="20" t="s">
        <v>80</v>
      </c>
      <c r="D120" s="15" t="s">
        <v>338</v>
      </c>
      <c r="E120" s="17">
        <v>0.3</v>
      </c>
      <c r="F120" s="17">
        <f t="shared" si="4"/>
        <v>0.9768</v>
      </c>
      <c r="G120" s="18" t="str">
        <f t="shared" si="5"/>
        <v>Ａ</v>
      </c>
      <c r="H120" s="17">
        <v>0.25</v>
      </c>
      <c r="I120" s="17">
        <f t="shared" si="6"/>
        <v>0.71400000000000008</v>
      </c>
      <c r="J120" s="18" t="str">
        <f t="shared" si="7"/>
        <v>Ａ</v>
      </c>
      <c r="K120" s="53"/>
      <c r="L120" s="53"/>
    </row>
    <row r="121" spans="2:12" ht="16">
      <c r="B121" s="19">
        <v>7</v>
      </c>
      <c r="C121" s="20" t="s">
        <v>82</v>
      </c>
      <c r="D121" s="15" t="s">
        <v>338</v>
      </c>
      <c r="E121" s="17">
        <v>0.31</v>
      </c>
      <c r="F121" s="17">
        <f t="shared" si="4"/>
        <v>1.0293600000000001</v>
      </c>
      <c r="G121" s="18" t="str">
        <f t="shared" si="5"/>
        <v>Ｂ</v>
      </c>
      <c r="H121" s="17">
        <v>0.25</v>
      </c>
      <c r="I121" s="17">
        <f t="shared" si="6"/>
        <v>0.71400000000000008</v>
      </c>
      <c r="J121" s="18" t="str">
        <f t="shared" si="7"/>
        <v>Ａ</v>
      </c>
      <c r="K121" s="53"/>
      <c r="L121" s="53"/>
    </row>
    <row r="122" spans="2:12" ht="16">
      <c r="B122" s="19">
        <v>7</v>
      </c>
      <c r="C122" s="29" t="s">
        <v>83</v>
      </c>
      <c r="D122" s="15" t="s">
        <v>338</v>
      </c>
      <c r="E122" s="30">
        <v>0.3</v>
      </c>
      <c r="F122" s="17">
        <f t="shared" si="4"/>
        <v>0.9768</v>
      </c>
      <c r="G122" s="18" t="str">
        <f t="shared" si="5"/>
        <v>Ａ</v>
      </c>
      <c r="H122" s="30">
        <v>0.38</v>
      </c>
      <c r="I122" s="17">
        <f t="shared" si="6"/>
        <v>1.3972800000000001</v>
      </c>
      <c r="J122" s="18" t="str">
        <f t="shared" si="7"/>
        <v>Ｂ</v>
      </c>
      <c r="K122" s="53"/>
      <c r="L122" s="53"/>
    </row>
    <row r="123" spans="2:12" ht="16">
      <c r="B123" s="19">
        <v>7</v>
      </c>
      <c r="C123" s="29" t="s">
        <v>349</v>
      </c>
      <c r="D123" s="15" t="s">
        <v>339</v>
      </c>
      <c r="E123" s="30">
        <v>0.21</v>
      </c>
      <c r="F123" s="17">
        <f t="shared" si="4"/>
        <v>0.5037600000000001</v>
      </c>
      <c r="G123" s="18" t="str">
        <f t="shared" si="5"/>
        <v>Ａ</v>
      </c>
      <c r="H123" s="30">
        <v>0.17</v>
      </c>
      <c r="I123" s="17">
        <f t="shared" si="6"/>
        <v>0.29352000000000011</v>
      </c>
      <c r="J123" s="18" t="str">
        <f t="shared" si="7"/>
        <v>Ａ</v>
      </c>
      <c r="K123" s="53"/>
      <c r="L123" s="53"/>
    </row>
    <row r="124" spans="2:12" ht="16">
      <c r="B124" s="19">
        <v>7</v>
      </c>
      <c r="C124" s="20" t="s">
        <v>98</v>
      </c>
      <c r="D124" s="15" t="s">
        <v>338</v>
      </c>
      <c r="E124" s="30">
        <v>0.18</v>
      </c>
      <c r="F124" s="17">
        <f t="shared" si="4"/>
        <v>0.34608000000000005</v>
      </c>
      <c r="G124" s="18" t="str">
        <f t="shared" si="5"/>
        <v>Ａ</v>
      </c>
      <c r="H124" s="30">
        <v>0.16</v>
      </c>
      <c r="I124" s="17">
        <f t="shared" si="6"/>
        <v>0.24096000000000006</v>
      </c>
      <c r="J124" s="18" t="str">
        <f t="shared" si="7"/>
        <v>Ａ</v>
      </c>
      <c r="K124" s="53"/>
      <c r="L124" s="53"/>
    </row>
    <row r="125" spans="2:12" ht="16">
      <c r="B125" s="19">
        <v>7</v>
      </c>
      <c r="C125" s="20" t="s">
        <v>346</v>
      </c>
      <c r="D125" s="15" t="s">
        <v>338</v>
      </c>
      <c r="E125" s="30">
        <v>0.12</v>
      </c>
      <c r="F125" s="17">
        <f t="shared" si="4"/>
        <v>3.0720000000000011E-2</v>
      </c>
      <c r="G125" s="18" t="str">
        <f t="shared" si="5"/>
        <v>Ａ</v>
      </c>
      <c r="H125" s="30">
        <v>0.14000000000000001</v>
      </c>
      <c r="I125" s="17">
        <f t="shared" si="6"/>
        <v>0.1358400000000001</v>
      </c>
      <c r="J125" s="18" t="str">
        <f t="shared" si="7"/>
        <v>Ａ</v>
      </c>
      <c r="K125" s="53"/>
      <c r="L125" s="53"/>
    </row>
    <row r="126" spans="2:12" ht="16">
      <c r="B126" s="19">
        <v>8</v>
      </c>
      <c r="C126" s="20" t="s">
        <v>91</v>
      </c>
      <c r="D126" s="15" t="s">
        <v>338</v>
      </c>
      <c r="E126" s="17">
        <v>0.74</v>
      </c>
      <c r="F126" s="17">
        <f t="shared" si="4"/>
        <v>3.2894400000000004</v>
      </c>
      <c r="G126" s="18" t="str">
        <f t="shared" si="5"/>
        <v>Ｃ</v>
      </c>
      <c r="H126" s="17">
        <v>0.69</v>
      </c>
      <c r="I126" s="17">
        <f t="shared" si="6"/>
        <v>3.0266400000000004</v>
      </c>
      <c r="J126" s="18" t="str">
        <f t="shared" si="7"/>
        <v>Ｃ</v>
      </c>
      <c r="K126" s="53"/>
      <c r="L126" s="53"/>
    </row>
    <row r="127" spans="2:12" ht="16">
      <c r="B127" s="19">
        <v>8</v>
      </c>
      <c r="C127" s="20" t="s">
        <v>350</v>
      </c>
      <c r="D127" s="15" t="s">
        <v>338</v>
      </c>
      <c r="E127" s="17">
        <v>0.64</v>
      </c>
      <c r="F127" s="17">
        <f t="shared" si="4"/>
        <v>2.7638400000000001</v>
      </c>
      <c r="G127" s="18" t="str">
        <f t="shared" si="5"/>
        <v>Ｃ</v>
      </c>
      <c r="H127" s="17">
        <v>0.67</v>
      </c>
      <c r="I127" s="17">
        <f t="shared" si="6"/>
        <v>2.9215200000000001</v>
      </c>
      <c r="J127" s="18" t="str">
        <f t="shared" si="7"/>
        <v>Ｃ</v>
      </c>
      <c r="K127" s="53"/>
      <c r="L127" s="53"/>
    </row>
    <row r="128" spans="2:12" ht="16">
      <c r="B128" s="19">
        <v>8</v>
      </c>
      <c r="C128" s="20" t="s">
        <v>44</v>
      </c>
      <c r="D128" s="15" t="s">
        <v>338</v>
      </c>
      <c r="E128" s="17">
        <v>0.47</v>
      </c>
      <c r="F128" s="17">
        <f t="shared" si="4"/>
        <v>1.8703199999999998</v>
      </c>
      <c r="G128" s="18" t="str">
        <f t="shared" si="5"/>
        <v>Ｂ</v>
      </c>
      <c r="H128" s="17">
        <v>0.5</v>
      </c>
      <c r="I128" s="17">
        <f t="shared" si="6"/>
        <v>2.028</v>
      </c>
      <c r="J128" s="18" t="str">
        <f t="shared" si="7"/>
        <v>Ｃ</v>
      </c>
      <c r="K128" s="53"/>
      <c r="L128" s="53"/>
    </row>
    <row r="129" spans="2:12" ht="16">
      <c r="B129" s="19">
        <v>8</v>
      </c>
      <c r="C129" s="20" t="s">
        <v>48</v>
      </c>
      <c r="D129" s="15" t="s">
        <v>338</v>
      </c>
      <c r="E129" s="17">
        <v>0.5</v>
      </c>
      <c r="F129" s="17">
        <f t="shared" si="4"/>
        <v>2.028</v>
      </c>
      <c r="G129" s="18" t="str">
        <f t="shared" si="5"/>
        <v>Ｃ</v>
      </c>
      <c r="H129" s="17">
        <v>0.48</v>
      </c>
      <c r="I129" s="17">
        <f t="shared" si="6"/>
        <v>1.9228799999999999</v>
      </c>
      <c r="J129" s="18" t="str">
        <f t="shared" si="7"/>
        <v>Ｂ</v>
      </c>
      <c r="K129" s="53"/>
      <c r="L129" s="53"/>
    </row>
    <row r="130" spans="2:12" ht="16">
      <c r="B130" s="19">
        <v>8</v>
      </c>
      <c r="C130" s="20" t="s">
        <v>351</v>
      </c>
      <c r="D130" s="15" t="s">
        <v>338</v>
      </c>
      <c r="E130" s="17">
        <v>0.71</v>
      </c>
      <c r="F130" s="17">
        <f t="shared" si="4"/>
        <v>3.1317600000000003</v>
      </c>
      <c r="G130" s="18" t="str">
        <f t="shared" si="5"/>
        <v>Ｃ</v>
      </c>
      <c r="H130" s="17">
        <v>0.53</v>
      </c>
      <c r="I130" s="17">
        <f t="shared" si="6"/>
        <v>2.1856800000000005</v>
      </c>
      <c r="J130" s="18" t="str">
        <f t="shared" si="7"/>
        <v>Ｃ</v>
      </c>
      <c r="K130" s="53"/>
      <c r="L130" s="53"/>
    </row>
    <row r="131" spans="2:12" ht="16">
      <c r="B131" s="19">
        <v>8</v>
      </c>
      <c r="C131" s="20" t="s">
        <v>352</v>
      </c>
      <c r="D131" s="15" t="s">
        <v>338</v>
      </c>
      <c r="E131" s="17">
        <v>0.45</v>
      </c>
      <c r="F131" s="17">
        <f t="shared" si="4"/>
        <v>1.7652000000000001</v>
      </c>
      <c r="G131" s="18" t="str">
        <f t="shared" si="5"/>
        <v>Ｂ</v>
      </c>
      <c r="H131" s="17">
        <v>0.32</v>
      </c>
      <c r="I131" s="17">
        <f t="shared" si="6"/>
        <v>1.08192</v>
      </c>
      <c r="J131" s="18" t="str">
        <f t="shared" si="7"/>
        <v>Ｂ</v>
      </c>
      <c r="K131" s="53"/>
      <c r="L131" s="53"/>
    </row>
    <row r="132" spans="2:12" ht="16">
      <c r="B132" s="19">
        <v>8</v>
      </c>
      <c r="C132" s="29" t="s">
        <v>25</v>
      </c>
      <c r="D132" s="15" t="s">
        <v>338</v>
      </c>
      <c r="E132" s="30">
        <v>0.34</v>
      </c>
      <c r="F132" s="17">
        <f t="shared" si="4"/>
        <v>1.1870400000000001</v>
      </c>
      <c r="G132" s="18" t="str">
        <f t="shared" si="5"/>
        <v>Ｂ</v>
      </c>
      <c r="H132" s="30">
        <v>0.28999999999999998</v>
      </c>
      <c r="I132" s="17">
        <f t="shared" si="6"/>
        <v>0.92423999999999995</v>
      </c>
      <c r="J132" s="18" t="str">
        <f t="shared" si="7"/>
        <v>Ａ</v>
      </c>
      <c r="K132" s="53"/>
      <c r="L132" s="53"/>
    </row>
    <row r="133" spans="2:12" ht="16">
      <c r="B133" s="19">
        <v>8</v>
      </c>
      <c r="C133" s="20" t="s">
        <v>29</v>
      </c>
      <c r="D133" s="15" t="s">
        <v>338</v>
      </c>
      <c r="E133" s="17">
        <v>0.2</v>
      </c>
      <c r="F133" s="17">
        <f t="shared" si="4"/>
        <v>0.4512000000000001</v>
      </c>
      <c r="G133" s="18" t="str">
        <f t="shared" si="5"/>
        <v>Ａ</v>
      </c>
      <c r="H133" s="17">
        <v>0.24</v>
      </c>
      <c r="I133" s="17">
        <f t="shared" si="6"/>
        <v>0.66144000000000003</v>
      </c>
      <c r="J133" s="18" t="str">
        <f t="shared" si="7"/>
        <v>Ａ</v>
      </c>
      <c r="K133" s="53"/>
      <c r="L133" s="53"/>
    </row>
    <row r="134" spans="2:12" ht="16">
      <c r="B134" s="19">
        <v>8</v>
      </c>
      <c r="C134" s="20" t="s">
        <v>33</v>
      </c>
      <c r="D134" s="15" t="s">
        <v>340</v>
      </c>
      <c r="E134" s="17">
        <v>0.3</v>
      </c>
      <c r="F134" s="17">
        <f t="shared" ref="F134:F197" si="8">(E134-1000/(365*24))*(8+0.4*16)*365/1000</f>
        <v>0.9768</v>
      </c>
      <c r="G134" s="18" t="str">
        <f t="shared" si="5"/>
        <v>Ａ</v>
      </c>
      <c r="H134" s="17">
        <v>0.24</v>
      </c>
      <c r="I134" s="17">
        <f t="shared" si="6"/>
        <v>0.66144000000000003</v>
      </c>
      <c r="J134" s="18" t="str">
        <f t="shared" si="7"/>
        <v>Ａ</v>
      </c>
      <c r="K134" s="53"/>
      <c r="L134" s="53"/>
    </row>
    <row r="135" spans="2:12" ht="16">
      <c r="B135" s="19">
        <v>8</v>
      </c>
      <c r="C135" s="20" t="s">
        <v>38</v>
      </c>
      <c r="D135" s="15" t="s">
        <v>338</v>
      </c>
      <c r="E135" s="17">
        <v>0.32</v>
      </c>
      <c r="F135" s="17">
        <f t="shared" si="8"/>
        <v>1.08192</v>
      </c>
      <c r="G135" s="18" t="str">
        <f t="shared" ref="G135:G198" si="9">LOOKUP(F135,$P$22:$P$31,$Q$22:$Q$31)</f>
        <v>Ｂ</v>
      </c>
      <c r="H135" s="17">
        <v>0.3</v>
      </c>
      <c r="I135" s="17">
        <f t="shared" ref="I135:I198" si="10">(H135-1000/(365*24))*(8+0.4*16)*365/1000</f>
        <v>0.9768</v>
      </c>
      <c r="J135" s="18" t="str">
        <f t="shared" ref="J135:J198" si="11">LOOKUP(I135,$P$22:$P$31,$Q$22:$Q$31)</f>
        <v>Ａ</v>
      </c>
      <c r="K135" s="53"/>
      <c r="L135" s="53"/>
    </row>
    <row r="136" spans="2:12" ht="16">
      <c r="B136" s="19">
        <v>8</v>
      </c>
      <c r="C136" s="20" t="s">
        <v>61</v>
      </c>
      <c r="D136" s="15" t="s">
        <v>339</v>
      </c>
      <c r="E136" s="17">
        <v>0.35</v>
      </c>
      <c r="F136" s="17">
        <f t="shared" si="8"/>
        <v>1.2395999999999998</v>
      </c>
      <c r="G136" s="18" t="str">
        <f t="shared" si="9"/>
        <v>Ｂ</v>
      </c>
      <c r="H136" s="17">
        <v>0.25</v>
      </c>
      <c r="I136" s="17">
        <f t="shared" si="10"/>
        <v>0.71400000000000008</v>
      </c>
      <c r="J136" s="18" t="str">
        <f t="shared" si="11"/>
        <v>Ａ</v>
      </c>
      <c r="K136" s="53"/>
      <c r="L136" s="53"/>
    </row>
    <row r="137" spans="2:12" ht="16">
      <c r="B137" s="19">
        <v>8</v>
      </c>
      <c r="C137" s="20" t="s">
        <v>62</v>
      </c>
      <c r="D137" s="15" t="s">
        <v>338</v>
      </c>
      <c r="E137" s="17">
        <v>0.27</v>
      </c>
      <c r="F137" s="17">
        <f t="shared" si="8"/>
        <v>0.81912000000000007</v>
      </c>
      <c r="G137" s="18" t="str">
        <f t="shared" si="9"/>
        <v>Ａ</v>
      </c>
      <c r="H137" s="17">
        <v>0.32</v>
      </c>
      <c r="I137" s="17">
        <f t="shared" si="10"/>
        <v>1.08192</v>
      </c>
      <c r="J137" s="18" t="str">
        <f t="shared" si="11"/>
        <v>Ｂ</v>
      </c>
      <c r="K137" s="53"/>
      <c r="L137" s="53"/>
    </row>
    <row r="138" spans="2:12" ht="16">
      <c r="B138" s="19">
        <v>8</v>
      </c>
      <c r="C138" s="20" t="s">
        <v>80</v>
      </c>
      <c r="D138" s="15" t="s">
        <v>338</v>
      </c>
      <c r="E138" s="17">
        <v>0.34</v>
      </c>
      <c r="F138" s="17">
        <f t="shared" si="8"/>
        <v>1.1870400000000001</v>
      </c>
      <c r="G138" s="18" t="str">
        <f t="shared" si="9"/>
        <v>Ｂ</v>
      </c>
      <c r="H138" s="17">
        <v>0.28999999999999998</v>
      </c>
      <c r="I138" s="17">
        <f t="shared" si="10"/>
        <v>0.92423999999999995</v>
      </c>
      <c r="J138" s="18" t="str">
        <f t="shared" si="11"/>
        <v>Ａ</v>
      </c>
      <c r="K138" s="53"/>
      <c r="L138" s="53"/>
    </row>
    <row r="139" spans="2:12" ht="16">
      <c r="B139" s="19">
        <v>8</v>
      </c>
      <c r="C139" s="20" t="s">
        <v>82</v>
      </c>
      <c r="D139" s="15" t="s">
        <v>339</v>
      </c>
      <c r="E139" s="17">
        <v>0.24</v>
      </c>
      <c r="F139" s="17">
        <f t="shared" si="8"/>
        <v>0.66144000000000003</v>
      </c>
      <c r="G139" s="18" t="str">
        <f t="shared" si="9"/>
        <v>Ａ</v>
      </c>
      <c r="H139" s="17">
        <v>0.19</v>
      </c>
      <c r="I139" s="17">
        <f t="shared" si="10"/>
        <v>0.39864000000000005</v>
      </c>
      <c r="J139" s="18" t="str">
        <f t="shared" si="11"/>
        <v>Ａ</v>
      </c>
      <c r="K139" s="53"/>
      <c r="L139" s="53"/>
    </row>
    <row r="140" spans="2:12" ht="16">
      <c r="B140" s="19">
        <v>8</v>
      </c>
      <c r="C140" s="20" t="s">
        <v>83</v>
      </c>
      <c r="D140" s="15" t="s">
        <v>338</v>
      </c>
      <c r="E140" s="30">
        <v>0.2</v>
      </c>
      <c r="F140" s="17">
        <f t="shared" si="8"/>
        <v>0.4512000000000001</v>
      </c>
      <c r="G140" s="18" t="str">
        <f t="shared" si="9"/>
        <v>Ａ</v>
      </c>
      <c r="H140" s="30">
        <v>0.17</v>
      </c>
      <c r="I140" s="17">
        <f t="shared" si="10"/>
        <v>0.29352000000000011</v>
      </c>
      <c r="J140" s="18" t="str">
        <f t="shared" si="11"/>
        <v>Ａ</v>
      </c>
      <c r="K140" s="53"/>
      <c r="L140" s="53"/>
    </row>
    <row r="141" spans="2:12" ht="16">
      <c r="B141" s="19">
        <v>8</v>
      </c>
      <c r="C141" s="20" t="s">
        <v>88</v>
      </c>
      <c r="D141" s="15" t="s">
        <v>339</v>
      </c>
      <c r="E141" s="30">
        <v>0.31</v>
      </c>
      <c r="F141" s="17">
        <f t="shared" si="8"/>
        <v>1.0293600000000001</v>
      </c>
      <c r="G141" s="18" t="str">
        <f t="shared" si="9"/>
        <v>Ｂ</v>
      </c>
      <c r="H141" s="30">
        <v>0.28000000000000003</v>
      </c>
      <c r="I141" s="17">
        <f t="shared" si="10"/>
        <v>0.87168000000000023</v>
      </c>
      <c r="J141" s="18" t="str">
        <f t="shared" si="11"/>
        <v>Ａ</v>
      </c>
      <c r="K141" s="53"/>
      <c r="L141" s="53"/>
    </row>
    <row r="142" spans="2:12" ht="16">
      <c r="B142" s="19">
        <v>8</v>
      </c>
      <c r="C142" s="20" t="s">
        <v>353</v>
      </c>
      <c r="D142" s="15" t="s">
        <v>338</v>
      </c>
      <c r="E142" s="30">
        <v>0.31</v>
      </c>
      <c r="F142" s="17">
        <f t="shared" si="8"/>
        <v>1.0293600000000001</v>
      </c>
      <c r="G142" s="18" t="str">
        <f t="shared" si="9"/>
        <v>Ｂ</v>
      </c>
      <c r="H142" s="30">
        <v>0.22</v>
      </c>
      <c r="I142" s="17">
        <f t="shared" si="10"/>
        <v>0.55632000000000004</v>
      </c>
      <c r="J142" s="18" t="str">
        <f t="shared" si="11"/>
        <v>Ａ</v>
      </c>
      <c r="K142" s="53"/>
      <c r="L142" s="53"/>
    </row>
    <row r="143" spans="2:12" ht="16">
      <c r="B143" s="19">
        <v>8</v>
      </c>
      <c r="C143" s="20" t="s">
        <v>346</v>
      </c>
      <c r="D143" s="15" t="s">
        <v>338</v>
      </c>
      <c r="E143" s="30">
        <v>0.3</v>
      </c>
      <c r="F143" s="17">
        <f t="shared" si="8"/>
        <v>0.9768</v>
      </c>
      <c r="G143" s="18" t="str">
        <f t="shared" si="9"/>
        <v>Ａ</v>
      </c>
      <c r="H143" s="30">
        <v>0.25</v>
      </c>
      <c r="I143" s="17">
        <f t="shared" si="10"/>
        <v>0.71400000000000008</v>
      </c>
      <c r="J143" s="18" t="str">
        <f t="shared" si="11"/>
        <v>Ａ</v>
      </c>
      <c r="K143" s="53"/>
      <c r="L143" s="53"/>
    </row>
    <row r="144" spans="2:12" ht="16">
      <c r="B144" s="19">
        <v>9</v>
      </c>
      <c r="C144" s="20" t="s">
        <v>354</v>
      </c>
      <c r="D144" s="15" t="s">
        <v>338</v>
      </c>
      <c r="E144" s="30">
        <v>1.39</v>
      </c>
      <c r="F144" s="17">
        <f t="shared" si="8"/>
        <v>6.7058399999999994</v>
      </c>
      <c r="G144" s="18" t="str">
        <f t="shared" si="9"/>
        <v>Ｅ</v>
      </c>
      <c r="H144" s="30">
        <v>1.23</v>
      </c>
      <c r="I144" s="17">
        <f t="shared" si="10"/>
        <v>5.8648800000000003</v>
      </c>
      <c r="J144" s="18" t="str">
        <f t="shared" si="11"/>
        <v>Ｅ</v>
      </c>
      <c r="K144" s="53"/>
      <c r="L144" s="53"/>
    </row>
    <row r="145" spans="2:12" ht="16">
      <c r="B145" s="19">
        <v>9</v>
      </c>
      <c r="C145" s="20" t="s">
        <v>355</v>
      </c>
      <c r="D145" s="15" t="s">
        <v>338</v>
      </c>
      <c r="E145" s="30">
        <v>0.37</v>
      </c>
      <c r="F145" s="17">
        <f t="shared" si="8"/>
        <v>1.3447200000000001</v>
      </c>
      <c r="G145" s="18" t="str">
        <f t="shared" si="9"/>
        <v>Ｂ</v>
      </c>
      <c r="H145" s="17">
        <v>0.37</v>
      </c>
      <c r="I145" s="17">
        <f t="shared" si="10"/>
        <v>1.3447200000000001</v>
      </c>
      <c r="J145" s="18" t="str">
        <f t="shared" si="11"/>
        <v>Ｂ</v>
      </c>
      <c r="K145" s="53"/>
      <c r="L145" s="53"/>
    </row>
    <row r="146" spans="2:12" ht="16">
      <c r="B146" s="19">
        <v>9</v>
      </c>
      <c r="C146" s="20" t="s">
        <v>48</v>
      </c>
      <c r="D146" s="15" t="s">
        <v>338</v>
      </c>
      <c r="E146" s="17">
        <v>0.28999999999999998</v>
      </c>
      <c r="F146" s="17">
        <f t="shared" si="8"/>
        <v>0.92423999999999995</v>
      </c>
      <c r="G146" s="18" t="str">
        <f t="shared" si="9"/>
        <v>Ａ</v>
      </c>
      <c r="H146" s="17">
        <v>0.35</v>
      </c>
      <c r="I146" s="17">
        <f t="shared" si="10"/>
        <v>1.2395999999999998</v>
      </c>
      <c r="J146" s="18" t="str">
        <f t="shared" si="11"/>
        <v>Ｂ</v>
      </c>
      <c r="K146" s="53"/>
      <c r="L146" s="53"/>
    </row>
    <row r="147" spans="2:12" ht="16">
      <c r="B147" s="19">
        <v>9</v>
      </c>
      <c r="C147" s="20" t="s">
        <v>17</v>
      </c>
      <c r="D147" s="15" t="s">
        <v>338</v>
      </c>
      <c r="E147" s="17">
        <v>1</v>
      </c>
      <c r="F147" s="17">
        <f t="shared" si="8"/>
        <v>4.6559999999999997</v>
      </c>
      <c r="G147" s="18" t="str">
        <f t="shared" si="9"/>
        <v>Ｄ</v>
      </c>
      <c r="H147" s="17">
        <v>0.38</v>
      </c>
      <c r="I147" s="17">
        <f t="shared" si="10"/>
        <v>1.3972800000000001</v>
      </c>
      <c r="J147" s="18" t="str">
        <f t="shared" si="11"/>
        <v>Ｂ</v>
      </c>
      <c r="K147" s="53"/>
      <c r="L147" s="53"/>
    </row>
    <row r="148" spans="2:12" ht="16">
      <c r="B148" s="19">
        <v>9</v>
      </c>
      <c r="C148" s="20" t="s">
        <v>21</v>
      </c>
      <c r="D148" s="15" t="s">
        <v>339</v>
      </c>
      <c r="E148" s="17">
        <v>0.6</v>
      </c>
      <c r="F148" s="17">
        <f t="shared" si="8"/>
        <v>2.5535999999999999</v>
      </c>
      <c r="G148" s="18" t="str">
        <f t="shared" si="9"/>
        <v>Ｃ</v>
      </c>
      <c r="H148" s="17">
        <v>0.31</v>
      </c>
      <c r="I148" s="17">
        <f t="shared" si="10"/>
        <v>1.0293600000000001</v>
      </c>
      <c r="J148" s="18" t="str">
        <f t="shared" si="11"/>
        <v>Ｂ</v>
      </c>
      <c r="K148" s="53"/>
      <c r="L148" s="53"/>
    </row>
    <row r="149" spans="2:12" ht="16">
      <c r="B149" s="19">
        <v>9</v>
      </c>
      <c r="C149" s="20" t="s">
        <v>25</v>
      </c>
      <c r="D149" s="15" t="s">
        <v>338</v>
      </c>
      <c r="E149" s="17">
        <v>0.26</v>
      </c>
      <c r="F149" s="17">
        <f t="shared" si="8"/>
        <v>0.76656000000000002</v>
      </c>
      <c r="G149" s="18" t="str">
        <f t="shared" si="9"/>
        <v>Ａ</v>
      </c>
      <c r="H149" s="17">
        <v>0.24</v>
      </c>
      <c r="I149" s="17">
        <f t="shared" si="10"/>
        <v>0.66144000000000003</v>
      </c>
      <c r="J149" s="18" t="str">
        <f t="shared" si="11"/>
        <v>Ａ</v>
      </c>
      <c r="K149" s="53"/>
      <c r="L149" s="53"/>
    </row>
    <row r="150" spans="2:12" ht="16">
      <c r="B150" s="19">
        <v>9</v>
      </c>
      <c r="C150" s="20" t="s">
        <v>29</v>
      </c>
      <c r="D150" s="15" t="s">
        <v>338</v>
      </c>
      <c r="E150" s="17">
        <v>0.2</v>
      </c>
      <c r="F150" s="17">
        <f t="shared" si="8"/>
        <v>0.4512000000000001</v>
      </c>
      <c r="G150" s="18" t="str">
        <f t="shared" si="9"/>
        <v>Ａ</v>
      </c>
      <c r="H150" s="17">
        <v>0.27</v>
      </c>
      <c r="I150" s="17">
        <f t="shared" si="10"/>
        <v>0.81912000000000007</v>
      </c>
      <c r="J150" s="18" t="str">
        <f t="shared" si="11"/>
        <v>Ａ</v>
      </c>
      <c r="K150" s="53"/>
      <c r="L150" s="53"/>
    </row>
    <row r="151" spans="2:12" ht="16">
      <c r="B151" s="19">
        <v>9</v>
      </c>
      <c r="C151" s="20" t="s">
        <v>33</v>
      </c>
      <c r="D151" s="15" t="s">
        <v>338</v>
      </c>
      <c r="E151" s="17">
        <v>0.25</v>
      </c>
      <c r="F151" s="17">
        <f t="shared" si="8"/>
        <v>0.71400000000000008</v>
      </c>
      <c r="G151" s="18" t="str">
        <f t="shared" si="9"/>
        <v>Ａ</v>
      </c>
      <c r="H151" s="17">
        <v>0.26</v>
      </c>
      <c r="I151" s="17">
        <f t="shared" si="10"/>
        <v>0.76656000000000002</v>
      </c>
      <c r="J151" s="18" t="str">
        <f t="shared" si="11"/>
        <v>Ａ</v>
      </c>
      <c r="K151" s="53"/>
      <c r="L151" s="53"/>
    </row>
    <row r="152" spans="2:12" ht="16">
      <c r="B152" s="19">
        <v>9</v>
      </c>
      <c r="C152" s="20" t="s">
        <v>38</v>
      </c>
      <c r="D152" s="15" t="s">
        <v>338</v>
      </c>
      <c r="E152" s="17">
        <v>0.31</v>
      </c>
      <c r="F152" s="17">
        <f t="shared" si="8"/>
        <v>1.0293600000000001</v>
      </c>
      <c r="G152" s="18" t="str">
        <f t="shared" si="9"/>
        <v>Ｂ</v>
      </c>
      <c r="H152" s="17">
        <v>0.33</v>
      </c>
      <c r="I152" s="17">
        <f t="shared" si="10"/>
        <v>1.1344799999999999</v>
      </c>
      <c r="J152" s="18" t="str">
        <f t="shared" si="11"/>
        <v>Ｂ</v>
      </c>
      <c r="K152" s="53"/>
      <c r="L152" s="53"/>
    </row>
    <row r="153" spans="2:12" ht="16">
      <c r="B153" s="19">
        <v>9</v>
      </c>
      <c r="C153" s="20" t="s">
        <v>61</v>
      </c>
      <c r="D153" s="15" t="s">
        <v>338</v>
      </c>
      <c r="E153" s="17">
        <v>0.27</v>
      </c>
      <c r="F153" s="17">
        <f t="shared" si="8"/>
        <v>0.81912000000000007</v>
      </c>
      <c r="G153" s="18" t="str">
        <f t="shared" si="9"/>
        <v>Ａ</v>
      </c>
      <c r="H153" s="17">
        <v>0.31</v>
      </c>
      <c r="I153" s="17">
        <f t="shared" si="10"/>
        <v>1.0293600000000001</v>
      </c>
      <c r="J153" s="18" t="str">
        <f t="shared" si="11"/>
        <v>Ｂ</v>
      </c>
      <c r="K153" s="53"/>
      <c r="L153" s="53"/>
    </row>
    <row r="154" spans="2:12" ht="16">
      <c r="B154" s="19">
        <v>9</v>
      </c>
      <c r="C154" s="20" t="s">
        <v>62</v>
      </c>
      <c r="D154" s="15" t="s">
        <v>340</v>
      </c>
      <c r="E154" s="17">
        <v>0.27</v>
      </c>
      <c r="F154" s="17">
        <f t="shared" si="8"/>
        <v>0.81912000000000007</v>
      </c>
      <c r="G154" s="18" t="str">
        <f t="shared" si="9"/>
        <v>Ａ</v>
      </c>
      <c r="H154" s="17">
        <v>0.25</v>
      </c>
      <c r="I154" s="17">
        <f t="shared" si="10"/>
        <v>0.71400000000000008</v>
      </c>
      <c r="J154" s="18" t="str">
        <f t="shared" si="11"/>
        <v>Ａ</v>
      </c>
      <c r="K154" s="53"/>
      <c r="L154" s="53"/>
    </row>
    <row r="155" spans="2:12" ht="16">
      <c r="B155" s="19">
        <v>9</v>
      </c>
      <c r="C155" s="20" t="s">
        <v>80</v>
      </c>
      <c r="D155" s="15" t="s">
        <v>338</v>
      </c>
      <c r="E155" s="17">
        <v>0.26</v>
      </c>
      <c r="F155" s="17">
        <f t="shared" si="8"/>
        <v>0.76656000000000002</v>
      </c>
      <c r="G155" s="18" t="str">
        <f t="shared" si="9"/>
        <v>Ａ</v>
      </c>
      <c r="H155" s="17">
        <v>0.23</v>
      </c>
      <c r="I155" s="17">
        <f t="shared" si="10"/>
        <v>0.60888000000000009</v>
      </c>
      <c r="J155" s="18" t="str">
        <f t="shared" si="11"/>
        <v>Ａ</v>
      </c>
      <c r="K155" s="53"/>
      <c r="L155" s="53"/>
    </row>
    <row r="156" spans="2:12" ht="16">
      <c r="B156" s="19">
        <v>9</v>
      </c>
      <c r="C156" s="20" t="s">
        <v>356</v>
      </c>
      <c r="D156" s="15" t="s">
        <v>338</v>
      </c>
      <c r="E156" s="17">
        <v>0.34</v>
      </c>
      <c r="F156" s="17">
        <f t="shared" si="8"/>
        <v>1.1870400000000001</v>
      </c>
      <c r="G156" s="18" t="str">
        <f t="shared" si="9"/>
        <v>Ｂ</v>
      </c>
      <c r="H156" s="30">
        <v>0.21</v>
      </c>
      <c r="I156" s="17">
        <f t="shared" si="10"/>
        <v>0.5037600000000001</v>
      </c>
      <c r="J156" s="18" t="str">
        <f t="shared" si="11"/>
        <v>Ａ</v>
      </c>
      <c r="K156" s="53"/>
      <c r="L156" s="53"/>
    </row>
    <row r="157" spans="2:12" ht="16">
      <c r="B157" s="19">
        <v>9</v>
      </c>
      <c r="C157" s="20" t="s">
        <v>83</v>
      </c>
      <c r="D157" s="15" t="s">
        <v>338</v>
      </c>
      <c r="E157" s="30">
        <v>0.2</v>
      </c>
      <c r="F157" s="17">
        <f t="shared" si="8"/>
        <v>0.4512000000000001</v>
      </c>
      <c r="G157" s="18" t="str">
        <f t="shared" si="9"/>
        <v>Ａ</v>
      </c>
      <c r="H157" s="30">
        <v>0.17</v>
      </c>
      <c r="I157" s="17">
        <f t="shared" si="10"/>
        <v>0.29352000000000011</v>
      </c>
      <c r="J157" s="18" t="str">
        <f t="shared" si="11"/>
        <v>Ａ</v>
      </c>
      <c r="K157" s="53"/>
      <c r="L157" s="53"/>
    </row>
    <row r="158" spans="2:12" ht="16">
      <c r="B158" s="19">
        <v>9</v>
      </c>
      <c r="C158" s="20" t="s">
        <v>88</v>
      </c>
      <c r="D158" s="15" t="s">
        <v>339</v>
      </c>
      <c r="E158" s="30">
        <v>0.21</v>
      </c>
      <c r="F158" s="17">
        <f t="shared" si="8"/>
        <v>0.5037600000000001</v>
      </c>
      <c r="G158" s="18" t="str">
        <f t="shared" si="9"/>
        <v>Ａ</v>
      </c>
      <c r="H158" s="30">
        <v>0.16</v>
      </c>
      <c r="I158" s="17">
        <f t="shared" si="10"/>
        <v>0.24096000000000006</v>
      </c>
      <c r="J158" s="18" t="str">
        <f t="shared" si="11"/>
        <v>Ａ</v>
      </c>
      <c r="K158" s="53"/>
      <c r="L158" s="53"/>
    </row>
    <row r="159" spans="2:12" ht="16">
      <c r="B159" s="19">
        <v>9</v>
      </c>
      <c r="C159" s="20" t="s">
        <v>98</v>
      </c>
      <c r="D159" s="15" t="s">
        <v>338</v>
      </c>
      <c r="E159" s="30">
        <v>0.13</v>
      </c>
      <c r="F159" s="17">
        <f t="shared" si="8"/>
        <v>8.3280000000000062E-2</v>
      </c>
      <c r="G159" s="18" t="str">
        <f t="shared" si="9"/>
        <v>Ａ</v>
      </c>
      <c r="H159" s="30">
        <v>0.14000000000000001</v>
      </c>
      <c r="I159" s="17">
        <f t="shared" si="10"/>
        <v>0.1358400000000001</v>
      </c>
      <c r="J159" s="18" t="str">
        <f t="shared" si="11"/>
        <v>Ａ</v>
      </c>
      <c r="K159" s="53"/>
      <c r="L159" s="53"/>
    </row>
    <row r="160" spans="2:12" ht="16">
      <c r="B160" s="19">
        <v>9</v>
      </c>
      <c r="C160" s="20" t="s">
        <v>346</v>
      </c>
      <c r="D160" s="15" t="s">
        <v>339</v>
      </c>
      <c r="E160" s="30">
        <v>0.13</v>
      </c>
      <c r="F160" s="17">
        <f t="shared" si="8"/>
        <v>8.3280000000000062E-2</v>
      </c>
      <c r="G160" s="18" t="str">
        <f t="shared" si="9"/>
        <v>Ａ</v>
      </c>
      <c r="H160" s="30">
        <v>0.14000000000000001</v>
      </c>
      <c r="I160" s="17">
        <f t="shared" si="10"/>
        <v>0.1358400000000001</v>
      </c>
      <c r="J160" s="18" t="str">
        <f t="shared" si="11"/>
        <v>Ａ</v>
      </c>
      <c r="K160" s="53"/>
      <c r="L160" s="53"/>
    </row>
    <row r="161" spans="2:12" ht="16">
      <c r="B161" s="19">
        <v>10</v>
      </c>
      <c r="C161" s="20" t="s">
        <v>357</v>
      </c>
      <c r="D161" s="15" t="s">
        <v>338</v>
      </c>
      <c r="E161" s="30">
        <v>1.23</v>
      </c>
      <c r="F161" s="17">
        <f t="shared" si="8"/>
        <v>5.8648800000000003</v>
      </c>
      <c r="G161" s="18" t="str">
        <f t="shared" si="9"/>
        <v>Ｅ</v>
      </c>
      <c r="H161" s="30">
        <v>1.1299999999999999</v>
      </c>
      <c r="I161" s="17">
        <f t="shared" si="10"/>
        <v>5.3392799999999996</v>
      </c>
      <c r="J161" s="18" t="str">
        <f t="shared" si="11"/>
        <v>Ｅ</v>
      </c>
      <c r="K161" s="53"/>
      <c r="L161" s="53"/>
    </row>
    <row r="162" spans="2:12" ht="16">
      <c r="B162" s="19">
        <v>10</v>
      </c>
      <c r="C162" s="20" t="s">
        <v>44</v>
      </c>
      <c r="D162" s="15" t="s">
        <v>338</v>
      </c>
      <c r="E162" s="17">
        <v>0.75</v>
      </c>
      <c r="F162" s="17">
        <f t="shared" si="8"/>
        <v>3.3420000000000005</v>
      </c>
      <c r="G162" s="18" t="str">
        <f t="shared" si="9"/>
        <v>Ｃ</v>
      </c>
      <c r="H162" s="17">
        <v>0.57999999999999996</v>
      </c>
      <c r="I162" s="17">
        <f t="shared" si="10"/>
        <v>2.44848</v>
      </c>
      <c r="J162" s="18" t="str">
        <f t="shared" si="11"/>
        <v>Ｃ</v>
      </c>
      <c r="K162" s="53"/>
      <c r="L162" s="53"/>
    </row>
    <row r="163" spans="2:12" ht="16">
      <c r="B163" s="19">
        <v>10</v>
      </c>
      <c r="C163" s="20" t="s">
        <v>48</v>
      </c>
      <c r="D163" s="15" t="s">
        <v>338</v>
      </c>
      <c r="E163" s="17">
        <v>0.27</v>
      </c>
      <c r="F163" s="17">
        <f t="shared" si="8"/>
        <v>0.81912000000000007</v>
      </c>
      <c r="G163" s="18" t="str">
        <f t="shared" si="9"/>
        <v>Ａ</v>
      </c>
      <c r="H163" s="17">
        <v>0.4</v>
      </c>
      <c r="I163" s="17">
        <f t="shared" si="10"/>
        <v>1.5024000000000002</v>
      </c>
      <c r="J163" s="18" t="str">
        <f t="shared" si="11"/>
        <v>Ｂ</v>
      </c>
      <c r="K163" s="3" t="s">
        <v>358</v>
      </c>
      <c r="L163" s="53"/>
    </row>
    <row r="164" spans="2:12" ht="16">
      <c r="B164" s="19">
        <v>10</v>
      </c>
      <c r="C164" s="20" t="s">
        <v>17</v>
      </c>
      <c r="D164" s="15" t="s">
        <v>338</v>
      </c>
      <c r="E164" s="17">
        <v>0.23</v>
      </c>
      <c r="F164" s="17">
        <f t="shared" si="8"/>
        <v>0.60888000000000009</v>
      </c>
      <c r="G164" s="18" t="str">
        <f t="shared" si="9"/>
        <v>Ａ</v>
      </c>
      <c r="H164" s="17">
        <v>0.31</v>
      </c>
      <c r="I164" s="17">
        <f t="shared" si="10"/>
        <v>1.0293600000000001</v>
      </c>
      <c r="J164" s="18" t="str">
        <f t="shared" si="11"/>
        <v>Ｂ</v>
      </c>
      <c r="K164" s="53"/>
      <c r="L164" s="53"/>
    </row>
    <row r="165" spans="2:12" ht="16">
      <c r="B165" s="19">
        <v>10</v>
      </c>
      <c r="C165" s="20" t="s">
        <v>21</v>
      </c>
      <c r="D165" s="15" t="s">
        <v>338</v>
      </c>
      <c r="E165" s="17">
        <v>0.39</v>
      </c>
      <c r="F165" s="17">
        <f t="shared" si="8"/>
        <v>1.4498400000000002</v>
      </c>
      <c r="G165" s="18" t="str">
        <f t="shared" si="9"/>
        <v>Ｂ</v>
      </c>
      <c r="H165" s="17">
        <v>0.39</v>
      </c>
      <c r="I165" s="17">
        <f t="shared" si="10"/>
        <v>1.4498400000000002</v>
      </c>
      <c r="J165" s="18" t="str">
        <f t="shared" si="11"/>
        <v>Ｂ</v>
      </c>
      <c r="K165" s="53"/>
      <c r="L165" s="53"/>
    </row>
    <row r="166" spans="2:12" ht="16">
      <c r="B166" s="19">
        <v>10</v>
      </c>
      <c r="C166" s="20" t="s">
        <v>25</v>
      </c>
      <c r="D166" s="15" t="s">
        <v>338</v>
      </c>
      <c r="E166" s="17">
        <v>0.31</v>
      </c>
      <c r="F166" s="17">
        <f t="shared" si="8"/>
        <v>1.0293600000000001</v>
      </c>
      <c r="G166" s="18" t="str">
        <f t="shared" si="9"/>
        <v>Ｂ</v>
      </c>
      <c r="H166" s="17">
        <v>0.37</v>
      </c>
      <c r="I166" s="17">
        <f t="shared" si="10"/>
        <v>1.3447200000000001</v>
      </c>
      <c r="J166" s="18" t="str">
        <f t="shared" si="11"/>
        <v>Ｂ</v>
      </c>
      <c r="K166" s="53"/>
      <c r="L166" s="53"/>
    </row>
    <row r="167" spans="2:12" ht="16">
      <c r="B167" s="19">
        <v>10</v>
      </c>
      <c r="C167" s="20" t="s">
        <v>359</v>
      </c>
      <c r="D167" s="15" t="s">
        <v>338</v>
      </c>
      <c r="E167" s="17">
        <v>0.36</v>
      </c>
      <c r="F167" s="17">
        <f t="shared" si="8"/>
        <v>1.2921599999999998</v>
      </c>
      <c r="G167" s="18" t="str">
        <f t="shared" si="9"/>
        <v>Ｂ</v>
      </c>
      <c r="H167" s="17">
        <v>0.28000000000000003</v>
      </c>
      <c r="I167" s="17">
        <f t="shared" si="10"/>
        <v>0.87168000000000023</v>
      </c>
      <c r="J167" s="18" t="str">
        <f t="shared" si="11"/>
        <v>Ａ</v>
      </c>
      <c r="K167" s="53"/>
      <c r="L167" s="53"/>
    </row>
    <row r="168" spans="2:12" ht="16">
      <c r="B168" s="19">
        <v>10</v>
      </c>
      <c r="C168" s="20" t="s">
        <v>33</v>
      </c>
      <c r="D168" s="15" t="s">
        <v>339</v>
      </c>
      <c r="E168" s="17">
        <v>0.33</v>
      </c>
      <c r="F168" s="17">
        <f t="shared" si="8"/>
        <v>1.1344799999999999</v>
      </c>
      <c r="G168" s="18" t="str">
        <f t="shared" si="9"/>
        <v>Ｂ</v>
      </c>
      <c r="H168" s="17">
        <v>0.24</v>
      </c>
      <c r="I168" s="17">
        <f t="shared" si="10"/>
        <v>0.66144000000000003</v>
      </c>
      <c r="J168" s="18" t="str">
        <f t="shared" si="11"/>
        <v>Ａ</v>
      </c>
      <c r="K168" s="53"/>
      <c r="L168" s="53"/>
    </row>
    <row r="169" spans="2:12" ht="16">
      <c r="B169" s="19">
        <v>10</v>
      </c>
      <c r="C169" s="20" t="s">
        <v>38</v>
      </c>
      <c r="D169" s="15" t="s">
        <v>339</v>
      </c>
      <c r="E169" s="17">
        <v>0.35</v>
      </c>
      <c r="F169" s="17">
        <f t="shared" si="8"/>
        <v>1.2395999999999998</v>
      </c>
      <c r="G169" s="18" t="str">
        <f t="shared" si="9"/>
        <v>Ｂ</v>
      </c>
      <c r="H169" s="17">
        <v>0.28000000000000003</v>
      </c>
      <c r="I169" s="17">
        <f t="shared" si="10"/>
        <v>0.87168000000000023</v>
      </c>
      <c r="J169" s="18" t="str">
        <f t="shared" si="11"/>
        <v>Ａ</v>
      </c>
      <c r="K169" s="53"/>
      <c r="L169" s="53"/>
    </row>
    <row r="170" spans="2:12" ht="16">
      <c r="B170" s="19">
        <v>10</v>
      </c>
      <c r="C170" s="20" t="s">
        <v>61</v>
      </c>
      <c r="D170" s="15" t="s">
        <v>338</v>
      </c>
      <c r="E170" s="17">
        <v>0.22</v>
      </c>
      <c r="F170" s="17">
        <f t="shared" si="8"/>
        <v>0.55632000000000004</v>
      </c>
      <c r="G170" s="18" t="str">
        <f t="shared" si="9"/>
        <v>Ａ</v>
      </c>
      <c r="H170" s="17">
        <v>0.27</v>
      </c>
      <c r="I170" s="17">
        <f t="shared" si="10"/>
        <v>0.81912000000000007</v>
      </c>
      <c r="J170" s="18" t="str">
        <f t="shared" si="11"/>
        <v>Ａ</v>
      </c>
      <c r="K170" s="53"/>
      <c r="L170" s="53"/>
    </row>
    <row r="171" spans="2:12" ht="16">
      <c r="B171" s="19">
        <v>10</v>
      </c>
      <c r="C171" s="20" t="s">
        <v>62</v>
      </c>
      <c r="D171" s="15" t="s">
        <v>339</v>
      </c>
      <c r="E171" s="17">
        <v>0.24</v>
      </c>
      <c r="F171" s="17">
        <f t="shared" si="8"/>
        <v>0.66144000000000003</v>
      </c>
      <c r="G171" s="18" t="str">
        <f t="shared" si="9"/>
        <v>Ａ</v>
      </c>
      <c r="H171" s="17">
        <v>0.18</v>
      </c>
      <c r="I171" s="17">
        <f t="shared" si="10"/>
        <v>0.34608000000000005</v>
      </c>
      <c r="J171" s="18" t="str">
        <f t="shared" si="11"/>
        <v>Ａ</v>
      </c>
      <c r="K171" s="53"/>
      <c r="L171" s="53"/>
    </row>
    <row r="172" spans="2:12" ht="16">
      <c r="B172" s="19">
        <v>10</v>
      </c>
      <c r="C172" s="20" t="s">
        <v>80</v>
      </c>
      <c r="D172" s="15" t="s">
        <v>339</v>
      </c>
      <c r="E172" s="17">
        <v>0.25</v>
      </c>
      <c r="F172" s="17">
        <f t="shared" si="8"/>
        <v>0.71400000000000008</v>
      </c>
      <c r="G172" s="18" t="str">
        <f t="shared" si="9"/>
        <v>Ａ</v>
      </c>
      <c r="H172" s="17">
        <v>0.22</v>
      </c>
      <c r="I172" s="17">
        <f t="shared" si="10"/>
        <v>0.55632000000000004</v>
      </c>
      <c r="J172" s="18" t="str">
        <f t="shared" si="11"/>
        <v>Ａ</v>
      </c>
      <c r="K172" s="53"/>
      <c r="L172" s="53"/>
    </row>
    <row r="173" spans="2:12" ht="16">
      <c r="B173" s="19">
        <v>10</v>
      </c>
      <c r="C173" s="20" t="s">
        <v>82</v>
      </c>
      <c r="D173" s="15" t="s">
        <v>338</v>
      </c>
      <c r="E173" s="17">
        <v>0.2</v>
      </c>
      <c r="F173" s="17">
        <f t="shared" si="8"/>
        <v>0.4512000000000001</v>
      </c>
      <c r="G173" s="18" t="str">
        <f t="shared" si="9"/>
        <v>Ａ</v>
      </c>
      <c r="H173" s="17">
        <v>0.24</v>
      </c>
      <c r="I173" s="17">
        <f t="shared" si="10"/>
        <v>0.66144000000000003</v>
      </c>
      <c r="J173" s="18" t="str">
        <f t="shared" si="11"/>
        <v>Ａ</v>
      </c>
      <c r="K173" s="53"/>
      <c r="L173" s="53"/>
    </row>
    <row r="174" spans="2:12" ht="16">
      <c r="B174" s="19">
        <v>10</v>
      </c>
      <c r="C174" s="29" t="s">
        <v>83</v>
      </c>
      <c r="D174" s="15" t="s">
        <v>338</v>
      </c>
      <c r="E174" s="30">
        <v>0.16</v>
      </c>
      <c r="F174" s="17">
        <f t="shared" si="8"/>
        <v>0.24096000000000006</v>
      </c>
      <c r="G174" s="18" t="str">
        <f t="shared" si="9"/>
        <v>Ａ</v>
      </c>
      <c r="H174" s="30">
        <v>0.18</v>
      </c>
      <c r="I174" s="17">
        <f t="shared" si="10"/>
        <v>0.34608000000000005</v>
      </c>
      <c r="J174" s="18" t="str">
        <f t="shared" si="11"/>
        <v>Ａ</v>
      </c>
      <c r="K174" s="53"/>
      <c r="L174" s="53"/>
    </row>
    <row r="175" spans="2:12" ht="16">
      <c r="B175" s="19">
        <v>10</v>
      </c>
      <c r="C175" s="29" t="s">
        <v>349</v>
      </c>
      <c r="D175" s="15" t="s">
        <v>338</v>
      </c>
      <c r="E175" s="30">
        <v>0.12</v>
      </c>
      <c r="F175" s="17">
        <f t="shared" si="8"/>
        <v>3.0720000000000011E-2</v>
      </c>
      <c r="G175" s="18" t="str">
        <f t="shared" si="9"/>
        <v>Ａ</v>
      </c>
      <c r="H175" s="30">
        <v>0.18</v>
      </c>
      <c r="I175" s="17">
        <f t="shared" si="10"/>
        <v>0.34608000000000005</v>
      </c>
      <c r="J175" s="18" t="str">
        <f t="shared" si="11"/>
        <v>Ａ</v>
      </c>
      <c r="K175" s="53"/>
      <c r="L175" s="53"/>
    </row>
    <row r="176" spans="2:12" ht="16">
      <c r="B176" s="19">
        <v>10</v>
      </c>
      <c r="C176" s="29" t="s">
        <v>360</v>
      </c>
      <c r="D176" s="15" t="s">
        <v>339</v>
      </c>
      <c r="E176" s="30">
        <v>0.17</v>
      </c>
      <c r="F176" s="17">
        <f t="shared" si="8"/>
        <v>0.29352000000000011</v>
      </c>
      <c r="G176" s="18" t="str">
        <f t="shared" si="9"/>
        <v>Ａ</v>
      </c>
      <c r="H176" s="30">
        <v>0.15</v>
      </c>
      <c r="I176" s="17">
        <f t="shared" si="10"/>
        <v>0.18840000000000001</v>
      </c>
      <c r="J176" s="18" t="str">
        <f t="shared" si="11"/>
        <v>Ａ</v>
      </c>
      <c r="K176" s="53"/>
      <c r="L176" s="53"/>
    </row>
    <row r="177" spans="2:12" ht="16">
      <c r="B177" s="19">
        <v>10</v>
      </c>
      <c r="C177" s="29" t="s">
        <v>346</v>
      </c>
      <c r="D177" s="15" t="s">
        <v>338</v>
      </c>
      <c r="E177" s="30">
        <v>0.15</v>
      </c>
      <c r="F177" s="17">
        <f t="shared" si="8"/>
        <v>0.18840000000000001</v>
      </c>
      <c r="G177" s="18" t="str">
        <f t="shared" si="9"/>
        <v>Ａ</v>
      </c>
      <c r="H177" s="30">
        <v>0.15</v>
      </c>
      <c r="I177" s="17">
        <f t="shared" si="10"/>
        <v>0.18840000000000001</v>
      </c>
      <c r="J177" s="18" t="str">
        <f t="shared" si="11"/>
        <v>Ａ</v>
      </c>
      <c r="K177" s="53"/>
      <c r="L177" s="53"/>
    </row>
    <row r="178" spans="2:12" ht="16">
      <c r="B178" s="19">
        <v>11</v>
      </c>
      <c r="C178" s="29" t="s">
        <v>354</v>
      </c>
      <c r="D178" s="15" t="s">
        <v>338</v>
      </c>
      <c r="E178" s="30">
        <v>1.1000000000000001</v>
      </c>
      <c r="F178" s="17">
        <f t="shared" si="8"/>
        <v>5.1816000000000004</v>
      </c>
      <c r="G178" s="18" t="str">
        <f t="shared" si="9"/>
        <v>Ｅ</v>
      </c>
      <c r="H178" s="30">
        <v>0.92</v>
      </c>
      <c r="I178" s="17">
        <f t="shared" si="10"/>
        <v>4.2355199999999993</v>
      </c>
      <c r="J178" s="18" t="str">
        <f t="shared" si="11"/>
        <v>Ｄ</v>
      </c>
      <c r="K178" s="53"/>
      <c r="L178" s="53"/>
    </row>
    <row r="179" spans="2:12" ht="16">
      <c r="B179" s="28">
        <v>11</v>
      </c>
      <c r="C179" s="29" t="s">
        <v>361</v>
      </c>
      <c r="D179" s="15" t="s">
        <v>338</v>
      </c>
      <c r="E179" s="30">
        <v>0.56000000000000005</v>
      </c>
      <c r="F179" s="17">
        <f t="shared" si="8"/>
        <v>2.3433600000000001</v>
      </c>
      <c r="G179" s="18" t="str">
        <f t="shared" si="9"/>
        <v>Ｃ</v>
      </c>
      <c r="H179" s="30">
        <v>0.67</v>
      </c>
      <c r="I179" s="17">
        <f t="shared" si="10"/>
        <v>2.9215200000000001</v>
      </c>
      <c r="J179" s="18" t="str">
        <f t="shared" si="11"/>
        <v>Ｃ</v>
      </c>
      <c r="K179" s="53"/>
      <c r="L179" s="53"/>
    </row>
    <row r="180" spans="2:12" ht="16">
      <c r="B180" s="19">
        <v>11</v>
      </c>
      <c r="C180" s="20" t="s">
        <v>48</v>
      </c>
      <c r="D180" s="29" t="s">
        <v>338</v>
      </c>
      <c r="E180" s="30">
        <v>0.24</v>
      </c>
      <c r="F180" s="17">
        <f t="shared" si="8"/>
        <v>0.66144000000000003</v>
      </c>
      <c r="G180" s="18" t="str">
        <f t="shared" si="9"/>
        <v>Ａ</v>
      </c>
      <c r="H180" s="17">
        <v>0.27</v>
      </c>
      <c r="I180" s="17">
        <f t="shared" si="10"/>
        <v>0.81912000000000007</v>
      </c>
      <c r="J180" s="18" t="str">
        <f t="shared" si="11"/>
        <v>Ａ</v>
      </c>
      <c r="K180" s="53"/>
      <c r="L180" s="53"/>
    </row>
    <row r="181" spans="2:12" ht="16">
      <c r="B181" s="19">
        <v>11</v>
      </c>
      <c r="C181" s="20" t="s">
        <v>17</v>
      </c>
      <c r="D181" s="29" t="s">
        <v>338</v>
      </c>
      <c r="E181" s="17">
        <v>0.56999999999999995</v>
      </c>
      <c r="F181" s="17">
        <f t="shared" si="8"/>
        <v>2.3959200000000003</v>
      </c>
      <c r="G181" s="18" t="str">
        <f t="shared" si="9"/>
        <v>Ｃ</v>
      </c>
      <c r="H181" s="17">
        <v>0.5</v>
      </c>
      <c r="I181" s="17">
        <f t="shared" si="10"/>
        <v>2.028</v>
      </c>
      <c r="J181" s="18" t="str">
        <f t="shared" si="11"/>
        <v>Ｃ</v>
      </c>
      <c r="K181" s="53"/>
      <c r="L181" s="53"/>
    </row>
    <row r="182" spans="2:12" ht="16">
      <c r="B182" s="19">
        <v>11</v>
      </c>
      <c r="C182" s="20" t="s">
        <v>21</v>
      </c>
      <c r="D182" s="29" t="s">
        <v>338</v>
      </c>
      <c r="E182" s="17">
        <v>0.27</v>
      </c>
      <c r="F182" s="17">
        <f t="shared" si="8"/>
        <v>0.81912000000000007</v>
      </c>
      <c r="G182" s="18" t="str">
        <f t="shared" si="9"/>
        <v>Ａ</v>
      </c>
      <c r="H182" s="17">
        <v>0.39</v>
      </c>
      <c r="I182" s="17">
        <f t="shared" si="10"/>
        <v>1.4498400000000002</v>
      </c>
      <c r="J182" s="18" t="str">
        <f t="shared" si="11"/>
        <v>Ｂ</v>
      </c>
      <c r="K182" s="53"/>
      <c r="L182" s="53"/>
    </row>
    <row r="183" spans="2:12" ht="16">
      <c r="B183" s="19">
        <v>11</v>
      </c>
      <c r="C183" s="29" t="s">
        <v>25</v>
      </c>
      <c r="D183" s="29" t="s">
        <v>338</v>
      </c>
      <c r="E183" s="30">
        <v>0.75</v>
      </c>
      <c r="F183" s="17">
        <f t="shared" si="8"/>
        <v>3.3420000000000005</v>
      </c>
      <c r="G183" s="18" t="str">
        <f t="shared" si="9"/>
        <v>Ｃ</v>
      </c>
      <c r="H183" s="30">
        <v>0.36</v>
      </c>
      <c r="I183" s="17">
        <f t="shared" si="10"/>
        <v>1.2921599999999998</v>
      </c>
      <c r="J183" s="18" t="str">
        <f t="shared" si="11"/>
        <v>Ｂ</v>
      </c>
      <c r="K183" s="53"/>
      <c r="L183" s="53"/>
    </row>
    <row r="184" spans="2:12" ht="16">
      <c r="B184" s="19">
        <v>11</v>
      </c>
      <c r="C184" s="20" t="s">
        <v>29</v>
      </c>
      <c r="D184" s="29" t="s">
        <v>338</v>
      </c>
      <c r="E184" s="17">
        <v>0.27</v>
      </c>
      <c r="F184" s="17">
        <f t="shared" si="8"/>
        <v>0.81912000000000007</v>
      </c>
      <c r="G184" s="18" t="str">
        <f t="shared" si="9"/>
        <v>Ａ</v>
      </c>
      <c r="H184" s="17">
        <v>0.31</v>
      </c>
      <c r="I184" s="17">
        <f t="shared" si="10"/>
        <v>1.0293600000000001</v>
      </c>
      <c r="J184" s="18" t="str">
        <f t="shared" si="11"/>
        <v>Ｂ</v>
      </c>
      <c r="K184" s="53"/>
      <c r="L184" s="53"/>
    </row>
    <row r="185" spans="2:12" ht="16">
      <c r="B185" s="19">
        <v>11</v>
      </c>
      <c r="C185" s="20" t="s">
        <v>33</v>
      </c>
      <c r="D185" s="29" t="s">
        <v>338</v>
      </c>
      <c r="E185" s="17">
        <v>0.34</v>
      </c>
      <c r="F185" s="17">
        <f t="shared" si="8"/>
        <v>1.1870400000000001</v>
      </c>
      <c r="G185" s="18" t="str">
        <f t="shared" si="9"/>
        <v>Ｂ</v>
      </c>
      <c r="H185" s="17">
        <v>0.3</v>
      </c>
      <c r="I185" s="17">
        <f t="shared" si="10"/>
        <v>0.9768</v>
      </c>
      <c r="J185" s="18" t="str">
        <f t="shared" si="11"/>
        <v>Ａ</v>
      </c>
      <c r="K185" s="53"/>
      <c r="L185" s="53"/>
    </row>
    <row r="186" spans="2:12" ht="16">
      <c r="B186" s="19">
        <v>11</v>
      </c>
      <c r="C186" s="20" t="s">
        <v>38</v>
      </c>
      <c r="D186" s="29" t="s">
        <v>339</v>
      </c>
      <c r="E186" s="17">
        <v>0.25</v>
      </c>
      <c r="F186" s="17">
        <f t="shared" si="8"/>
        <v>0.71400000000000008</v>
      </c>
      <c r="G186" s="18" t="str">
        <f t="shared" si="9"/>
        <v>Ａ</v>
      </c>
      <c r="H186" s="17">
        <v>0.22</v>
      </c>
      <c r="I186" s="17">
        <f t="shared" si="10"/>
        <v>0.55632000000000004</v>
      </c>
      <c r="J186" s="18" t="str">
        <f t="shared" si="11"/>
        <v>Ａ</v>
      </c>
      <c r="K186" s="53"/>
      <c r="L186" s="53"/>
    </row>
    <row r="187" spans="2:12" ht="16">
      <c r="B187" s="19">
        <v>11</v>
      </c>
      <c r="C187" s="20" t="s">
        <v>61</v>
      </c>
      <c r="D187" s="29" t="s">
        <v>338</v>
      </c>
      <c r="E187" s="17">
        <v>0.36</v>
      </c>
      <c r="F187" s="17">
        <f t="shared" si="8"/>
        <v>1.2921599999999998</v>
      </c>
      <c r="G187" s="18" t="str">
        <f t="shared" si="9"/>
        <v>Ｂ</v>
      </c>
      <c r="H187" s="17">
        <v>0.27</v>
      </c>
      <c r="I187" s="17">
        <f t="shared" si="10"/>
        <v>0.81912000000000007</v>
      </c>
      <c r="J187" s="18" t="str">
        <f t="shared" si="11"/>
        <v>Ａ</v>
      </c>
      <c r="K187" s="53"/>
      <c r="L187" s="53"/>
    </row>
    <row r="188" spans="2:12" ht="16">
      <c r="B188" s="19">
        <v>11</v>
      </c>
      <c r="C188" s="20" t="s">
        <v>62</v>
      </c>
      <c r="D188" s="29" t="s">
        <v>338</v>
      </c>
      <c r="E188" s="17">
        <v>0.28999999999999998</v>
      </c>
      <c r="F188" s="17">
        <f t="shared" si="8"/>
        <v>0.92423999999999995</v>
      </c>
      <c r="G188" s="18" t="str">
        <f t="shared" si="9"/>
        <v>Ａ</v>
      </c>
      <c r="H188" s="17">
        <v>0.25</v>
      </c>
      <c r="I188" s="17">
        <f t="shared" si="10"/>
        <v>0.71400000000000008</v>
      </c>
      <c r="J188" s="18" t="str">
        <f t="shared" si="11"/>
        <v>Ａ</v>
      </c>
      <c r="K188" s="53"/>
      <c r="L188" s="53"/>
    </row>
    <row r="189" spans="2:12" ht="16">
      <c r="B189" s="19">
        <v>11</v>
      </c>
      <c r="C189" s="20" t="s">
        <v>80</v>
      </c>
      <c r="D189" s="29" t="s">
        <v>338</v>
      </c>
      <c r="E189" s="17">
        <v>0.25</v>
      </c>
      <c r="F189" s="17">
        <f t="shared" si="8"/>
        <v>0.71400000000000008</v>
      </c>
      <c r="G189" s="18" t="str">
        <f t="shared" si="9"/>
        <v>Ａ</v>
      </c>
      <c r="H189" s="17">
        <v>0.28000000000000003</v>
      </c>
      <c r="I189" s="17">
        <f t="shared" si="10"/>
        <v>0.87168000000000023</v>
      </c>
      <c r="J189" s="18" t="str">
        <f t="shared" si="11"/>
        <v>Ａ</v>
      </c>
      <c r="K189" s="53"/>
      <c r="L189" s="53"/>
    </row>
    <row r="190" spans="2:12" ht="16">
      <c r="B190" s="19">
        <v>11</v>
      </c>
      <c r="C190" s="20" t="s">
        <v>362</v>
      </c>
      <c r="D190" s="29" t="s">
        <v>339</v>
      </c>
      <c r="E190" s="17">
        <v>0.13</v>
      </c>
      <c r="F190" s="17">
        <f t="shared" si="8"/>
        <v>8.3280000000000062E-2</v>
      </c>
      <c r="G190" s="18" t="str">
        <f t="shared" si="9"/>
        <v>Ａ</v>
      </c>
      <c r="H190" s="17">
        <v>0.17</v>
      </c>
      <c r="I190" s="17">
        <f t="shared" si="10"/>
        <v>0.29352000000000011</v>
      </c>
      <c r="J190" s="18" t="str">
        <f t="shared" si="11"/>
        <v>Ａ</v>
      </c>
      <c r="K190" s="53"/>
      <c r="L190" s="53"/>
    </row>
    <row r="191" spans="2:12" ht="16">
      <c r="B191" s="19">
        <v>11</v>
      </c>
      <c r="C191" s="20" t="s">
        <v>83</v>
      </c>
      <c r="D191" s="29" t="s">
        <v>338</v>
      </c>
      <c r="E191" s="17">
        <v>0.11</v>
      </c>
      <c r="F191" s="17">
        <f t="shared" si="8"/>
        <v>-2.1839999999999964E-2</v>
      </c>
      <c r="G191" s="18" t="str">
        <f t="shared" si="9"/>
        <v>Ａ</v>
      </c>
      <c r="H191" s="17">
        <v>0.12</v>
      </c>
      <c r="I191" s="17">
        <f t="shared" si="10"/>
        <v>3.0720000000000011E-2</v>
      </c>
      <c r="J191" s="18" t="str">
        <f t="shared" si="11"/>
        <v>Ａ</v>
      </c>
      <c r="K191" s="53"/>
      <c r="L191" s="53"/>
    </row>
    <row r="192" spans="2:12" ht="16">
      <c r="B192" s="19">
        <v>11</v>
      </c>
      <c r="C192" s="20" t="s">
        <v>88</v>
      </c>
      <c r="D192" s="29" t="s">
        <v>338</v>
      </c>
      <c r="E192" s="17">
        <v>0.13</v>
      </c>
      <c r="F192" s="17">
        <f t="shared" si="8"/>
        <v>8.3280000000000062E-2</v>
      </c>
      <c r="G192" s="18" t="str">
        <f t="shared" si="9"/>
        <v>Ａ</v>
      </c>
      <c r="H192" s="17">
        <v>0.15</v>
      </c>
      <c r="I192" s="17">
        <f t="shared" si="10"/>
        <v>0.18840000000000001</v>
      </c>
      <c r="J192" s="18" t="str">
        <f t="shared" si="11"/>
        <v>Ａ</v>
      </c>
      <c r="K192" s="53"/>
      <c r="L192" s="53"/>
    </row>
    <row r="193" spans="2:12" ht="16">
      <c r="B193" s="19">
        <v>11</v>
      </c>
      <c r="C193" s="29" t="s">
        <v>98</v>
      </c>
      <c r="D193" s="29" t="s">
        <v>338</v>
      </c>
      <c r="E193" s="17">
        <v>0.13</v>
      </c>
      <c r="F193" s="17">
        <f t="shared" si="8"/>
        <v>8.3280000000000062E-2</v>
      </c>
      <c r="G193" s="18" t="str">
        <f t="shared" si="9"/>
        <v>Ａ</v>
      </c>
      <c r="H193" s="17">
        <v>0.18</v>
      </c>
      <c r="I193" s="17">
        <f t="shared" si="10"/>
        <v>0.34608000000000005</v>
      </c>
      <c r="J193" s="18" t="str">
        <f t="shared" si="11"/>
        <v>Ａ</v>
      </c>
      <c r="K193" s="53"/>
      <c r="L193" s="53"/>
    </row>
    <row r="194" spans="2:12" ht="16">
      <c r="B194" s="19">
        <v>11</v>
      </c>
      <c r="C194" s="29" t="s">
        <v>346</v>
      </c>
      <c r="D194" s="29" t="s">
        <v>338</v>
      </c>
      <c r="E194" s="17">
        <v>0.16</v>
      </c>
      <c r="F194" s="17">
        <f t="shared" si="8"/>
        <v>0.24096000000000006</v>
      </c>
      <c r="G194" s="18" t="str">
        <f t="shared" si="9"/>
        <v>Ａ</v>
      </c>
      <c r="H194" s="17">
        <v>0.2</v>
      </c>
      <c r="I194" s="17">
        <f t="shared" si="10"/>
        <v>0.4512000000000001</v>
      </c>
      <c r="J194" s="18" t="str">
        <f t="shared" si="11"/>
        <v>Ａ</v>
      </c>
      <c r="K194" s="53"/>
      <c r="L194" s="53"/>
    </row>
    <row r="195" spans="2:12" ht="16">
      <c r="B195" s="19">
        <v>12</v>
      </c>
      <c r="C195" s="29" t="s">
        <v>343</v>
      </c>
      <c r="D195" s="29" t="s">
        <v>338</v>
      </c>
      <c r="E195" s="17">
        <v>1.1200000000000001</v>
      </c>
      <c r="F195" s="17">
        <f t="shared" si="8"/>
        <v>5.2867200000000008</v>
      </c>
      <c r="G195" s="18" t="str">
        <f t="shared" si="9"/>
        <v>Ｅ</v>
      </c>
      <c r="H195" s="17">
        <v>0.94</v>
      </c>
      <c r="I195" s="17">
        <f t="shared" si="10"/>
        <v>4.3406400000000005</v>
      </c>
      <c r="J195" s="18" t="str">
        <f t="shared" si="11"/>
        <v>Ｄ</v>
      </c>
      <c r="K195" s="53"/>
      <c r="L195" s="53"/>
    </row>
    <row r="196" spans="2:12" ht="16">
      <c r="B196" s="19">
        <v>12</v>
      </c>
      <c r="C196" s="20" t="s">
        <v>93</v>
      </c>
      <c r="D196" s="29" t="s">
        <v>338</v>
      </c>
      <c r="E196" s="17">
        <v>0.87</v>
      </c>
      <c r="F196" s="17">
        <f t="shared" si="8"/>
        <v>3.9727199999999998</v>
      </c>
      <c r="G196" s="18" t="str">
        <f t="shared" si="9"/>
        <v>Ｄ</v>
      </c>
      <c r="H196" s="17">
        <v>0.7</v>
      </c>
      <c r="I196" s="17">
        <f t="shared" si="10"/>
        <v>3.0792000000000002</v>
      </c>
      <c r="J196" s="18" t="str">
        <f t="shared" si="11"/>
        <v>Ｃ</v>
      </c>
      <c r="K196" s="53"/>
      <c r="L196" s="53"/>
    </row>
    <row r="197" spans="2:12" ht="16">
      <c r="B197" s="19">
        <v>12</v>
      </c>
      <c r="C197" s="20" t="s">
        <v>48</v>
      </c>
      <c r="D197" s="29" t="s">
        <v>339</v>
      </c>
      <c r="E197" s="17">
        <v>0.45</v>
      </c>
      <c r="F197" s="17">
        <f t="shared" si="8"/>
        <v>1.7652000000000001</v>
      </c>
      <c r="G197" s="18" t="str">
        <f t="shared" si="9"/>
        <v>Ｂ</v>
      </c>
      <c r="H197" s="17">
        <v>0.48</v>
      </c>
      <c r="I197" s="17">
        <f t="shared" si="10"/>
        <v>1.9228799999999999</v>
      </c>
      <c r="J197" s="18" t="str">
        <f t="shared" si="11"/>
        <v>Ｂ</v>
      </c>
      <c r="K197" s="53"/>
      <c r="L197" s="53"/>
    </row>
    <row r="198" spans="2:12" ht="16">
      <c r="B198" s="19">
        <v>12</v>
      </c>
      <c r="C198" s="20" t="s">
        <v>17</v>
      </c>
      <c r="D198" s="29" t="s">
        <v>338</v>
      </c>
      <c r="E198" s="17">
        <v>0.27</v>
      </c>
      <c r="F198" s="17">
        <f t="shared" ref="F198:F261" si="12">(E198-1000/(365*24))*(8+0.4*16)*365/1000</f>
        <v>0.81912000000000007</v>
      </c>
      <c r="G198" s="18" t="str">
        <f t="shared" si="9"/>
        <v>Ａ</v>
      </c>
      <c r="H198" s="17">
        <v>0.43</v>
      </c>
      <c r="I198" s="17">
        <f t="shared" si="10"/>
        <v>1.66008</v>
      </c>
      <c r="J198" s="18" t="str">
        <f t="shared" si="11"/>
        <v>Ｂ</v>
      </c>
      <c r="K198" s="53"/>
      <c r="L198" s="53"/>
    </row>
    <row r="199" spans="2:12" ht="16">
      <c r="B199" s="19">
        <v>12</v>
      </c>
      <c r="C199" s="20" t="s">
        <v>21</v>
      </c>
      <c r="D199" s="29" t="s">
        <v>338</v>
      </c>
      <c r="E199" s="17">
        <v>0.28000000000000003</v>
      </c>
      <c r="F199" s="17">
        <f t="shared" si="12"/>
        <v>0.87168000000000023</v>
      </c>
      <c r="G199" s="18" t="str">
        <f t="shared" ref="G199:G262" si="13">LOOKUP(F199,$P$22:$P$31,$Q$22:$Q$31)</f>
        <v>Ａ</v>
      </c>
      <c r="H199" s="17">
        <v>0.37</v>
      </c>
      <c r="I199" s="17">
        <f t="shared" ref="I199:I262" si="14">(H199-1000/(365*24))*(8+0.4*16)*365/1000</f>
        <v>1.3447200000000001</v>
      </c>
      <c r="J199" s="18" t="str">
        <f t="shared" ref="J199:J262" si="15">LOOKUP(I199,$P$22:$P$31,$Q$22:$Q$31)</f>
        <v>Ｂ</v>
      </c>
      <c r="K199" s="53"/>
      <c r="L199" s="53"/>
    </row>
    <row r="200" spans="2:12" ht="16">
      <c r="B200" s="19">
        <v>12</v>
      </c>
      <c r="C200" s="20" t="s">
        <v>25</v>
      </c>
      <c r="D200" s="29" t="s">
        <v>340</v>
      </c>
      <c r="E200" s="17">
        <v>0.31</v>
      </c>
      <c r="F200" s="17">
        <f t="shared" si="12"/>
        <v>1.0293600000000001</v>
      </c>
      <c r="G200" s="18" t="str">
        <f t="shared" si="13"/>
        <v>Ｂ</v>
      </c>
      <c r="H200" s="17">
        <v>0.33</v>
      </c>
      <c r="I200" s="17">
        <f t="shared" si="14"/>
        <v>1.1344799999999999</v>
      </c>
      <c r="J200" s="18" t="str">
        <f t="shared" si="15"/>
        <v>Ｂ</v>
      </c>
      <c r="K200" s="53"/>
      <c r="L200" s="53"/>
    </row>
    <row r="201" spans="2:12" ht="16">
      <c r="B201" s="19">
        <v>12</v>
      </c>
      <c r="C201" s="20" t="s">
        <v>29</v>
      </c>
      <c r="D201" s="29" t="s">
        <v>338</v>
      </c>
      <c r="E201" s="17">
        <v>0.32</v>
      </c>
      <c r="F201" s="17">
        <f t="shared" si="12"/>
        <v>1.08192</v>
      </c>
      <c r="G201" s="18" t="str">
        <f t="shared" si="13"/>
        <v>Ｂ</v>
      </c>
      <c r="H201" s="17">
        <v>0.4</v>
      </c>
      <c r="I201" s="17">
        <f t="shared" si="14"/>
        <v>1.5024000000000002</v>
      </c>
      <c r="J201" s="18" t="str">
        <f t="shared" si="15"/>
        <v>Ｂ</v>
      </c>
      <c r="K201" s="53"/>
      <c r="L201" s="53"/>
    </row>
    <row r="202" spans="2:12" ht="16">
      <c r="B202" s="19">
        <v>12</v>
      </c>
      <c r="C202" s="20" t="s">
        <v>33</v>
      </c>
      <c r="D202" s="29" t="s">
        <v>339</v>
      </c>
      <c r="E202" s="17">
        <v>0.23</v>
      </c>
      <c r="F202" s="17">
        <f t="shared" si="12"/>
        <v>0.60888000000000009</v>
      </c>
      <c r="G202" s="18" t="str">
        <f t="shared" si="13"/>
        <v>Ａ</v>
      </c>
      <c r="H202" s="17">
        <v>0.28999999999999998</v>
      </c>
      <c r="I202" s="17">
        <f t="shared" si="14"/>
        <v>0.92423999999999995</v>
      </c>
      <c r="J202" s="18" t="str">
        <f t="shared" si="15"/>
        <v>Ａ</v>
      </c>
      <c r="K202" s="53"/>
      <c r="L202" s="53"/>
    </row>
    <row r="203" spans="2:12" ht="16">
      <c r="B203" s="19">
        <v>12</v>
      </c>
      <c r="C203" s="20" t="s">
        <v>38</v>
      </c>
      <c r="D203" s="29" t="s">
        <v>338</v>
      </c>
      <c r="E203" s="17">
        <v>0.21</v>
      </c>
      <c r="F203" s="17">
        <f t="shared" si="12"/>
        <v>0.5037600000000001</v>
      </c>
      <c r="G203" s="18" t="str">
        <f t="shared" si="13"/>
        <v>Ａ</v>
      </c>
      <c r="H203" s="17">
        <v>0.27</v>
      </c>
      <c r="I203" s="17">
        <f t="shared" si="14"/>
        <v>0.81912000000000007</v>
      </c>
      <c r="J203" s="18" t="str">
        <f t="shared" si="15"/>
        <v>Ａ</v>
      </c>
      <c r="K203" s="53"/>
      <c r="L203" s="53"/>
    </row>
    <row r="204" spans="2:12" ht="16">
      <c r="B204" s="19">
        <v>12</v>
      </c>
      <c r="C204" s="20" t="s">
        <v>363</v>
      </c>
      <c r="D204" s="29" t="s">
        <v>339</v>
      </c>
      <c r="E204" s="17">
        <v>0.42</v>
      </c>
      <c r="F204" s="17">
        <f t="shared" si="12"/>
        <v>1.6075200000000001</v>
      </c>
      <c r="G204" s="18" t="str">
        <f t="shared" si="13"/>
        <v>Ｂ</v>
      </c>
      <c r="H204" s="17">
        <v>0.39</v>
      </c>
      <c r="I204" s="17">
        <f t="shared" si="14"/>
        <v>1.4498400000000002</v>
      </c>
      <c r="J204" s="18" t="str">
        <f t="shared" si="15"/>
        <v>Ｂ</v>
      </c>
      <c r="K204" s="53"/>
      <c r="L204" s="53"/>
    </row>
    <row r="205" spans="2:12" ht="16">
      <c r="B205" s="19">
        <v>12</v>
      </c>
      <c r="C205" s="20" t="s">
        <v>62</v>
      </c>
      <c r="D205" s="29" t="s">
        <v>338</v>
      </c>
      <c r="E205" s="17">
        <v>0.31</v>
      </c>
      <c r="F205" s="17">
        <f t="shared" si="12"/>
        <v>1.0293600000000001</v>
      </c>
      <c r="G205" s="18" t="str">
        <f t="shared" si="13"/>
        <v>Ｂ</v>
      </c>
      <c r="H205" s="17">
        <v>0.2</v>
      </c>
      <c r="I205" s="17">
        <f t="shared" si="14"/>
        <v>0.4512000000000001</v>
      </c>
      <c r="J205" s="18" t="str">
        <f t="shared" si="15"/>
        <v>Ａ</v>
      </c>
      <c r="K205" s="53"/>
      <c r="L205" s="53"/>
    </row>
    <row r="206" spans="2:12" ht="16">
      <c r="B206" s="19">
        <v>12</v>
      </c>
      <c r="C206" s="20" t="s">
        <v>80</v>
      </c>
      <c r="D206" s="29" t="s">
        <v>338</v>
      </c>
      <c r="E206" s="17">
        <v>0.28000000000000003</v>
      </c>
      <c r="F206" s="17">
        <f t="shared" si="12"/>
        <v>0.87168000000000023</v>
      </c>
      <c r="G206" s="18" t="str">
        <f t="shared" si="13"/>
        <v>Ａ</v>
      </c>
      <c r="H206" s="17">
        <v>0.23</v>
      </c>
      <c r="I206" s="17">
        <f t="shared" si="14"/>
        <v>0.60888000000000009</v>
      </c>
      <c r="J206" s="18" t="str">
        <f t="shared" si="15"/>
        <v>Ａ</v>
      </c>
      <c r="K206" s="53"/>
      <c r="L206" s="53"/>
    </row>
    <row r="207" spans="2:12" ht="16">
      <c r="B207" s="19">
        <v>12</v>
      </c>
      <c r="C207" s="20" t="s">
        <v>82</v>
      </c>
      <c r="D207" s="29" t="s">
        <v>339</v>
      </c>
      <c r="E207" s="17">
        <v>0.17</v>
      </c>
      <c r="F207" s="17">
        <f t="shared" si="12"/>
        <v>0.29352000000000011</v>
      </c>
      <c r="G207" s="18" t="str">
        <f t="shared" si="13"/>
        <v>Ａ</v>
      </c>
      <c r="H207" s="17">
        <v>0.2</v>
      </c>
      <c r="I207" s="17">
        <f t="shared" si="14"/>
        <v>0.4512000000000001</v>
      </c>
      <c r="J207" s="18" t="str">
        <f t="shared" si="15"/>
        <v>Ａ</v>
      </c>
      <c r="K207" s="53"/>
      <c r="L207" s="53"/>
    </row>
    <row r="208" spans="2:12" ht="16">
      <c r="B208" s="19">
        <v>12</v>
      </c>
      <c r="C208" s="20" t="s">
        <v>83</v>
      </c>
      <c r="D208" s="29" t="s">
        <v>338</v>
      </c>
      <c r="E208" s="17">
        <v>0.18</v>
      </c>
      <c r="F208" s="17">
        <f t="shared" si="12"/>
        <v>0.34608000000000005</v>
      </c>
      <c r="G208" s="18" t="str">
        <f t="shared" si="13"/>
        <v>Ａ</v>
      </c>
      <c r="H208" s="17">
        <v>0.2</v>
      </c>
      <c r="I208" s="17">
        <f t="shared" si="14"/>
        <v>0.4512000000000001</v>
      </c>
      <c r="J208" s="18" t="str">
        <f t="shared" si="15"/>
        <v>Ａ</v>
      </c>
      <c r="K208" s="53"/>
      <c r="L208" s="53"/>
    </row>
    <row r="209" spans="2:12" ht="16">
      <c r="B209" s="19">
        <v>12</v>
      </c>
      <c r="C209" s="20" t="s">
        <v>88</v>
      </c>
      <c r="D209" s="29" t="s">
        <v>338</v>
      </c>
      <c r="E209" s="17">
        <v>0.13</v>
      </c>
      <c r="F209" s="17">
        <f t="shared" si="12"/>
        <v>8.3280000000000062E-2</v>
      </c>
      <c r="G209" s="18" t="str">
        <f t="shared" si="13"/>
        <v>Ａ</v>
      </c>
      <c r="H209" s="17">
        <v>0.13</v>
      </c>
      <c r="I209" s="17">
        <f t="shared" si="14"/>
        <v>8.3280000000000062E-2</v>
      </c>
      <c r="J209" s="18" t="str">
        <f t="shared" si="15"/>
        <v>Ａ</v>
      </c>
      <c r="K209" s="53"/>
      <c r="L209" s="53"/>
    </row>
    <row r="210" spans="2:12" ht="16">
      <c r="B210" s="19">
        <v>12</v>
      </c>
      <c r="C210" s="20" t="s">
        <v>98</v>
      </c>
      <c r="D210" s="29" t="s">
        <v>338</v>
      </c>
      <c r="E210" s="17">
        <v>0.57999999999999996</v>
      </c>
      <c r="F210" s="17">
        <f t="shared" si="12"/>
        <v>2.44848</v>
      </c>
      <c r="G210" s="18" t="str">
        <f t="shared" si="13"/>
        <v>Ｃ</v>
      </c>
      <c r="H210" s="17">
        <v>0.51</v>
      </c>
      <c r="I210" s="17">
        <f t="shared" si="14"/>
        <v>2.0805599999999997</v>
      </c>
      <c r="J210" s="18" t="str">
        <f t="shared" si="15"/>
        <v>Ｃ</v>
      </c>
      <c r="K210" s="53"/>
      <c r="L210" s="53"/>
    </row>
    <row r="211" spans="2:12" ht="16">
      <c r="B211" s="19">
        <v>12</v>
      </c>
      <c r="C211" s="20" t="s">
        <v>346</v>
      </c>
      <c r="D211" s="29" t="s">
        <v>338</v>
      </c>
      <c r="E211" s="17">
        <v>0.12</v>
      </c>
      <c r="F211" s="17">
        <f t="shared" si="12"/>
        <v>3.0720000000000011E-2</v>
      </c>
      <c r="G211" s="18" t="str">
        <f t="shared" si="13"/>
        <v>Ａ</v>
      </c>
      <c r="H211" s="17">
        <v>0.15</v>
      </c>
      <c r="I211" s="17">
        <f t="shared" si="14"/>
        <v>0.18840000000000001</v>
      </c>
      <c r="J211" s="18" t="str">
        <f t="shared" si="15"/>
        <v>Ａ</v>
      </c>
      <c r="K211" s="53"/>
      <c r="L211" s="53"/>
    </row>
    <row r="212" spans="2:12" ht="16">
      <c r="B212" s="19">
        <v>13</v>
      </c>
      <c r="C212" s="20" t="s">
        <v>92</v>
      </c>
      <c r="D212" s="29" t="s">
        <v>338</v>
      </c>
      <c r="E212" s="17">
        <v>1.24</v>
      </c>
      <c r="F212" s="17">
        <f t="shared" si="12"/>
        <v>5.9174400000000009</v>
      </c>
      <c r="G212" s="18" t="str">
        <f t="shared" si="13"/>
        <v>Ｅ</v>
      </c>
      <c r="H212" s="17">
        <v>1.02</v>
      </c>
      <c r="I212" s="17">
        <f t="shared" si="14"/>
        <v>4.7611200000000009</v>
      </c>
      <c r="J212" s="18" t="str">
        <f t="shared" si="15"/>
        <v>Ｄ</v>
      </c>
      <c r="K212" s="53"/>
      <c r="L212" s="53"/>
    </row>
    <row r="213" spans="2:12" ht="16">
      <c r="B213" s="19">
        <v>13</v>
      </c>
      <c r="C213" s="20" t="s">
        <v>93</v>
      </c>
      <c r="D213" s="29" t="s">
        <v>338</v>
      </c>
      <c r="E213" s="17">
        <v>0.9</v>
      </c>
      <c r="F213" s="17">
        <f t="shared" si="12"/>
        <v>4.1303999999999998</v>
      </c>
      <c r="G213" s="18" t="str">
        <f t="shared" si="13"/>
        <v>Ｄ</v>
      </c>
      <c r="H213" s="17">
        <v>0.81</v>
      </c>
      <c r="I213" s="17">
        <f t="shared" si="14"/>
        <v>3.6573600000000006</v>
      </c>
      <c r="J213" s="18" t="str">
        <f t="shared" si="15"/>
        <v>Ｄ</v>
      </c>
      <c r="K213" s="53"/>
      <c r="L213" s="53"/>
    </row>
    <row r="214" spans="2:12" ht="16">
      <c r="B214" s="19">
        <v>13</v>
      </c>
      <c r="C214" s="20" t="s">
        <v>65</v>
      </c>
      <c r="D214" s="29" t="s">
        <v>338</v>
      </c>
      <c r="E214" s="17">
        <v>0.67</v>
      </c>
      <c r="F214" s="17">
        <f t="shared" si="12"/>
        <v>2.9215200000000001</v>
      </c>
      <c r="G214" s="18" t="str">
        <f t="shared" si="13"/>
        <v>Ｃ</v>
      </c>
      <c r="H214" s="17">
        <v>0.76</v>
      </c>
      <c r="I214" s="17">
        <f t="shared" si="14"/>
        <v>3.3945600000000002</v>
      </c>
      <c r="J214" s="18" t="str">
        <f t="shared" si="15"/>
        <v>Ｃ</v>
      </c>
      <c r="K214" s="53"/>
      <c r="L214" s="53"/>
    </row>
    <row r="215" spans="2:12" ht="16">
      <c r="B215" s="19">
        <v>13</v>
      </c>
      <c r="C215" s="20" t="s">
        <v>85</v>
      </c>
      <c r="D215" s="29" t="s">
        <v>338</v>
      </c>
      <c r="E215" s="17">
        <v>0.82</v>
      </c>
      <c r="F215" s="17">
        <f t="shared" si="12"/>
        <v>3.7099199999999994</v>
      </c>
      <c r="G215" s="18" t="str">
        <f t="shared" si="13"/>
        <v>Ｄ</v>
      </c>
      <c r="H215" s="17">
        <v>0.64</v>
      </c>
      <c r="I215" s="17">
        <f t="shared" si="14"/>
        <v>2.7638400000000001</v>
      </c>
      <c r="J215" s="18" t="str">
        <f t="shared" si="15"/>
        <v>Ｃ</v>
      </c>
      <c r="K215" s="53"/>
      <c r="L215" s="53"/>
    </row>
    <row r="216" spans="2:12" ht="16">
      <c r="B216" s="19">
        <v>13</v>
      </c>
      <c r="C216" s="20" t="s">
        <v>86</v>
      </c>
      <c r="D216" s="29" t="s">
        <v>338</v>
      </c>
      <c r="E216" s="17">
        <v>0.54</v>
      </c>
      <c r="F216" s="17">
        <f t="shared" si="12"/>
        <v>2.2382400000000002</v>
      </c>
      <c r="G216" s="18" t="str">
        <f t="shared" si="13"/>
        <v>Ｃ</v>
      </c>
      <c r="H216" s="17">
        <v>0.47</v>
      </c>
      <c r="I216" s="17">
        <f t="shared" si="14"/>
        <v>1.8703199999999998</v>
      </c>
      <c r="J216" s="18" t="str">
        <f t="shared" si="15"/>
        <v>Ｂ</v>
      </c>
      <c r="K216" s="53"/>
      <c r="L216" s="53"/>
    </row>
    <row r="217" spans="2:12" ht="16">
      <c r="B217" s="19">
        <v>13</v>
      </c>
      <c r="C217" s="20" t="s">
        <v>68</v>
      </c>
      <c r="D217" s="29" t="s">
        <v>338</v>
      </c>
      <c r="E217" s="17">
        <v>0.98</v>
      </c>
      <c r="F217" s="17">
        <f t="shared" si="12"/>
        <v>4.5508800000000003</v>
      </c>
      <c r="G217" s="18" t="str">
        <f t="shared" si="13"/>
        <v>Ｄ</v>
      </c>
      <c r="H217" s="17">
        <v>0.86</v>
      </c>
      <c r="I217" s="17">
        <f t="shared" si="14"/>
        <v>3.9201599999999996</v>
      </c>
      <c r="J217" s="18" t="str">
        <f t="shared" si="15"/>
        <v>Ｄ</v>
      </c>
      <c r="K217" s="53"/>
      <c r="L217" s="53"/>
    </row>
    <row r="218" spans="2:12" ht="16">
      <c r="B218" s="19">
        <v>13</v>
      </c>
      <c r="C218" s="20" t="s">
        <v>44</v>
      </c>
      <c r="D218" s="29" t="s">
        <v>339</v>
      </c>
      <c r="E218" s="17">
        <v>0.79</v>
      </c>
      <c r="F218" s="17">
        <f t="shared" si="12"/>
        <v>3.5522400000000007</v>
      </c>
      <c r="G218" s="18" t="str">
        <f t="shared" si="13"/>
        <v>Ｄ</v>
      </c>
      <c r="H218" s="17">
        <v>0.67</v>
      </c>
      <c r="I218" s="17">
        <f t="shared" si="14"/>
        <v>2.9215200000000001</v>
      </c>
      <c r="J218" s="18" t="str">
        <f t="shared" si="15"/>
        <v>Ｃ</v>
      </c>
      <c r="K218" s="53"/>
      <c r="L218" s="53"/>
    </row>
    <row r="219" spans="2:12" ht="16">
      <c r="B219" s="19">
        <v>13</v>
      </c>
      <c r="C219" s="20" t="s">
        <v>48</v>
      </c>
      <c r="D219" s="29" t="s">
        <v>338</v>
      </c>
      <c r="E219" s="17">
        <v>0.46</v>
      </c>
      <c r="F219" s="17">
        <f t="shared" si="12"/>
        <v>1.81776</v>
      </c>
      <c r="G219" s="18" t="str">
        <f t="shared" si="13"/>
        <v>Ｂ</v>
      </c>
      <c r="H219" s="17">
        <v>0.4</v>
      </c>
      <c r="I219" s="17">
        <f t="shared" si="14"/>
        <v>1.5024000000000002</v>
      </c>
      <c r="J219" s="18" t="str">
        <f t="shared" si="15"/>
        <v>Ｂ</v>
      </c>
      <c r="K219" s="53"/>
      <c r="L219" s="53"/>
    </row>
    <row r="220" spans="2:12" ht="16">
      <c r="B220" s="19">
        <v>13</v>
      </c>
      <c r="C220" s="20" t="s">
        <v>17</v>
      </c>
      <c r="D220" s="29" t="s">
        <v>338</v>
      </c>
      <c r="E220" s="17">
        <v>0.34</v>
      </c>
      <c r="F220" s="17">
        <f t="shared" si="12"/>
        <v>1.1870400000000001</v>
      </c>
      <c r="G220" s="18" t="str">
        <f t="shared" si="13"/>
        <v>Ｂ</v>
      </c>
      <c r="H220" s="17">
        <v>0.39</v>
      </c>
      <c r="I220" s="17">
        <f t="shared" si="14"/>
        <v>1.4498400000000002</v>
      </c>
      <c r="J220" s="18" t="str">
        <f t="shared" si="15"/>
        <v>Ｂ</v>
      </c>
      <c r="K220" s="53"/>
      <c r="L220" s="53"/>
    </row>
    <row r="221" spans="2:12" ht="16">
      <c r="B221" s="19">
        <v>13</v>
      </c>
      <c r="C221" s="20" t="s">
        <v>21</v>
      </c>
      <c r="D221" s="29" t="s">
        <v>339</v>
      </c>
      <c r="E221" s="17">
        <v>0.33</v>
      </c>
      <c r="F221" s="17">
        <f t="shared" si="12"/>
        <v>1.1344799999999999</v>
      </c>
      <c r="G221" s="18" t="str">
        <f t="shared" si="13"/>
        <v>Ｂ</v>
      </c>
      <c r="H221" s="17">
        <v>0.35</v>
      </c>
      <c r="I221" s="17">
        <f t="shared" si="14"/>
        <v>1.2395999999999998</v>
      </c>
      <c r="J221" s="18" t="str">
        <f t="shared" si="15"/>
        <v>Ｂ</v>
      </c>
      <c r="K221" s="53"/>
      <c r="L221" s="53"/>
    </row>
    <row r="222" spans="2:12" ht="16">
      <c r="B222" s="19">
        <v>13</v>
      </c>
      <c r="C222" s="20" t="s">
        <v>364</v>
      </c>
      <c r="D222" s="29" t="s">
        <v>338</v>
      </c>
      <c r="E222" s="17">
        <v>0.46</v>
      </c>
      <c r="F222" s="17">
        <f t="shared" si="12"/>
        <v>1.81776</v>
      </c>
      <c r="G222" s="18" t="str">
        <f t="shared" si="13"/>
        <v>Ｂ</v>
      </c>
      <c r="H222" s="17">
        <v>0.4</v>
      </c>
      <c r="I222" s="17">
        <f t="shared" si="14"/>
        <v>1.5024000000000002</v>
      </c>
      <c r="J222" s="18" t="str">
        <f t="shared" si="15"/>
        <v>Ｂ</v>
      </c>
      <c r="K222" s="53"/>
      <c r="L222" s="53"/>
    </row>
    <row r="223" spans="2:12" ht="16">
      <c r="B223" s="19">
        <v>13</v>
      </c>
      <c r="C223" s="20" t="s">
        <v>29</v>
      </c>
      <c r="D223" s="29" t="s">
        <v>339</v>
      </c>
      <c r="E223" s="17">
        <v>0.26</v>
      </c>
      <c r="F223" s="17">
        <f t="shared" si="12"/>
        <v>0.76656000000000002</v>
      </c>
      <c r="G223" s="18" t="str">
        <f t="shared" si="13"/>
        <v>Ａ</v>
      </c>
      <c r="H223" s="17">
        <v>0.35</v>
      </c>
      <c r="I223" s="17">
        <f t="shared" si="14"/>
        <v>1.2395999999999998</v>
      </c>
      <c r="J223" s="18" t="str">
        <f t="shared" si="15"/>
        <v>Ｂ</v>
      </c>
      <c r="K223" s="53"/>
      <c r="L223" s="53"/>
    </row>
    <row r="224" spans="2:12" ht="16">
      <c r="B224" s="19">
        <v>13</v>
      </c>
      <c r="C224" s="20" t="s">
        <v>33</v>
      </c>
      <c r="D224" s="29" t="s">
        <v>338</v>
      </c>
      <c r="E224" s="17">
        <v>0.4</v>
      </c>
      <c r="F224" s="17">
        <f t="shared" si="12"/>
        <v>1.5024000000000002</v>
      </c>
      <c r="G224" s="18" t="str">
        <f t="shared" si="13"/>
        <v>Ｂ</v>
      </c>
      <c r="H224" s="17">
        <v>0.27</v>
      </c>
      <c r="I224" s="17">
        <f t="shared" si="14"/>
        <v>0.81912000000000007</v>
      </c>
      <c r="J224" s="18" t="str">
        <f t="shared" si="15"/>
        <v>Ａ</v>
      </c>
      <c r="K224" s="53"/>
      <c r="L224" s="53"/>
    </row>
    <row r="225" spans="2:12" ht="16">
      <c r="B225" s="19">
        <v>13</v>
      </c>
      <c r="C225" s="20" t="s">
        <v>38</v>
      </c>
      <c r="D225" s="29" t="s">
        <v>339</v>
      </c>
      <c r="E225" s="17">
        <v>0.42</v>
      </c>
      <c r="F225" s="17">
        <f t="shared" si="12"/>
        <v>1.6075200000000001</v>
      </c>
      <c r="G225" s="18" t="str">
        <f t="shared" si="13"/>
        <v>Ｂ</v>
      </c>
      <c r="H225" s="17">
        <v>0.36</v>
      </c>
      <c r="I225" s="17">
        <f t="shared" si="14"/>
        <v>1.2921599999999998</v>
      </c>
      <c r="J225" s="18" t="str">
        <f t="shared" si="15"/>
        <v>Ｂ</v>
      </c>
      <c r="K225" s="53"/>
      <c r="L225" s="53"/>
    </row>
    <row r="226" spans="2:12" ht="16">
      <c r="B226" s="19">
        <v>13</v>
      </c>
      <c r="C226" s="20" t="s">
        <v>365</v>
      </c>
      <c r="D226" s="29" t="s">
        <v>338</v>
      </c>
      <c r="E226" s="17">
        <v>0.26</v>
      </c>
      <c r="F226" s="17">
        <f t="shared" si="12"/>
        <v>0.76656000000000002</v>
      </c>
      <c r="G226" s="18" t="str">
        <f t="shared" si="13"/>
        <v>Ａ</v>
      </c>
      <c r="H226" s="17">
        <v>0.27</v>
      </c>
      <c r="I226" s="17">
        <f t="shared" si="14"/>
        <v>0.81912000000000007</v>
      </c>
      <c r="J226" s="18" t="str">
        <f t="shared" si="15"/>
        <v>Ａ</v>
      </c>
      <c r="K226" s="53"/>
      <c r="L226" s="53"/>
    </row>
    <row r="227" spans="2:12" ht="16">
      <c r="B227" s="19">
        <v>13</v>
      </c>
      <c r="C227" s="20" t="s">
        <v>62</v>
      </c>
      <c r="D227" s="29" t="s">
        <v>338</v>
      </c>
      <c r="E227" s="17">
        <v>0.32</v>
      </c>
      <c r="F227" s="17">
        <f t="shared" si="12"/>
        <v>1.08192</v>
      </c>
      <c r="G227" s="18" t="str">
        <f t="shared" si="13"/>
        <v>Ｂ</v>
      </c>
      <c r="H227" s="17">
        <v>0.37</v>
      </c>
      <c r="I227" s="17">
        <f t="shared" si="14"/>
        <v>1.3447200000000001</v>
      </c>
      <c r="J227" s="18" t="str">
        <f t="shared" si="15"/>
        <v>Ｂ</v>
      </c>
      <c r="K227" s="53"/>
      <c r="L227" s="53"/>
    </row>
    <row r="228" spans="2:12" ht="16">
      <c r="B228" s="19">
        <v>13</v>
      </c>
      <c r="C228" s="20" t="s">
        <v>80</v>
      </c>
      <c r="D228" s="29" t="s">
        <v>338</v>
      </c>
      <c r="E228" s="17">
        <v>0.27</v>
      </c>
      <c r="F228" s="17">
        <f t="shared" si="12"/>
        <v>0.81912000000000007</v>
      </c>
      <c r="G228" s="18" t="str">
        <f t="shared" si="13"/>
        <v>Ａ</v>
      </c>
      <c r="H228" s="17">
        <v>0.27</v>
      </c>
      <c r="I228" s="17">
        <f t="shared" si="14"/>
        <v>0.81912000000000007</v>
      </c>
      <c r="J228" s="18" t="str">
        <f t="shared" si="15"/>
        <v>Ａ</v>
      </c>
      <c r="K228" s="53"/>
      <c r="L228" s="53"/>
    </row>
    <row r="229" spans="2:12" ht="16">
      <c r="B229" s="19">
        <v>13</v>
      </c>
      <c r="C229" s="20" t="s">
        <v>82</v>
      </c>
      <c r="D229" s="29" t="s">
        <v>338</v>
      </c>
      <c r="E229" s="17">
        <v>0.24</v>
      </c>
      <c r="F229" s="17">
        <f t="shared" si="12"/>
        <v>0.66144000000000003</v>
      </c>
      <c r="G229" s="18" t="str">
        <f t="shared" si="13"/>
        <v>Ａ</v>
      </c>
      <c r="H229" s="17">
        <v>0.2</v>
      </c>
      <c r="I229" s="17">
        <f t="shared" si="14"/>
        <v>0.4512000000000001</v>
      </c>
      <c r="J229" s="18" t="str">
        <f t="shared" si="15"/>
        <v>Ａ</v>
      </c>
      <c r="K229" s="53"/>
      <c r="L229" s="53"/>
    </row>
    <row r="230" spans="2:12" ht="16">
      <c r="B230" s="19">
        <v>13</v>
      </c>
      <c r="C230" s="20" t="s">
        <v>83</v>
      </c>
      <c r="D230" s="29" t="s">
        <v>338</v>
      </c>
      <c r="E230" s="17">
        <v>0.13</v>
      </c>
      <c r="F230" s="17">
        <f t="shared" si="12"/>
        <v>8.3280000000000062E-2</v>
      </c>
      <c r="G230" s="18" t="str">
        <f t="shared" si="13"/>
        <v>Ａ</v>
      </c>
      <c r="H230" s="17">
        <v>0.14000000000000001</v>
      </c>
      <c r="I230" s="17">
        <f t="shared" si="14"/>
        <v>0.1358400000000001</v>
      </c>
      <c r="J230" s="18" t="str">
        <f t="shared" si="15"/>
        <v>Ａ</v>
      </c>
      <c r="K230" s="53"/>
      <c r="L230" s="53"/>
    </row>
    <row r="231" spans="2:12" ht="16">
      <c r="B231" s="19">
        <v>13</v>
      </c>
      <c r="C231" s="20" t="s">
        <v>88</v>
      </c>
      <c r="D231" s="29" t="s">
        <v>338</v>
      </c>
      <c r="E231" s="17">
        <v>0.24</v>
      </c>
      <c r="F231" s="17">
        <f t="shared" si="12"/>
        <v>0.66144000000000003</v>
      </c>
      <c r="G231" s="18" t="str">
        <f t="shared" si="13"/>
        <v>Ａ</v>
      </c>
      <c r="H231" s="17">
        <v>0.21</v>
      </c>
      <c r="I231" s="17">
        <f t="shared" si="14"/>
        <v>0.5037600000000001</v>
      </c>
      <c r="J231" s="18" t="str">
        <f t="shared" si="15"/>
        <v>Ａ</v>
      </c>
      <c r="K231" s="53"/>
      <c r="L231" s="53"/>
    </row>
    <row r="232" spans="2:12" ht="16">
      <c r="B232" s="19">
        <v>13</v>
      </c>
      <c r="C232" s="20" t="s">
        <v>360</v>
      </c>
      <c r="D232" s="29" t="s">
        <v>338</v>
      </c>
      <c r="E232" s="17">
        <v>0.13</v>
      </c>
      <c r="F232" s="17">
        <f t="shared" si="12"/>
        <v>8.3280000000000062E-2</v>
      </c>
      <c r="G232" s="18" t="str">
        <f t="shared" si="13"/>
        <v>Ａ</v>
      </c>
      <c r="H232" s="17">
        <v>0.15</v>
      </c>
      <c r="I232" s="17">
        <f t="shared" si="14"/>
        <v>0.18840000000000001</v>
      </c>
      <c r="J232" s="18" t="str">
        <f t="shared" si="15"/>
        <v>Ａ</v>
      </c>
      <c r="K232" s="53"/>
      <c r="L232" s="53"/>
    </row>
    <row r="233" spans="2:12" ht="16">
      <c r="B233" s="19">
        <v>13</v>
      </c>
      <c r="C233" s="20" t="s">
        <v>346</v>
      </c>
      <c r="D233" s="29" t="s">
        <v>338</v>
      </c>
      <c r="E233" s="17">
        <v>0.14000000000000001</v>
      </c>
      <c r="F233" s="17">
        <f t="shared" si="12"/>
        <v>0.1358400000000001</v>
      </c>
      <c r="G233" s="18" t="str">
        <f t="shared" si="13"/>
        <v>Ａ</v>
      </c>
      <c r="H233" s="17">
        <v>0.15</v>
      </c>
      <c r="I233" s="17">
        <f t="shared" si="14"/>
        <v>0.18840000000000001</v>
      </c>
      <c r="J233" s="18" t="str">
        <f t="shared" si="15"/>
        <v>Ａ</v>
      </c>
      <c r="K233" s="53"/>
      <c r="L233" s="53"/>
    </row>
    <row r="234" spans="2:12" ht="16">
      <c r="B234" s="19">
        <v>14</v>
      </c>
      <c r="C234" s="20" t="s">
        <v>93</v>
      </c>
      <c r="D234" s="29" t="s">
        <v>338</v>
      </c>
      <c r="E234" s="17">
        <v>1.1499999999999999</v>
      </c>
      <c r="F234" s="17">
        <f t="shared" si="12"/>
        <v>5.4443999999999999</v>
      </c>
      <c r="G234" s="18" t="str">
        <f t="shared" si="13"/>
        <v>Ｅ</v>
      </c>
      <c r="H234" s="17">
        <v>0.94</v>
      </c>
      <c r="I234" s="17">
        <f t="shared" si="14"/>
        <v>4.3406400000000005</v>
      </c>
      <c r="J234" s="18" t="str">
        <f t="shared" si="15"/>
        <v>Ｄ</v>
      </c>
      <c r="K234" s="53"/>
      <c r="L234" s="53"/>
    </row>
    <row r="235" spans="2:12" ht="16">
      <c r="B235" s="19">
        <v>14</v>
      </c>
      <c r="C235" s="20" t="s">
        <v>366</v>
      </c>
      <c r="D235" s="29" t="s">
        <v>338</v>
      </c>
      <c r="E235" s="17">
        <v>1.1599999999999999</v>
      </c>
      <c r="F235" s="17">
        <f t="shared" si="12"/>
        <v>5.4969599999999996</v>
      </c>
      <c r="G235" s="18" t="str">
        <f t="shared" si="13"/>
        <v>Ｅ</v>
      </c>
      <c r="H235" s="17">
        <v>1.02</v>
      </c>
      <c r="I235" s="17">
        <f t="shared" si="14"/>
        <v>4.7611200000000009</v>
      </c>
      <c r="J235" s="18" t="str">
        <f t="shared" si="15"/>
        <v>Ｄ</v>
      </c>
      <c r="K235" s="53"/>
      <c r="L235" s="53"/>
    </row>
    <row r="236" spans="2:12" ht="16">
      <c r="B236" s="19">
        <v>14</v>
      </c>
      <c r="C236" s="20" t="s">
        <v>367</v>
      </c>
      <c r="D236" s="29" t="s">
        <v>338</v>
      </c>
      <c r="E236" s="17">
        <v>1.31</v>
      </c>
      <c r="F236" s="17">
        <f t="shared" si="12"/>
        <v>6.2853600000000007</v>
      </c>
      <c r="G236" s="18" t="str">
        <f t="shared" si="13"/>
        <v>Ｅ</v>
      </c>
      <c r="H236" s="17">
        <v>1.1200000000000001</v>
      </c>
      <c r="I236" s="17">
        <f t="shared" si="14"/>
        <v>5.2867200000000008</v>
      </c>
      <c r="J236" s="18" t="str">
        <f t="shared" si="15"/>
        <v>Ｅ</v>
      </c>
      <c r="K236" s="53"/>
      <c r="L236" s="53"/>
    </row>
    <row r="237" spans="2:12" ht="16">
      <c r="B237" s="19">
        <v>14</v>
      </c>
      <c r="C237" s="20" t="s">
        <v>368</v>
      </c>
      <c r="D237" s="29" t="s">
        <v>338</v>
      </c>
      <c r="E237" s="17">
        <v>0.61</v>
      </c>
      <c r="F237" s="17">
        <f t="shared" si="12"/>
        <v>2.6061600000000005</v>
      </c>
      <c r="G237" s="18" t="str">
        <f t="shared" si="13"/>
        <v>Ｃ</v>
      </c>
      <c r="H237" s="17">
        <v>0.69</v>
      </c>
      <c r="I237" s="17">
        <f t="shared" si="14"/>
        <v>3.0266400000000004</v>
      </c>
      <c r="J237" s="18" t="str">
        <f t="shared" si="15"/>
        <v>Ｃ</v>
      </c>
      <c r="K237" s="53"/>
      <c r="L237" s="53"/>
    </row>
    <row r="238" spans="2:12" ht="16">
      <c r="B238" s="19">
        <v>14</v>
      </c>
      <c r="C238" s="20" t="s">
        <v>355</v>
      </c>
      <c r="D238" s="29" t="s">
        <v>339</v>
      </c>
      <c r="E238" s="17">
        <v>0.85</v>
      </c>
      <c r="F238" s="17">
        <f t="shared" si="12"/>
        <v>3.8675999999999995</v>
      </c>
      <c r="G238" s="18" t="str">
        <f t="shared" si="13"/>
        <v>Ｄ</v>
      </c>
      <c r="H238" s="17">
        <v>0.67</v>
      </c>
      <c r="I238" s="17">
        <f t="shared" si="14"/>
        <v>2.9215200000000001</v>
      </c>
      <c r="J238" s="18" t="str">
        <f t="shared" si="15"/>
        <v>Ｃ</v>
      </c>
      <c r="K238" s="53"/>
      <c r="L238" s="53"/>
    </row>
    <row r="239" spans="2:12" ht="16">
      <c r="B239" s="19">
        <v>14</v>
      </c>
      <c r="C239" s="20" t="s">
        <v>48</v>
      </c>
      <c r="D239" s="29" t="s">
        <v>339</v>
      </c>
      <c r="E239" s="17">
        <v>0.53</v>
      </c>
      <c r="F239" s="17">
        <f t="shared" si="12"/>
        <v>2.1856800000000005</v>
      </c>
      <c r="G239" s="18" t="str">
        <f t="shared" si="13"/>
        <v>Ｃ</v>
      </c>
      <c r="H239" s="17">
        <v>0.46</v>
      </c>
      <c r="I239" s="17">
        <f t="shared" si="14"/>
        <v>1.81776</v>
      </c>
      <c r="J239" s="18" t="str">
        <f t="shared" si="15"/>
        <v>Ｂ</v>
      </c>
      <c r="K239" s="53"/>
      <c r="L239" s="53"/>
    </row>
    <row r="240" spans="2:12" ht="16">
      <c r="B240" s="19">
        <v>14</v>
      </c>
      <c r="C240" s="20" t="s">
        <v>369</v>
      </c>
      <c r="D240" s="29" t="s">
        <v>338</v>
      </c>
      <c r="E240" s="17">
        <v>0.62</v>
      </c>
      <c r="F240" s="17">
        <f t="shared" si="12"/>
        <v>2.6587199999999998</v>
      </c>
      <c r="G240" s="18" t="str">
        <f t="shared" si="13"/>
        <v>Ｃ</v>
      </c>
      <c r="H240" s="30">
        <v>0.47</v>
      </c>
      <c r="I240" s="17">
        <f t="shared" si="14"/>
        <v>1.8703199999999998</v>
      </c>
      <c r="J240" s="18" t="str">
        <f t="shared" si="15"/>
        <v>Ｂ</v>
      </c>
      <c r="K240" s="53"/>
      <c r="L240" s="53"/>
    </row>
    <row r="241" spans="2:12" ht="16">
      <c r="B241" s="19">
        <v>14</v>
      </c>
      <c r="C241" s="29" t="s">
        <v>21</v>
      </c>
      <c r="D241" s="29" t="s">
        <v>338</v>
      </c>
      <c r="E241" s="30">
        <v>0.3</v>
      </c>
      <c r="F241" s="17">
        <f t="shared" si="12"/>
        <v>0.9768</v>
      </c>
      <c r="G241" s="18" t="str">
        <f t="shared" si="13"/>
        <v>Ａ</v>
      </c>
      <c r="H241" s="30">
        <v>0.51</v>
      </c>
      <c r="I241" s="17">
        <f t="shared" si="14"/>
        <v>2.0805599999999997</v>
      </c>
      <c r="J241" s="18" t="str">
        <f t="shared" si="15"/>
        <v>Ｃ</v>
      </c>
      <c r="K241" s="53"/>
      <c r="L241" s="53"/>
    </row>
    <row r="242" spans="2:12" ht="16">
      <c r="B242" s="19">
        <v>14</v>
      </c>
      <c r="C242" s="29" t="s">
        <v>25</v>
      </c>
      <c r="D242" s="29" t="s">
        <v>339</v>
      </c>
      <c r="E242" s="30">
        <v>0.55000000000000004</v>
      </c>
      <c r="F242" s="17">
        <f t="shared" si="12"/>
        <v>2.2908000000000004</v>
      </c>
      <c r="G242" s="18" t="str">
        <f t="shared" si="13"/>
        <v>Ｃ</v>
      </c>
      <c r="H242" s="30">
        <v>0.52</v>
      </c>
      <c r="I242" s="17">
        <f t="shared" si="14"/>
        <v>2.1331199999999999</v>
      </c>
      <c r="J242" s="18" t="str">
        <f t="shared" si="15"/>
        <v>Ｃ</v>
      </c>
      <c r="K242" s="53"/>
      <c r="L242" s="53"/>
    </row>
    <row r="243" spans="2:12" ht="16">
      <c r="B243" s="19">
        <v>14</v>
      </c>
      <c r="C243" s="20" t="s">
        <v>29</v>
      </c>
      <c r="D243" s="29" t="s">
        <v>338</v>
      </c>
      <c r="E243" s="17">
        <v>0.46</v>
      </c>
      <c r="F243" s="17">
        <f t="shared" si="12"/>
        <v>1.81776</v>
      </c>
      <c r="G243" s="18" t="str">
        <f t="shared" si="13"/>
        <v>Ｂ</v>
      </c>
      <c r="H243" s="17">
        <v>0.3</v>
      </c>
      <c r="I243" s="17">
        <f t="shared" si="14"/>
        <v>0.9768</v>
      </c>
      <c r="J243" s="18" t="str">
        <f t="shared" si="15"/>
        <v>Ａ</v>
      </c>
      <c r="K243" s="53"/>
      <c r="L243" s="53"/>
    </row>
    <row r="244" spans="2:12" ht="16">
      <c r="B244" s="19">
        <v>14</v>
      </c>
      <c r="C244" s="20" t="s">
        <v>33</v>
      </c>
      <c r="D244" s="29" t="s">
        <v>338</v>
      </c>
      <c r="E244" s="17">
        <v>0.32</v>
      </c>
      <c r="F244" s="17">
        <f t="shared" si="12"/>
        <v>1.08192</v>
      </c>
      <c r="G244" s="18" t="str">
        <f t="shared" si="13"/>
        <v>Ｂ</v>
      </c>
      <c r="H244" s="17">
        <v>0.43</v>
      </c>
      <c r="I244" s="17">
        <f t="shared" si="14"/>
        <v>1.66008</v>
      </c>
      <c r="J244" s="18" t="str">
        <f t="shared" si="15"/>
        <v>Ｂ</v>
      </c>
      <c r="K244" s="53"/>
      <c r="L244" s="53"/>
    </row>
    <row r="245" spans="2:12" ht="16">
      <c r="B245" s="19">
        <v>14</v>
      </c>
      <c r="C245" s="20" t="s">
        <v>341</v>
      </c>
      <c r="D245" s="29" t="s">
        <v>338</v>
      </c>
      <c r="E245" s="17">
        <v>0.36</v>
      </c>
      <c r="F245" s="17">
        <f t="shared" si="12"/>
        <v>1.2921599999999998</v>
      </c>
      <c r="G245" s="18" t="str">
        <f t="shared" si="13"/>
        <v>Ｂ</v>
      </c>
      <c r="H245" s="17">
        <v>0.28999999999999998</v>
      </c>
      <c r="I245" s="17">
        <f t="shared" si="14"/>
        <v>0.92423999999999995</v>
      </c>
      <c r="J245" s="18" t="str">
        <f t="shared" si="15"/>
        <v>Ａ</v>
      </c>
      <c r="K245" s="53"/>
      <c r="L245" s="53"/>
    </row>
    <row r="246" spans="2:12" ht="16">
      <c r="B246" s="19">
        <v>14</v>
      </c>
      <c r="C246" s="20" t="s">
        <v>61</v>
      </c>
      <c r="D246" s="29" t="s">
        <v>338</v>
      </c>
      <c r="E246" s="17">
        <v>0.68</v>
      </c>
      <c r="F246" s="17">
        <f t="shared" si="12"/>
        <v>2.9740799999999998</v>
      </c>
      <c r="G246" s="18" t="str">
        <f t="shared" si="13"/>
        <v>Ｃ</v>
      </c>
      <c r="H246" s="17">
        <v>0.36</v>
      </c>
      <c r="I246" s="17">
        <f t="shared" si="14"/>
        <v>1.2921599999999998</v>
      </c>
      <c r="J246" s="18" t="str">
        <f t="shared" si="15"/>
        <v>Ｂ</v>
      </c>
      <c r="K246" s="53"/>
      <c r="L246" s="53"/>
    </row>
    <row r="247" spans="2:12" ht="16">
      <c r="B247" s="19">
        <v>14</v>
      </c>
      <c r="C247" s="20" t="s">
        <v>62</v>
      </c>
      <c r="D247" s="29" t="s">
        <v>338</v>
      </c>
      <c r="E247" s="17">
        <v>0.34</v>
      </c>
      <c r="F247" s="17">
        <f t="shared" si="12"/>
        <v>1.1870400000000001</v>
      </c>
      <c r="G247" s="18" t="str">
        <f t="shared" si="13"/>
        <v>Ｂ</v>
      </c>
      <c r="H247" s="17">
        <v>0.25</v>
      </c>
      <c r="I247" s="17">
        <f t="shared" si="14"/>
        <v>0.71400000000000008</v>
      </c>
      <c r="J247" s="18" t="str">
        <f t="shared" si="15"/>
        <v>Ａ</v>
      </c>
      <c r="K247" s="53"/>
      <c r="L247" s="53"/>
    </row>
    <row r="248" spans="2:12" ht="16">
      <c r="B248" s="19">
        <v>14</v>
      </c>
      <c r="C248" s="20" t="s">
        <v>80</v>
      </c>
      <c r="D248" s="29" t="s">
        <v>338</v>
      </c>
      <c r="E248" s="17">
        <v>0.44</v>
      </c>
      <c r="F248" s="17">
        <f t="shared" si="12"/>
        <v>1.7126399999999999</v>
      </c>
      <c r="G248" s="18" t="str">
        <f t="shared" si="13"/>
        <v>Ｂ</v>
      </c>
      <c r="H248" s="17">
        <v>0.31</v>
      </c>
      <c r="I248" s="17">
        <f t="shared" si="14"/>
        <v>1.0293600000000001</v>
      </c>
      <c r="J248" s="18" t="str">
        <f t="shared" si="15"/>
        <v>Ｂ</v>
      </c>
      <c r="K248" s="53"/>
      <c r="L248" s="53"/>
    </row>
    <row r="249" spans="2:12" ht="16">
      <c r="B249" s="19">
        <v>14</v>
      </c>
      <c r="C249" s="20" t="s">
        <v>82</v>
      </c>
      <c r="D249" s="29" t="s">
        <v>338</v>
      </c>
      <c r="E249" s="17">
        <v>0.12</v>
      </c>
      <c r="F249" s="17">
        <f t="shared" si="12"/>
        <v>3.0720000000000011E-2</v>
      </c>
      <c r="G249" s="18" t="str">
        <f t="shared" si="13"/>
        <v>Ａ</v>
      </c>
      <c r="H249" s="17">
        <v>0.18</v>
      </c>
      <c r="I249" s="17">
        <f t="shared" si="14"/>
        <v>0.34608000000000005</v>
      </c>
      <c r="J249" s="18" t="str">
        <f t="shared" si="15"/>
        <v>Ａ</v>
      </c>
      <c r="K249" s="53"/>
      <c r="L249" s="53"/>
    </row>
    <row r="250" spans="2:12" ht="16">
      <c r="B250" s="19">
        <v>14</v>
      </c>
      <c r="C250" s="20" t="s">
        <v>370</v>
      </c>
      <c r="D250" s="29" t="s">
        <v>338</v>
      </c>
      <c r="E250" s="17">
        <v>0.39</v>
      </c>
      <c r="F250" s="17">
        <f t="shared" si="12"/>
        <v>1.4498400000000002</v>
      </c>
      <c r="G250" s="18" t="str">
        <f t="shared" si="13"/>
        <v>Ｂ</v>
      </c>
      <c r="H250" s="17">
        <v>0.26</v>
      </c>
      <c r="I250" s="17">
        <f t="shared" si="14"/>
        <v>0.76656000000000002</v>
      </c>
      <c r="J250" s="18" t="str">
        <f t="shared" si="15"/>
        <v>Ａ</v>
      </c>
      <c r="K250" s="53"/>
      <c r="L250" s="53"/>
    </row>
    <row r="251" spans="2:12" ht="16">
      <c r="B251" s="19">
        <v>14</v>
      </c>
      <c r="C251" s="20" t="s">
        <v>88</v>
      </c>
      <c r="D251" s="29" t="s">
        <v>338</v>
      </c>
      <c r="E251" s="17">
        <v>0.22</v>
      </c>
      <c r="F251" s="17">
        <f t="shared" si="12"/>
        <v>0.55632000000000004</v>
      </c>
      <c r="G251" s="18" t="str">
        <f t="shared" si="13"/>
        <v>Ａ</v>
      </c>
      <c r="H251" s="17">
        <v>0.27</v>
      </c>
      <c r="I251" s="17">
        <f t="shared" si="14"/>
        <v>0.81912000000000007</v>
      </c>
      <c r="J251" s="18" t="str">
        <f t="shared" si="15"/>
        <v>Ａ</v>
      </c>
      <c r="K251" s="53"/>
      <c r="L251" s="53"/>
    </row>
    <row r="252" spans="2:12" ht="16">
      <c r="B252" s="19">
        <v>14</v>
      </c>
      <c r="C252" s="20" t="s">
        <v>98</v>
      </c>
      <c r="D252" s="29" t="s">
        <v>338</v>
      </c>
      <c r="E252" s="17">
        <v>0.19</v>
      </c>
      <c r="F252" s="17">
        <f t="shared" si="12"/>
        <v>0.39864000000000005</v>
      </c>
      <c r="G252" s="18" t="str">
        <f t="shared" si="13"/>
        <v>Ａ</v>
      </c>
      <c r="H252" s="17">
        <v>0.21</v>
      </c>
      <c r="I252" s="17">
        <f t="shared" si="14"/>
        <v>0.5037600000000001</v>
      </c>
      <c r="J252" s="18" t="str">
        <f t="shared" si="15"/>
        <v>Ａ</v>
      </c>
      <c r="K252" s="53"/>
      <c r="L252" s="53"/>
    </row>
    <row r="253" spans="2:12" ht="16">
      <c r="B253" s="19">
        <v>14</v>
      </c>
      <c r="C253" s="20" t="s">
        <v>346</v>
      </c>
      <c r="D253" s="29" t="s">
        <v>338</v>
      </c>
      <c r="E253" s="17">
        <v>0.15</v>
      </c>
      <c r="F253" s="17">
        <f t="shared" si="12"/>
        <v>0.18840000000000001</v>
      </c>
      <c r="G253" s="18" t="str">
        <f t="shared" si="13"/>
        <v>Ａ</v>
      </c>
      <c r="H253" s="17">
        <v>0.2</v>
      </c>
      <c r="I253" s="17">
        <f t="shared" si="14"/>
        <v>0.4512000000000001</v>
      </c>
      <c r="J253" s="18" t="str">
        <f t="shared" si="15"/>
        <v>Ａ</v>
      </c>
      <c r="K253" s="53"/>
      <c r="L253" s="53"/>
    </row>
    <row r="254" spans="2:12" ht="16">
      <c r="B254" s="19">
        <v>15</v>
      </c>
      <c r="C254" s="20" t="s">
        <v>371</v>
      </c>
      <c r="D254" s="20" t="s">
        <v>338</v>
      </c>
      <c r="E254" s="30">
        <v>1.1399999999999999</v>
      </c>
      <c r="F254" s="17">
        <f t="shared" si="12"/>
        <v>5.3918399999999993</v>
      </c>
      <c r="G254" s="18" t="str">
        <f t="shared" si="13"/>
        <v>Ｅ</v>
      </c>
      <c r="H254" s="30">
        <v>0.95</v>
      </c>
      <c r="I254" s="17">
        <f t="shared" si="14"/>
        <v>4.3932000000000002</v>
      </c>
      <c r="J254" s="18" t="str">
        <f t="shared" si="15"/>
        <v>Ｄ</v>
      </c>
      <c r="K254" s="53"/>
      <c r="L254" s="53"/>
    </row>
    <row r="255" spans="2:12" ht="16">
      <c r="B255" s="19">
        <v>15</v>
      </c>
      <c r="C255" s="20" t="s">
        <v>366</v>
      </c>
      <c r="D255" s="20" t="s">
        <v>339</v>
      </c>
      <c r="E255" s="30">
        <v>1.64</v>
      </c>
      <c r="F255" s="17">
        <f t="shared" si="12"/>
        <v>8.0198400000000003</v>
      </c>
      <c r="G255" s="18" t="str">
        <f t="shared" si="13"/>
        <v>Ｆ</v>
      </c>
      <c r="H255" s="30">
        <v>1.32</v>
      </c>
      <c r="I255" s="17">
        <f t="shared" si="14"/>
        <v>6.3379200000000013</v>
      </c>
      <c r="J255" s="18" t="str">
        <f t="shared" si="15"/>
        <v>Ｅ</v>
      </c>
      <c r="K255" s="53"/>
      <c r="L255" s="53"/>
    </row>
    <row r="256" spans="2:12" ht="16">
      <c r="B256" s="19">
        <v>15</v>
      </c>
      <c r="C256" s="20" t="s">
        <v>355</v>
      </c>
      <c r="D256" s="20" t="s">
        <v>372</v>
      </c>
      <c r="E256" s="30">
        <v>0.4</v>
      </c>
      <c r="F256" s="17">
        <f t="shared" si="12"/>
        <v>1.5024000000000002</v>
      </c>
      <c r="G256" s="18" t="str">
        <f t="shared" si="13"/>
        <v>Ｂ</v>
      </c>
      <c r="H256" s="30">
        <v>0.65</v>
      </c>
      <c r="I256" s="17">
        <f t="shared" si="14"/>
        <v>2.8164000000000002</v>
      </c>
      <c r="J256" s="18" t="str">
        <f t="shared" si="15"/>
        <v>Ｃ</v>
      </c>
      <c r="K256" s="53"/>
      <c r="L256" s="53"/>
    </row>
    <row r="257" spans="2:12" ht="16">
      <c r="B257" s="19">
        <v>15</v>
      </c>
      <c r="C257" s="20" t="s">
        <v>369</v>
      </c>
      <c r="D257" s="20" t="s">
        <v>373</v>
      </c>
      <c r="E257" s="30">
        <v>0.62</v>
      </c>
      <c r="F257" s="17">
        <f t="shared" si="12"/>
        <v>2.6587199999999998</v>
      </c>
      <c r="G257" s="18" t="str">
        <f t="shared" si="13"/>
        <v>Ｃ</v>
      </c>
      <c r="H257" s="30">
        <v>0.5</v>
      </c>
      <c r="I257" s="17">
        <f t="shared" si="14"/>
        <v>2.028</v>
      </c>
      <c r="J257" s="18" t="str">
        <f t="shared" si="15"/>
        <v>Ｃ</v>
      </c>
      <c r="K257" s="53"/>
      <c r="L257" s="53"/>
    </row>
    <row r="258" spans="2:12" s="42" customFormat="1" ht="16">
      <c r="B258" s="19">
        <v>15</v>
      </c>
      <c r="C258" s="20" t="s">
        <v>352</v>
      </c>
      <c r="D258" s="20" t="s">
        <v>372</v>
      </c>
      <c r="E258" s="30">
        <v>0.4</v>
      </c>
      <c r="F258" s="17">
        <f t="shared" si="12"/>
        <v>1.5024000000000002</v>
      </c>
      <c r="G258" s="18" t="str">
        <f t="shared" si="13"/>
        <v>Ｂ</v>
      </c>
      <c r="H258" s="30">
        <v>0.5</v>
      </c>
      <c r="I258" s="17">
        <f t="shared" si="14"/>
        <v>2.028</v>
      </c>
      <c r="J258" s="18" t="str">
        <f t="shared" si="15"/>
        <v>Ｃ</v>
      </c>
      <c r="K258" s="53"/>
      <c r="L258" s="53"/>
    </row>
    <row r="259" spans="2:12" ht="16">
      <c r="B259" s="19">
        <v>15</v>
      </c>
      <c r="C259" s="20" t="s">
        <v>364</v>
      </c>
      <c r="D259" s="20" t="s">
        <v>338</v>
      </c>
      <c r="E259" s="30">
        <v>0.31</v>
      </c>
      <c r="F259" s="17">
        <f t="shared" si="12"/>
        <v>1.0293600000000001</v>
      </c>
      <c r="G259" s="18" t="str">
        <f t="shared" si="13"/>
        <v>Ｂ</v>
      </c>
      <c r="H259" s="17">
        <v>0.5</v>
      </c>
      <c r="I259" s="17">
        <f t="shared" si="14"/>
        <v>2.028</v>
      </c>
      <c r="J259" s="18" t="str">
        <f t="shared" si="15"/>
        <v>Ｃ</v>
      </c>
      <c r="K259" s="53"/>
      <c r="L259" s="53"/>
    </row>
    <row r="260" spans="2:12" ht="16">
      <c r="B260" s="19">
        <v>15</v>
      </c>
      <c r="C260" s="20" t="s">
        <v>359</v>
      </c>
      <c r="D260" s="20" t="s">
        <v>338</v>
      </c>
      <c r="E260" s="30">
        <v>0.53</v>
      </c>
      <c r="F260" s="17">
        <f t="shared" si="12"/>
        <v>2.1856800000000005</v>
      </c>
      <c r="G260" s="18" t="str">
        <f t="shared" si="13"/>
        <v>Ｃ</v>
      </c>
      <c r="H260" s="30">
        <v>0.42</v>
      </c>
      <c r="I260" s="17">
        <f t="shared" si="14"/>
        <v>1.6075200000000001</v>
      </c>
      <c r="J260" s="18" t="str">
        <f t="shared" si="15"/>
        <v>Ｂ</v>
      </c>
      <c r="K260" s="53"/>
      <c r="L260" s="53"/>
    </row>
    <row r="261" spans="2:12" ht="16">
      <c r="B261" s="19">
        <v>15</v>
      </c>
      <c r="C261" s="20" t="s">
        <v>374</v>
      </c>
      <c r="D261" s="20" t="s">
        <v>339</v>
      </c>
      <c r="E261" s="30">
        <v>0.57999999999999996</v>
      </c>
      <c r="F261" s="17">
        <f t="shared" si="12"/>
        <v>2.44848</v>
      </c>
      <c r="G261" s="18" t="str">
        <f t="shared" si="13"/>
        <v>Ｃ</v>
      </c>
      <c r="H261" s="17">
        <v>0.36</v>
      </c>
      <c r="I261" s="17">
        <f t="shared" si="14"/>
        <v>1.2921599999999998</v>
      </c>
      <c r="J261" s="18" t="str">
        <f t="shared" si="15"/>
        <v>Ｂ</v>
      </c>
      <c r="K261" s="53"/>
      <c r="L261" s="53"/>
    </row>
    <row r="262" spans="2:12" ht="16">
      <c r="B262" s="19">
        <v>15</v>
      </c>
      <c r="C262" s="20" t="s">
        <v>375</v>
      </c>
      <c r="D262" s="20" t="s">
        <v>338</v>
      </c>
      <c r="E262" s="30">
        <v>0.46</v>
      </c>
      <c r="F262" s="17">
        <f t="shared" ref="F262:F325" si="16">(E262-1000/(365*24))*(8+0.4*16)*365/1000</f>
        <v>1.81776</v>
      </c>
      <c r="G262" s="18" t="str">
        <f t="shared" si="13"/>
        <v>Ｂ</v>
      </c>
      <c r="H262" s="17">
        <v>0.32</v>
      </c>
      <c r="I262" s="17">
        <f t="shared" si="14"/>
        <v>1.08192</v>
      </c>
      <c r="J262" s="18" t="str">
        <f t="shared" si="15"/>
        <v>Ｂ</v>
      </c>
      <c r="K262" s="53"/>
      <c r="L262" s="53"/>
    </row>
    <row r="263" spans="2:12" ht="16">
      <c r="B263" s="19">
        <v>15</v>
      </c>
      <c r="C263" s="20" t="s">
        <v>363</v>
      </c>
      <c r="D263" s="20" t="s">
        <v>338</v>
      </c>
      <c r="E263" s="30">
        <v>0.53</v>
      </c>
      <c r="F263" s="17">
        <f t="shared" si="16"/>
        <v>2.1856800000000005</v>
      </c>
      <c r="G263" s="18" t="str">
        <f t="shared" ref="G263:G326" si="17">LOOKUP(F263,$P$22:$P$31,$Q$22:$Q$31)</f>
        <v>Ｃ</v>
      </c>
      <c r="H263" s="17">
        <v>0.35</v>
      </c>
      <c r="I263" s="17">
        <f t="shared" ref="I263:I326" si="18">(H263-1000/(365*24))*(8+0.4*16)*365/1000</f>
        <v>1.2395999999999998</v>
      </c>
      <c r="J263" s="18" t="str">
        <f t="shared" ref="J263:J326" si="19">LOOKUP(I263,$P$22:$P$31,$Q$22:$Q$31)</f>
        <v>Ｂ</v>
      </c>
      <c r="K263" s="53"/>
      <c r="L263" s="53"/>
    </row>
    <row r="264" spans="2:12" ht="16">
      <c r="B264" s="19">
        <v>15</v>
      </c>
      <c r="C264" s="20" t="s">
        <v>62</v>
      </c>
      <c r="D264" s="20" t="s">
        <v>340</v>
      </c>
      <c r="E264" s="17">
        <v>0.26</v>
      </c>
      <c r="F264" s="17">
        <f t="shared" si="16"/>
        <v>0.76656000000000002</v>
      </c>
      <c r="G264" s="18" t="str">
        <f t="shared" si="17"/>
        <v>Ａ</v>
      </c>
      <c r="H264" s="17">
        <v>0.27</v>
      </c>
      <c r="I264" s="17">
        <f t="shared" si="18"/>
        <v>0.81912000000000007</v>
      </c>
      <c r="J264" s="18" t="str">
        <f t="shared" si="19"/>
        <v>Ａ</v>
      </c>
      <c r="K264" s="53"/>
      <c r="L264" s="53"/>
    </row>
    <row r="265" spans="2:12" ht="16">
      <c r="B265" s="19">
        <v>15</v>
      </c>
      <c r="C265" s="29" t="s">
        <v>80</v>
      </c>
      <c r="D265" s="20" t="s">
        <v>338</v>
      </c>
      <c r="E265" s="30">
        <v>0.33</v>
      </c>
      <c r="F265" s="17">
        <f t="shared" si="16"/>
        <v>1.1344799999999999</v>
      </c>
      <c r="G265" s="18" t="str">
        <f t="shared" si="17"/>
        <v>Ｂ</v>
      </c>
      <c r="H265" s="30">
        <v>0.22</v>
      </c>
      <c r="I265" s="17">
        <f t="shared" si="18"/>
        <v>0.55632000000000004</v>
      </c>
      <c r="J265" s="18" t="str">
        <f t="shared" si="19"/>
        <v>Ａ</v>
      </c>
      <c r="K265" s="53"/>
      <c r="L265" s="53"/>
    </row>
    <row r="266" spans="2:12" ht="16">
      <c r="B266" s="19">
        <v>15</v>
      </c>
      <c r="C266" s="20" t="s">
        <v>82</v>
      </c>
      <c r="D266" s="20" t="s">
        <v>339</v>
      </c>
      <c r="E266" s="17">
        <v>0.18</v>
      </c>
      <c r="F266" s="17">
        <f t="shared" si="16"/>
        <v>0.34608000000000005</v>
      </c>
      <c r="G266" s="18" t="str">
        <f t="shared" si="17"/>
        <v>Ａ</v>
      </c>
      <c r="H266" s="17">
        <v>0.18</v>
      </c>
      <c r="I266" s="17">
        <f t="shared" si="18"/>
        <v>0.34608000000000005</v>
      </c>
      <c r="J266" s="18" t="str">
        <f t="shared" si="19"/>
        <v>Ａ</v>
      </c>
      <c r="K266" s="53"/>
      <c r="L266" s="53"/>
    </row>
    <row r="267" spans="2:12" ht="16">
      <c r="B267" s="19">
        <v>15</v>
      </c>
      <c r="C267" s="20" t="s">
        <v>83</v>
      </c>
      <c r="D267" s="20" t="s">
        <v>338</v>
      </c>
      <c r="E267" s="17">
        <v>0.3</v>
      </c>
      <c r="F267" s="17">
        <f t="shared" si="16"/>
        <v>0.9768</v>
      </c>
      <c r="G267" s="18" t="str">
        <f t="shared" si="17"/>
        <v>Ａ</v>
      </c>
      <c r="H267" s="17">
        <v>0.28999999999999998</v>
      </c>
      <c r="I267" s="17">
        <f t="shared" si="18"/>
        <v>0.92423999999999995</v>
      </c>
      <c r="J267" s="18" t="str">
        <f t="shared" si="19"/>
        <v>Ａ</v>
      </c>
      <c r="K267" s="53"/>
      <c r="L267" s="53"/>
    </row>
    <row r="268" spans="2:12" ht="16">
      <c r="B268" s="19">
        <v>15</v>
      </c>
      <c r="C268" s="20" t="s">
        <v>349</v>
      </c>
      <c r="D268" s="20" t="s">
        <v>338</v>
      </c>
      <c r="E268" s="17">
        <v>0.11</v>
      </c>
      <c r="F268" s="17">
        <f t="shared" si="16"/>
        <v>-2.1839999999999964E-2</v>
      </c>
      <c r="G268" s="18" t="str">
        <f t="shared" si="17"/>
        <v>Ａ</v>
      </c>
      <c r="H268" s="17">
        <v>0.13</v>
      </c>
      <c r="I268" s="17">
        <f t="shared" si="18"/>
        <v>8.3280000000000062E-2</v>
      </c>
      <c r="J268" s="18" t="str">
        <f t="shared" si="19"/>
        <v>Ａ</v>
      </c>
      <c r="K268" s="53"/>
      <c r="L268" s="53"/>
    </row>
    <row r="269" spans="2:12" ht="16">
      <c r="B269" s="19">
        <v>15</v>
      </c>
      <c r="C269" s="29" t="s">
        <v>98</v>
      </c>
      <c r="D269" s="20" t="s">
        <v>339</v>
      </c>
      <c r="E269" s="30">
        <v>0.21</v>
      </c>
      <c r="F269" s="17">
        <f t="shared" si="16"/>
        <v>0.5037600000000001</v>
      </c>
      <c r="G269" s="18" t="str">
        <f t="shared" si="17"/>
        <v>Ａ</v>
      </c>
      <c r="H269" s="30">
        <v>0.14000000000000001</v>
      </c>
      <c r="I269" s="17">
        <f t="shared" si="18"/>
        <v>0.1358400000000001</v>
      </c>
      <c r="J269" s="18" t="str">
        <f t="shared" si="19"/>
        <v>Ａ</v>
      </c>
      <c r="K269" s="53"/>
      <c r="L269" s="53"/>
    </row>
    <row r="270" spans="2:12" ht="16">
      <c r="B270" s="19">
        <v>15</v>
      </c>
      <c r="C270" s="29" t="s">
        <v>346</v>
      </c>
      <c r="D270" s="20" t="s">
        <v>338</v>
      </c>
      <c r="E270" s="30">
        <v>0.13</v>
      </c>
      <c r="F270" s="17">
        <f t="shared" si="16"/>
        <v>8.3280000000000062E-2</v>
      </c>
      <c r="G270" s="18" t="str">
        <f t="shared" si="17"/>
        <v>Ａ</v>
      </c>
      <c r="H270" s="30">
        <v>0.13</v>
      </c>
      <c r="I270" s="17">
        <f t="shared" si="18"/>
        <v>8.3280000000000062E-2</v>
      </c>
      <c r="J270" s="18" t="str">
        <f t="shared" si="19"/>
        <v>Ａ</v>
      </c>
      <c r="K270" s="53"/>
      <c r="L270" s="53"/>
    </row>
    <row r="271" spans="2:12" ht="16">
      <c r="B271" s="28">
        <v>16</v>
      </c>
      <c r="C271" s="20" t="s">
        <v>93</v>
      </c>
      <c r="D271" s="20" t="s">
        <v>373</v>
      </c>
      <c r="E271" s="17">
        <v>1.41</v>
      </c>
      <c r="F271" s="17">
        <f t="shared" si="16"/>
        <v>6.8109599999999997</v>
      </c>
      <c r="G271" s="18" t="str">
        <f t="shared" si="17"/>
        <v>Ｅ</v>
      </c>
      <c r="H271" s="17">
        <v>1.1000000000000001</v>
      </c>
      <c r="I271" s="17">
        <f t="shared" si="18"/>
        <v>5.1816000000000004</v>
      </c>
      <c r="J271" s="18" t="str">
        <f t="shared" si="19"/>
        <v>Ｅ</v>
      </c>
      <c r="K271" s="53"/>
      <c r="L271" s="53"/>
    </row>
    <row r="272" spans="2:12" ht="16">
      <c r="B272" s="28">
        <v>16</v>
      </c>
      <c r="C272" s="20" t="s">
        <v>44</v>
      </c>
      <c r="D272" s="20" t="s">
        <v>372</v>
      </c>
      <c r="E272" s="17">
        <v>0.56000000000000005</v>
      </c>
      <c r="F272" s="17">
        <f t="shared" si="16"/>
        <v>2.3433600000000001</v>
      </c>
      <c r="G272" s="18" t="str">
        <f t="shared" si="17"/>
        <v>Ｃ</v>
      </c>
      <c r="H272" s="17">
        <v>0.66</v>
      </c>
      <c r="I272" s="17">
        <f t="shared" si="18"/>
        <v>2.86896</v>
      </c>
      <c r="J272" s="18" t="str">
        <f t="shared" si="19"/>
        <v>Ｃ</v>
      </c>
      <c r="K272" s="53"/>
      <c r="L272" s="53"/>
    </row>
    <row r="273" spans="2:12" ht="16">
      <c r="B273" s="28">
        <v>16</v>
      </c>
      <c r="C273" s="20" t="s">
        <v>48</v>
      </c>
      <c r="D273" s="20" t="s">
        <v>372</v>
      </c>
      <c r="E273" s="17">
        <v>0.75</v>
      </c>
      <c r="F273" s="17">
        <f t="shared" si="16"/>
        <v>3.3420000000000005</v>
      </c>
      <c r="G273" s="18" t="str">
        <f t="shared" si="17"/>
        <v>Ｃ</v>
      </c>
      <c r="H273" s="17">
        <v>0.78</v>
      </c>
      <c r="I273" s="17">
        <f t="shared" si="18"/>
        <v>3.4996800000000006</v>
      </c>
      <c r="J273" s="18" t="str">
        <f t="shared" si="19"/>
        <v>Ｃ</v>
      </c>
      <c r="K273" s="53"/>
      <c r="L273" s="53"/>
    </row>
    <row r="274" spans="2:12" ht="16">
      <c r="B274" s="28">
        <v>16</v>
      </c>
      <c r="C274" s="20" t="s">
        <v>17</v>
      </c>
      <c r="D274" s="20" t="s">
        <v>373</v>
      </c>
      <c r="E274" s="17">
        <v>0.67</v>
      </c>
      <c r="F274" s="17">
        <f t="shared" si="16"/>
        <v>2.9215200000000001</v>
      </c>
      <c r="G274" s="18" t="str">
        <f t="shared" si="17"/>
        <v>Ｃ</v>
      </c>
      <c r="H274" s="17">
        <v>0.77</v>
      </c>
      <c r="I274" s="17">
        <f t="shared" si="18"/>
        <v>3.4471200000000004</v>
      </c>
      <c r="J274" s="18" t="str">
        <f t="shared" si="19"/>
        <v>Ｃ</v>
      </c>
      <c r="K274" s="53"/>
      <c r="L274" s="53"/>
    </row>
    <row r="275" spans="2:12" ht="16">
      <c r="B275" s="28">
        <v>16</v>
      </c>
      <c r="C275" s="20" t="s">
        <v>21</v>
      </c>
      <c r="D275" s="20" t="s">
        <v>372</v>
      </c>
      <c r="E275" s="17">
        <v>0.24</v>
      </c>
      <c r="F275" s="17">
        <f t="shared" si="16"/>
        <v>0.66144000000000003</v>
      </c>
      <c r="G275" s="18" t="str">
        <f t="shared" si="17"/>
        <v>Ａ</v>
      </c>
      <c r="H275" s="17">
        <v>0.47</v>
      </c>
      <c r="I275" s="17">
        <f t="shared" si="18"/>
        <v>1.8703199999999998</v>
      </c>
      <c r="J275" s="18" t="str">
        <f t="shared" si="19"/>
        <v>Ｂ</v>
      </c>
      <c r="K275" s="53"/>
      <c r="L275" s="53"/>
    </row>
    <row r="276" spans="2:12" ht="16">
      <c r="B276" s="28">
        <v>16</v>
      </c>
      <c r="C276" s="20" t="s">
        <v>25</v>
      </c>
      <c r="D276" s="20" t="s">
        <v>373</v>
      </c>
      <c r="E276" s="17">
        <v>0.64</v>
      </c>
      <c r="F276" s="17">
        <f t="shared" si="16"/>
        <v>2.7638400000000001</v>
      </c>
      <c r="G276" s="18" t="str">
        <f t="shared" si="17"/>
        <v>Ｃ</v>
      </c>
      <c r="H276" s="17">
        <v>0.68</v>
      </c>
      <c r="I276" s="17">
        <f t="shared" si="18"/>
        <v>2.9740799999999998</v>
      </c>
      <c r="J276" s="18" t="str">
        <f t="shared" si="19"/>
        <v>Ｃ</v>
      </c>
      <c r="K276" s="53"/>
      <c r="L276" s="53"/>
    </row>
    <row r="277" spans="2:12" ht="16">
      <c r="B277" s="28">
        <v>16</v>
      </c>
      <c r="C277" s="20" t="s">
        <v>29</v>
      </c>
      <c r="D277" s="20" t="s">
        <v>373</v>
      </c>
      <c r="E277" s="17">
        <v>0.5</v>
      </c>
      <c r="F277" s="17">
        <f t="shared" si="16"/>
        <v>2.028</v>
      </c>
      <c r="G277" s="18" t="str">
        <f t="shared" si="17"/>
        <v>Ｃ</v>
      </c>
      <c r="H277" s="17">
        <v>0.54</v>
      </c>
      <c r="I277" s="17">
        <f t="shared" si="18"/>
        <v>2.2382400000000002</v>
      </c>
      <c r="J277" s="18" t="str">
        <f t="shared" si="19"/>
        <v>Ｃ</v>
      </c>
      <c r="K277" s="53"/>
      <c r="L277" s="53"/>
    </row>
    <row r="278" spans="2:12" ht="16">
      <c r="B278" s="28">
        <v>16</v>
      </c>
      <c r="C278" s="20" t="s">
        <v>363</v>
      </c>
      <c r="D278" s="20" t="s">
        <v>338</v>
      </c>
      <c r="E278" s="17">
        <v>0.33</v>
      </c>
      <c r="F278" s="17">
        <f t="shared" si="16"/>
        <v>1.1344799999999999</v>
      </c>
      <c r="G278" s="18" t="str">
        <f t="shared" si="17"/>
        <v>Ｂ</v>
      </c>
      <c r="H278" s="17">
        <v>0.24</v>
      </c>
      <c r="I278" s="17">
        <f t="shared" si="18"/>
        <v>0.66144000000000003</v>
      </c>
      <c r="J278" s="18" t="str">
        <f t="shared" si="19"/>
        <v>Ａ</v>
      </c>
      <c r="K278" s="53"/>
      <c r="L278" s="53"/>
    </row>
    <row r="279" spans="2:12" ht="16">
      <c r="B279" s="28">
        <v>16</v>
      </c>
      <c r="C279" s="20" t="s">
        <v>345</v>
      </c>
      <c r="D279" s="20" t="s">
        <v>339</v>
      </c>
      <c r="E279" s="17">
        <v>0.43</v>
      </c>
      <c r="F279" s="17">
        <f t="shared" si="16"/>
        <v>1.66008</v>
      </c>
      <c r="G279" s="18" t="str">
        <f t="shared" si="17"/>
        <v>Ｂ</v>
      </c>
      <c r="H279" s="30">
        <v>0.43</v>
      </c>
      <c r="I279" s="17">
        <f t="shared" si="18"/>
        <v>1.66008</v>
      </c>
      <c r="J279" s="18" t="str">
        <f t="shared" si="19"/>
        <v>Ｂ</v>
      </c>
      <c r="K279" s="53"/>
      <c r="L279" s="53"/>
    </row>
    <row r="280" spans="2:12" ht="16">
      <c r="B280" s="28">
        <v>16</v>
      </c>
      <c r="C280" s="29" t="s">
        <v>80</v>
      </c>
      <c r="D280" s="20" t="s">
        <v>338</v>
      </c>
      <c r="E280" s="30">
        <v>0.39</v>
      </c>
      <c r="F280" s="17">
        <f t="shared" si="16"/>
        <v>1.4498400000000002</v>
      </c>
      <c r="G280" s="18" t="str">
        <f t="shared" si="17"/>
        <v>Ｂ</v>
      </c>
      <c r="H280" s="30">
        <v>0.39</v>
      </c>
      <c r="I280" s="17">
        <f t="shared" si="18"/>
        <v>1.4498400000000002</v>
      </c>
      <c r="J280" s="18" t="str">
        <f t="shared" si="19"/>
        <v>Ｂ</v>
      </c>
      <c r="K280" s="53"/>
      <c r="L280" s="53"/>
    </row>
    <row r="281" spans="2:12" ht="16">
      <c r="B281" s="28">
        <v>16</v>
      </c>
      <c r="C281" s="29" t="s">
        <v>82</v>
      </c>
      <c r="D281" s="20" t="s">
        <v>338</v>
      </c>
      <c r="E281" s="30">
        <v>0.44</v>
      </c>
      <c r="F281" s="17">
        <f t="shared" si="16"/>
        <v>1.7126399999999999</v>
      </c>
      <c r="G281" s="18" t="str">
        <f t="shared" si="17"/>
        <v>Ｂ</v>
      </c>
      <c r="H281" s="30">
        <v>0.28000000000000003</v>
      </c>
      <c r="I281" s="17">
        <f t="shared" si="18"/>
        <v>0.87168000000000023</v>
      </c>
      <c r="J281" s="18" t="str">
        <f t="shared" si="19"/>
        <v>Ａ</v>
      </c>
      <c r="K281" s="53"/>
      <c r="L281" s="53"/>
    </row>
    <row r="282" spans="2:12" ht="16">
      <c r="B282" s="28">
        <v>16</v>
      </c>
      <c r="C282" s="20" t="s">
        <v>83</v>
      </c>
      <c r="D282" s="20" t="s">
        <v>338</v>
      </c>
      <c r="E282" s="17">
        <v>0.19</v>
      </c>
      <c r="F282" s="17">
        <f t="shared" si="16"/>
        <v>0.39864000000000005</v>
      </c>
      <c r="G282" s="18" t="str">
        <f t="shared" si="17"/>
        <v>Ａ</v>
      </c>
      <c r="H282" s="17">
        <v>0.18</v>
      </c>
      <c r="I282" s="17">
        <f t="shared" si="18"/>
        <v>0.34608000000000005</v>
      </c>
      <c r="J282" s="18" t="str">
        <f t="shared" si="19"/>
        <v>Ａ</v>
      </c>
      <c r="K282" s="53"/>
      <c r="L282" s="53"/>
    </row>
    <row r="283" spans="2:12" ht="16">
      <c r="B283" s="28">
        <v>16</v>
      </c>
      <c r="C283" s="20" t="s">
        <v>88</v>
      </c>
      <c r="D283" s="20" t="s">
        <v>372</v>
      </c>
      <c r="E283" s="17">
        <v>0.33</v>
      </c>
      <c r="F283" s="17">
        <f t="shared" si="16"/>
        <v>1.1344799999999999</v>
      </c>
      <c r="G283" s="18" t="str">
        <f t="shared" si="17"/>
        <v>Ｂ</v>
      </c>
      <c r="H283" s="17">
        <v>0.34</v>
      </c>
      <c r="I283" s="17">
        <f t="shared" si="18"/>
        <v>1.1870400000000001</v>
      </c>
      <c r="J283" s="18" t="str">
        <f t="shared" si="19"/>
        <v>Ｂ</v>
      </c>
      <c r="K283" s="53"/>
      <c r="L283" s="53"/>
    </row>
    <row r="284" spans="2:12" ht="16">
      <c r="B284" s="28">
        <v>16</v>
      </c>
      <c r="C284" s="20" t="s">
        <v>360</v>
      </c>
      <c r="D284" s="20" t="s">
        <v>338</v>
      </c>
      <c r="E284" s="17">
        <v>0.24</v>
      </c>
      <c r="F284" s="17">
        <f t="shared" si="16"/>
        <v>0.66144000000000003</v>
      </c>
      <c r="G284" s="18" t="str">
        <f t="shared" si="17"/>
        <v>Ａ</v>
      </c>
      <c r="H284" s="30">
        <v>0.25</v>
      </c>
      <c r="I284" s="17">
        <f t="shared" si="18"/>
        <v>0.71400000000000008</v>
      </c>
      <c r="J284" s="18" t="str">
        <f t="shared" si="19"/>
        <v>Ａ</v>
      </c>
      <c r="K284" s="53"/>
      <c r="L284" s="53"/>
    </row>
    <row r="285" spans="2:12" ht="16">
      <c r="B285" s="28">
        <v>16</v>
      </c>
      <c r="C285" s="20" t="s">
        <v>346</v>
      </c>
      <c r="D285" s="20" t="s">
        <v>372</v>
      </c>
      <c r="E285" s="17">
        <v>0.25</v>
      </c>
      <c r="F285" s="17">
        <f t="shared" si="16"/>
        <v>0.71400000000000008</v>
      </c>
      <c r="G285" s="18" t="str">
        <f t="shared" si="17"/>
        <v>Ａ</v>
      </c>
      <c r="H285" s="30">
        <v>0.25</v>
      </c>
      <c r="I285" s="17">
        <f t="shared" si="18"/>
        <v>0.71400000000000008</v>
      </c>
      <c r="J285" s="18" t="str">
        <f t="shared" si="19"/>
        <v>Ａ</v>
      </c>
      <c r="K285" s="53"/>
      <c r="L285" s="53"/>
    </row>
    <row r="286" spans="2:12" ht="16">
      <c r="B286" s="28">
        <v>17</v>
      </c>
      <c r="C286" s="20" t="s">
        <v>343</v>
      </c>
      <c r="D286" s="20" t="s">
        <v>373</v>
      </c>
      <c r="E286" s="17">
        <v>0.84</v>
      </c>
      <c r="F286" s="17">
        <f t="shared" si="16"/>
        <v>3.8150399999999993</v>
      </c>
      <c r="G286" s="18" t="str">
        <f t="shared" si="17"/>
        <v>Ｄ</v>
      </c>
      <c r="H286" s="17">
        <v>1.08</v>
      </c>
      <c r="I286" s="17">
        <f t="shared" si="18"/>
        <v>5.0764800000000001</v>
      </c>
      <c r="J286" s="18" t="str">
        <f t="shared" si="19"/>
        <v>Ｅ</v>
      </c>
      <c r="K286" s="53"/>
      <c r="L286" s="53"/>
    </row>
    <row r="287" spans="2:12" ht="16">
      <c r="B287" s="28">
        <v>17</v>
      </c>
      <c r="C287" s="20" t="s">
        <v>65</v>
      </c>
      <c r="D287" s="20" t="s">
        <v>372</v>
      </c>
      <c r="E287" s="17">
        <v>1.95</v>
      </c>
      <c r="F287" s="17">
        <f t="shared" si="16"/>
        <v>9.6492000000000004</v>
      </c>
      <c r="G287" s="18" t="str">
        <f t="shared" si="17"/>
        <v>Ｆ</v>
      </c>
      <c r="H287" s="17">
        <v>1.17</v>
      </c>
      <c r="I287" s="17">
        <f t="shared" si="18"/>
        <v>5.5495199999999993</v>
      </c>
      <c r="J287" s="18" t="str">
        <f t="shared" si="19"/>
        <v>Ｅ</v>
      </c>
      <c r="K287" s="53"/>
      <c r="L287" s="53"/>
    </row>
    <row r="288" spans="2:12" ht="16">
      <c r="B288" s="28">
        <v>17</v>
      </c>
      <c r="C288" s="20" t="s">
        <v>44</v>
      </c>
      <c r="D288" s="20" t="s">
        <v>373</v>
      </c>
      <c r="E288" s="17">
        <v>0.85</v>
      </c>
      <c r="F288" s="17">
        <f t="shared" si="16"/>
        <v>3.8675999999999995</v>
      </c>
      <c r="G288" s="18" t="str">
        <f t="shared" si="17"/>
        <v>Ｄ</v>
      </c>
      <c r="H288" s="17">
        <v>0.84</v>
      </c>
      <c r="I288" s="17">
        <f t="shared" si="18"/>
        <v>3.8150399999999993</v>
      </c>
      <c r="J288" s="18" t="str">
        <f t="shared" si="19"/>
        <v>Ｄ</v>
      </c>
      <c r="K288" s="53"/>
      <c r="L288" s="53"/>
    </row>
    <row r="289" spans="2:12" ht="16">
      <c r="B289" s="28">
        <v>17</v>
      </c>
      <c r="C289" s="20" t="s">
        <v>48</v>
      </c>
      <c r="D289" s="20" t="s">
        <v>372</v>
      </c>
      <c r="E289" s="17">
        <v>0.43</v>
      </c>
      <c r="F289" s="17">
        <f t="shared" si="16"/>
        <v>1.66008</v>
      </c>
      <c r="G289" s="18" t="str">
        <f t="shared" si="17"/>
        <v>Ｂ</v>
      </c>
      <c r="H289" s="17">
        <v>0.65</v>
      </c>
      <c r="I289" s="17">
        <f t="shared" si="18"/>
        <v>2.8164000000000002</v>
      </c>
      <c r="J289" s="18" t="str">
        <f t="shared" si="19"/>
        <v>Ｃ</v>
      </c>
      <c r="K289" s="53"/>
      <c r="L289" s="53"/>
    </row>
    <row r="290" spans="2:12" ht="16">
      <c r="B290" s="28">
        <v>17</v>
      </c>
      <c r="C290" s="20" t="s">
        <v>17</v>
      </c>
      <c r="D290" s="20" t="s">
        <v>373</v>
      </c>
      <c r="E290" s="17">
        <v>0.51</v>
      </c>
      <c r="F290" s="17">
        <f t="shared" si="16"/>
        <v>2.0805599999999997</v>
      </c>
      <c r="G290" s="18" t="str">
        <f t="shared" si="17"/>
        <v>Ｃ</v>
      </c>
      <c r="H290" s="17">
        <v>0.69</v>
      </c>
      <c r="I290" s="17">
        <f t="shared" si="18"/>
        <v>3.0266400000000004</v>
      </c>
      <c r="J290" s="18" t="str">
        <f t="shared" si="19"/>
        <v>Ｃ</v>
      </c>
      <c r="K290" s="53"/>
      <c r="L290" s="53"/>
    </row>
    <row r="291" spans="2:12" ht="16">
      <c r="B291" s="28">
        <v>17</v>
      </c>
      <c r="C291" s="20" t="s">
        <v>21</v>
      </c>
      <c r="D291" s="20" t="s">
        <v>372</v>
      </c>
      <c r="E291" s="17">
        <v>0.46</v>
      </c>
      <c r="F291" s="17">
        <f t="shared" si="16"/>
        <v>1.81776</v>
      </c>
      <c r="G291" s="18" t="str">
        <f t="shared" si="17"/>
        <v>Ｂ</v>
      </c>
      <c r="H291" s="17">
        <v>0.56000000000000005</v>
      </c>
      <c r="I291" s="17">
        <f t="shared" si="18"/>
        <v>2.3433600000000001</v>
      </c>
      <c r="J291" s="18" t="str">
        <f t="shared" si="19"/>
        <v>Ｃ</v>
      </c>
      <c r="K291" s="53"/>
      <c r="L291" s="53"/>
    </row>
    <row r="292" spans="2:12" ht="16">
      <c r="B292" s="28">
        <v>17</v>
      </c>
      <c r="C292" s="20" t="s">
        <v>25</v>
      </c>
      <c r="D292" s="20" t="s">
        <v>372</v>
      </c>
      <c r="E292" s="17">
        <v>0.49</v>
      </c>
      <c r="F292" s="17">
        <f t="shared" si="16"/>
        <v>1.9754399999999999</v>
      </c>
      <c r="G292" s="18" t="str">
        <f t="shared" si="17"/>
        <v>Ｂ</v>
      </c>
      <c r="H292" s="17">
        <v>0.5</v>
      </c>
      <c r="I292" s="17">
        <f t="shared" si="18"/>
        <v>2.028</v>
      </c>
      <c r="J292" s="18" t="str">
        <f t="shared" si="19"/>
        <v>Ｃ</v>
      </c>
      <c r="K292" s="53"/>
      <c r="L292" s="53"/>
    </row>
    <row r="293" spans="2:12" ht="16">
      <c r="B293" s="28">
        <v>17</v>
      </c>
      <c r="C293" s="20" t="s">
        <v>29</v>
      </c>
      <c r="D293" s="20" t="s">
        <v>373</v>
      </c>
      <c r="E293" s="17">
        <v>0.34</v>
      </c>
      <c r="F293" s="17">
        <f t="shared" si="16"/>
        <v>1.1870400000000001</v>
      </c>
      <c r="G293" s="18" t="str">
        <f t="shared" si="17"/>
        <v>Ｂ</v>
      </c>
      <c r="H293" s="17">
        <v>0.5</v>
      </c>
      <c r="I293" s="17">
        <f t="shared" si="18"/>
        <v>2.028</v>
      </c>
      <c r="J293" s="18" t="str">
        <f t="shared" si="19"/>
        <v>Ｃ</v>
      </c>
      <c r="K293" s="53"/>
      <c r="L293" s="53"/>
    </row>
    <row r="294" spans="2:12" ht="16">
      <c r="B294" s="28">
        <v>17</v>
      </c>
      <c r="C294" s="20" t="s">
        <v>33</v>
      </c>
      <c r="D294" s="20" t="s">
        <v>373</v>
      </c>
      <c r="E294" s="17">
        <v>0.42</v>
      </c>
      <c r="F294" s="17">
        <f t="shared" si="16"/>
        <v>1.6075200000000001</v>
      </c>
      <c r="G294" s="18" t="str">
        <f t="shared" si="17"/>
        <v>Ｂ</v>
      </c>
      <c r="H294" s="17">
        <v>0.44</v>
      </c>
      <c r="I294" s="17">
        <f t="shared" si="18"/>
        <v>1.7126399999999999</v>
      </c>
      <c r="J294" s="18" t="str">
        <f t="shared" si="19"/>
        <v>Ｂ</v>
      </c>
      <c r="K294" s="53"/>
      <c r="L294" s="53"/>
    </row>
    <row r="295" spans="2:12" ht="16">
      <c r="B295" s="28">
        <v>17</v>
      </c>
      <c r="C295" s="20" t="s">
        <v>363</v>
      </c>
      <c r="D295" s="20" t="s">
        <v>339</v>
      </c>
      <c r="E295" s="17">
        <v>0.27</v>
      </c>
      <c r="F295" s="17">
        <f t="shared" si="16"/>
        <v>0.81912000000000007</v>
      </c>
      <c r="G295" s="18" t="str">
        <f t="shared" si="17"/>
        <v>Ａ</v>
      </c>
      <c r="H295" s="17">
        <v>0.28999999999999998</v>
      </c>
      <c r="I295" s="17">
        <f t="shared" si="18"/>
        <v>0.92423999999999995</v>
      </c>
      <c r="J295" s="18" t="str">
        <f t="shared" si="19"/>
        <v>Ａ</v>
      </c>
      <c r="K295" s="53"/>
      <c r="L295" s="53"/>
    </row>
    <row r="296" spans="2:12" ht="16">
      <c r="B296" s="28">
        <v>17</v>
      </c>
      <c r="C296" s="29" t="s">
        <v>62</v>
      </c>
      <c r="D296" s="20" t="s">
        <v>338</v>
      </c>
      <c r="E296" s="30">
        <v>0.4</v>
      </c>
      <c r="F296" s="17">
        <f t="shared" si="16"/>
        <v>1.5024000000000002</v>
      </c>
      <c r="G296" s="18" t="str">
        <f t="shared" si="17"/>
        <v>Ｂ</v>
      </c>
      <c r="H296" s="30">
        <v>0.28000000000000003</v>
      </c>
      <c r="I296" s="17">
        <f t="shared" si="18"/>
        <v>0.87168000000000023</v>
      </c>
      <c r="J296" s="18" t="str">
        <f t="shared" si="19"/>
        <v>Ａ</v>
      </c>
      <c r="K296" s="53"/>
      <c r="L296" s="53"/>
    </row>
    <row r="297" spans="2:12" ht="16">
      <c r="B297" s="28">
        <v>17</v>
      </c>
      <c r="C297" s="29" t="s">
        <v>376</v>
      </c>
      <c r="D297" s="20" t="s">
        <v>338</v>
      </c>
      <c r="E297" s="30">
        <v>0.27</v>
      </c>
      <c r="F297" s="17">
        <f t="shared" si="16"/>
        <v>0.81912000000000007</v>
      </c>
      <c r="G297" s="18" t="str">
        <f t="shared" si="17"/>
        <v>Ａ</v>
      </c>
      <c r="H297" s="30">
        <v>0.25</v>
      </c>
      <c r="I297" s="17">
        <f t="shared" si="18"/>
        <v>0.71400000000000008</v>
      </c>
      <c r="J297" s="18" t="str">
        <f t="shared" si="19"/>
        <v>Ａ</v>
      </c>
      <c r="K297" s="53"/>
      <c r="L297" s="53"/>
    </row>
    <row r="298" spans="2:12" ht="16">
      <c r="B298" s="28">
        <v>17</v>
      </c>
      <c r="C298" s="29" t="s">
        <v>82</v>
      </c>
      <c r="D298" s="20" t="s">
        <v>339</v>
      </c>
      <c r="E298" s="30">
        <v>0.28000000000000003</v>
      </c>
      <c r="F298" s="17">
        <f t="shared" si="16"/>
        <v>0.87168000000000023</v>
      </c>
      <c r="G298" s="18" t="str">
        <f t="shared" si="17"/>
        <v>Ａ</v>
      </c>
      <c r="H298" s="30">
        <v>0.26</v>
      </c>
      <c r="I298" s="17">
        <f t="shared" si="18"/>
        <v>0.76656000000000002</v>
      </c>
      <c r="J298" s="18" t="str">
        <f t="shared" si="19"/>
        <v>Ａ</v>
      </c>
      <c r="K298" s="53"/>
      <c r="L298" s="53"/>
    </row>
    <row r="299" spans="2:12" ht="16">
      <c r="B299" s="28">
        <v>17</v>
      </c>
      <c r="C299" s="29" t="s">
        <v>377</v>
      </c>
      <c r="D299" s="20" t="s">
        <v>338</v>
      </c>
      <c r="E299" s="30">
        <v>0.18</v>
      </c>
      <c r="F299" s="17">
        <f t="shared" si="16"/>
        <v>0.34608000000000005</v>
      </c>
      <c r="G299" s="18" t="str">
        <f t="shared" si="17"/>
        <v>Ａ</v>
      </c>
      <c r="H299" s="30">
        <v>0.24</v>
      </c>
      <c r="I299" s="17">
        <f t="shared" si="18"/>
        <v>0.66144000000000003</v>
      </c>
      <c r="J299" s="18" t="str">
        <f t="shared" si="19"/>
        <v>Ａ</v>
      </c>
      <c r="K299" s="53"/>
      <c r="L299" s="53"/>
    </row>
    <row r="300" spans="2:12" ht="16">
      <c r="B300" s="28">
        <v>17</v>
      </c>
      <c r="C300" s="29" t="s">
        <v>349</v>
      </c>
      <c r="D300" s="29" t="s">
        <v>372</v>
      </c>
      <c r="E300" s="30">
        <v>0.22</v>
      </c>
      <c r="F300" s="17">
        <f t="shared" si="16"/>
        <v>0.55632000000000004</v>
      </c>
      <c r="G300" s="18" t="str">
        <f t="shared" si="17"/>
        <v>Ａ</v>
      </c>
      <c r="H300" s="30">
        <v>0.26</v>
      </c>
      <c r="I300" s="17">
        <f t="shared" si="18"/>
        <v>0.76656000000000002</v>
      </c>
      <c r="J300" s="18" t="str">
        <f t="shared" si="19"/>
        <v>Ａ</v>
      </c>
      <c r="K300" s="53"/>
      <c r="L300" s="53"/>
    </row>
    <row r="301" spans="2:12" ht="16">
      <c r="B301" s="28">
        <v>17</v>
      </c>
      <c r="C301" s="20" t="s">
        <v>98</v>
      </c>
      <c r="D301" s="20" t="s">
        <v>339</v>
      </c>
      <c r="E301" s="17">
        <v>0.34</v>
      </c>
      <c r="F301" s="17">
        <f t="shared" si="16"/>
        <v>1.1870400000000001</v>
      </c>
      <c r="G301" s="18" t="str">
        <f t="shared" si="17"/>
        <v>Ｂ</v>
      </c>
      <c r="H301" s="17">
        <v>0.23</v>
      </c>
      <c r="I301" s="17">
        <f t="shared" si="18"/>
        <v>0.60888000000000009</v>
      </c>
      <c r="J301" s="18" t="str">
        <f t="shared" si="19"/>
        <v>Ａ</v>
      </c>
      <c r="K301" s="53"/>
      <c r="L301" s="53"/>
    </row>
    <row r="302" spans="2:12" ht="16">
      <c r="B302" s="28">
        <v>17</v>
      </c>
      <c r="C302" s="20" t="s">
        <v>346</v>
      </c>
      <c r="D302" s="20" t="s">
        <v>373</v>
      </c>
      <c r="E302" s="17">
        <v>0.33</v>
      </c>
      <c r="F302" s="17">
        <f t="shared" si="16"/>
        <v>1.1344799999999999</v>
      </c>
      <c r="G302" s="18" t="str">
        <f t="shared" si="17"/>
        <v>Ｂ</v>
      </c>
      <c r="H302" s="17">
        <v>0.22</v>
      </c>
      <c r="I302" s="17">
        <f t="shared" si="18"/>
        <v>0.55632000000000004</v>
      </c>
      <c r="J302" s="18" t="str">
        <f t="shared" si="19"/>
        <v>Ａ</v>
      </c>
      <c r="K302" s="53"/>
      <c r="L302" s="53"/>
    </row>
    <row r="303" spans="2:12" ht="16">
      <c r="B303" s="28">
        <v>18</v>
      </c>
      <c r="C303" s="20" t="s">
        <v>343</v>
      </c>
      <c r="D303" s="20" t="s">
        <v>378</v>
      </c>
      <c r="E303" s="17">
        <v>1.24</v>
      </c>
      <c r="F303" s="17">
        <f t="shared" si="16"/>
        <v>5.9174400000000009</v>
      </c>
      <c r="G303" s="18" t="str">
        <f t="shared" si="17"/>
        <v>Ｅ</v>
      </c>
      <c r="H303" s="17">
        <v>1.33</v>
      </c>
      <c r="I303" s="17">
        <f t="shared" si="18"/>
        <v>6.3904800000000002</v>
      </c>
      <c r="J303" s="18" t="str">
        <f t="shared" si="19"/>
        <v>Ｅ</v>
      </c>
      <c r="K303" s="53"/>
      <c r="L303" s="53"/>
    </row>
    <row r="304" spans="2:12" ht="16">
      <c r="B304" s="19">
        <v>18</v>
      </c>
      <c r="C304" s="20" t="s">
        <v>93</v>
      </c>
      <c r="D304" s="20" t="s">
        <v>372</v>
      </c>
      <c r="E304" s="17">
        <v>2.1</v>
      </c>
      <c r="F304" s="17">
        <f t="shared" si="16"/>
        <v>10.4376</v>
      </c>
      <c r="G304" s="18" t="str">
        <f t="shared" si="17"/>
        <v>Ｇ</v>
      </c>
      <c r="H304" s="17">
        <v>1.21</v>
      </c>
      <c r="I304" s="17">
        <f t="shared" si="18"/>
        <v>5.75976</v>
      </c>
      <c r="J304" s="18" t="str">
        <f t="shared" si="19"/>
        <v>Ｅ</v>
      </c>
      <c r="K304" s="53"/>
      <c r="L304" s="53"/>
    </row>
    <row r="305" spans="2:12" ht="16">
      <c r="B305" s="19">
        <v>18</v>
      </c>
      <c r="C305" s="20" t="s">
        <v>65</v>
      </c>
      <c r="D305" s="20" t="s">
        <v>372</v>
      </c>
      <c r="E305" s="17">
        <v>1.1000000000000001</v>
      </c>
      <c r="F305" s="17">
        <f t="shared" si="16"/>
        <v>5.1816000000000004</v>
      </c>
      <c r="G305" s="18" t="str">
        <f t="shared" si="17"/>
        <v>Ｅ</v>
      </c>
      <c r="H305" s="17">
        <v>0.85</v>
      </c>
      <c r="I305" s="17">
        <f t="shared" si="18"/>
        <v>3.8675999999999995</v>
      </c>
      <c r="J305" s="18" t="str">
        <f t="shared" si="19"/>
        <v>Ｄ</v>
      </c>
      <c r="K305" s="53"/>
      <c r="L305" s="53"/>
    </row>
    <row r="306" spans="2:12" ht="16">
      <c r="B306" s="19">
        <v>18</v>
      </c>
      <c r="C306" s="20" t="s">
        <v>85</v>
      </c>
      <c r="D306" s="20" t="s">
        <v>372</v>
      </c>
      <c r="E306" s="17">
        <v>0.95</v>
      </c>
      <c r="F306" s="17">
        <f t="shared" si="16"/>
        <v>4.3932000000000002</v>
      </c>
      <c r="G306" s="18" t="str">
        <f t="shared" si="17"/>
        <v>Ｄ</v>
      </c>
      <c r="H306" s="17">
        <v>0.62</v>
      </c>
      <c r="I306" s="17">
        <f t="shared" si="18"/>
        <v>2.6587199999999998</v>
      </c>
      <c r="J306" s="18" t="str">
        <f t="shared" si="19"/>
        <v>Ｃ</v>
      </c>
      <c r="K306" s="53"/>
      <c r="L306" s="53"/>
    </row>
    <row r="307" spans="2:12" ht="16">
      <c r="B307" s="19">
        <v>18</v>
      </c>
      <c r="C307" s="20" t="s">
        <v>86</v>
      </c>
      <c r="D307" s="20" t="s">
        <v>372</v>
      </c>
      <c r="E307" s="17">
        <v>0.96</v>
      </c>
      <c r="F307" s="17">
        <f t="shared" si="16"/>
        <v>4.4457599999999999</v>
      </c>
      <c r="G307" s="18" t="str">
        <f t="shared" si="17"/>
        <v>Ｄ</v>
      </c>
      <c r="H307" s="17">
        <v>0.72</v>
      </c>
      <c r="I307" s="17">
        <f t="shared" si="18"/>
        <v>3.18432</v>
      </c>
      <c r="J307" s="18" t="str">
        <f t="shared" si="19"/>
        <v>Ｃ</v>
      </c>
      <c r="K307" s="53"/>
      <c r="L307" s="53"/>
    </row>
    <row r="308" spans="2:12" ht="16">
      <c r="B308" s="19">
        <v>18</v>
      </c>
      <c r="C308" s="20" t="s">
        <v>68</v>
      </c>
      <c r="D308" s="20" t="s">
        <v>372</v>
      </c>
      <c r="E308" s="17">
        <v>0.83</v>
      </c>
      <c r="F308" s="17">
        <f t="shared" si="16"/>
        <v>3.7624799999999996</v>
      </c>
      <c r="G308" s="18" t="str">
        <f t="shared" si="17"/>
        <v>Ｄ</v>
      </c>
      <c r="H308" s="17">
        <v>0.81</v>
      </c>
      <c r="I308" s="17">
        <f t="shared" si="18"/>
        <v>3.6573600000000006</v>
      </c>
      <c r="J308" s="18" t="str">
        <f t="shared" si="19"/>
        <v>Ｄ</v>
      </c>
      <c r="K308" s="53"/>
      <c r="L308" s="53"/>
    </row>
    <row r="309" spans="2:12" ht="16">
      <c r="B309" s="19">
        <v>18</v>
      </c>
      <c r="C309" s="20" t="s">
        <v>44</v>
      </c>
      <c r="D309" s="20" t="s">
        <v>372</v>
      </c>
      <c r="E309" s="17">
        <v>0.67</v>
      </c>
      <c r="F309" s="17">
        <f t="shared" si="16"/>
        <v>2.9215200000000001</v>
      </c>
      <c r="G309" s="18" t="str">
        <f t="shared" si="17"/>
        <v>Ｃ</v>
      </c>
      <c r="H309" s="17">
        <v>0.83</v>
      </c>
      <c r="I309" s="17">
        <f t="shared" si="18"/>
        <v>3.7624799999999996</v>
      </c>
      <c r="J309" s="18" t="str">
        <f t="shared" si="19"/>
        <v>Ｄ</v>
      </c>
      <c r="K309" s="53"/>
      <c r="L309" s="53"/>
    </row>
    <row r="310" spans="2:12" ht="16">
      <c r="B310" s="19">
        <v>18</v>
      </c>
      <c r="C310" s="20" t="s">
        <v>48</v>
      </c>
      <c r="D310" s="20" t="s">
        <v>372</v>
      </c>
      <c r="E310" s="17">
        <v>0.52</v>
      </c>
      <c r="F310" s="17">
        <f t="shared" si="16"/>
        <v>2.1331199999999999</v>
      </c>
      <c r="G310" s="18" t="str">
        <f t="shared" si="17"/>
        <v>Ｃ</v>
      </c>
      <c r="H310" s="17">
        <v>0.66</v>
      </c>
      <c r="I310" s="17">
        <f t="shared" si="18"/>
        <v>2.86896</v>
      </c>
      <c r="J310" s="18" t="str">
        <f t="shared" si="19"/>
        <v>Ｃ</v>
      </c>
      <c r="K310" s="53"/>
      <c r="L310" s="53"/>
    </row>
    <row r="311" spans="2:12" ht="16">
      <c r="B311" s="19">
        <v>18</v>
      </c>
      <c r="C311" s="20" t="s">
        <v>17</v>
      </c>
      <c r="D311" s="20" t="s">
        <v>372</v>
      </c>
      <c r="E311" s="17">
        <v>1.08</v>
      </c>
      <c r="F311" s="17">
        <f t="shared" si="16"/>
        <v>5.0764800000000001</v>
      </c>
      <c r="G311" s="18" t="str">
        <f t="shared" si="17"/>
        <v>Ｅ</v>
      </c>
      <c r="H311" s="17">
        <v>1.06</v>
      </c>
      <c r="I311" s="17">
        <f t="shared" si="18"/>
        <v>4.9713600000000007</v>
      </c>
      <c r="J311" s="18" t="str">
        <f t="shared" si="19"/>
        <v>Ｄ</v>
      </c>
      <c r="K311" s="53"/>
      <c r="L311" s="53"/>
    </row>
    <row r="312" spans="2:12" ht="16">
      <c r="B312" s="19">
        <v>18</v>
      </c>
      <c r="C312" s="20" t="s">
        <v>21</v>
      </c>
      <c r="D312" s="20" t="s">
        <v>373</v>
      </c>
      <c r="E312" s="17">
        <v>0.6</v>
      </c>
      <c r="F312" s="17">
        <f t="shared" si="16"/>
        <v>2.5535999999999999</v>
      </c>
      <c r="G312" s="18" t="str">
        <f t="shared" si="17"/>
        <v>Ｃ</v>
      </c>
      <c r="H312" s="17">
        <v>0.55000000000000004</v>
      </c>
      <c r="I312" s="17">
        <f t="shared" si="18"/>
        <v>2.2908000000000004</v>
      </c>
      <c r="J312" s="18" t="str">
        <f t="shared" si="19"/>
        <v>Ｃ</v>
      </c>
      <c r="K312" s="53"/>
      <c r="L312" s="53"/>
    </row>
    <row r="313" spans="2:12" ht="16">
      <c r="B313" s="19">
        <v>18</v>
      </c>
      <c r="C313" s="20" t="s">
        <v>25</v>
      </c>
      <c r="D313" s="20" t="s">
        <v>372</v>
      </c>
      <c r="E313" s="17">
        <v>0.42</v>
      </c>
      <c r="F313" s="17">
        <f t="shared" si="16"/>
        <v>1.6075200000000001</v>
      </c>
      <c r="G313" s="18" t="str">
        <f t="shared" si="17"/>
        <v>Ｂ</v>
      </c>
      <c r="H313" s="17">
        <v>0.65</v>
      </c>
      <c r="I313" s="17">
        <f t="shared" si="18"/>
        <v>2.8164000000000002</v>
      </c>
      <c r="J313" s="18" t="str">
        <f t="shared" si="19"/>
        <v>Ｃ</v>
      </c>
      <c r="K313" s="53"/>
      <c r="L313" s="53"/>
    </row>
    <row r="314" spans="2:12" ht="16">
      <c r="B314" s="19">
        <v>18</v>
      </c>
      <c r="C314" s="20" t="s">
        <v>29</v>
      </c>
      <c r="D314" s="20" t="s">
        <v>372</v>
      </c>
      <c r="E314" s="17">
        <v>0.35</v>
      </c>
      <c r="F314" s="17">
        <f t="shared" si="16"/>
        <v>1.2395999999999998</v>
      </c>
      <c r="G314" s="18" t="str">
        <f t="shared" si="17"/>
        <v>Ｂ</v>
      </c>
      <c r="H314" s="17">
        <v>0.54</v>
      </c>
      <c r="I314" s="17">
        <f t="shared" si="18"/>
        <v>2.2382400000000002</v>
      </c>
      <c r="J314" s="18" t="str">
        <f t="shared" si="19"/>
        <v>Ｃ</v>
      </c>
      <c r="K314" s="53"/>
      <c r="L314" s="53"/>
    </row>
    <row r="315" spans="2:12" ht="16">
      <c r="B315" s="19">
        <v>18</v>
      </c>
      <c r="C315" s="20" t="s">
        <v>33</v>
      </c>
      <c r="D315" s="20" t="s">
        <v>372</v>
      </c>
      <c r="E315" s="17">
        <v>0.25</v>
      </c>
      <c r="F315" s="17">
        <f t="shared" si="16"/>
        <v>0.71400000000000008</v>
      </c>
      <c r="G315" s="18" t="str">
        <f t="shared" si="17"/>
        <v>Ａ</v>
      </c>
      <c r="H315" s="17">
        <v>0.26</v>
      </c>
      <c r="I315" s="17">
        <f t="shared" si="18"/>
        <v>0.76656000000000002</v>
      </c>
      <c r="J315" s="18" t="str">
        <f t="shared" si="19"/>
        <v>Ａ</v>
      </c>
      <c r="K315" s="53"/>
      <c r="L315" s="53"/>
    </row>
    <row r="316" spans="2:12" ht="16">
      <c r="B316" s="19">
        <v>18</v>
      </c>
      <c r="C316" s="20" t="s">
        <v>38</v>
      </c>
      <c r="D316" s="20" t="s">
        <v>372</v>
      </c>
      <c r="E316" s="17">
        <v>0.28000000000000003</v>
      </c>
      <c r="F316" s="17">
        <f t="shared" si="16"/>
        <v>0.87168000000000023</v>
      </c>
      <c r="G316" s="18" t="str">
        <f t="shared" si="17"/>
        <v>Ａ</v>
      </c>
      <c r="H316" s="17">
        <v>0.24</v>
      </c>
      <c r="I316" s="17">
        <f t="shared" si="18"/>
        <v>0.66144000000000003</v>
      </c>
      <c r="J316" s="18" t="str">
        <f t="shared" si="19"/>
        <v>Ａ</v>
      </c>
      <c r="K316" s="53"/>
      <c r="L316" s="53"/>
    </row>
    <row r="317" spans="2:12" ht="16">
      <c r="B317" s="19">
        <v>18</v>
      </c>
      <c r="C317" s="20" t="s">
        <v>61</v>
      </c>
      <c r="D317" s="20" t="s">
        <v>373</v>
      </c>
      <c r="E317" s="17">
        <v>0.3</v>
      </c>
      <c r="F317" s="17">
        <f t="shared" si="16"/>
        <v>0.9768</v>
      </c>
      <c r="G317" s="18" t="str">
        <f t="shared" si="17"/>
        <v>Ａ</v>
      </c>
      <c r="H317" s="17">
        <v>0.26</v>
      </c>
      <c r="I317" s="17">
        <f t="shared" si="18"/>
        <v>0.76656000000000002</v>
      </c>
      <c r="J317" s="18" t="str">
        <f t="shared" si="19"/>
        <v>Ａ</v>
      </c>
      <c r="K317" s="53"/>
      <c r="L317" s="53"/>
    </row>
    <row r="318" spans="2:12" ht="16">
      <c r="B318" s="19">
        <v>18</v>
      </c>
      <c r="C318" s="20" t="s">
        <v>62</v>
      </c>
      <c r="D318" s="20" t="s">
        <v>373</v>
      </c>
      <c r="E318" s="17">
        <v>0.35</v>
      </c>
      <c r="F318" s="17">
        <f t="shared" si="16"/>
        <v>1.2395999999999998</v>
      </c>
      <c r="G318" s="18" t="str">
        <f t="shared" si="17"/>
        <v>Ｂ</v>
      </c>
      <c r="H318" s="17">
        <v>0.35</v>
      </c>
      <c r="I318" s="17">
        <f t="shared" si="18"/>
        <v>1.2395999999999998</v>
      </c>
      <c r="J318" s="18" t="str">
        <f t="shared" si="19"/>
        <v>Ｂ</v>
      </c>
      <c r="K318" s="53"/>
      <c r="L318" s="53"/>
    </row>
    <row r="319" spans="2:12" ht="16">
      <c r="B319" s="19">
        <v>18</v>
      </c>
      <c r="C319" s="29" t="s">
        <v>80</v>
      </c>
      <c r="D319" s="29" t="s">
        <v>339</v>
      </c>
      <c r="E319" s="30">
        <v>0.28000000000000003</v>
      </c>
      <c r="F319" s="17">
        <f t="shared" si="16"/>
        <v>0.87168000000000023</v>
      </c>
      <c r="G319" s="18" t="str">
        <f t="shared" si="17"/>
        <v>Ａ</v>
      </c>
      <c r="H319" s="30">
        <v>0.35</v>
      </c>
      <c r="I319" s="17">
        <f t="shared" si="18"/>
        <v>1.2395999999999998</v>
      </c>
      <c r="J319" s="18" t="str">
        <f t="shared" si="19"/>
        <v>Ｂ</v>
      </c>
      <c r="K319" s="53"/>
      <c r="L319" s="53"/>
    </row>
    <row r="320" spans="2:12" ht="16">
      <c r="B320" s="19">
        <v>18</v>
      </c>
      <c r="C320" s="20" t="s">
        <v>82</v>
      </c>
      <c r="D320" s="29" t="s">
        <v>338</v>
      </c>
      <c r="E320" s="17">
        <v>0.38</v>
      </c>
      <c r="F320" s="17">
        <f t="shared" si="16"/>
        <v>1.3972800000000001</v>
      </c>
      <c r="G320" s="18" t="str">
        <f t="shared" si="17"/>
        <v>Ｂ</v>
      </c>
      <c r="H320" s="17">
        <v>0.32</v>
      </c>
      <c r="I320" s="17">
        <f t="shared" si="18"/>
        <v>1.08192</v>
      </c>
      <c r="J320" s="18" t="str">
        <f t="shared" si="19"/>
        <v>Ｂ</v>
      </c>
      <c r="K320" s="53"/>
      <c r="L320" s="53"/>
    </row>
    <row r="321" spans="2:12" ht="16">
      <c r="B321" s="19">
        <v>18</v>
      </c>
      <c r="C321" s="20" t="s">
        <v>83</v>
      </c>
      <c r="D321" s="20" t="s">
        <v>373</v>
      </c>
      <c r="E321" s="17">
        <v>0.26</v>
      </c>
      <c r="F321" s="17">
        <f t="shared" si="16"/>
        <v>0.76656000000000002</v>
      </c>
      <c r="G321" s="18" t="str">
        <f t="shared" si="17"/>
        <v>Ａ</v>
      </c>
      <c r="H321" s="17">
        <v>0.3</v>
      </c>
      <c r="I321" s="17">
        <f t="shared" si="18"/>
        <v>0.9768</v>
      </c>
      <c r="J321" s="18" t="str">
        <f t="shared" si="19"/>
        <v>Ａ</v>
      </c>
      <c r="K321" s="53"/>
      <c r="L321" s="53"/>
    </row>
    <row r="322" spans="2:12" ht="16">
      <c r="B322" s="19">
        <v>18</v>
      </c>
      <c r="C322" s="20" t="s">
        <v>88</v>
      </c>
      <c r="D322" s="20" t="s">
        <v>372</v>
      </c>
      <c r="E322" s="17">
        <v>0.26</v>
      </c>
      <c r="F322" s="17">
        <f t="shared" si="16"/>
        <v>0.76656000000000002</v>
      </c>
      <c r="G322" s="18" t="str">
        <f t="shared" si="17"/>
        <v>Ａ</v>
      </c>
      <c r="H322" s="17">
        <v>0.25</v>
      </c>
      <c r="I322" s="17">
        <f t="shared" si="18"/>
        <v>0.71400000000000008</v>
      </c>
      <c r="J322" s="18" t="str">
        <f t="shared" si="19"/>
        <v>Ａ</v>
      </c>
      <c r="K322" s="53"/>
      <c r="L322" s="53"/>
    </row>
    <row r="323" spans="2:12" ht="16">
      <c r="B323" s="19">
        <v>18</v>
      </c>
      <c r="C323" s="29" t="s">
        <v>98</v>
      </c>
      <c r="D323" s="20" t="s">
        <v>372</v>
      </c>
      <c r="E323" s="30">
        <v>0.21</v>
      </c>
      <c r="F323" s="17">
        <f t="shared" si="16"/>
        <v>0.5037600000000001</v>
      </c>
      <c r="G323" s="18" t="str">
        <f t="shared" si="17"/>
        <v>Ａ</v>
      </c>
      <c r="H323" s="30">
        <v>0.24</v>
      </c>
      <c r="I323" s="17">
        <f t="shared" si="18"/>
        <v>0.66144000000000003</v>
      </c>
      <c r="J323" s="18" t="str">
        <f t="shared" si="19"/>
        <v>Ａ</v>
      </c>
      <c r="K323" s="53"/>
      <c r="L323" s="53"/>
    </row>
    <row r="324" spans="2:12" ht="16">
      <c r="B324" s="19">
        <v>18</v>
      </c>
      <c r="C324" s="29" t="s">
        <v>379</v>
      </c>
      <c r="D324" s="20" t="s">
        <v>380</v>
      </c>
      <c r="E324" s="30">
        <v>0.18</v>
      </c>
      <c r="F324" s="17">
        <f t="shared" si="16"/>
        <v>0.34608000000000005</v>
      </c>
      <c r="G324" s="18" t="str">
        <f t="shared" si="17"/>
        <v>Ａ</v>
      </c>
      <c r="H324" s="30">
        <v>0.2</v>
      </c>
      <c r="I324" s="17">
        <f t="shared" si="18"/>
        <v>0.4512000000000001</v>
      </c>
      <c r="J324" s="18" t="str">
        <f t="shared" si="19"/>
        <v>Ａ</v>
      </c>
      <c r="K324" s="53"/>
      <c r="L324" s="53"/>
    </row>
    <row r="325" spans="2:12" ht="16">
      <c r="B325" s="19">
        <v>19</v>
      </c>
      <c r="C325" s="29" t="s">
        <v>354</v>
      </c>
      <c r="D325" s="20" t="s">
        <v>372</v>
      </c>
      <c r="E325" s="30">
        <v>0.54</v>
      </c>
      <c r="F325" s="17">
        <f t="shared" si="16"/>
        <v>2.2382400000000002</v>
      </c>
      <c r="G325" s="18" t="str">
        <f t="shared" si="17"/>
        <v>Ｃ</v>
      </c>
      <c r="H325" s="30">
        <v>0.66</v>
      </c>
      <c r="I325" s="17">
        <f t="shared" si="18"/>
        <v>2.86896</v>
      </c>
      <c r="J325" s="18" t="str">
        <f t="shared" si="19"/>
        <v>Ｃ</v>
      </c>
      <c r="K325" s="53"/>
      <c r="L325" s="53"/>
    </row>
    <row r="326" spans="2:12" ht="16">
      <c r="B326" s="19">
        <v>19</v>
      </c>
      <c r="C326" s="20" t="s">
        <v>92</v>
      </c>
      <c r="D326" s="20" t="s">
        <v>372</v>
      </c>
      <c r="E326" s="17">
        <v>0.77</v>
      </c>
      <c r="F326" s="17">
        <f t="shared" ref="F326:F389" si="20">(E326-1000/(365*24))*(8+0.4*16)*365/1000</f>
        <v>3.4471200000000004</v>
      </c>
      <c r="G326" s="18" t="str">
        <f t="shared" si="17"/>
        <v>Ｃ</v>
      </c>
      <c r="H326" s="17">
        <v>0.66</v>
      </c>
      <c r="I326" s="17">
        <f t="shared" si="18"/>
        <v>2.86896</v>
      </c>
      <c r="J326" s="18" t="str">
        <f t="shared" si="19"/>
        <v>Ｃ</v>
      </c>
      <c r="K326" s="53"/>
      <c r="L326" s="53"/>
    </row>
    <row r="327" spans="2:12" ht="16">
      <c r="B327" s="19">
        <v>19</v>
      </c>
      <c r="C327" s="20" t="s">
        <v>93</v>
      </c>
      <c r="D327" s="20" t="s">
        <v>372</v>
      </c>
      <c r="E327" s="17">
        <v>1.2</v>
      </c>
      <c r="F327" s="17">
        <f t="shared" si="20"/>
        <v>5.7071999999999994</v>
      </c>
      <c r="G327" s="18" t="str">
        <f t="shared" ref="G327:G390" si="21">LOOKUP(F327,$P$22:$P$31,$Q$22:$Q$31)</f>
        <v>Ｅ</v>
      </c>
      <c r="H327" s="17">
        <v>1.04</v>
      </c>
      <c r="I327" s="17">
        <f t="shared" ref="I327:I390" si="22">(H327-1000/(365*24))*(8+0.4*16)*365/1000</f>
        <v>4.8662400000000003</v>
      </c>
      <c r="J327" s="18" t="str">
        <f t="shared" ref="J327:J390" si="23">LOOKUP(I327,$P$22:$P$31,$Q$22:$Q$31)</f>
        <v>Ｄ</v>
      </c>
      <c r="K327" s="53"/>
      <c r="L327" s="53"/>
    </row>
    <row r="328" spans="2:12" ht="16">
      <c r="B328" s="19">
        <v>19</v>
      </c>
      <c r="C328" s="20" t="s">
        <v>65</v>
      </c>
      <c r="D328" s="20" t="s">
        <v>373</v>
      </c>
      <c r="E328" s="17">
        <v>0.61</v>
      </c>
      <c r="F328" s="17">
        <f t="shared" si="20"/>
        <v>2.6061600000000005</v>
      </c>
      <c r="G328" s="18" t="str">
        <f t="shared" si="21"/>
        <v>Ｃ</v>
      </c>
      <c r="H328" s="17">
        <v>0.69</v>
      </c>
      <c r="I328" s="17">
        <f t="shared" si="22"/>
        <v>3.0266400000000004</v>
      </c>
      <c r="J328" s="18" t="str">
        <f t="shared" si="23"/>
        <v>Ｃ</v>
      </c>
      <c r="K328" s="53"/>
      <c r="L328" s="53"/>
    </row>
    <row r="329" spans="2:12" ht="16">
      <c r="B329" s="19">
        <v>19</v>
      </c>
      <c r="C329" s="20" t="s">
        <v>85</v>
      </c>
      <c r="D329" s="20" t="s">
        <v>373</v>
      </c>
      <c r="E329" s="17">
        <v>1.05</v>
      </c>
      <c r="F329" s="17">
        <f t="shared" si="20"/>
        <v>4.9188000000000001</v>
      </c>
      <c r="G329" s="18" t="str">
        <f t="shared" si="21"/>
        <v>Ｄ</v>
      </c>
      <c r="H329" s="17">
        <v>1.18</v>
      </c>
      <c r="I329" s="17">
        <f t="shared" si="22"/>
        <v>5.6020799999999999</v>
      </c>
      <c r="J329" s="18" t="str">
        <f t="shared" si="23"/>
        <v>Ｅ</v>
      </c>
      <c r="K329" s="53"/>
      <c r="L329" s="53"/>
    </row>
    <row r="330" spans="2:12" ht="16">
      <c r="B330" s="19">
        <v>19</v>
      </c>
      <c r="C330" s="20" t="s">
        <v>86</v>
      </c>
      <c r="D330" s="20" t="s">
        <v>373</v>
      </c>
      <c r="E330" s="17">
        <v>0.83</v>
      </c>
      <c r="F330" s="17">
        <f t="shared" si="20"/>
        <v>3.7624799999999996</v>
      </c>
      <c r="G330" s="18" t="str">
        <f t="shared" si="21"/>
        <v>Ｄ</v>
      </c>
      <c r="H330" s="17">
        <v>0.78</v>
      </c>
      <c r="I330" s="17">
        <f t="shared" si="22"/>
        <v>3.4996800000000006</v>
      </c>
      <c r="J330" s="18" t="str">
        <f t="shared" si="23"/>
        <v>Ｃ</v>
      </c>
      <c r="K330" s="53"/>
      <c r="L330" s="53"/>
    </row>
    <row r="331" spans="2:12" ht="16">
      <c r="B331" s="19">
        <v>19</v>
      </c>
      <c r="C331" s="20" t="s">
        <v>68</v>
      </c>
      <c r="D331" s="20" t="s">
        <v>373</v>
      </c>
      <c r="E331" s="17">
        <v>0.66</v>
      </c>
      <c r="F331" s="17">
        <f t="shared" si="20"/>
        <v>2.86896</v>
      </c>
      <c r="G331" s="18" t="str">
        <f t="shared" si="21"/>
        <v>Ｃ</v>
      </c>
      <c r="H331" s="17">
        <v>0.66</v>
      </c>
      <c r="I331" s="17">
        <f t="shared" si="22"/>
        <v>2.86896</v>
      </c>
      <c r="J331" s="18" t="str">
        <f t="shared" si="23"/>
        <v>Ｃ</v>
      </c>
      <c r="K331" s="53"/>
      <c r="L331" s="53"/>
    </row>
    <row r="332" spans="2:12" ht="16">
      <c r="B332" s="19">
        <v>19</v>
      </c>
      <c r="C332" s="20" t="s">
        <v>44</v>
      </c>
      <c r="D332" s="20" t="s">
        <v>372</v>
      </c>
      <c r="E332" s="17">
        <v>0.56000000000000005</v>
      </c>
      <c r="F332" s="17">
        <f t="shared" si="20"/>
        <v>2.3433600000000001</v>
      </c>
      <c r="G332" s="18" t="str">
        <f t="shared" si="21"/>
        <v>Ｃ</v>
      </c>
      <c r="H332" s="17">
        <v>0.78</v>
      </c>
      <c r="I332" s="17">
        <f t="shared" si="22"/>
        <v>3.4996800000000006</v>
      </c>
      <c r="J332" s="18" t="str">
        <f t="shared" si="23"/>
        <v>Ｃ</v>
      </c>
      <c r="K332" s="53"/>
      <c r="L332" s="53"/>
    </row>
    <row r="333" spans="2:12" ht="16">
      <c r="B333" s="19">
        <v>19</v>
      </c>
      <c r="C333" s="29" t="s">
        <v>48</v>
      </c>
      <c r="D333" s="20" t="s">
        <v>372</v>
      </c>
      <c r="E333" s="30">
        <v>0.72</v>
      </c>
      <c r="F333" s="17">
        <f t="shared" si="20"/>
        <v>3.18432</v>
      </c>
      <c r="G333" s="18" t="str">
        <f t="shared" si="21"/>
        <v>Ｃ</v>
      </c>
      <c r="H333" s="30">
        <v>0.7</v>
      </c>
      <c r="I333" s="17">
        <f t="shared" si="22"/>
        <v>3.0792000000000002</v>
      </c>
      <c r="J333" s="18" t="str">
        <f t="shared" si="23"/>
        <v>Ｃ</v>
      </c>
      <c r="K333" s="53"/>
      <c r="L333" s="53"/>
    </row>
    <row r="334" spans="2:12" ht="16">
      <c r="B334" s="19">
        <v>19</v>
      </c>
      <c r="C334" s="20" t="s">
        <v>17</v>
      </c>
      <c r="D334" s="20" t="s">
        <v>372</v>
      </c>
      <c r="E334" s="17">
        <v>0.55000000000000004</v>
      </c>
      <c r="F334" s="17">
        <f t="shared" si="20"/>
        <v>2.2908000000000004</v>
      </c>
      <c r="G334" s="18" t="str">
        <f t="shared" si="21"/>
        <v>Ｃ</v>
      </c>
      <c r="H334" s="17">
        <v>0.77</v>
      </c>
      <c r="I334" s="17">
        <f t="shared" si="22"/>
        <v>3.4471200000000004</v>
      </c>
      <c r="J334" s="18" t="str">
        <f t="shared" si="23"/>
        <v>Ｃ</v>
      </c>
      <c r="K334" s="53"/>
      <c r="L334" s="53"/>
    </row>
    <row r="335" spans="2:12" ht="16">
      <c r="B335" s="19">
        <v>19</v>
      </c>
      <c r="C335" s="20" t="s">
        <v>21</v>
      </c>
      <c r="D335" s="20" t="s">
        <v>372</v>
      </c>
      <c r="E335" s="17">
        <v>0.56000000000000005</v>
      </c>
      <c r="F335" s="17">
        <f t="shared" si="20"/>
        <v>2.3433600000000001</v>
      </c>
      <c r="G335" s="18" t="str">
        <f t="shared" si="21"/>
        <v>Ｃ</v>
      </c>
      <c r="H335" s="17">
        <v>0.57999999999999996</v>
      </c>
      <c r="I335" s="17">
        <f t="shared" si="22"/>
        <v>2.44848</v>
      </c>
      <c r="J335" s="18" t="str">
        <f t="shared" si="23"/>
        <v>Ｃ</v>
      </c>
      <c r="K335" s="53"/>
      <c r="L335" s="53"/>
    </row>
    <row r="336" spans="2:12" ht="16">
      <c r="B336" s="19">
        <v>19</v>
      </c>
      <c r="C336" s="20" t="s">
        <v>25</v>
      </c>
      <c r="D336" s="20" t="s">
        <v>372</v>
      </c>
      <c r="E336" s="17">
        <v>0.34</v>
      </c>
      <c r="F336" s="17">
        <f t="shared" si="20"/>
        <v>1.1870400000000001</v>
      </c>
      <c r="G336" s="18" t="str">
        <f t="shared" si="21"/>
        <v>Ｂ</v>
      </c>
      <c r="H336" s="17">
        <v>0.57999999999999996</v>
      </c>
      <c r="I336" s="17">
        <f t="shared" si="22"/>
        <v>2.44848</v>
      </c>
      <c r="J336" s="18" t="str">
        <f t="shared" si="23"/>
        <v>Ｃ</v>
      </c>
      <c r="K336" s="53"/>
      <c r="L336" s="53"/>
    </row>
    <row r="337" spans="2:12" ht="16">
      <c r="B337" s="19">
        <v>19</v>
      </c>
      <c r="C337" s="20" t="s">
        <v>29</v>
      </c>
      <c r="D337" s="20" t="s">
        <v>372</v>
      </c>
      <c r="E337" s="17">
        <v>0.48</v>
      </c>
      <c r="F337" s="17">
        <f t="shared" si="20"/>
        <v>1.9228799999999999</v>
      </c>
      <c r="G337" s="18" t="str">
        <f t="shared" si="21"/>
        <v>Ｂ</v>
      </c>
      <c r="H337" s="17">
        <v>0.8</v>
      </c>
      <c r="I337" s="17">
        <f t="shared" si="22"/>
        <v>3.6048000000000004</v>
      </c>
      <c r="J337" s="18" t="str">
        <f t="shared" si="23"/>
        <v>Ｄ</v>
      </c>
      <c r="K337" s="53"/>
      <c r="L337" s="53"/>
    </row>
    <row r="338" spans="2:12" ht="16">
      <c r="B338" s="19">
        <v>19</v>
      </c>
      <c r="C338" s="20" t="s">
        <v>33</v>
      </c>
      <c r="D338" s="20" t="s">
        <v>372</v>
      </c>
      <c r="E338" s="17">
        <v>0.5</v>
      </c>
      <c r="F338" s="17">
        <f t="shared" si="20"/>
        <v>2.028</v>
      </c>
      <c r="G338" s="18" t="str">
        <f t="shared" si="21"/>
        <v>Ｃ</v>
      </c>
      <c r="H338" s="17">
        <v>0.43</v>
      </c>
      <c r="I338" s="17">
        <f t="shared" si="22"/>
        <v>1.66008</v>
      </c>
      <c r="J338" s="18" t="str">
        <f t="shared" si="23"/>
        <v>Ｂ</v>
      </c>
      <c r="K338" s="53"/>
      <c r="L338" s="53"/>
    </row>
    <row r="339" spans="2:12" ht="16">
      <c r="B339" s="19">
        <v>19</v>
      </c>
      <c r="C339" s="20" t="s">
        <v>38</v>
      </c>
      <c r="D339" s="20" t="s">
        <v>372</v>
      </c>
      <c r="E339" s="17">
        <v>0.43</v>
      </c>
      <c r="F339" s="17">
        <f t="shared" si="20"/>
        <v>1.66008</v>
      </c>
      <c r="G339" s="18" t="str">
        <f t="shared" si="21"/>
        <v>Ｂ</v>
      </c>
      <c r="H339" s="17">
        <v>0.69</v>
      </c>
      <c r="I339" s="17">
        <f t="shared" si="22"/>
        <v>3.0266400000000004</v>
      </c>
      <c r="J339" s="18" t="str">
        <f t="shared" si="23"/>
        <v>Ｃ</v>
      </c>
      <c r="K339" s="53"/>
      <c r="L339" s="53"/>
    </row>
    <row r="340" spans="2:12" ht="16">
      <c r="B340" s="19">
        <v>19</v>
      </c>
      <c r="C340" s="20" t="s">
        <v>61</v>
      </c>
      <c r="D340" s="20" t="s">
        <v>373</v>
      </c>
      <c r="E340" s="17">
        <v>0.36</v>
      </c>
      <c r="F340" s="17">
        <f t="shared" si="20"/>
        <v>1.2921599999999998</v>
      </c>
      <c r="G340" s="18" t="str">
        <f t="shared" si="21"/>
        <v>Ｂ</v>
      </c>
      <c r="H340" s="17">
        <v>0.3</v>
      </c>
      <c r="I340" s="17">
        <f t="shared" si="22"/>
        <v>0.9768</v>
      </c>
      <c r="J340" s="18" t="str">
        <f t="shared" si="23"/>
        <v>Ａ</v>
      </c>
      <c r="K340" s="53"/>
      <c r="L340" s="53"/>
    </row>
    <row r="341" spans="2:12" ht="16">
      <c r="B341" s="19">
        <v>19</v>
      </c>
      <c r="C341" s="20" t="s">
        <v>62</v>
      </c>
      <c r="D341" s="20" t="s">
        <v>372</v>
      </c>
      <c r="E341" s="17">
        <v>0.28000000000000003</v>
      </c>
      <c r="F341" s="17">
        <f t="shared" si="20"/>
        <v>0.87168000000000023</v>
      </c>
      <c r="G341" s="18" t="str">
        <f t="shared" si="21"/>
        <v>Ａ</v>
      </c>
      <c r="H341" s="17">
        <v>0.28000000000000003</v>
      </c>
      <c r="I341" s="17">
        <f t="shared" si="22"/>
        <v>0.87168000000000023</v>
      </c>
      <c r="J341" s="18" t="str">
        <f t="shared" si="23"/>
        <v>Ａ</v>
      </c>
      <c r="K341" s="53"/>
      <c r="L341" s="53"/>
    </row>
    <row r="342" spans="2:12" ht="16">
      <c r="B342" s="19">
        <v>19</v>
      </c>
      <c r="C342" s="20" t="s">
        <v>80</v>
      </c>
      <c r="D342" s="20" t="s">
        <v>372</v>
      </c>
      <c r="E342" s="17">
        <v>0.46</v>
      </c>
      <c r="F342" s="17">
        <f t="shared" si="20"/>
        <v>1.81776</v>
      </c>
      <c r="G342" s="18" t="str">
        <f t="shared" si="21"/>
        <v>Ｂ</v>
      </c>
      <c r="H342" s="17">
        <v>0.35</v>
      </c>
      <c r="I342" s="17">
        <f t="shared" si="22"/>
        <v>1.2395999999999998</v>
      </c>
      <c r="J342" s="18" t="str">
        <f t="shared" si="23"/>
        <v>Ｂ</v>
      </c>
      <c r="K342" s="53"/>
      <c r="L342" s="53"/>
    </row>
    <row r="343" spans="2:12" ht="16">
      <c r="B343" s="19">
        <v>19</v>
      </c>
      <c r="C343" s="20" t="s">
        <v>82</v>
      </c>
      <c r="D343" s="20" t="s">
        <v>372</v>
      </c>
      <c r="E343" s="17">
        <v>0.42</v>
      </c>
      <c r="F343" s="17">
        <f t="shared" si="20"/>
        <v>1.6075200000000001</v>
      </c>
      <c r="G343" s="18" t="str">
        <f t="shared" si="21"/>
        <v>Ｂ</v>
      </c>
      <c r="H343" s="17">
        <v>0.37</v>
      </c>
      <c r="I343" s="17">
        <f t="shared" si="22"/>
        <v>1.3447200000000001</v>
      </c>
      <c r="J343" s="18" t="str">
        <f t="shared" si="23"/>
        <v>Ｂ</v>
      </c>
      <c r="K343" s="53"/>
      <c r="L343" s="53"/>
    </row>
    <row r="344" spans="2:12" ht="16">
      <c r="B344" s="19">
        <v>19</v>
      </c>
      <c r="C344" s="20" t="s">
        <v>83</v>
      </c>
      <c r="D344" s="20" t="s">
        <v>372</v>
      </c>
      <c r="E344" s="17">
        <v>0.2</v>
      </c>
      <c r="F344" s="17">
        <f t="shared" si="20"/>
        <v>0.4512000000000001</v>
      </c>
      <c r="G344" s="18" t="str">
        <f t="shared" si="21"/>
        <v>Ａ</v>
      </c>
      <c r="H344" s="17">
        <v>0.14000000000000001</v>
      </c>
      <c r="I344" s="17">
        <f t="shared" si="22"/>
        <v>0.1358400000000001</v>
      </c>
      <c r="J344" s="18" t="str">
        <f t="shared" si="23"/>
        <v>Ａ</v>
      </c>
      <c r="K344" s="53"/>
      <c r="L344" s="53"/>
    </row>
    <row r="345" spans="2:12" ht="16">
      <c r="B345" s="19">
        <v>19</v>
      </c>
      <c r="C345" s="20" t="s">
        <v>88</v>
      </c>
      <c r="D345" s="20" t="s">
        <v>372</v>
      </c>
      <c r="E345" s="17">
        <v>0.19</v>
      </c>
      <c r="F345" s="17">
        <f t="shared" si="20"/>
        <v>0.39864000000000005</v>
      </c>
      <c r="G345" s="18" t="str">
        <f t="shared" si="21"/>
        <v>Ａ</v>
      </c>
      <c r="H345" s="17">
        <v>0.17</v>
      </c>
      <c r="I345" s="17">
        <f t="shared" si="22"/>
        <v>0.29352000000000011</v>
      </c>
      <c r="J345" s="18" t="str">
        <f t="shared" si="23"/>
        <v>Ａ</v>
      </c>
      <c r="K345" s="53"/>
      <c r="L345" s="53"/>
    </row>
    <row r="346" spans="2:12" ht="16">
      <c r="B346" s="19">
        <v>19</v>
      </c>
      <c r="C346" s="20" t="s">
        <v>98</v>
      </c>
      <c r="D346" s="20" t="s">
        <v>378</v>
      </c>
      <c r="E346" s="17">
        <v>0.35</v>
      </c>
      <c r="F346" s="17">
        <f t="shared" si="20"/>
        <v>1.2395999999999998</v>
      </c>
      <c r="G346" s="18" t="str">
        <f t="shared" si="21"/>
        <v>Ｂ</v>
      </c>
      <c r="H346" s="17">
        <v>0.22</v>
      </c>
      <c r="I346" s="17">
        <f t="shared" si="22"/>
        <v>0.55632000000000004</v>
      </c>
      <c r="J346" s="18" t="str">
        <f t="shared" si="23"/>
        <v>Ａ</v>
      </c>
      <c r="K346" s="53"/>
      <c r="L346" s="53"/>
    </row>
    <row r="347" spans="2:12" ht="16">
      <c r="B347" s="19">
        <v>19</v>
      </c>
      <c r="C347" s="20" t="s">
        <v>346</v>
      </c>
      <c r="D347" s="20" t="s">
        <v>380</v>
      </c>
      <c r="E347" s="17">
        <v>0.12</v>
      </c>
      <c r="F347" s="17">
        <f t="shared" si="20"/>
        <v>3.0720000000000011E-2</v>
      </c>
      <c r="G347" s="18" t="str">
        <f t="shared" si="21"/>
        <v>Ａ</v>
      </c>
      <c r="H347" s="17">
        <v>0.18</v>
      </c>
      <c r="I347" s="17">
        <f t="shared" si="22"/>
        <v>0.34608000000000005</v>
      </c>
      <c r="J347" s="18" t="str">
        <f t="shared" si="23"/>
        <v>Ａ</v>
      </c>
      <c r="K347" s="53"/>
      <c r="L347" s="53"/>
    </row>
    <row r="348" spans="2:12" ht="16">
      <c r="B348" s="19">
        <v>20</v>
      </c>
      <c r="C348" s="20" t="s">
        <v>65</v>
      </c>
      <c r="D348" s="20" t="s">
        <v>373</v>
      </c>
      <c r="E348" s="17">
        <v>2.15</v>
      </c>
      <c r="F348" s="17">
        <f t="shared" si="20"/>
        <v>10.7004</v>
      </c>
      <c r="G348" s="18" t="str">
        <f t="shared" si="21"/>
        <v>Ｇ</v>
      </c>
      <c r="H348" s="17">
        <v>0.98</v>
      </c>
      <c r="I348" s="17">
        <f t="shared" si="22"/>
        <v>4.5508800000000003</v>
      </c>
      <c r="J348" s="18" t="str">
        <f t="shared" si="23"/>
        <v>Ｄ</v>
      </c>
      <c r="K348" s="53"/>
      <c r="L348" s="53"/>
    </row>
    <row r="349" spans="2:12" ht="16">
      <c r="B349" s="19">
        <v>20</v>
      </c>
      <c r="C349" s="29" t="s">
        <v>85</v>
      </c>
      <c r="D349" s="20" t="s">
        <v>372</v>
      </c>
      <c r="E349" s="30">
        <v>1.25</v>
      </c>
      <c r="F349" s="17">
        <f t="shared" si="20"/>
        <v>5.97</v>
      </c>
      <c r="G349" s="18" t="str">
        <f t="shared" si="21"/>
        <v>Ｅ</v>
      </c>
      <c r="H349" s="30">
        <v>0.98</v>
      </c>
      <c r="I349" s="17">
        <f t="shared" si="22"/>
        <v>4.5508800000000003</v>
      </c>
      <c r="J349" s="18" t="str">
        <f t="shared" si="23"/>
        <v>Ｄ</v>
      </c>
      <c r="K349" s="53"/>
      <c r="L349" s="53"/>
    </row>
    <row r="350" spans="2:12" ht="16">
      <c r="B350" s="19">
        <v>20</v>
      </c>
      <c r="C350" s="29" t="s">
        <v>367</v>
      </c>
      <c r="D350" s="20" t="s">
        <v>372</v>
      </c>
      <c r="E350" s="30">
        <v>0.96</v>
      </c>
      <c r="F350" s="17">
        <f t="shared" si="20"/>
        <v>4.4457599999999999</v>
      </c>
      <c r="G350" s="18" t="str">
        <f t="shared" si="21"/>
        <v>Ｄ</v>
      </c>
      <c r="H350" s="30">
        <v>0.69</v>
      </c>
      <c r="I350" s="17">
        <f t="shared" si="22"/>
        <v>3.0266400000000004</v>
      </c>
      <c r="J350" s="18" t="str">
        <f t="shared" si="23"/>
        <v>Ｃ</v>
      </c>
      <c r="K350" s="53"/>
      <c r="L350" s="53"/>
    </row>
    <row r="351" spans="2:12" ht="16">
      <c r="B351" s="19">
        <v>20</v>
      </c>
      <c r="C351" s="29" t="s">
        <v>381</v>
      </c>
      <c r="D351" s="20" t="s">
        <v>372</v>
      </c>
      <c r="E351" s="30">
        <v>1.84</v>
      </c>
      <c r="F351" s="17">
        <f t="shared" si="20"/>
        <v>9.07104</v>
      </c>
      <c r="G351" s="18" t="str">
        <f t="shared" si="21"/>
        <v>Ｆ</v>
      </c>
      <c r="H351" s="30">
        <v>1.03</v>
      </c>
      <c r="I351" s="17">
        <f t="shared" si="22"/>
        <v>4.8136800000000006</v>
      </c>
      <c r="J351" s="18" t="str">
        <f t="shared" si="23"/>
        <v>Ｄ</v>
      </c>
      <c r="K351" s="53"/>
      <c r="L351" s="53"/>
    </row>
    <row r="352" spans="2:12" ht="16">
      <c r="B352" s="19">
        <v>20</v>
      </c>
      <c r="C352" s="20" t="s">
        <v>44</v>
      </c>
      <c r="D352" s="20" t="s">
        <v>372</v>
      </c>
      <c r="E352" s="17">
        <v>0.55000000000000004</v>
      </c>
      <c r="F352" s="17">
        <f t="shared" si="20"/>
        <v>2.2908000000000004</v>
      </c>
      <c r="G352" s="18" t="str">
        <f t="shared" si="21"/>
        <v>Ｃ</v>
      </c>
      <c r="H352" s="17">
        <v>0.47</v>
      </c>
      <c r="I352" s="17">
        <f t="shared" si="22"/>
        <v>1.8703199999999998</v>
      </c>
      <c r="J352" s="18" t="str">
        <f t="shared" si="23"/>
        <v>Ｂ</v>
      </c>
      <c r="K352" s="53"/>
      <c r="L352" s="53"/>
    </row>
    <row r="353" spans="2:12" ht="16">
      <c r="B353" s="19">
        <v>20</v>
      </c>
      <c r="C353" s="20" t="s">
        <v>48</v>
      </c>
      <c r="D353" s="20" t="s">
        <v>378</v>
      </c>
      <c r="E353" s="17">
        <v>0.6</v>
      </c>
      <c r="F353" s="17">
        <f t="shared" si="20"/>
        <v>2.5535999999999999</v>
      </c>
      <c r="G353" s="18" t="str">
        <f t="shared" si="21"/>
        <v>Ｃ</v>
      </c>
      <c r="H353" s="17">
        <v>0.66</v>
      </c>
      <c r="I353" s="17">
        <f t="shared" si="22"/>
        <v>2.86896</v>
      </c>
      <c r="J353" s="18" t="str">
        <f t="shared" si="23"/>
        <v>Ｃ</v>
      </c>
      <c r="K353" s="53"/>
      <c r="L353" s="53"/>
    </row>
    <row r="354" spans="2:12" ht="16">
      <c r="B354" s="19">
        <v>20</v>
      </c>
      <c r="C354" s="20" t="s">
        <v>17</v>
      </c>
      <c r="D354" s="20" t="s">
        <v>372</v>
      </c>
      <c r="E354" s="17">
        <v>0.4</v>
      </c>
      <c r="F354" s="17">
        <f t="shared" si="20"/>
        <v>1.5024000000000002</v>
      </c>
      <c r="G354" s="18" t="str">
        <f t="shared" si="21"/>
        <v>Ｂ</v>
      </c>
      <c r="H354" s="17">
        <v>0.45</v>
      </c>
      <c r="I354" s="17">
        <f t="shared" si="22"/>
        <v>1.7652000000000001</v>
      </c>
      <c r="J354" s="18" t="str">
        <f t="shared" si="23"/>
        <v>Ｂ</v>
      </c>
      <c r="K354" s="53"/>
      <c r="L354" s="53"/>
    </row>
    <row r="355" spans="2:12" ht="16">
      <c r="B355" s="19">
        <v>20</v>
      </c>
      <c r="C355" s="20" t="s">
        <v>21</v>
      </c>
      <c r="D355" s="20" t="s">
        <v>372</v>
      </c>
      <c r="E355" s="17">
        <v>0.37</v>
      </c>
      <c r="F355" s="17">
        <f t="shared" si="20"/>
        <v>1.3447200000000001</v>
      </c>
      <c r="G355" s="18" t="str">
        <f t="shared" si="21"/>
        <v>Ｂ</v>
      </c>
      <c r="H355" s="17">
        <v>0.28999999999999998</v>
      </c>
      <c r="I355" s="17">
        <f t="shared" si="22"/>
        <v>0.92423999999999995</v>
      </c>
      <c r="J355" s="18" t="str">
        <f t="shared" si="23"/>
        <v>Ａ</v>
      </c>
      <c r="K355" s="53"/>
      <c r="L355" s="53"/>
    </row>
    <row r="356" spans="2:12" ht="16">
      <c r="B356" s="19">
        <v>20</v>
      </c>
      <c r="C356" s="20" t="s">
        <v>25</v>
      </c>
      <c r="D356" s="20" t="s">
        <v>372</v>
      </c>
      <c r="E356" s="17">
        <v>0.36</v>
      </c>
      <c r="F356" s="17">
        <f t="shared" si="20"/>
        <v>1.2921599999999998</v>
      </c>
      <c r="G356" s="18" t="str">
        <f t="shared" si="21"/>
        <v>Ｂ</v>
      </c>
      <c r="H356" s="17">
        <v>0.38</v>
      </c>
      <c r="I356" s="17">
        <f t="shared" si="22"/>
        <v>1.3972800000000001</v>
      </c>
      <c r="J356" s="18" t="str">
        <f t="shared" si="23"/>
        <v>Ｂ</v>
      </c>
      <c r="K356" s="53"/>
      <c r="L356" s="53"/>
    </row>
    <row r="357" spans="2:12" ht="16">
      <c r="B357" s="19">
        <v>20</v>
      </c>
      <c r="C357" s="20" t="s">
        <v>29</v>
      </c>
      <c r="D357" s="20" t="s">
        <v>372</v>
      </c>
      <c r="E357" s="17">
        <v>0.55000000000000004</v>
      </c>
      <c r="F357" s="17">
        <f t="shared" si="20"/>
        <v>2.2908000000000004</v>
      </c>
      <c r="G357" s="18" t="str">
        <f t="shared" si="21"/>
        <v>Ｃ</v>
      </c>
      <c r="H357" s="17">
        <v>0.45</v>
      </c>
      <c r="I357" s="17">
        <f t="shared" si="22"/>
        <v>1.7652000000000001</v>
      </c>
      <c r="J357" s="18" t="str">
        <f t="shared" si="23"/>
        <v>Ｂ</v>
      </c>
      <c r="K357" s="53"/>
      <c r="L357" s="53"/>
    </row>
    <row r="358" spans="2:12" ht="16">
      <c r="B358" s="19">
        <v>20</v>
      </c>
      <c r="C358" s="20" t="s">
        <v>33</v>
      </c>
      <c r="D358" s="20" t="s">
        <v>373</v>
      </c>
      <c r="E358" s="17">
        <v>0.32</v>
      </c>
      <c r="F358" s="17">
        <f t="shared" si="20"/>
        <v>1.08192</v>
      </c>
      <c r="G358" s="18" t="str">
        <f t="shared" si="21"/>
        <v>Ｂ</v>
      </c>
      <c r="H358" s="17">
        <v>0.34</v>
      </c>
      <c r="I358" s="17">
        <f t="shared" si="22"/>
        <v>1.1870400000000001</v>
      </c>
      <c r="J358" s="18" t="str">
        <f t="shared" si="23"/>
        <v>Ｂ</v>
      </c>
      <c r="K358" s="53"/>
      <c r="L358" s="53"/>
    </row>
    <row r="359" spans="2:12" ht="16">
      <c r="B359" s="19">
        <v>20</v>
      </c>
      <c r="C359" s="20" t="s">
        <v>38</v>
      </c>
      <c r="D359" s="20" t="s">
        <v>372</v>
      </c>
      <c r="E359" s="17">
        <v>0.28999999999999998</v>
      </c>
      <c r="F359" s="17">
        <f t="shared" si="20"/>
        <v>0.92423999999999995</v>
      </c>
      <c r="G359" s="18" t="str">
        <f t="shared" si="21"/>
        <v>Ａ</v>
      </c>
      <c r="H359" s="17">
        <v>0.36</v>
      </c>
      <c r="I359" s="17">
        <f t="shared" si="22"/>
        <v>1.2921599999999998</v>
      </c>
      <c r="J359" s="18" t="str">
        <f t="shared" si="23"/>
        <v>Ｂ</v>
      </c>
      <c r="K359" s="53"/>
      <c r="L359" s="53"/>
    </row>
    <row r="360" spans="2:12" ht="16">
      <c r="B360" s="19">
        <v>20</v>
      </c>
      <c r="C360" s="20" t="s">
        <v>61</v>
      </c>
      <c r="D360" s="20" t="s">
        <v>372</v>
      </c>
      <c r="E360" s="17">
        <v>0.18</v>
      </c>
      <c r="F360" s="17">
        <f t="shared" si="20"/>
        <v>0.34608000000000005</v>
      </c>
      <c r="G360" s="18" t="str">
        <f t="shared" si="21"/>
        <v>Ａ</v>
      </c>
      <c r="H360" s="17">
        <v>0.24</v>
      </c>
      <c r="I360" s="17">
        <f t="shared" si="22"/>
        <v>0.66144000000000003</v>
      </c>
      <c r="J360" s="18" t="str">
        <f t="shared" si="23"/>
        <v>Ａ</v>
      </c>
      <c r="K360" s="53"/>
      <c r="L360" s="53"/>
    </row>
    <row r="361" spans="2:12" ht="16">
      <c r="B361" s="19">
        <v>20</v>
      </c>
      <c r="C361" s="20" t="s">
        <v>62</v>
      </c>
      <c r="D361" s="20" t="s">
        <v>372</v>
      </c>
      <c r="E361" s="17">
        <v>0.3</v>
      </c>
      <c r="F361" s="17">
        <f t="shared" si="20"/>
        <v>0.9768</v>
      </c>
      <c r="G361" s="18" t="str">
        <f t="shared" si="21"/>
        <v>Ａ</v>
      </c>
      <c r="H361" s="17">
        <v>0.23</v>
      </c>
      <c r="I361" s="17">
        <f t="shared" si="22"/>
        <v>0.60888000000000009</v>
      </c>
      <c r="J361" s="18" t="str">
        <f t="shared" si="23"/>
        <v>Ａ</v>
      </c>
      <c r="K361" s="53"/>
      <c r="L361" s="53"/>
    </row>
    <row r="362" spans="2:12" ht="16">
      <c r="B362" s="19">
        <v>20</v>
      </c>
      <c r="C362" s="20" t="s">
        <v>80</v>
      </c>
      <c r="D362" s="20" t="s">
        <v>372</v>
      </c>
      <c r="E362" s="17">
        <v>0.34</v>
      </c>
      <c r="F362" s="17">
        <f t="shared" si="20"/>
        <v>1.1870400000000001</v>
      </c>
      <c r="G362" s="18" t="str">
        <f t="shared" si="21"/>
        <v>Ｂ</v>
      </c>
      <c r="H362" s="17">
        <v>0.32</v>
      </c>
      <c r="I362" s="17">
        <f t="shared" si="22"/>
        <v>1.08192</v>
      </c>
      <c r="J362" s="18" t="str">
        <f t="shared" si="23"/>
        <v>Ｂ</v>
      </c>
      <c r="K362" s="53"/>
      <c r="L362" s="53"/>
    </row>
    <row r="363" spans="2:12" ht="16">
      <c r="B363" s="19">
        <v>20</v>
      </c>
      <c r="C363" s="20" t="s">
        <v>82</v>
      </c>
      <c r="D363" s="20" t="s">
        <v>372</v>
      </c>
      <c r="E363" s="17">
        <v>0.33</v>
      </c>
      <c r="F363" s="17">
        <f t="shared" si="20"/>
        <v>1.1344799999999999</v>
      </c>
      <c r="G363" s="18" t="str">
        <f t="shared" si="21"/>
        <v>Ｂ</v>
      </c>
      <c r="H363" s="17">
        <v>0.31</v>
      </c>
      <c r="I363" s="17">
        <f t="shared" si="22"/>
        <v>1.0293600000000001</v>
      </c>
      <c r="J363" s="18" t="str">
        <f t="shared" si="23"/>
        <v>Ｂ</v>
      </c>
      <c r="K363" s="53"/>
      <c r="L363" s="53"/>
    </row>
    <row r="364" spans="2:12" ht="16">
      <c r="B364" s="19">
        <v>20</v>
      </c>
      <c r="C364" s="20" t="s">
        <v>83</v>
      </c>
      <c r="D364" s="20" t="s">
        <v>373</v>
      </c>
      <c r="E364" s="17">
        <v>0.23</v>
      </c>
      <c r="F364" s="17">
        <f t="shared" si="20"/>
        <v>0.60888000000000009</v>
      </c>
      <c r="G364" s="18" t="str">
        <f t="shared" si="21"/>
        <v>Ａ</v>
      </c>
      <c r="H364" s="17">
        <v>0.19</v>
      </c>
      <c r="I364" s="17">
        <f t="shared" si="22"/>
        <v>0.39864000000000005</v>
      </c>
      <c r="J364" s="18" t="str">
        <f t="shared" si="23"/>
        <v>Ａ</v>
      </c>
      <c r="K364" s="53"/>
      <c r="L364" s="53"/>
    </row>
    <row r="365" spans="2:12" ht="16">
      <c r="B365" s="19">
        <v>20</v>
      </c>
      <c r="C365" s="20" t="s">
        <v>88</v>
      </c>
      <c r="D365" s="20" t="s">
        <v>372</v>
      </c>
      <c r="E365" s="17">
        <v>0.21</v>
      </c>
      <c r="F365" s="17">
        <f t="shared" si="20"/>
        <v>0.5037600000000001</v>
      </c>
      <c r="G365" s="18" t="str">
        <f t="shared" si="21"/>
        <v>Ａ</v>
      </c>
      <c r="H365" s="17">
        <v>0.19</v>
      </c>
      <c r="I365" s="17">
        <f t="shared" si="22"/>
        <v>0.39864000000000005</v>
      </c>
      <c r="J365" s="18" t="str">
        <f t="shared" si="23"/>
        <v>Ａ</v>
      </c>
      <c r="K365" s="53"/>
      <c r="L365" s="53"/>
    </row>
    <row r="366" spans="2:12" ht="16">
      <c r="B366" s="19">
        <v>20</v>
      </c>
      <c r="C366" s="20" t="s">
        <v>98</v>
      </c>
      <c r="D366" s="20" t="s">
        <v>373</v>
      </c>
      <c r="E366" s="17">
        <v>0.15</v>
      </c>
      <c r="F366" s="17">
        <f t="shared" si="20"/>
        <v>0.18840000000000001</v>
      </c>
      <c r="G366" s="18" t="str">
        <f t="shared" si="21"/>
        <v>Ａ</v>
      </c>
      <c r="H366" s="17">
        <v>0.23</v>
      </c>
      <c r="I366" s="17">
        <f t="shared" si="22"/>
        <v>0.60888000000000009</v>
      </c>
      <c r="J366" s="18" t="str">
        <f t="shared" si="23"/>
        <v>Ａ</v>
      </c>
      <c r="K366" s="53"/>
      <c r="L366" s="53"/>
    </row>
    <row r="367" spans="2:12" ht="16">
      <c r="B367" s="19">
        <v>20</v>
      </c>
      <c r="C367" s="20" t="s">
        <v>382</v>
      </c>
      <c r="D367" s="20" t="s">
        <v>380</v>
      </c>
      <c r="E367" s="17">
        <v>0.23</v>
      </c>
      <c r="F367" s="17">
        <f t="shared" si="20"/>
        <v>0.60888000000000009</v>
      </c>
      <c r="G367" s="18" t="str">
        <f t="shared" si="21"/>
        <v>Ａ</v>
      </c>
      <c r="H367" s="17">
        <v>0.22</v>
      </c>
      <c r="I367" s="17">
        <f t="shared" si="22"/>
        <v>0.55632000000000004</v>
      </c>
      <c r="J367" s="18" t="str">
        <f t="shared" si="23"/>
        <v>Ａ</v>
      </c>
      <c r="K367" s="53"/>
      <c r="L367" s="53"/>
    </row>
    <row r="368" spans="2:12" ht="16">
      <c r="B368" s="19">
        <v>21</v>
      </c>
      <c r="C368" s="20" t="s">
        <v>93</v>
      </c>
      <c r="D368" s="20" t="s">
        <v>372</v>
      </c>
      <c r="E368" s="17">
        <v>1.56</v>
      </c>
      <c r="F368" s="17">
        <f t="shared" si="20"/>
        <v>7.5993600000000008</v>
      </c>
      <c r="G368" s="18" t="str">
        <f t="shared" si="21"/>
        <v>Ｆ</v>
      </c>
      <c r="H368" s="17">
        <v>1.1100000000000001</v>
      </c>
      <c r="I368" s="17">
        <f t="shared" si="22"/>
        <v>5.234160000000001</v>
      </c>
      <c r="J368" s="18" t="str">
        <f t="shared" si="23"/>
        <v>Ｅ</v>
      </c>
      <c r="K368" s="53"/>
      <c r="L368" s="53"/>
    </row>
    <row r="369" spans="2:12" ht="16">
      <c r="B369" s="19">
        <v>21</v>
      </c>
      <c r="C369" s="20" t="s">
        <v>65</v>
      </c>
      <c r="D369" s="20" t="s">
        <v>373</v>
      </c>
      <c r="E369" s="17">
        <v>1.57</v>
      </c>
      <c r="F369" s="17">
        <f t="shared" si="20"/>
        <v>7.6519200000000005</v>
      </c>
      <c r="G369" s="18" t="str">
        <f t="shared" si="21"/>
        <v>Ｆ</v>
      </c>
      <c r="H369" s="17">
        <v>1.04</v>
      </c>
      <c r="I369" s="17">
        <f t="shared" si="22"/>
        <v>4.8662400000000003</v>
      </c>
      <c r="J369" s="18" t="str">
        <f t="shared" si="23"/>
        <v>Ｄ</v>
      </c>
      <c r="K369" s="53"/>
      <c r="L369" s="53"/>
    </row>
    <row r="370" spans="2:12" ht="16">
      <c r="B370" s="19">
        <v>21</v>
      </c>
      <c r="C370" s="20" t="s">
        <v>85</v>
      </c>
      <c r="D370" s="20" t="s">
        <v>372</v>
      </c>
      <c r="E370" s="17">
        <v>1.37</v>
      </c>
      <c r="F370" s="17">
        <f t="shared" si="20"/>
        <v>6.6007200000000008</v>
      </c>
      <c r="G370" s="18" t="str">
        <f t="shared" si="21"/>
        <v>Ｅ</v>
      </c>
      <c r="H370" s="17">
        <v>1.06</v>
      </c>
      <c r="I370" s="17">
        <f t="shared" si="22"/>
        <v>4.9713600000000007</v>
      </c>
      <c r="J370" s="18" t="str">
        <f t="shared" si="23"/>
        <v>Ｄ</v>
      </c>
      <c r="K370" s="53"/>
      <c r="L370" s="53"/>
    </row>
    <row r="371" spans="2:12" ht="16">
      <c r="B371" s="19">
        <v>21</v>
      </c>
      <c r="C371" s="20" t="s">
        <v>44</v>
      </c>
      <c r="D371" s="20" t="s">
        <v>372</v>
      </c>
      <c r="E371" s="17">
        <v>0.41</v>
      </c>
      <c r="F371" s="17">
        <f t="shared" si="20"/>
        <v>1.5549599999999999</v>
      </c>
      <c r="G371" s="18" t="str">
        <f t="shared" si="21"/>
        <v>Ｂ</v>
      </c>
      <c r="H371" s="17">
        <v>0.38</v>
      </c>
      <c r="I371" s="17">
        <f t="shared" si="22"/>
        <v>1.3972800000000001</v>
      </c>
      <c r="J371" s="18" t="str">
        <f t="shared" si="23"/>
        <v>Ｂ</v>
      </c>
      <c r="K371" s="53"/>
      <c r="L371" s="53"/>
    </row>
    <row r="372" spans="2:12" ht="16">
      <c r="B372" s="19">
        <v>21</v>
      </c>
      <c r="C372" s="20" t="s">
        <v>48</v>
      </c>
      <c r="D372" s="20" t="s">
        <v>372</v>
      </c>
      <c r="E372" s="17">
        <v>0.53</v>
      </c>
      <c r="F372" s="17">
        <f t="shared" si="20"/>
        <v>2.1856800000000005</v>
      </c>
      <c r="G372" s="18" t="str">
        <f t="shared" si="21"/>
        <v>Ｃ</v>
      </c>
      <c r="H372" s="17">
        <v>0.61</v>
      </c>
      <c r="I372" s="17">
        <f t="shared" si="22"/>
        <v>2.6061600000000005</v>
      </c>
      <c r="J372" s="18" t="str">
        <f t="shared" si="23"/>
        <v>Ｃ</v>
      </c>
      <c r="K372" s="53"/>
      <c r="L372" s="53"/>
    </row>
    <row r="373" spans="2:12" ht="16">
      <c r="B373" s="19">
        <v>21</v>
      </c>
      <c r="C373" s="20" t="s">
        <v>17</v>
      </c>
      <c r="D373" s="20" t="s">
        <v>373</v>
      </c>
      <c r="E373" s="17">
        <v>0.63</v>
      </c>
      <c r="F373" s="17">
        <f t="shared" si="20"/>
        <v>2.7112799999999999</v>
      </c>
      <c r="G373" s="18" t="str">
        <f t="shared" si="21"/>
        <v>Ｃ</v>
      </c>
      <c r="H373" s="17">
        <v>0.62</v>
      </c>
      <c r="I373" s="17">
        <f t="shared" si="22"/>
        <v>2.6587199999999998</v>
      </c>
      <c r="J373" s="18" t="str">
        <f t="shared" si="23"/>
        <v>Ｃ</v>
      </c>
      <c r="K373" s="53"/>
      <c r="L373" s="53"/>
    </row>
    <row r="374" spans="2:12" ht="16">
      <c r="B374" s="19">
        <v>21</v>
      </c>
      <c r="C374" s="20" t="s">
        <v>21</v>
      </c>
      <c r="D374" s="20" t="s">
        <v>372</v>
      </c>
      <c r="E374" s="17">
        <v>0.5</v>
      </c>
      <c r="F374" s="17">
        <f t="shared" si="20"/>
        <v>2.028</v>
      </c>
      <c r="G374" s="18" t="str">
        <f t="shared" si="21"/>
        <v>Ｃ</v>
      </c>
      <c r="H374" s="17">
        <v>0.48</v>
      </c>
      <c r="I374" s="17">
        <f t="shared" si="22"/>
        <v>1.9228799999999999</v>
      </c>
      <c r="J374" s="18" t="str">
        <f t="shared" si="23"/>
        <v>Ｂ</v>
      </c>
      <c r="K374" s="53"/>
      <c r="L374" s="53"/>
    </row>
    <row r="375" spans="2:12" ht="16">
      <c r="B375" s="19">
        <v>21</v>
      </c>
      <c r="C375" s="20" t="s">
        <v>25</v>
      </c>
      <c r="D375" s="20" t="s">
        <v>373</v>
      </c>
      <c r="E375" s="17">
        <v>0.55000000000000004</v>
      </c>
      <c r="F375" s="17">
        <f t="shared" si="20"/>
        <v>2.2908000000000004</v>
      </c>
      <c r="G375" s="18" t="str">
        <f t="shared" si="21"/>
        <v>Ｃ</v>
      </c>
      <c r="H375" s="17">
        <v>0.51</v>
      </c>
      <c r="I375" s="17">
        <f t="shared" si="22"/>
        <v>2.0805599999999997</v>
      </c>
      <c r="J375" s="18" t="str">
        <f t="shared" si="23"/>
        <v>Ｃ</v>
      </c>
      <c r="K375" s="53"/>
      <c r="L375" s="53"/>
    </row>
    <row r="376" spans="2:12" ht="16">
      <c r="B376" s="19">
        <v>21</v>
      </c>
      <c r="C376" s="20" t="s">
        <v>29</v>
      </c>
      <c r="D376" s="20" t="s">
        <v>372</v>
      </c>
      <c r="E376" s="17">
        <v>0.48</v>
      </c>
      <c r="F376" s="17">
        <f t="shared" si="20"/>
        <v>1.9228799999999999</v>
      </c>
      <c r="G376" s="18" t="str">
        <f t="shared" si="21"/>
        <v>Ｂ</v>
      </c>
      <c r="H376" s="17">
        <v>0.3</v>
      </c>
      <c r="I376" s="17">
        <f t="shared" si="22"/>
        <v>0.9768</v>
      </c>
      <c r="J376" s="18" t="str">
        <f t="shared" si="23"/>
        <v>Ａ</v>
      </c>
      <c r="K376" s="53"/>
      <c r="L376" s="53"/>
    </row>
    <row r="377" spans="2:12" ht="16">
      <c r="B377" s="19">
        <v>21</v>
      </c>
      <c r="C377" s="20" t="s">
        <v>33</v>
      </c>
      <c r="D377" s="20" t="s">
        <v>373</v>
      </c>
      <c r="E377" s="17">
        <v>0.34</v>
      </c>
      <c r="F377" s="17">
        <f t="shared" si="20"/>
        <v>1.1870400000000001</v>
      </c>
      <c r="G377" s="18" t="str">
        <f t="shared" si="21"/>
        <v>Ｂ</v>
      </c>
      <c r="H377" s="17">
        <v>0.38</v>
      </c>
      <c r="I377" s="17">
        <f t="shared" si="22"/>
        <v>1.3972800000000001</v>
      </c>
      <c r="J377" s="18" t="str">
        <f t="shared" si="23"/>
        <v>Ｂ</v>
      </c>
      <c r="K377" s="53"/>
      <c r="L377" s="53"/>
    </row>
    <row r="378" spans="2:12" ht="16">
      <c r="B378" s="19">
        <v>21</v>
      </c>
      <c r="C378" s="20" t="s">
        <v>38</v>
      </c>
      <c r="D378" s="20" t="s">
        <v>372</v>
      </c>
      <c r="E378" s="17">
        <v>0.27</v>
      </c>
      <c r="F378" s="17">
        <f t="shared" si="20"/>
        <v>0.81912000000000007</v>
      </c>
      <c r="G378" s="18" t="str">
        <f t="shared" si="21"/>
        <v>Ａ</v>
      </c>
      <c r="H378" s="17">
        <v>0.34</v>
      </c>
      <c r="I378" s="17">
        <f t="shared" si="22"/>
        <v>1.1870400000000001</v>
      </c>
      <c r="J378" s="18" t="str">
        <f t="shared" si="23"/>
        <v>Ｂ</v>
      </c>
      <c r="K378" s="53"/>
      <c r="L378" s="53"/>
    </row>
    <row r="379" spans="2:12" ht="16">
      <c r="B379" s="19">
        <v>21</v>
      </c>
      <c r="C379" s="20" t="s">
        <v>61</v>
      </c>
      <c r="D379" s="20" t="s">
        <v>372</v>
      </c>
      <c r="E379" s="17">
        <v>0.23</v>
      </c>
      <c r="F379" s="17">
        <f t="shared" si="20"/>
        <v>0.60888000000000009</v>
      </c>
      <c r="G379" s="18" t="str">
        <f t="shared" si="21"/>
        <v>Ａ</v>
      </c>
      <c r="H379" s="17">
        <v>0.2</v>
      </c>
      <c r="I379" s="17">
        <f t="shared" si="22"/>
        <v>0.4512000000000001</v>
      </c>
      <c r="J379" s="18" t="str">
        <f t="shared" si="23"/>
        <v>Ａ</v>
      </c>
      <c r="K379" s="53"/>
      <c r="L379" s="53"/>
    </row>
    <row r="380" spans="2:12" ht="16">
      <c r="B380" s="19">
        <v>21</v>
      </c>
      <c r="C380" s="20" t="s">
        <v>62</v>
      </c>
      <c r="D380" s="20" t="s">
        <v>373</v>
      </c>
      <c r="E380" s="17">
        <v>0.37</v>
      </c>
      <c r="F380" s="17">
        <f t="shared" si="20"/>
        <v>1.3447200000000001</v>
      </c>
      <c r="G380" s="18" t="str">
        <f t="shared" si="21"/>
        <v>Ｂ</v>
      </c>
      <c r="H380" s="17">
        <v>0.27</v>
      </c>
      <c r="I380" s="17">
        <f t="shared" si="22"/>
        <v>0.81912000000000007</v>
      </c>
      <c r="J380" s="18" t="str">
        <f t="shared" si="23"/>
        <v>Ａ</v>
      </c>
      <c r="K380" s="53"/>
      <c r="L380" s="53"/>
    </row>
    <row r="381" spans="2:12" ht="16">
      <c r="B381" s="19">
        <v>21</v>
      </c>
      <c r="C381" s="20" t="s">
        <v>80</v>
      </c>
      <c r="D381" s="20" t="s">
        <v>373</v>
      </c>
      <c r="E381" s="17">
        <v>0.27</v>
      </c>
      <c r="F381" s="17">
        <f t="shared" si="20"/>
        <v>0.81912000000000007</v>
      </c>
      <c r="G381" s="18" t="str">
        <f t="shared" si="21"/>
        <v>Ａ</v>
      </c>
      <c r="H381" s="17">
        <v>0.32</v>
      </c>
      <c r="I381" s="17">
        <f t="shared" si="22"/>
        <v>1.08192</v>
      </c>
      <c r="J381" s="18" t="str">
        <f t="shared" si="23"/>
        <v>Ｂ</v>
      </c>
      <c r="K381" s="53"/>
      <c r="L381" s="53"/>
    </row>
    <row r="382" spans="2:12" ht="16">
      <c r="B382" s="19">
        <v>21</v>
      </c>
      <c r="C382" s="20" t="s">
        <v>82</v>
      </c>
      <c r="D382" s="20" t="s">
        <v>372</v>
      </c>
      <c r="E382" s="17">
        <v>0.32</v>
      </c>
      <c r="F382" s="17">
        <f t="shared" si="20"/>
        <v>1.08192</v>
      </c>
      <c r="G382" s="18" t="str">
        <f t="shared" si="21"/>
        <v>Ｂ</v>
      </c>
      <c r="H382" s="17">
        <v>0.19</v>
      </c>
      <c r="I382" s="17">
        <f t="shared" si="22"/>
        <v>0.39864000000000005</v>
      </c>
      <c r="J382" s="18" t="str">
        <f t="shared" si="23"/>
        <v>Ａ</v>
      </c>
      <c r="K382" s="53"/>
      <c r="L382" s="53"/>
    </row>
    <row r="383" spans="2:12" ht="16">
      <c r="B383" s="19">
        <v>21</v>
      </c>
      <c r="C383" s="20" t="s">
        <v>83</v>
      </c>
      <c r="D383" s="20" t="s">
        <v>372</v>
      </c>
      <c r="E383" s="17">
        <v>0.22</v>
      </c>
      <c r="F383" s="17">
        <f t="shared" si="20"/>
        <v>0.55632000000000004</v>
      </c>
      <c r="G383" s="18" t="str">
        <f t="shared" si="21"/>
        <v>Ａ</v>
      </c>
      <c r="H383" s="17">
        <v>0.17</v>
      </c>
      <c r="I383" s="17">
        <f t="shared" si="22"/>
        <v>0.29352000000000011</v>
      </c>
      <c r="J383" s="18" t="str">
        <f t="shared" si="23"/>
        <v>Ａ</v>
      </c>
      <c r="K383" s="53"/>
      <c r="L383" s="53"/>
    </row>
    <row r="384" spans="2:12" ht="16">
      <c r="B384" s="19">
        <v>21</v>
      </c>
      <c r="C384" s="20" t="s">
        <v>88</v>
      </c>
      <c r="D384" s="20" t="s">
        <v>372</v>
      </c>
      <c r="E384" s="17">
        <v>0.23</v>
      </c>
      <c r="F384" s="17">
        <f t="shared" si="20"/>
        <v>0.60888000000000009</v>
      </c>
      <c r="G384" s="18" t="str">
        <f t="shared" si="21"/>
        <v>Ａ</v>
      </c>
      <c r="H384" s="17">
        <v>0.25</v>
      </c>
      <c r="I384" s="17">
        <f t="shared" si="22"/>
        <v>0.71400000000000008</v>
      </c>
      <c r="J384" s="18" t="str">
        <f t="shared" si="23"/>
        <v>Ａ</v>
      </c>
      <c r="K384" s="53"/>
      <c r="L384" s="53"/>
    </row>
    <row r="385" spans="2:12" ht="16">
      <c r="B385" s="19">
        <v>21</v>
      </c>
      <c r="C385" s="20" t="s">
        <v>98</v>
      </c>
      <c r="D385" s="20" t="s">
        <v>372</v>
      </c>
      <c r="E385" s="17">
        <v>0.28999999999999998</v>
      </c>
      <c r="F385" s="17">
        <f t="shared" si="20"/>
        <v>0.92423999999999995</v>
      </c>
      <c r="G385" s="18" t="str">
        <f t="shared" si="21"/>
        <v>Ａ</v>
      </c>
      <c r="H385" s="17">
        <v>0.19</v>
      </c>
      <c r="I385" s="17">
        <f t="shared" si="22"/>
        <v>0.39864000000000005</v>
      </c>
      <c r="J385" s="18" t="str">
        <f t="shared" si="23"/>
        <v>Ａ</v>
      </c>
      <c r="K385" s="53"/>
      <c r="L385" s="53"/>
    </row>
    <row r="386" spans="2:12" ht="16">
      <c r="B386" s="19">
        <v>21</v>
      </c>
      <c r="C386" s="20" t="s">
        <v>346</v>
      </c>
      <c r="D386" s="20" t="s">
        <v>380</v>
      </c>
      <c r="E386" s="17">
        <v>0.37</v>
      </c>
      <c r="F386" s="17">
        <f t="shared" si="20"/>
        <v>1.3447200000000001</v>
      </c>
      <c r="G386" s="18" t="str">
        <f t="shared" si="21"/>
        <v>Ｂ</v>
      </c>
      <c r="H386" s="17">
        <v>0.22</v>
      </c>
      <c r="I386" s="17">
        <f t="shared" si="22"/>
        <v>0.55632000000000004</v>
      </c>
      <c r="J386" s="18" t="str">
        <f t="shared" si="23"/>
        <v>Ａ</v>
      </c>
      <c r="K386" s="53"/>
      <c r="L386" s="53"/>
    </row>
    <row r="387" spans="2:12" ht="16">
      <c r="B387" s="28">
        <v>22</v>
      </c>
      <c r="C387" s="20" t="s">
        <v>65</v>
      </c>
      <c r="D387" s="20" t="s">
        <v>372</v>
      </c>
      <c r="E387" s="17">
        <v>0.95</v>
      </c>
      <c r="F387" s="17">
        <f t="shared" si="20"/>
        <v>4.3932000000000002</v>
      </c>
      <c r="G387" s="18" t="str">
        <f t="shared" si="21"/>
        <v>Ｄ</v>
      </c>
      <c r="H387" s="17">
        <v>1.0900000000000001</v>
      </c>
      <c r="I387" s="17">
        <f t="shared" si="22"/>
        <v>5.1290400000000007</v>
      </c>
      <c r="J387" s="18" t="str">
        <f t="shared" si="23"/>
        <v>Ｅ</v>
      </c>
      <c r="K387" s="53"/>
      <c r="L387" s="53"/>
    </row>
    <row r="388" spans="2:12" ht="16">
      <c r="B388" s="28">
        <v>22</v>
      </c>
      <c r="C388" s="20" t="s">
        <v>85</v>
      </c>
      <c r="D388" s="20" t="s">
        <v>373</v>
      </c>
      <c r="E388" s="17">
        <v>1.22</v>
      </c>
      <c r="F388" s="17">
        <f t="shared" si="20"/>
        <v>5.8123199999999997</v>
      </c>
      <c r="G388" s="18" t="str">
        <f t="shared" si="21"/>
        <v>Ｅ</v>
      </c>
      <c r="H388" s="17">
        <v>1.33</v>
      </c>
      <c r="I388" s="17">
        <f t="shared" si="22"/>
        <v>6.3904800000000002</v>
      </c>
      <c r="J388" s="18" t="str">
        <f t="shared" si="23"/>
        <v>Ｅ</v>
      </c>
      <c r="K388" s="53"/>
      <c r="L388" s="53"/>
    </row>
    <row r="389" spans="2:12" ht="16">
      <c r="B389" s="28">
        <v>22</v>
      </c>
      <c r="C389" s="20" t="s">
        <v>44</v>
      </c>
      <c r="D389" s="20" t="s">
        <v>373</v>
      </c>
      <c r="E389" s="17">
        <v>1.1499999999999999</v>
      </c>
      <c r="F389" s="17">
        <f t="shared" si="20"/>
        <v>5.4443999999999999</v>
      </c>
      <c r="G389" s="18" t="str">
        <f t="shared" si="21"/>
        <v>Ｅ</v>
      </c>
      <c r="H389" s="17">
        <v>0.64</v>
      </c>
      <c r="I389" s="17">
        <f t="shared" si="22"/>
        <v>2.7638400000000001</v>
      </c>
      <c r="J389" s="18" t="str">
        <f t="shared" si="23"/>
        <v>Ｃ</v>
      </c>
      <c r="K389" s="53"/>
      <c r="L389" s="53"/>
    </row>
    <row r="390" spans="2:12" ht="16">
      <c r="B390" s="28">
        <v>22</v>
      </c>
      <c r="C390" s="20" t="s">
        <v>48</v>
      </c>
      <c r="D390" s="20" t="s">
        <v>373</v>
      </c>
      <c r="E390" s="17">
        <v>0.42</v>
      </c>
      <c r="F390" s="17">
        <f t="shared" ref="F390:F453" si="24">(E390-1000/(365*24))*(8+0.4*16)*365/1000</f>
        <v>1.6075200000000001</v>
      </c>
      <c r="G390" s="18" t="str">
        <f t="shared" si="21"/>
        <v>Ｂ</v>
      </c>
      <c r="H390" s="17">
        <v>0.39</v>
      </c>
      <c r="I390" s="17">
        <f t="shared" si="22"/>
        <v>1.4498400000000002</v>
      </c>
      <c r="J390" s="18" t="str">
        <f t="shared" si="23"/>
        <v>Ｂ</v>
      </c>
      <c r="K390" s="53"/>
      <c r="L390" s="53"/>
    </row>
    <row r="391" spans="2:12" ht="16">
      <c r="B391" s="28">
        <v>22</v>
      </c>
      <c r="C391" s="20" t="s">
        <v>17</v>
      </c>
      <c r="D391" s="20" t="s">
        <v>372</v>
      </c>
      <c r="E391" s="17">
        <v>0.43</v>
      </c>
      <c r="F391" s="17">
        <f t="shared" si="24"/>
        <v>1.66008</v>
      </c>
      <c r="G391" s="18" t="str">
        <f t="shared" ref="G391:G454" si="25">LOOKUP(F391,$P$22:$P$31,$Q$22:$Q$31)</f>
        <v>Ｂ</v>
      </c>
      <c r="H391" s="17">
        <v>0.57999999999999996</v>
      </c>
      <c r="I391" s="17">
        <f t="shared" ref="I391:I454" si="26">(H391-1000/(365*24))*(8+0.4*16)*365/1000</f>
        <v>2.44848</v>
      </c>
      <c r="J391" s="18" t="str">
        <f t="shared" ref="J391:J454" si="27">LOOKUP(I391,$P$22:$P$31,$Q$22:$Q$31)</f>
        <v>Ｃ</v>
      </c>
      <c r="K391" s="53"/>
      <c r="L391" s="53"/>
    </row>
    <row r="392" spans="2:12" ht="16">
      <c r="B392" s="28">
        <v>22</v>
      </c>
      <c r="C392" s="20" t="s">
        <v>21</v>
      </c>
      <c r="D392" s="20" t="s">
        <v>372</v>
      </c>
      <c r="E392" s="17">
        <v>0.26</v>
      </c>
      <c r="F392" s="17">
        <f t="shared" si="24"/>
        <v>0.76656000000000002</v>
      </c>
      <c r="G392" s="18" t="str">
        <f t="shared" si="25"/>
        <v>Ａ</v>
      </c>
      <c r="H392" s="17">
        <v>0.36</v>
      </c>
      <c r="I392" s="17">
        <f t="shared" si="26"/>
        <v>1.2921599999999998</v>
      </c>
      <c r="J392" s="18" t="str">
        <f t="shared" si="27"/>
        <v>Ｂ</v>
      </c>
      <c r="K392" s="53"/>
      <c r="L392" s="53"/>
    </row>
    <row r="393" spans="2:12" ht="16">
      <c r="B393" s="28">
        <v>22</v>
      </c>
      <c r="C393" s="29" t="s">
        <v>25</v>
      </c>
      <c r="D393" s="20" t="s">
        <v>372</v>
      </c>
      <c r="E393" s="30">
        <v>0.55000000000000004</v>
      </c>
      <c r="F393" s="17">
        <f t="shared" si="24"/>
        <v>2.2908000000000004</v>
      </c>
      <c r="G393" s="18" t="str">
        <f t="shared" si="25"/>
        <v>Ｃ</v>
      </c>
      <c r="H393" s="30">
        <v>0.45</v>
      </c>
      <c r="I393" s="17">
        <f t="shared" si="26"/>
        <v>1.7652000000000001</v>
      </c>
      <c r="J393" s="18" t="str">
        <f t="shared" si="27"/>
        <v>Ｂ</v>
      </c>
      <c r="K393" s="53"/>
      <c r="L393" s="53"/>
    </row>
    <row r="394" spans="2:12" ht="16">
      <c r="B394" s="28">
        <v>22</v>
      </c>
      <c r="C394" s="29" t="s">
        <v>29</v>
      </c>
      <c r="D394" s="20" t="s">
        <v>372</v>
      </c>
      <c r="E394" s="30">
        <v>0.44</v>
      </c>
      <c r="F394" s="17">
        <f t="shared" si="24"/>
        <v>1.7126399999999999</v>
      </c>
      <c r="G394" s="18" t="str">
        <f t="shared" si="25"/>
        <v>Ｂ</v>
      </c>
      <c r="H394" s="30">
        <v>0.36</v>
      </c>
      <c r="I394" s="17">
        <f t="shared" si="26"/>
        <v>1.2921599999999998</v>
      </c>
      <c r="J394" s="18" t="str">
        <f t="shared" si="27"/>
        <v>Ｂ</v>
      </c>
      <c r="K394" s="53"/>
      <c r="L394" s="53"/>
    </row>
    <row r="395" spans="2:12" ht="16">
      <c r="B395" s="28">
        <v>22</v>
      </c>
      <c r="C395" s="20" t="s">
        <v>33</v>
      </c>
      <c r="D395" s="20" t="s">
        <v>372</v>
      </c>
      <c r="E395" s="17">
        <v>0.38</v>
      </c>
      <c r="F395" s="17">
        <f t="shared" si="24"/>
        <v>1.3972800000000001</v>
      </c>
      <c r="G395" s="18" t="str">
        <f t="shared" si="25"/>
        <v>Ｂ</v>
      </c>
      <c r="H395" s="17">
        <v>0.26</v>
      </c>
      <c r="I395" s="17">
        <f t="shared" si="26"/>
        <v>0.76656000000000002</v>
      </c>
      <c r="J395" s="18" t="str">
        <f t="shared" si="27"/>
        <v>Ａ</v>
      </c>
      <c r="K395" s="53"/>
      <c r="L395" s="53"/>
    </row>
    <row r="396" spans="2:12" ht="16">
      <c r="B396" s="28">
        <v>22</v>
      </c>
      <c r="C396" s="20" t="s">
        <v>38</v>
      </c>
      <c r="D396" s="20" t="s">
        <v>372</v>
      </c>
      <c r="E396" s="30">
        <v>0.28000000000000003</v>
      </c>
      <c r="F396" s="17">
        <f t="shared" si="24"/>
        <v>0.87168000000000023</v>
      </c>
      <c r="G396" s="18" t="str">
        <f t="shared" si="25"/>
        <v>Ａ</v>
      </c>
      <c r="H396" s="30">
        <v>0.35</v>
      </c>
      <c r="I396" s="17">
        <f t="shared" si="26"/>
        <v>1.2395999999999998</v>
      </c>
      <c r="J396" s="18" t="str">
        <f t="shared" si="27"/>
        <v>Ｂ</v>
      </c>
      <c r="K396" s="53"/>
      <c r="L396" s="53"/>
    </row>
    <row r="397" spans="2:12" ht="16">
      <c r="B397" s="28">
        <v>22</v>
      </c>
      <c r="C397" s="20" t="s">
        <v>61</v>
      </c>
      <c r="D397" s="20" t="s">
        <v>372</v>
      </c>
      <c r="E397" s="17">
        <v>0.28999999999999998</v>
      </c>
      <c r="F397" s="17">
        <f t="shared" si="24"/>
        <v>0.92423999999999995</v>
      </c>
      <c r="G397" s="18" t="str">
        <f t="shared" si="25"/>
        <v>Ａ</v>
      </c>
      <c r="H397" s="17">
        <v>0.27</v>
      </c>
      <c r="I397" s="17">
        <f t="shared" si="26"/>
        <v>0.81912000000000007</v>
      </c>
      <c r="J397" s="18" t="str">
        <f t="shared" si="27"/>
        <v>Ａ</v>
      </c>
      <c r="K397" s="53"/>
      <c r="L397" s="53"/>
    </row>
    <row r="398" spans="2:12" ht="16">
      <c r="B398" s="28">
        <v>22</v>
      </c>
      <c r="C398" s="20" t="s">
        <v>62</v>
      </c>
      <c r="D398" s="20" t="s">
        <v>372</v>
      </c>
      <c r="E398" s="17">
        <v>0.69</v>
      </c>
      <c r="F398" s="17">
        <f t="shared" si="24"/>
        <v>3.0266400000000004</v>
      </c>
      <c r="G398" s="18" t="str">
        <f t="shared" si="25"/>
        <v>Ｃ</v>
      </c>
      <c r="H398" s="17">
        <v>0.33</v>
      </c>
      <c r="I398" s="17">
        <f t="shared" si="26"/>
        <v>1.1344799999999999</v>
      </c>
      <c r="J398" s="18" t="str">
        <f t="shared" si="27"/>
        <v>Ｂ</v>
      </c>
      <c r="K398" s="53"/>
      <c r="L398" s="53"/>
    </row>
    <row r="399" spans="2:12" ht="16">
      <c r="B399" s="28">
        <v>22</v>
      </c>
      <c r="C399" s="20" t="s">
        <v>80</v>
      </c>
      <c r="D399" s="20" t="s">
        <v>373</v>
      </c>
      <c r="E399" s="17">
        <v>0.21</v>
      </c>
      <c r="F399" s="17">
        <f t="shared" si="24"/>
        <v>0.5037600000000001</v>
      </c>
      <c r="G399" s="18" t="str">
        <f t="shared" si="25"/>
        <v>Ａ</v>
      </c>
      <c r="H399" s="17">
        <v>0.21</v>
      </c>
      <c r="I399" s="17">
        <f t="shared" si="26"/>
        <v>0.5037600000000001</v>
      </c>
      <c r="J399" s="18" t="str">
        <f t="shared" si="27"/>
        <v>Ａ</v>
      </c>
      <c r="K399" s="53"/>
      <c r="L399" s="53"/>
    </row>
    <row r="400" spans="2:12" ht="16">
      <c r="B400" s="28">
        <v>22</v>
      </c>
      <c r="C400" s="20" t="s">
        <v>82</v>
      </c>
      <c r="D400" s="20" t="s">
        <v>372</v>
      </c>
      <c r="E400" s="17">
        <v>0.22</v>
      </c>
      <c r="F400" s="17">
        <f t="shared" si="24"/>
        <v>0.55632000000000004</v>
      </c>
      <c r="G400" s="18" t="str">
        <f t="shared" si="25"/>
        <v>Ａ</v>
      </c>
      <c r="H400" s="17">
        <v>0.21</v>
      </c>
      <c r="I400" s="17">
        <f t="shared" si="26"/>
        <v>0.5037600000000001</v>
      </c>
      <c r="J400" s="18" t="str">
        <f t="shared" si="27"/>
        <v>Ａ</v>
      </c>
      <c r="K400" s="53"/>
      <c r="L400" s="53"/>
    </row>
    <row r="401" spans="2:12" ht="16">
      <c r="B401" s="28">
        <v>22</v>
      </c>
      <c r="C401" s="20" t="s">
        <v>83</v>
      </c>
      <c r="D401" s="20" t="s">
        <v>372</v>
      </c>
      <c r="E401" s="30">
        <v>0.18</v>
      </c>
      <c r="F401" s="17">
        <f t="shared" si="24"/>
        <v>0.34608000000000005</v>
      </c>
      <c r="G401" s="18" t="str">
        <f t="shared" si="25"/>
        <v>Ａ</v>
      </c>
      <c r="H401" s="30">
        <v>0.22</v>
      </c>
      <c r="I401" s="17">
        <f t="shared" si="26"/>
        <v>0.55632000000000004</v>
      </c>
      <c r="J401" s="18" t="str">
        <f t="shared" si="27"/>
        <v>Ａ</v>
      </c>
      <c r="K401" s="53"/>
      <c r="L401" s="53"/>
    </row>
    <row r="402" spans="2:12" ht="16">
      <c r="B402" s="28">
        <v>22</v>
      </c>
      <c r="C402" s="20" t="s">
        <v>88</v>
      </c>
      <c r="D402" s="20" t="s">
        <v>372</v>
      </c>
      <c r="E402" s="30">
        <v>0.19</v>
      </c>
      <c r="F402" s="17">
        <f t="shared" si="24"/>
        <v>0.39864000000000005</v>
      </c>
      <c r="G402" s="18" t="str">
        <f t="shared" si="25"/>
        <v>Ａ</v>
      </c>
      <c r="H402" s="30">
        <v>0.19</v>
      </c>
      <c r="I402" s="17">
        <f t="shared" si="26"/>
        <v>0.39864000000000005</v>
      </c>
      <c r="J402" s="18" t="str">
        <f t="shared" si="27"/>
        <v>Ａ</v>
      </c>
      <c r="K402" s="53"/>
      <c r="L402" s="53"/>
    </row>
    <row r="403" spans="2:12" ht="16">
      <c r="B403" s="28">
        <v>22</v>
      </c>
      <c r="C403" s="29" t="s">
        <v>98</v>
      </c>
      <c r="D403" s="20" t="s">
        <v>372</v>
      </c>
      <c r="E403" s="30">
        <v>0.19</v>
      </c>
      <c r="F403" s="17">
        <f t="shared" si="24"/>
        <v>0.39864000000000005</v>
      </c>
      <c r="G403" s="18" t="str">
        <f t="shared" si="25"/>
        <v>Ａ</v>
      </c>
      <c r="H403" s="30">
        <v>0.17</v>
      </c>
      <c r="I403" s="17">
        <f t="shared" si="26"/>
        <v>0.29352000000000011</v>
      </c>
      <c r="J403" s="18" t="str">
        <f t="shared" si="27"/>
        <v>Ａ</v>
      </c>
      <c r="K403" s="53"/>
      <c r="L403" s="53"/>
    </row>
    <row r="404" spans="2:12" ht="16">
      <c r="B404" s="28">
        <v>22</v>
      </c>
      <c r="C404" s="29" t="s">
        <v>346</v>
      </c>
      <c r="D404" s="20" t="s">
        <v>380</v>
      </c>
      <c r="E404" s="30">
        <v>0.15</v>
      </c>
      <c r="F404" s="17">
        <f t="shared" si="24"/>
        <v>0.18840000000000001</v>
      </c>
      <c r="G404" s="18" t="str">
        <f t="shared" si="25"/>
        <v>Ａ</v>
      </c>
      <c r="H404" s="30">
        <v>0.18</v>
      </c>
      <c r="I404" s="17">
        <f t="shared" si="26"/>
        <v>0.34608000000000005</v>
      </c>
      <c r="J404" s="18" t="str">
        <f t="shared" si="27"/>
        <v>Ａ</v>
      </c>
      <c r="K404" s="53"/>
      <c r="L404" s="53"/>
    </row>
    <row r="405" spans="2:12" ht="16">
      <c r="B405" s="19">
        <v>22</v>
      </c>
      <c r="C405" s="20" t="s">
        <v>383</v>
      </c>
      <c r="D405" s="20" t="s">
        <v>380</v>
      </c>
      <c r="E405" s="17">
        <v>0.31</v>
      </c>
      <c r="F405" s="17">
        <f>(E405-1000/(365*24))*(8+0.4*16)*365/1000</f>
        <v>1.0293600000000001</v>
      </c>
      <c r="G405" s="18" t="str">
        <f>LOOKUP(F405,$P$22:$P$31,$Q$22:$Q$31)</f>
        <v>Ｂ</v>
      </c>
      <c r="H405" s="17">
        <v>0.23</v>
      </c>
      <c r="I405" s="17">
        <f>(H405-1000/(365*24))*(8+0.4*16)*365/1000</f>
        <v>0.60888000000000009</v>
      </c>
      <c r="J405" s="18" t="str">
        <f>LOOKUP(I405,$P$22:$P$31,$Q$22:$Q$31)</f>
        <v>Ａ</v>
      </c>
      <c r="K405" s="53"/>
      <c r="L405" s="53"/>
    </row>
    <row r="406" spans="2:12" ht="16">
      <c r="B406" s="28">
        <v>23</v>
      </c>
      <c r="C406" s="29" t="s">
        <v>85</v>
      </c>
      <c r="D406" s="20" t="s">
        <v>372</v>
      </c>
      <c r="E406" s="30">
        <v>1.22</v>
      </c>
      <c r="F406" s="17">
        <f t="shared" si="24"/>
        <v>5.8123199999999997</v>
      </c>
      <c r="G406" s="18" t="str">
        <f t="shared" si="25"/>
        <v>Ｅ</v>
      </c>
      <c r="H406" s="30">
        <v>1.36</v>
      </c>
      <c r="I406" s="17">
        <f t="shared" si="26"/>
        <v>6.548160000000002</v>
      </c>
      <c r="J406" s="18" t="str">
        <f t="shared" si="27"/>
        <v>Ｅ</v>
      </c>
      <c r="K406" s="53"/>
      <c r="L406" s="53"/>
    </row>
    <row r="407" spans="2:12" ht="16">
      <c r="B407" s="28">
        <v>23</v>
      </c>
      <c r="C407" s="29" t="s">
        <v>368</v>
      </c>
      <c r="D407" s="20" t="s">
        <v>372</v>
      </c>
      <c r="E407" s="30">
        <v>0.87</v>
      </c>
      <c r="F407" s="17">
        <f t="shared" si="24"/>
        <v>3.9727199999999998</v>
      </c>
      <c r="G407" s="18" t="str">
        <f t="shared" si="25"/>
        <v>Ｄ</v>
      </c>
      <c r="H407" s="30">
        <v>0.93</v>
      </c>
      <c r="I407" s="17">
        <f t="shared" si="26"/>
        <v>4.2880799999999999</v>
      </c>
      <c r="J407" s="18" t="str">
        <f t="shared" si="27"/>
        <v>Ｄ</v>
      </c>
      <c r="K407" s="53"/>
      <c r="L407" s="53"/>
    </row>
    <row r="408" spans="2:12" ht="16">
      <c r="B408" s="28">
        <v>23</v>
      </c>
      <c r="C408" s="20" t="s">
        <v>44</v>
      </c>
      <c r="D408" s="20" t="s">
        <v>378</v>
      </c>
      <c r="E408" s="17">
        <v>0.65</v>
      </c>
      <c r="F408" s="17">
        <f t="shared" si="24"/>
        <v>2.8164000000000002</v>
      </c>
      <c r="G408" s="18" t="str">
        <f t="shared" si="25"/>
        <v>Ｃ</v>
      </c>
      <c r="H408" s="17">
        <v>0.66</v>
      </c>
      <c r="I408" s="17">
        <f t="shared" si="26"/>
        <v>2.86896</v>
      </c>
      <c r="J408" s="18" t="str">
        <f t="shared" si="27"/>
        <v>Ｃ</v>
      </c>
      <c r="K408" s="53"/>
      <c r="L408" s="53"/>
    </row>
    <row r="409" spans="2:12" ht="16">
      <c r="B409" s="28">
        <v>23</v>
      </c>
      <c r="C409" s="20" t="s">
        <v>48</v>
      </c>
      <c r="D409" s="20" t="s">
        <v>372</v>
      </c>
      <c r="E409" s="17">
        <v>0.73</v>
      </c>
      <c r="F409" s="17">
        <f t="shared" si="24"/>
        <v>3.2368800000000006</v>
      </c>
      <c r="G409" s="18" t="str">
        <f t="shared" si="25"/>
        <v>Ｃ</v>
      </c>
      <c r="H409" s="17">
        <v>0.85</v>
      </c>
      <c r="I409" s="17">
        <f t="shared" si="26"/>
        <v>3.8675999999999995</v>
      </c>
      <c r="J409" s="18" t="str">
        <f t="shared" si="27"/>
        <v>Ｄ</v>
      </c>
      <c r="K409" s="53"/>
      <c r="L409" s="53"/>
    </row>
    <row r="410" spans="2:12" ht="16">
      <c r="B410" s="28">
        <v>23</v>
      </c>
      <c r="C410" s="20" t="s">
        <v>369</v>
      </c>
      <c r="D410" s="20" t="s">
        <v>378</v>
      </c>
      <c r="E410" s="17">
        <v>0.78</v>
      </c>
      <c r="F410" s="17">
        <f t="shared" si="24"/>
        <v>3.4996800000000006</v>
      </c>
      <c r="G410" s="18" t="str">
        <f t="shared" si="25"/>
        <v>Ｃ</v>
      </c>
      <c r="H410" s="17">
        <v>0.72</v>
      </c>
      <c r="I410" s="17">
        <f t="shared" si="26"/>
        <v>3.18432</v>
      </c>
      <c r="J410" s="18" t="str">
        <f t="shared" si="27"/>
        <v>Ｃ</v>
      </c>
      <c r="K410" s="53"/>
      <c r="L410" s="53"/>
    </row>
    <row r="411" spans="2:12" ht="16">
      <c r="B411" s="19">
        <v>23</v>
      </c>
      <c r="C411" s="20" t="s">
        <v>21</v>
      </c>
      <c r="D411" s="20" t="s">
        <v>372</v>
      </c>
      <c r="E411" s="17">
        <v>0.4</v>
      </c>
      <c r="F411" s="17">
        <f t="shared" si="24"/>
        <v>1.5024000000000002</v>
      </c>
      <c r="G411" s="18" t="str">
        <f t="shared" si="25"/>
        <v>Ｂ</v>
      </c>
      <c r="H411" s="17">
        <v>0.31</v>
      </c>
      <c r="I411" s="17">
        <f t="shared" si="26"/>
        <v>1.0293600000000001</v>
      </c>
      <c r="J411" s="18" t="str">
        <f t="shared" si="27"/>
        <v>Ｂ</v>
      </c>
      <c r="K411" s="53"/>
      <c r="L411" s="53"/>
    </row>
    <row r="412" spans="2:12" ht="16">
      <c r="B412" s="19">
        <v>23</v>
      </c>
      <c r="C412" s="20" t="s">
        <v>25</v>
      </c>
      <c r="D412" s="20" t="s">
        <v>372</v>
      </c>
      <c r="E412" s="17">
        <v>0.31</v>
      </c>
      <c r="F412" s="17">
        <f t="shared" si="24"/>
        <v>1.0293600000000001</v>
      </c>
      <c r="G412" s="18" t="str">
        <f t="shared" si="25"/>
        <v>Ｂ</v>
      </c>
      <c r="H412" s="17">
        <v>0.41</v>
      </c>
      <c r="I412" s="17">
        <f t="shared" si="26"/>
        <v>1.5549599999999999</v>
      </c>
      <c r="J412" s="18" t="str">
        <f t="shared" si="27"/>
        <v>Ｂ</v>
      </c>
      <c r="K412" s="53"/>
      <c r="L412" s="53"/>
    </row>
    <row r="413" spans="2:12" ht="16">
      <c r="B413" s="19">
        <v>23</v>
      </c>
      <c r="C413" s="20" t="s">
        <v>29</v>
      </c>
      <c r="D413" s="20" t="s">
        <v>372</v>
      </c>
      <c r="E413" s="17">
        <v>0.35</v>
      </c>
      <c r="F413" s="17">
        <f t="shared" si="24"/>
        <v>1.2395999999999998</v>
      </c>
      <c r="G413" s="18" t="str">
        <f t="shared" si="25"/>
        <v>Ｂ</v>
      </c>
      <c r="H413" s="17">
        <v>0.37</v>
      </c>
      <c r="I413" s="17">
        <f t="shared" si="26"/>
        <v>1.3447200000000001</v>
      </c>
      <c r="J413" s="18" t="str">
        <f t="shared" si="27"/>
        <v>Ｂ</v>
      </c>
      <c r="K413" s="53"/>
      <c r="L413" s="53"/>
    </row>
    <row r="414" spans="2:12" ht="16">
      <c r="B414" s="19">
        <v>23</v>
      </c>
      <c r="C414" s="20" t="s">
        <v>33</v>
      </c>
      <c r="D414" s="20" t="s">
        <v>372</v>
      </c>
      <c r="E414" s="17">
        <v>0.27</v>
      </c>
      <c r="F414" s="17">
        <f t="shared" si="24"/>
        <v>0.81912000000000007</v>
      </c>
      <c r="G414" s="18" t="str">
        <f t="shared" si="25"/>
        <v>Ａ</v>
      </c>
      <c r="H414" s="17">
        <v>0.32</v>
      </c>
      <c r="I414" s="17">
        <f t="shared" si="26"/>
        <v>1.08192</v>
      </c>
      <c r="J414" s="18" t="str">
        <f t="shared" si="27"/>
        <v>Ｂ</v>
      </c>
      <c r="K414" s="53"/>
      <c r="L414" s="53"/>
    </row>
    <row r="415" spans="2:12" ht="16">
      <c r="B415" s="19">
        <v>23</v>
      </c>
      <c r="C415" s="20" t="s">
        <v>38</v>
      </c>
      <c r="D415" s="20" t="s">
        <v>373</v>
      </c>
      <c r="E415" s="17">
        <v>0.48</v>
      </c>
      <c r="F415" s="17">
        <f t="shared" si="24"/>
        <v>1.9228799999999999</v>
      </c>
      <c r="G415" s="18" t="str">
        <f t="shared" si="25"/>
        <v>Ｂ</v>
      </c>
      <c r="H415" s="17">
        <v>0.34</v>
      </c>
      <c r="I415" s="17">
        <f t="shared" si="26"/>
        <v>1.1870400000000001</v>
      </c>
      <c r="J415" s="18" t="str">
        <f t="shared" si="27"/>
        <v>Ｂ</v>
      </c>
      <c r="K415" s="53"/>
      <c r="L415" s="53"/>
    </row>
    <row r="416" spans="2:12" ht="16">
      <c r="B416" s="19">
        <v>23</v>
      </c>
      <c r="C416" s="20" t="s">
        <v>61</v>
      </c>
      <c r="D416" s="20" t="s">
        <v>372</v>
      </c>
      <c r="E416" s="17">
        <v>0.2</v>
      </c>
      <c r="F416" s="17">
        <f t="shared" si="24"/>
        <v>0.4512000000000001</v>
      </c>
      <c r="G416" s="18" t="str">
        <f t="shared" si="25"/>
        <v>Ａ</v>
      </c>
      <c r="H416" s="17">
        <v>0.2</v>
      </c>
      <c r="I416" s="17">
        <f t="shared" si="26"/>
        <v>0.4512000000000001</v>
      </c>
      <c r="J416" s="18" t="str">
        <f t="shared" si="27"/>
        <v>Ａ</v>
      </c>
      <c r="K416" s="53"/>
      <c r="L416" s="53"/>
    </row>
    <row r="417" spans="2:12" ht="16">
      <c r="B417" s="19">
        <v>23</v>
      </c>
      <c r="C417" s="20" t="s">
        <v>62</v>
      </c>
      <c r="D417" s="20" t="s">
        <v>372</v>
      </c>
      <c r="E417" s="17">
        <v>0.22</v>
      </c>
      <c r="F417" s="17">
        <f t="shared" si="24"/>
        <v>0.55632000000000004</v>
      </c>
      <c r="G417" s="18" t="str">
        <f t="shared" si="25"/>
        <v>Ａ</v>
      </c>
      <c r="H417" s="17">
        <v>0.22</v>
      </c>
      <c r="I417" s="17">
        <f t="shared" si="26"/>
        <v>0.55632000000000004</v>
      </c>
      <c r="J417" s="18" t="str">
        <f t="shared" si="27"/>
        <v>Ａ</v>
      </c>
      <c r="K417" s="53"/>
      <c r="L417" s="53"/>
    </row>
    <row r="418" spans="2:12" ht="16">
      <c r="B418" s="19">
        <v>23</v>
      </c>
      <c r="C418" s="20" t="s">
        <v>80</v>
      </c>
      <c r="D418" s="20" t="s">
        <v>372</v>
      </c>
      <c r="E418" s="17">
        <v>0.24</v>
      </c>
      <c r="F418" s="17">
        <f t="shared" si="24"/>
        <v>0.66144000000000003</v>
      </c>
      <c r="G418" s="18" t="str">
        <f t="shared" si="25"/>
        <v>Ａ</v>
      </c>
      <c r="H418" s="17">
        <v>0.2</v>
      </c>
      <c r="I418" s="17">
        <f t="shared" si="26"/>
        <v>0.4512000000000001</v>
      </c>
      <c r="J418" s="18" t="str">
        <f t="shared" si="27"/>
        <v>Ａ</v>
      </c>
      <c r="K418" s="53"/>
      <c r="L418" s="53"/>
    </row>
    <row r="419" spans="2:12" ht="16">
      <c r="B419" s="19">
        <v>23</v>
      </c>
      <c r="C419" s="20" t="s">
        <v>82</v>
      </c>
      <c r="D419" s="20" t="s">
        <v>372</v>
      </c>
      <c r="E419" s="17">
        <v>0.21</v>
      </c>
      <c r="F419" s="17">
        <f t="shared" si="24"/>
        <v>0.5037600000000001</v>
      </c>
      <c r="G419" s="18" t="str">
        <f t="shared" si="25"/>
        <v>Ａ</v>
      </c>
      <c r="H419" s="17">
        <v>0.19</v>
      </c>
      <c r="I419" s="17">
        <f t="shared" si="26"/>
        <v>0.39864000000000005</v>
      </c>
      <c r="J419" s="18" t="str">
        <f t="shared" si="27"/>
        <v>Ａ</v>
      </c>
      <c r="K419" s="53"/>
      <c r="L419" s="53"/>
    </row>
    <row r="420" spans="2:12" ht="16">
      <c r="B420" s="19">
        <v>23</v>
      </c>
      <c r="C420" s="20" t="s">
        <v>83</v>
      </c>
      <c r="D420" s="20" t="s">
        <v>372</v>
      </c>
      <c r="E420" s="17">
        <v>0.23</v>
      </c>
      <c r="F420" s="17">
        <f t="shared" si="24"/>
        <v>0.60888000000000009</v>
      </c>
      <c r="G420" s="18" t="str">
        <f t="shared" si="25"/>
        <v>Ａ</v>
      </c>
      <c r="H420" s="17">
        <v>0.2</v>
      </c>
      <c r="I420" s="17">
        <f t="shared" si="26"/>
        <v>0.4512000000000001</v>
      </c>
      <c r="J420" s="18" t="str">
        <f t="shared" si="27"/>
        <v>Ａ</v>
      </c>
      <c r="K420" s="53"/>
      <c r="L420" s="53"/>
    </row>
    <row r="421" spans="2:12" ht="16">
      <c r="B421" s="19">
        <v>23</v>
      </c>
      <c r="C421" s="20" t="s">
        <v>384</v>
      </c>
      <c r="D421" s="20" t="s">
        <v>373</v>
      </c>
      <c r="E421" s="17">
        <v>0.38</v>
      </c>
      <c r="F421" s="17">
        <f t="shared" si="24"/>
        <v>1.3972800000000001</v>
      </c>
      <c r="G421" s="18" t="str">
        <f t="shared" si="25"/>
        <v>Ｂ</v>
      </c>
      <c r="H421" s="17">
        <v>0.28000000000000003</v>
      </c>
      <c r="I421" s="17">
        <f t="shared" si="26"/>
        <v>0.87168000000000023</v>
      </c>
      <c r="J421" s="18" t="str">
        <f t="shared" si="27"/>
        <v>Ａ</v>
      </c>
      <c r="K421" s="53"/>
      <c r="L421" s="53"/>
    </row>
    <row r="422" spans="2:12" ht="16">
      <c r="B422" s="19">
        <v>23</v>
      </c>
      <c r="C422" s="20" t="s">
        <v>98</v>
      </c>
      <c r="D422" s="20" t="s">
        <v>372</v>
      </c>
      <c r="E422" s="17">
        <v>0.28999999999999998</v>
      </c>
      <c r="F422" s="17">
        <f t="shared" si="24"/>
        <v>0.92423999999999995</v>
      </c>
      <c r="G422" s="18" t="str">
        <f t="shared" si="25"/>
        <v>Ａ</v>
      </c>
      <c r="H422" s="17">
        <v>0.31</v>
      </c>
      <c r="I422" s="17">
        <f t="shared" si="26"/>
        <v>1.0293600000000001</v>
      </c>
      <c r="J422" s="18" t="str">
        <f t="shared" si="27"/>
        <v>Ｂ</v>
      </c>
      <c r="K422" s="53"/>
      <c r="L422" s="53"/>
    </row>
    <row r="423" spans="2:12" ht="16">
      <c r="B423" s="19">
        <v>23</v>
      </c>
      <c r="C423" s="20" t="s">
        <v>346</v>
      </c>
      <c r="D423" s="20" t="s">
        <v>373</v>
      </c>
      <c r="E423" s="17">
        <v>0.24</v>
      </c>
      <c r="F423" s="17">
        <f t="shared" si="24"/>
        <v>0.66144000000000003</v>
      </c>
      <c r="G423" s="18" t="str">
        <f t="shared" si="25"/>
        <v>Ａ</v>
      </c>
      <c r="H423" s="17">
        <v>0.23</v>
      </c>
      <c r="I423" s="17">
        <f t="shared" si="26"/>
        <v>0.60888000000000009</v>
      </c>
      <c r="J423" s="18" t="str">
        <f t="shared" si="27"/>
        <v>Ａ</v>
      </c>
      <c r="K423" s="53"/>
      <c r="L423" s="53"/>
    </row>
    <row r="424" spans="2:12" ht="16">
      <c r="B424" s="28">
        <v>23</v>
      </c>
      <c r="C424" s="29" t="s">
        <v>383</v>
      </c>
      <c r="D424" s="20" t="s">
        <v>380</v>
      </c>
      <c r="E424" s="30">
        <v>0.13</v>
      </c>
      <c r="F424" s="17">
        <f>(E424-1000/(365*24))*(8+0.4*16)*365/1000</f>
        <v>8.3280000000000062E-2</v>
      </c>
      <c r="G424" s="18" t="str">
        <f>LOOKUP(F424,$P$22:$P$31,$Q$22:$Q$31)</f>
        <v>Ａ</v>
      </c>
      <c r="H424" s="30">
        <v>0.18</v>
      </c>
      <c r="I424" s="17">
        <f>(H424-1000/(365*24))*(8+0.4*16)*365/1000</f>
        <v>0.34608000000000005</v>
      </c>
      <c r="J424" s="18" t="str">
        <f>LOOKUP(I424,$P$22:$P$31,$Q$22:$Q$31)</f>
        <v>Ａ</v>
      </c>
      <c r="K424" s="53"/>
      <c r="L424" s="53"/>
    </row>
    <row r="425" spans="2:12" ht="16">
      <c r="B425" s="28">
        <v>23</v>
      </c>
      <c r="C425" s="29" t="s">
        <v>385</v>
      </c>
      <c r="D425" s="20" t="s">
        <v>380</v>
      </c>
      <c r="E425" s="30">
        <v>0.33</v>
      </c>
      <c r="F425" s="17">
        <f>(E425-1000/(365*24))*(8+0.4*16)*365/1000</f>
        <v>1.1344799999999999</v>
      </c>
      <c r="G425" s="18" t="str">
        <f>LOOKUP(F425,$P$22:$P$31,$Q$22:$Q$31)</f>
        <v>Ｂ</v>
      </c>
      <c r="H425" s="30">
        <v>0.21</v>
      </c>
      <c r="I425" s="17">
        <f>(H425-1000/(365*24))*(8+0.4*16)*365/1000</f>
        <v>0.5037600000000001</v>
      </c>
      <c r="J425" s="18" t="str">
        <f>LOOKUP(I425,$P$22:$P$31,$Q$22:$Q$31)</f>
        <v>Ａ</v>
      </c>
      <c r="K425" s="53"/>
      <c r="L425" s="53"/>
    </row>
    <row r="426" spans="2:12" ht="16">
      <c r="B426" s="28">
        <v>24</v>
      </c>
      <c r="C426" s="29" t="s">
        <v>85</v>
      </c>
      <c r="D426" s="20" t="s">
        <v>373</v>
      </c>
      <c r="E426" s="30">
        <v>1.32</v>
      </c>
      <c r="F426" s="17">
        <f t="shared" si="24"/>
        <v>6.3379200000000013</v>
      </c>
      <c r="G426" s="18" t="str">
        <f t="shared" si="25"/>
        <v>Ｅ</v>
      </c>
      <c r="H426" s="30">
        <v>1.1599999999999999</v>
      </c>
      <c r="I426" s="17">
        <f t="shared" si="26"/>
        <v>5.4969599999999996</v>
      </c>
      <c r="J426" s="18" t="str">
        <f t="shared" si="27"/>
        <v>Ｅ</v>
      </c>
      <c r="K426" s="53"/>
      <c r="L426" s="53"/>
    </row>
    <row r="427" spans="2:12" ht="16">
      <c r="B427" s="28">
        <v>24</v>
      </c>
      <c r="C427" s="29" t="s">
        <v>368</v>
      </c>
      <c r="D427" s="20" t="s">
        <v>373</v>
      </c>
      <c r="E427" s="30">
        <v>1.27</v>
      </c>
      <c r="F427" s="17">
        <f t="shared" si="24"/>
        <v>6.0751200000000001</v>
      </c>
      <c r="G427" s="18" t="str">
        <f t="shared" si="25"/>
        <v>Ｅ</v>
      </c>
      <c r="H427" s="30">
        <v>1.1200000000000001</v>
      </c>
      <c r="I427" s="17">
        <f t="shared" si="26"/>
        <v>5.2867200000000008</v>
      </c>
      <c r="J427" s="18" t="str">
        <f t="shared" si="27"/>
        <v>Ｅ</v>
      </c>
      <c r="K427" s="53"/>
      <c r="L427" s="53"/>
    </row>
    <row r="428" spans="2:12" ht="16">
      <c r="B428" s="28">
        <v>24</v>
      </c>
      <c r="C428" s="29" t="s">
        <v>355</v>
      </c>
      <c r="D428" s="20" t="s">
        <v>378</v>
      </c>
      <c r="E428" s="30">
        <v>0.62</v>
      </c>
      <c r="F428" s="17">
        <f t="shared" si="24"/>
        <v>2.6587199999999998</v>
      </c>
      <c r="G428" s="18" t="str">
        <f t="shared" si="25"/>
        <v>Ｃ</v>
      </c>
      <c r="H428" s="30">
        <v>0.53</v>
      </c>
      <c r="I428" s="17">
        <f t="shared" si="26"/>
        <v>2.1856800000000005</v>
      </c>
      <c r="J428" s="18" t="str">
        <f t="shared" si="27"/>
        <v>Ｃ</v>
      </c>
      <c r="K428" s="53"/>
      <c r="L428" s="53"/>
    </row>
    <row r="429" spans="2:12" ht="16">
      <c r="B429" s="28">
        <v>24</v>
      </c>
      <c r="C429" s="20" t="s">
        <v>48</v>
      </c>
      <c r="D429" s="20" t="s">
        <v>372</v>
      </c>
      <c r="E429" s="17">
        <v>0.44</v>
      </c>
      <c r="F429" s="17">
        <f t="shared" si="24"/>
        <v>1.7126399999999999</v>
      </c>
      <c r="G429" s="18" t="str">
        <f t="shared" si="25"/>
        <v>Ｂ</v>
      </c>
      <c r="H429" s="17">
        <v>0.5</v>
      </c>
      <c r="I429" s="17">
        <f t="shared" si="26"/>
        <v>2.028</v>
      </c>
      <c r="J429" s="18" t="str">
        <f t="shared" si="27"/>
        <v>Ｃ</v>
      </c>
      <c r="K429" s="53"/>
      <c r="L429" s="53"/>
    </row>
    <row r="430" spans="2:12" ht="16">
      <c r="B430" s="28">
        <v>24</v>
      </c>
      <c r="C430" s="20" t="s">
        <v>17</v>
      </c>
      <c r="D430" s="20" t="s">
        <v>372</v>
      </c>
      <c r="E430" s="17">
        <v>0.59</v>
      </c>
      <c r="F430" s="17">
        <f t="shared" si="24"/>
        <v>2.5010400000000002</v>
      </c>
      <c r="G430" s="18" t="str">
        <f t="shared" si="25"/>
        <v>Ｃ</v>
      </c>
      <c r="H430" s="17">
        <v>0.5</v>
      </c>
      <c r="I430" s="17">
        <f t="shared" si="26"/>
        <v>2.028</v>
      </c>
      <c r="J430" s="18" t="str">
        <f t="shared" si="27"/>
        <v>Ｃ</v>
      </c>
      <c r="K430" s="53"/>
      <c r="L430" s="53"/>
    </row>
    <row r="431" spans="2:12" ht="16">
      <c r="B431" s="28">
        <v>24</v>
      </c>
      <c r="C431" s="20" t="s">
        <v>21</v>
      </c>
      <c r="D431" s="20" t="s">
        <v>372</v>
      </c>
      <c r="E431" s="17">
        <v>0.3</v>
      </c>
      <c r="F431" s="17">
        <f t="shared" si="24"/>
        <v>0.9768</v>
      </c>
      <c r="G431" s="18" t="str">
        <f t="shared" si="25"/>
        <v>Ａ</v>
      </c>
      <c r="H431" s="17">
        <v>0.36</v>
      </c>
      <c r="I431" s="17">
        <f t="shared" si="26"/>
        <v>1.2921599999999998</v>
      </c>
      <c r="J431" s="18" t="str">
        <f t="shared" si="27"/>
        <v>Ｂ</v>
      </c>
      <c r="K431" s="53"/>
      <c r="L431" s="53"/>
    </row>
    <row r="432" spans="2:12" ht="16">
      <c r="B432" s="28">
        <v>24</v>
      </c>
      <c r="C432" s="20" t="s">
        <v>25</v>
      </c>
      <c r="D432" s="20" t="s">
        <v>372</v>
      </c>
      <c r="E432" s="17">
        <v>0.73</v>
      </c>
      <c r="F432" s="17">
        <f t="shared" si="24"/>
        <v>3.2368800000000006</v>
      </c>
      <c r="G432" s="18" t="str">
        <f t="shared" si="25"/>
        <v>Ｃ</v>
      </c>
      <c r="H432" s="17">
        <v>0.41</v>
      </c>
      <c r="I432" s="17">
        <f t="shared" si="26"/>
        <v>1.5549599999999999</v>
      </c>
      <c r="J432" s="18" t="str">
        <f t="shared" si="27"/>
        <v>Ｂ</v>
      </c>
      <c r="K432" s="53"/>
      <c r="L432" s="53"/>
    </row>
    <row r="433" spans="2:12" ht="16">
      <c r="B433" s="28">
        <v>24</v>
      </c>
      <c r="C433" s="20" t="s">
        <v>359</v>
      </c>
      <c r="D433" s="20" t="s">
        <v>372</v>
      </c>
      <c r="E433" s="17">
        <v>0.3</v>
      </c>
      <c r="F433" s="17">
        <f t="shared" si="24"/>
        <v>0.9768</v>
      </c>
      <c r="G433" s="18" t="str">
        <f t="shared" si="25"/>
        <v>Ａ</v>
      </c>
      <c r="H433" s="17">
        <v>0.23</v>
      </c>
      <c r="I433" s="17">
        <f t="shared" si="26"/>
        <v>0.60888000000000009</v>
      </c>
      <c r="J433" s="18" t="str">
        <f t="shared" si="27"/>
        <v>Ａ</v>
      </c>
      <c r="K433" s="53"/>
      <c r="L433" s="53"/>
    </row>
    <row r="434" spans="2:12" ht="16">
      <c r="B434" s="28">
        <v>24</v>
      </c>
      <c r="C434" s="20" t="s">
        <v>33</v>
      </c>
      <c r="D434" s="20" t="s">
        <v>372</v>
      </c>
      <c r="E434" s="17">
        <v>0.31</v>
      </c>
      <c r="F434" s="17">
        <f t="shared" si="24"/>
        <v>1.0293600000000001</v>
      </c>
      <c r="G434" s="18" t="str">
        <f t="shared" si="25"/>
        <v>Ｂ</v>
      </c>
      <c r="H434" s="17">
        <v>0.38</v>
      </c>
      <c r="I434" s="17">
        <f t="shared" si="26"/>
        <v>1.3972800000000001</v>
      </c>
      <c r="J434" s="18" t="str">
        <f t="shared" si="27"/>
        <v>Ｂ</v>
      </c>
      <c r="K434" s="53"/>
      <c r="L434" s="53"/>
    </row>
    <row r="435" spans="2:12" ht="16">
      <c r="B435" s="28">
        <v>24</v>
      </c>
      <c r="C435" s="20" t="s">
        <v>38</v>
      </c>
      <c r="D435" s="20" t="s">
        <v>372</v>
      </c>
      <c r="E435" s="17">
        <v>0.32</v>
      </c>
      <c r="F435" s="17">
        <f t="shared" si="24"/>
        <v>1.08192</v>
      </c>
      <c r="G435" s="18" t="str">
        <f t="shared" si="25"/>
        <v>Ｂ</v>
      </c>
      <c r="H435" s="17">
        <v>0.26</v>
      </c>
      <c r="I435" s="17">
        <f t="shared" si="26"/>
        <v>0.76656000000000002</v>
      </c>
      <c r="J435" s="18" t="str">
        <f t="shared" si="27"/>
        <v>Ａ</v>
      </c>
      <c r="K435" s="53"/>
      <c r="L435" s="53"/>
    </row>
    <row r="436" spans="2:12" ht="16">
      <c r="B436" s="28">
        <v>24</v>
      </c>
      <c r="C436" s="20" t="s">
        <v>61</v>
      </c>
      <c r="D436" s="20" t="s">
        <v>378</v>
      </c>
      <c r="E436" s="17">
        <v>0.21</v>
      </c>
      <c r="F436" s="17">
        <f t="shared" si="24"/>
        <v>0.5037600000000001</v>
      </c>
      <c r="G436" s="18" t="str">
        <f t="shared" si="25"/>
        <v>Ａ</v>
      </c>
      <c r="H436" s="17">
        <v>0.22</v>
      </c>
      <c r="I436" s="17">
        <f t="shared" si="26"/>
        <v>0.55632000000000004</v>
      </c>
      <c r="J436" s="18" t="str">
        <f t="shared" si="27"/>
        <v>Ａ</v>
      </c>
      <c r="K436" s="53"/>
      <c r="L436" s="53"/>
    </row>
    <row r="437" spans="2:12" ht="16">
      <c r="B437" s="28">
        <v>24</v>
      </c>
      <c r="C437" s="20" t="s">
        <v>62</v>
      </c>
      <c r="D437" s="20" t="s">
        <v>372</v>
      </c>
      <c r="E437" s="17">
        <v>0.33</v>
      </c>
      <c r="F437" s="17">
        <f t="shared" si="24"/>
        <v>1.1344799999999999</v>
      </c>
      <c r="G437" s="18" t="str">
        <f t="shared" si="25"/>
        <v>Ｂ</v>
      </c>
      <c r="H437" s="17">
        <v>0.26</v>
      </c>
      <c r="I437" s="17">
        <f t="shared" si="26"/>
        <v>0.76656000000000002</v>
      </c>
      <c r="J437" s="18" t="str">
        <f t="shared" si="27"/>
        <v>Ａ</v>
      </c>
      <c r="K437" s="53"/>
      <c r="L437" s="53"/>
    </row>
    <row r="438" spans="2:12" ht="16">
      <c r="B438" s="28">
        <v>24</v>
      </c>
      <c r="C438" s="20" t="s">
        <v>80</v>
      </c>
      <c r="D438" s="20" t="s">
        <v>378</v>
      </c>
      <c r="E438" s="17">
        <v>0.25</v>
      </c>
      <c r="F438" s="17">
        <f t="shared" si="24"/>
        <v>0.71400000000000008</v>
      </c>
      <c r="G438" s="18" t="str">
        <f t="shared" si="25"/>
        <v>Ａ</v>
      </c>
      <c r="H438" s="17">
        <v>0.22</v>
      </c>
      <c r="I438" s="17">
        <f t="shared" si="26"/>
        <v>0.55632000000000004</v>
      </c>
      <c r="J438" s="18" t="str">
        <f t="shared" si="27"/>
        <v>Ａ</v>
      </c>
      <c r="K438" s="53"/>
      <c r="L438" s="53"/>
    </row>
    <row r="439" spans="2:12" ht="16">
      <c r="B439" s="28">
        <v>24</v>
      </c>
      <c r="C439" s="20" t="s">
        <v>82</v>
      </c>
      <c r="D439" s="20" t="s">
        <v>372</v>
      </c>
      <c r="E439" s="17">
        <v>0.2</v>
      </c>
      <c r="F439" s="17">
        <f t="shared" si="24"/>
        <v>0.4512000000000001</v>
      </c>
      <c r="G439" s="18" t="str">
        <f t="shared" si="25"/>
        <v>Ａ</v>
      </c>
      <c r="H439" s="17">
        <v>0.17</v>
      </c>
      <c r="I439" s="17">
        <f t="shared" si="26"/>
        <v>0.29352000000000011</v>
      </c>
      <c r="J439" s="18" t="str">
        <f t="shared" si="27"/>
        <v>Ａ</v>
      </c>
      <c r="K439" s="53"/>
      <c r="L439" s="53"/>
    </row>
    <row r="440" spans="2:12" ht="16">
      <c r="B440" s="28">
        <v>24</v>
      </c>
      <c r="C440" s="20" t="s">
        <v>83</v>
      </c>
      <c r="D440" s="20" t="s">
        <v>373</v>
      </c>
      <c r="E440" s="17">
        <v>0.22</v>
      </c>
      <c r="F440" s="17">
        <f t="shared" si="24"/>
        <v>0.55632000000000004</v>
      </c>
      <c r="G440" s="18" t="str">
        <f t="shared" si="25"/>
        <v>Ａ</v>
      </c>
      <c r="H440" s="17">
        <v>0.19</v>
      </c>
      <c r="I440" s="17">
        <f t="shared" si="26"/>
        <v>0.39864000000000005</v>
      </c>
      <c r="J440" s="18" t="str">
        <f t="shared" si="27"/>
        <v>Ａ</v>
      </c>
      <c r="K440" s="53"/>
      <c r="L440" s="53"/>
    </row>
    <row r="441" spans="2:12" ht="16">
      <c r="B441" s="28">
        <v>24</v>
      </c>
      <c r="C441" s="20" t="s">
        <v>88</v>
      </c>
      <c r="D441" s="20" t="s">
        <v>372</v>
      </c>
      <c r="E441" s="17">
        <v>0.32</v>
      </c>
      <c r="F441" s="17">
        <f t="shared" si="24"/>
        <v>1.08192</v>
      </c>
      <c r="G441" s="18" t="str">
        <f t="shared" si="25"/>
        <v>Ｂ</v>
      </c>
      <c r="H441" s="17">
        <v>0.22</v>
      </c>
      <c r="I441" s="17">
        <f t="shared" si="26"/>
        <v>0.55632000000000004</v>
      </c>
      <c r="J441" s="18" t="str">
        <f t="shared" si="27"/>
        <v>Ａ</v>
      </c>
      <c r="K441" s="53"/>
      <c r="L441" s="53"/>
    </row>
    <row r="442" spans="2:12" ht="16">
      <c r="B442" s="19">
        <v>24</v>
      </c>
      <c r="C442" s="20" t="s">
        <v>98</v>
      </c>
      <c r="D442" s="20" t="s">
        <v>372</v>
      </c>
      <c r="E442" s="17">
        <v>0.11</v>
      </c>
      <c r="F442" s="17">
        <f t="shared" si="24"/>
        <v>-2.1839999999999964E-2</v>
      </c>
      <c r="G442" s="18" t="str">
        <f t="shared" si="25"/>
        <v>Ａ</v>
      </c>
      <c r="H442" s="17">
        <v>0.11</v>
      </c>
      <c r="I442" s="17">
        <f t="shared" si="26"/>
        <v>-2.1839999999999964E-2</v>
      </c>
      <c r="J442" s="18" t="str">
        <f t="shared" si="27"/>
        <v>Ａ</v>
      </c>
      <c r="K442" s="53"/>
      <c r="L442" s="53"/>
    </row>
    <row r="443" spans="2:12" ht="16">
      <c r="B443" s="19">
        <v>24</v>
      </c>
      <c r="C443" s="20" t="s">
        <v>379</v>
      </c>
      <c r="D443" s="20" t="s">
        <v>372</v>
      </c>
      <c r="E443" s="17">
        <v>0.13</v>
      </c>
      <c r="F443" s="17">
        <f t="shared" si="24"/>
        <v>8.3280000000000062E-2</v>
      </c>
      <c r="G443" s="18" t="str">
        <f t="shared" si="25"/>
        <v>Ａ</v>
      </c>
      <c r="H443" s="17">
        <v>0.13</v>
      </c>
      <c r="I443" s="17">
        <f t="shared" si="26"/>
        <v>8.3280000000000062E-2</v>
      </c>
      <c r="J443" s="18" t="str">
        <f t="shared" si="27"/>
        <v>Ａ</v>
      </c>
      <c r="K443" s="53"/>
      <c r="L443" s="53"/>
    </row>
    <row r="444" spans="2:12" ht="16">
      <c r="B444" s="19">
        <v>24</v>
      </c>
      <c r="C444" s="20" t="s">
        <v>386</v>
      </c>
      <c r="D444" s="20" t="s">
        <v>380</v>
      </c>
      <c r="E444" s="17">
        <v>0.14000000000000001</v>
      </c>
      <c r="F444" s="17">
        <f>(E444-1000/(365*24))*(8+0.4*16)*365/1000</f>
        <v>0.1358400000000001</v>
      </c>
      <c r="G444" s="18" t="str">
        <f>LOOKUP(F444,$P$22:$P$31,$Q$22:$Q$31)</f>
        <v>Ａ</v>
      </c>
      <c r="H444" s="17">
        <v>0.16</v>
      </c>
      <c r="I444" s="17">
        <f>(H444-1000/(365*24))*(8+0.4*16)*365/1000</f>
        <v>0.24096000000000006</v>
      </c>
      <c r="J444" s="18" t="str">
        <f>LOOKUP(I444,$P$22:$P$31,$Q$22:$Q$31)</f>
        <v>Ａ</v>
      </c>
      <c r="K444" s="53"/>
      <c r="L444" s="53"/>
    </row>
    <row r="445" spans="2:12" ht="16">
      <c r="B445" s="19">
        <v>24</v>
      </c>
      <c r="C445" s="20" t="s">
        <v>387</v>
      </c>
      <c r="D445" s="20" t="s">
        <v>380</v>
      </c>
      <c r="E445" s="17">
        <v>0.12</v>
      </c>
      <c r="F445" s="17">
        <f>(E445-1000/(365*24))*(8+0.4*16)*365/1000</f>
        <v>3.0720000000000011E-2</v>
      </c>
      <c r="G445" s="18" t="str">
        <f>LOOKUP(F445,$P$22:$P$31,$Q$22:$Q$31)</f>
        <v>Ａ</v>
      </c>
      <c r="H445" s="17">
        <v>0.13</v>
      </c>
      <c r="I445" s="17">
        <f>(H445-1000/(365*24))*(8+0.4*16)*365/1000</f>
        <v>8.3280000000000062E-2</v>
      </c>
      <c r="J445" s="18" t="str">
        <f>LOOKUP(I445,$P$22:$P$31,$Q$22:$Q$31)</f>
        <v>Ａ</v>
      </c>
      <c r="K445" s="53"/>
      <c r="L445" s="53"/>
    </row>
    <row r="446" spans="2:12" ht="16">
      <c r="B446" s="28">
        <v>25</v>
      </c>
      <c r="C446" s="29" t="s">
        <v>85</v>
      </c>
      <c r="D446" s="20" t="s">
        <v>373</v>
      </c>
      <c r="E446" s="30">
        <v>1.22</v>
      </c>
      <c r="F446" s="17">
        <f t="shared" si="24"/>
        <v>5.8123199999999997</v>
      </c>
      <c r="G446" s="18" t="str">
        <f t="shared" si="25"/>
        <v>Ｅ</v>
      </c>
      <c r="H446" s="30">
        <v>1.17</v>
      </c>
      <c r="I446" s="17">
        <f t="shared" si="26"/>
        <v>5.5495199999999993</v>
      </c>
      <c r="J446" s="18" t="str">
        <f t="shared" si="27"/>
        <v>Ｅ</v>
      </c>
      <c r="K446" s="53"/>
      <c r="L446" s="53"/>
    </row>
    <row r="447" spans="2:12" ht="16">
      <c r="B447" s="28">
        <v>25</v>
      </c>
      <c r="C447" s="29" t="s">
        <v>388</v>
      </c>
      <c r="D447" s="20" t="s">
        <v>372</v>
      </c>
      <c r="E447" s="30">
        <v>1.1399999999999999</v>
      </c>
      <c r="F447" s="17">
        <f t="shared" si="24"/>
        <v>5.3918399999999993</v>
      </c>
      <c r="G447" s="18" t="str">
        <f t="shared" si="25"/>
        <v>Ｅ</v>
      </c>
      <c r="H447" s="30">
        <v>0.96</v>
      </c>
      <c r="I447" s="17">
        <f t="shared" si="26"/>
        <v>4.4457599999999999</v>
      </c>
      <c r="J447" s="18" t="str">
        <f t="shared" si="27"/>
        <v>Ｄ</v>
      </c>
      <c r="K447" s="53"/>
      <c r="L447" s="53"/>
    </row>
    <row r="448" spans="2:12" ht="16">
      <c r="B448" s="28">
        <v>25</v>
      </c>
      <c r="C448" s="29" t="s">
        <v>368</v>
      </c>
      <c r="D448" s="20" t="s">
        <v>372</v>
      </c>
      <c r="E448" s="30">
        <v>1.05</v>
      </c>
      <c r="F448" s="17">
        <f t="shared" si="24"/>
        <v>4.9188000000000001</v>
      </c>
      <c r="G448" s="18" t="str">
        <f t="shared" si="25"/>
        <v>Ｄ</v>
      </c>
      <c r="H448" s="30">
        <v>0.72</v>
      </c>
      <c r="I448" s="17">
        <f t="shared" si="26"/>
        <v>3.18432</v>
      </c>
      <c r="J448" s="18" t="str">
        <f t="shared" si="27"/>
        <v>Ｃ</v>
      </c>
      <c r="K448" s="53"/>
      <c r="L448" s="53"/>
    </row>
    <row r="449" spans="2:12" ht="16">
      <c r="B449" s="28">
        <v>25</v>
      </c>
      <c r="C449" s="20" t="s">
        <v>44</v>
      </c>
      <c r="D449" s="20" t="s">
        <v>373</v>
      </c>
      <c r="E449" s="17">
        <v>0.77</v>
      </c>
      <c r="F449" s="17">
        <f t="shared" si="24"/>
        <v>3.4471200000000004</v>
      </c>
      <c r="G449" s="18" t="str">
        <f t="shared" si="25"/>
        <v>Ｃ</v>
      </c>
      <c r="H449" s="17">
        <v>0.73</v>
      </c>
      <c r="I449" s="17">
        <f t="shared" si="26"/>
        <v>3.2368800000000006</v>
      </c>
      <c r="J449" s="18" t="str">
        <f t="shared" si="27"/>
        <v>Ｃ</v>
      </c>
      <c r="K449" s="53"/>
      <c r="L449" s="53"/>
    </row>
    <row r="450" spans="2:12" ht="16">
      <c r="B450" s="28">
        <v>25</v>
      </c>
      <c r="C450" s="20" t="s">
        <v>48</v>
      </c>
      <c r="D450" s="20" t="s">
        <v>372</v>
      </c>
      <c r="E450" s="17">
        <v>0.69</v>
      </c>
      <c r="F450" s="17">
        <f t="shared" si="24"/>
        <v>3.0266400000000004</v>
      </c>
      <c r="G450" s="18" t="str">
        <f t="shared" si="25"/>
        <v>Ｃ</v>
      </c>
      <c r="H450" s="17">
        <v>0.5</v>
      </c>
      <c r="I450" s="17">
        <f t="shared" si="26"/>
        <v>2.028</v>
      </c>
      <c r="J450" s="18" t="str">
        <f t="shared" si="27"/>
        <v>Ｃ</v>
      </c>
      <c r="K450" s="53"/>
      <c r="L450" s="53"/>
    </row>
    <row r="451" spans="2:12" ht="16">
      <c r="B451" s="28">
        <v>25</v>
      </c>
      <c r="C451" s="20" t="s">
        <v>369</v>
      </c>
      <c r="D451" s="20" t="s">
        <v>372</v>
      </c>
      <c r="E451" s="17">
        <v>0.39</v>
      </c>
      <c r="F451" s="17">
        <f t="shared" si="24"/>
        <v>1.4498400000000002</v>
      </c>
      <c r="G451" s="18" t="str">
        <f t="shared" si="25"/>
        <v>Ｂ</v>
      </c>
      <c r="H451" s="17">
        <v>0.4</v>
      </c>
      <c r="I451" s="17">
        <f t="shared" si="26"/>
        <v>1.5024000000000002</v>
      </c>
      <c r="J451" s="18" t="str">
        <f t="shared" si="27"/>
        <v>Ｂ</v>
      </c>
      <c r="K451" s="53"/>
      <c r="L451" s="53"/>
    </row>
    <row r="452" spans="2:12" ht="16">
      <c r="B452" s="28">
        <v>25</v>
      </c>
      <c r="C452" s="20" t="s">
        <v>21</v>
      </c>
      <c r="D452" s="20" t="s">
        <v>372</v>
      </c>
      <c r="E452" s="17">
        <v>0.33</v>
      </c>
      <c r="F452" s="17">
        <f t="shared" si="24"/>
        <v>1.1344799999999999</v>
      </c>
      <c r="G452" s="18" t="str">
        <f t="shared" si="25"/>
        <v>Ｂ</v>
      </c>
      <c r="H452" s="17">
        <v>0.21</v>
      </c>
      <c r="I452" s="17">
        <f t="shared" si="26"/>
        <v>0.5037600000000001</v>
      </c>
      <c r="J452" s="18" t="str">
        <f t="shared" si="27"/>
        <v>Ａ</v>
      </c>
      <c r="K452" s="53"/>
      <c r="L452" s="53"/>
    </row>
    <row r="453" spans="2:12" ht="16">
      <c r="B453" s="28">
        <v>25</v>
      </c>
      <c r="C453" s="20" t="s">
        <v>25</v>
      </c>
      <c r="D453" s="20" t="s">
        <v>373</v>
      </c>
      <c r="E453" s="17">
        <v>0.19</v>
      </c>
      <c r="F453" s="17">
        <f t="shared" si="24"/>
        <v>0.39864000000000005</v>
      </c>
      <c r="G453" s="18" t="str">
        <f t="shared" si="25"/>
        <v>Ａ</v>
      </c>
      <c r="H453" s="17">
        <v>0.19</v>
      </c>
      <c r="I453" s="17">
        <f t="shared" si="26"/>
        <v>0.39864000000000005</v>
      </c>
      <c r="J453" s="18" t="str">
        <f t="shared" si="27"/>
        <v>Ａ</v>
      </c>
      <c r="K453" s="53"/>
      <c r="L453" s="53"/>
    </row>
    <row r="454" spans="2:12" ht="16">
      <c r="B454" s="28">
        <v>25</v>
      </c>
      <c r="C454" s="20" t="s">
        <v>29</v>
      </c>
      <c r="D454" s="20" t="s">
        <v>372</v>
      </c>
      <c r="E454" s="17">
        <v>0.31</v>
      </c>
      <c r="F454" s="17">
        <f t="shared" ref="F454:F519" si="28">(E454-1000/(365*24))*(8+0.4*16)*365/1000</f>
        <v>1.0293600000000001</v>
      </c>
      <c r="G454" s="18" t="str">
        <f t="shared" si="25"/>
        <v>Ｂ</v>
      </c>
      <c r="H454" s="17">
        <v>0.24</v>
      </c>
      <c r="I454" s="17">
        <f t="shared" si="26"/>
        <v>0.66144000000000003</v>
      </c>
      <c r="J454" s="18" t="str">
        <f t="shared" si="27"/>
        <v>Ａ</v>
      </c>
      <c r="K454" s="53"/>
      <c r="L454" s="53"/>
    </row>
    <row r="455" spans="2:12" ht="16">
      <c r="B455" s="28">
        <v>25</v>
      </c>
      <c r="C455" s="20" t="s">
        <v>33</v>
      </c>
      <c r="D455" s="20" t="s">
        <v>373</v>
      </c>
      <c r="E455" s="17">
        <v>0.57999999999999996</v>
      </c>
      <c r="F455" s="17">
        <f t="shared" si="28"/>
        <v>2.44848</v>
      </c>
      <c r="G455" s="18" t="str">
        <f t="shared" ref="G455:G520" si="29">LOOKUP(F455,$P$22:$P$31,$Q$22:$Q$31)</f>
        <v>Ｃ</v>
      </c>
      <c r="H455" s="17">
        <v>0.4</v>
      </c>
      <c r="I455" s="17">
        <f t="shared" ref="I455:I520" si="30">(H455-1000/(365*24))*(8+0.4*16)*365/1000</f>
        <v>1.5024000000000002</v>
      </c>
      <c r="J455" s="18" t="str">
        <f t="shared" ref="J455:J520" si="31">LOOKUP(I455,$P$22:$P$31,$Q$22:$Q$31)</f>
        <v>Ｂ</v>
      </c>
      <c r="K455" s="53"/>
      <c r="L455" s="53"/>
    </row>
    <row r="456" spans="2:12" ht="16">
      <c r="B456" s="28">
        <v>25</v>
      </c>
      <c r="C456" s="20" t="s">
        <v>38</v>
      </c>
      <c r="D456" s="20" t="s">
        <v>372</v>
      </c>
      <c r="E456" s="17">
        <v>0.44</v>
      </c>
      <c r="F456" s="17">
        <f t="shared" si="28"/>
        <v>1.7126399999999999</v>
      </c>
      <c r="G456" s="18" t="str">
        <f t="shared" si="29"/>
        <v>Ｂ</v>
      </c>
      <c r="H456" s="17">
        <v>0.24</v>
      </c>
      <c r="I456" s="17">
        <f t="shared" si="30"/>
        <v>0.66144000000000003</v>
      </c>
      <c r="J456" s="18" t="str">
        <f t="shared" si="31"/>
        <v>Ａ</v>
      </c>
      <c r="K456" s="53"/>
      <c r="L456" s="53"/>
    </row>
    <row r="457" spans="2:12" ht="16">
      <c r="B457" s="28">
        <v>25</v>
      </c>
      <c r="C457" s="20" t="s">
        <v>61</v>
      </c>
      <c r="D457" s="20" t="s">
        <v>372</v>
      </c>
      <c r="E457" s="30">
        <v>0.21</v>
      </c>
      <c r="F457" s="17">
        <f t="shared" si="28"/>
        <v>0.5037600000000001</v>
      </c>
      <c r="G457" s="18" t="str">
        <f t="shared" si="29"/>
        <v>Ａ</v>
      </c>
      <c r="H457" s="30">
        <v>0.23</v>
      </c>
      <c r="I457" s="17">
        <f t="shared" si="30"/>
        <v>0.60888000000000009</v>
      </c>
      <c r="J457" s="18" t="str">
        <f t="shared" si="31"/>
        <v>Ａ</v>
      </c>
      <c r="K457" s="53"/>
      <c r="L457" s="53"/>
    </row>
    <row r="458" spans="2:12" ht="16">
      <c r="B458" s="28">
        <v>25</v>
      </c>
      <c r="C458" s="20" t="s">
        <v>62</v>
      </c>
      <c r="D458" s="20" t="s">
        <v>372</v>
      </c>
      <c r="E458" s="17">
        <v>0.21</v>
      </c>
      <c r="F458" s="17">
        <f t="shared" si="28"/>
        <v>0.5037600000000001</v>
      </c>
      <c r="G458" s="18" t="str">
        <f t="shared" si="29"/>
        <v>Ａ</v>
      </c>
      <c r="H458" s="17">
        <v>0.2</v>
      </c>
      <c r="I458" s="17">
        <f t="shared" si="30"/>
        <v>0.4512000000000001</v>
      </c>
      <c r="J458" s="18" t="str">
        <f t="shared" si="31"/>
        <v>Ａ</v>
      </c>
      <c r="K458" s="53"/>
      <c r="L458" s="53"/>
    </row>
    <row r="459" spans="2:12" ht="16">
      <c r="B459" s="28">
        <v>25</v>
      </c>
      <c r="C459" s="20" t="s">
        <v>80</v>
      </c>
      <c r="D459" s="20" t="s">
        <v>378</v>
      </c>
      <c r="E459" s="17">
        <v>0.22</v>
      </c>
      <c r="F459" s="17">
        <f t="shared" si="28"/>
        <v>0.55632000000000004</v>
      </c>
      <c r="G459" s="18" t="str">
        <f t="shared" si="29"/>
        <v>Ａ</v>
      </c>
      <c r="H459" s="17">
        <v>0.22</v>
      </c>
      <c r="I459" s="17">
        <f t="shared" si="30"/>
        <v>0.55632000000000004</v>
      </c>
      <c r="J459" s="18" t="str">
        <f t="shared" si="31"/>
        <v>Ａ</v>
      </c>
      <c r="K459" s="53"/>
      <c r="L459" s="53"/>
    </row>
    <row r="460" spans="2:12" ht="16">
      <c r="B460" s="28">
        <v>25</v>
      </c>
      <c r="C460" s="20" t="s">
        <v>82</v>
      </c>
      <c r="D460" s="20" t="s">
        <v>372</v>
      </c>
      <c r="E460" s="17">
        <v>0.21</v>
      </c>
      <c r="F460" s="17">
        <f t="shared" si="28"/>
        <v>0.5037600000000001</v>
      </c>
      <c r="G460" s="18" t="str">
        <f t="shared" si="29"/>
        <v>Ａ</v>
      </c>
      <c r="H460" s="17">
        <v>0.35</v>
      </c>
      <c r="I460" s="17">
        <f t="shared" si="30"/>
        <v>1.2395999999999998</v>
      </c>
      <c r="J460" s="18" t="str">
        <f t="shared" si="31"/>
        <v>Ｂ</v>
      </c>
      <c r="K460" s="53"/>
      <c r="L460" s="53"/>
    </row>
    <row r="461" spans="2:12" ht="16">
      <c r="B461" s="28">
        <v>25</v>
      </c>
      <c r="C461" s="20" t="s">
        <v>83</v>
      </c>
      <c r="D461" s="20" t="s">
        <v>378</v>
      </c>
      <c r="E461" s="17">
        <v>0.24</v>
      </c>
      <c r="F461" s="17">
        <f t="shared" si="28"/>
        <v>0.66144000000000003</v>
      </c>
      <c r="G461" s="18" t="str">
        <f t="shared" si="29"/>
        <v>Ａ</v>
      </c>
      <c r="H461" s="17">
        <v>0.18</v>
      </c>
      <c r="I461" s="17">
        <f t="shared" si="30"/>
        <v>0.34608000000000005</v>
      </c>
      <c r="J461" s="18" t="str">
        <f t="shared" si="31"/>
        <v>Ａ</v>
      </c>
      <c r="K461" s="53"/>
      <c r="L461" s="53"/>
    </row>
    <row r="462" spans="2:12" ht="16">
      <c r="B462" s="28">
        <v>25</v>
      </c>
      <c r="C462" s="20" t="s">
        <v>88</v>
      </c>
      <c r="D462" s="20" t="s">
        <v>372</v>
      </c>
      <c r="E462" s="17">
        <v>0.22</v>
      </c>
      <c r="F462" s="17">
        <f t="shared" si="28"/>
        <v>0.55632000000000004</v>
      </c>
      <c r="G462" s="18" t="str">
        <f t="shared" si="29"/>
        <v>Ａ</v>
      </c>
      <c r="H462" s="17">
        <v>0.19</v>
      </c>
      <c r="I462" s="17">
        <f t="shared" si="30"/>
        <v>0.39864000000000005</v>
      </c>
      <c r="J462" s="18" t="str">
        <f t="shared" si="31"/>
        <v>Ａ</v>
      </c>
      <c r="K462" s="53"/>
      <c r="L462" s="53"/>
    </row>
    <row r="463" spans="2:12" ht="16">
      <c r="B463" s="28">
        <v>25</v>
      </c>
      <c r="C463" s="20" t="s">
        <v>98</v>
      </c>
      <c r="D463" s="20" t="s">
        <v>373</v>
      </c>
      <c r="E463" s="17">
        <v>0.49</v>
      </c>
      <c r="F463" s="17">
        <f t="shared" si="28"/>
        <v>1.9754399999999999</v>
      </c>
      <c r="G463" s="18" t="str">
        <f t="shared" si="29"/>
        <v>Ｂ</v>
      </c>
      <c r="H463" s="17">
        <v>0.4</v>
      </c>
      <c r="I463" s="17">
        <f t="shared" si="30"/>
        <v>1.5024000000000002</v>
      </c>
      <c r="J463" s="18" t="str">
        <f t="shared" si="31"/>
        <v>Ｂ</v>
      </c>
      <c r="K463" s="53"/>
      <c r="L463" s="53"/>
    </row>
    <row r="464" spans="2:12" ht="16">
      <c r="B464" s="28">
        <v>25</v>
      </c>
      <c r="C464" s="20" t="s">
        <v>346</v>
      </c>
      <c r="D464" s="20" t="s">
        <v>372</v>
      </c>
      <c r="E464" s="17">
        <v>0.26</v>
      </c>
      <c r="F464" s="17">
        <f t="shared" si="28"/>
        <v>0.76656000000000002</v>
      </c>
      <c r="G464" s="18" t="str">
        <f t="shared" si="29"/>
        <v>Ａ</v>
      </c>
      <c r="H464" s="17">
        <v>0.22</v>
      </c>
      <c r="I464" s="17">
        <f t="shared" si="30"/>
        <v>0.55632000000000004</v>
      </c>
      <c r="J464" s="18" t="str">
        <f t="shared" si="31"/>
        <v>Ａ</v>
      </c>
      <c r="K464" s="53"/>
      <c r="L464" s="53"/>
    </row>
    <row r="465" spans="1:12" ht="16">
      <c r="B465" s="19">
        <v>25</v>
      </c>
      <c r="C465" s="20" t="s">
        <v>386</v>
      </c>
      <c r="D465" s="20" t="s">
        <v>380</v>
      </c>
      <c r="E465" s="17">
        <v>0.12</v>
      </c>
      <c r="F465" s="17">
        <f>(E465-1000/(365*24))*(8+0.4*16)*365/1000</f>
        <v>3.0720000000000011E-2</v>
      </c>
      <c r="G465" s="18" t="str">
        <f>LOOKUP(F465,$P$22:$P$31,$Q$22:$Q$31)</f>
        <v>Ａ</v>
      </c>
      <c r="H465" s="17">
        <v>0.12</v>
      </c>
      <c r="I465" s="17">
        <f>(H465-1000/(365*24))*(8+0.4*16)*365/1000</f>
        <v>3.0720000000000011E-2</v>
      </c>
      <c r="J465" s="18" t="str">
        <f>LOOKUP(I465,$P$22:$P$31,$Q$22:$Q$31)</f>
        <v>Ａ</v>
      </c>
      <c r="K465" s="53"/>
      <c r="L465" s="53"/>
    </row>
    <row r="466" spans="1:12" ht="16">
      <c r="B466" s="19">
        <v>25</v>
      </c>
      <c r="C466" s="20" t="s">
        <v>387</v>
      </c>
      <c r="D466" s="20" t="s">
        <v>380</v>
      </c>
      <c r="E466" s="17">
        <v>0.15</v>
      </c>
      <c r="F466" s="17">
        <f>(E466-1000/(365*24))*(8+0.4*16)*365/1000</f>
        <v>0.18840000000000001</v>
      </c>
      <c r="G466" s="18" t="str">
        <f>LOOKUP(F466,$P$22:$P$31,$Q$22:$Q$31)</f>
        <v>Ａ</v>
      </c>
      <c r="H466" s="17">
        <v>0.14000000000000001</v>
      </c>
      <c r="I466" s="17">
        <f>(H466-1000/(365*24))*(8+0.4*16)*365/1000</f>
        <v>0.1358400000000001</v>
      </c>
      <c r="J466" s="18" t="str">
        <f>LOOKUP(I466,$P$22:$P$31,$Q$22:$Q$31)</f>
        <v>Ａ</v>
      </c>
      <c r="K466" s="53"/>
      <c r="L466" s="53"/>
    </row>
    <row r="467" spans="1:12" ht="16">
      <c r="B467" s="28">
        <v>26</v>
      </c>
      <c r="C467" s="20" t="s">
        <v>389</v>
      </c>
      <c r="D467" s="20" t="s">
        <v>390</v>
      </c>
      <c r="E467" s="17">
        <v>1.7</v>
      </c>
      <c r="F467" s="17">
        <f t="shared" si="28"/>
        <v>8.3352000000000004</v>
      </c>
      <c r="G467" s="18" t="str">
        <f t="shared" si="29"/>
        <v>Ｆ</v>
      </c>
      <c r="H467" s="17">
        <v>1.37</v>
      </c>
      <c r="I467" s="17">
        <f t="shared" si="30"/>
        <v>6.6007200000000008</v>
      </c>
      <c r="J467" s="18" t="str">
        <f t="shared" si="31"/>
        <v>Ｅ</v>
      </c>
      <c r="K467" s="53"/>
      <c r="L467" s="53"/>
    </row>
    <row r="468" spans="1:12" ht="16">
      <c r="B468" s="28">
        <v>26</v>
      </c>
      <c r="C468" s="20" t="s">
        <v>85</v>
      </c>
      <c r="D468" s="20" t="s">
        <v>372</v>
      </c>
      <c r="E468" s="17">
        <v>1.1499999999999999</v>
      </c>
      <c r="F468" s="17">
        <f t="shared" si="28"/>
        <v>5.4443999999999999</v>
      </c>
      <c r="G468" s="18" t="str">
        <f t="shared" si="29"/>
        <v>Ｅ</v>
      </c>
      <c r="H468" s="17">
        <v>0.96</v>
      </c>
      <c r="I468" s="17">
        <f t="shared" si="30"/>
        <v>4.4457599999999999</v>
      </c>
      <c r="J468" s="18" t="str">
        <f t="shared" si="31"/>
        <v>Ｄ</v>
      </c>
      <c r="K468" s="53"/>
      <c r="L468" s="53"/>
    </row>
    <row r="469" spans="1:12" ht="16">
      <c r="B469" s="28">
        <v>26</v>
      </c>
      <c r="C469" s="20" t="s">
        <v>86</v>
      </c>
      <c r="D469" s="20" t="s">
        <v>372</v>
      </c>
      <c r="E469" s="17">
        <v>1.0900000000000001</v>
      </c>
      <c r="F469" s="17">
        <f t="shared" si="28"/>
        <v>5.1290400000000007</v>
      </c>
      <c r="G469" s="18" t="str">
        <f t="shared" si="29"/>
        <v>Ｅ</v>
      </c>
      <c r="H469" s="17">
        <v>1.08</v>
      </c>
      <c r="I469" s="17">
        <f t="shared" si="30"/>
        <v>5.0764800000000001</v>
      </c>
      <c r="J469" s="18" t="str">
        <f t="shared" si="31"/>
        <v>Ｅ</v>
      </c>
      <c r="K469" s="53"/>
      <c r="L469" s="53"/>
    </row>
    <row r="470" spans="1:12" ht="16">
      <c r="B470" s="28">
        <v>26</v>
      </c>
      <c r="C470" s="20" t="s">
        <v>68</v>
      </c>
      <c r="D470" s="20" t="s">
        <v>372</v>
      </c>
      <c r="E470" s="17">
        <v>0.78</v>
      </c>
      <c r="F470" s="17">
        <f t="shared" si="28"/>
        <v>3.4996800000000006</v>
      </c>
      <c r="G470" s="18" t="str">
        <f t="shared" si="29"/>
        <v>Ｃ</v>
      </c>
      <c r="H470" s="17">
        <v>0.52</v>
      </c>
      <c r="I470" s="17">
        <f t="shared" si="30"/>
        <v>2.1331199999999999</v>
      </c>
      <c r="J470" s="18" t="str">
        <f t="shared" si="31"/>
        <v>Ｃ</v>
      </c>
      <c r="K470" s="53"/>
      <c r="L470" s="53"/>
    </row>
    <row r="471" spans="1:12" ht="16">
      <c r="B471" s="28">
        <v>26</v>
      </c>
      <c r="C471" s="20" t="s">
        <v>44</v>
      </c>
      <c r="D471" s="20" t="s">
        <v>372</v>
      </c>
      <c r="E471" s="17">
        <v>0.66</v>
      </c>
      <c r="F471" s="17">
        <f t="shared" si="28"/>
        <v>2.86896</v>
      </c>
      <c r="G471" s="18" t="str">
        <f t="shared" si="29"/>
        <v>Ｃ</v>
      </c>
      <c r="H471" s="17">
        <v>0.8</v>
      </c>
      <c r="I471" s="17">
        <f t="shared" si="30"/>
        <v>3.6048000000000004</v>
      </c>
      <c r="J471" s="18" t="str">
        <f t="shared" si="31"/>
        <v>Ｄ</v>
      </c>
      <c r="K471" s="53"/>
      <c r="L471" s="53"/>
    </row>
    <row r="472" spans="1:12" ht="16">
      <c r="B472" s="28">
        <v>26</v>
      </c>
      <c r="C472" s="20" t="s">
        <v>391</v>
      </c>
      <c r="D472" s="20" t="s">
        <v>373</v>
      </c>
      <c r="E472" s="17">
        <v>1.1599999999999999</v>
      </c>
      <c r="F472" s="17">
        <f t="shared" si="28"/>
        <v>5.4969599999999996</v>
      </c>
      <c r="G472" s="18" t="str">
        <f t="shared" si="29"/>
        <v>Ｅ</v>
      </c>
      <c r="H472" s="17">
        <v>0.78</v>
      </c>
      <c r="I472" s="17">
        <f t="shared" si="30"/>
        <v>3.4996800000000006</v>
      </c>
      <c r="J472" s="18" t="str">
        <f t="shared" si="31"/>
        <v>Ｃ</v>
      </c>
      <c r="K472" s="53"/>
      <c r="L472" s="53"/>
    </row>
    <row r="473" spans="1:12" ht="16">
      <c r="B473" s="28">
        <v>26</v>
      </c>
      <c r="C473" s="20" t="s">
        <v>17</v>
      </c>
      <c r="D473" s="20" t="s">
        <v>372</v>
      </c>
      <c r="E473" s="17">
        <v>0.33</v>
      </c>
      <c r="F473" s="17">
        <f t="shared" si="28"/>
        <v>1.1344799999999999</v>
      </c>
      <c r="G473" s="18" t="str">
        <f t="shared" si="29"/>
        <v>Ｂ</v>
      </c>
      <c r="H473" s="17">
        <v>0.55000000000000004</v>
      </c>
      <c r="I473" s="17">
        <f t="shared" si="30"/>
        <v>2.2908000000000004</v>
      </c>
      <c r="J473" s="18" t="str">
        <f t="shared" si="31"/>
        <v>Ｃ</v>
      </c>
      <c r="K473" s="53"/>
      <c r="L473" s="53"/>
    </row>
    <row r="474" spans="1:12" ht="16">
      <c r="B474" s="28">
        <v>26</v>
      </c>
      <c r="C474" s="20" t="s">
        <v>21</v>
      </c>
      <c r="D474" s="20" t="s">
        <v>372</v>
      </c>
      <c r="E474" s="17">
        <v>0.65</v>
      </c>
      <c r="F474" s="17">
        <f t="shared" si="28"/>
        <v>2.8164000000000002</v>
      </c>
      <c r="G474" s="18" t="str">
        <f t="shared" si="29"/>
        <v>Ｃ</v>
      </c>
      <c r="H474" s="17">
        <v>0.41</v>
      </c>
      <c r="I474" s="17">
        <f t="shared" si="30"/>
        <v>1.5549599999999999</v>
      </c>
      <c r="J474" s="18" t="str">
        <f t="shared" si="31"/>
        <v>Ｂ</v>
      </c>
      <c r="K474" s="53"/>
      <c r="L474" s="53"/>
    </row>
    <row r="475" spans="1:12" ht="16">
      <c r="B475" s="28">
        <v>26</v>
      </c>
      <c r="C475" s="20" t="s">
        <v>25</v>
      </c>
      <c r="D475" s="20" t="s">
        <v>372</v>
      </c>
      <c r="E475" s="17">
        <v>0.66</v>
      </c>
      <c r="F475" s="17">
        <f t="shared" si="28"/>
        <v>2.86896</v>
      </c>
      <c r="G475" s="18" t="str">
        <f t="shared" si="29"/>
        <v>Ｃ</v>
      </c>
      <c r="H475" s="17">
        <v>0.67</v>
      </c>
      <c r="I475" s="17">
        <f t="shared" si="30"/>
        <v>2.9215200000000001</v>
      </c>
      <c r="J475" s="18" t="str">
        <f t="shared" si="31"/>
        <v>Ｃ</v>
      </c>
      <c r="K475" s="53"/>
      <c r="L475" s="53"/>
    </row>
    <row r="476" spans="1:12" ht="16">
      <c r="B476" s="28">
        <v>26</v>
      </c>
      <c r="C476" s="20" t="s">
        <v>29</v>
      </c>
      <c r="D476" s="20" t="s">
        <v>373</v>
      </c>
      <c r="E476" s="17">
        <v>0.48</v>
      </c>
      <c r="F476" s="17">
        <f t="shared" si="28"/>
        <v>1.9228799999999999</v>
      </c>
      <c r="G476" s="18" t="str">
        <f t="shared" si="29"/>
        <v>Ｂ</v>
      </c>
      <c r="H476" s="17">
        <v>0.46</v>
      </c>
      <c r="I476" s="17">
        <f t="shared" si="30"/>
        <v>1.81776</v>
      </c>
      <c r="J476" s="18" t="str">
        <f t="shared" si="31"/>
        <v>Ｂ</v>
      </c>
      <c r="K476" s="53"/>
      <c r="L476" s="53"/>
    </row>
    <row r="477" spans="1:12" ht="16">
      <c r="A477" s="3" t="s">
        <v>392</v>
      </c>
      <c r="B477" s="28">
        <v>26</v>
      </c>
      <c r="C477" s="20" t="s">
        <v>33</v>
      </c>
      <c r="D477" s="20" t="s">
        <v>372</v>
      </c>
      <c r="E477" s="17">
        <v>0.68</v>
      </c>
      <c r="F477" s="17">
        <f t="shared" si="28"/>
        <v>2.9740799999999998</v>
      </c>
      <c r="G477" s="18" t="str">
        <f t="shared" si="29"/>
        <v>Ｃ</v>
      </c>
      <c r="H477" s="17">
        <v>0.35</v>
      </c>
      <c r="I477" s="17">
        <f t="shared" si="30"/>
        <v>1.2395999999999998</v>
      </c>
      <c r="J477" s="18" t="str">
        <f t="shared" si="31"/>
        <v>Ｂ</v>
      </c>
      <c r="K477" s="53"/>
      <c r="L477" s="53"/>
    </row>
    <row r="478" spans="1:12" ht="16">
      <c r="B478" s="28">
        <v>26</v>
      </c>
      <c r="C478" s="20" t="s">
        <v>38</v>
      </c>
      <c r="D478" s="20" t="s">
        <v>372</v>
      </c>
      <c r="E478" s="30">
        <v>0.43</v>
      </c>
      <c r="F478" s="17">
        <f t="shared" si="28"/>
        <v>1.66008</v>
      </c>
      <c r="G478" s="18" t="str">
        <f t="shared" si="29"/>
        <v>Ｂ</v>
      </c>
      <c r="H478" s="30">
        <v>0.39</v>
      </c>
      <c r="I478" s="17">
        <f t="shared" si="30"/>
        <v>1.4498400000000002</v>
      </c>
      <c r="J478" s="18" t="str">
        <f t="shared" si="31"/>
        <v>Ｂ</v>
      </c>
      <c r="K478" s="53"/>
      <c r="L478" s="53"/>
    </row>
    <row r="479" spans="1:12" ht="16">
      <c r="B479" s="28">
        <v>26</v>
      </c>
      <c r="C479" s="20" t="s">
        <v>61</v>
      </c>
      <c r="D479" s="20" t="s">
        <v>372</v>
      </c>
      <c r="E479" s="17">
        <v>0.24</v>
      </c>
      <c r="F479" s="17">
        <f t="shared" si="28"/>
        <v>0.66144000000000003</v>
      </c>
      <c r="G479" s="18" t="str">
        <f t="shared" si="29"/>
        <v>Ａ</v>
      </c>
      <c r="H479" s="17">
        <v>0.21</v>
      </c>
      <c r="I479" s="17">
        <f t="shared" si="30"/>
        <v>0.5037600000000001</v>
      </c>
      <c r="J479" s="18" t="str">
        <f t="shared" si="31"/>
        <v>Ａ</v>
      </c>
      <c r="K479" s="53"/>
      <c r="L479" s="53"/>
    </row>
    <row r="480" spans="1:12" ht="16">
      <c r="B480" s="28">
        <v>26</v>
      </c>
      <c r="C480" s="20" t="s">
        <v>62</v>
      </c>
      <c r="D480" s="20" t="s">
        <v>372</v>
      </c>
      <c r="E480" s="30">
        <v>0.23</v>
      </c>
      <c r="F480" s="17">
        <f t="shared" si="28"/>
        <v>0.60888000000000009</v>
      </c>
      <c r="G480" s="18" t="str">
        <f t="shared" si="29"/>
        <v>Ａ</v>
      </c>
      <c r="H480" s="30">
        <v>0.23</v>
      </c>
      <c r="I480" s="17">
        <f t="shared" si="30"/>
        <v>0.60888000000000009</v>
      </c>
      <c r="J480" s="18" t="str">
        <f t="shared" si="31"/>
        <v>Ａ</v>
      </c>
      <c r="K480" s="53"/>
      <c r="L480" s="53"/>
    </row>
    <row r="481" spans="2:12" ht="16">
      <c r="B481" s="28">
        <v>26</v>
      </c>
      <c r="C481" s="20" t="s">
        <v>80</v>
      </c>
      <c r="D481" s="20" t="s">
        <v>373</v>
      </c>
      <c r="E481" s="17">
        <v>0.4</v>
      </c>
      <c r="F481" s="17">
        <f t="shared" si="28"/>
        <v>1.5024000000000002</v>
      </c>
      <c r="G481" s="18" t="str">
        <f t="shared" si="29"/>
        <v>Ｂ</v>
      </c>
      <c r="H481" s="17">
        <v>0.27</v>
      </c>
      <c r="I481" s="17">
        <f t="shared" si="30"/>
        <v>0.81912000000000007</v>
      </c>
      <c r="J481" s="18" t="str">
        <f t="shared" si="31"/>
        <v>Ａ</v>
      </c>
      <c r="K481" s="53"/>
      <c r="L481" s="53"/>
    </row>
    <row r="482" spans="2:12" ht="16">
      <c r="B482" s="28">
        <v>26</v>
      </c>
      <c r="C482" s="20" t="s">
        <v>82</v>
      </c>
      <c r="D482" s="20" t="s">
        <v>372</v>
      </c>
      <c r="E482" s="17">
        <v>0.19</v>
      </c>
      <c r="F482" s="17">
        <f t="shared" si="28"/>
        <v>0.39864000000000005</v>
      </c>
      <c r="G482" s="18" t="str">
        <f t="shared" si="29"/>
        <v>Ａ</v>
      </c>
      <c r="H482" s="17">
        <v>0.21</v>
      </c>
      <c r="I482" s="17">
        <f t="shared" si="30"/>
        <v>0.5037600000000001</v>
      </c>
      <c r="J482" s="18" t="str">
        <f t="shared" si="31"/>
        <v>Ａ</v>
      </c>
      <c r="K482" s="53"/>
      <c r="L482" s="53"/>
    </row>
    <row r="483" spans="2:12" ht="16">
      <c r="B483" s="28">
        <v>26</v>
      </c>
      <c r="C483" s="20" t="s">
        <v>83</v>
      </c>
      <c r="D483" s="20" t="s">
        <v>372</v>
      </c>
      <c r="E483" s="17">
        <v>0.24</v>
      </c>
      <c r="F483" s="17">
        <f t="shared" si="28"/>
        <v>0.66144000000000003</v>
      </c>
      <c r="G483" s="18" t="str">
        <f t="shared" si="29"/>
        <v>Ａ</v>
      </c>
      <c r="H483" s="17">
        <v>0.2</v>
      </c>
      <c r="I483" s="17">
        <f t="shared" si="30"/>
        <v>0.4512000000000001</v>
      </c>
      <c r="J483" s="18" t="str">
        <f t="shared" si="31"/>
        <v>Ａ</v>
      </c>
      <c r="K483" s="53"/>
      <c r="L483" s="53"/>
    </row>
    <row r="484" spans="2:12" ht="16">
      <c r="B484" s="28">
        <v>26</v>
      </c>
      <c r="C484" s="20" t="s">
        <v>88</v>
      </c>
      <c r="D484" s="20" t="s">
        <v>372</v>
      </c>
      <c r="E484" s="17">
        <v>0.2</v>
      </c>
      <c r="F484" s="17">
        <f t="shared" si="28"/>
        <v>0.4512000000000001</v>
      </c>
      <c r="G484" s="18" t="str">
        <f t="shared" si="29"/>
        <v>Ａ</v>
      </c>
      <c r="H484" s="17">
        <v>0.18</v>
      </c>
      <c r="I484" s="17">
        <f t="shared" si="30"/>
        <v>0.34608000000000005</v>
      </c>
      <c r="J484" s="18" t="str">
        <f t="shared" si="31"/>
        <v>Ａ</v>
      </c>
      <c r="K484" s="53"/>
      <c r="L484" s="53"/>
    </row>
    <row r="485" spans="2:12" ht="16">
      <c r="B485" s="28">
        <v>26</v>
      </c>
      <c r="C485" s="20" t="s">
        <v>98</v>
      </c>
      <c r="D485" s="20" t="s">
        <v>373</v>
      </c>
      <c r="E485" s="17">
        <v>0.5</v>
      </c>
      <c r="F485" s="17">
        <f t="shared" si="28"/>
        <v>2.028</v>
      </c>
      <c r="G485" s="18" t="str">
        <f t="shared" si="29"/>
        <v>Ｃ</v>
      </c>
      <c r="H485" s="17">
        <v>0.3</v>
      </c>
      <c r="I485" s="17">
        <f t="shared" si="30"/>
        <v>0.9768</v>
      </c>
      <c r="J485" s="18" t="str">
        <f t="shared" si="31"/>
        <v>Ａ</v>
      </c>
      <c r="K485" s="53"/>
      <c r="L485" s="53"/>
    </row>
    <row r="486" spans="2:12" ht="16">
      <c r="B486" s="28">
        <v>26</v>
      </c>
      <c r="C486" s="20" t="s">
        <v>379</v>
      </c>
      <c r="D486" s="20" t="s">
        <v>372</v>
      </c>
      <c r="E486" s="17">
        <v>0.24</v>
      </c>
      <c r="F486" s="17">
        <f t="shared" si="28"/>
        <v>0.66144000000000003</v>
      </c>
      <c r="G486" s="18" t="str">
        <f t="shared" si="29"/>
        <v>Ａ</v>
      </c>
      <c r="H486" s="17">
        <v>0.23</v>
      </c>
      <c r="I486" s="17">
        <f t="shared" si="30"/>
        <v>0.60888000000000009</v>
      </c>
      <c r="J486" s="18" t="str">
        <f t="shared" si="31"/>
        <v>Ａ</v>
      </c>
      <c r="K486" s="53"/>
      <c r="L486" s="53"/>
    </row>
    <row r="487" spans="2:12" ht="16">
      <c r="B487" s="28">
        <v>26</v>
      </c>
      <c r="C487" s="20" t="s">
        <v>386</v>
      </c>
      <c r="D487" s="20" t="s">
        <v>380</v>
      </c>
      <c r="E487" s="17">
        <v>0.23</v>
      </c>
      <c r="F487" s="17">
        <f>(E487-1000/(365*24))*(8+0.4*16)*365/1000</f>
        <v>0.60888000000000009</v>
      </c>
      <c r="G487" s="18" t="str">
        <f>LOOKUP(F487,$P$22:$P$31,$Q$22:$Q$31)</f>
        <v>Ａ</v>
      </c>
      <c r="H487" s="17">
        <v>0.18</v>
      </c>
      <c r="I487" s="17">
        <f>(H487-1000/(365*24))*(8+0.4*16)*365/1000</f>
        <v>0.34608000000000005</v>
      </c>
      <c r="J487" s="18" t="str">
        <f>LOOKUP(I487,$P$22:$P$31,$Q$22:$Q$31)</f>
        <v>Ａ</v>
      </c>
      <c r="K487" s="53"/>
      <c r="L487" s="53"/>
    </row>
    <row r="488" spans="2:12" ht="16">
      <c r="B488" s="28">
        <v>26</v>
      </c>
      <c r="C488" s="20" t="s">
        <v>387</v>
      </c>
      <c r="D488" s="20" t="s">
        <v>380</v>
      </c>
      <c r="E488" s="17">
        <v>0.19</v>
      </c>
      <c r="F488" s="17">
        <f>(E488-1000/(365*24))*(8+0.4*16)*365/1000</f>
        <v>0.39864000000000005</v>
      </c>
      <c r="G488" s="18" t="str">
        <f>LOOKUP(F488,$P$22:$P$31,$Q$22:$Q$31)</f>
        <v>Ａ</v>
      </c>
      <c r="H488" s="17">
        <v>0.17</v>
      </c>
      <c r="I488" s="17">
        <f>(H488-1000/(365*24))*(8+0.4*16)*365/1000</f>
        <v>0.29352000000000011</v>
      </c>
      <c r="J488" s="18" t="str">
        <f>LOOKUP(I488,$P$22:$P$31,$Q$22:$Q$31)</f>
        <v>Ａ</v>
      </c>
      <c r="K488" s="53"/>
      <c r="L488" s="53"/>
    </row>
    <row r="489" spans="2:12" ht="16">
      <c r="B489" s="28">
        <v>27</v>
      </c>
      <c r="C489" s="20" t="s">
        <v>86</v>
      </c>
      <c r="D489" s="20" t="s">
        <v>372</v>
      </c>
      <c r="E489" s="17">
        <v>0.72</v>
      </c>
      <c r="F489" s="17">
        <f t="shared" si="28"/>
        <v>3.18432</v>
      </c>
      <c r="G489" s="18" t="str">
        <f t="shared" si="29"/>
        <v>Ｃ</v>
      </c>
      <c r="H489" s="17">
        <v>1.02</v>
      </c>
      <c r="I489" s="17">
        <f t="shared" si="30"/>
        <v>4.7611200000000009</v>
      </c>
      <c r="J489" s="18" t="str">
        <f t="shared" si="31"/>
        <v>Ｄ</v>
      </c>
      <c r="K489" s="53"/>
      <c r="L489" s="53"/>
    </row>
    <row r="490" spans="2:12" ht="16">
      <c r="B490" s="28">
        <v>27</v>
      </c>
      <c r="C490" s="20" t="s">
        <v>68</v>
      </c>
      <c r="D490" s="20" t="s">
        <v>373</v>
      </c>
      <c r="E490" s="17">
        <v>1.0900000000000001</v>
      </c>
      <c r="F490" s="17">
        <f t="shared" si="28"/>
        <v>5.1290400000000007</v>
      </c>
      <c r="G490" s="18" t="str">
        <f t="shared" si="29"/>
        <v>Ｅ</v>
      </c>
      <c r="H490" s="17">
        <v>0.6</v>
      </c>
      <c r="I490" s="17">
        <f t="shared" si="30"/>
        <v>2.5535999999999999</v>
      </c>
      <c r="J490" s="18" t="str">
        <f t="shared" si="31"/>
        <v>Ｃ</v>
      </c>
      <c r="K490" s="53"/>
      <c r="L490" s="53"/>
    </row>
    <row r="491" spans="2:12" ht="16">
      <c r="B491" s="28">
        <v>27</v>
      </c>
      <c r="C491" s="20" t="s">
        <v>44</v>
      </c>
      <c r="D491" s="20" t="s">
        <v>372</v>
      </c>
      <c r="E491" s="17">
        <v>0.6</v>
      </c>
      <c r="F491" s="17">
        <f t="shared" si="28"/>
        <v>2.5535999999999999</v>
      </c>
      <c r="G491" s="18" t="str">
        <f t="shared" si="29"/>
        <v>Ｃ</v>
      </c>
      <c r="H491" s="17">
        <v>0.47</v>
      </c>
      <c r="I491" s="17">
        <f t="shared" si="30"/>
        <v>1.8703199999999998</v>
      </c>
      <c r="J491" s="18" t="str">
        <f t="shared" si="31"/>
        <v>Ｂ</v>
      </c>
      <c r="K491" s="53"/>
      <c r="L491" s="53"/>
    </row>
    <row r="492" spans="2:12" ht="16">
      <c r="B492" s="28">
        <v>27</v>
      </c>
      <c r="C492" s="20" t="s">
        <v>48</v>
      </c>
      <c r="D492" s="20" t="s">
        <v>373</v>
      </c>
      <c r="E492" s="17">
        <v>1.04</v>
      </c>
      <c r="F492" s="17">
        <f t="shared" si="28"/>
        <v>4.8662400000000003</v>
      </c>
      <c r="G492" s="18" t="str">
        <f t="shared" si="29"/>
        <v>Ｄ</v>
      </c>
      <c r="H492" s="17">
        <v>0.56999999999999995</v>
      </c>
      <c r="I492" s="17">
        <f t="shared" si="30"/>
        <v>2.3959200000000003</v>
      </c>
      <c r="J492" s="18" t="str">
        <f t="shared" si="31"/>
        <v>Ｃ</v>
      </c>
      <c r="K492" s="53"/>
      <c r="L492" s="53"/>
    </row>
    <row r="493" spans="2:12" ht="16">
      <c r="B493" s="28">
        <v>27</v>
      </c>
      <c r="C493" s="20" t="s">
        <v>17</v>
      </c>
      <c r="D493" s="20" t="s">
        <v>373</v>
      </c>
      <c r="E493" s="17">
        <v>0.49</v>
      </c>
      <c r="F493" s="17">
        <f t="shared" si="28"/>
        <v>1.9754399999999999</v>
      </c>
      <c r="G493" s="18" t="str">
        <f t="shared" si="29"/>
        <v>Ｂ</v>
      </c>
      <c r="H493" s="17">
        <v>0.5</v>
      </c>
      <c r="I493" s="17">
        <f t="shared" si="30"/>
        <v>2.028</v>
      </c>
      <c r="J493" s="18" t="str">
        <f t="shared" si="31"/>
        <v>Ｃ</v>
      </c>
      <c r="K493" s="53"/>
      <c r="L493" s="53"/>
    </row>
    <row r="494" spans="2:12" ht="16">
      <c r="B494" s="28">
        <v>27</v>
      </c>
      <c r="C494" s="20" t="s">
        <v>21</v>
      </c>
      <c r="D494" s="20" t="s">
        <v>372</v>
      </c>
      <c r="E494" s="17">
        <v>0.71</v>
      </c>
      <c r="F494" s="17">
        <f t="shared" si="28"/>
        <v>3.1317600000000003</v>
      </c>
      <c r="G494" s="18" t="str">
        <f t="shared" si="29"/>
        <v>Ｃ</v>
      </c>
      <c r="H494" s="17">
        <v>0.36</v>
      </c>
      <c r="I494" s="17">
        <f t="shared" si="30"/>
        <v>1.2921599999999998</v>
      </c>
      <c r="J494" s="18" t="str">
        <f t="shared" si="31"/>
        <v>Ｂ</v>
      </c>
      <c r="K494" s="53"/>
      <c r="L494" s="53"/>
    </row>
    <row r="495" spans="2:12" ht="16">
      <c r="B495" s="28">
        <v>27</v>
      </c>
      <c r="C495" s="20" t="s">
        <v>25</v>
      </c>
      <c r="D495" s="20" t="s">
        <v>372</v>
      </c>
      <c r="E495" s="17">
        <v>1.34</v>
      </c>
      <c r="F495" s="17">
        <f t="shared" si="28"/>
        <v>6.4430400000000008</v>
      </c>
      <c r="G495" s="18" t="str">
        <f t="shared" si="29"/>
        <v>Ｅ</v>
      </c>
      <c r="H495" s="17">
        <v>0.51</v>
      </c>
      <c r="I495" s="17">
        <f t="shared" si="30"/>
        <v>2.0805599999999997</v>
      </c>
      <c r="J495" s="18" t="str">
        <f t="shared" si="31"/>
        <v>Ｃ</v>
      </c>
      <c r="K495" s="53"/>
      <c r="L495" s="53"/>
    </row>
    <row r="496" spans="2:12" ht="16">
      <c r="B496" s="28">
        <v>27</v>
      </c>
      <c r="C496" s="20" t="s">
        <v>29</v>
      </c>
      <c r="D496" s="20" t="s">
        <v>378</v>
      </c>
      <c r="E496" s="17">
        <v>0.44</v>
      </c>
      <c r="F496" s="17">
        <f t="shared" si="28"/>
        <v>1.7126399999999999</v>
      </c>
      <c r="G496" s="18" t="str">
        <f t="shared" si="29"/>
        <v>Ｂ</v>
      </c>
      <c r="H496" s="17">
        <v>0.34</v>
      </c>
      <c r="I496" s="17">
        <f t="shared" si="30"/>
        <v>1.1870400000000001</v>
      </c>
      <c r="J496" s="18" t="str">
        <f t="shared" si="31"/>
        <v>Ｂ</v>
      </c>
      <c r="K496" s="53"/>
      <c r="L496" s="53"/>
    </row>
    <row r="497" spans="2:12" ht="16">
      <c r="B497" s="28">
        <v>27</v>
      </c>
      <c r="C497" s="20" t="s">
        <v>33</v>
      </c>
      <c r="D497" s="20" t="s">
        <v>373</v>
      </c>
      <c r="E497" s="30">
        <v>0.35</v>
      </c>
      <c r="F497" s="17">
        <f t="shared" si="28"/>
        <v>1.2395999999999998</v>
      </c>
      <c r="G497" s="18" t="str">
        <f t="shared" si="29"/>
        <v>Ｂ</v>
      </c>
      <c r="H497" s="30">
        <v>0.37</v>
      </c>
      <c r="I497" s="17">
        <f t="shared" si="30"/>
        <v>1.3447200000000001</v>
      </c>
      <c r="J497" s="18" t="str">
        <f t="shared" si="31"/>
        <v>Ｂ</v>
      </c>
      <c r="K497" s="53"/>
      <c r="L497" s="53"/>
    </row>
    <row r="498" spans="2:12" ht="16">
      <c r="B498" s="28">
        <v>27</v>
      </c>
      <c r="C498" s="20" t="s">
        <v>38</v>
      </c>
      <c r="D498" s="20" t="s">
        <v>373</v>
      </c>
      <c r="E498" s="17">
        <v>0.45</v>
      </c>
      <c r="F498" s="17">
        <f t="shared" si="28"/>
        <v>1.7652000000000001</v>
      </c>
      <c r="G498" s="18" t="str">
        <f t="shared" si="29"/>
        <v>Ｂ</v>
      </c>
      <c r="H498" s="17">
        <v>0.31</v>
      </c>
      <c r="I498" s="17">
        <f t="shared" si="30"/>
        <v>1.0293600000000001</v>
      </c>
      <c r="J498" s="18" t="str">
        <f t="shared" si="31"/>
        <v>Ｂ</v>
      </c>
      <c r="K498" s="53"/>
      <c r="L498" s="53"/>
    </row>
    <row r="499" spans="2:12" ht="16">
      <c r="B499" s="28">
        <v>27</v>
      </c>
      <c r="C499" s="20" t="s">
        <v>61</v>
      </c>
      <c r="D499" s="20" t="s">
        <v>372</v>
      </c>
      <c r="E499" s="17">
        <v>0.52</v>
      </c>
      <c r="F499" s="17">
        <f t="shared" si="28"/>
        <v>2.1331199999999999</v>
      </c>
      <c r="G499" s="18" t="str">
        <f t="shared" si="29"/>
        <v>Ｃ</v>
      </c>
      <c r="H499" s="17">
        <v>0.32</v>
      </c>
      <c r="I499" s="17">
        <f t="shared" si="30"/>
        <v>1.08192</v>
      </c>
      <c r="J499" s="18" t="str">
        <f t="shared" si="31"/>
        <v>Ｂ</v>
      </c>
      <c r="K499" s="53"/>
      <c r="L499" s="53"/>
    </row>
    <row r="500" spans="2:12" ht="16">
      <c r="B500" s="28">
        <v>27</v>
      </c>
      <c r="C500" s="20" t="s">
        <v>62</v>
      </c>
      <c r="D500" s="20" t="s">
        <v>373</v>
      </c>
      <c r="E500" s="17">
        <v>0.24</v>
      </c>
      <c r="F500" s="17">
        <f t="shared" si="28"/>
        <v>0.66144000000000003</v>
      </c>
      <c r="G500" s="18" t="str">
        <f t="shared" si="29"/>
        <v>Ａ</v>
      </c>
      <c r="H500" s="17">
        <v>0.31</v>
      </c>
      <c r="I500" s="17">
        <f t="shared" si="30"/>
        <v>1.0293600000000001</v>
      </c>
      <c r="J500" s="18" t="str">
        <f t="shared" si="31"/>
        <v>Ｂ</v>
      </c>
      <c r="K500" s="53"/>
      <c r="L500" s="53"/>
    </row>
    <row r="501" spans="2:12" ht="16">
      <c r="B501" s="28">
        <v>27</v>
      </c>
      <c r="C501" s="20" t="s">
        <v>80</v>
      </c>
      <c r="D501" s="20" t="s">
        <v>372</v>
      </c>
      <c r="E501" s="17">
        <v>0.24</v>
      </c>
      <c r="F501" s="17">
        <f t="shared" si="28"/>
        <v>0.66144000000000003</v>
      </c>
      <c r="G501" s="18" t="str">
        <f t="shared" si="29"/>
        <v>Ａ</v>
      </c>
      <c r="H501" s="17">
        <v>0.27</v>
      </c>
      <c r="I501" s="17">
        <f t="shared" si="30"/>
        <v>0.81912000000000007</v>
      </c>
      <c r="J501" s="18" t="str">
        <f t="shared" si="31"/>
        <v>Ａ</v>
      </c>
      <c r="K501" s="53"/>
      <c r="L501" s="53"/>
    </row>
    <row r="502" spans="2:12" ht="16">
      <c r="B502" s="28">
        <v>27</v>
      </c>
      <c r="C502" s="20" t="s">
        <v>82</v>
      </c>
      <c r="D502" s="20" t="s">
        <v>372</v>
      </c>
      <c r="E502" s="17">
        <v>0.46</v>
      </c>
      <c r="F502" s="17">
        <f t="shared" si="28"/>
        <v>1.81776</v>
      </c>
      <c r="G502" s="18" t="str">
        <f t="shared" si="29"/>
        <v>Ｂ</v>
      </c>
      <c r="H502" s="17">
        <v>0.23</v>
      </c>
      <c r="I502" s="17">
        <f t="shared" si="30"/>
        <v>0.60888000000000009</v>
      </c>
      <c r="J502" s="18" t="str">
        <f t="shared" si="31"/>
        <v>Ａ</v>
      </c>
      <c r="K502" s="53"/>
      <c r="L502" s="53"/>
    </row>
    <row r="503" spans="2:12" ht="16">
      <c r="B503" s="28">
        <v>27</v>
      </c>
      <c r="C503" s="20" t="s">
        <v>83</v>
      </c>
      <c r="D503" s="20" t="s">
        <v>372</v>
      </c>
      <c r="E503" s="17">
        <v>0.34</v>
      </c>
      <c r="F503" s="17">
        <f t="shared" si="28"/>
        <v>1.1870400000000001</v>
      </c>
      <c r="G503" s="18" t="str">
        <f t="shared" si="29"/>
        <v>Ｂ</v>
      </c>
      <c r="H503" s="17">
        <v>0.22</v>
      </c>
      <c r="I503" s="17">
        <f t="shared" si="30"/>
        <v>0.55632000000000004</v>
      </c>
      <c r="J503" s="18" t="str">
        <f t="shared" si="31"/>
        <v>Ａ</v>
      </c>
      <c r="K503" s="53"/>
      <c r="L503" s="53"/>
    </row>
    <row r="504" spans="2:12" ht="16">
      <c r="B504" s="28">
        <v>27</v>
      </c>
      <c r="C504" s="20" t="s">
        <v>88</v>
      </c>
      <c r="D504" s="20" t="s">
        <v>372</v>
      </c>
      <c r="E504" s="17">
        <v>0.31</v>
      </c>
      <c r="F504" s="17">
        <f t="shared" si="28"/>
        <v>1.0293600000000001</v>
      </c>
      <c r="G504" s="18" t="str">
        <f t="shared" si="29"/>
        <v>Ｂ</v>
      </c>
      <c r="H504" s="17">
        <v>0.19</v>
      </c>
      <c r="I504" s="17">
        <f t="shared" si="30"/>
        <v>0.39864000000000005</v>
      </c>
      <c r="J504" s="18" t="str">
        <f t="shared" si="31"/>
        <v>Ａ</v>
      </c>
      <c r="K504" s="53"/>
      <c r="L504" s="53"/>
    </row>
    <row r="505" spans="2:12" ht="16">
      <c r="B505" s="28">
        <v>27</v>
      </c>
      <c r="C505" s="20" t="s">
        <v>98</v>
      </c>
      <c r="D505" s="20" t="s">
        <v>372</v>
      </c>
      <c r="E505" s="17">
        <v>0.27</v>
      </c>
      <c r="F505" s="17">
        <f t="shared" si="28"/>
        <v>0.81912000000000007</v>
      </c>
      <c r="G505" s="18" t="str">
        <f t="shared" si="29"/>
        <v>Ａ</v>
      </c>
      <c r="H505" s="17">
        <v>0.16</v>
      </c>
      <c r="I505" s="17">
        <f t="shared" si="30"/>
        <v>0.24096000000000006</v>
      </c>
      <c r="J505" s="18" t="str">
        <f t="shared" si="31"/>
        <v>Ａ</v>
      </c>
      <c r="K505" s="53"/>
      <c r="L505" s="53"/>
    </row>
    <row r="506" spans="2:12" ht="16">
      <c r="B506" s="28">
        <v>27</v>
      </c>
      <c r="C506" s="20" t="s">
        <v>346</v>
      </c>
      <c r="D506" s="20" t="s">
        <v>373</v>
      </c>
      <c r="E506" s="17">
        <v>0.2</v>
      </c>
      <c r="F506" s="17">
        <f t="shared" si="28"/>
        <v>0.4512000000000001</v>
      </c>
      <c r="G506" s="18" t="str">
        <f t="shared" si="29"/>
        <v>Ａ</v>
      </c>
      <c r="H506" s="17">
        <v>0.16</v>
      </c>
      <c r="I506" s="17">
        <f t="shared" si="30"/>
        <v>0.24096000000000006</v>
      </c>
      <c r="J506" s="18" t="str">
        <f t="shared" si="31"/>
        <v>Ａ</v>
      </c>
      <c r="K506" s="53"/>
      <c r="L506" s="53"/>
    </row>
    <row r="507" spans="2:12" ht="16">
      <c r="B507" s="28">
        <v>27</v>
      </c>
      <c r="C507" s="20" t="s">
        <v>386</v>
      </c>
      <c r="D507" s="20" t="s">
        <v>380</v>
      </c>
      <c r="E507" s="17">
        <v>0.16</v>
      </c>
      <c r="F507" s="17">
        <f>(E507-1000/(365*24))*(8+0.4*16)*365/1000</f>
        <v>0.24096000000000006</v>
      </c>
      <c r="G507" s="18" t="str">
        <f>LOOKUP(F507,$P$22:$P$31,$Q$22:$Q$31)</f>
        <v>Ａ</v>
      </c>
      <c r="H507" s="17">
        <v>0.16</v>
      </c>
      <c r="I507" s="17">
        <f>(H507-1000/(365*24))*(8+0.4*16)*365/1000</f>
        <v>0.24096000000000006</v>
      </c>
      <c r="J507" s="18" t="str">
        <f>LOOKUP(I507,$P$22:$P$31,$Q$22:$Q$31)</f>
        <v>Ａ</v>
      </c>
      <c r="K507" s="53"/>
      <c r="L507" s="53"/>
    </row>
    <row r="508" spans="2:12" ht="16">
      <c r="B508" s="28">
        <v>27</v>
      </c>
      <c r="C508" s="20" t="s">
        <v>387</v>
      </c>
      <c r="D508" s="20" t="s">
        <v>380</v>
      </c>
      <c r="E508" s="17">
        <v>0.19</v>
      </c>
      <c r="F508" s="17">
        <f>(E508-1000/(365*24))*(8+0.4*16)*365/1000</f>
        <v>0.39864000000000005</v>
      </c>
      <c r="G508" s="18" t="str">
        <f>LOOKUP(F508,$P$22:$P$31,$Q$22:$Q$31)</f>
        <v>Ａ</v>
      </c>
      <c r="H508" s="17">
        <v>0.19</v>
      </c>
      <c r="I508" s="17">
        <f>(H508-1000/(365*24))*(8+0.4*16)*365/1000</f>
        <v>0.39864000000000005</v>
      </c>
      <c r="J508" s="18" t="str">
        <f>LOOKUP(I508,$P$22:$P$31,$Q$22:$Q$31)</f>
        <v>Ａ</v>
      </c>
      <c r="K508" s="53"/>
      <c r="L508" s="53"/>
    </row>
    <row r="509" spans="2:12" ht="16">
      <c r="B509" s="19">
        <v>28</v>
      </c>
      <c r="C509" s="20" t="s">
        <v>86</v>
      </c>
      <c r="D509" s="20" t="s">
        <v>378</v>
      </c>
      <c r="E509" s="17">
        <v>1.29</v>
      </c>
      <c r="F509" s="17">
        <f t="shared" si="28"/>
        <v>6.1802400000000004</v>
      </c>
      <c r="G509" s="18" t="str">
        <f t="shared" si="29"/>
        <v>Ｅ</v>
      </c>
      <c r="H509" s="17">
        <v>0.9</v>
      </c>
      <c r="I509" s="17">
        <f t="shared" si="30"/>
        <v>4.1303999999999998</v>
      </c>
      <c r="J509" s="18" t="str">
        <f t="shared" si="31"/>
        <v>Ｄ</v>
      </c>
      <c r="K509" s="53"/>
      <c r="L509" s="53"/>
    </row>
    <row r="510" spans="2:12" ht="16">
      <c r="B510" s="19">
        <v>28</v>
      </c>
      <c r="C510" s="20" t="s">
        <v>368</v>
      </c>
      <c r="D510" s="20" t="s">
        <v>372</v>
      </c>
      <c r="E510" s="17">
        <v>1.1200000000000001</v>
      </c>
      <c r="F510" s="17">
        <f t="shared" si="28"/>
        <v>5.2867200000000008</v>
      </c>
      <c r="G510" s="18" t="str">
        <f t="shared" si="29"/>
        <v>Ｅ</v>
      </c>
      <c r="H510" s="17">
        <v>0.8</v>
      </c>
      <c r="I510" s="17">
        <f t="shared" si="30"/>
        <v>3.6048000000000004</v>
      </c>
      <c r="J510" s="18" t="str">
        <f t="shared" si="31"/>
        <v>Ｄ</v>
      </c>
      <c r="K510" s="53"/>
      <c r="L510" s="53"/>
    </row>
    <row r="511" spans="2:12" ht="16">
      <c r="B511" s="19">
        <v>28</v>
      </c>
      <c r="C511" s="20" t="s">
        <v>393</v>
      </c>
      <c r="D511" s="20" t="s">
        <v>373</v>
      </c>
      <c r="E511" s="17">
        <v>0.74</v>
      </c>
      <c r="F511" s="17">
        <f t="shared" si="28"/>
        <v>3.2894400000000004</v>
      </c>
      <c r="G511" s="18" t="str">
        <f t="shared" si="29"/>
        <v>Ｃ</v>
      </c>
      <c r="H511" s="17">
        <v>0.5</v>
      </c>
      <c r="I511" s="17">
        <f t="shared" si="30"/>
        <v>2.028</v>
      </c>
      <c r="J511" s="18" t="str">
        <f t="shared" si="31"/>
        <v>Ｃ</v>
      </c>
      <c r="K511" s="53"/>
      <c r="L511" s="53"/>
    </row>
    <row r="512" spans="2:12" ht="16">
      <c r="B512" s="19">
        <v>28</v>
      </c>
      <c r="C512" s="20" t="s">
        <v>48</v>
      </c>
      <c r="D512" s="20" t="s">
        <v>372</v>
      </c>
      <c r="E512" s="17">
        <v>0.54</v>
      </c>
      <c r="F512" s="17">
        <f t="shared" si="28"/>
        <v>2.2382400000000002</v>
      </c>
      <c r="G512" s="18" t="str">
        <f t="shared" si="29"/>
        <v>Ｃ</v>
      </c>
      <c r="H512" s="17">
        <v>0.5</v>
      </c>
      <c r="I512" s="17">
        <f t="shared" si="30"/>
        <v>2.028</v>
      </c>
      <c r="J512" s="18" t="str">
        <f t="shared" si="31"/>
        <v>Ｃ</v>
      </c>
      <c r="K512" s="53"/>
      <c r="L512" s="53"/>
    </row>
    <row r="513" spans="2:12" ht="16">
      <c r="B513" s="19">
        <v>28</v>
      </c>
      <c r="C513" s="20" t="s">
        <v>17</v>
      </c>
      <c r="D513" s="20" t="s">
        <v>372</v>
      </c>
      <c r="E513" s="17">
        <v>0.22</v>
      </c>
      <c r="F513" s="17">
        <f t="shared" si="28"/>
        <v>0.55632000000000004</v>
      </c>
      <c r="G513" s="18" t="str">
        <f t="shared" si="29"/>
        <v>Ａ</v>
      </c>
      <c r="H513" s="17">
        <v>0.38</v>
      </c>
      <c r="I513" s="17">
        <f t="shared" si="30"/>
        <v>1.3972800000000001</v>
      </c>
      <c r="J513" s="18" t="str">
        <f t="shared" si="31"/>
        <v>Ｂ</v>
      </c>
      <c r="K513" s="53"/>
      <c r="L513" s="53"/>
    </row>
    <row r="514" spans="2:12" ht="16">
      <c r="B514" s="19">
        <v>28</v>
      </c>
      <c r="C514" s="20" t="s">
        <v>21</v>
      </c>
      <c r="D514" s="20" t="s">
        <v>372</v>
      </c>
      <c r="E514" s="17">
        <v>0.57999999999999996</v>
      </c>
      <c r="F514" s="17">
        <f t="shared" si="28"/>
        <v>2.44848</v>
      </c>
      <c r="G514" s="18" t="str">
        <f t="shared" si="29"/>
        <v>Ｃ</v>
      </c>
      <c r="H514" s="17">
        <v>0.42</v>
      </c>
      <c r="I514" s="17">
        <f t="shared" si="30"/>
        <v>1.6075200000000001</v>
      </c>
      <c r="J514" s="18" t="str">
        <f t="shared" si="31"/>
        <v>Ｂ</v>
      </c>
      <c r="K514" s="53"/>
      <c r="L514" s="53"/>
    </row>
    <row r="515" spans="2:12" ht="16">
      <c r="B515" s="19">
        <v>28</v>
      </c>
      <c r="C515" s="20" t="s">
        <v>25</v>
      </c>
      <c r="D515" s="20" t="s">
        <v>372</v>
      </c>
      <c r="E515" s="17">
        <v>0.43</v>
      </c>
      <c r="F515" s="17">
        <f t="shared" si="28"/>
        <v>1.66008</v>
      </c>
      <c r="G515" s="18" t="str">
        <f t="shared" si="29"/>
        <v>Ｂ</v>
      </c>
      <c r="H515" s="17">
        <v>0.36</v>
      </c>
      <c r="I515" s="17">
        <f t="shared" si="30"/>
        <v>1.2921599999999998</v>
      </c>
      <c r="J515" s="18" t="str">
        <f t="shared" si="31"/>
        <v>Ｂ</v>
      </c>
      <c r="K515" s="53"/>
      <c r="L515" s="53"/>
    </row>
    <row r="516" spans="2:12" ht="16">
      <c r="B516" s="19">
        <v>28</v>
      </c>
      <c r="C516" s="20" t="s">
        <v>29</v>
      </c>
      <c r="D516" s="20" t="s">
        <v>373</v>
      </c>
      <c r="E516" s="17">
        <v>0.45</v>
      </c>
      <c r="F516" s="17">
        <f t="shared" si="28"/>
        <v>1.7652000000000001</v>
      </c>
      <c r="G516" s="18" t="str">
        <f t="shared" si="29"/>
        <v>Ｂ</v>
      </c>
      <c r="H516" s="17">
        <v>0.43</v>
      </c>
      <c r="I516" s="17">
        <f t="shared" si="30"/>
        <v>1.66008</v>
      </c>
      <c r="J516" s="18" t="str">
        <f t="shared" si="31"/>
        <v>Ｂ</v>
      </c>
      <c r="K516" s="53"/>
      <c r="L516" s="53"/>
    </row>
    <row r="517" spans="2:12" ht="16">
      <c r="B517" s="19">
        <v>28</v>
      </c>
      <c r="C517" s="20" t="s">
        <v>374</v>
      </c>
      <c r="D517" s="20" t="s">
        <v>372</v>
      </c>
      <c r="E517" s="17">
        <v>0.48</v>
      </c>
      <c r="F517" s="17">
        <f t="shared" si="28"/>
        <v>1.9228799999999999</v>
      </c>
      <c r="G517" s="18" t="str">
        <f t="shared" si="29"/>
        <v>Ｂ</v>
      </c>
      <c r="H517" s="17">
        <v>0.31</v>
      </c>
      <c r="I517" s="17">
        <f t="shared" si="30"/>
        <v>1.0293600000000001</v>
      </c>
      <c r="J517" s="18" t="str">
        <f t="shared" si="31"/>
        <v>Ｂ</v>
      </c>
      <c r="K517" s="53"/>
      <c r="L517" s="53"/>
    </row>
    <row r="518" spans="2:12" ht="16">
      <c r="B518" s="19">
        <v>28</v>
      </c>
      <c r="C518" s="20" t="s">
        <v>38</v>
      </c>
      <c r="D518" s="20" t="s">
        <v>372</v>
      </c>
      <c r="E518" s="17">
        <v>0.4</v>
      </c>
      <c r="F518" s="17">
        <f t="shared" si="28"/>
        <v>1.5024000000000002</v>
      </c>
      <c r="G518" s="18" t="str">
        <f t="shared" si="29"/>
        <v>Ｂ</v>
      </c>
      <c r="H518" s="17">
        <v>0.35</v>
      </c>
      <c r="I518" s="17">
        <f t="shared" si="30"/>
        <v>1.2395999999999998</v>
      </c>
      <c r="J518" s="18" t="str">
        <f t="shared" si="31"/>
        <v>Ｂ</v>
      </c>
      <c r="K518" s="53"/>
      <c r="L518" s="53"/>
    </row>
    <row r="519" spans="2:12" ht="16">
      <c r="B519" s="19">
        <v>28</v>
      </c>
      <c r="C519" s="20" t="s">
        <v>61</v>
      </c>
      <c r="D519" s="20" t="s">
        <v>372</v>
      </c>
      <c r="E519" s="17">
        <v>0.39</v>
      </c>
      <c r="F519" s="17">
        <f t="shared" si="28"/>
        <v>1.4498400000000002</v>
      </c>
      <c r="G519" s="18" t="str">
        <f t="shared" si="29"/>
        <v>Ｂ</v>
      </c>
      <c r="H519" s="17">
        <v>0.42</v>
      </c>
      <c r="I519" s="17">
        <f t="shared" si="30"/>
        <v>1.6075200000000001</v>
      </c>
      <c r="J519" s="18" t="str">
        <f t="shared" si="31"/>
        <v>Ｂ</v>
      </c>
      <c r="K519" s="53"/>
      <c r="L519" s="53"/>
    </row>
    <row r="520" spans="2:12" ht="16">
      <c r="B520" s="19">
        <v>28</v>
      </c>
      <c r="C520" s="20" t="s">
        <v>62</v>
      </c>
      <c r="D520" s="20" t="s">
        <v>372</v>
      </c>
      <c r="E520" s="17">
        <v>0.31</v>
      </c>
      <c r="F520" s="17">
        <f t="shared" ref="F520:F583" si="32">(E520-1000/(365*24))*(8+0.4*16)*365/1000</f>
        <v>1.0293600000000001</v>
      </c>
      <c r="G520" s="18" t="str">
        <f t="shared" si="29"/>
        <v>Ｂ</v>
      </c>
      <c r="H520" s="17">
        <v>0.31</v>
      </c>
      <c r="I520" s="17">
        <f t="shared" si="30"/>
        <v>1.0293600000000001</v>
      </c>
      <c r="J520" s="18" t="str">
        <f t="shared" si="31"/>
        <v>Ｂ</v>
      </c>
      <c r="K520" s="53"/>
      <c r="L520" s="53"/>
    </row>
    <row r="521" spans="2:12" ht="16">
      <c r="B521" s="19">
        <v>28</v>
      </c>
      <c r="C521" s="20" t="s">
        <v>80</v>
      </c>
      <c r="D521" s="20" t="s">
        <v>372</v>
      </c>
      <c r="E521" s="17">
        <v>0.37</v>
      </c>
      <c r="F521" s="17">
        <f t="shared" si="32"/>
        <v>1.3447200000000001</v>
      </c>
      <c r="G521" s="18" t="str">
        <f t="shared" ref="G521:G584" si="33">LOOKUP(F521,$P$22:$P$31,$Q$22:$Q$31)</f>
        <v>Ｂ</v>
      </c>
      <c r="H521" s="17">
        <v>0.28999999999999998</v>
      </c>
      <c r="I521" s="17">
        <f t="shared" ref="I521:I584" si="34">(H521-1000/(365*24))*(8+0.4*16)*365/1000</f>
        <v>0.92423999999999995</v>
      </c>
      <c r="J521" s="18" t="str">
        <f t="shared" ref="J521:J584" si="35">LOOKUP(I521,$P$22:$P$31,$Q$22:$Q$31)</f>
        <v>Ａ</v>
      </c>
      <c r="K521" s="53"/>
      <c r="L521" s="53"/>
    </row>
    <row r="522" spans="2:12" ht="16">
      <c r="B522" s="19">
        <v>28</v>
      </c>
      <c r="C522" s="20" t="s">
        <v>82</v>
      </c>
      <c r="D522" s="20" t="s">
        <v>373</v>
      </c>
      <c r="E522" s="17">
        <v>0.2</v>
      </c>
      <c r="F522" s="17">
        <f t="shared" si="32"/>
        <v>0.4512000000000001</v>
      </c>
      <c r="G522" s="18" t="str">
        <f t="shared" si="33"/>
        <v>Ａ</v>
      </c>
      <c r="H522" s="17">
        <v>0.3</v>
      </c>
      <c r="I522" s="17">
        <f t="shared" si="34"/>
        <v>0.9768</v>
      </c>
      <c r="J522" s="18" t="str">
        <f t="shared" si="35"/>
        <v>Ａ</v>
      </c>
      <c r="K522" s="53"/>
      <c r="L522" s="53"/>
    </row>
    <row r="523" spans="2:12" ht="16">
      <c r="B523" s="19">
        <v>28</v>
      </c>
      <c r="C523" s="20" t="s">
        <v>83</v>
      </c>
      <c r="D523" s="20" t="s">
        <v>373</v>
      </c>
      <c r="E523" s="17">
        <v>0.28999999999999998</v>
      </c>
      <c r="F523" s="17">
        <f t="shared" si="32"/>
        <v>0.92423999999999995</v>
      </c>
      <c r="G523" s="18" t="str">
        <f t="shared" si="33"/>
        <v>Ａ</v>
      </c>
      <c r="H523" s="17">
        <v>0.28000000000000003</v>
      </c>
      <c r="I523" s="17">
        <f t="shared" si="34"/>
        <v>0.87168000000000023</v>
      </c>
      <c r="J523" s="18" t="str">
        <f t="shared" si="35"/>
        <v>Ａ</v>
      </c>
      <c r="K523" s="53"/>
      <c r="L523" s="53"/>
    </row>
    <row r="524" spans="2:12" ht="16">
      <c r="B524" s="19">
        <v>28</v>
      </c>
      <c r="C524" s="20" t="s">
        <v>88</v>
      </c>
      <c r="D524" s="20" t="s">
        <v>372</v>
      </c>
      <c r="E524" s="17">
        <v>0.24</v>
      </c>
      <c r="F524" s="17">
        <f t="shared" si="32"/>
        <v>0.66144000000000003</v>
      </c>
      <c r="G524" s="18" t="str">
        <f t="shared" si="33"/>
        <v>Ａ</v>
      </c>
      <c r="H524" s="17">
        <v>0.22</v>
      </c>
      <c r="I524" s="17">
        <f t="shared" si="34"/>
        <v>0.55632000000000004</v>
      </c>
      <c r="J524" s="18" t="str">
        <f t="shared" si="35"/>
        <v>Ａ</v>
      </c>
      <c r="K524" s="53"/>
      <c r="L524" s="53"/>
    </row>
    <row r="525" spans="2:12" ht="16">
      <c r="B525" s="19">
        <v>28</v>
      </c>
      <c r="C525" s="20" t="s">
        <v>98</v>
      </c>
      <c r="D525" s="20" t="s">
        <v>373</v>
      </c>
      <c r="E525" s="17">
        <v>0.14000000000000001</v>
      </c>
      <c r="F525" s="17">
        <f t="shared" si="32"/>
        <v>0.1358400000000001</v>
      </c>
      <c r="G525" s="18" t="str">
        <f t="shared" si="33"/>
        <v>Ａ</v>
      </c>
      <c r="H525" s="17">
        <v>0.23</v>
      </c>
      <c r="I525" s="17">
        <f t="shared" si="34"/>
        <v>0.60888000000000009</v>
      </c>
      <c r="J525" s="18" t="str">
        <f t="shared" si="35"/>
        <v>Ａ</v>
      </c>
      <c r="K525" s="53"/>
      <c r="L525" s="53"/>
    </row>
    <row r="526" spans="2:12" ht="16">
      <c r="B526" s="19">
        <v>28</v>
      </c>
      <c r="C526" s="20" t="s">
        <v>346</v>
      </c>
      <c r="D526" s="20" t="s">
        <v>372</v>
      </c>
      <c r="E526" s="17">
        <v>0.22</v>
      </c>
      <c r="F526" s="17">
        <f t="shared" si="32"/>
        <v>0.55632000000000004</v>
      </c>
      <c r="G526" s="18" t="str">
        <f t="shared" si="33"/>
        <v>Ａ</v>
      </c>
      <c r="H526" s="17">
        <v>0.21</v>
      </c>
      <c r="I526" s="17">
        <f t="shared" si="34"/>
        <v>0.5037600000000001</v>
      </c>
      <c r="J526" s="18" t="str">
        <f t="shared" si="35"/>
        <v>Ａ</v>
      </c>
      <c r="K526" s="53"/>
      <c r="L526" s="53"/>
    </row>
    <row r="527" spans="2:12" ht="16">
      <c r="B527" s="19">
        <v>28</v>
      </c>
      <c r="C527" s="20" t="s">
        <v>394</v>
      </c>
      <c r="D527" s="20" t="s">
        <v>372</v>
      </c>
      <c r="E527" s="17">
        <v>0.09</v>
      </c>
      <c r="F527" s="17">
        <f t="shared" si="32"/>
        <v>-0.12695999999999999</v>
      </c>
      <c r="G527" s="18" t="str">
        <f t="shared" si="33"/>
        <v>Ａ</v>
      </c>
      <c r="H527" s="17">
        <v>0.08</v>
      </c>
      <c r="I527" s="17">
        <f t="shared" si="34"/>
        <v>-0.17951999999999996</v>
      </c>
      <c r="J527" s="18" t="str">
        <f t="shared" si="35"/>
        <v>Ａ</v>
      </c>
      <c r="K527" s="53"/>
      <c r="L527" s="53"/>
    </row>
    <row r="528" spans="2:12" ht="16">
      <c r="B528" s="19">
        <v>28</v>
      </c>
      <c r="C528" s="20" t="s">
        <v>395</v>
      </c>
      <c r="D528" s="20" t="s">
        <v>372</v>
      </c>
      <c r="E528" s="17">
        <v>0.14000000000000001</v>
      </c>
      <c r="F528" s="17">
        <f t="shared" si="32"/>
        <v>0.1358400000000001</v>
      </c>
      <c r="G528" s="18" t="str">
        <f t="shared" si="33"/>
        <v>Ａ</v>
      </c>
      <c r="H528" s="17">
        <v>0.12</v>
      </c>
      <c r="I528" s="17">
        <f t="shared" si="34"/>
        <v>3.0720000000000011E-2</v>
      </c>
      <c r="J528" s="18" t="str">
        <f t="shared" si="35"/>
        <v>Ａ</v>
      </c>
      <c r="K528" s="53"/>
      <c r="L528" s="53"/>
    </row>
    <row r="529" spans="2:12" ht="16">
      <c r="B529" s="19">
        <v>29</v>
      </c>
      <c r="C529" s="20" t="s">
        <v>367</v>
      </c>
      <c r="D529" s="20" t="s">
        <v>372</v>
      </c>
      <c r="E529" s="17">
        <v>1.67</v>
      </c>
      <c r="F529" s="17">
        <f t="shared" si="32"/>
        <v>8.1775199999999995</v>
      </c>
      <c r="G529" s="18" t="str">
        <f t="shared" si="33"/>
        <v>Ｆ</v>
      </c>
      <c r="H529" s="17">
        <v>0.92</v>
      </c>
      <c r="I529" s="17">
        <f t="shared" si="34"/>
        <v>4.2355199999999993</v>
      </c>
      <c r="J529" s="18" t="str">
        <f t="shared" si="35"/>
        <v>Ｄ</v>
      </c>
      <c r="K529" s="53"/>
      <c r="L529" s="53"/>
    </row>
    <row r="530" spans="2:12" ht="16">
      <c r="B530" s="19">
        <v>29</v>
      </c>
      <c r="C530" s="20" t="s">
        <v>355</v>
      </c>
      <c r="D530" s="20" t="s">
        <v>372</v>
      </c>
      <c r="E530" s="17">
        <v>2</v>
      </c>
      <c r="F530" s="17">
        <f t="shared" si="32"/>
        <v>9.9120000000000008</v>
      </c>
      <c r="G530" s="18" t="str">
        <f t="shared" si="33"/>
        <v>Ｆ</v>
      </c>
      <c r="H530" s="17">
        <v>0.74</v>
      </c>
      <c r="I530" s="17">
        <f t="shared" si="34"/>
        <v>3.2894400000000004</v>
      </c>
      <c r="J530" s="18" t="str">
        <f t="shared" si="35"/>
        <v>Ｃ</v>
      </c>
      <c r="K530" s="53"/>
      <c r="L530" s="53"/>
    </row>
    <row r="531" spans="2:12" ht="16">
      <c r="B531" s="19">
        <v>29</v>
      </c>
      <c r="C531" s="20" t="s">
        <v>48</v>
      </c>
      <c r="D531" s="20" t="s">
        <v>373</v>
      </c>
      <c r="E531" s="17">
        <v>0.64</v>
      </c>
      <c r="F531" s="17">
        <f t="shared" si="32"/>
        <v>2.7638400000000001</v>
      </c>
      <c r="G531" s="18" t="str">
        <f t="shared" si="33"/>
        <v>Ｃ</v>
      </c>
      <c r="H531" s="17">
        <v>0.51</v>
      </c>
      <c r="I531" s="17">
        <f t="shared" si="34"/>
        <v>2.0805599999999997</v>
      </c>
      <c r="J531" s="18" t="str">
        <f t="shared" si="35"/>
        <v>Ｃ</v>
      </c>
      <c r="K531" s="53"/>
      <c r="L531" s="53"/>
    </row>
    <row r="532" spans="2:12" ht="16">
      <c r="B532" s="19">
        <v>29</v>
      </c>
      <c r="C532" s="20" t="s">
        <v>17</v>
      </c>
      <c r="D532" s="20" t="s">
        <v>372</v>
      </c>
      <c r="E532" s="17">
        <v>0.48</v>
      </c>
      <c r="F532" s="17">
        <f t="shared" si="32"/>
        <v>1.9228799999999999</v>
      </c>
      <c r="G532" s="18" t="str">
        <f t="shared" si="33"/>
        <v>Ｂ</v>
      </c>
      <c r="H532" s="17">
        <v>0.42</v>
      </c>
      <c r="I532" s="17">
        <f t="shared" si="34"/>
        <v>1.6075200000000001</v>
      </c>
      <c r="J532" s="18" t="str">
        <f t="shared" si="35"/>
        <v>Ｂ</v>
      </c>
      <c r="K532" s="53"/>
      <c r="L532" s="53"/>
    </row>
    <row r="533" spans="2:12" ht="16">
      <c r="B533" s="19">
        <v>29</v>
      </c>
      <c r="C533" s="20" t="s">
        <v>21</v>
      </c>
      <c r="D533" s="20" t="s">
        <v>372</v>
      </c>
      <c r="E533" s="17">
        <v>0.67</v>
      </c>
      <c r="F533" s="17">
        <f t="shared" si="32"/>
        <v>2.9215200000000001</v>
      </c>
      <c r="G533" s="18" t="str">
        <f t="shared" si="33"/>
        <v>Ｃ</v>
      </c>
      <c r="H533" s="17">
        <v>0.46</v>
      </c>
      <c r="I533" s="17">
        <f t="shared" si="34"/>
        <v>1.81776</v>
      </c>
      <c r="J533" s="18" t="str">
        <f t="shared" si="35"/>
        <v>Ｂ</v>
      </c>
      <c r="K533" s="53"/>
      <c r="L533" s="53"/>
    </row>
    <row r="534" spans="2:12" ht="16">
      <c r="B534" s="19">
        <v>29</v>
      </c>
      <c r="C534" s="20" t="s">
        <v>364</v>
      </c>
      <c r="D534" s="20" t="s">
        <v>378</v>
      </c>
      <c r="E534" s="17">
        <v>0.59</v>
      </c>
      <c r="F534" s="17">
        <f t="shared" si="32"/>
        <v>2.5010400000000002</v>
      </c>
      <c r="G534" s="18" t="str">
        <f t="shared" si="33"/>
        <v>Ｃ</v>
      </c>
      <c r="H534" s="17">
        <v>0.5</v>
      </c>
      <c r="I534" s="17">
        <f t="shared" si="34"/>
        <v>2.028</v>
      </c>
      <c r="J534" s="18" t="str">
        <f t="shared" si="35"/>
        <v>Ｃ</v>
      </c>
      <c r="K534" s="53"/>
      <c r="L534" s="53"/>
    </row>
    <row r="535" spans="2:12" ht="16">
      <c r="B535" s="19">
        <v>29</v>
      </c>
      <c r="C535" s="20" t="s">
        <v>29</v>
      </c>
      <c r="D535" s="20" t="s">
        <v>372</v>
      </c>
      <c r="E535" s="17">
        <v>0.46</v>
      </c>
      <c r="F535" s="17">
        <f t="shared" si="32"/>
        <v>1.81776</v>
      </c>
      <c r="G535" s="18" t="str">
        <f t="shared" si="33"/>
        <v>Ｂ</v>
      </c>
      <c r="H535" s="17">
        <v>0.48</v>
      </c>
      <c r="I535" s="17">
        <f t="shared" si="34"/>
        <v>1.9228799999999999</v>
      </c>
      <c r="J535" s="18" t="str">
        <f t="shared" si="35"/>
        <v>Ｂ</v>
      </c>
      <c r="K535" s="53"/>
      <c r="L535" s="53"/>
    </row>
    <row r="536" spans="2:12" ht="16">
      <c r="B536" s="19">
        <v>29</v>
      </c>
      <c r="C536" s="20" t="s">
        <v>33</v>
      </c>
      <c r="D536" s="20" t="s">
        <v>373</v>
      </c>
      <c r="E536" s="17">
        <v>0.43</v>
      </c>
      <c r="F536" s="17">
        <f t="shared" si="32"/>
        <v>1.66008</v>
      </c>
      <c r="G536" s="18" t="str">
        <f t="shared" si="33"/>
        <v>Ｂ</v>
      </c>
      <c r="H536" s="17">
        <v>0.35</v>
      </c>
      <c r="I536" s="17">
        <f t="shared" si="34"/>
        <v>1.2395999999999998</v>
      </c>
      <c r="J536" s="18" t="str">
        <f t="shared" si="35"/>
        <v>Ｂ</v>
      </c>
      <c r="K536" s="53"/>
      <c r="L536" s="53"/>
    </row>
    <row r="537" spans="2:12" ht="16">
      <c r="B537" s="19">
        <v>29</v>
      </c>
      <c r="C537" s="20" t="s">
        <v>38</v>
      </c>
      <c r="D537" s="20" t="s">
        <v>372</v>
      </c>
      <c r="E537" s="17">
        <v>0.38</v>
      </c>
      <c r="F537" s="17">
        <f t="shared" si="32"/>
        <v>1.3972800000000001</v>
      </c>
      <c r="G537" s="18" t="str">
        <f t="shared" si="33"/>
        <v>Ｂ</v>
      </c>
      <c r="H537" s="17">
        <v>0.35</v>
      </c>
      <c r="I537" s="17">
        <f t="shared" si="34"/>
        <v>1.2395999999999998</v>
      </c>
      <c r="J537" s="18" t="str">
        <f t="shared" si="35"/>
        <v>Ｂ</v>
      </c>
      <c r="K537" s="53"/>
      <c r="L537" s="53"/>
    </row>
    <row r="538" spans="2:12" ht="16">
      <c r="B538" s="19">
        <v>29</v>
      </c>
      <c r="C538" s="20" t="s">
        <v>61</v>
      </c>
      <c r="D538" s="20" t="s">
        <v>372</v>
      </c>
      <c r="E538" s="17">
        <v>0.38</v>
      </c>
      <c r="F538" s="17">
        <f t="shared" si="32"/>
        <v>1.3972800000000001</v>
      </c>
      <c r="G538" s="18" t="str">
        <f t="shared" si="33"/>
        <v>Ｂ</v>
      </c>
      <c r="H538" s="17">
        <v>0.4</v>
      </c>
      <c r="I538" s="17">
        <f t="shared" si="34"/>
        <v>1.5024000000000002</v>
      </c>
      <c r="J538" s="18" t="str">
        <f t="shared" si="35"/>
        <v>Ｂ</v>
      </c>
      <c r="K538" s="53"/>
      <c r="L538" s="53"/>
    </row>
    <row r="539" spans="2:12" ht="16">
      <c r="B539" s="19">
        <v>29</v>
      </c>
      <c r="C539" s="20" t="s">
        <v>62</v>
      </c>
      <c r="D539" s="20" t="s">
        <v>372</v>
      </c>
      <c r="E539" s="17">
        <v>0.31</v>
      </c>
      <c r="F539" s="17">
        <f t="shared" si="32"/>
        <v>1.0293600000000001</v>
      </c>
      <c r="G539" s="18" t="str">
        <f t="shared" si="33"/>
        <v>Ｂ</v>
      </c>
      <c r="H539" s="17">
        <v>0.35</v>
      </c>
      <c r="I539" s="17">
        <f t="shared" si="34"/>
        <v>1.2395999999999998</v>
      </c>
      <c r="J539" s="18" t="str">
        <f t="shared" si="35"/>
        <v>Ｂ</v>
      </c>
      <c r="K539" s="53"/>
      <c r="L539" s="53"/>
    </row>
    <row r="540" spans="2:12" ht="16">
      <c r="B540" s="19">
        <v>29</v>
      </c>
      <c r="C540" s="20" t="s">
        <v>80</v>
      </c>
      <c r="D540" s="20" t="s">
        <v>372</v>
      </c>
      <c r="E540" s="17">
        <v>0.61</v>
      </c>
      <c r="F540" s="17">
        <f t="shared" si="32"/>
        <v>2.6061600000000005</v>
      </c>
      <c r="G540" s="18" t="str">
        <f t="shared" si="33"/>
        <v>Ｃ</v>
      </c>
      <c r="H540" s="17">
        <v>0.32</v>
      </c>
      <c r="I540" s="17">
        <f t="shared" si="34"/>
        <v>1.08192</v>
      </c>
      <c r="J540" s="18" t="str">
        <f t="shared" si="35"/>
        <v>Ｂ</v>
      </c>
      <c r="K540" s="53"/>
      <c r="L540" s="53"/>
    </row>
    <row r="541" spans="2:12" ht="16">
      <c r="B541" s="19">
        <v>29</v>
      </c>
      <c r="C541" s="20" t="s">
        <v>82</v>
      </c>
      <c r="D541" s="20" t="s">
        <v>372</v>
      </c>
      <c r="E541" s="17">
        <v>0.41</v>
      </c>
      <c r="F541" s="17">
        <f t="shared" si="32"/>
        <v>1.5549599999999999</v>
      </c>
      <c r="G541" s="18" t="str">
        <f t="shared" si="33"/>
        <v>Ｂ</v>
      </c>
      <c r="H541" s="17">
        <v>0.39</v>
      </c>
      <c r="I541" s="17">
        <f t="shared" si="34"/>
        <v>1.4498400000000002</v>
      </c>
      <c r="J541" s="18" t="str">
        <f t="shared" si="35"/>
        <v>Ｂ</v>
      </c>
      <c r="K541" s="53"/>
      <c r="L541" s="53"/>
    </row>
    <row r="542" spans="2:12" ht="16">
      <c r="B542" s="19">
        <v>29</v>
      </c>
      <c r="C542" s="20" t="s">
        <v>83</v>
      </c>
      <c r="D542" s="20" t="s">
        <v>373</v>
      </c>
      <c r="E542" s="17">
        <v>0.34</v>
      </c>
      <c r="F542" s="17">
        <f t="shared" si="32"/>
        <v>1.1870400000000001</v>
      </c>
      <c r="G542" s="18" t="str">
        <f t="shared" si="33"/>
        <v>Ｂ</v>
      </c>
      <c r="H542" s="17">
        <v>0.25</v>
      </c>
      <c r="I542" s="17">
        <f t="shared" si="34"/>
        <v>0.71400000000000008</v>
      </c>
      <c r="J542" s="18" t="str">
        <f t="shared" si="35"/>
        <v>Ａ</v>
      </c>
      <c r="K542" s="53"/>
      <c r="L542" s="53"/>
    </row>
    <row r="543" spans="2:12" ht="16">
      <c r="B543" s="19">
        <v>29</v>
      </c>
      <c r="C543" s="20" t="s">
        <v>98</v>
      </c>
      <c r="D543" s="20" t="s">
        <v>372</v>
      </c>
      <c r="E543" s="17">
        <v>0.18</v>
      </c>
      <c r="F543" s="17">
        <f t="shared" si="32"/>
        <v>0.34608000000000005</v>
      </c>
      <c r="G543" s="18" t="str">
        <f t="shared" si="33"/>
        <v>Ａ</v>
      </c>
      <c r="H543" s="17">
        <v>0.18</v>
      </c>
      <c r="I543" s="17">
        <f t="shared" si="34"/>
        <v>0.34608000000000005</v>
      </c>
      <c r="J543" s="18" t="str">
        <f t="shared" si="35"/>
        <v>Ａ</v>
      </c>
      <c r="K543" s="53"/>
      <c r="L543" s="53"/>
    </row>
    <row r="544" spans="2:12" ht="16">
      <c r="B544" s="19">
        <v>29</v>
      </c>
      <c r="C544" s="20" t="s">
        <v>396</v>
      </c>
      <c r="D544" s="20" t="s">
        <v>373</v>
      </c>
      <c r="E544" s="17">
        <v>0.21</v>
      </c>
      <c r="F544" s="17">
        <f t="shared" si="32"/>
        <v>0.5037600000000001</v>
      </c>
      <c r="G544" s="18" t="str">
        <f t="shared" si="33"/>
        <v>Ａ</v>
      </c>
      <c r="H544" s="17">
        <v>0.19</v>
      </c>
      <c r="I544" s="17">
        <f t="shared" si="34"/>
        <v>0.39864000000000005</v>
      </c>
      <c r="J544" s="18" t="str">
        <f t="shared" si="35"/>
        <v>Ａ</v>
      </c>
      <c r="K544" s="53"/>
      <c r="L544" s="53"/>
    </row>
    <row r="545" spans="2:12" ht="16">
      <c r="B545" s="19">
        <v>29</v>
      </c>
      <c r="C545" s="20" t="s">
        <v>383</v>
      </c>
      <c r="D545" s="20" t="s">
        <v>372</v>
      </c>
      <c r="E545" s="17">
        <v>0.2</v>
      </c>
      <c r="F545" s="17">
        <f t="shared" si="32"/>
        <v>0.4512000000000001</v>
      </c>
      <c r="G545" s="18" t="str">
        <f t="shared" si="33"/>
        <v>Ａ</v>
      </c>
      <c r="H545" s="17">
        <v>0.24</v>
      </c>
      <c r="I545" s="17">
        <f t="shared" si="34"/>
        <v>0.66144000000000003</v>
      </c>
      <c r="J545" s="18" t="str">
        <f t="shared" si="35"/>
        <v>Ａ</v>
      </c>
      <c r="K545" s="53"/>
      <c r="L545" s="53"/>
    </row>
    <row r="546" spans="2:12" ht="16">
      <c r="B546" s="19">
        <v>29</v>
      </c>
      <c r="C546" s="20" t="s">
        <v>395</v>
      </c>
      <c r="D546" s="20" t="s">
        <v>372</v>
      </c>
      <c r="E546" s="17">
        <v>0.16</v>
      </c>
      <c r="F546" s="17">
        <f t="shared" si="32"/>
        <v>0.24096000000000006</v>
      </c>
      <c r="G546" s="18" t="str">
        <f t="shared" si="33"/>
        <v>Ａ</v>
      </c>
      <c r="H546" s="17">
        <v>0.14000000000000001</v>
      </c>
      <c r="I546" s="17">
        <f t="shared" si="34"/>
        <v>0.1358400000000001</v>
      </c>
      <c r="J546" s="18" t="str">
        <f t="shared" si="35"/>
        <v>Ａ</v>
      </c>
      <c r="K546" s="53"/>
      <c r="L546" s="53"/>
    </row>
    <row r="547" spans="2:12" ht="16">
      <c r="B547" s="19">
        <v>30</v>
      </c>
      <c r="C547" s="20" t="s">
        <v>86</v>
      </c>
      <c r="D547" s="20" t="s">
        <v>372</v>
      </c>
      <c r="E547" s="17">
        <v>0.97</v>
      </c>
      <c r="F547" s="17">
        <f t="shared" si="32"/>
        <v>4.4983200000000005</v>
      </c>
      <c r="G547" s="18" t="str">
        <f t="shared" si="33"/>
        <v>Ｄ</v>
      </c>
      <c r="H547" s="17">
        <v>0.74</v>
      </c>
      <c r="I547" s="17">
        <f t="shared" si="34"/>
        <v>3.2894400000000004</v>
      </c>
      <c r="J547" s="18" t="str">
        <f t="shared" si="35"/>
        <v>Ｃ</v>
      </c>
      <c r="K547" s="53"/>
      <c r="L547" s="53"/>
    </row>
    <row r="548" spans="2:12" ht="16">
      <c r="B548" s="19">
        <v>30</v>
      </c>
      <c r="C548" s="20" t="s">
        <v>368</v>
      </c>
      <c r="D548" s="20" t="s">
        <v>372</v>
      </c>
      <c r="E548" s="17">
        <v>1.18</v>
      </c>
      <c r="F548" s="17">
        <f t="shared" si="32"/>
        <v>5.6020799999999999</v>
      </c>
      <c r="G548" s="18" t="str">
        <f t="shared" si="33"/>
        <v>Ｅ</v>
      </c>
      <c r="H548" s="17">
        <v>0.91</v>
      </c>
      <c r="I548" s="17">
        <f t="shared" si="34"/>
        <v>4.1829600000000005</v>
      </c>
      <c r="J548" s="18" t="str">
        <f t="shared" si="35"/>
        <v>Ｄ</v>
      </c>
      <c r="K548" s="53"/>
      <c r="L548" s="53"/>
    </row>
    <row r="549" spans="2:12" ht="16">
      <c r="B549" s="19">
        <v>30</v>
      </c>
      <c r="C549" s="20" t="s">
        <v>44</v>
      </c>
      <c r="D549" s="20" t="s">
        <v>373</v>
      </c>
      <c r="E549" s="17">
        <v>0.88</v>
      </c>
      <c r="F549" s="17">
        <f t="shared" si="32"/>
        <v>4.0252799999999995</v>
      </c>
      <c r="G549" s="18" t="str">
        <f t="shared" si="33"/>
        <v>Ｄ</v>
      </c>
      <c r="H549" s="17">
        <v>0.95</v>
      </c>
      <c r="I549" s="17">
        <f t="shared" si="34"/>
        <v>4.3932000000000002</v>
      </c>
      <c r="J549" s="18" t="str">
        <f t="shared" si="35"/>
        <v>Ｄ</v>
      </c>
      <c r="K549" s="53"/>
      <c r="L549" s="53"/>
    </row>
    <row r="550" spans="2:12" ht="16">
      <c r="B550" s="19">
        <v>30</v>
      </c>
      <c r="C550" s="20" t="s">
        <v>48</v>
      </c>
      <c r="D550" s="20" t="s">
        <v>372</v>
      </c>
      <c r="E550" s="30">
        <v>0.53</v>
      </c>
      <c r="F550" s="17">
        <f t="shared" si="32"/>
        <v>2.1856800000000005</v>
      </c>
      <c r="G550" s="18" t="str">
        <f t="shared" si="33"/>
        <v>Ｃ</v>
      </c>
      <c r="H550" s="30">
        <v>0.51</v>
      </c>
      <c r="I550" s="17">
        <f t="shared" si="34"/>
        <v>2.0805599999999997</v>
      </c>
      <c r="J550" s="18" t="str">
        <f t="shared" si="35"/>
        <v>Ｃ</v>
      </c>
      <c r="K550" s="53"/>
      <c r="L550" s="53"/>
    </row>
    <row r="551" spans="2:12" ht="16">
      <c r="B551" s="19">
        <v>30</v>
      </c>
      <c r="C551" s="20" t="s">
        <v>17</v>
      </c>
      <c r="D551" s="20" t="s">
        <v>372</v>
      </c>
      <c r="E551" s="17">
        <v>0.75</v>
      </c>
      <c r="F551" s="17">
        <f t="shared" si="32"/>
        <v>3.3420000000000005</v>
      </c>
      <c r="G551" s="18" t="str">
        <f t="shared" si="33"/>
        <v>Ｃ</v>
      </c>
      <c r="H551" s="17">
        <v>0.59</v>
      </c>
      <c r="I551" s="17">
        <f t="shared" si="34"/>
        <v>2.5010400000000002</v>
      </c>
      <c r="J551" s="18" t="str">
        <f t="shared" si="35"/>
        <v>Ｃ</v>
      </c>
      <c r="K551" s="53"/>
      <c r="L551" s="53"/>
    </row>
    <row r="552" spans="2:12" ht="16">
      <c r="B552" s="19">
        <v>30</v>
      </c>
      <c r="C552" s="20" t="s">
        <v>21</v>
      </c>
      <c r="D552" s="20" t="s">
        <v>372</v>
      </c>
      <c r="E552" s="17">
        <v>0.55000000000000004</v>
      </c>
      <c r="F552" s="17">
        <f t="shared" si="32"/>
        <v>2.2908000000000004</v>
      </c>
      <c r="G552" s="18" t="str">
        <f t="shared" si="33"/>
        <v>Ｃ</v>
      </c>
      <c r="H552" s="17">
        <v>0.6</v>
      </c>
      <c r="I552" s="17">
        <f t="shared" si="34"/>
        <v>2.5535999999999999</v>
      </c>
      <c r="J552" s="18" t="str">
        <f t="shared" si="35"/>
        <v>Ｃ</v>
      </c>
      <c r="K552" s="53"/>
      <c r="L552" s="53"/>
    </row>
    <row r="553" spans="2:12" ht="16">
      <c r="B553" s="19">
        <v>30</v>
      </c>
      <c r="C553" s="20" t="s">
        <v>25</v>
      </c>
      <c r="D553" s="20" t="s">
        <v>372</v>
      </c>
      <c r="E553" s="17">
        <v>0.68</v>
      </c>
      <c r="F553" s="17">
        <f t="shared" si="32"/>
        <v>2.9740799999999998</v>
      </c>
      <c r="G553" s="18" t="str">
        <f t="shared" si="33"/>
        <v>Ｃ</v>
      </c>
      <c r="H553" s="17">
        <v>0.48</v>
      </c>
      <c r="I553" s="17">
        <f t="shared" si="34"/>
        <v>1.9228799999999999</v>
      </c>
      <c r="J553" s="18" t="str">
        <f t="shared" si="35"/>
        <v>Ｂ</v>
      </c>
      <c r="K553" s="53"/>
      <c r="L553" s="53"/>
    </row>
    <row r="554" spans="2:12" ht="16">
      <c r="B554" s="19">
        <v>30</v>
      </c>
      <c r="C554" s="20" t="s">
        <v>29</v>
      </c>
      <c r="D554" s="20" t="s">
        <v>372</v>
      </c>
      <c r="E554" s="17">
        <v>0.39</v>
      </c>
      <c r="F554" s="17">
        <f t="shared" si="32"/>
        <v>1.4498400000000002</v>
      </c>
      <c r="G554" s="18" t="str">
        <f t="shared" si="33"/>
        <v>Ｂ</v>
      </c>
      <c r="H554" s="17">
        <v>0.48</v>
      </c>
      <c r="I554" s="17">
        <f t="shared" si="34"/>
        <v>1.9228799999999999</v>
      </c>
      <c r="J554" s="18" t="str">
        <f t="shared" si="35"/>
        <v>Ｂ</v>
      </c>
      <c r="K554" s="53"/>
      <c r="L554" s="53"/>
    </row>
    <row r="555" spans="2:12" ht="16">
      <c r="B555" s="19">
        <v>30</v>
      </c>
      <c r="C555" s="20" t="s">
        <v>33</v>
      </c>
      <c r="D555" s="20" t="s">
        <v>372</v>
      </c>
      <c r="E555" s="17">
        <v>0.39</v>
      </c>
      <c r="F555" s="17">
        <f t="shared" si="32"/>
        <v>1.4498400000000002</v>
      </c>
      <c r="G555" s="18" t="str">
        <f t="shared" si="33"/>
        <v>Ｂ</v>
      </c>
      <c r="H555" s="17">
        <v>0.33</v>
      </c>
      <c r="I555" s="17">
        <f t="shared" si="34"/>
        <v>1.1344799999999999</v>
      </c>
      <c r="J555" s="18" t="str">
        <f t="shared" si="35"/>
        <v>Ｂ</v>
      </c>
      <c r="K555" s="53"/>
      <c r="L555" s="53"/>
    </row>
    <row r="556" spans="2:12" ht="16">
      <c r="B556" s="19">
        <v>30</v>
      </c>
      <c r="C556" s="20" t="s">
        <v>38</v>
      </c>
      <c r="D556" s="20" t="s">
        <v>372</v>
      </c>
      <c r="E556" s="17">
        <v>0.43</v>
      </c>
      <c r="F556" s="17">
        <f t="shared" si="32"/>
        <v>1.66008</v>
      </c>
      <c r="G556" s="18" t="str">
        <f t="shared" si="33"/>
        <v>Ｂ</v>
      </c>
      <c r="H556" s="17">
        <v>0.36</v>
      </c>
      <c r="I556" s="17">
        <f t="shared" si="34"/>
        <v>1.2921599999999998</v>
      </c>
      <c r="J556" s="18" t="str">
        <f t="shared" si="35"/>
        <v>Ｂ</v>
      </c>
      <c r="K556" s="53"/>
      <c r="L556" s="53"/>
    </row>
    <row r="557" spans="2:12" ht="16">
      <c r="B557" s="19">
        <v>30</v>
      </c>
      <c r="C557" s="20" t="s">
        <v>61</v>
      </c>
      <c r="D557" s="20" t="s">
        <v>373</v>
      </c>
      <c r="E557" s="17">
        <v>0.39</v>
      </c>
      <c r="F557" s="17">
        <f t="shared" si="32"/>
        <v>1.4498400000000002</v>
      </c>
      <c r="G557" s="18" t="str">
        <f t="shared" si="33"/>
        <v>Ｂ</v>
      </c>
      <c r="H557" s="17">
        <v>0.32</v>
      </c>
      <c r="I557" s="17">
        <f t="shared" si="34"/>
        <v>1.08192</v>
      </c>
      <c r="J557" s="18" t="str">
        <f t="shared" si="35"/>
        <v>Ｂ</v>
      </c>
      <c r="K557" s="53"/>
      <c r="L557" s="53"/>
    </row>
    <row r="558" spans="2:12" ht="16">
      <c r="B558" s="19">
        <v>30</v>
      </c>
      <c r="C558" s="20" t="s">
        <v>62</v>
      </c>
      <c r="D558" s="20" t="s">
        <v>372</v>
      </c>
      <c r="E558" s="17">
        <v>0.31</v>
      </c>
      <c r="F558" s="17">
        <f t="shared" si="32"/>
        <v>1.0293600000000001</v>
      </c>
      <c r="G558" s="18" t="str">
        <f t="shared" si="33"/>
        <v>Ｂ</v>
      </c>
      <c r="H558" s="17">
        <v>0.32</v>
      </c>
      <c r="I558" s="17">
        <f t="shared" si="34"/>
        <v>1.08192</v>
      </c>
      <c r="J558" s="18" t="str">
        <f t="shared" si="35"/>
        <v>Ｂ</v>
      </c>
      <c r="K558" s="53"/>
      <c r="L558" s="53"/>
    </row>
    <row r="559" spans="2:12" ht="16">
      <c r="B559" s="19">
        <v>30</v>
      </c>
      <c r="C559" s="20" t="s">
        <v>80</v>
      </c>
      <c r="D559" s="20" t="s">
        <v>373</v>
      </c>
      <c r="E559" s="17">
        <v>0.4</v>
      </c>
      <c r="F559" s="17">
        <f t="shared" si="32"/>
        <v>1.5024000000000002</v>
      </c>
      <c r="G559" s="18" t="str">
        <f t="shared" si="33"/>
        <v>Ｂ</v>
      </c>
      <c r="H559" s="17">
        <v>0.42</v>
      </c>
      <c r="I559" s="17">
        <f t="shared" si="34"/>
        <v>1.6075200000000001</v>
      </c>
      <c r="J559" s="18" t="str">
        <f t="shared" si="35"/>
        <v>Ｂ</v>
      </c>
      <c r="K559" s="53"/>
      <c r="L559" s="53"/>
    </row>
    <row r="560" spans="2:12" ht="16">
      <c r="B560" s="19">
        <v>30</v>
      </c>
      <c r="C560" s="20" t="s">
        <v>82</v>
      </c>
      <c r="D560" s="20" t="s">
        <v>372</v>
      </c>
      <c r="E560" s="17">
        <v>0.27</v>
      </c>
      <c r="F560" s="17">
        <f t="shared" si="32"/>
        <v>0.81912000000000007</v>
      </c>
      <c r="G560" s="18" t="str">
        <f t="shared" si="33"/>
        <v>Ａ</v>
      </c>
      <c r="H560" s="17">
        <v>0.28000000000000003</v>
      </c>
      <c r="I560" s="17">
        <f t="shared" si="34"/>
        <v>0.87168000000000023</v>
      </c>
      <c r="J560" s="18" t="str">
        <f t="shared" si="35"/>
        <v>Ａ</v>
      </c>
      <c r="K560" s="53"/>
      <c r="L560" s="53"/>
    </row>
    <row r="561" spans="2:12" ht="16">
      <c r="B561" s="19">
        <v>30</v>
      </c>
      <c r="C561" s="20" t="s">
        <v>83</v>
      </c>
      <c r="D561" s="20" t="s">
        <v>372</v>
      </c>
      <c r="E561" s="17">
        <v>0.17</v>
      </c>
      <c r="F561" s="17">
        <f t="shared" si="32"/>
        <v>0.29352000000000011</v>
      </c>
      <c r="G561" s="18" t="str">
        <f t="shared" si="33"/>
        <v>Ａ</v>
      </c>
      <c r="H561" s="17">
        <v>0.28999999999999998</v>
      </c>
      <c r="I561" s="17">
        <f t="shared" si="34"/>
        <v>0.92423999999999995</v>
      </c>
      <c r="J561" s="18" t="str">
        <f t="shared" si="35"/>
        <v>Ａ</v>
      </c>
      <c r="K561" s="53"/>
      <c r="L561" s="53"/>
    </row>
    <row r="562" spans="2:12" ht="16">
      <c r="B562" s="19">
        <v>30</v>
      </c>
      <c r="C562" s="20" t="s">
        <v>98</v>
      </c>
      <c r="D562" s="20" t="s">
        <v>372</v>
      </c>
      <c r="E562" s="17">
        <v>0.24</v>
      </c>
      <c r="F562" s="17">
        <f t="shared" si="32"/>
        <v>0.66144000000000003</v>
      </c>
      <c r="G562" s="18" t="str">
        <f t="shared" si="33"/>
        <v>Ａ</v>
      </c>
      <c r="H562" s="17">
        <v>0.25</v>
      </c>
      <c r="I562" s="17">
        <f t="shared" si="34"/>
        <v>0.71400000000000008</v>
      </c>
      <c r="J562" s="18" t="str">
        <f t="shared" si="35"/>
        <v>Ａ</v>
      </c>
      <c r="K562" s="53"/>
      <c r="L562" s="53"/>
    </row>
    <row r="563" spans="2:12" ht="16">
      <c r="B563" s="19">
        <v>30</v>
      </c>
      <c r="C563" s="20" t="s">
        <v>396</v>
      </c>
      <c r="D563" s="20" t="s">
        <v>372</v>
      </c>
      <c r="E563" s="17">
        <v>0.19</v>
      </c>
      <c r="F563" s="17">
        <f t="shared" si="32"/>
        <v>0.39864000000000005</v>
      </c>
      <c r="G563" s="18" t="str">
        <f t="shared" si="33"/>
        <v>Ａ</v>
      </c>
      <c r="H563" s="17">
        <v>0.22</v>
      </c>
      <c r="I563" s="17">
        <f t="shared" si="34"/>
        <v>0.55632000000000004</v>
      </c>
      <c r="J563" s="18" t="str">
        <f t="shared" si="35"/>
        <v>Ａ</v>
      </c>
      <c r="K563" s="53"/>
      <c r="L563" s="53"/>
    </row>
    <row r="564" spans="2:12" ht="16">
      <c r="B564" s="19">
        <v>30</v>
      </c>
      <c r="C564" s="20" t="s">
        <v>383</v>
      </c>
      <c r="D564" s="20" t="s">
        <v>372</v>
      </c>
      <c r="E564" s="17">
        <v>0.32</v>
      </c>
      <c r="F564" s="17">
        <f t="shared" si="32"/>
        <v>1.08192</v>
      </c>
      <c r="G564" s="18" t="str">
        <f t="shared" si="33"/>
        <v>Ｂ</v>
      </c>
      <c r="H564" s="17">
        <v>0.25</v>
      </c>
      <c r="I564" s="17">
        <f t="shared" si="34"/>
        <v>0.71400000000000008</v>
      </c>
      <c r="J564" s="18" t="str">
        <f t="shared" si="35"/>
        <v>Ａ</v>
      </c>
      <c r="K564" s="53"/>
      <c r="L564" s="53"/>
    </row>
    <row r="565" spans="2:12" ht="16">
      <c r="B565" s="19">
        <v>30</v>
      </c>
      <c r="C565" s="20" t="s">
        <v>385</v>
      </c>
      <c r="D565" s="20" t="s">
        <v>372</v>
      </c>
      <c r="E565" s="17">
        <v>0.12</v>
      </c>
      <c r="F565" s="17">
        <f t="shared" si="32"/>
        <v>3.0720000000000011E-2</v>
      </c>
      <c r="G565" s="18" t="str">
        <f t="shared" si="33"/>
        <v>Ａ</v>
      </c>
      <c r="H565" s="17">
        <v>0.2</v>
      </c>
      <c r="I565" s="17">
        <f t="shared" si="34"/>
        <v>0.4512000000000001</v>
      </c>
      <c r="J565" s="18" t="str">
        <f t="shared" si="35"/>
        <v>Ａ</v>
      </c>
      <c r="K565" s="53"/>
      <c r="L565" s="53"/>
    </row>
    <row r="566" spans="2:12" ht="16">
      <c r="B566" s="19">
        <v>30</v>
      </c>
      <c r="C566" s="20" t="s">
        <v>397</v>
      </c>
      <c r="D566" s="20" t="s">
        <v>372</v>
      </c>
      <c r="E566" s="17">
        <v>0.14000000000000001</v>
      </c>
      <c r="F566" s="17">
        <f t="shared" si="32"/>
        <v>0.1358400000000001</v>
      </c>
      <c r="G566" s="18" t="str">
        <f t="shared" si="33"/>
        <v>Ａ</v>
      </c>
      <c r="H566" s="17">
        <v>0.14000000000000001</v>
      </c>
      <c r="I566" s="17">
        <f t="shared" si="34"/>
        <v>0.1358400000000001</v>
      </c>
      <c r="J566" s="18" t="str">
        <f t="shared" si="35"/>
        <v>Ａ</v>
      </c>
      <c r="K566" s="53"/>
      <c r="L566" s="53"/>
    </row>
    <row r="567" spans="2:12" ht="16">
      <c r="B567" s="19">
        <v>31</v>
      </c>
      <c r="C567" s="20" t="s">
        <v>368</v>
      </c>
      <c r="D567" s="20" t="s">
        <v>372</v>
      </c>
      <c r="E567" s="17">
        <v>1.1000000000000001</v>
      </c>
      <c r="F567" s="17">
        <f t="shared" si="32"/>
        <v>5.1816000000000004</v>
      </c>
      <c r="G567" s="18" t="str">
        <f t="shared" si="33"/>
        <v>Ｅ</v>
      </c>
      <c r="H567" s="17">
        <v>1.06</v>
      </c>
      <c r="I567" s="17">
        <f t="shared" si="34"/>
        <v>4.9713600000000007</v>
      </c>
      <c r="J567" s="18" t="str">
        <f t="shared" si="35"/>
        <v>Ｄ</v>
      </c>
      <c r="K567" s="53"/>
      <c r="L567" s="53"/>
    </row>
    <row r="568" spans="2:12" ht="16">
      <c r="B568" s="19">
        <v>31</v>
      </c>
      <c r="C568" s="20" t="s">
        <v>44</v>
      </c>
      <c r="D568" s="20" t="s">
        <v>373</v>
      </c>
      <c r="E568" s="17">
        <v>1.03</v>
      </c>
      <c r="F568" s="17">
        <f t="shared" si="32"/>
        <v>4.8136800000000006</v>
      </c>
      <c r="G568" s="18" t="str">
        <f t="shared" si="33"/>
        <v>Ｄ</v>
      </c>
      <c r="H568" s="17">
        <v>1.97</v>
      </c>
      <c r="I568" s="17">
        <f t="shared" si="34"/>
        <v>9.7543200000000017</v>
      </c>
      <c r="J568" s="18" t="str">
        <f t="shared" si="35"/>
        <v>Ｆ</v>
      </c>
      <c r="K568" s="53"/>
      <c r="L568" s="53"/>
    </row>
    <row r="569" spans="2:12" ht="16">
      <c r="B569" s="19">
        <v>31</v>
      </c>
      <c r="C569" s="20" t="s">
        <v>48</v>
      </c>
      <c r="D569" s="20" t="s">
        <v>373</v>
      </c>
      <c r="E569" s="17">
        <v>0.56000000000000005</v>
      </c>
      <c r="F569" s="17">
        <f t="shared" si="32"/>
        <v>2.3433600000000001</v>
      </c>
      <c r="G569" s="18" t="str">
        <f t="shared" si="33"/>
        <v>Ｃ</v>
      </c>
      <c r="H569" s="17">
        <v>0.55000000000000004</v>
      </c>
      <c r="I569" s="17">
        <f t="shared" si="34"/>
        <v>2.2908000000000004</v>
      </c>
      <c r="J569" s="18" t="str">
        <f t="shared" si="35"/>
        <v>Ｃ</v>
      </c>
      <c r="K569" s="53"/>
      <c r="L569" s="53"/>
    </row>
    <row r="570" spans="2:12" ht="16">
      <c r="B570" s="19">
        <v>31</v>
      </c>
      <c r="C570" s="20" t="s">
        <v>17</v>
      </c>
      <c r="D570" s="20" t="s">
        <v>372</v>
      </c>
      <c r="E570" s="17">
        <v>0.75</v>
      </c>
      <c r="F570" s="17">
        <f t="shared" si="32"/>
        <v>3.3420000000000005</v>
      </c>
      <c r="G570" s="18" t="str">
        <f t="shared" si="33"/>
        <v>Ｃ</v>
      </c>
      <c r="H570" s="17">
        <v>0.7</v>
      </c>
      <c r="I570" s="17">
        <f t="shared" si="34"/>
        <v>3.0792000000000002</v>
      </c>
      <c r="J570" s="18" t="str">
        <f t="shared" si="35"/>
        <v>Ｃ</v>
      </c>
      <c r="K570" s="53"/>
      <c r="L570" s="53"/>
    </row>
    <row r="571" spans="2:12" ht="16">
      <c r="B571" s="19">
        <v>31</v>
      </c>
      <c r="C571" s="20" t="s">
        <v>21</v>
      </c>
      <c r="D571" s="20" t="s">
        <v>373</v>
      </c>
      <c r="E571" s="17">
        <v>0.63</v>
      </c>
      <c r="F571" s="17">
        <f t="shared" si="32"/>
        <v>2.7112799999999999</v>
      </c>
      <c r="G571" s="18" t="str">
        <f t="shared" si="33"/>
        <v>Ｃ</v>
      </c>
      <c r="H571" s="17">
        <v>0.68</v>
      </c>
      <c r="I571" s="17">
        <f t="shared" si="34"/>
        <v>2.9740799999999998</v>
      </c>
      <c r="J571" s="18" t="str">
        <f t="shared" si="35"/>
        <v>Ｃ</v>
      </c>
      <c r="K571" s="53"/>
      <c r="L571" s="53"/>
    </row>
    <row r="572" spans="2:12" ht="16">
      <c r="B572" s="19">
        <v>31</v>
      </c>
      <c r="C572" s="20" t="s">
        <v>25</v>
      </c>
      <c r="D572" s="20" t="s">
        <v>373</v>
      </c>
      <c r="E572" s="17">
        <v>0.72</v>
      </c>
      <c r="F572" s="17">
        <f t="shared" si="32"/>
        <v>3.18432</v>
      </c>
      <c r="G572" s="18" t="str">
        <f t="shared" si="33"/>
        <v>Ｃ</v>
      </c>
      <c r="H572" s="17">
        <v>0.53</v>
      </c>
      <c r="I572" s="17">
        <f t="shared" si="34"/>
        <v>2.1856800000000005</v>
      </c>
      <c r="J572" s="18" t="str">
        <f t="shared" si="35"/>
        <v>Ｃ</v>
      </c>
      <c r="K572" s="53"/>
      <c r="L572" s="53"/>
    </row>
    <row r="573" spans="2:12" ht="16">
      <c r="B573" s="19">
        <v>31</v>
      </c>
      <c r="C573" s="20" t="s">
        <v>29</v>
      </c>
      <c r="D573" s="20" t="s">
        <v>373</v>
      </c>
      <c r="E573" s="17">
        <v>0.9</v>
      </c>
      <c r="F573" s="17">
        <f t="shared" si="32"/>
        <v>4.1303999999999998</v>
      </c>
      <c r="G573" s="18" t="str">
        <f t="shared" si="33"/>
        <v>Ｄ</v>
      </c>
      <c r="H573" s="17">
        <v>0.57999999999999996</v>
      </c>
      <c r="I573" s="17">
        <f t="shared" si="34"/>
        <v>2.44848</v>
      </c>
      <c r="J573" s="18" t="str">
        <f t="shared" si="35"/>
        <v>Ｃ</v>
      </c>
      <c r="K573" s="53"/>
      <c r="L573" s="53"/>
    </row>
    <row r="574" spans="2:12" ht="16">
      <c r="B574" s="19">
        <v>31</v>
      </c>
      <c r="C574" s="20" t="s">
        <v>398</v>
      </c>
      <c r="D574" s="20" t="s">
        <v>372</v>
      </c>
      <c r="E574" s="17">
        <v>0.84</v>
      </c>
      <c r="F574" s="17">
        <f t="shared" si="32"/>
        <v>3.8150399999999993</v>
      </c>
      <c r="G574" s="18" t="str">
        <f t="shared" si="33"/>
        <v>Ｄ</v>
      </c>
      <c r="H574" s="17">
        <v>0.57999999999999996</v>
      </c>
      <c r="I574" s="17">
        <f t="shared" si="34"/>
        <v>2.44848</v>
      </c>
      <c r="J574" s="18" t="str">
        <f t="shared" si="35"/>
        <v>Ｃ</v>
      </c>
      <c r="K574" s="53"/>
      <c r="L574" s="53"/>
    </row>
    <row r="575" spans="2:12" ht="16">
      <c r="B575" s="19">
        <v>31</v>
      </c>
      <c r="C575" s="20" t="s">
        <v>38</v>
      </c>
      <c r="D575" s="20" t="s">
        <v>373</v>
      </c>
      <c r="E575" s="17">
        <v>0.44</v>
      </c>
      <c r="F575" s="17">
        <f t="shared" si="32"/>
        <v>1.7126399999999999</v>
      </c>
      <c r="G575" s="18" t="str">
        <f t="shared" si="33"/>
        <v>Ｂ</v>
      </c>
      <c r="H575" s="17">
        <v>0.4</v>
      </c>
      <c r="I575" s="17">
        <f t="shared" si="34"/>
        <v>1.5024000000000002</v>
      </c>
      <c r="J575" s="18" t="str">
        <f t="shared" si="35"/>
        <v>Ｂ</v>
      </c>
      <c r="K575" s="53"/>
      <c r="L575" s="53"/>
    </row>
    <row r="576" spans="2:12" ht="16">
      <c r="B576" s="19">
        <v>31</v>
      </c>
      <c r="C576" s="20" t="s">
        <v>363</v>
      </c>
      <c r="D576" s="20" t="s">
        <v>372</v>
      </c>
      <c r="E576" s="17">
        <v>0.48</v>
      </c>
      <c r="F576" s="17">
        <f t="shared" si="32"/>
        <v>1.9228799999999999</v>
      </c>
      <c r="G576" s="18" t="str">
        <f t="shared" si="33"/>
        <v>Ｂ</v>
      </c>
      <c r="H576" s="17">
        <v>0.45</v>
      </c>
      <c r="I576" s="17">
        <f t="shared" si="34"/>
        <v>1.7652000000000001</v>
      </c>
      <c r="J576" s="18" t="str">
        <f t="shared" si="35"/>
        <v>Ｂ</v>
      </c>
      <c r="K576" s="53"/>
      <c r="L576" s="53"/>
    </row>
    <row r="577" spans="2:12" ht="16">
      <c r="B577" s="19">
        <v>31</v>
      </c>
      <c r="C577" s="20" t="s">
        <v>399</v>
      </c>
      <c r="D577" s="20" t="s">
        <v>372</v>
      </c>
      <c r="E577" s="17">
        <v>0.38</v>
      </c>
      <c r="F577" s="17">
        <f t="shared" si="32"/>
        <v>1.3972800000000001</v>
      </c>
      <c r="G577" s="18" t="str">
        <f t="shared" si="33"/>
        <v>Ｂ</v>
      </c>
      <c r="H577" s="17">
        <v>0.45</v>
      </c>
      <c r="I577" s="17">
        <f t="shared" si="34"/>
        <v>1.7652000000000001</v>
      </c>
      <c r="J577" s="18" t="str">
        <f t="shared" si="35"/>
        <v>Ｂ</v>
      </c>
      <c r="K577" s="53"/>
      <c r="L577" s="53"/>
    </row>
    <row r="578" spans="2:12" ht="16">
      <c r="B578" s="19">
        <v>31</v>
      </c>
      <c r="C578" s="20" t="s">
        <v>80</v>
      </c>
      <c r="D578" s="20" t="s">
        <v>378</v>
      </c>
      <c r="E578" s="17">
        <v>0.3</v>
      </c>
      <c r="F578" s="17">
        <f t="shared" si="32"/>
        <v>0.9768</v>
      </c>
      <c r="G578" s="18" t="str">
        <f t="shared" si="33"/>
        <v>Ａ</v>
      </c>
      <c r="H578" s="17">
        <v>0.46</v>
      </c>
      <c r="I578" s="17">
        <f t="shared" si="34"/>
        <v>1.81776</v>
      </c>
      <c r="J578" s="18" t="str">
        <f t="shared" si="35"/>
        <v>Ｂ</v>
      </c>
      <c r="K578" s="53"/>
      <c r="L578" s="53"/>
    </row>
    <row r="579" spans="2:12" ht="16">
      <c r="B579" s="19">
        <v>31</v>
      </c>
      <c r="C579" s="29" t="s">
        <v>82</v>
      </c>
      <c r="D579" s="20" t="s">
        <v>373</v>
      </c>
      <c r="E579" s="30">
        <v>0.13</v>
      </c>
      <c r="F579" s="17">
        <f t="shared" si="32"/>
        <v>8.3280000000000062E-2</v>
      </c>
      <c r="G579" s="18" t="str">
        <f t="shared" si="33"/>
        <v>Ａ</v>
      </c>
      <c r="H579" s="30">
        <v>0.24</v>
      </c>
      <c r="I579" s="17">
        <f t="shared" si="34"/>
        <v>0.66144000000000003</v>
      </c>
      <c r="J579" s="18" t="str">
        <f t="shared" si="35"/>
        <v>Ａ</v>
      </c>
      <c r="K579" s="53"/>
      <c r="L579" s="53"/>
    </row>
    <row r="580" spans="2:12" ht="16">
      <c r="B580" s="19">
        <v>31</v>
      </c>
      <c r="C580" s="20" t="s">
        <v>83</v>
      </c>
      <c r="D580" s="20" t="s">
        <v>373</v>
      </c>
      <c r="E580" s="17">
        <v>0.28999999999999998</v>
      </c>
      <c r="F580" s="17">
        <f t="shared" si="32"/>
        <v>0.92423999999999995</v>
      </c>
      <c r="G580" s="18" t="str">
        <f t="shared" si="33"/>
        <v>Ａ</v>
      </c>
      <c r="H580" s="17">
        <v>0.3</v>
      </c>
      <c r="I580" s="17">
        <f t="shared" si="34"/>
        <v>0.9768</v>
      </c>
      <c r="J580" s="18" t="str">
        <f t="shared" si="35"/>
        <v>Ａ</v>
      </c>
      <c r="K580" s="53"/>
      <c r="L580" s="53"/>
    </row>
    <row r="581" spans="2:12" ht="16">
      <c r="B581" s="19">
        <v>31</v>
      </c>
      <c r="C581" s="20" t="s">
        <v>88</v>
      </c>
      <c r="D581" s="20" t="s">
        <v>372</v>
      </c>
      <c r="E581" s="17">
        <v>0.24</v>
      </c>
      <c r="F581" s="17">
        <f t="shared" si="32"/>
        <v>0.66144000000000003</v>
      </c>
      <c r="G581" s="18" t="str">
        <f t="shared" si="33"/>
        <v>Ａ</v>
      </c>
      <c r="H581" s="17">
        <v>0.22</v>
      </c>
      <c r="I581" s="17">
        <f t="shared" si="34"/>
        <v>0.55632000000000004</v>
      </c>
      <c r="J581" s="18" t="str">
        <f t="shared" si="35"/>
        <v>Ａ</v>
      </c>
      <c r="K581" s="53"/>
      <c r="L581" s="53"/>
    </row>
    <row r="582" spans="2:12" ht="16">
      <c r="B582" s="19">
        <v>31</v>
      </c>
      <c r="C582" s="20" t="s">
        <v>98</v>
      </c>
      <c r="D582" s="20" t="s">
        <v>373</v>
      </c>
      <c r="E582" s="30">
        <v>0.17</v>
      </c>
      <c r="F582" s="17">
        <f t="shared" si="32"/>
        <v>0.29352000000000011</v>
      </c>
      <c r="G582" s="18" t="str">
        <f t="shared" si="33"/>
        <v>Ａ</v>
      </c>
      <c r="H582" s="30">
        <v>0.21</v>
      </c>
      <c r="I582" s="17">
        <f t="shared" si="34"/>
        <v>0.5037600000000001</v>
      </c>
      <c r="J582" s="18" t="str">
        <f t="shared" si="35"/>
        <v>Ａ</v>
      </c>
      <c r="K582" s="53"/>
      <c r="L582" s="53"/>
    </row>
    <row r="583" spans="2:12" ht="16">
      <c r="B583" s="28">
        <v>31</v>
      </c>
      <c r="C583" s="29" t="s">
        <v>396</v>
      </c>
      <c r="D583" s="20" t="s">
        <v>372</v>
      </c>
      <c r="E583" s="30">
        <v>0.2</v>
      </c>
      <c r="F583" s="17">
        <f t="shared" si="32"/>
        <v>0.4512000000000001</v>
      </c>
      <c r="G583" s="18" t="str">
        <f t="shared" si="33"/>
        <v>Ａ</v>
      </c>
      <c r="H583" s="30">
        <v>0.26</v>
      </c>
      <c r="I583" s="17">
        <f t="shared" si="34"/>
        <v>0.76656000000000002</v>
      </c>
      <c r="J583" s="18" t="str">
        <f t="shared" si="35"/>
        <v>Ａ</v>
      </c>
      <c r="K583" s="53"/>
      <c r="L583" s="53"/>
    </row>
    <row r="584" spans="2:12" ht="16">
      <c r="B584" s="28">
        <v>31</v>
      </c>
      <c r="C584" s="29" t="s">
        <v>394</v>
      </c>
      <c r="D584" s="20" t="s">
        <v>372</v>
      </c>
      <c r="E584" s="30">
        <v>0.21</v>
      </c>
      <c r="F584" s="17">
        <f t="shared" ref="F584:F647" si="36">(E584-1000/(365*24))*(8+0.4*16)*365/1000</f>
        <v>0.5037600000000001</v>
      </c>
      <c r="G584" s="18" t="str">
        <f t="shared" si="33"/>
        <v>Ａ</v>
      </c>
      <c r="H584" s="30">
        <v>0.2</v>
      </c>
      <c r="I584" s="17">
        <f t="shared" si="34"/>
        <v>0.4512000000000001</v>
      </c>
      <c r="J584" s="18" t="str">
        <f t="shared" si="35"/>
        <v>Ａ</v>
      </c>
      <c r="K584" s="53"/>
      <c r="L584" s="53"/>
    </row>
    <row r="585" spans="2:12" ht="16">
      <c r="B585" s="28">
        <v>31</v>
      </c>
      <c r="C585" s="29" t="s">
        <v>385</v>
      </c>
      <c r="D585" s="20" t="s">
        <v>372</v>
      </c>
      <c r="E585" s="30">
        <v>0.22</v>
      </c>
      <c r="F585" s="17">
        <f t="shared" si="36"/>
        <v>0.55632000000000004</v>
      </c>
      <c r="G585" s="18" t="str">
        <f t="shared" ref="G585:G648" si="37">LOOKUP(F585,$P$22:$P$31,$Q$22:$Q$31)</f>
        <v>Ａ</v>
      </c>
      <c r="H585" s="30">
        <v>0.19</v>
      </c>
      <c r="I585" s="17">
        <f t="shared" ref="I585:I648" si="38">(H585-1000/(365*24))*(8+0.4*16)*365/1000</f>
        <v>0.39864000000000005</v>
      </c>
      <c r="J585" s="18" t="str">
        <f t="shared" ref="J585:J648" si="39">LOOKUP(I585,$P$22:$P$31,$Q$22:$Q$31)</f>
        <v>Ａ</v>
      </c>
      <c r="K585" s="53"/>
      <c r="L585" s="53"/>
    </row>
    <row r="586" spans="2:12" ht="16">
      <c r="B586" s="28">
        <v>31</v>
      </c>
      <c r="C586" s="29" t="s">
        <v>397</v>
      </c>
      <c r="D586" s="20" t="s">
        <v>372</v>
      </c>
      <c r="E586" s="30">
        <v>0.12</v>
      </c>
      <c r="F586" s="17">
        <f t="shared" si="36"/>
        <v>3.0720000000000011E-2</v>
      </c>
      <c r="G586" s="18" t="str">
        <f t="shared" si="37"/>
        <v>Ａ</v>
      </c>
      <c r="H586" s="30">
        <v>0.15</v>
      </c>
      <c r="I586" s="17">
        <f t="shared" si="38"/>
        <v>0.18840000000000001</v>
      </c>
      <c r="J586" s="18" t="str">
        <f t="shared" si="39"/>
        <v>Ａ</v>
      </c>
      <c r="K586" s="53"/>
      <c r="L586" s="53"/>
    </row>
    <row r="587" spans="2:12" ht="16">
      <c r="B587" s="19">
        <v>32</v>
      </c>
      <c r="C587" s="20" t="s">
        <v>86</v>
      </c>
      <c r="D587" s="20" t="s">
        <v>372</v>
      </c>
      <c r="E587" s="17">
        <v>1.1299999999999999</v>
      </c>
      <c r="F587" s="17">
        <f t="shared" si="36"/>
        <v>5.3392799999999996</v>
      </c>
      <c r="G587" s="18" t="str">
        <f t="shared" si="37"/>
        <v>Ｅ</v>
      </c>
      <c r="H587" s="17">
        <v>0.78</v>
      </c>
      <c r="I587" s="17">
        <f t="shared" si="38"/>
        <v>3.4996800000000006</v>
      </c>
      <c r="J587" s="18" t="str">
        <f t="shared" si="39"/>
        <v>Ｃ</v>
      </c>
      <c r="K587" s="53"/>
      <c r="L587" s="53"/>
    </row>
    <row r="588" spans="2:12" ht="16">
      <c r="B588" s="19">
        <v>32</v>
      </c>
      <c r="C588" s="20" t="s">
        <v>400</v>
      </c>
      <c r="D588" s="20" t="s">
        <v>372</v>
      </c>
      <c r="E588" s="17">
        <v>0.83</v>
      </c>
      <c r="F588" s="17">
        <f t="shared" si="36"/>
        <v>3.7624799999999996</v>
      </c>
      <c r="G588" s="18" t="str">
        <f t="shared" si="37"/>
        <v>Ｄ</v>
      </c>
      <c r="H588" s="17">
        <v>0.78</v>
      </c>
      <c r="I588" s="17">
        <f t="shared" si="38"/>
        <v>3.4996800000000006</v>
      </c>
      <c r="J588" s="18" t="str">
        <f t="shared" si="39"/>
        <v>Ｃ</v>
      </c>
      <c r="K588" s="53"/>
      <c r="L588" s="53"/>
    </row>
    <row r="589" spans="2:12" ht="16">
      <c r="B589" s="19">
        <v>32</v>
      </c>
      <c r="C589" s="20" t="s">
        <v>44</v>
      </c>
      <c r="D589" s="20" t="s">
        <v>373</v>
      </c>
      <c r="E589" s="17">
        <v>0.7</v>
      </c>
      <c r="F589" s="17">
        <f t="shared" si="36"/>
        <v>3.0792000000000002</v>
      </c>
      <c r="G589" s="18" t="str">
        <f t="shared" si="37"/>
        <v>Ｃ</v>
      </c>
      <c r="H589" s="17">
        <v>0.57999999999999996</v>
      </c>
      <c r="I589" s="17">
        <f t="shared" si="38"/>
        <v>2.44848</v>
      </c>
      <c r="J589" s="18" t="str">
        <f t="shared" si="39"/>
        <v>Ｃ</v>
      </c>
      <c r="K589" s="53"/>
      <c r="L589" s="53"/>
    </row>
    <row r="590" spans="2:12" ht="16">
      <c r="B590" s="19">
        <v>32</v>
      </c>
      <c r="C590" s="20" t="s">
        <v>391</v>
      </c>
      <c r="D590" s="20" t="s">
        <v>372</v>
      </c>
      <c r="E590" s="17">
        <v>0.75</v>
      </c>
      <c r="F590" s="17">
        <f t="shared" si="36"/>
        <v>3.3420000000000005</v>
      </c>
      <c r="G590" s="18" t="str">
        <f t="shared" si="37"/>
        <v>Ｃ</v>
      </c>
      <c r="H590" s="17">
        <v>0.56999999999999995</v>
      </c>
      <c r="I590" s="17">
        <f t="shared" si="38"/>
        <v>2.3959200000000003</v>
      </c>
      <c r="J590" s="18" t="str">
        <f t="shared" si="39"/>
        <v>Ｃ</v>
      </c>
      <c r="K590" s="53"/>
      <c r="L590" s="53"/>
    </row>
    <row r="591" spans="2:12" ht="16">
      <c r="B591" s="19">
        <v>32</v>
      </c>
      <c r="C591" s="20" t="s">
        <v>17</v>
      </c>
      <c r="D591" s="20" t="s">
        <v>373</v>
      </c>
      <c r="E591" s="30">
        <v>0.56000000000000005</v>
      </c>
      <c r="F591" s="17">
        <f t="shared" si="36"/>
        <v>2.3433600000000001</v>
      </c>
      <c r="G591" s="18" t="str">
        <f t="shared" si="37"/>
        <v>Ｃ</v>
      </c>
      <c r="H591" s="30">
        <v>0.47</v>
      </c>
      <c r="I591" s="17">
        <f t="shared" si="38"/>
        <v>1.8703199999999998</v>
      </c>
      <c r="J591" s="18" t="str">
        <f t="shared" si="39"/>
        <v>Ｂ</v>
      </c>
      <c r="K591" s="53"/>
      <c r="L591" s="53"/>
    </row>
    <row r="592" spans="2:12" ht="16">
      <c r="B592" s="19">
        <v>32</v>
      </c>
      <c r="C592" s="20" t="s">
        <v>21</v>
      </c>
      <c r="D592" s="20" t="s">
        <v>372</v>
      </c>
      <c r="E592" s="17">
        <v>2.3199999999999998</v>
      </c>
      <c r="F592" s="17">
        <f t="shared" si="36"/>
        <v>11.593919999999999</v>
      </c>
      <c r="G592" s="18" t="str">
        <f t="shared" si="37"/>
        <v>Ｇ</v>
      </c>
      <c r="H592" s="17">
        <v>1.59</v>
      </c>
      <c r="I592" s="17">
        <f t="shared" si="38"/>
        <v>7.7570400000000008</v>
      </c>
      <c r="J592" s="18" t="str">
        <f t="shared" si="39"/>
        <v>Ｆ</v>
      </c>
      <c r="K592" s="53"/>
      <c r="L592" s="53"/>
    </row>
    <row r="593" spans="2:12" ht="16">
      <c r="B593" s="19">
        <v>32</v>
      </c>
      <c r="C593" s="20" t="s">
        <v>25</v>
      </c>
      <c r="D593" s="20" t="s">
        <v>372</v>
      </c>
      <c r="E593" s="17">
        <v>0.87</v>
      </c>
      <c r="F593" s="17">
        <f t="shared" si="36"/>
        <v>3.9727199999999998</v>
      </c>
      <c r="G593" s="18" t="str">
        <f t="shared" si="37"/>
        <v>Ｄ</v>
      </c>
      <c r="H593" s="17">
        <v>0.53</v>
      </c>
      <c r="I593" s="17">
        <f t="shared" si="38"/>
        <v>2.1856800000000005</v>
      </c>
      <c r="J593" s="18" t="str">
        <f t="shared" si="39"/>
        <v>Ｃ</v>
      </c>
      <c r="K593" s="53"/>
      <c r="L593" s="53"/>
    </row>
    <row r="594" spans="2:12" ht="16">
      <c r="B594" s="19">
        <v>32</v>
      </c>
      <c r="C594" s="20" t="s">
        <v>29</v>
      </c>
      <c r="D594" s="20" t="s">
        <v>372</v>
      </c>
      <c r="E594" s="17">
        <v>0.5</v>
      </c>
      <c r="F594" s="17">
        <f t="shared" si="36"/>
        <v>2.028</v>
      </c>
      <c r="G594" s="18" t="str">
        <f t="shared" si="37"/>
        <v>Ｃ</v>
      </c>
      <c r="H594" s="17">
        <v>0.55000000000000004</v>
      </c>
      <c r="I594" s="17">
        <f t="shared" si="38"/>
        <v>2.2908000000000004</v>
      </c>
      <c r="J594" s="18" t="str">
        <f t="shared" si="39"/>
        <v>Ｃ</v>
      </c>
      <c r="K594" s="53"/>
      <c r="L594" s="53"/>
    </row>
    <row r="595" spans="2:12" ht="16">
      <c r="B595" s="19">
        <v>32</v>
      </c>
      <c r="C595" s="20" t="s">
        <v>33</v>
      </c>
      <c r="D595" s="20" t="s">
        <v>372</v>
      </c>
      <c r="E595" s="17">
        <v>0.45</v>
      </c>
      <c r="F595" s="17">
        <f t="shared" si="36"/>
        <v>1.7652000000000001</v>
      </c>
      <c r="G595" s="18" t="str">
        <f t="shared" si="37"/>
        <v>Ｂ</v>
      </c>
      <c r="H595" s="17">
        <v>0.56000000000000005</v>
      </c>
      <c r="I595" s="17">
        <f t="shared" si="38"/>
        <v>2.3433600000000001</v>
      </c>
      <c r="J595" s="18" t="str">
        <f t="shared" si="39"/>
        <v>Ｃ</v>
      </c>
      <c r="K595" s="53"/>
      <c r="L595" s="53"/>
    </row>
    <row r="596" spans="2:12" ht="16">
      <c r="B596" s="19">
        <v>32</v>
      </c>
      <c r="C596" s="20" t="s">
        <v>38</v>
      </c>
      <c r="D596" s="20" t="s">
        <v>372</v>
      </c>
      <c r="E596" s="17">
        <v>0.68</v>
      </c>
      <c r="F596" s="17">
        <f t="shared" si="36"/>
        <v>2.9740799999999998</v>
      </c>
      <c r="G596" s="18" t="str">
        <f t="shared" si="37"/>
        <v>Ｃ</v>
      </c>
      <c r="H596" s="17">
        <v>0.63</v>
      </c>
      <c r="I596" s="17">
        <f t="shared" si="38"/>
        <v>2.7112799999999999</v>
      </c>
      <c r="J596" s="18" t="str">
        <f t="shared" si="39"/>
        <v>Ｃ</v>
      </c>
      <c r="K596" s="53"/>
      <c r="L596" s="53"/>
    </row>
    <row r="597" spans="2:12" ht="16">
      <c r="B597" s="19">
        <v>32</v>
      </c>
      <c r="C597" s="20" t="s">
        <v>61</v>
      </c>
      <c r="D597" s="20" t="s">
        <v>373</v>
      </c>
      <c r="E597" s="17">
        <v>0.48</v>
      </c>
      <c r="F597" s="17">
        <f t="shared" si="36"/>
        <v>1.9228799999999999</v>
      </c>
      <c r="G597" s="18" t="str">
        <f t="shared" si="37"/>
        <v>Ｂ</v>
      </c>
      <c r="H597" s="17">
        <v>0.35</v>
      </c>
      <c r="I597" s="17">
        <f t="shared" si="38"/>
        <v>1.2395999999999998</v>
      </c>
      <c r="J597" s="18" t="str">
        <f t="shared" si="39"/>
        <v>Ｂ</v>
      </c>
      <c r="K597" s="53"/>
      <c r="L597" s="53"/>
    </row>
    <row r="598" spans="2:12" ht="16">
      <c r="B598" s="19">
        <v>32</v>
      </c>
      <c r="C598" s="20" t="s">
        <v>62</v>
      </c>
      <c r="D598" s="20" t="s">
        <v>372</v>
      </c>
      <c r="E598" s="17">
        <v>0.4</v>
      </c>
      <c r="F598" s="17">
        <f t="shared" si="36"/>
        <v>1.5024000000000002</v>
      </c>
      <c r="G598" s="18" t="str">
        <f t="shared" si="37"/>
        <v>Ｂ</v>
      </c>
      <c r="H598" s="17">
        <v>0.38</v>
      </c>
      <c r="I598" s="17">
        <f t="shared" si="38"/>
        <v>1.3972800000000001</v>
      </c>
      <c r="J598" s="18" t="str">
        <f t="shared" si="39"/>
        <v>Ｂ</v>
      </c>
      <c r="K598" s="53"/>
      <c r="L598" s="53"/>
    </row>
    <row r="599" spans="2:12" ht="16">
      <c r="B599" s="19">
        <v>32</v>
      </c>
      <c r="C599" s="20" t="s">
        <v>80</v>
      </c>
      <c r="D599" s="20" t="s">
        <v>372</v>
      </c>
      <c r="E599" s="17">
        <v>0.3</v>
      </c>
      <c r="F599" s="17">
        <f t="shared" si="36"/>
        <v>0.9768</v>
      </c>
      <c r="G599" s="18" t="str">
        <f t="shared" si="37"/>
        <v>Ａ</v>
      </c>
      <c r="H599" s="17">
        <v>0.36</v>
      </c>
      <c r="I599" s="17">
        <f t="shared" si="38"/>
        <v>1.2921599999999998</v>
      </c>
      <c r="J599" s="18" t="str">
        <f t="shared" si="39"/>
        <v>Ｂ</v>
      </c>
      <c r="K599" s="53"/>
      <c r="L599" s="53"/>
    </row>
    <row r="600" spans="2:12" ht="16">
      <c r="B600" s="19">
        <v>32</v>
      </c>
      <c r="C600" s="20" t="s">
        <v>356</v>
      </c>
      <c r="D600" s="20" t="s">
        <v>373</v>
      </c>
      <c r="E600" s="17">
        <v>0.33</v>
      </c>
      <c r="F600" s="17">
        <f t="shared" si="36"/>
        <v>1.1344799999999999</v>
      </c>
      <c r="G600" s="18" t="str">
        <f t="shared" si="37"/>
        <v>Ｂ</v>
      </c>
      <c r="H600" s="17">
        <v>0.33</v>
      </c>
      <c r="I600" s="17">
        <f t="shared" si="38"/>
        <v>1.1344799999999999</v>
      </c>
      <c r="J600" s="18" t="str">
        <f t="shared" si="39"/>
        <v>Ｂ</v>
      </c>
      <c r="K600" s="53"/>
      <c r="L600" s="53"/>
    </row>
    <row r="601" spans="2:12" ht="16">
      <c r="B601" s="19">
        <v>32</v>
      </c>
      <c r="C601" s="20" t="s">
        <v>83</v>
      </c>
      <c r="D601" s="20" t="s">
        <v>373</v>
      </c>
      <c r="E601" s="17">
        <v>0.24</v>
      </c>
      <c r="F601" s="17">
        <f t="shared" si="36"/>
        <v>0.66144000000000003</v>
      </c>
      <c r="G601" s="18" t="str">
        <f t="shared" si="37"/>
        <v>Ａ</v>
      </c>
      <c r="H601" s="17">
        <v>0.28999999999999998</v>
      </c>
      <c r="I601" s="17">
        <f t="shared" si="38"/>
        <v>0.92423999999999995</v>
      </c>
      <c r="J601" s="18" t="str">
        <f t="shared" si="39"/>
        <v>Ａ</v>
      </c>
      <c r="K601" s="53"/>
      <c r="L601" s="53"/>
    </row>
    <row r="602" spans="2:12" ht="16">
      <c r="B602" s="19">
        <v>32</v>
      </c>
      <c r="C602" s="20" t="s">
        <v>88</v>
      </c>
      <c r="D602" s="20" t="s">
        <v>372</v>
      </c>
      <c r="E602" s="17">
        <v>0.27</v>
      </c>
      <c r="F602" s="17">
        <f t="shared" si="36"/>
        <v>0.81912000000000007</v>
      </c>
      <c r="G602" s="18" t="str">
        <f t="shared" si="37"/>
        <v>Ａ</v>
      </c>
      <c r="H602" s="17">
        <v>0.22</v>
      </c>
      <c r="I602" s="17">
        <f t="shared" si="38"/>
        <v>0.55632000000000004</v>
      </c>
      <c r="J602" s="18" t="str">
        <f t="shared" si="39"/>
        <v>Ａ</v>
      </c>
      <c r="K602" s="53"/>
      <c r="L602" s="53"/>
    </row>
    <row r="603" spans="2:12" ht="16">
      <c r="B603" s="19">
        <v>32</v>
      </c>
      <c r="C603" s="20" t="s">
        <v>98</v>
      </c>
      <c r="D603" s="20" t="s">
        <v>372</v>
      </c>
      <c r="E603" s="17">
        <v>0.23</v>
      </c>
      <c r="F603" s="17">
        <f t="shared" si="36"/>
        <v>0.60888000000000009</v>
      </c>
      <c r="G603" s="18" t="str">
        <f t="shared" si="37"/>
        <v>Ａ</v>
      </c>
      <c r="H603" s="17">
        <v>0.26</v>
      </c>
      <c r="I603" s="17">
        <f t="shared" si="38"/>
        <v>0.76656000000000002</v>
      </c>
      <c r="J603" s="18" t="str">
        <f t="shared" si="39"/>
        <v>Ａ</v>
      </c>
      <c r="K603" s="53"/>
      <c r="L603" s="53"/>
    </row>
    <row r="604" spans="2:12" ht="16">
      <c r="B604" s="19">
        <v>32</v>
      </c>
      <c r="C604" s="20" t="s">
        <v>163</v>
      </c>
      <c r="D604" s="20" t="s">
        <v>372</v>
      </c>
      <c r="E604" s="17">
        <v>0.17</v>
      </c>
      <c r="F604" s="17">
        <f t="shared" si="36"/>
        <v>0.29352000000000011</v>
      </c>
      <c r="G604" s="18" t="str">
        <f t="shared" si="37"/>
        <v>Ａ</v>
      </c>
      <c r="H604" s="17">
        <v>0.17</v>
      </c>
      <c r="I604" s="17">
        <f t="shared" si="38"/>
        <v>0.29352000000000011</v>
      </c>
      <c r="J604" s="18" t="str">
        <f t="shared" si="39"/>
        <v>Ａ</v>
      </c>
      <c r="K604" s="53"/>
      <c r="L604" s="53"/>
    </row>
    <row r="605" spans="2:12" ht="16">
      <c r="B605" s="19">
        <v>32</v>
      </c>
      <c r="C605" s="20" t="s">
        <v>401</v>
      </c>
      <c r="D605" s="45" t="s">
        <v>259</v>
      </c>
      <c r="E605" s="17">
        <v>0.17</v>
      </c>
      <c r="F605" s="17">
        <f t="shared" si="36"/>
        <v>0.29352000000000011</v>
      </c>
      <c r="G605" s="18" t="str">
        <f t="shared" si="37"/>
        <v>Ａ</v>
      </c>
      <c r="H605" s="17">
        <v>0.16</v>
      </c>
      <c r="I605" s="17">
        <f t="shared" si="38"/>
        <v>0.24096000000000006</v>
      </c>
      <c r="J605" s="18" t="str">
        <f t="shared" si="39"/>
        <v>Ａ</v>
      </c>
      <c r="K605" s="53"/>
      <c r="L605" s="53"/>
    </row>
    <row r="606" spans="2:12" ht="16">
      <c r="B606" s="19">
        <v>32</v>
      </c>
      <c r="C606" s="20" t="s">
        <v>402</v>
      </c>
      <c r="D606" s="45" t="s">
        <v>259</v>
      </c>
      <c r="E606" s="17">
        <v>0.23</v>
      </c>
      <c r="F606" s="17">
        <f t="shared" si="36"/>
        <v>0.60888000000000009</v>
      </c>
      <c r="G606" s="18" t="str">
        <f t="shared" si="37"/>
        <v>Ａ</v>
      </c>
      <c r="H606" s="17">
        <v>0.19</v>
      </c>
      <c r="I606" s="17">
        <f t="shared" si="38"/>
        <v>0.39864000000000005</v>
      </c>
      <c r="J606" s="18" t="str">
        <f t="shared" si="39"/>
        <v>Ａ</v>
      </c>
      <c r="K606" s="53"/>
      <c r="L606" s="53"/>
    </row>
    <row r="607" spans="2:12" ht="16">
      <c r="B607" s="19">
        <v>32</v>
      </c>
      <c r="C607" s="20" t="s">
        <v>403</v>
      </c>
      <c r="D607" s="45" t="s">
        <v>259</v>
      </c>
      <c r="E607" s="17">
        <v>0.37</v>
      </c>
      <c r="F607" s="17">
        <f t="shared" si="36"/>
        <v>1.3447200000000001</v>
      </c>
      <c r="G607" s="18" t="str">
        <f t="shared" si="37"/>
        <v>Ｂ</v>
      </c>
      <c r="H607" s="17">
        <v>0.26</v>
      </c>
      <c r="I607" s="17">
        <f t="shared" si="38"/>
        <v>0.76656000000000002</v>
      </c>
      <c r="J607" s="18" t="str">
        <f t="shared" si="39"/>
        <v>Ａ</v>
      </c>
      <c r="K607" s="53"/>
      <c r="L607" s="53"/>
    </row>
    <row r="608" spans="2:12" ht="16">
      <c r="B608" s="19">
        <v>33</v>
      </c>
      <c r="C608" s="20" t="s">
        <v>366</v>
      </c>
      <c r="D608" s="20" t="s">
        <v>372</v>
      </c>
      <c r="E608" s="17">
        <v>2.2200000000000002</v>
      </c>
      <c r="F608" s="17">
        <f t="shared" si="36"/>
        <v>11.06832</v>
      </c>
      <c r="G608" s="18" t="str">
        <f t="shared" si="37"/>
        <v>Ｇ</v>
      </c>
      <c r="H608" s="17">
        <v>1.51</v>
      </c>
      <c r="I608" s="17">
        <f t="shared" si="38"/>
        <v>7.3365600000000004</v>
      </c>
      <c r="J608" s="18" t="str">
        <f t="shared" si="39"/>
        <v>Ｅ</v>
      </c>
      <c r="K608" s="53"/>
      <c r="L608" s="53"/>
    </row>
    <row r="609" spans="1:12" ht="16">
      <c r="B609" s="19">
        <v>33</v>
      </c>
      <c r="C609" s="20" t="s">
        <v>86</v>
      </c>
      <c r="D609" s="20" t="s">
        <v>372</v>
      </c>
      <c r="E609" s="17">
        <v>1.95</v>
      </c>
      <c r="F609" s="17">
        <f t="shared" si="36"/>
        <v>9.6492000000000004</v>
      </c>
      <c r="G609" s="18" t="str">
        <f t="shared" si="37"/>
        <v>Ｆ</v>
      </c>
      <c r="H609" s="17">
        <v>1.23</v>
      </c>
      <c r="I609" s="17">
        <f t="shared" si="38"/>
        <v>5.8648800000000003</v>
      </c>
      <c r="J609" s="18" t="str">
        <f t="shared" si="39"/>
        <v>Ｅ</v>
      </c>
      <c r="K609" s="53"/>
      <c r="L609" s="53"/>
    </row>
    <row r="610" spans="1:12" ht="16">
      <c r="B610" s="19">
        <v>33</v>
      </c>
      <c r="C610" s="20" t="s">
        <v>68</v>
      </c>
      <c r="D610" s="20" t="s">
        <v>372</v>
      </c>
      <c r="E610" s="17">
        <v>1.1499999999999999</v>
      </c>
      <c r="F610" s="17">
        <f t="shared" si="36"/>
        <v>5.4443999999999999</v>
      </c>
      <c r="G610" s="18" t="str">
        <f t="shared" si="37"/>
        <v>Ｅ</v>
      </c>
      <c r="H610" s="17">
        <v>0.71</v>
      </c>
      <c r="I610" s="17">
        <f t="shared" si="38"/>
        <v>3.1317600000000003</v>
      </c>
      <c r="J610" s="18" t="str">
        <f t="shared" si="39"/>
        <v>Ｃ</v>
      </c>
      <c r="K610" s="53"/>
      <c r="L610" s="53"/>
    </row>
    <row r="611" spans="1:12" ht="16">
      <c r="B611" s="19">
        <v>33</v>
      </c>
      <c r="C611" s="20" t="s">
        <v>44</v>
      </c>
      <c r="D611" s="20" t="s">
        <v>372</v>
      </c>
      <c r="E611" s="17">
        <v>0.91</v>
      </c>
      <c r="F611" s="17">
        <f t="shared" si="36"/>
        <v>4.1829600000000005</v>
      </c>
      <c r="G611" s="18" t="str">
        <f t="shared" si="37"/>
        <v>Ｄ</v>
      </c>
      <c r="H611" s="17">
        <v>0.75</v>
      </c>
      <c r="I611" s="17">
        <f t="shared" si="38"/>
        <v>3.3420000000000005</v>
      </c>
      <c r="J611" s="18" t="str">
        <f t="shared" si="39"/>
        <v>Ｃ</v>
      </c>
      <c r="K611" s="53"/>
      <c r="L611" s="53"/>
    </row>
    <row r="612" spans="1:12" ht="16">
      <c r="A612" s="2"/>
      <c r="B612" s="19">
        <v>33</v>
      </c>
      <c r="C612" s="20" t="s">
        <v>48</v>
      </c>
      <c r="D612" s="20" t="s">
        <v>372</v>
      </c>
      <c r="E612" s="17">
        <v>1.1000000000000001</v>
      </c>
      <c r="F612" s="17">
        <f t="shared" si="36"/>
        <v>5.1816000000000004</v>
      </c>
      <c r="G612" s="18" t="str">
        <f t="shared" si="37"/>
        <v>Ｅ</v>
      </c>
      <c r="H612" s="17">
        <v>0.74</v>
      </c>
      <c r="I612" s="17">
        <f t="shared" si="38"/>
        <v>3.2894400000000004</v>
      </c>
      <c r="J612" s="18" t="str">
        <f t="shared" si="39"/>
        <v>Ｃ</v>
      </c>
      <c r="K612" s="53"/>
      <c r="L612" s="53"/>
    </row>
    <row r="613" spans="1:12" ht="16">
      <c r="B613" s="19">
        <v>33</v>
      </c>
      <c r="C613" s="20" t="s">
        <v>404</v>
      </c>
      <c r="D613" s="20" t="s">
        <v>372</v>
      </c>
      <c r="E613" s="17">
        <v>0.75</v>
      </c>
      <c r="F613" s="17">
        <f t="shared" si="36"/>
        <v>3.3420000000000005</v>
      </c>
      <c r="G613" s="18" t="str">
        <f t="shared" si="37"/>
        <v>Ｃ</v>
      </c>
      <c r="H613" s="17">
        <v>0.63</v>
      </c>
      <c r="I613" s="17">
        <f t="shared" si="38"/>
        <v>2.7112799999999999</v>
      </c>
      <c r="J613" s="18" t="str">
        <f t="shared" si="39"/>
        <v>Ｃ</v>
      </c>
      <c r="K613" s="53"/>
      <c r="L613" s="53"/>
    </row>
    <row r="614" spans="1:12" ht="16">
      <c r="B614" s="19">
        <v>33</v>
      </c>
      <c r="C614" s="20" t="s">
        <v>21</v>
      </c>
      <c r="D614" s="20" t="s">
        <v>372</v>
      </c>
      <c r="E614" s="17">
        <v>0.74</v>
      </c>
      <c r="F614" s="17">
        <f t="shared" si="36"/>
        <v>3.2894400000000004</v>
      </c>
      <c r="G614" s="18" t="str">
        <f t="shared" si="37"/>
        <v>Ｃ</v>
      </c>
      <c r="H614" s="17">
        <v>0.78</v>
      </c>
      <c r="I614" s="17">
        <f t="shared" si="38"/>
        <v>3.4996800000000006</v>
      </c>
      <c r="J614" s="18" t="str">
        <f t="shared" si="39"/>
        <v>Ｃ</v>
      </c>
      <c r="K614" s="53"/>
      <c r="L614" s="53"/>
    </row>
    <row r="615" spans="1:12" ht="16">
      <c r="B615" s="19">
        <v>33</v>
      </c>
      <c r="C615" s="20" t="s">
        <v>25</v>
      </c>
      <c r="D615" s="20" t="s">
        <v>372</v>
      </c>
      <c r="E615" s="17">
        <v>0.85</v>
      </c>
      <c r="F615" s="17">
        <f t="shared" si="36"/>
        <v>3.8675999999999995</v>
      </c>
      <c r="G615" s="18" t="str">
        <f t="shared" si="37"/>
        <v>Ｄ</v>
      </c>
      <c r="H615" s="17">
        <v>0.69</v>
      </c>
      <c r="I615" s="17">
        <f t="shared" si="38"/>
        <v>3.0266400000000004</v>
      </c>
      <c r="J615" s="18" t="str">
        <f t="shared" si="39"/>
        <v>Ｃ</v>
      </c>
      <c r="K615" s="53"/>
      <c r="L615" s="53"/>
    </row>
    <row r="616" spans="1:12" ht="16">
      <c r="B616" s="19">
        <v>33</v>
      </c>
      <c r="C616" s="20" t="s">
        <v>29</v>
      </c>
      <c r="D616" s="20" t="s">
        <v>372</v>
      </c>
      <c r="E616" s="17">
        <v>0.75</v>
      </c>
      <c r="F616" s="17">
        <f t="shared" si="36"/>
        <v>3.3420000000000005</v>
      </c>
      <c r="G616" s="18" t="str">
        <f t="shared" si="37"/>
        <v>Ｃ</v>
      </c>
      <c r="H616" s="17">
        <v>0.54</v>
      </c>
      <c r="I616" s="17">
        <f t="shared" si="38"/>
        <v>2.2382400000000002</v>
      </c>
      <c r="J616" s="18" t="str">
        <f t="shared" si="39"/>
        <v>Ｃ</v>
      </c>
      <c r="K616" s="53"/>
      <c r="L616" s="53"/>
    </row>
    <row r="617" spans="1:12" ht="16">
      <c r="B617" s="19">
        <v>33</v>
      </c>
      <c r="C617" s="20" t="s">
        <v>33</v>
      </c>
      <c r="D617" s="20" t="s">
        <v>373</v>
      </c>
      <c r="E617" s="17">
        <v>0.63</v>
      </c>
      <c r="F617" s="17">
        <f t="shared" si="36"/>
        <v>2.7112799999999999</v>
      </c>
      <c r="G617" s="18" t="str">
        <f t="shared" si="37"/>
        <v>Ｃ</v>
      </c>
      <c r="H617" s="17">
        <v>0.54</v>
      </c>
      <c r="I617" s="17">
        <f t="shared" si="38"/>
        <v>2.2382400000000002</v>
      </c>
      <c r="J617" s="18" t="str">
        <f t="shared" si="39"/>
        <v>Ｃ</v>
      </c>
      <c r="K617" s="53"/>
      <c r="L617" s="53"/>
    </row>
    <row r="618" spans="1:12" ht="16">
      <c r="B618" s="19">
        <v>33</v>
      </c>
      <c r="C618" s="20" t="s">
        <v>38</v>
      </c>
      <c r="D618" s="20" t="s">
        <v>372</v>
      </c>
      <c r="E618" s="17">
        <v>0.41</v>
      </c>
      <c r="F618" s="17">
        <f t="shared" si="36"/>
        <v>1.5549599999999999</v>
      </c>
      <c r="G618" s="18" t="str">
        <f t="shared" si="37"/>
        <v>Ｂ</v>
      </c>
      <c r="H618" s="17">
        <v>0.41</v>
      </c>
      <c r="I618" s="17">
        <f t="shared" si="38"/>
        <v>1.5549599999999999</v>
      </c>
      <c r="J618" s="18" t="str">
        <f t="shared" si="39"/>
        <v>Ｂ</v>
      </c>
      <c r="K618" s="53"/>
      <c r="L618" s="53"/>
    </row>
    <row r="619" spans="1:12" ht="16">
      <c r="B619" s="19">
        <v>33</v>
      </c>
      <c r="C619" s="20" t="s">
        <v>363</v>
      </c>
      <c r="D619" s="20" t="s">
        <v>373</v>
      </c>
      <c r="E619" s="17">
        <v>0.55000000000000004</v>
      </c>
      <c r="F619" s="17">
        <f t="shared" si="36"/>
        <v>2.2908000000000004</v>
      </c>
      <c r="G619" s="18" t="str">
        <f t="shared" si="37"/>
        <v>Ｃ</v>
      </c>
      <c r="H619" s="17">
        <v>0.43</v>
      </c>
      <c r="I619" s="17">
        <f t="shared" si="38"/>
        <v>1.66008</v>
      </c>
      <c r="J619" s="18" t="str">
        <f t="shared" si="39"/>
        <v>Ｂ</v>
      </c>
      <c r="K619" s="53"/>
      <c r="L619" s="53"/>
    </row>
    <row r="620" spans="1:12" ht="16">
      <c r="B620" s="19">
        <v>33</v>
      </c>
      <c r="C620" s="20" t="s">
        <v>62</v>
      </c>
      <c r="D620" s="20" t="s">
        <v>373</v>
      </c>
      <c r="E620" s="17">
        <v>0.42</v>
      </c>
      <c r="F620" s="17">
        <f t="shared" si="36"/>
        <v>1.6075200000000001</v>
      </c>
      <c r="G620" s="18" t="str">
        <f t="shared" si="37"/>
        <v>Ｂ</v>
      </c>
      <c r="H620" s="17">
        <v>0.37</v>
      </c>
      <c r="I620" s="17">
        <f t="shared" si="38"/>
        <v>1.3447200000000001</v>
      </c>
      <c r="J620" s="18" t="str">
        <f t="shared" si="39"/>
        <v>Ｂ</v>
      </c>
      <c r="K620" s="53"/>
      <c r="L620" s="53"/>
    </row>
    <row r="621" spans="1:12" ht="16">
      <c r="B621" s="19">
        <v>33</v>
      </c>
      <c r="C621" s="20" t="s">
        <v>376</v>
      </c>
      <c r="D621" s="20" t="s">
        <v>372</v>
      </c>
      <c r="E621" s="17">
        <v>0.39</v>
      </c>
      <c r="F621" s="17">
        <f t="shared" si="36"/>
        <v>1.4498400000000002</v>
      </c>
      <c r="G621" s="18" t="str">
        <f t="shared" si="37"/>
        <v>Ｂ</v>
      </c>
      <c r="H621" s="17">
        <v>0.26</v>
      </c>
      <c r="I621" s="17">
        <f t="shared" si="38"/>
        <v>0.76656000000000002</v>
      </c>
      <c r="J621" s="18" t="str">
        <f t="shared" si="39"/>
        <v>Ａ</v>
      </c>
      <c r="K621" s="53"/>
      <c r="L621" s="53"/>
    </row>
    <row r="622" spans="1:12" ht="16">
      <c r="B622" s="19">
        <v>33</v>
      </c>
      <c r="C622" s="20" t="s">
        <v>362</v>
      </c>
      <c r="D622" s="20" t="s">
        <v>372</v>
      </c>
      <c r="E622" s="17">
        <v>0.55000000000000004</v>
      </c>
      <c r="F622" s="17">
        <f t="shared" si="36"/>
        <v>2.2908000000000004</v>
      </c>
      <c r="G622" s="18" t="str">
        <f t="shared" si="37"/>
        <v>Ｃ</v>
      </c>
      <c r="H622" s="17">
        <v>0.39</v>
      </c>
      <c r="I622" s="17">
        <f t="shared" si="38"/>
        <v>1.4498400000000002</v>
      </c>
      <c r="J622" s="18" t="str">
        <f t="shared" si="39"/>
        <v>Ｂ</v>
      </c>
      <c r="K622" s="53"/>
      <c r="L622" s="53"/>
    </row>
    <row r="623" spans="1:12" ht="16">
      <c r="B623" s="19">
        <v>33</v>
      </c>
      <c r="C623" s="20" t="s">
        <v>377</v>
      </c>
      <c r="D623" s="20" t="s">
        <v>372</v>
      </c>
      <c r="E623" s="17">
        <v>0.25</v>
      </c>
      <c r="F623" s="17">
        <f t="shared" si="36"/>
        <v>0.71400000000000008</v>
      </c>
      <c r="G623" s="18" t="str">
        <f t="shared" si="37"/>
        <v>Ａ</v>
      </c>
      <c r="H623" s="17">
        <v>0.27</v>
      </c>
      <c r="I623" s="17">
        <f t="shared" si="38"/>
        <v>0.81912000000000007</v>
      </c>
      <c r="J623" s="18" t="str">
        <f t="shared" si="39"/>
        <v>Ａ</v>
      </c>
      <c r="K623" s="53"/>
      <c r="L623" s="53"/>
    </row>
    <row r="624" spans="1:12" ht="16">
      <c r="B624" s="19">
        <v>33</v>
      </c>
      <c r="C624" s="20" t="s">
        <v>349</v>
      </c>
      <c r="D624" s="20" t="s">
        <v>373</v>
      </c>
      <c r="E624" s="17">
        <v>0.27</v>
      </c>
      <c r="F624" s="17">
        <f t="shared" si="36"/>
        <v>0.81912000000000007</v>
      </c>
      <c r="G624" s="18" t="str">
        <f t="shared" si="37"/>
        <v>Ａ</v>
      </c>
      <c r="H624" s="17">
        <v>0.2</v>
      </c>
      <c r="I624" s="17">
        <f t="shared" si="38"/>
        <v>0.4512000000000001</v>
      </c>
      <c r="J624" s="18" t="str">
        <f t="shared" si="39"/>
        <v>Ａ</v>
      </c>
      <c r="K624" s="53"/>
      <c r="L624" s="53"/>
    </row>
    <row r="625" spans="2:12" ht="16">
      <c r="B625" s="19">
        <v>33</v>
      </c>
      <c r="C625" s="20" t="s">
        <v>360</v>
      </c>
      <c r="D625" s="45" t="s">
        <v>259</v>
      </c>
      <c r="E625" s="17">
        <v>0.28000000000000003</v>
      </c>
      <c r="F625" s="17">
        <f t="shared" si="36"/>
        <v>0.87168000000000023</v>
      </c>
      <c r="G625" s="18" t="str">
        <f t="shared" si="37"/>
        <v>Ａ</v>
      </c>
      <c r="H625" s="17">
        <v>0.25</v>
      </c>
      <c r="I625" s="17">
        <f t="shared" si="38"/>
        <v>0.71400000000000008</v>
      </c>
      <c r="J625" s="18" t="str">
        <f t="shared" si="39"/>
        <v>Ａ</v>
      </c>
      <c r="K625" s="53"/>
      <c r="L625" s="53"/>
    </row>
    <row r="626" spans="2:12" ht="16">
      <c r="B626" s="19">
        <v>33</v>
      </c>
      <c r="C626" s="20" t="s">
        <v>396</v>
      </c>
      <c r="D626" s="45" t="s">
        <v>259</v>
      </c>
      <c r="E626" s="17">
        <v>0.21</v>
      </c>
      <c r="F626" s="17">
        <f t="shared" si="36"/>
        <v>0.5037600000000001</v>
      </c>
      <c r="G626" s="18" t="str">
        <f t="shared" si="37"/>
        <v>Ａ</v>
      </c>
      <c r="H626" s="17">
        <v>0.25</v>
      </c>
      <c r="I626" s="17">
        <f t="shared" si="38"/>
        <v>0.71400000000000008</v>
      </c>
      <c r="J626" s="18" t="str">
        <f t="shared" si="39"/>
        <v>Ａ</v>
      </c>
      <c r="K626" s="53"/>
      <c r="L626" s="53"/>
    </row>
    <row r="627" spans="2:12" ht="16">
      <c r="B627" s="19">
        <v>33</v>
      </c>
      <c r="C627" s="20" t="s">
        <v>405</v>
      </c>
      <c r="D627" s="45" t="s">
        <v>259</v>
      </c>
      <c r="E627" s="17">
        <v>0.24</v>
      </c>
      <c r="F627" s="17">
        <f t="shared" si="36"/>
        <v>0.66144000000000003</v>
      </c>
      <c r="G627" s="18" t="str">
        <f t="shared" si="37"/>
        <v>Ａ</v>
      </c>
      <c r="H627" s="17">
        <v>0.2</v>
      </c>
      <c r="I627" s="17">
        <f t="shared" si="38"/>
        <v>0.4512000000000001</v>
      </c>
      <c r="J627" s="18" t="str">
        <f t="shared" si="39"/>
        <v>Ａ</v>
      </c>
      <c r="K627" s="53"/>
      <c r="L627" s="53"/>
    </row>
    <row r="628" spans="2:12" ht="16">
      <c r="B628" s="19">
        <v>33</v>
      </c>
      <c r="C628" s="20" t="s">
        <v>406</v>
      </c>
      <c r="D628" s="45" t="s">
        <v>259</v>
      </c>
      <c r="E628" s="17">
        <v>0.14000000000000001</v>
      </c>
      <c r="F628" s="17">
        <f t="shared" si="36"/>
        <v>0.1358400000000001</v>
      </c>
      <c r="G628" s="18" t="str">
        <f t="shared" si="37"/>
        <v>Ａ</v>
      </c>
      <c r="H628" s="17">
        <v>0.18</v>
      </c>
      <c r="I628" s="17">
        <f t="shared" si="38"/>
        <v>0.34608000000000005</v>
      </c>
      <c r="J628" s="18" t="str">
        <f t="shared" si="39"/>
        <v>Ａ</v>
      </c>
      <c r="K628" s="53"/>
      <c r="L628" s="53"/>
    </row>
    <row r="629" spans="2:12" ht="16">
      <c r="B629" s="19">
        <v>33</v>
      </c>
      <c r="C629" s="20" t="s">
        <v>407</v>
      </c>
      <c r="D629" s="45" t="s">
        <v>259</v>
      </c>
      <c r="E629" s="17">
        <v>0.15</v>
      </c>
      <c r="F629" s="17">
        <f t="shared" si="36"/>
        <v>0.18840000000000001</v>
      </c>
      <c r="G629" s="18" t="str">
        <f t="shared" si="37"/>
        <v>Ａ</v>
      </c>
      <c r="H629" s="17">
        <v>0.14000000000000001</v>
      </c>
      <c r="I629" s="17">
        <f t="shared" si="38"/>
        <v>0.1358400000000001</v>
      </c>
      <c r="J629" s="18" t="str">
        <f t="shared" si="39"/>
        <v>Ａ</v>
      </c>
      <c r="K629" s="53"/>
      <c r="L629" s="53"/>
    </row>
    <row r="630" spans="2:12" ht="16">
      <c r="B630" s="19">
        <v>33</v>
      </c>
      <c r="C630" s="20" t="s">
        <v>408</v>
      </c>
      <c r="D630" s="45" t="s">
        <v>259</v>
      </c>
      <c r="E630" s="17">
        <v>0.17</v>
      </c>
      <c r="F630" s="17">
        <f t="shared" si="36"/>
        <v>0.29352000000000011</v>
      </c>
      <c r="G630" s="18" t="str">
        <f t="shared" si="37"/>
        <v>Ａ</v>
      </c>
      <c r="H630" s="17">
        <v>0.15</v>
      </c>
      <c r="I630" s="17">
        <f t="shared" si="38"/>
        <v>0.18840000000000001</v>
      </c>
      <c r="J630" s="18" t="str">
        <f t="shared" si="39"/>
        <v>Ａ</v>
      </c>
      <c r="K630" s="53"/>
      <c r="L630" s="53"/>
    </row>
    <row r="631" spans="2:12" ht="16">
      <c r="B631" s="19">
        <v>34</v>
      </c>
      <c r="C631" s="20" t="s">
        <v>409</v>
      </c>
      <c r="D631" s="20" t="s">
        <v>373</v>
      </c>
      <c r="E631" s="17">
        <v>1.88</v>
      </c>
      <c r="F631" s="17">
        <f t="shared" si="36"/>
        <v>9.2812800000000006</v>
      </c>
      <c r="G631" s="18" t="str">
        <f t="shared" si="37"/>
        <v>Ｆ</v>
      </c>
      <c r="H631" s="17">
        <v>1.28</v>
      </c>
      <c r="I631" s="17">
        <f t="shared" si="38"/>
        <v>6.1276800000000016</v>
      </c>
      <c r="J631" s="18" t="str">
        <f t="shared" si="39"/>
        <v>Ｅ</v>
      </c>
      <c r="K631" s="53"/>
      <c r="L631" s="53"/>
    </row>
    <row r="632" spans="2:12" ht="16">
      <c r="B632" s="19">
        <v>34</v>
      </c>
      <c r="C632" s="20" t="s">
        <v>367</v>
      </c>
      <c r="D632" s="20" t="s">
        <v>372</v>
      </c>
      <c r="E632" s="17">
        <v>2</v>
      </c>
      <c r="F632" s="17">
        <f t="shared" si="36"/>
        <v>9.9120000000000008</v>
      </c>
      <c r="G632" s="18" t="str">
        <f t="shared" si="37"/>
        <v>Ｆ</v>
      </c>
      <c r="H632" s="17">
        <v>1.47</v>
      </c>
      <c r="I632" s="17">
        <f t="shared" si="38"/>
        <v>7.1263199999999998</v>
      </c>
      <c r="J632" s="18" t="str">
        <f t="shared" si="39"/>
        <v>Ｅ</v>
      </c>
      <c r="K632" s="53"/>
      <c r="L632" s="53"/>
    </row>
    <row r="633" spans="2:12" ht="16">
      <c r="B633" s="19">
        <v>34</v>
      </c>
      <c r="C633" s="20" t="s">
        <v>368</v>
      </c>
      <c r="D633" s="20" t="s">
        <v>373</v>
      </c>
      <c r="E633" s="17">
        <v>1.05</v>
      </c>
      <c r="F633" s="17">
        <f t="shared" si="36"/>
        <v>4.9188000000000001</v>
      </c>
      <c r="G633" s="18" t="str">
        <f t="shared" si="37"/>
        <v>Ｄ</v>
      </c>
      <c r="H633" s="17">
        <v>0.78</v>
      </c>
      <c r="I633" s="17">
        <f t="shared" si="38"/>
        <v>3.4996800000000006</v>
      </c>
      <c r="J633" s="18" t="str">
        <f t="shared" si="39"/>
        <v>Ｃ</v>
      </c>
      <c r="K633" s="53"/>
      <c r="L633" s="53"/>
    </row>
    <row r="634" spans="2:12" ht="16">
      <c r="B634" s="19">
        <v>34</v>
      </c>
      <c r="C634" s="20" t="s">
        <v>44</v>
      </c>
      <c r="D634" s="20" t="s">
        <v>372</v>
      </c>
      <c r="E634" s="17">
        <v>0.77</v>
      </c>
      <c r="F634" s="17">
        <f t="shared" si="36"/>
        <v>3.4471200000000004</v>
      </c>
      <c r="G634" s="18" t="str">
        <f t="shared" si="37"/>
        <v>Ｃ</v>
      </c>
      <c r="H634" s="17">
        <v>0.85</v>
      </c>
      <c r="I634" s="17">
        <f t="shared" si="38"/>
        <v>3.8675999999999995</v>
      </c>
      <c r="J634" s="18" t="str">
        <f t="shared" si="39"/>
        <v>Ｄ</v>
      </c>
      <c r="K634" s="53"/>
      <c r="L634" s="53"/>
    </row>
    <row r="635" spans="2:12" ht="16">
      <c r="B635" s="19">
        <v>34</v>
      </c>
      <c r="C635" s="20" t="s">
        <v>410</v>
      </c>
      <c r="D635" s="46" t="s">
        <v>372</v>
      </c>
      <c r="E635" s="17">
        <v>0.5</v>
      </c>
      <c r="F635" s="17">
        <f t="shared" si="36"/>
        <v>2.028</v>
      </c>
      <c r="G635" s="18" t="str">
        <f t="shared" si="37"/>
        <v>Ｃ</v>
      </c>
      <c r="H635" s="17">
        <v>0.61</v>
      </c>
      <c r="I635" s="17">
        <f t="shared" si="38"/>
        <v>2.6061600000000005</v>
      </c>
      <c r="J635" s="18" t="str">
        <f t="shared" si="39"/>
        <v>Ｃ</v>
      </c>
      <c r="K635" s="53"/>
      <c r="L635" s="53"/>
    </row>
    <row r="636" spans="2:12" ht="16">
      <c r="B636" s="19">
        <v>34</v>
      </c>
      <c r="C636" s="20" t="s">
        <v>369</v>
      </c>
      <c r="D636" s="46" t="s">
        <v>372</v>
      </c>
      <c r="E636" s="17">
        <v>0.7</v>
      </c>
      <c r="F636" s="17">
        <f t="shared" si="36"/>
        <v>3.0792000000000002</v>
      </c>
      <c r="G636" s="18" t="str">
        <f t="shared" si="37"/>
        <v>Ｃ</v>
      </c>
      <c r="H636" s="17">
        <v>0.64</v>
      </c>
      <c r="I636" s="17">
        <f t="shared" si="38"/>
        <v>2.7638400000000001</v>
      </c>
      <c r="J636" s="18" t="str">
        <f t="shared" si="39"/>
        <v>Ｃ</v>
      </c>
      <c r="K636" s="53"/>
      <c r="L636" s="53"/>
    </row>
    <row r="637" spans="2:12" ht="16">
      <c r="B637" s="47">
        <v>34</v>
      </c>
      <c r="C637" s="48" t="s">
        <v>364</v>
      </c>
      <c r="D637" s="15" t="s">
        <v>259</v>
      </c>
      <c r="E637" s="18">
        <v>0.8</v>
      </c>
      <c r="F637" s="17">
        <f t="shared" si="36"/>
        <v>3.6048000000000004</v>
      </c>
      <c r="G637" s="18" t="str">
        <f t="shared" si="37"/>
        <v>Ｄ</v>
      </c>
      <c r="H637" s="17">
        <v>0.74</v>
      </c>
      <c r="I637" s="17">
        <f t="shared" si="38"/>
        <v>3.2894400000000004</v>
      </c>
      <c r="J637" s="18" t="str">
        <f t="shared" si="39"/>
        <v>Ｃ</v>
      </c>
      <c r="K637" s="53"/>
      <c r="L637" s="53"/>
    </row>
    <row r="638" spans="2:12" ht="16">
      <c r="B638" s="19">
        <v>34</v>
      </c>
      <c r="C638" s="20" t="s">
        <v>359</v>
      </c>
      <c r="D638" s="15" t="s">
        <v>259</v>
      </c>
      <c r="E638" s="17">
        <v>0.56000000000000005</v>
      </c>
      <c r="F638" s="17">
        <f t="shared" si="36"/>
        <v>2.3433600000000001</v>
      </c>
      <c r="G638" s="18" t="str">
        <f t="shared" si="37"/>
        <v>Ｃ</v>
      </c>
      <c r="H638" s="17">
        <v>0.6</v>
      </c>
      <c r="I638" s="17">
        <f t="shared" si="38"/>
        <v>2.5535999999999999</v>
      </c>
      <c r="J638" s="18" t="str">
        <f t="shared" si="39"/>
        <v>Ｃ</v>
      </c>
      <c r="K638" s="53"/>
      <c r="L638" s="53"/>
    </row>
    <row r="639" spans="2:12" ht="16">
      <c r="B639" s="19">
        <v>34</v>
      </c>
      <c r="C639" s="20" t="s">
        <v>374</v>
      </c>
      <c r="D639" s="15" t="s">
        <v>259</v>
      </c>
      <c r="E639" s="17">
        <v>0.73</v>
      </c>
      <c r="F639" s="17">
        <f t="shared" si="36"/>
        <v>3.2368800000000006</v>
      </c>
      <c r="G639" s="18" t="str">
        <f t="shared" si="37"/>
        <v>Ｃ</v>
      </c>
      <c r="H639" s="17">
        <v>0.63</v>
      </c>
      <c r="I639" s="17">
        <f t="shared" si="38"/>
        <v>2.7112799999999999</v>
      </c>
      <c r="J639" s="18" t="str">
        <f t="shared" si="39"/>
        <v>Ｃ</v>
      </c>
      <c r="K639" s="53"/>
      <c r="L639" s="53"/>
    </row>
    <row r="640" spans="2:12" ht="16">
      <c r="B640" s="19">
        <v>34</v>
      </c>
      <c r="C640" s="20" t="s">
        <v>345</v>
      </c>
      <c r="D640" s="15" t="s">
        <v>259</v>
      </c>
      <c r="E640" s="17">
        <v>0.28000000000000003</v>
      </c>
      <c r="F640" s="17">
        <f t="shared" si="36"/>
        <v>0.87168000000000023</v>
      </c>
      <c r="G640" s="18" t="str">
        <f t="shared" si="37"/>
        <v>Ａ</v>
      </c>
      <c r="H640" s="17">
        <v>0.24</v>
      </c>
      <c r="I640" s="17">
        <f t="shared" si="38"/>
        <v>0.66144000000000003</v>
      </c>
      <c r="J640" s="18" t="str">
        <f t="shared" si="39"/>
        <v>Ａ</v>
      </c>
      <c r="K640" s="53"/>
      <c r="L640" s="53"/>
    </row>
    <row r="641" spans="2:12" ht="16">
      <c r="B641" s="19">
        <v>34</v>
      </c>
      <c r="C641" s="20" t="s">
        <v>376</v>
      </c>
      <c r="D641" s="15" t="s">
        <v>259</v>
      </c>
      <c r="E641" s="17">
        <v>0.6</v>
      </c>
      <c r="F641" s="17">
        <f t="shared" si="36"/>
        <v>2.5535999999999999</v>
      </c>
      <c r="G641" s="18" t="str">
        <f t="shared" si="37"/>
        <v>Ｃ</v>
      </c>
      <c r="H641" s="17">
        <v>0.28999999999999998</v>
      </c>
      <c r="I641" s="17">
        <f t="shared" si="38"/>
        <v>0.92423999999999995</v>
      </c>
      <c r="J641" s="18" t="str">
        <f t="shared" si="39"/>
        <v>Ａ</v>
      </c>
      <c r="K641" s="53"/>
      <c r="L641" s="53"/>
    </row>
    <row r="642" spans="2:12" ht="16">
      <c r="B642" s="19">
        <v>34</v>
      </c>
      <c r="C642" s="20" t="s">
        <v>411</v>
      </c>
      <c r="D642" s="15" t="s">
        <v>259</v>
      </c>
      <c r="E642" s="17">
        <v>0.42</v>
      </c>
      <c r="F642" s="17">
        <f t="shared" si="36"/>
        <v>1.6075200000000001</v>
      </c>
      <c r="G642" s="18" t="str">
        <f t="shared" si="37"/>
        <v>Ｂ</v>
      </c>
      <c r="H642" s="17">
        <v>0.44</v>
      </c>
      <c r="I642" s="17">
        <f t="shared" si="38"/>
        <v>1.7126399999999999</v>
      </c>
      <c r="J642" s="18" t="str">
        <f t="shared" si="39"/>
        <v>Ｂ</v>
      </c>
      <c r="K642" s="53"/>
      <c r="L642" s="53"/>
    </row>
    <row r="643" spans="2:12" ht="16">
      <c r="B643" s="19">
        <v>34</v>
      </c>
      <c r="C643" s="20" t="s">
        <v>377</v>
      </c>
      <c r="D643" s="15" t="s">
        <v>259</v>
      </c>
      <c r="E643" s="17">
        <v>0.32</v>
      </c>
      <c r="F643" s="17">
        <f t="shared" si="36"/>
        <v>1.08192</v>
      </c>
      <c r="G643" s="18" t="str">
        <f t="shared" si="37"/>
        <v>Ｂ</v>
      </c>
      <c r="H643" s="17">
        <v>0.28999999999999998</v>
      </c>
      <c r="I643" s="17">
        <f t="shared" si="38"/>
        <v>0.92423999999999995</v>
      </c>
      <c r="J643" s="18" t="str">
        <f t="shared" si="39"/>
        <v>Ａ</v>
      </c>
      <c r="K643" s="53"/>
      <c r="L643" s="53"/>
    </row>
    <row r="644" spans="2:12" ht="16">
      <c r="B644" s="19">
        <v>34</v>
      </c>
      <c r="C644" s="20" t="s">
        <v>384</v>
      </c>
      <c r="D644" s="15" t="s">
        <v>259</v>
      </c>
      <c r="E644" s="17">
        <v>0.24</v>
      </c>
      <c r="F644" s="17">
        <f t="shared" si="36"/>
        <v>0.66144000000000003</v>
      </c>
      <c r="G644" s="18" t="str">
        <f t="shared" si="37"/>
        <v>Ａ</v>
      </c>
      <c r="H644" s="17">
        <v>0.25</v>
      </c>
      <c r="I644" s="17">
        <f t="shared" si="38"/>
        <v>0.71400000000000008</v>
      </c>
      <c r="J644" s="18" t="str">
        <f t="shared" si="39"/>
        <v>Ａ</v>
      </c>
      <c r="K644" s="53"/>
      <c r="L644" s="53"/>
    </row>
    <row r="645" spans="2:12" ht="16">
      <c r="B645" s="19">
        <v>34</v>
      </c>
      <c r="C645" s="20" t="s">
        <v>360</v>
      </c>
      <c r="D645" s="15" t="s">
        <v>259</v>
      </c>
      <c r="E645" s="17">
        <v>0.22</v>
      </c>
      <c r="F645" s="17">
        <f t="shared" si="36"/>
        <v>0.55632000000000004</v>
      </c>
      <c r="G645" s="18" t="str">
        <f t="shared" si="37"/>
        <v>Ａ</v>
      </c>
      <c r="H645" s="17">
        <v>0.24</v>
      </c>
      <c r="I645" s="17">
        <f t="shared" si="38"/>
        <v>0.66144000000000003</v>
      </c>
      <c r="J645" s="18" t="str">
        <f t="shared" si="39"/>
        <v>Ａ</v>
      </c>
      <c r="K645" s="53"/>
      <c r="L645" s="53"/>
    </row>
    <row r="646" spans="2:12" ht="16">
      <c r="B646" s="19">
        <v>34</v>
      </c>
      <c r="C646" s="20" t="s">
        <v>412</v>
      </c>
      <c r="D646" s="15" t="s">
        <v>259</v>
      </c>
      <c r="E646" s="17">
        <v>0.17</v>
      </c>
      <c r="F646" s="17">
        <f t="shared" si="36"/>
        <v>0.29352000000000011</v>
      </c>
      <c r="G646" s="18" t="str">
        <f t="shared" si="37"/>
        <v>Ａ</v>
      </c>
      <c r="H646" s="17">
        <v>0.16</v>
      </c>
      <c r="I646" s="17">
        <f t="shared" si="38"/>
        <v>0.24096000000000006</v>
      </c>
      <c r="J646" s="18" t="str">
        <f t="shared" si="39"/>
        <v>Ａ</v>
      </c>
      <c r="K646" s="53"/>
      <c r="L646" s="53"/>
    </row>
    <row r="647" spans="2:12" ht="16">
      <c r="B647" s="19">
        <v>34</v>
      </c>
      <c r="C647" s="20" t="s">
        <v>401</v>
      </c>
      <c r="D647" s="15" t="s">
        <v>259</v>
      </c>
      <c r="E647" s="30">
        <v>0.25</v>
      </c>
      <c r="F647" s="17">
        <f t="shared" si="36"/>
        <v>0.71400000000000008</v>
      </c>
      <c r="G647" s="18" t="str">
        <f t="shared" si="37"/>
        <v>Ａ</v>
      </c>
      <c r="H647" s="30">
        <v>0.23</v>
      </c>
      <c r="I647" s="17">
        <f t="shared" si="38"/>
        <v>0.60888000000000009</v>
      </c>
      <c r="J647" s="18" t="str">
        <f t="shared" si="39"/>
        <v>Ａ</v>
      </c>
      <c r="K647" s="53"/>
      <c r="L647" s="53"/>
    </row>
    <row r="648" spans="2:12" ht="16">
      <c r="B648" s="19">
        <v>34</v>
      </c>
      <c r="C648" s="20" t="s">
        <v>402</v>
      </c>
      <c r="D648" s="15" t="s">
        <v>259</v>
      </c>
      <c r="E648" s="17">
        <v>0.21</v>
      </c>
      <c r="F648" s="17">
        <f t="shared" ref="F648:F711" si="40">(E648-1000/(365*24))*(8+0.4*16)*365/1000</f>
        <v>0.5037600000000001</v>
      </c>
      <c r="G648" s="18" t="str">
        <f t="shared" si="37"/>
        <v>Ａ</v>
      </c>
      <c r="H648" s="17">
        <v>0.28000000000000003</v>
      </c>
      <c r="I648" s="17">
        <f t="shared" si="38"/>
        <v>0.87168000000000023</v>
      </c>
      <c r="J648" s="18" t="str">
        <f t="shared" si="39"/>
        <v>Ａ</v>
      </c>
      <c r="K648" s="53"/>
      <c r="L648" s="53"/>
    </row>
    <row r="649" spans="2:12" ht="16">
      <c r="B649" s="19">
        <v>34</v>
      </c>
      <c r="C649" s="20" t="s">
        <v>407</v>
      </c>
      <c r="D649" s="15" t="s">
        <v>259</v>
      </c>
      <c r="E649" s="17">
        <v>0.28999999999999998</v>
      </c>
      <c r="F649" s="17">
        <f t="shared" si="40"/>
        <v>0.92423999999999995</v>
      </c>
      <c r="G649" s="18" t="str">
        <f t="shared" ref="G649:G712" si="41">LOOKUP(F649,$P$22:$P$31,$Q$22:$Q$31)</f>
        <v>Ａ</v>
      </c>
      <c r="H649" s="17">
        <v>0.2</v>
      </c>
      <c r="I649" s="17">
        <f t="shared" ref="I649:I712" si="42">(H649-1000/(365*24))*(8+0.4*16)*365/1000</f>
        <v>0.4512000000000001</v>
      </c>
      <c r="J649" s="18" t="str">
        <f t="shared" ref="J649:J712" si="43">LOOKUP(I649,$P$22:$P$31,$Q$22:$Q$31)</f>
        <v>Ａ</v>
      </c>
      <c r="K649" s="53"/>
      <c r="L649" s="53"/>
    </row>
    <row r="650" spans="2:12" ht="16">
      <c r="B650" s="19">
        <v>34</v>
      </c>
      <c r="C650" s="29" t="s">
        <v>408</v>
      </c>
      <c r="D650" s="15" t="s">
        <v>259</v>
      </c>
      <c r="E650" s="30">
        <v>0.23</v>
      </c>
      <c r="F650" s="17">
        <f t="shared" si="40"/>
        <v>0.60888000000000009</v>
      </c>
      <c r="G650" s="18" t="str">
        <f t="shared" si="41"/>
        <v>Ａ</v>
      </c>
      <c r="H650" s="30">
        <v>0.27</v>
      </c>
      <c r="I650" s="17">
        <f t="shared" si="42"/>
        <v>0.81912000000000007</v>
      </c>
      <c r="J650" s="18" t="str">
        <f t="shared" si="43"/>
        <v>Ａ</v>
      </c>
      <c r="K650" s="53"/>
      <c r="L650" s="53"/>
    </row>
    <row r="651" spans="2:12" ht="16">
      <c r="B651" s="19">
        <v>35</v>
      </c>
      <c r="C651" s="20" t="s">
        <v>367</v>
      </c>
      <c r="D651" s="46" t="s">
        <v>373</v>
      </c>
      <c r="E651" s="17">
        <v>1.38</v>
      </c>
      <c r="F651" s="17">
        <f t="shared" si="40"/>
        <v>6.6532799999999996</v>
      </c>
      <c r="G651" s="18" t="str">
        <f t="shared" si="41"/>
        <v>Ｅ</v>
      </c>
      <c r="H651" s="17">
        <v>1.68</v>
      </c>
      <c r="I651" s="17">
        <f t="shared" si="42"/>
        <v>8.2300799999999992</v>
      </c>
      <c r="J651" s="18" t="str">
        <f t="shared" si="43"/>
        <v>Ｆ</v>
      </c>
      <c r="K651" s="53"/>
      <c r="L651" s="53"/>
    </row>
    <row r="652" spans="2:12" ht="16">
      <c r="B652" s="19">
        <v>35</v>
      </c>
      <c r="C652" s="20" t="s">
        <v>368</v>
      </c>
      <c r="D652" s="46" t="s">
        <v>373</v>
      </c>
      <c r="E652" s="17">
        <v>0.77</v>
      </c>
      <c r="F652" s="17">
        <f t="shared" si="40"/>
        <v>3.4471200000000004</v>
      </c>
      <c r="G652" s="18" t="str">
        <f t="shared" si="41"/>
        <v>Ｃ</v>
      </c>
      <c r="H652" s="17">
        <v>1.17</v>
      </c>
      <c r="I652" s="17">
        <f t="shared" si="42"/>
        <v>5.5495199999999993</v>
      </c>
      <c r="J652" s="18" t="str">
        <f t="shared" si="43"/>
        <v>Ｅ</v>
      </c>
      <c r="K652" s="53"/>
      <c r="L652" s="53"/>
    </row>
    <row r="653" spans="2:12" ht="16">
      <c r="B653" s="19">
        <v>35</v>
      </c>
      <c r="C653" s="20" t="s">
        <v>355</v>
      </c>
      <c r="D653" s="46" t="s">
        <v>378</v>
      </c>
      <c r="E653" s="17">
        <v>0.82</v>
      </c>
      <c r="F653" s="17">
        <f t="shared" si="40"/>
        <v>3.7099199999999994</v>
      </c>
      <c r="G653" s="18" t="str">
        <f t="shared" si="41"/>
        <v>Ｄ</v>
      </c>
      <c r="H653" s="17">
        <v>0.68</v>
      </c>
      <c r="I653" s="17">
        <f t="shared" si="42"/>
        <v>2.9740799999999998</v>
      </c>
      <c r="J653" s="18" t="str">
        <f t="shared" si="43"/>
        <v>Ｃ</v>
      </c>
      <c r="K653" s="53"/>
      <c r="L653" s="53"/>
    </row>
    <row r="654" spans="2:12" ht="16">
      <c r="B654" s="19">
        <v>35</v>
      </c>
      <c r="C654" s="20" t="s">
        <v>413</v>
      </c>
      <c r="D654" s="46" t="s">
        <v>414</v>
      </c>
      <c r="E654" s="17">
        <v>0.68</v>
      </c>
      <c r="F654" s="17">
        <f t="shared" si="40"/>
        <v>2.9740799999999998</v>
      </c>
      <c r="G654" s="18" t="str">
        <f t="shared" si="41"/>
        <v>Ｃ</v>
      </c>
      <c r="H654" s="17">
        <v>0.6</v>
      </c>
      <c r="I654" s="17">
        <f t="shared" si="42"/>
        <v>2.5535999999999999</v>
      </c>
      <c r="J654" s="18" t="str">
        <f t="shared" si="43"/>
        <v>Ｃ</v>
      </c>
      <c r="K654" s="53"/>
      <c r="L654" s="53"/>
    </row>
    <row r="655" spans="2:12" ht="16">
      <c r="B655" s="19">
        <v>35</v>
      </c>
      <c r="C655" s="20" t="s">
        <v>277</v>
      </c>
      <c r="D655" s="46" t="s">
        <v>372</v>
      </c>
      <c r="E655" s="17">
        <v>0.76</v>
      </c>
      <c r="F655" s="17">
        <f t="shared" si="40"/>
        <v>3.3945600000000002</v>
      </c>
      <c r="G655" s="18" t="str">
        <f t="shared" si="41"/>
        <v>Ｃ</v>
      </c>
      <c r="H655" s="17">
        <v>0.49</v>
      </c>
      <c r="I655" s="17">
        <f t="shared" si="42"/>
        <v>1.9754399999999999</v>
      </c>
      <c r="J655" s="18" t="str">
        <f t="shared" si="43"/>
        <v>Ｂ</v>
      </c>
      <c r="K655" s="53"/>
      <c r="L655" s="53"/>
    </row>
    <row r="656" spans="2:12" ht="16">
      <c r="B656" s="19">
        <v>35</v>
      </c>
      <c r="C656" s="20" t="s">
        <v>21</v>
      </c>
      <c r="D656" s="46" t="s">
        <v>373</v>
      </c>
      <c r="E656" s="17">
        <v>0.63</v>
      </c>
      <c r="F656" s="17">
        <f t="shared" si="40"/>
        <v>2.7112799999999999</v>
      </c>
      <c r="G656" s="18" t="str">
        <f t="shared" si="41"/>
        <v>Ｃ</v>
      </c>
      <c r="H656" s="17">
        <v>0.54</v>
      </c>
      <c r="I656" s="17">
        <f t="shared" si="42"/>
        <v>2.2382400000000002</v>
      </c>
      <c r="J656" s="18" t="str">
        <f t="shared" si="43"/>
        <v>Ｃ</v>
      </c>
      <c r="K656" s="53"/>
      <c r="L656" s="53"/>
    </row>
    <row r="657" spans="2:12" ht="16">
      <c r="B657" s="19">
        <v>35</v>
      </c>
      <c r="C657" s="20" t="s">
        <v>415</v>
      </c>
      <c r="D657" s="46" t="s">
        <v>372</v>
      </c>
      <c r="E657" s="17">
        <v>0.78</v>
      </c>
      <c r="F657" s="17">
        <f t="shared" si="40"/>
        <v>3.4996800000000006</v>
      </c>
      <c r="G657" s="18" t="str">
        <f t="shared" si="41"/>
        <v>Ｃ</v>
      </c>
      <c r="H657" s="17">
        <v>0.83</v>
      </c>
      <c r="I657" s="17">
        <f t="shared" si="42"/>
        <v>3.7624799999999996</v>
      </c>
      <c r="J657" s="18" t="str">
        <f t="shared" si="43"/>
        <v>Ｄ</v>
      </c>
      <c r="K657" s="53"/>
      <c r="L657" s="53"/>
    </row>
    <row r="658" spans="2:12" ht="16">
      <c r="B658" s="19">
        <v>35</v>
      </c>
      <c r="C658" s="20" t="s">
        <v>416</v>
      </c>
      <c r="D658" s="15" t="s">
        <v>259</v>
      </c>
      <c r="E658" s="17">
        <v>0.75</v>
      </c>
      <c r="F658" s="17">
        <f t="shared" si="40"/>
        <v>3.3420000000000005</v>
      </c>
      <c r="G658" s="18" t="str">
        <f t="shared" si="41"/>
        <v>Ｃ</v>
      </c>
      <c r="H658" s="17">
        <v>0.71</v>
      </c>
      <c r="I658" s="17">
        <f t="shared" si="42"/>
        <v>3.1317600000000003</v>
      </c>
      <c r="J658" s="18" t="str">
        <f t="shared" si="43"/>
        <v>Ｃ</v>
      </c>
      <c r="K658" s="53"/>
      <c r="L658" s="53"/>
    </row>
    <row r="659" spans="2:12" ht="16">
      <c r="B659" s="19">
        <v>35</v>
      </c>
      <c r="C659" s="20" t="s">
        <v>374</v>
      </c>
      <c r="D659" s="15" t="s">
        <v>259</v>
      </c>
      <c r="E659" s="17">
        <v>0.88</v>
      </c>
      <c r="F659" s="17">
        <f t="shared" si="40"/>
        <v>4.0252799999999995</v>
      </c>
      <c r="G659" s="18" t="str">
        <f t="shared" si="41"/>
        <v>Ｄ</v>
      </c>
      <c r="H659" s="17">
        <v>0.74</v>
      </c>
      <c r="I659" s="17">
        <f t="shared" si="42"/>
        <v>3.2894400000000004</v>
      </c>
      <c r="J659" s="18" t="str">
        <f t="shared" si="43"/>
        <v>Ｃ</v>
      </c>
      <c r="K659" s="53"/>
      <c r="L659" s="53"/>
    </row>
    <row r="660" spans="2:12" ht="16">
      <c r="B660" s="19">
        <v>35</v>
      </c>
      <c r="C660" s="20" t="s">
        <v>417</v>
      </c>
      <c r="D660" s="15" t="s">
        <v>259</v>
      </c>
      <c r="E660" s="17">
        <v>0.4</v>
      </c>
      <c r="F660" s="17">
        <f t="shared" si="40"/>
        <v>1.5024000000000002</v>
      </c>
      <c r="G660" s="18" t="str">
        <f t="shared" si="41"/>
        <v>Ｂ</v>
      </c>
      <c r="H660" s="17">
        <v>0.43</v>
      </c>
      <c r="I660" s="17">
        <f t="shared" si="42"/>
        <v>1.66008</v>
      </c>
      <c r="J660" s="18" t="str">
        <f t="shared" si="43"/>
        <v>Ｂ</v>
      </c>
      <c r="K660" s="53"/>
      <c r="L660" s="53"/>
    </row>
    <row r="661" spans="2:12" ht="16">
      <c r="B661" s="19">
        <v>35</v>
      </c>
      <c r="C661" s="20" t="s">
        <v>363</v>
      </c>
      <c r="D661" s="15" t="s">
        <v>259</v>
      </c>
      <c r="E661" s="17">
        <v>0.3</v>
      </c>
      <c r="F661" s="17">
        <f t="shared" si="40"/>
        <v>0.9768</v>
      </c>
      <c r="G661" s="18" t="str">
        <f t="shared" si="41"/>
        <v>Ａ</v>
      </c>
      <c r="H661" s="17">
        <v>0.33</v>
      </c>
      <c r="I661" s="17">
        <f t="shared" si="42"/>
        <v>1.1344799999999999</v>
      </c>
      <c r="J661" s="18" t="str">
        <f t="shared" si="43"/>
        <v>Ｂ</v>
      </c>
      <c r="K661" s="53"/>
      <c r="L661" s="53"/>
    </row>
    <row r="662" spans="2:12" ht="16">
      <c r="B662" s="19">
        <v>35</v>
      </c>
      <c r="C662" s="20" t="s">
        <v>399</v>
      </c>
      <c r="D662" s="15" t="s">
        <v>259</v>
      </c>
      <c r="E662" s="17">
        <v>0.31</v>
      </c>
      <c r="F662" s="17">
        <f t="shared" si="40"/>
        <v>1.0293600000000001</v>
      </c>
      <c r="G662" s="18" t="str">
        <f t="shared" si="41"/>
        <v>Ｂ</v>
      </c>
      <c r="H662" s="17">
        <v>0.28999999999999998</v>
      </c>
      <c r="I662" s="17">
        <f t="shared" si="42"/>
        <v>0.92423999999999995</v>
      </c>
      <c r="J662" s="18" t="str">
        <f t="shared" si="43"/>
        <v>Ａ</v>
      </c>
      <c r="K662" s="53"/>
      <c r="L662" s="53"/>
    </row>
    <row r="663" spans="2:12" ht="16">
      <c r="B663" s="19">
        <v>35</v>
      </c>
      <c r="C663" s="20" t="s">
        <v>270</v>
      </c>
      <c r="D663" s="15" t="s">
        <v>259</v>
      </c>
      <c r="E663" s="17">
        <v>0.4</v>
      </c>
      <c r="F663" s="17">
        <f t="shared" si="40"/>
        <v>1.5024000000000002</v>
      </c>
      <c r="G663" s="18" t="str">
        <f t="shared" si="41"/>
        <v>Ｂ</v>
      </c>
      <c r="H663" s="17">
        <v>0.28000000000000003</v>
      </c>
      <c r="I663" s="17">
        <f t="shared" si="42"/>
        <v>0.87168000000000023</v>
      </c>
      <c r="J663" s="18" t="str">
        <f t="shared" si="43"/>
        <v>Ａ</v>
      </c>
      <c r="K663" s="53"/>
      <c r="L663" s="53"/>
    </row>
    <row r="664" spans="2:12" ht="16">
      <c r="B664" s="19">
        <v>35</v>
      </c>
      <c r="C664" s="20" t="s">
        <v>356</v>
      </c>
      <c r="D664" s="15" t="s">
        <v>259</v>
      </c>
      <c r="E664" s="17">
        <v>0.28000000000000003</v>
      </c>
      <c r="F664" s="17">
        <f t="shared" si="40"/>
        <v>0.87168000000000023</v>
      </c>
      <c r="G664" s="18" t="str">
        <f t="shared" si="41"/>
        <v>Ａ</v>
      </c>
      <c r="H664" s="17">
        <v>0.26</v>
      </c>
      <c r="I664" s="17">
        <f t="shared" si="42"/>
        <v>0.76656000000000002</v>
      </c>
      <c r="J664" s="18" t="str">
        <f t="shared" si="43"/>
        <v>Ａ</v>
      </c>
      <c r="K664" s="53"/>
      <c r="L664" s="53"/>
    </row>
    <row r="665" spans="2:12" ht="16">
      <c r="B665" s="19">
        <v>35</v>
      </c>
      <c r="C665" s="29" t="s">
        <v>271</v>
      </c>
      <c r="D665" s="15" t="s">
        <v>259</v>
      </c>
      <c r="E665" s="30">
        <v>0.39</v>
      </c>
      <c r="F665" s="17">
        <f t="shared" si="40"/>
        <v>1.4498400000000002</v>
      </c>
      <c r="G665" s="18" t="str">
        <f t="shared" si="41"/>
        <v>Ｂ</v>
      </c>
      <c r="H665" s="30">
        <v>0.22</v>
      </c>
      <c r="I665" s="17">
        <f t="shared" si="42"/>
        <v>0.55632000000000004</v>
      </c>
      <c r="J665" s="18" t="str">
        <f t="shared" si="43"/>
        <v>Ａ</v>
      </c>
      <c r="K665" s="53"/>
      <c r="L665" s="53"/>
    </row>
    <row r="666" spans="2:12" ht="16">
      <c r="B666" s="19">
        <v>35</v>
      </c>
      <c r="C666" s="20" t="s">
        <v>349</v>
      </c>
      <c r="D666" s="15" t="s">
        <v>259</v>
      </c>
      <c r="E666" s="17">
        <v>0.31</v>
      </c>
      <c r="F666" s="17">
        <f t="shared" si="40"/>
        <v>1.0293600000000001</v>
      </c>
      <c r="G666" s="18" t="str">
        <f t="shared" si="41"/>
        <v>Ｂ</v>
      </c>
      <c r="H666" s="17">
        <v>0.18</v>
      </c>
      <c r="I666" s="17">
        <f t="shared" si="42"/>
        <v>0.34608000000000005</v>
      </c>
      <c r="J666" s="18" t="str">
        <f t="shared" si="43"/>
        <v>Ａ</v>
      </c>
      <c r="K666" s="53"/>
      <c r="L666" s="53"/>
    </row>
    <row r="667" spans="2:12" ht="16">
      <c r="B667" s="19">
        <v>35</v>
      </c>
      <c r="C667" s="20" t="s">
        <v>360</v>
      </c>
      <c r="D667" s="15" t="s">
        <v>259</v>
      </c>
      <c r="E667" s="17">
        <v>0.22</v>
      </c>
      <c r="F667" s="17">
        <f t="shared" si="40"/>
        <v>0.55632000000000004</v>
      </c>
      <c r="G667" s="18" t="str">
        <f t="shared" si="41"/>
        <v>Ａ</v>
      </c>
      <c r="H667" s="17">
        <v>0.19</v>
      </c>
      <c r="I667" s="17">
        <f t="shared" si="42"/>
        <v>0.39864000000000005</v>
      </c>
      <c r="J667" s="18" t="str">
        <f t="shared" si="43"/>
        <v>Ａ</v>
      </c>
      <c r="K667" s="53"/>
      <c r="L667" s="53"/>
    </row>
    <row r="668" spans="2:12" ht="16">
      <c r="B668" s="19">
        <v>35</v>
      </c>
      <c r="C668" s="20" t="s">
        <v>412</v>
      </c>
      <c r="D668" s="15" t="s">
        <v>259</v>
      </c>
      <c r="E668" s="17">
        <v>0.14000000000000001</v>
      </c>
      <c r="F668" s="17">
        <f t="shared" si="40"/>
        <v>0.1358400000000001</v>
      </c>
      <c r="G668" s="18" t="str">
        <f t="shared" si="41"/>
        <v>Ａ</v>
      </c>
      <c r="H668" s="17">
        <v>0.21</v>
      </c>
      <c r="I668" s="17">
        <f t="shared" si="42"/>
        <v>0.5037600000000001</v>
      </c>
      <c r="J668" s="18" t="str">
        <f t="shared" si="43"/>
        <v>Ａ</v>
      </c>
      <c r="K668" s="53"/>
      <c r="L668" s="53"/>
    </row>
    <row r="669" spans="2:12" ht="16">
      <c r="B669" s="19">
        <v>35</v>
      </c>
      <c r="C669" s="20" t="s">
        <v>401</v>
      </c>
      <c r="D669" s="15" t="s">
        <v>259</v>
      </c>
      <c r="E669" s="30">
        <v>0.13</v>
      </c>
      <c r="F669" s="17">
        <f t="shared" si="40"/>
        <v>8.3280000000000062E-2</v>
      </c>
      <c r="G669" s="18" t="str">
        <f t="shared" si="41"/>
        <v>Ａ</v>
      </c>
      <c r="H669" s="17">
        <v>0.18</v>
      </c>
      <c r="I669" s="17">
        <f t="shared" si="42"/>
        <v>0.34608000000000005</v>
      </c>
      <c r="J669" s="18" t="str">
        <f t="shared" si="43"/>
        <v>Ａ</v>
      </c>
      <c r="K669" s="53"/>
      <c r="L669" s="53"/>
    </row>
    <row r="670" spans="2:12" ht="16">
      <c r="B670" s="19">
        <v>35</v>
      </c>
      <c r="C670" s="20" t="s">
        <v>402</v>
      </c>
      <c r="D670" s="15" t="s">
        <v>259</v>
      </c>
      <c r="E670" s="30">
        <v>0.27</v>
      </c>
      <c r="F670" s="17">
        <f t="shared" si="40"/>
        <v>0.81912000000000007</v>
      </c>
      <c r="G670" s="18" t="str">
        <f t="shared" si="41"/>
        <v>Ａ</v>
      </c>
      <c r="H670" s="30">
        <v>0.24</v>
      </c>
      <c r="I670" s="17">
        <f t="shared" si="42"/>
        <v>0.66144000000000003</v>
      </c>
      <c r="J670" s="18" t="str">
        <f t="shared" si="43"/>
        <v>Ａ</v>
      </c>
      <c r="K670" s="53"/>
      <c r="L670" s="53"/>
    </row>
    <row r="671" spans="2:12" ht="16">
      <c r="B671" s="19">
        <v>35</v>
      </c>
      <c r="C671" s="20" t="s">
        <v>275</v>
      </c>
      <c r="D671" s="15" t="s">
        <v>259</v>
      </c>
      <c r="E671" s="17">
        <v>0.09</v>
      </c>
      <c r="F671" s="17">
        <f t="shared" si="40"/>
        <v>-0.12695999999999999</v>
      </c>
      <c r="G671" s="18" t="str">
        <f t="shared" si="41"/>
        <v>Ａ</v>
      </c>
      <c r="H671" s="17">
        <v>0.17</v>
      </c>
      <c r="I671" s="17">
        <f t="shared" si="42"/>
        <v>0.29352000000000011</v>
      </c>
      <c r="J671" s="18" t="str">
        <f t="shared" si="43"/>
        <v>Ａ</v>
      </c>
      <c r="K671" s="53"/>
      <c r="L671" s="53"/>
    </row>
    <row r="672" spans="2:12" ht="16">
      <c r="B672" s="19">
        <v>35</v>
      </c>
      <c r="C672" s="20" t="s">
        <v>418</v>
      </c>
      <c r="D672" s="15" t="s">
        <v>259</v>
      </c>
      <c r="E672" s="17">
        <v>0.22</v>
      </c>
      <c r="F672" s="17">
        <f t="shared" si="40"/>
        <v>0.55632000000000004</v>
      </c>
      <c r="G672" s="18" t="str">
        <f t="shared" si="41"/>
        <v>Ａ</v>
      </c>
      <c r="H672" s="17">
        <v>0.14000000000000001</v>
      </c>
      <c r="I672" s="17">
        <f t="shared" si="42"/>
        <v>0.1358400000000001</v>
      </c>
      <c r="J672" s="18" t="str">
        <f t="shared" si="43"/>
        <v>Ａ</v>
      </c>
      <c r="K672" s="53"/>
      <c r="L672" s="53"/>
    </row>
    <row r="673" spans="2:12" ht="16">
      <c r="B673" s="19">
        <v>36</v>
      </c>
      <c r="C673" s="20" t="s">
        <v>93</v>
      </c>
      <c r="D673" s="46" t="s">
        <v>373</v>
      </c>
      <c r="E673" s="17">
        <v>5.2</v>
      </c>
      <c r="F673" s="17">
        <f t="shared" si="40"/>
        <v>26.731200000000005</v>
      </c>
      <c r="G673" s="18" t="str">
        <f t="shared" si="41"/>
        <v>Ｉ</v>
      </c>
      <c r="H673" s="17">
        <v>3.73</v>
      </c>
      <c r="I673" s="17">
        <f t="shared" si="42"/>
        <v>19.00488</v>
      </c>
      <c r="J673" s="18" t="str">
        <f t="shared" si="43"/>
        <v>Ｈ</v>
      </c>
      <c r="K673" s="53"/>
      <c r="L673" s="53"/>
    </row>
    <row r="674" spans="2:12" ht="16">
      <c r="B674" s="19">
        <v>36</v>
      </c>
      <c r="C674" s="20" t="s">
        <v>344</v>
      </c>
      <c r="D674" s="15" t="s">
        <v>179</v>
      </c>
      <c r="E674" s="17">
        <v>1.05</v>
      </c>
      <c r="F674" s="17">
        <f t="shared" si="40"/>
        <v>4.9188000000000001</v>
      </c>
      <c r="G674" s="18" t="str">
        <f t="shared" si="41"/>
        <v>Ｄ</v>
      </c>
      <c r="H674" s="17">
        <v>0.9</v>
      </c>
      <c r="I674" s="17">
        <f t="shared" si="42"/>
        <v>4.1303999999999998</v>
      </c>
      <c r="J674" s="18" t="str">
        <f t="shared" si="43"/>
        <v>Ｄ</v>
      </c>
      <c r="K674" s="53"/>
      <c r="L674" s="53"/>
    </row>
    <row r="675" spans="2:12" ht="16">
      <c r="B675" s="19">
        <v>36</v>
      </c>
      <c r="C675" s="20" t="s">
        <v>276</v>
      </c>
      <c r="D675" s="15" t="s">
        <v>179</v>
      </c>
      <c r="E675" s="17">
        <v>0.82</v>
      </c>
      <c r="F675" s="17">
        <f t="shared" si="40"/>
        <v>3.7099199999999994</v>
      </c>
      <c r="G675" s="18" t="str">
        <f t="shared" si="41"/>
        <v>Ｄ</v>
      </c>
      <c r="H675" s="17">
        <v>1</v>
      </c>
      <c r="I675" s="17">
        <f t="shared" si="42"/>
        <v>4.6559999999999997</v>
      </c>
      <c r="J675" s="18" t="str">
        <f t="shared" si="43"/>
        <v>Ｄ</v>
      </c>
      <c r="K675" s="53"/>
      <c r="L675" s="53"/>
    </row>
    <row r="676" spans="2:12" ht="16">
      <c r="B676" s="19">
        <v>36</v>
      </c>
      <c r="C676" s="20" t="s">
        <v>369</v>
      </c>
      <c r="D676" s="15" t="s">
        <v>179</v>
      </c>
      <c r="E676" s="17">
        <v>1.22</v>
      </c>
      <c r="F676" s="17">
        <f t="shared" si="40"/>
        <v>5.8123199999999997</v>
      </c>
      <c r="G676" s="18" t="str">
        <f t="shared" si="41"/>
        <v>Ｅ</v>
      </c>
      <c r="H676" s="17">
        <v>1.05</v>
      </c>
      <c r="I676" s="17">
        <f t="shared" si="42"/>
        <v>4.9188000000000001</v>
      </c>
      <c r="J676" s="18" t="str">
        <f t="shared" si="43"/>
        <v>Ｄ</v>
      </c>
      <c r="K676" s="53"/>
      <c r="L676" s="53"/>
    </row>
    <row r="677" spans="2:12" ht="16">
      <c r="B677" s="19">
        <v>36</v>
      </c>
      <c r="C677" s="20" t="s">
        <v>267</v>
      </c>
      <c r="D677" s="15" t="s">
        <v>179</v>
      </c>
      <c r="E677" s="17">
        <v>0.77</v>
      </c>
      <c r="F677" s="17">
        <f t="shared" si="40"/>
        <v>3.4471200000000004</v>
      </c>
      <c r="G677" s="18" t="str">
        <f t="shared" si="41"/>
        <v>Ｃ</v>
      </c>
      <c r="H677" s="17">
        <v>0.65</v>
      </c>
      <c r="I677" s="17">
        <f t="shared" si="42"/>
        <v>2.8164000000000002</v>
      </c>
      <c r="J677" s="18" t="str">
        <f t="shared" si="43"/>
        <v>Ｃ</v>
      </c>
      <c r="K677" s="53"/>
      <c r="L677" s="53"/>
    </row>
    <row r="678" spans="2:12" ht="16">
      <c r="B678" s="19">
        <v>36</v>
      </c>
      <c r="C678" s="20" t="s">
        <v>278</v>
      </c>
      <c r="D678" s="15" t="s">
        <v>179</v>
      </c>
      <c r="E678" s="17">
        <v>0.45</v>
      </c>
      <c r="F678" s="17">
        <f t="shared" si="40"/>
        <v>1.7652000000000001</v>
      </c>
      <c r="G678" s="18" t="str">
        <f t="shared" si="41"/>
        <v>Ｂ</v>
      </c>
      <c r="H678" s="17">
        <v>0.69</v>
      </c>
      <c r="I678" s="17">
        <f t="shared" si="42"/>
        <v>3.0266400000000004</v>
      </c>
      <c r="J678" s="18" t="str">
        <f t="shared" si="43"/>
        <v>Ｃ</v>
      </c>
      <c r="K678" s="53"/>
      <c r="L678" s="53"/>
    </row>
    <row r="679" spans="2:12" ht="16">
      <c r="B679" s="19">
        <v>36</v>
      </c>
      <c r="C679" s="20" t="s">
        <v>419</v>
      </c>
      <c r="D679" s="15" t="s">
        <v>179</v>
      </c>
      <c r="E679" s="17">
        <v>0.72</v>
      </c>
      <c r="F679" s="17">
        <f t="shared" si="40"/>
        <v>3.18432</v>
      </c>
      <c r="G679" s="18" t="str">
        <f t="shared" si="41"/>
        <v>Ｃ</v>
      </c>
      <c r="H679" s="17">
        <v>0.49</v>
      </c>
      <c r="I679" s="17">
        <f t="shared" si="42"/>
        <v>1.9754399999999999</v>
      </c>
      <c r="J679" s="18" t="str">
        <f t="shared" si="43"/>
        <v>Ｂ</v>
      </c>
      <c r="K679" s="53"/>
      <c r="L679" s="53"/>
    </row>
    <row r="680" spans="2:12" ht="16">
      <c r="B680" s="19">
        <v>36</v>
      </c>
      <c r="C680" s="20" t="s">
        <v>280</v>
      </c>
      <c r="D680" s="15" t="s">
        <v>259</v>
      </c>
      <c r="E680" s="17">
        <v>0.34</v>
      </c>
      <c r="F680" s="17">
        <f t="shared" si="40"/>
        <v>1.1870400000000001</v>
      </c>
      <c r="G680" s="18" t="str">
        <f t="shared" si="41"/>
        <v>Ｂ</v>
      </c>
      <c r="H680" s="17">
        <v>0.39</v>
      </c>
      <c r="I680" s="17">
        <f t="shared" si="42"/>
        <v>1.4498400000000002</v>
      </c>
      <c r="J680" s="18" t="str">
        <f t="shared" si="43"/>
        <v>Ｂ</v>
      </c>
      <c r="K680" s="53"/>
      <c r="L680" s="53"/>
    </row>
    <row r="681" spans="2:12" ht="16">
      <c r="B681" s="28">
        <v>36</v>
      </c>
      <c r="C681" s="29" t="s">
        <v>269</v>
      </c>
      <c r="D681" s="15" t="s">
        <v>259</v>
      </c>
      <c r="E681" s="30">
        <v>0.62</v>
      </c>
      <c r="F681" s="17">
        <f t="shared" si="40"/>
        <v>2.6587199999999998</v>
      </c>
      <c r="G681" s="18" t="str">
        <f t="shared" si="41"/>
        <v>Ｃ</v>
      </c>
      <c r="H681" s="30">
        <v>0.41</v>
      </c>
      <c r="I681" s="17">
        <f t="shared" si="42"/>
        <v>1.5549599999999999</v>
      </c>
      <c r="J681" s="18" t="str">
        <f t="shared" si="43"/>
        <v>Ｂ</v>
      </c>
      <c r="K681" s="53"/>
      <c r="L681" s="53"/>
    </row>
    <row r="682" spans="2:12" ht="16">
      <c r="B682" s="28">
        <v>36</v>
      </c>
      <c r="C682" s="29" t="s">
        <v>270</v>
      </c>
      <c r="D682" s="15" t="s">
        <v>259</v>
      </c>
      <c r="E682" s="30">
        <v>0.38</v>
      </c>
      <c r="F682" s="17">
        <f t="shared" si="40"/>
        <v>1.3972800000000001</v>
      </c>
      <c r="G682" s="18" t="str">
        <f t="shared" si="41"/>
        <v>Ｂ</v>
      </c>
      <c r="H682" s="30">
        <v>0.3</v>
      </c>
      <c r="I682" s="17">
        <f t="shared" si="42"/>
        <v>0.9768</v>
      </c>
      <c r="J682" s="18" t="str">
        <f t="shared" si="43"/>
        <v>Ａ</v>
      </c>
      <c r="K682" s="53"/>
      <c r="L682" s="53"/>
    </row>
    <row r="683" spans="2:12" ht="16">
      <c r="B683" s="28">
        <v>36</v>
      </c>
      <c r="C683" s="29" t="s">
        <v>420</v>
      </c>
      <c r="D683" s="15" t="s">
        <v>259</v>
      </c>
      <c r="E683" s="30">
        <v>0.33</v>
      </c>
      <c r="F683" s="17">
        <f t="shared" si="40"/>
        <v>1.1344799999999999</v>
      </c>
      <c r="G683" s="18" t="str">
        <f t="shared" si="41"/>
        <v>Ｂ</v>
      </c>
      <c r="H683" s="30">
        <v>0.3</v>
      </c>
      <c r="I683" s="17">
        <f t="shared" si="42"/>
        <v>0.9768</v>
      </c>
      <c r="J683" s="18" t="str">
        <f t="shared" si="43"/>
        <v>Ａ</v>
      </c>
      <c r="K683" s="53"/>
      <c r="L683" s="53"/>
    </row>
    <row r="684" spans="2:12" ht="16">
      <c r="B684" s="19">
        <v>36</v>
      </c>
      <c r="C684" s="20" t="s">
        <v>271</v>
      </c>
      <c r="D684" s="15" t="s">
        <v>259</v>
      </c>
      <c r="E684" s="17">
        <v>0.47</v>
      </c>
      <c r="F684" s="17">
        <f t="shared" si="40"/>
        <v>1.8703199999999998</v>
      </c>
      <c r="G684" s="18" t="str">
        <f t="shared" si="41"/>
        <v>Ｂ</v>
      </c>
      <c r="H684" s="17">
        <v>0.28999999999999998</v>
      </c>
      <c r="I684" s="17">
        <f t="shared" si="42"/>
        <v>0.92423999999999995</v>
      </c>
      <c r="J684" s="18" t="str">
        <f t="shared" si="43"/>
        <v>Ａ</v>
      </c>
      <c r="K684" s="53"/>
      <c r="L684" s="53"/>
    </row>
    <row r="685" spans="2:12" ht="16">
      <c r="B685" s="28">
        <v>36</v>
      </c>
      <c r="C685" s="20" t="s">
        <v>272</v>
      </c>
      <c r="D685" s="15" t="s">
        <v>259</v>
      </c>
      <c r="E685" s="30">
        <v>0.38</v>
      </c>
      <c r="F685" s="17">
        <f t="shared" si="40"/>
        <v>1.3972800000000001</v>
      </c>
      <c r="G685" s="18" t="str">
        <f t="shared" si="41"/>
        <v>Ｂ</v>
      </c>
      <c r="H685" s="30">
        <v>0.28999999999999998</v>
      </c>
      <c r="I685" s="17">
        <f t="shared" si="42"/>
        <v>0.92423999999999995</v>
      </c>
      <c r="J685" s="18" t="str">
        <f t="shared" si="43"/>
        <v>Ａ</v>
      </c>
      <c r="K685" s="53"/>
      <c r="L685" s="53"/>
    </row>
    <row r="686" spans="2:12" ht="16">
      <c r="B686" s="28">
        <v>36</v>
      </c>
      <c r="C686" s="20" t="s">
        <v>284</v>
      </c>
      <c r="D686" s="15" t="s">
        <v>259</v>
      </c>
      <c r="E686" s="17">
        <v>0.39</v>
      </c>
      <c r="F686" s="17">
        <f t="shared" si="40"/>
        <v>1.4498400000000002</v>
      </c>
      <c r="G686" s="18" t="str">
        <f t="shared" si="41"/>
        <v>Ｂ</v>
      </c>
      <c r="H686" s="17">
        <v>0.27</v>
      </c>
      <c r="I686" s="17">
        <f t="shared" si="42"/>
        <v>0.81912000000000007</v>
      </c>
      <c r="J686" s="18" t="str">
        <f t="shared" si="43"/>
        <v>Ａ</v>
      </c>
      <c r="K686" s="53"/>
      <c r="L686" s="53"/>
    </row>
    <row r="687" spans="2:12" ht="16">
      <c r="B687" s="28">
        <v>36</v>
      </c>
      <c r="C687" s="20" t="s">
        <v>273</v>
      </c>
      <c r="D687" s="15" t="s">
        <v>259</v>
      </c>
      <c r="E687" s="17">
        <v>0.26</v>
      </c>
      <c r="F687" s="17">
        <f t="shared" si="40"/>
        <v>0.76656000000000002</v>
      </c>
      <c r="G687" s="18" t="str">
        <f t="shared" si="41"/>
        <v>Ａ</v>
      </c>
      <c r="H687" s="17">
        <v>0.24</v>
      </c>
      <c r="I687" s="17">
        <f t="shared" si="42"/>
        <v>0.66144000000000003</v>
      </c>
      <c r="J687" s="18" t="str">
        <f t="shared" si="43"/>
        <v>Ａ</v>
      </c>
      <c r="K687" s="53"/>
      <c r="L687" s="53"/>
    </row>
    <row r="688" spans="2:12" ht="16">
      <c r="B688" s="28">
        <v>36</v>
      </c>
      <c r="C688" s="20" t="s">
        <v>287</v>
      </c>
      <c r="D688" s="15" t="s">
        <v>259</v>
      </c>
      <c r="E688" s="17">
        <v>0.12</v>
      </c>
      <c r="F688" s="17">
        <f t="shared" si="40"/>
        <v>3.0720000000000011E-2</v>
      </c>
      <c r="G688" s="18" t="str">
        <f t="shared" si="41"/>
        <v>Ａ</v>
      </c>
      <c r="H688" s="17">
        <v>0.12</v>
      </c>
      <c r="I688" s="17">
        <f t="shared" si="42"/>
        <v>3.0720000000000011E-2</v>
      </c>
      <c r="J688" s="18" t="str">
        <f t="shared" si="43"/>
        <v>Ａ</v>
      </c>
      <c r="K688" s="53"/>
      <c r="L688" s="53"/>
    </row>
    <row r="689" spans="2:12" ht="16">
      <c r="B689" s="28">
        <v>36</v>
      </c>
      <c r="C689" s="20" t="s">
        <v>274</v>
      </c>
      <c r="D689" s="15" t="s">
        <v>259</v>
      </c>
      <c r="E689" s="17">
        <v>0.19</v>
      </c>
      <c r="F689" s="17">
        <f t="shared" si="40"/>
        <v>0.39864000000000005</v>
      </c>
      <c r="G689" s="18" t="str">
        <f t="shared" si="41"/>
        <v>Ａ</v>
      </c>
      <c r="H689" s="17">
        <v>0.19</v>
      </c>
      <c r="I689" s="17">
        <f t="shared" si="42"/>
        <v>0.39864000000000005</v>
      </c>
      <c r="J689" s="18" t="str">
        <f t="shared" si="43"/>
        <v>Ａ</v>
      </c>
      <c r="K689" s="53"/>
      <c r="L689" s="53"/>
    </row>
    <row r="690" spans="2:12" ht="16">
      <c r="B690" s="28">
        <v>36</v>
      </c>
      <c r="C690" s="20" t="s">
        <v>275</v>
      </c>
      <c r="D690" s="15" t="s">
        <v>259</v>
      </c>
      <c r="E690" s="17">
        <v>0.22</v>
      </c>
      <c r="F690" s="17">
        <f t="shared" si="40"/>
        <v>0.55632000000000004</v>
      </c>
      <c r="G690" s="18" t="str">
        <f t="shared" si="41"/>
        <v>Ａ</v>
      </c>
      <c r="H690" s="17">
        <v>0.18</v>
      </c>
      <c r="I690" s="17">
        <f t="shared" si="42"/>
        <v>0.34608000000000005</v>
      </c>
      <c r="J690" s="18" t="str">
        <f t="shared" si="43"/>
        <v>Ａ</v>
      </c>
      <c r="K690" s="53"/>
      <c r="L690" s="53"/>
    </row>
    <row r="691" spans="2:12" ht="16">
      <c r="B691" s="19">
        <v>37</v>
      </c>
      <c r="C691" s="20" t="s">
        <v>276</v>
      </c>
      <c r="D691" s="15" t="s">
        <v>179</v>
      </c>
      <c r="E691" s="17">
        <v>1.04</v>
      </c>
      <c r="F691" s="17">
        <f t="shared" si="40"/>
        <v>4.8662400000000003</v>
      </c>
      <c r="G691" s="18" t="str">
        <f t="shared" si="41"/>
        <v>Ｄ</v>
      </c>
      <c r="H691" s="17">
        <v>0.94</v>
      </c>
      <c r="I691" s="17">
        <f t="shared" si="42"/>
        <v>4.3406400000000005</v>
      </c>
      <c r="J691" s="18" t="str">
        <f t="shared" si="43"/>
        <v>Ｄ</v>
      </c>
      <c r="K691" s="53"/>
      <c r="L691" s="53"/>
    </row>
    <row r="692" spans="2:12" ht="16">
      <c r="B692" s="19">
        <v>37</v>
      </c>
      <c r="C692" s="20" t="s">
        <v>277</v>
      </c>
      <c r="D692" s="15" t="s">
        <v>179</v>
      </c>
      <c r="E692" s="17">
        <v>1.02</v>
      </c>
      <c r="F692" s="17">
        <f t="shared" si="40"/>
        <v>4.7611200000000009</v>
      </c>
      <c r="G692" s="18" t="str">
        <f t="shared" si="41"/>
        <v>Ｄ</v>
      </c>
      <c r="H692" s="17">
        <v>1.1299999999999999</v>
      </c>
      <c r="I692" s="17">
        <f t="shared" si="42"/>
        <v>5.3392799999999996</v>
      </c>
      <c r="J692" s="18" t="str">
        <f t="shared" si="43"/>
        <v>Ｅ</v>
      </c>
      <c r="K692" s="53"/>
      <c r="L692" s="53"/>
    </row>
    <row r="693" spans="2:12" ht="16">
      <c r="B693" s="19">
        <v>37</v>
      </c>
      <c r="C693" s="20" t="s">
        <v>267</v>
      </c>
      <c r="D693" s="15" t="s">
        <v>179</v>
      </c>
      <c r="E693" s="17">
        <v>1</v>
      </c>
      <c r="F693" s="17">
        <f t="shared" si="40"/>
        <v>4.6559999999999997</v>
      </c>
      <c r="G693" s="18" t="str">
        <f t="shared" si="41"/>
        <v>Ｄ</v>
      </c>
      <c r="H693" s="17">
        <v>0.51</v>
      </c>
      <c r="I693" s="17">
        <f t="shared" si="42"/>
        <v>2.0805599999999997</v>
      </c>
      <c r="J693" s="18" t="str">
        <f t="shared" si="43"/>
        <v>Ｃ</v>
      </c>
      <c r="K693" s="53"/>
      <c r="L693" s="53"/>
    </row>
    <row r="694" spans="2:12" ht="16">
      <c r="B694" s="19">
        <v>37</v>
      </c>
      <c r="C694" s="20" t="s">
        <v>278</v>
      </c>
      <c r="D694" s="15" t="s">
        <v>179</v>
      </c>
      <c r="E694" s="17">
        <v>0.73</v>
      </c>
      <c r="F694" s="17">
        <f t="shared" si="40"/>
        <v>3.2368800000000006</v>
      </c>
      <c r="G694" s="18" t="str">
        <f t="shared" si="41"/>
        <v>Ｃ</v>
      </c>
      <c r="H694" s="17">
        <v>0.74</v>
      </c>
      <c r="I694" s="17">
        <f t="shared" si="42"/>
        <v>3.2894400000000004</v>
      </c>
      <c r="J694" s="18" t="str">
        <f t="shared" si="43"/>
        <v>Ｃ</v>
      </c>
      <c r="K694" s="53"/>
      <c r="L694" s="53"/>
    </row>
    <row r="695" spans="2:12" ht="16">
      <c r="B695" s="19">
        <v>37</v>
      </c>
      <c r="C695" s="20" t="s">
        <v>268</v>
      </c>
      <c r="D695" s="15" t="s">
        <v>179</v>
      </c>
      <c r="E695" s="17">
        <v>0.66</v>
      </c>
      <c r="F695" s="17">
        <f t="shared" si="40"/>
        <v>2.86896</v>
      </c>
      <c r="G695" s="18" t="str">
        <f t="shared" si="41"/>
        <v>Ｃ</v>
      </c>
      <c r="H695" s="17">
        <v>0.52</v>
      </c>
      <c r="I695" s="17">
        <f t="shared" si="42"/>
        <v>2.1331199999999999</v>
      </c>
      <c r="J695" s="18" t="str">
        <f t="shared" si="43"/>
        <v>Ｃ</v>
      </c>
      <c r="K695" s="53"/>
      <c r="L695" s="53"/>
    </row>
    <row r="696" spans="2:12" ht="16">
      <c r="B696" s="19">
        <v>37</v>
      </c>
      <c r="C696" s="20" t="s">
        <v>279</v>
      </c>
      <c r="D696" s="15" t="s">
        <v>179</v>
      </c>
      <c r="E696" s="17">
        <v>0.55000000000000004</v>
      </c>
      <c r="F696" s="17">
        <f t="shared" si="40"/>
        <v>2.2908000000000004</v>
      </c>
      <c r="G696" s="18" t="str">
        <f t="shared" si="41"/>
        <v>Ｃ</v>
      </c>
      <c r="H696" s="17">
        <v>0.47</v>
      </c>
      <c r="I696" s="17">
        <f t="shared" si="42"/>
        <v>1.8703199999999998</v>
      </c>
      <c r="J696" s="18" t="str">
        <f t="shared" si="43"/>
        <v>Ｂ</v>
      </c>
      <c r="K696" s="53"/>
      <c r="L696" s="53"/>
    </row>
    <row r="697" spans="2:12" ht="16">
      <c r="B697" s="19">
        <v>37</v>
      </c>
      <c r="C697" s="20" t="s">
        <v>417</v>
      </c>
      <c r="D697" s="15" t="s">
        <v>179</v>
      </c>
      <c r="E697" s="30">
        <v>0.66</v>
      </c>
      <c r="F697" s="17">
        <f t="shared" si="40"/>
        <v>2.86896</v>
      </c>
      <c r="G697" s="18" t="str">
        <f t="shared" si="41"/>
        <v>Ｃ</v>
      </c>
      <c r="H697" s="30">
        <v>0.44</v>
      </c>
      <c r="I697" s="17">
        <f t="shared" si="42"/>
        <v>1.7126399999999999</v>
      </c>
      <c r="J697" s="18" t="str">
        <f t="shared" si="43"/>
        <v>Ｂ</v>
      </c>
      <c r="K697" s="53"/>
      <c r="L697" s="53"/>
    </row>
    <row r="698" spans="2:12" ht="16">
      <c r="B698" s="19">
        <v>37</v>
      </c>
      <c r="C698" s="20" t="s">
        <v>280</v>
      </c>
      <c r="D698" s="15" t="s">
        <v>179</v>
      </c>
      <c r="E698" s="30">
        <v>0.33</v>
      </c>
      <c r="F698" s="17">
        <f t="shared" si="40"/>
        <v>1.1344799999999999</v>
      </c>
      <c r="G698" s="18" t="str">
        <f t="shared" si="41"/>
        <v>Ｂ</v>
      </c>
      <c r="H698" s="30">
        <v>0.59</v>
      </c>
      <c r="I698" s="17">
        <f t="shared" si="42"/>
        <v>2.5010400000000002</v>
      </c>
      <c r="J698" s="18" t="str">
        <f t="shared" si="43"/>
        <v>Ｃ</v>
      </c>
      <c r="K698" s="53"/>
      <c r="L698" s="53"/>
    </row>
    <row r="699" spans="2:12" ht="16">
      <c r="B699" s="28">
        <v>37</v>
      </c>
      <c r="C699" s="20" t="s">
        <v>269</v>
      </c>
      <c r="D699" s="15" t="s">
        <v>259</v>
      </c>
      <c r="E699" s="17">
        <v>0.65</v>
      </c>
      <c r="F699" s="17">
        <f t="shared" si="40"/>
        <v>2.8164000000000002</v>
      </c>
      <c r="G699" s="18" t="str">
        <f t="shared" si="41"/>
        <v>Ｃ</v>
      </c>
      <c r="H699" s="17">
        <v>0.5</v>
      </c>
      <c r="I699" s="17">
        <f t="shared" si="42"/>
        <v>2.028</v>
      </c>
      <c r="J699" s="18" t="str">
        <f t="shared" si="43"/>
        <v>Ｃ</v>
      </c>
      <c r="K699" s="53"/>
      <c r="L699" s="53"/>
    </row>
    <row r="700" spans="2:12" ht="16">
      <c r="B700" s="49">
        <v>37</v>
      </c>
      <c r="C700" s="46" t="s">
        <v>270</v>
      </c>
      <c r="D700" s="15" t="s">
        <v>259</v>
      </c>
      <c r="E700" s="50">
        <v>0.73</v>
      </c>
      <c r="F700" s="17">
        <f t="shared" si="40"/>
        <v>3.2368800000000006</v>
      </c>
      <c r="G700" s="18" t="str">
        <f t="shared" si="41"/>
        <v>Ｃ</v>
      </c>
      <c r="H700" s="30">
        <v>0.49</v>
      </c>
      <c r="I700" s="17">
        <f t="shared" si="42"/>
        <v>1.9754399999999999</v>
      </c>
      <c r="J700" s="18" t="str">
        <f t="shared" si="43"/>
        <v>Ｂ</v>
      </c>
      <c r="K700" s="53"/>
      <c r="L700" s="53"/>
    </row>
    <row r="701" spans="2:12" ht="16">
      <c r="B701" s="28">
        <v>37</v>
      </c>
      <c r="C701" s="20" t="s">
        <v>283</v>
      </c>
      <c r="D701" s="15" t="s">
        <v>259</v>
      </c>
      <c r="E701" s="17">
        <v>0.37</v>
      </c>
      <c r="F701" s="17">
        <f t="shared" si="40"/>
        <v>1.3447200000000001</v>
      </c>
      <c r="G701" s="18" t="str">
        <f t="shared" si="41"/>
        <v>Ｂ</v>
      </c>
      <c r="H701" s="17">
        <v>0.27</v>
      </c>
      <c r="I701" s="17">
        <f t="shared" si="42"/>
        <v>0.81912000000000007</v>
      </c>
      <c r="J701" s="18" t="str">
        <f t="shared" si="43"/>
        <v>Ａ</v>
      </c>
      <c r="K701" s="53"/>
      <c r="L701" s="53"/>
    </row>
    <row r="702" spans="2:12" ht="16">
      <c r="B702" s="28">
        <v>37</v>
      </c>
      <c r="C702" s="20" t="s">
        <v>271</v>
      </c>
      <c r="D702" s="15" t="s">
        <v>259</v>
      </c>
      <c r="E702" s="17">
        <v>0.28000000000000003</v>
      </c>
      <c r="F702" s="17">
        <f t="shared" si="40"/>
        <v>0.87168000000000023</v>
      </c>
      <c r="G702" s="18" t="str">
        <f t="shared" si="41"/>
        <v>Ａ</v>
      </c>
      <c r="H702" s="17">
        <v>0.25</v>
      </c>
      <c r="I702" s="17">
        <f t="shared" si="42"/>
        <v>0.71400000000000008</v>
      </c>
      <c r="J702" s="18" t="str">
        <f t="shared" si="43"/>
        <v>Ａ</v>
      </c>
      <c r="K702" s="53"/>
      <c r="L702" s="53"/>
    </row>
    <row r="703" spans="2:12" ht="16">
      <c r="B703" s="28">
        <v>37</v>
      </c>
      <c r="C703" s="20" t="s">
        <v>272</v>
      </c>
      <c r="D703" s="15" t="s">
        <v>259</v>
      </c>
      <c r="E703" s="17">
        <v>0.34</v>
      </c>
      <c r="F703" s="17">
        <f t="shared" si="40"/>
        <v>1.1870400000000001</v>
      </c>
      <c r="G703" s="18" t="str">
        <f t="shared" si="41"/>
        <v>Ｂ</v>
      </c>
      <c r="H703" s="17">
        <v>0.28000000000000003</v>
      </c>
      <c r="I703" s="17">
        <f t="shared" si="42"/>
        <v>0.87168000000000023</v>
      </c>
      <c r="J703" s="18" t="str">
        <f t="shared" si="43"/>
        <v>Ａ</v>
      </c>
      <c r="K703" s="53"/>
      <c r="L703" s="53"/>
    </row>
    <row r="704" spans="2:12" ht="16">
      <c r="B704" s="28">
        <v>37</v>
      </c>
      <c r="C704" s="20" t="s">
        <v>284</v>
      </c>
      <c r="D704" s="15" t="s">
        <v>259</v>
      </c>
      <c r="E704" s="17">
        <v>0.27</v>
      </c>
      <c r="F704" s="17">
        <f t="shared" si="40"/>
        <v>0.81912000000000007</v>
      </c>
      <c r="G704" s="18" t="str">
        <f t="shared" si="41"/>
        <v>Ａ</v>
      </c>
      <c r="H704" s="17">
        <v>0.25</v>
      </c>
      <c r="I704" s="17">
        <f t="shared" si="42"/>
        <v>0.71400000000000008</v>
      </c>
      <c r="J704" s="18" t="str">
        <f t="shared" si="43"/>
        <v>Ａ</v>
      </c>
      <c r="K704" s="53"/>
      <c r="L704" s="53"/>
    </row>
    <row r="705" spans="2:12" ht="16">
      <c r="B705" s="28">
        <v>37</v>
      </c>
      <c r="C705" s="20" t="s">
        <v>273</v>
      </c>
      <c r="D705" s="15" t="s">
        <v>259</v>
      </c>
      <c r="E705" s="17">
        <v>0.31</v>
      </c>
      <c r="F705" s="17">
        <f t="shared" si="40"/>
        <v>1.0293600000000001</v>
      </c>
      <c r="G705" s="18" t="str">
        <f t="shared" si="41"/>
        <v>Ｂ</v>
      </c>
      <c r="H705" s="17">
        <v>0.25</v>
      </c>
      <c r="I705" s="17">
        <f t="shared" si="42"/>
        <v>0.71400000000000008</v>
      </c>
      <c r="J705" s="18" t="str">
        <f t="shared" si="43"/>
        <v>Ａ</v>
      </c>
      <c r="K705" s="53"/>
      <c r="L705" s="53"/>
    </row>
    <row r="706" spans="2:12" ht="16">
      <c r="B706" s="28">
        <v>37</v>
      </c>
      <c r="C706" s="20" t="s">
        <v>287</v>
      </c>
      <c r="D706" s="15" t="s">
        <v>259</v>
      </c>
      <c r="E706" s="17">
        <v>0.16</v>
      </c>
      <c r="F706" s="17">
        <f t="shared" si="40"/>
        <v>0.24096000000000006</v>
      </c>
      <c r="G706" s="18" t="str">
        <f t="shared" si="41"/>
        <v>Ａ</v>
      </c>
      <c r="H706" s="17">
        <v>0.16</v>
      </c>
      <c r="I706" s="17">
        <f t="shared" si="42"/>
        <v>0.24096000000000006</v>
      </c>
      <c r="J706" s="18" t="str">
        <f t="shared" si="43"/>
        <v>Ａ</v>
      </c>
      <c r="K706" s="53"/>
      <c r="L706" s="53"/>
    </row>
    <row r="707" spans="2:12" ht="16">
      <c r="B707" s="28">
        <v>37</v>
      </c>
      <c r="C707" s="20" t="s">
        <v>274</v>
      </c>
      <c r="D707" s="15" t="s">
        <v>259</v>
      </c>
      <c r="E707" s="17">
        <v>0.2</v>
      </c>
      <c r="F707" s="17">
        <f t="shared" si="40"/>
        <v>0.4512000000000001</v>
      </c>
      <c r="G707" s="18" t="str">
        <f t="shared" si="41"/>
        <v>Ａ</v>
      </c>
      <c r="H707" s="17">
        <v>0.17</v>
      </c>
      <c r="I707" s="17">
        <f t="shared" si="42"/>
        <v>0.29352000000000011</v>
      </c>
      <c r="J707" s="18" t="str">
        <f t="shared" si="43"/>
        <v>Ａ</v>
      </c>
      <c r="K707" s="53"/>
      <c r="L707" s="53"/>
    </row>
    <row r="708" spans="2:12" ht="16">
      <c r="B708" s="28">
        <v>37</v>
      </c>
      <c r="C708" s="20" t="s">
        <v>275</v>
      </c>
      <c r="D708" s="15" t="s">
        <v>259</v>
      </c>
      <c r="E708" s="17">
        <v>0.15</v>
      </c>
      <c r="F708" s="17">
        <f t="shared" si="40"/>
        <v>0.18840000000000001</v>
      </c>
      <c r="G708" s="18" t="str">
        <f t="shared" si="41"/>
        <v>Ａ</v>
      </c>
      <c r="H708" s="17">
        <v>0.17</v>
      </c>
      <c r="I708" s="17">
        <f t="shared" si="42"/>
        <v>0.29352000000000011</v>
      </c>
      <c r="J708" s="18" t="str">
        <f t="shared" si="43"/>
        <v>Ａ</v>
      </c>
      <c r="K708" s="53"/>
      <c r="L708" s="53"/>
    </row>
    <row r="709" spans="2:12" ht="16">
      <c r="B709" s="19">
        <v>38</v>
      </c>
      <c r="C709" s="20" t="s">
        <v>322</v>
      </c>
      <c r="D709" s="15" t="s">
        <v>179</v>
      </c>
      <c r="E709" s="30">
        <v>1.98</v>
      </c>
      <c r="F709" s="17">
        <f t="shared" si="40"/>
        <v>9.8068800000000014</v>
      </c>
      <c r="G709" s="18" t="str">
        <f t="shared" si="41"/>
        <v>Ｆ</v>
      </c>
      <c r="H709" s="30">
        <v>1.56</v>
      </c>
      <c r="I709" s="17">
        <f t="shared" si="42"/>
        <v>7.5993600000000008</v>
      </c>
      <c r="J709" s="18" t="str">
        <f t="shared" si="43"/>
        <v>Ｆ</v>
      </c>
      <c r="K709" s="53"/>
      <c r="L709" s="53"/>
    </row>
    <row r="710" spans="2:12" ht="16">
      <c r="B710" s="19">
        <v>38</v>
      </c>
      <c r="C710" s="20" t="s">
        <v>281</v>
      </c>
      <c r="D710" s="15" t="s">
        <v>179</v>
      </c>
      <c r="E710" s="17">
        <v>1.54</v>
      </c>
      <c r="F710" s="17">
        <f t="shared" si="40"/>
        <v>7.4942400000000005</v>
      </c>
      <c r="G710" s="18" t="str">
        <f t="shared" si="41"/>
        <v>Ｅ</v>
      </c>
      <c r="H710" s="17">
        <v>1.43</v>
      </c>
      <c r="I710" s="17">
        <f t="shared" si="42"/>
        <v>6.91608</v>
      </c>
      <c r="J710" s="18" t="str">
        <f t="shared" si="43"/>
        <v>Ｅ</v>
      </c>
      <c r="K710" s="53"/>
      <c r="L710" s="53"/>
    </row>
    <row r="711" spans="2:12" ht="16">
      <c r="B711" s="19">
        <v>38</v>
      </c>
      <c r="C711" s="20" t="s">
        <v>276</v>
      </c>
      <c r="D711" s="15" t="s">
        <v>179</v>
      </c>
      <c r="E711" s="17">
        <v>8.18</v>
      </c>
      <c r="F711" s="17">
        <f t="shared" si="40"/>
        <v>42.394080000000002</v>
      </c>
      <c r="G711" s="18" t="str">
        <f t="shared" si="41"/>
        <v>Ｉ</v>
      </c>
      <c r="H711" s="17">
        <v>1.92</v>
      </c>
      <c r="I711" s="17">
        <f t="shared" si="42"/>
        <v>9.4915200000000013</v>
      </c>
      <c r="J711" s="18" t="str">
        <f t="shared" si="43"/>
        <v>Ｆ</v>
      </c>
      <c r="K711" s="53"/>
      <c r="L711" s="53"/>
    </row>
    <row r="712" spans="2:12" ht="16">
      <c r="B712" s="19">
        <v>38</v>
      </c>
      <c r="C712" s="29" t="s">
        <v>277</v>
      </c>
      <c r="D712" s="15" t="s">
        <v>179</v>
      </c>
      <c r="E712" s="30">
        <v>0.95</v>
      </c>
      <c r="F712" s="17">
        <f t="shared" ref="F712:F775" si="44">(E712-1000/(365*24))*(8+0.4*16)*365/1000</f>
        <v>4.3932000000000002</v>
      </c>
      <c r="G712" s="18" t="str">
        <f t="shared" si="41"/>
        <v>Ｄ</v>
      </c>
      <c r="H712" s="30">
        <v>0.99</v>
      </c>
      <c r="I712" s="17">
        <f t="shared" si="42"/>
        <v>4.6034400000000009</v>
      </c>
      <c r="J712" s="18" t="str">
        <f t="shared" si="43"/>
        <v>Ｄ</v>
      </c>
      <c r="K712" s="53"/>
      <c r="L712" s="53"/>
    </row>
    <row r="713" spans="2:12" ht="16">
      <c r="B713" s="19">
        <v>38</v>
      </c>
      <c r="C713" s="20" t="s">
        <v>267</v>
      </c>
      <c r="D713" s="15" t="s">
        <v>179</v>
      </c>
      <c r="E713" s="17">
        <v>1.08</v>
      </c>
      <c r="F713" s="17">
        <f t="shared" si="44"/>
        <v>5.0764800000000001</v>
      </c>
      <c r="G713" s="18" t="str">
        <f t="shared" ref="G713:G776" si="45">LOOKUP(F713,$P$22:$P$31,$Q$22:$Q$31)</f>
        <v>Ｅ</v>
      </c>
      <c r="H713" s="17">
        <v>1.01</v>
      </c>
      <c r="I713" s="17">
        <f t="shared" ref="I713:I776" si="46">(H713-1000/(365*24))*(8+0.4*16)*365/1000</f>
        <v>4.7085600000000003</v>
      </c>
      <c r="J713" s="18" t="str">
        <f t="shared" ref="J713:J776" si="47">LOOKUP(I713,$P$22:$P$31,$Q$22:$Q$31)</f>
        <v>Ｄ</v>
      </c>
      <c r="K713" s="53"/>
      <c r="L713" s="53"/>
    </row>
    <row r="714" spans="2:12" ht="16">
      <c r="B714" s="19">
        <v>38</v>
      </c>
      <c r="C714" s="20" t="s">
        <v>278</v>
      </c>
      <c r="D714" s="15" t="s">
        <v>179</v>
      </c>
      <c r="E714" s="17">
        <v>0.83</v>
      </c>
      <c r="F714" s="17">
        <f t="shared" si="44"/>
        <v>3.7624799999999996</v>
      </c>
      <c r="G714" s="18" t="str">
        <f t="shared" si="45"/>
        <v>Ｄ</v>
      </c>
      <c r="H714" s="17">
        <v>1.04</v>
      </c>
      <c r="I714" s="17">
        <f t="shared" si="46"/>
        <v>4.8662400000000003</v>
      </c>
      <c r="J714" s="18" t="str">
        <f t="shared" si="47"/>
        <v>Ｄ</v>
      </c>
      <c r="K714" s="53"/>
      <c r="L714" s="53"/>
    </row>
    <row r="715" spans="2:12" ht="16">
      <c r="B715" s="19">
        <v>38</v>
      </c>
      <c r="C715" s="20" t="s">
        <v>268</v>
      </c>
      <c r="D715" s="15" t="s">
        <v>179</v>
      </c>
      <c r="E715" s="17">
        <v>0.63</v>
      </c>
      <c r="F715" s="17">
        <f t="shared" si="44"/>
        <v>2.7112799999999999</v>
      </c>
      <c r="G715" s="18" t="str">
        <f t="shared" si="45"/>
        <v>Ｃ</v>
      </c>
      <c r="H715" s="17">
        <v>0.67</v>
      </c>
      <c r="I715" s="17">
        <f t="shared" si="46"/>
        <v>2.9215200000000001</v>
      </c>
      <c r="J715" s="18" t="str">
        <f t="shared" si="47"/>
        <v>Ｃ</v>
      </c>
      <c r="K715" s="53"/>
      <c r="L715" s="53"/>
    </row>
    <row r="716" spans="2:12" ht="16">
      <c r="B716" s="19">
        <v>38</v>
      </c>
      <c r="C716" s="20" t="s">
        <v>279</v>
      </c>
      <c r="D716" s="15" t="s">
        <v>179</v>
      </c>
      <c r="E716" s="17">
        <v>1</v>
      </c>
      <c r="F716" s="17">
        <f t="shared" si="44"/>
        <v>4.6559999999999997</v>
      </c>
      <c r="G716" s="18" t="str">
        <f t="shared" si="45"/>
        <v>Ｄ</v>
      </c>
      <c r="H716" s="17">
        <v>0.66</v>
      </c>
      <c r="I716" s="17">
        <f t="shared" si="46"/>
        <v>2.86896</v>
      </c>
      <c r="J716" s="18" t="str">
        <f t="shared" si="47"/>
        <v>Ｃ</v>
      </c>
      <c r="K716" s="53"/>
      <c r="L716" s="53"/>
    </row>
    <row r="717" spans="2:12" ht="16">
      <c r="B717" s="19">
        <v>38</v>
      </c>
      <c r="C717" s="20" t="s">
        <v>282</v>
      </c>
      <c r="D717" s="15" t="s">
        <v>179</v>
      </c>
      <c r="E717" s="17">
        <v>0.52</v>
      </c>
      <c r="F717" s="17">
        <f t="shared" si="44"/>
        <v>2.1331199999999999</v>
      </c>
      <c r="G717" s="18" t="str">
        <f t="shared" si="45"/>
        <v>Ｃ</v>
      </c>
      <c r="H717" s="17">
        <v>0.56000000000000005</v>
      </c>
      <c r="I717" s="17">
        <f t="shared" si="46"/>
        <v>2.3433600000000001</v>
      </c>
      <c r="J717" s="18" t="str">
        <f t="shared" si="47"/>
        <v>Ｃ</v>
      </c>
      <c r="K717" s="53"/>
      <c r="L717" s="53"/>
    </row>
    <row r="718" spans="2:12" ht="16">
      <c r="B718" s="19">
        <v>38</v>
      </c>
      <c r="C718" s="20" t="s">
        <v>280</v>
      </c>
      <c r="D718" s="15" t="s">
        <v>179</v>
      </c>
      <c r="E718" s="17">
        <v>0.65</v>
      </c>
      <c r="F718" s="17">
        <f t="shared" si="44"/>
        <v>2.8164000000000002</v>
      </c>
      <c r="G718" s="18" t="str">
        <f t="shared" si="45"/>
        <v>Ｃ</v>
      </c>
      <c r="H718" s="17">
        <v>0.44</v>
      </c>
      <c r="I718" s="17">
        <f t="shared" si="46"/>
        <v>1.7126399999999999</v>
      </c>
      <c r="J718" s="18" t="str">
        <f t="shared" si="47"/>
        <v>Ｂ</v>
      </c>
      <c r="K718" s="53"/>
      <c r="L718" s="53"/>
    </row>
    <row r="719" spans="2:12" ht="16">
      <c r="B719" s="19">
        <v>38</v>
      </c>
      <c r="C719" s="20" t="s">
        <v>269</v>
      </c>
      <c r="D719" s="15" t="s">
        <v>179</v>
      </c>
      <c r="E719" s="17">
        <v>0.5</v>
      </c>
      <c r="F719" s="17">
        <f t="shared" si="44"/>
        <v>2.028</v>
      </c>
      <c r="G719" s="18" t="str">
        <f t="shared" si="45"/>
        <v>Ｃ</v>
      </c>
      <c r="H719" s="17">
        <v>0.42</v>
      </c>
      <c r="I719" s="17">
        <f t="shared" si="46"/>
        <v>1.6075200000000001</v>
      </c>
      <c r="J719" s="18" t="str">
        <f t="shared" si="47"/>
        <v>Ｂ</v>
      </c>
      <c r="K719" s="53"/>
      <c r="L719" s="53"/>
    </row>
    <row r="720" spans="2:12" ht="16">
      <c r="B720" s="19">
        <v>38</v>
      </c>
      <c r="C720" s="20" t="s">
        <v>421</v>
      </c>
      <c r="D720" s="46" t="s">
        <v>179</v>
      </c>
      <c r="E720" s="17">
        <v>0.6</v>
      </c>
      <c r="F720" s="17">
        <f>(E720-1000/(365*24))*(8+0.4*16)*365/1000</f>
        <v>2.5535999999999999</v>
      </c>
      <c r="G720" s="18" t="str">
        <f>LOOKUP(F720,$P$22:$P$31,$Q$22:$Q$31)</f>
        <v>Ｃ</v>
      </c>
      <c r="H720" s="17">
        <v>0.45</v>
      </c>
      <c r="I720" s="17">
        <f>(H720-1000/(365*24))*(8+0.4*16)*365/1000</f>
        <v>1.7652000000000001</v>
      </c>
      <c r="J720" s="18" t="str">
        <f>LOOKUP(I720,$P$22:$P$31,$Q$22:$Q$31)</f>
        <v>Ｂ</v>
      </c>
      <c r="K720" s="53"/>
      <c r="L720" s="53"/>
    </row>
    <row r="721" spans="2:12" ht="16">
      <c r="B721" s="28">
        <v>38</v>
      </c>
      <c r="C721" s="20" t="s">
        <v>283</v>
      </c>
      <c r="D721" s="15" t="s">
        <v>259</v>
      </c>
      <c r="E721" s="17">
        <v>0.49</v>
      </c>
      <c r="F721" s="17">
        <f t="shared" si="44"/>
        <v>1.9754399999999999</v>
      </c>
      <c r="G721" s="18" t="str">
        <f t="shared" si="45"/>
        <v>Ｂ</v>
      </c>
      <c r="H721" s="17">
        <v>0.33</v>
      </c>
      <c r="I721" s="17">
        <f t="shared" si="46"/>
        <v>1.1344799999999999</v>
      </c>
      <c r="J721" s="18" t="str">
        <f t="shared" si="47"/>
        <v>Ｂ</v>
      </c>
      <c r="K721" s="53"/>
      <c r="L721" s="53"/>
    </row>
    <row r="722" spans="2:12" ht="16">
      <c r="B722" s="28">
        <v>38</v>
      </c>
      <c r="C722" s="20" t="s">
        <v>422</v>
      </c>
      <c r="D722" s="15" t="s">
        <v>259</v>
      </c>
      <c r="E722" s="17">
        <v>0.35</v>
      </c>
      <c r="F722" s="17">
        <f t="shared" si="44"/>
        <v>1.2395999999999998</v>
      </c>
      <c r="G722" s="18" t="str">
        <f t="shared" si="45"/>
        <v>Ｂ</v>
      </c>
      <c r="H722" s="17">
        <v>0.28999999999999998</v>
      </c>
      <c r="I722" s="17">
        <f t="shared" si="46"/>
        <v>0.92423999999999995</v>
      </c>
      <c r="J722" s="18" t="str">
        <f t="shared" si="47"/>
        <v>Ａ</v>
      </c>
      <c r="K722" s="53"/>
      <c r="L722" s="53"/>
    </row>
    <row r="723" spans="2:12" ht="16">
      <c r="B723" s="28">
        <v>38</v>
      </c>
      <c r="C723" s="20" t="s">
        <v>272</v>
      </c>
      <c r="D723" s="15" t="s">
        <v>259</v>
      </c>
      <c r="E723" s="17">
        <v>0.41</v>
      </c>
      <c r="F723" s="17">
        <f t="shared" si="44"/>
        <v>1.5549599999999999</v>
      </c>
      <c r="G723" s="18" t="str">
        <f t="shared" si="45"/>
        <v>Ｂ</v>
      </c>
      <c r="H723" s="17">
        <v>0.23</v>
      </c>
      <c r="I723" s="17">
        <f t="shared" si="46"/>
        <v>0.60888000000000009</v>
      </c>
      <c r="J723" s="18" t="str">
        <f t="shared" si="47"/>
        <v>Ａ</v>
      </c>
      <c r="K723" s="53"/>
      <c r="L723" s="53"/>
    </row>
    <row r="724" spans="2:12" ht="16">
      <c r="B724" s="28">
        <v>38</v>
      </c>
      <c r="C724" s="20" t="s">
        <v>284</v>
      </c>
      <c r="D724" s="15" t="s">
        <v>259</v>
      </c>
      <c r="E724" s="17">
        <v>0.27</v>
      </c>
      <c r="F724" s="17">
        <f t="shared" si="44"/>
        <v>0.81912000000000007</v>
      </c>
      <c r="G724" s="18" t="str">
        <f t="shared" si="45"/>
        <v>Ａ</v>
      </c>
      <c r="H724" s="17">
        <v>0.28000000000000003</v>
      </c>
      <c r="I724" s="17">
        <f t="shared" si="46"/>
        <v>0.87168000000000023</v>
      </c>
      <c r="J724" s="18" t="str">
        <f t="shared" si="47"/>
        <v>Ａ</v>
      </c>
      <c r="K724" s="53"/>
      <c r="L724" s="53"/>
    </row>
    <row r="725" spans="2:12" ht="16">
      <c r="B725" s="28">
        <v>38</v>
      </c>
      <c r="C725" s="20" t="s">
        <v>273</v>
      </c>
      <c r="D725" s="15" t="s">
        <v>259</v>
      </c>
      <c r="E725" s="17">
        <v>0.24</v>
      </c>
      <c r="F725" s="17">
        <f t="shared" si="44"/>
        <v>0.66144000000000003</v>
      </c>
      <c r="G725" s="18" t="str">
        <f t="shared" si="45"/>
        <v>Ａ</v>
      </c>
      <c r="H725" s="17">
        <v>0.2</v>
      </c>
      <c r="I725" s="17">
        <f t="shared" si="46"/>
        <v>0.4512000000000001</v>
      </c>
      <c r="J725" s="18" t="str">
        <f t="shared" si="47"/>
        <v>Ａ</v>
      </c>
      <c r="K725" s="53"/>
      <c r="L725" s="53"/>
    </row>
    <row r="726" spans="2:12" ht="16">
      <c r="B726" s="28">
        <v>38</v>
      </c>
      <c r="C726" s="20" t="s">
        <v>423</v>
      </c>
      <c r="D726" s="15" t="s">
        <v>259</v>
      </c>
      <c r="E726" s="17">
        <v>0.18</v>
      </c>
      <c r="F726" s="17">
        <f t="shared" si="44"/>
        <v>0.34608000000000005</v>
      </c>
      <c r="G726" s="18" t="str">
        <f t="shared" si="45"/>
        <v>Ａ</v>
      </c>
      <c r="H726" s="17">
        <v>0.22</v>
      </c>
      <c r="I726" s="17">
        <f t="shared" si="46"/>
        <v>0.55632000000000004</v>
      </c>
      <c r="J726" s="18" t="str">
        <f t="shared" si="47"/>
        <v>Ａ</v>
      </c>
      <c r="K726" s="53"/>
      <c r="L726" s="53"/>
    </row>
    <row r="727" spans="2:12" ht="16">
      <c r="B727" s="19">
        <v>38</v>
      </c>
      <c r="C727" s="20" t="s">
        <v>274</v>
      </c>
      <c r="D727" s="15" t="s">
        <v>259</v>
      </c>
      <c r="E727" s="17">
        <v>0.08</v>
      </c>
      <c r="F727" s="17">
        <f t="shared" si="44"/>
        <v>-0.17951999999999996</v>
      </c>
      <c r="G727" s="18" t="str">
        <f t="shared" si="45"/>
        <v>Ａ</v>
      </c>
      <c r="H727" s="17">
        <v>0.18</v>
      </c>
      <c r="I727" s="17">
        <f t="shared" si="46"/>
        <v>0.34608000000000005</v>
      </c>
      <c r="J727" s="18" t="str">
        <f t="shared" si="47"/>
        <v>Ａ</v>
      </c>
      <c r="K727" s="53"/>
      <c r="L727" s="53"/>
    </row>
    <row r="728" spans="2:12" ht="16">
      <c r="B728" s="19">
        <v>38</v>
      </c>
      <c r="C728" s="29" t="s">
        <v>275</v>
      </c>
      <c r="D728" s="15" t="s">
        <v>259</v>
      </c>
      <c r="E728" s="17">
        <v>0.1</v>
      </c>
      <c r="F728" s="17">
        <f t="shared" si="44"/>
        <v>-7.4399999999999938E-2</v>
      </c>
      <c r="G728" s="18" t="str">
        <f t="shared" si="45"/>
        <v>Ａ</v>
      </c>
      <c r="H728" s="30">
        <v>0.15</v>
      </c>
      <c r="I728" s="17">
        <f t="shared" si="46"/>
        <v>0.18840000000000001</v>
      </c>
      <c r="J728" s="18" t="str">
        <f t="shared" si="47"/>
        <v>Ａ</v>
      </c>
      <c r="K728" s="53"/>
      <c r="L728" s="53"/>
    </row>
    <row r="729" spans="2:12" ht="16">
      <c r="B729" s="19">
        <v>38</v>
      </c>
      <c r="C729" s="29" t="s">
        <v>424</v>
      </c>
      <c r="D729" s="15" t="s">
        <v>259</v>
      </c>
      <c r="E729" s="17">
        <v>0.14000000000000001</v>
      </c>
      <c r="F729" s="17">
        <f t="shared" si="44"/>
        <v>0.1358400000000001</v>
      </c>
      <c r="G729" s="18" t="str">
        <f t="shared" si="45"/>
        <v>Ａ</v>
      </c>
      <c r="H729" s="30">
        <v>0.15</v>
      </c>
      <c r="I729" s="17">
        <f t="shared" si="46"/>
        <v>0.18840000000000001</v>
      </c>
      <c r="J729" s="18" t="str">
        <f t="shared" si="47"/>
        <v>Ａ</v>
      </c>
      <c r="K729" s="53"/>
      <c r="L729" s="53"/>
    </row>
    <row r="730" spans="2:12" ht="16">
      <c r="B730" s="19">
        <v>39</v>
      </c>
      <c r="C730" s="20" t="s">
        <v>91</v>
      </c>
      <c r="D730" s="46" t="s">
        <v>285</v>
      </c>
      <c r="E730" s="17">
        <v>4.8099999999999996</v>
      </c>
      <c r="F730" s="17">
        <f>(E730-1000/(365*24))*(8+0.4*16)*365/1000</f>
        <v>24.681360000000002</v>
      </c>
      <c r="G730" s="18" t="str">
        <f>LOOKUP(F730,$P$22:$P$31,$Q$22:$Q$31)</f>
        <v>Ｉ</v>
      </c>
      <c r="H730" s="17">
        <v>3.31</v>
      </c>
      <c r="I730" s="17">
        <f>(H730-1000/(365*24))*(8+0.4*16)*365/1000</f>
        <v>16.797360000000001</v>
      </c>
      <c r="J730" s="18" t="str">
        <f>LOOKUP(I730,$P$22:$P$31,$Q$22:$Q$31)</f>
        <v>Ｈ</v>
      </c>
      <c r="K730" s="53"/>
      <c r="L730" s="53"/>
    </row>
    <row r="731" spans="2:12" ht="16">
      <c r="B731" s="19">
        <v>39</v>
      </c>
      <c r="C731" s="20" t="s">
        <v>277</v>
      </c>
      <c r="D731" s="15" t="s">
        <v>179</v>
      </c>
      <c r="E731" s="17">
        <v>0.96</v>
      </c>
      <c r="F731" s="17">
        <f t="shared" si="44"/>
        <v>4.4457599999999999</v>
      </c>
      <c r="G731" s="18" t="str">
        <f t="shared" si="45"/>
        <v>Ｄ</v>
      </c>
      <c r="H731" s="17">
        <v>1</v>
      </c>
      <c r="I731" s="17">
        <f t="shared" si="46"/>
        <v>4.6559999999999997</v>
      </c>
      <c r="J731" s="18" t="str">
        <f t="shared" si="47"/>
        <v>Ｄ</v>
      </c>
      <c r="K731" s="53"/>
      <c r="L731" s="53"/>
    </row>
    <row r="732" spans="2:12" ht="16">
      <c r="B732" s="19">
        <v>39</v>
      </c>
      <c r="C732" s="29" t="s">
        <v>267</v>
      </c>
      <c r="D732" s="15" t="s">
        <v>179</v>
      </c>
      <c r="E732" s="30">
        <v>1.1599999999999999</v>
      </c>
      <c r="F732" s="17">
        <f t="shared" si="44"/>
        <v>5.4969599999999996</v>
      </c>
      <c r="G732" s="18" t="str">
        <f t="shared" si="45"/>
        <v>Ｅ</v>
      </c>
      <c r="H732" s="30">
        <v>0.92</v>
      </c>
      <c r="I732" s="17">
        <f t="shared" si="46"/>
        <v>4.2355199999999993</v>
      </c>
      <c r="J732" s="18" t="str">
        <f t="shared" si="47"/>
        <v>Ｄ</v>
      </c>
      <c r="K732" s="53"/>
      <c r="L732" s="53"/>
    </row>
    <row r="733" spans="2:12" ht="16">
      <c r="B733" s="19">
        <v>39</v>
      </c>
      <c r="C733" s="20" t="s">
        <v>278</v>
      </c>
      <c r="D733" s="15" t="s">
        <v>179</v>
      </c>
      <c r="E733" s="17">
        <v>0.92</v>
      </c>
      <c r="F733" s="17">
        <f t="shared" si="44"/>
        <v>4.2355199999999993</v>
      </c>
      <c r="G733" s="18" t="str">
        <f t="shared" si="45"/>
        <v>Ｄ</v>
      </c>
      <c r="H733" s="17">
        <v>0.79</v>
      </c>
      <c r="I733" s="17">
        <f t="shared" si="46"/>
        <v>3.5522400000000007</v>
      </c>
      <c r="J733" s="18" t="str">
        <f t="shared" si="47"/>
        <v>Ｄ</v>
      </c>
      <c r="K733" s="53"/>
      <c r="L733" s="53"/>
    </row>
    <row r="734" spans="2:12" ht="16">
      <c r="B734" s="19">
        <v>39</v>
      </c>
      <c r="C734" s="20" t="s">
        <v>268</v>
      </c>
      <c r="D734" s="15" t="s">
        <v>179</v>
      </c>
      <c r="E734" s="17">
        <v>1.17</v>
      </c>
      <c r="F734" s="17">
        <f t="shared" si="44"/>
        <v>5.5495199999999993</v>
      </c>
      <c r="G734" s="18" t="str">
        <f t="shared" si="45"/>
        <v>Ｅ</v>
      </c>
      <c r="H734" s="17">
        <v>0.91</v>
      </c>
      <c r="I734" s="17">
        <f t="shared" si="46"/>
        <v>4.1829600000000005</v>
      </c>
      <c r="J734" s="18" t="str">
        <f t="shared" si="47"/>
        <v>Ｄ</v>
      </c>
      <c r="K734" s="53"/>
      <c r="L734" s="53"/>
    </row>
    <row r="735" spans="2:12" ht="16">
      <c r="B735" s="19">
        <v>39</v>
      </c>
      <c r="C735" s="20" t="s">
        <v>279</v>
      </c>
      <c r="D735" s="15" t="s">
        <v>179</v>
      </c>
      <c r="E735" s="17">
        <v>0.55000000000000004</v>
      </c>
      <c r="F735" s="17">
        <f t="shared" si="44"/>
        <v>2.2908000000000004</v>
      </c>
      <c r="G735" s="18" t="str">
        <f t="shared" si="45"/>
        <v>Ｃ</v>
      </c>
      <c r="H735" s="17">
        <v>0.6</v>
      </c>
      <c r="I735" s="17">
        <f t="shared" si="46"/>
        <v>2.5535999999999999</v>
      </c>
      <c r="J735" s="18" t="str">
        <f t="shared" si="47"/>
        <v>Ｃ</v>
      </c>
      <c r="K735" s="53"/>
      <c r="L735" s="53"/>
    </row>
    <row r="736" spans="2:12" ht="16">
      <c r="B736" s="19">
        <v>39</v>
      </c>
      <c r="C736" s="20" t="s">
        <v>282</v>
      </c>
      <c r="D736" s="15" t="s">
        <v>179</v>
      </c>
      <c r="E736" s="17">
        <v>0.45</v>
      </c>
      <c r="F736" s="17">
        <f t="shared" si="44"/>
        <v>1.7652000000000001</v>
      </c>
      <c r="G736" s="18" t="str">
        <f t="shared" si="45"/>
        <v>Ｂ</v>
      </c>
      <c r="H736" s="30">
        <v>0.46</v>
      </c>
      <c r="I736" s="17">
        <f t="shared" si="46"/>
        <v>1.81776</v>
      </c>
      <c r="J736" s="18" t="str">
        <f t="shared" si="47"/>
        <v>Ｂ</v>
      </c>
      <c r="K736" s="53"/>
      <c r="L736" s="53"/>
    </row>
    <row r="737" spans="2:12" ht="16">
      <c r="B737" s="19">
        <v>39</v>
      </c>
      <c r="C737" s="29" t="s">
        <v>280</v>
      </c>
      <c r="D737" s="15" t="s">
        <v>179</v>
      </c>
      <c r="E737" s="30">
        <v>0.5</v>
      </c>
      <c r="F737" s="17">
        <f t="shared" si="44"/>
        <v>2.028</v>
      </c>
      <c r="G737" s="18" t="str">
        <f t="shared" si="45"/>
        <v>Ｃ</v>
      </c>
      <c r="H737" s="30">
        <v>0.47</v>
      </c>
      <c r="I737" s="17">
        <f t="shared" si="46"/>
        <v>1.8703199999999998</v>
      </c>
      <c r="J737" s="18" t="str">
        <f t="shared" si="47"/>
        <v>Ｂ</v>
      </c>
      <c r="K737" s="53"/>
      <c r="L737" s="53"/>
    </row>
    <row r="738" spans="2:12" ht="16">
      <c r="B738" s="19">
        <v>39</v>
      </c>
      <c r="C738" s="20" t="s">
        <v>269</v>
      </c>
      <c r="D738" s="15" t="s">
        <v>179</v>
      </c>
      <c r="E738" s="17">
        <v>0.69</v>
      </c>
      <c r="F738" s="17">
        <f t="shared" si="44"/>
        <v>3.0266400000000004</v>
      </c>
      <c r="G738" s="18" t="str">
        <f t="shared" si="45"/>
        <v>Ｃ</v>
      </c>
      <c r="H738" s="17">
        <v>0.46</v>
      </c>
      <c r="I738" s="17">
        <f t="shared" si="46"/>
        <v>1.81776</v>
      </c>
      <c r="J738" s="18" t="str">
        <f t="shared" si="47"/>
        <v>Ｂ</v>
      </c>
      <c r="K738" s="53"/>
      <c r="L738" s="53"/>
    </row>
    <row r="739" spans="2:12" ht="16">
      <c r="B739" s="19">
        <v>39</v>
      </c>
      <c r="C739" s="20" t="s">
        <v>270</v>
      </c>
      <c r="D739" s="15" t="s">
        <v>179</v>
      </c>
      <c r="E739" s="30">
        <v>0.34</v>
      </c>
      <c r="F739" s="17">
        <f t="shared" si="44"/>
        <v>1.1870400000000001</v>
      </c>
      <c r="G739" s="18" t="str">
        <f t="shared" si="45"/>
        <v>Ｂ</v>
      </c>
      <c r="H739" s="30">
        <v>0.35</v>
      </c>
      <c r="I739" s="17">
        <f t="shared" si="46"/>
        <v>1.2395999999999998</v>
      </c>
      <c r="J739" s="18" t="str">
        <f t="shared" si="47"/>
        <v>Ｂ</v>
      </c>
      <c r="K739" s="53"/>
      <c r="L739" s="53"/>
    </row>
    <row r="740" spans="2:12" ht="16">
      <c r="B740" s="19">
        <v>39</v>
      </c>
      <c r="C740" s="20" t="s">
        <v>283</v>
      </c>
      <c r="D740" s="15" t="s">
        <v>179</v>
      </c>
      <c r="E740" s="30">
        <v>0.39</v>
      </c>
      <c r="F740" s="17">
        <f t="shared" si="44"/>
        <v>1.4498400000000002</v>
      </c>
      <c r="G740" s="18" t="str">
        <f t="shared" si="45"/>
        <v>Ｂ</v>
      </c>
      <c r="H740" s="30">
        <v>0.28000000000000003</v>
      </c>
      <c r="I740" s="17">
        <f t="shared" si="46"/>
        <v>0.87168000000000023</v>
      </c>
      <c r="J740" s="18" t="str">
        <f t="shared" si="47"/>
        <v>Ａ</v>
      </c>
      <c r="K740" s="53"/>
      <c r="L740" s="53"/>
    </row>
    <row r="741" spans="2:12" ht="16">
      <c r="B741" s="19">
        <v>39</v>
      </c>
      <c r="C741" s="20" t="s">
        <v>271</v>
      </c>
      <c r="D741" s="15" t="s">
        <v>179</v>
      </c>
      <c r="E741" s="17">
        <v>0.39</v>
      </c>
      <c r="F741" s="17">
        <f t="shared" si="44"/>
        <v>1.4498400000000002</v>
      </c>
      <c r="G741" s="18" t="str">
        <f t="shared" si="45"/>
        <v>Ｂ</v>
      </c>
      <c r="H741" s="17">
        <v>0.28999999999999998</v>
      </c>
      <c r="I741" s="17">
        <f t="shared" si="46"/>
        <v>0.92423999999999995</v>
      </c>
      <c r="J741" s="18" t="str">
        <f t="shared" si="47"/>
        <v>Ａ</v>
      </c>
      <c r="K741" s="53"/>
      <c r="L741" s="53"/>
    </row>
    <row r="742" spans="2:12" ht="16">
      <c r="B742" s="19">
        <v>39</v>
      </c>
      <c r="C742" s="20" t="s">
        <v>272</v>
      </c>
      <c r="D742" s="15" t="s">
        <v>179</v>
      </c>
      <c r="E742" s="30">
        <v>0.48</v>
      </c>
      <c r="F742" s="17">
        <f t="shared" si="44"/>
        <v>1.9228799999999999</v>
      </c>
      <c r="G742" s="18" t="str">
        <f t="shared" si="45"/>
        <v>Ｂ</v>
      </c>
      <c r="H742" s="30">
        <v>0.35</v>
      </c>
      <c r="I742" s="17">
        <f t="shared" si="46"/>
        <v>1.2395999999999998</v>
      </c>
      <c r="J742" s="18" t="str">
        <f t="shared" si="47"/>
        <v>Ｂ</v>
      </c>
      <c r="K742" s="53"/>
      <c r="L742" s="53"/>
    </row>
    <row r="743" spans="2:12" ht="16">
      <c r="B743" s="19">
        <v>39</v>
      </c>
      <c r="C743" s="20" t="s">
        <v>284</v>
      </c>
      <c r="D743" s="15" t="s">
        <v>179</v>
      </c>
      <c r="E743" s="17">
        <v>0.35</v>
      </c>
      <c r="F743" s="17">
        <f t="shared" si="44"/>
        <v>1.2395999999999998</v>
      </c>
      <c r="G743" s="18" t="str">
        <f t="shared" si="45"/>
        <v>Ｂ</v>
      </c>
      <c r="H743" s="17">
        <v>0.22</v>
      </c>
      <c r="I743" s="17">
        <f t="shared" si="46"/>
        <v>0.55632000000000004</v>
      </c>
      <c r="J743" s="18" t="str">
        <f t="shared" si="47"/>
        <v>Ａ</v>
      </c>
      <c r="K743" s="53"/>
      <c r="L743" s="53"/>
    </row>
    <row r="744" spans="2:12" ht="16">
      <c r="B744" s="19">
        <v>39</v>
      </c>
      <c r="C744" s="20" t="s">
        <v>273</v>
      </c>
      <c r="D744" s="15" t="s">
        <v>179</v>
      </c>
      <c r="E744" s="17">
        <v>0.37</v>
      </c>
      <c r="F744" s="17">
        <f t="shared" si="44"/>
        <v>1.3447200000000001</v>
      </c>
      <c r="G744" s="18" t="str">
        <f t="shared" si="45"/>
        <v>Ｂ</v>
      </c>
      <c r="H744" s="17">
        <v>0.22</v>
      </c>
      <c r="I744" s="17">
        <f t="shared" si="46"/>
        <v>0.55632000000000004</v>
      </c>
      <c r="J744" s="18" t="str">
        <f t="shared" si="47"/>
        <v>Ａ</v>
      </c>
      <c r="K744" s="53"/>
      <c r="L744" s="53"/>
    </row>
    <row r="745" spans="2:12" ht="16">
      <c r="B745" s="19">
        <v>39</v>
      </c>
      <c r="C745" s="20" t="s">
        <v>274</v>
      </c>
      <c r="D745" s="15" t="s">
        <v>179</v>
      </c>
      <c r="E745" s="17">
        <v>0.24</v>
      </c>
      <c r="F745" s="17">
        <f t="shared" si="44"/>
        <v>0.66144000000000003</v>
      </c>
      <c r="G745" s="18" t="str">
        <f t="shared" si="45"/>
        <v>Ａ</v>
      </c>
      <c r="H745" s="17">
        <v>0.21</v>
      </c>
      <c r="I745" s="17">
        <f t="shared" si="46"/>
        <v>0.5037600000000001</v>
      </c>
      <c r="J745" s="18" t="str">
        <f t="shared" si="47"/>
        <v>Ａ</v>
      </c>
      <c r="K745" s="53"/>
      <c r="L745" s="53"/>
    </row>
    <row r="746" spans="2:12" ht="16">
      <c r="B746" s="19">
        <v>39</v>
      </c>
      <c r="C746" s="20" t="s">
        <v>275</v>
      </c>
      <c r="D746" s="15" t="s">
        <v>179</v>
      </c>
      <c r="E746" s="17">
        <v>0.19</v>
      </c>
      <c r="F746" s="17">
        <f t="shared" si="44"/>
        <v>0.39864000000000005</v>
      </c>
      <c r="G746" s="18" t="str">
        <f t="shared" si="45"/>
        <v>Ａ</v>
      </c>
      <c r="H746" s="17">
        <v>0.17</v>
      </c>
      <c r="I746" s="17">
        <f t="shared" si="46"/>
        <v>0.29352000000000011</v>
      </c>
      <c r="J746" s="18" t="str">
        <f t="shared" si="47"/>
        <v>Ａ</v>
      </c>
      <c r="K746" s="53"/>
      <c r="L746" s="53"/>
    </row>
    <row r="747" spans="2:12" ht="16">
      <c r="B747" s="19">
        <v>39</v>
      </c>
      <c r="C747" s="20" t="s">
        <v>424</v>
      </c>
      <c r="D747" s="15" t="s">
        <v>179</v>
      </c>
      <c r="E747" s="17">
        <v>0.15</v>
      </c>
      <c r="F747" s="17">
        <f t="shared" si="44"/>
        <v>0.18840000000000001</v>
      </c>
      <c r="G747" s="18" t="str">
        <f t="shared" si="45"/>
        <v>Ａ</v>
      </c>
      <c r="H747" s="17">
        <v>0.14000000000000001</v>
      </c>
      <c r="I747" s="17">
        <f t="shared" si="46"/>
        <v>0.1358400000000001</v>
      </c>
      <c r="J747" s="18" t="str">
        <f t="shared" si="47"/>
        <v>Ａ</v>
      </c>
      <c r="K747" s="53"/>
      <c r="L747" s="53"/>
    </row>
    <row r="748" spans="2:12" ht="16">
      <c r="B748" s="19">
        <v>40</v>
      </c>
      <c r="C748" s="20" t="s">
        <v>91</v>
      </c>
      <c r="D748" s="46" t="s">
        <v>285</v>
      </c>
      <c r="E748" s="17">
        <v>6.5</v>
      </c>
      <c r="F748" s="17">
        <f t="shared" si="44"/>
        <v>33.564000000000007</v>
      </c>
      <c r="G748" s="18" t="str">
        <f t="shared" si="45"/>
        <v>Ｉ</v>
      </c>
      <c r="H748" s="17">
        <v>3.85</v>
      </c>
      <c r="I748" s="17">
        <f t="shared" si="46"/>
        <v>19.635600000000004</v>
      </c>
      <c r="J748" s="18" t="str">
        <f t="shared" si="47"/>
        <v>Ｈ</v>
      </c>
      <c r="K748" s="53"/>
      <c r="L748" s="53"/>
    </row>
    <row r="749" spans="2:12" ht="16">
      <c r="B749" s="19">
        <v>40</v>
      </c>
      <c r="C749" s="20" t="s">
        <v>276</v>
      </c>
      <c r="D749" s="15" t="s">
        <v>179</v>
      </c>
      <c r="E749" s="17">
        <v>2.1800000000000002</v>
      </c>
      <c r="F749" s="17">
        <f t="shared" si="44"/>
        <v>10.858079999999999</v>
      </c>
      <c r="G749" s="18" t="str">
        <f t="shared" si="45"/>
        <v>Ｇ</v>
      </c>
      <c r="H749" s="17">
        <v>1.41</v>
      </c>
      <c r="I749" s="17">
        <f t="shared" si="46"/>
        <v>6.8109599999999997</v>
      </c>
      <c r="J749" s="18" t="str">
        <f t="shared" si="47"/>
        <v>Ｅ</v>
      </c>
      <c r="K749" s="53"/>
      <c r="L749" s="53"/>
    </row>
    <row r="750" spans="2:12" ht="16">
      <c r="B750" s="19">
        <v>40</v>
      </c>
      <c r="C750" s="29" t="s">
        <v>277</v>
      </c>
      <c r="D750" s="15" t="s">
        <v>179</v>
      </c>
      <c r="E750" s="30">
        <v>0.79</v>
      </c>
      <c r="F750" s="17">
        <f t="shared" si="44"/>
        <v>3.5522400000000007</v>
      </c>
      <c r="G750" s="18" t="str">
        <f t="shared" si="45"/>
        <v>Ｄ</v>
      </c>
      <c r="H750" s="30">
        <v>1.1200000000000001</v>
      </c>
      <c r="I750" s="17">
        <f t="shared" si="46"/>
        <v>5.2867200000000008</v>
      </c>
      <c r="J750" s="18" t="str">
        <f t="shared" si="47"/>
        <v>Ｅ</v>
      </c>
      <c r="K750" s="53"/>
      <c r="L750" s="53"/>
    </row>
    <row r="751" spans="2:12" ht="16">
      <c r="B751" s="19">
        <v>40</v>
      </c>
      <c r="C751" s="20" t="s">
        <v>267</v>
      </c>
      <c r="D751" s="15" t="s">
        <v>179</v>
      </c>
      <c r="E751" s="17">
        <v>1.57</v>
      </c>
      <c r="F751" s="17">
        <f t="shared" si="44"/>
        <v>7.6519200000000005</v>
      </c>
      <c r="G751" s="18" t="str">
        <f t="shared" si="45"/>
        <v>Ｆ</v>
      </c>
      <c r="H751" s="17">
        <v>1.22</v>
      </c>
      <c r="I751" s="17">
        <f t="shared" si="46"/>
        <v>5.8123199999999997</v>
      </c>
      <c r="J751" s="18" t="str">
        <f t="shared" si="47"/>
        <v>Ｅ</v>
      </c>
      <c r="K751" s="53"/>
      <c r="L751" s="53"/>
    </row>
    <row r="752" spans="2:12" ht="16">
      <c r="B752" s="19">
        <v>40</v>
      </c>
      <c r="C752" s="20" t="s">
        <v>278</v>
      </c>
      <c r="D752" s="15" t="s">
        <v>179</v>
      </c>
      <c r="E752" s="17">
        <v>0.56000000000000005</v>
      </c>
      <c r="F752" s="17">
        <f t="shared" si="44"/>
        <v>2.3433600000000001</v>
      </c>
      <c r="G752" s="18" t="str">
        <f t="shared" si="45"/>
        <v>Ｃ</v>
      </c>
      <c r="H752" s="17">
        <v>0.67</v>
      </c>
      <c r="I752" s="17">
        <f t="shared" si="46"/>
        <v>2.9215200000000001</v>
      </c>
      <c r="J752" s="18" t="str">
        <f t="shared" si="47"/>
        <v>Ｃ</v>
      </c>
      <c r="K752" s="53"/>
      <c r="L752" s="53"/>
    </row>
    <row r="753" spans="2:12" ht="16">
      <c r="B753" s="19">
        <v>40</v>
      </c>
      <c r="C753" s="20" t="s">
        <v>268</v>
      </c>
      <c r="D753" s="15" t="s">
        <v>179</v>
      </c>
      <c r="E753" s="17">
        <v>0.64</v>
      </c>
      <c r="F753" s="17">
        <f t="shared" si="44"/>
        <v>2.7638400000000001</v>
      </c>
      <c r="G753" s="18" t="str">
        <f t="shared" si="45"/>
        <v>Ｃ</v>
      </c>
      <c r="H753" s="17">
        <v>0.72</v>
      </c>
      <c r="I753" s="17">
        <f t="shared" si="46"/>
        <v>3.18432</v>
      </c>
      <c r="J753" s="18" t="str">
        <f t="shared" si="47"/>
        <v>Ｃ</v>
      </c>
      <c r="K753" s="53"/>
      <c r="L753" s="53"/>
    </row>
    <row r="754" spans="2:12" ht="16">
      <c r="B754" s="19">
        <v>40</v>
      </c>
      <c r="C754" s="20" t="s">
        <v>279</v>
      </c>
      <c r="D754" s="15" t="s">
        <v>179</v>
      </c>
      <c r="E754" s="17">
        <v>0.85</v>
      </c>
      <c r="F754" s="17">
        <f t="shared" si="44"/>
        <v>3.8675999999999995</v>
      </c>
      <c r="G754" s="18" t="str">
        <f t="shared" si="45"/>
        <v>Ｄ</v>
      </c>
      <c r="H754" s="17">
        <v>0.86</v>
      </c>
      <c r="I754" s="17">
        <f t="shared" si="46"/>
        <v>3.9201599999999996</v>
      </c>
      <c r="J754" s="18" t="str">
        <f t="shared" si="47"/>
        <v>Ｄ</v>
      </c>
      <c r="K754" s="53"/>
      <c r="L754" s="53"/>
    </row>
    <row r="755" spans="2:12" ht="16">
      <c r="B755" s="19">
        <v>40</v>
      </c>
      <c r="C755" s="20" t="s">
        <v>282</v>
      </c>
      <c r="D755" s="15" t="s">
        <v>179</v>
      </c>
      <c r="E755" s="17">
        <v>0.6</v>
      </c>
      <c r="F755" s="17">
        <f t="shared" si="44"/>
        <v>2.5535999999999999</v>
      </c>
      <c r="G755" s="18" t="str">
        <f t="shared" si="45"/>
        <v>Ｃ</v>
      </c>
      <c r="H755" s="17">
        <v>0.47</v>
      </c>
      <c r="I755" s="17">
        <f t="shared" si="46"/>
        <v>1.8703199999999998</v>
      </c>
      <c r="J755" s="18" t="str">
        <f t="shared" si="47"/>
        <v>Ｂ</v>
      </c>
      <c r="K755" s="53"/>
      <c r="L755" s="53"/>
    </row>
    <row r="756" spans="2:12" ht="16">
      <c r="B756" s="19">
        <v>40</v>
      </c>
      <c r="C756" s="20" t="s">
        <v>280</v>
      </c>
      <c r="D756" s="15" t="s">
        <v>179</v>
      </c>
      <c r="E756" s="17">
        <v>0.47</v>
      </c>
      <c r="F756" s="17">
        <f t="shared" si="44"/>
        <v>1.8703199999999998</v>
      </c>
      <c r="G756" s="18" t="str">
        <f t="shared" si="45"/>
        <v>Ｂ</v>
      </c>
      <c r="H756" s="17">
        <v>0.46</v>
      </c>
      <c r="I756" s="17">
        <f t="shared" si="46"/>
        <v>1.81776</v>
      </c>
      <c r="J756" s="18" t="str">
        <f t="shared" si="47"/>
        <v>Ｂ</v>
      </c>
      <c r="K756" s="53"/>
      <c r="L756" s="53"/>
    </row>
    <row r="757" spans="2:12" ht="16">
      <c r="B757" s="19">
        <v>40</v>
      </c>
      <c r="C757" s="20" t="s">
        <v>269</v>
      </c>
      <c r="D757" s="15" t="s">
        <v>179</v>
      </c>
      <c r="E757" s="17">
        <v>0.8</v>
      </c>
      <c r="F757" s="17">
        <f t="shared" si="44"/>
        <v>3.6048000000000004</v>
      </c>
      <c r="G757" s="18" t="str">
        <f t="shared" si="45"/>
        <v>Ｄ</v>
      </c>
      <c r="H757" s="17">
        <v>0.47</v>
      </c>
      <c r="I757" s="17">
        <f t="shared" si="46"/>
        <v>1.8703199999999998</v>
      </c>
      <c r="J757" s="18" t="str">
        <f t="shared" si="47"/>
        <v>Ｂ</v>
      </c>
      <c r="K757" s="53"/>
      <c r="L757" s="53"/>
    </row>
    <row r="758" spans="2:12" ht="16">
      <c r="B758" s="19">
        <v>40</v>
      </c>
      <c r="C758" s="20" t="s">
        <v>270</v>
      </c>
      <c r="D758" s="15" t="s">
        <v>179</v>
      </c>
      <c r="E758" s="30">
        <v>0.79</v>
      </c>
      <c r="F758" s="17">
        <f t="shared" si="44"/>
        <v>3.5522400000000007</v>
      </c>
      <c r="G758" s="18" t="str">
        <f t="shared" si="45"/>
        <v>Ｄ</v>
      </c>
      <c r="H758" s="30">
        <v>0.43</v>
      </c>
      <c r="I758" s="17">
        <f t="shared" si="46"/>
        <v>1.66008</v>
      </c>
      <c r="J758" s="18" t="str">
        <f t="shared" si="47"/>
        <v>Ｂ</v>
      </c>
      <c r="K758" s="53"/>
      <c r="L758" s="53"/>
    </row>
    <row r="759" spans="2:12" ht="16">
      <c r="B759" s="19">
        <v>40</v>
      </c>
      <c r="C759" s="20" t="s">
        <v>283</v>
      </c>
      <c r="D759" s="15" t="s">
        <v>179</v>
      </c>
      <c r="E759" s="30">
        <v>0.3</v>
      </c>
      <c r="F759" s="17">
        <f t="shared" si="44"/>
        <v>0.9768</v>
      </c>
      <c r="G759" s="18" t="str">
        <f t="shared" si="45"/>
        <v>Ａ</v>
      </c>
      <c r="H759" s="30">
        <v>0.2</v>
      </c>
      <c r="I759" s="17">
        <f t="shared" si="46"/>
        <v>0.4512000000000001</v>
      </c>
      <c r="J759" s="18" t="str">
        <f t="shared" si="47"/>
        <v>Ａ</v>
      </c>
      <c r="K759" s="53"/>
      <c r="L759" s="53"/>
    </row>
    <row r="760" spans="2:12" ht="16">
      <c r="B760" s="19">
        <v>40</v>
      </c>
      <c r="C760" s="20" t="s">
        <v>271</v>
      </c>
      <c r="D760" s="15" t="s">
        <v>179</v>
      </c>
      <c r="E760" s="30">
        <v>0.31</v>
      </c>
      <c r="F760" s="17">
        <f t="shared" si="44"/>
        <v>1.0293600000000001</v>
      </c>
      <c r="G760" s="18" t="str">
        <f t="shared" si="45"/>
        <v>Ｂ</v>
      </c>
      <c r="H760" s="30">
        <v>0.2</v>
      </c>
      <c r="I760" s="17">
        <f t="shared" si="46"/>
        <v>0.4512000000000001</v>
      </c>
      <c r="J760" s="18" t="str">
        <f t="shared" si="47"/>
        <v>Ａ</v>
      </c>
      <c r="K760" s="53"/>
      <c r="L760" s="53"/>
    </row>
    <row r="761" spans="2:12" ht="16">
      <c r="B761" s="19">
        <v>40</v>
      </c>
      <c r="C761" s="20" t="s">
        <v>272</v>
      </c>
      <c r="D761" s="15" t="s">
        <v>179</v>
      </c>
      <c r="E761" s="17">
        <v>0.22</v>
      </c>
      <c r="F761" s="17">
        <f t="shared" si="44"/>
        <v>0.55632000000000004</v>
      </c>
      <c r="G761" s="18" t="str">
        <f t="shared" si="45"/>
        <v>Ａ</v>
      </c>
      <c r="H761" s="17">
        <v>0.19</v>
      </c>
      <c r="I761" s="17">
        <f t="shared" si="46"/>
        <v>0.39864000000000005</v>
      </c>
      <c r="J761" s="18" t="str">
        <f t="shared" si="47"/>
        <v>Ａ</v>
      </c>
      <c r="K761" s="53"/>
      <c r="L761" s="53"/>
    </row>
    <row r="762" spans="2:12" ht="16">
      <c r="B762" s="19">
        <v>40</v>
      </c>
      <c r="C762" s="20" t="s">
        <v>284</v>
      </c>
      <c r="D762" s="15" t="s">
        <v>179</v>
      </c>
      <c r="E762" s="30">
        <v>0.19</v>
      </c>
      <c r="F762" s="17">
        <f t="shared" si="44"/>
        <v>0.39864000000000005</v>
      </c>
      <c r="G762" s="18" t="str">
        <f t="shared" si="45"/>
        <v>Ａ</v>
      </c>
      <c r="H762" s="30">
        <v>0.16</v>
      </c>
      <c r="I762" s="17">
        <f t="shared" si="46"/>
        <v>0.24096000000000006</v>
      </c>
      <c r="J762" s="18" t="str">
        <f t="shared" si="47"/>
        <v>Ａ</v>
      </c>
      <c r="K762" s="53"/>
      <c r="L762" s="53"/>
    </row>
    <row r="763" spans="2:12" ht="16">
      <c r="B763" s="19">
        <v>40</v>
      </c>
      <c r="C763" s="20" t="s">
        <v>273</v>
      </c>
      <c r="D763" s="15" t="s">
        <v>179</v>
      </c>
      <c r="E763" s="30">
        <v>0.24</v>
      </c>
      <c r="F763" s="17">
        <f t="shared" si="44"/>
        <v>0.66144000000000003</v>
      </c>
      <c r="G763" s="18" t="str">
        <f t="shared" si="45"/>
        <v>Ａ</v>
      </c>
      <c r="H763" s="17">
        <v>0.2</v>
      </c>
      <c r="I763" s="17">
        <f t="shared" si="46"/>
        <v>0.4512000000000001</v>
      </c>
      <c r="J763" s="18" t="str">
        <f t="shared" si="47"/>
        <v>Ａ</v>
      </c>
      <c r="K763" s="53"/>
      <c r="L763" s="53"/>
    </row>
    <row r="764" spans="2:12" ht="16">
      <c r="B764" s="19">
        <v>40</v>
      </c>
      <c r="C764" s="20" t="s">
        <v>423</v>
      </c>
      <c r="D764" s="15" t="s">
        <v>179</v>
      </c>
      <c r="E764" s="30">
        <v>0.37</v>
      </c>
      <c r="F764" s="17">
        <f t="shared" si="44"/>
        <v>1.3447200000000001</v>
      </c>
      <c r="G764" s="18" t="str">
        <f t="shared" si="45"/>
        <v>Ｂ</v>
      </c>
      <c r="H764" s="17">
        <v>0.23</v>
      </c>
      <c r="I764" s="17">
        <f t="shared" si="46"/>
        <v>0.60888000000000009</v>
      </c>
      <c r="J764" s="18" t="str">
        <f t="shared" si="47"/>
        <v>Ａ</v>
      </c>
      <c r="K764" s="53"/>
      <c r="L764" s="53"/>
    </row>
    <row r="765" spans="2:12" ht="16">
      <c r="B765" s="19">
        <v>40</v>
      </c>
      <c r="C765" s="20" t="s">
        <v>425</v>
      </c>
      <c r="D765" s="15" t="s">
        <v>179</v>
      </c>
      <c r="E765" s="30">
        <v>0.23</v>
      </c>
      <c r="F765" s="17">
        <f t="shared" si="44"/>
        <v>0.60888000000000009</v>
      </c>
      <c r="G765" s="18" t="str">
        <f t="shared" si="45"/>
        <v>Ａ</v>
      </c>
      <c r="H765" s="17">
        <v>0.27</v>
      </c>
      <c r="I765" s="17">
        <f t="shared" si="46"/>
        <v>0.81912000000000007</v>
      </c>
      <c r="J765" s="18" t="str">
        <f t="shared" si="47"/>
        <v>Ａ</v>
      </c>
      <c r="K765" s="53"/>
      <c r="L765" s="53"/>
    </row>
    <row r="766" spans="2:12" ht="16">
      <c r="B766" s="19">
        <v>40</v>
      </c>
      <c r="C766" s="20" t="s">
        <v>426</v>
      </c>
      <c r="D766" s="15" t="s">
        <v>179</v>
      </c>
      <c r="E766" s="30">
        <v>0.25</v>
      </c>
      <c r="F766" s="17">
        <f t="shared" si="44"/>
        <v>0.71400000000000008</v>
      </c>
      <c r="G766" s="18" t="str">
        <f t="shared" si="45"/>
        <v>Ａ</v>
      </c>
      <c r="H766" s="17">
        <v>0.23</v>
      </c>
      <c r="I766" s="17">
        <f t="shared" si="46"/>
        <v>0.60888000000000009</v>
      </c>
      <c r="J766" s="18" t="str">
        <f t="shared" si="47"/>
        <v>Ａ</v>
      </c>
      <c r="K766" s="53"/>
      <c r="L766" s="53"/>
    </row>
    <row r="767" spans="2:12" ht="16">
      <c r="B767" s="19">
        <v>41</v>
      </c>
      <c r="C767" s="20" t="s">
        <v>281</v>
      </c>
      <c r="D767" s="15" t="s">
        <v>179</v>
      </c>
      <c r="E767" s="30">
        <v>1.53</v>
      </c>
      <c r="F767" s="17">
        <f t="shared" si="44"/>
        <v>7.4416799999999999</v>
      </c>
      <c r="G767" s="18" t="str">
        <f t="shared" si="45"/>
        <v>Ｅ</v>
      </c>
      <c r="H767" s="30">
        <v>1.65</v>
      </c>
      <c r="I767" s="17">
        <f t="shared" si="46"/>
        <v>8.0724</v>
      </c>
      <c r="J767" s="18" t="str">
        <f t="shared" si="47"/>
        <v>Ｆ</v>
      </c>
      <c r="K767" s="53"/>
      <c r="L767" s="53"/>
    </row>
    <row r="768" spans="2:12" ht="16">
      <c r="B768" s="19">
        <v>41</v>
      </c>
      <c r="C768" s="20" t="s">
        <v>276</v>
      </c>
      <c r="D768" s="15" t="s">
        <v>179</v>
      </c>
      <c r="E768" s="30">
        <v>1.82</v>
      </c>
      <c r="F768" s="17">
        <f t="shared" si="44"/>
        <v>8.9659200000000006</v>
      </c>
      <c r="G768" s="18" t="str">
        <f t="shared" si="45"/>
        <v>Ｆ</v>
      </c>
      <c r="H768" s="17">
        <v>1.34</v>
      </c>
      <c r="I768" s="17">
        <f t="shared" si="46"/>
        <v>6.4430400000000008</v>
      </c>
      <c r="J768" s="18" t="str">
        <f t="shared" si="47"/>
        <v>Ｅ</v>
      </c>
      <c r="K768" s="53"/>
      <c r="L768" s="53"/>
    </row>
    <row r="769" spans="2:12" ht="16">
      <c r="B769" s="19">
        <v>41</v>
      </c>
      <c r="C769" s="20" t="s">
        <v>277</v>
      </c>
      <c r="D769" s="15" t="s">
        <v>179</v>
      </c>
      <c r="E769" s="17">
        <v>1.36</v>
      </c>
      <c r="F769" s="17">
        <f t="shared" si="44"/>
        <v>6.548160000000002</v>
      </c>
      <c r="G769" s="18" t="str">
        <f t="shared" si="45"/>
        <v>Ｅ</v>
      </c>
      <c r="H769" s="17">
        <v>1.28</v>
      </c>
      <c r="I769" s="17">
        <f t="shared" si="46"/>
        <v>6.1276800000000016</v>
      </c>
      <c r="J769" s="18" t="str">
        <f t="shared" si="47"/>
        <v>Ｅ</v>
      </c>
      <c r="K769" s="53"/>
      <c r="L769" s="53"/>
    </row>
    <row r="770" spans="2:12" ht="16">
      <c r="B770" s="19">
        <v>41</v>
      </c>
      <c r="C770" s="20" t="s">
        <v>267</v>
      </c>
      <c r="D770" s="15" t="s">
        <v>179</v>
      </c>
      <c r="E770" s="17">
        <v>4.12</v>
      </c>
      <c r="F770" s="17">
        <f t="shared" si="44"/>
        <v>21.05472</v>
      </c>
      <c r="G770" s="18" t="str">
        <f t="shared" si="45"/>
        <v>Ｉ</v>
      </c>
      <c r="H770" s="17">
        <v>1.43</v>
      </c>
      <c r="I770" s="17">
        <f t="shared" si="46"/>
        <v>6.91608</v>
      </c>
      <c r="J770" s="18" t="str">
        <f t="shared" si="47"/>
        <v>Ｅ</v>
      </c>
      <c r="K770" s="53"/>
      <c r="L770" s="53"/>
    </row>
    <row r="771" spans="2:12" ht="16">
      <c r="B771" s="19">
        <v>41</v>
      </c>
      <c r="C771" s="20" t="s">
        <v>278</v>
      </c>
      <c r="D771" s="15" t="s">
        <v>179</v>
      </c>
      <c r="E771" s="17">
        <v>0.92</v>
      </c>
      <c r="F771" s="17">
        <f t="shared" si="44"/>
        <v>4.2355199999999993</v>
      </c>
      <c r="G771" s="18" t="str">
        <f t="shared" si="45"/>
        <v>Ｄ</v>
      </c>
      <c r="H771" s="17">
        <v>1.04</v>
      </c>
      <c r="I771" s="17">
        <f t="shared" si="46"/>
        <v>4.8662400000000003</v>
      </c>
      <c r="J771" s="18" t="str">
        <f t="shared" si="47"/>
        <v>Ｄ</v>
      </c>
      <c r="K771" s="53"/>
      <c r="L771" s="53"/>
    </row>
    <row r="772" spans="2:12" ht="16">
      <c r="B772" s="19">
        <v>41</v>
      </c>
      <c r="C772" s="20" t="s">
        <v>268</v>
      </c>
      <c r="D772" s="15" t="s">
        <v>179</v>
      </c>
      <c r="E772" s="17">
        <v>0.72</v>
      </c>
      <c r="F772" s="17">
        <f t="shared" si="44"/>
        <v>3.18432</v>
      </c>
      <c r="G772" s="18" t="str">
        <f t="shared" si="45"/>
        <v>Ｃ</v>
      </c>
      <c r="H772" s="17">
        <v>1.17</v>
      </c>
      <c r="I772" s="17">
        <f t="shared" si="46"/>
        <v>5.5495199999999993</v>
      </c>
      <c r="J772" s="18" t="str">
        <f t="shared" si="47"/>
        <v>Ｅ</v>
      </c>
      <c r="K772" s="53"/>
      <c r="L772" s="53"/>
    </row>
    <row r="773" spans="2:12" ht="16">
      <c r="B773" s="19">
        <v>41</v>
      </c>
      <c r="C773" s="20" t="s">
        <v>279</v>
      </c>
      <c r="D773" s="15" t="s">
        <v>179</v>
      </c>
      <c r="E773" s="17">
        <v>0.62</v>
      </c>
      <c r="F773" s="17">
        <f t="shared" si="44"/>
        <v>2.6587199999999998</v>
      </c>
      <c r="G773" s="18" t="str">
        <f t="shared" si="45"/>
        <v>Ｃ</v>
      </c>
      <c r="H773" s="17">
        <v>0.87</v>
      </c>
      <c r="I773" s="17">
        <f t="shared" si="46"/>
        <v>3.9727199999999998</v>
      </c>
      <c r="J773" s="18" t="str">
        <f t="shared" si="47"/>
        <v>Ｄ</v>
      </c>
      <c r="K773" s="53"/>
      <c r="L773" s="53"/>
    </row>
    <row r="774" spans="2:12" ht="16">
      <c r="B774" s="19">
        <v>41</v>
      </c>
      <c r="C774" s="20" t="s">
        <v>282</v>
      </c>
      <c r="D774" s="15" t="s">
        <v>179</v>
      </c>
      <c r="E774" s="17">
        <v>0.64</v>
      </c>
      <c r="F774" s="17">
        <f t="shared" si="44"/>
        <v>2.7638400000000001</v>
      </c>
      <c r="G774" s="18" t="str">
        <f t="shared" si="45"/>
        <v>Ｃ</v>
      </c>
      <c r="H774" s="17">
        <v>0.97</v>
      </c>
      <c r="I774" s="17">
        <f t="shared" si="46"/>
        <v>4.4983200000000005</v>
      </c>
      <c r="J774" s="18" t="str">
        <f t="shared" si="47"/>
        <v>Ｄ</v>
      </c>
      <c r="K774" s="53"/>
      <c r="L774" s="53"/>
    </row>
    <row r="775" spans="2:12" ht="16">
      <c r="B775" s="19">
        <v>41</v>
      </c>
      <c r="C775" s="20" t="s">
        <v>280</v>
      </c>
      <c r="D775" s="15" t="s">
        <v>179</v>
      </c>
      <c r="E775" s="17">
        <v>0.62</v>
      </c>
      <c r="F775" s="17">
        <f t="shared" si="44"/>
        <v>2.6587199999999998</v>
      </c>
      <c r="G775" s="18" t="str">
        <f t="shared" si="45"/>
        <v>Ｃ</v>
      </c>
      <c r="H775" s="17">
        <v>0.55000000000000004</v>
      </c>
      <c r="I775" s="17">
        <f t="shared" si="46"/>
        <v>2.2908000000000004</v>
      </c>
      <c r="J775" s="18" t="str">
        <f t="shared" si="47"/>
        <v>Ｃ</v>
      </c>
      <c r="K775" s="53"/>
      <c r="L775" s="53"/>
    </row>
    <row r="776" spans="2:12" ht="16">
      <c r="B776" s="19">
        <v>41</v>
      </c>
      <c r="C776" s="20" t="s">
        <v>269</v>
      </c>
      <c r="D776" s="15" t="s">
        <v>179</v>
      </c>
      <c r="E776" s="17">
        <v>0.54</v>
      </c>
      <c r="F776" s="17">
        <f t="shared" ref="F776:F839" si="48">(E776-1000/(365*24))*(8+0.4*16)*365/1000</f>
        <v>2.2382400000000002</v>
      </c>
      <c r="G776" s="18" t="str">
        <f t="shared" si="45"/>
        <v>Ｃ</v>
      </c>
      <c r="H776" s="17">
        <v>0.54</v>
      </c>
      <c r="I776" s="17">
        <f t="shared" si="46"/>
        <v>2.2382400000000002</v>
      </c>
      <c r="J776" s="18" t="str">
        <f t="shared" si="47"/>
        <v>Ｃ</v>
      </c>
      <c r="K776" s="53"/>
      <c r="L776" s="53"/>
    </row>
    <row r="777" spans="2:12" ht="16">
      <c r="B777" s="19">
        <v>41</v>
      </c>
      <c r="C777" s="20" t="s">
        <v>270</v>
      </c>
      <c r="D777" s="15" t="s">
        <v>179</v>
      </c>
      <c r="E777" s="17">
        <v>0.9</v>
      </c>
      <c r="F777" s="17">
        <f t="shared" si="48"/>
        <v>4.1303999999999998</v>
      </c>
      <c r="G777" s="18" t="str">
        <f t="shared" ref="G777:G840" si="49">LOOKUP(F777,$P$22:$P$31,$Q$22:$Q$31)</f>
        <v>Ｄ</v>
      </c>
      <c r="H777" s="17">
        <v>0.35</v>
      </c>
      <c r="I777" s="17">
        <f t="shared" ref="I777:I840" si="50">(H777-1000/(365*24))*(8+0.4*16)*365/1000</f>
        <v>1.2395999999999998</v>
      </c>
      <c r="J777" s="18" t="str">
        <f t="shared" ref="J777:J840" si="51">LOOKUP(I777,$P$22:$P$31,$Q$22:$Q$31)</f>
        <v>Ｂ</v>
      </c>
      <c r="K777" s="53"/>
      <c r="L777" s="53"/>
    </row>
    <row r="778" spans="2:12" ht="16">
      <c r="B778" s="19">
        <v>41</v>
      </c>
      <c r="C778" s="20" t="s">
        <v>283</v>
      </c>
      <c r="D778" s="15" t="s">
        <v>179</v>
      </c>
      <c r="E778" s="17">
        <v>0.51</v>
      </c>
      <c r="F778" s="17">
        <f t="shared" si="48"/>
        <v>2.0805599999999997</v>
      </c>
      <c r="G778" s="18" t="str">
        <f t="shared" si="49"/>
        <v>Ｃ</v>
      </c>
      <c r="H778" s="17">
        <v>0.33</v>
      </c>
      <c r="I778" s="17">
        <f t="shared" si="50"/>
        <v>1.1344799999999999</v>
      </c>
      <c r="J778" s="18" t="str">
        <f t="shared" si="51"/>
        <v>Ｂ</v>
      </c>
      <c r="K778" s="53"/>
      <c r="L778" s="53"/>
    </row>
    <row r="779" spans="2:12" ht="16">
      <c r="B779" s="19">
        <v>41</v>
      </c>
      <c r="C779" s="20" t="s">
        <v>271</v>
      </c>
      <c r="D779" s="15" t="s">
        <v>179</v>
      </c>
      <c r="E779" s="17">
        <v>0.37</v>
      </c>
      <c r="F779" s="17">
        <f t="shared" si="48"/>
        <v>1.3447200000000001</v>
      </c>
      <c r="G779" s="18" t="str">
        <f t="shared" si="49"/>
        <v>Ｂ</v>
      </c>
      <c r="H779" s="30">
        <v>0.34</v>
      </c>
      <c r="I779" s="17">
        <f t="shared" si="50"/>
        <v>1.1870400000000001</v>
      </c>
      <c r="J779" s="18" t="str">
        <f t="shared" si="51"/>
        <v>Ｂ</v>
      </c>
      <c r="K779" s="53"/>
      <c r="L779" s="53"/>
    </row>
    <row r="780" spans="2:12" ht="16">
      <c r="B780" s="19">
        <v>41</v>
      </c>
      <c r="C780" s="20" t="s">
        <v>272</v>
      </c>
      <c r="D780" s="15" t="s">
        <v>179</v>
      </c>
      <c r="E780" s="17">
        <v>0.39</v>
      </c>
      <c r="F780" s="17">
        <f t="shared" si="48"/>
        <v>1.4498400000000002</v>
      </c>
      <c r="G780" s="18" t="str">
        <f t="shared" si="49"/>
        <v>Ｂ</v>
      </c>
      <c r="H780" s="17">
        <v>0.31</v>
      </c>
      <c r="I780" s="17">
        <f t="shared" si="50"/>
        <v>1.0293600000000001</v>
      </c>
      <c r="J780" s="18" t="str">
        <f t="shared" si="51"/>
        <v>Ｂ</v>
      </c>
      <c r="K780" s="53"/>
      <c r="L780" s="53"/>
    </row>
    <row r="781" spans="2:12" ht="16">
      <c r="B781" s="19">
        <v>41</v>
      </c>
      <c r="C781" s="20" t="s">
        <v>284</v>
      </c>
      <c r="D781" s="15" t="s">
        <v>179</v>
      </c>
      <c r="E781" s="17">
        <v>0.23</v>
      </c>
      <c r="F781" s="17">
        <f t="shared" si="48"/>
        <v>0.60888000000000009</v>
      </c>
      <c r="G781" s="18" t="str">
        <f t="shared" si="49"/>
        <v>Ａ</v>
      </c>
      <c r="H781" s="17">
        <v>0.14000000000000001</v>
      </c>
      <c r="I781" s="17">
        <f t="shared" si="50"/>
        <v>0.1358400000000001</v>
      </c>
      <c r="J781" s="18" t="str">
        <f t="shared" si="51"/>
        <v>Ａ</v>
      </c>
      <c r="K781" s="53"/>
      <c r="L781" s="53"/>
    </row>
    <row r="782" spans="2:12" ht="16">
      <c r="B782" s="28">
        <v>41</v>
      </c>
      <c r="C782" s="20" t="s">
        <v>273</v>
      </c>
      <c r="D782" s="15" t="s">
        <v>179</v>
      </c>
      <c r="E782" s="17">
        <v>0.15</v>
      </c>
      <c r="F782" s="17">
        <f t="shared" si="48"/>
        <v>0.18840000000000001</v>
      </c>
      <c r="G782" s="18" t="str">
        <f t="shared" si="49"/>
        <v>Ａ</v>
      </c>
      <c r="H782" s="30">
        <v>0.19</v>
      </c>
      <c r="I782" s="17">
        <f t="shared" si="50"/>
        <v>0.39864000000000005</v>
      </c>
      <c r="J782" s="18" t="str">
        <f t="shared" si="51"/>
        <v>Ａ</v>
      </c>
      <c r="K782" s="53"/>
      <c r="L782" s="53"/>
    </row>
    <row r="783" spans="2:12" ht="16">
      <c r="B783" s="28">
        <v>41</v>
      </c>
      <c r="C783" s="20" t="s">
        <v>287</v>
      </c>
      <c r="D783" s="15" t="s">
        <v>179</v>
      </c>
      <c r="E783" s="17">
        <v>0.21</v>
      </c>
      <c r="F783" s="17">
        <f t="shared" si="48"/>
        <v>0.5037600000000001</v>
      </c>
      <c r="G783" s="18" t="str">
        <f t="shared" si="49"/>
        <v>Ａ</v>
      </c>
      <c r="H783" s="17">
        <v>0.22</v>
      </c>
      <c r="I783" s="17">
        <f t="shared" si="50"/>
        <v>0.55632000000000004</v>
      </c>
      <c r="J783" s="18" t="str">
        <f t="shared" si="51"/>
        <v>Ａ</v>
      </c>
      <c r="K783" s="53"/>
      <c r="L783" s="53"/>
    </row>
    <row r="784" spans="2:12" ht="16">
      <c r="B784" s="28">
        <v>41</v>
      </c>
      <c r="C784" s="20" t="s">
        <v>274</v>
      </c>
      <c r="D784" s="15" t="s">
        <v>179</v>
      </c>
      <c r="E784" s="17">
        <v>0.27</v>
      </c>
      <c r="F784" s="17">
        <f t="shared" si="48"/>
        <v>0.81912000000000007</v>
      </c>
      <c r="G784" s="18" t="str">
        <f t="shared" si="49"/>
        <v>Ａ</v>
      </c>
      <c r="H784" s="30">
        <v>0.28999999999999998</v>
      </c>
      <c r="I784" s="17">
        <f t="shared" si="50"/>
        <v>0.92423999999999995</v>
      </c>
      <c r="J784" s="18" t="str">
        <f t="shared" si="51"/>
        <v>Ａ</v>
      </c>
      <c r="K784" s="53"/>
      <c r="L784" s="53"/>
    </row>
    <row r="785" spans="2:12" ht="16">
      <c r="B785" s="28">
        <v>41</v>
      </c>
      <c r="C785" s="20" t="s">
        <v>275</v>
      </c>
      <c r="D785" s="15" t="s">
        <v>179</v>
      </c>
      <c r="E785" s="17">
        <v>0.16</v>
      </c>
      <c r="F785" s="17">
        <f t="shared" si="48"/>
        <v>0.24096000000000006</v>
      </c>
      <c r="G785" s="18" t="str">
        <f t="shared" si="49"/>
        <v>Ａ</v>
      </c>
      <c r="H785" s="17">
        <v>0.19</v>
      </c>
      <c r="I785" s="17">
        <f t="shared" si="50"/>
        <v>0.39864000000000005</v>
      </c>
      <c r="J785" s="18" t="str">
        <f t="shared" si="51"/>
        <v>Ａ</v>
      </c>
      <c r="K785" s="53"/>
      <c r="L785" s="53"/>
    </row>
    <row r="786" spans="2:12" ht="16">
      <c r="B786" s="19">
        <v>42</v>
      </c>
      <c r="C786" s="20" t="s">
        <v>281</v>
      </c>
      <c r="D786" s="15" t="s">
        <v>179</v>
      </c>
      <c r="E786" s="30">
        <v>1.88</v>
      </c>
      <c r="F786" s="17">
        <f t="shared" si="48"/>
        <v>9.2812800000000006</v>
      </c>
      <c r="G786" s="18" t="str">
        <f t="shared" si="49"/>
        <v>Ｆ</v>
      </c>
      <c r="H786" s="30">
        <v>1.46</v>
      </c>
      <c r="I786" s="17">
        <f t="shared" si="50"/>
        <v>7.07376</v>
      </c>
      <c r="J786" s="18" t="str">
        <f t="shared" si="51"/>
        <v>Ｅ</v>
      </c>
      <c r="K786" s="53"/>
      <c r="L786" s="53"/>
    </row>
    <row r="787" spans="2:12" ht="16">
      <c r="B787" s="19">
        <v>42</v>
      </c>
      <c r="C787" s="20" t="s">
        <v>276</v>
      </c>
      <c r="D787" s="15" t="s">
        <v>179</v>
      </c>
      <c r="E787" s="30">
        <v>1.7</v>
      </c>
      <c r="F787" s="17">
        <f t="shared" si="48"/>
        <v>8.3352000000000004</v>
      </c>
      <c r="G787" s="18" t="str">
        <f t="shared" si="49"/>
        <v>Ｆ</v>
      </c>
      <c r="H787" s="30">
        <v>1.51</v>
      </c>
      <c r="I787" s="17">
        <f t="shared" si="50"/>
        <v>7.3365600000000004</v>
      </c>
      <c r="J787" s="18" t="str">
        <f t="shared" si="51"/>
        <v>Ｅ</v>
      </c>
      <c r="K787" s="53"/>
      <c r="L787" s="53"/>
    </row>
    <row r="788" spans="2:12" ht="16">
      <c r="B788" s="19">
        <v>42</v>
      </c>
      <c r="C788" s="20" t="s">
        <v>427</v>
      </c>
      <c r="D788" s="15" t="s">
        <v>179</v>
      </c>
      <c r="E788" s="30">
        <v>3.34</v>
      </c>
      <c r="F788" s="17">
        <f t="shared" si="48"/>
        <v>16.955039999999997</v>
      </c>
      <c r="G788" s="18" t="str">
        <f t="shared" si="49"/>
        <v>Ｈ</v>
      </c>
      <c r="H788" s="30">
        <v>2.44</v>
      </c>
      <c r="I788" s="17">
        <f t="shared" si="50"/>
        <v>12.224639999999999</v>
      </c>
      <c r="J788" s="18" t="str">
        <f t="shared" si="51"/>
        <v>Ｇ</v>
      </c>
      <c r="K788" s="53"/>
      <c r="L788" s="53"/>
    </row>
    <row r="789" spans="2:12" ht="16">
      <c r="B789" s="19">
        <v>42</v>
      </c>
      <c r="C789" s="20" t="s">
        <v>428</v>
      </c>
      <c r="D789" s="15" t="s">
        <v>179</v>
      </c>
      <c r="E789" s="30">
        <v>1.7</v>
      </c>
      <c r="F789" s="17">
        <f t="shared" si="48"/>
        <v>8.3352000000000004</v>
      </c>
      <c r="G789" s="18" t="str">
        <f t="shared" si="49"/>
        <v>Ｆ</v>
      </c>
      <c r="H789" s="30">
        <v>1.48</v>
      </c>
      <c r="I789" s="17">
        <f t="shared" si="50"/>
        <v>7.1788800000000013</v>
      </c>
      <c r="J789" s="18" t="str">
        <f t="shared" si="51"/>
        <v>Ｅ</v>
      </c>
      <c r="K789" s="53"/>
      <c r="L789" s="53"/>
    </row>
    <row r="790" spans="2:12" ht="16">
      <c r="B790" s="19">
        <v>42</v>
      </c>
      <c r="C790" s="20" t="s">
        <v>278</v>
      </c>
      <c r="D790" s="15" t="s">
        <v>179</v>
      </c>
      <c r="E790" s="30">
        <v>1.42</v>
      </c>
      <c r="F790" s="17">
        <f t="shared" si="48"/>
        <v>6.8635200000000003</v>
      </c>
      <c r="G790" s="18" t="str">
        <f t="shared" si="49"/>
        <v>Ｅ</v>
      </c>
      <c r="H790" s="30">
        <v>0.94</v>
      </c>
      <c r="I790" s="17">
        <f t="shared" si="50"/>
        <v>4.3406400000000005</v>
      </c>
      <c r="J790" s="18" t="str">
        <f t="shared" si="51"/>
        <v>Ｄ</v>
      </c>
      <c r="K790" s="53"/>
      <c r="L790" s="53"/>
    </row>
    <row r="791" spans="2:12" ht="16">
      <c r="B791" s="19">
        <v>42</v>
      </c>
      <c r="C791" s="29" t="s">
        <v>268</v>
      </c>
      <c r="D791" s="15" t="s">
        <v>179</v>
      </c>
      <c r="E791" s="30">
        <v>1.24</v>
      </c>
      <c r="F791" s="17">
        <f t="shared" si="48"/>
        <v>5.9174400000000009</v>
      </c>
      <c r="G791" s="18" t="str">
        <f t="shared" si="49"/>
        <v>Ｅ</v>
      </c>
      <c r="H791" s="30">
        <v>1.2</v>
      </c>
      <c r="I791" s="17">
        <f t="shared" si="50"/>
        <v>5.7071999999999994</v>
      </c>
      <c r="J791" s="18" t="str">
        <f t="shared" si="51"/>
        <v>Ｅ</v>
      </c>
      <c r="K791" s="53"/>
      <c r="L791" s="53"/>
    </row>
    <row r="792" spans="2:12" ht="16">
      <c r="B792" s="19">
        <v>42</v>
      </c>
      <c r="C792" s="20" t="s">
        <v>279</v>
      </c>
      <c r="D792" s="15" t="s">
        <v>179</v>
      </c>
      <c r="E792" s="30">
        <v>0.85</v>
      </c>
      <c r="F792" s="17">
        <f t="shared" si="48"/>
        <v>3.8675999999999995</v>
      </c>
      <c r="G792" s="18" t="str">
        <f t="shared" si="49"/>
        <v>Ｄ</v>
      </c>
      <c r="H792" s="17">
        <v>0.84</v>
      </c>
      <c r="I792" s="17">
        <f t="shared" si="50"/>
        <v>3.8150399999999993</v>
      </c>
      <c r="J792" s="18" t="str">
        <f t="shared" si="51"/>
        <v>Ｄ</v>
      </c>
      <c r="K792" s="53"/>
      <c r="L792" s="53"/>
    </row>
    <row r="793" spans="2:12" ht="16">
      <c r="B793" s="19">
        <v>42</v>
      </c>
      <c r="C793" s="20" t="s">
        <v>282</v>
      </c>
      <c r="D793" s="15" t="s">
        <v>179</v>
      </c>
      <c r="E793" s="17">
        <v>0.78</v>
      </c>
      <c r="F793" s="17">
        <f t="shared" si="48"/>
        <v>3.4996800000000006</v>
      </c>
      <c r="G793" s="18" t="str">
        <f t="shared" si="49"/>
        <v>Ｃ</v>
      </c>
      <c r="H793" s="17">
        <v>0.76</v>
      </c>
      <c r="I793" s="17">
        <f t="shared" si="50"/>
        <v>3.3945600000000002</v>
      </c>
      <c r="J793" s="18" t="str">
        <f t="shared" si="51"/>
        <v>Ｃ</v>
      </c>
      <c r="K793" s="53"/>
      <c r="L793" s="53"/>
    </row>
    <row r="794" spans="2:12" ht="16">
      <c r="B794" s="19">
        <v>42</v>
      </c>
      <c r="C794" s="20" t="s">
        <v>280</v>
      </c>
      <c r="D794" s="15" t="s">
        <v>179</v>
      </c>
      <c r="E794" s="17">
        <v>0.71</v>
      </c>
      <c r="F794" s="17">
        <f t="shared" si="48"/>
        <v>3.1317600000000003</v>
      </c>
      <c r="G794" s="18" t="str">
        <f t="shared" si="49"/>
        <v>Ｃ</v>
      </c>
      <c r="H794" s="17">
        <v>0.61</v>
      </c>
      <c r="I794" s="17">
        <f t="shared" si="50"/>
        <v>2.6061600000000005</v>
      </c>
      <c r="J794" s="18" t="str">
        <f t="shared" si="51"/>
        <v>Ｃ</v>
      </c>
      <c r="K794" s="53"/>
      <c r="L794" s="53"/>
    </row>
    <row r="795" spans="2:12" ht="16">
      <c r="B795" s="19">
        <v>42</v>
      </c>
      <c r="C795" s="29" t="s">
        <v>269</v>
      </c>
      <c r="D795" s="15" t="s">
        <v>179</v>
      </c>
      <c r="E795" s="30">
        <v>0.61</v>
      </c>
      <c r="F795" s="17">
        <f t="shared" si="48"/>
        <v>2.6061600000000005</v>
      </c>
      <c r="G795" s="18" t="str">
        <f t="shared" si="49"/>
        <v>Ｃ</v>
      </c>
      <c r="H795" s="30">
        <v>0.42</v>
      </c>
      <c r="I795" s="17">
        <f t="shared" si="50"/>
        <v>1.6075200000000001</v>
      </c>
      <c r="J795" s="18" t="str">
        <f t="shared" si="51"/>
        <v>Ｂ</v>
      </c>
      <c r="K795" s="53"/>
      <c r="L795" s="53"/>
    </row>
    <row r="796" spans="2:12" ht="16">
      <c r="B796" s="19">
        <v>42</v>
      </c>
      <c r="C796" s="20" t="s">
        <v>270</v>
      </c>
      <c r="D796" s="15" t="s">
        <v>179</v>
      </c>
      <c r="E796" s="17">
        <v>0.5</v>
      </c>
      <c r="F796" s="17">
        <f t="shared" si="48"/>
        <v>2.028</v>
      </c>
      <c r="G796" s="18" t="str">
        <f t="shared" si="49"/>
        <v>Ｃ</v>
      </c>
      <c r="H796" s="17">
        <v>0.42</v>
      </c>
      <c r="I796" s="17">
        <f t="shared" si="50"/>
        <v>1.6075200000000001</v>
      </c>
      <c r="J796" s="18" t="str">
        <f t="shared" si="51"/>
        <v>Ｂ</v>
      </c>
      <c r="K796" s="53"/>
      <c r="L796" s="53"/>
    </row>
    <row r="797" spans="2:12" ht="16">
      <c r="B797" s="19">
        <v>42</v>
      </c>
      <c r="C797" s="20" t="s">
        <v>283</v>
      </c>
      <c r="D797" s="15" t="s">
        <v>179</v>
      </c>
      <c r="E797" s="30">
        <v>0.42</v>
      </c>
      <c r="F797" s="17">
        <f t="shared" si="48"/>
        <v>1.6075200000000001</v>
      </c>
      <c r="G797" s="18" t="str">
        <f t="shared" si="49"/>
        <v>Ｂ</v>
      </c>
      <c r="H797" s="30">
        <v>0.37</v>
      </c>
      <c r="I797" s="17">
        <f t="shared" si="50"/>
        <v>1.3447200000000001</v>
      </c>
      <c r="J797" s="18" t="str">
        <f t="shared" si="51"/>
        <v>Ｂ</v>
      </c>
      <c r="K797" s="53"/>
      <c r="L797" s="53"/>
    </row>
    <row r="798" spans="2:12" ht="16">
      <c r="B798" s="19">
        <v>42</v>
      </c>
      <c r="C798" s="20" t="s">
        <v>271</v>
      </c>
      <c r="D798" s="15" t="s">
        <v>179</v>
      </c>
      <c r="E798" s="17">
        <v>0.39</v>
      </c>
      <c r="F798" s="17">
        <f t="shared" si="48"/>
        <v>1.4498400000000002</v>
      </c>
      <c r="G798" s="18" t="str">
        <f t="shared" si="49"/>
        <v>Ｂ</v>
      </c>
      <c r="H798" s="17">
        <v>0.37</v>
      </c>
      <c r="I798" s="17">
        <f t="shared" si="50"/>
        <v>1.3447200000000001</v>
      </c>
      <c r="J798" s="18" t="str">
        <f t="shared" si="51"/>
        <v>Ｂ</v>
      </c>
      <c r="K798" s="53"/>
      <c r="L798" s="53"/>
    </row>
    <row r="799" spans="2:12" ht="16">
      <c r="B799" s="19">
        <v>42</v>
      </c>
      <c r="C799" s="20" t="s">
        <v>272</v>
      </c>
      <c r="D799" s="15" t="s">
        <v>179</v>
      </c>
      <c r="E799" s="17">
        <v>0.38</v>
      </c>
      <c r="F799" s="17">
        <f t="shared" si="48"/>
        <v>1.3972800000000001</v>
      </c>
      <c r="G799" s="18" t="str">
        <f t="shared" si="49"/>
        <v>Ｂ</v>
      </c>
      <c r="H799" s="17">
        <v>0.3</v>
      </c>
      <c r="I799" s="17">
        <f t="shared" si="50"/>
        <v>0.9768</v>
      </c>
      <c r="J799" s="18" t="str">
        <f t="shared" si="51"/>
        <v>Ａ</v>
      </c>
      <c r="K799" s="53"/>
      <c r="L799" s="53"/>
    </row>
    <row r="800" spans="2:12" ht="16">
      <c r="B800" s="28">
        <v>42</v>
      </c>
      <c r="C800" s="29" t="s">
        <v>284</v>
      </c>
      <c r="D800" s="15" t="s">
        <v>179</v>
      </c>
      <c r="E800" s="30">
        <v>0.15</v>
      </c>
      <c r="F800" s="17">
        <f t="shared" si="48"/>
        <v>0.18840000000000001</v>
      </c>
      <c r="G800" s="18" t="str">
        <f t="shared" si="49"/>
        <v>Ａ</v>
      </c>
      <c r="H800" s="30">
        <v>0.23</v>
      </c>
      <c r="I800" s="17">
        <f t="shared" si="50"/>
        <v>0.60888000000000009</v>
      </c>
      <c r="J800" s="18" t="str">
        <f t="shared" si="51"/>
        <v>Ａ</v>
      </c>
      <c r="K800" s="53"/>
      <c r="L800" s="53"/>
    </row>
    <row r="801" spans="2:12" ht="16">
      <c r="B801" s="28">
        <v>42</v>
      </c>
      <c r="C801" s="20" t="s">
        <v>273</v>
      </c>
      <c r="D801" s="15" t="s">
        <v>179</v>
      </c>
      <c r="E801" s="17">
        <v>0.18</v>
      </c>
      <c r="F801" s="17">
        <f t="shared" si="48"/>
        <v>0.34608000000000005</v>
      </c>
      <c r="G801" s="18" t="str">
        <f t="shared" si="49"/>
        <v>Ａ</v>
      </c>
      <c r="H801" s="17">
        <v>0.16</v>
      </c>
      <c r="I801" s="17">
        <f t="shared" si="50"/>
        <v>0.24096000000000006</v>
      </c>
      <c r="J801" s="18" t="str">
        <f t="shared" si="51"/>
        <v>Ａ</v>
      </c>
      <c r="K801" s="53"/>
      <c r="L801" s="53"/>
    </row>
    <row r="802" spans="2:12" ht="16">
      <c r="B802" s="28">
        <v>42</v>
      </c>
      <c r="C802" s="20" t="s">
        <v>287</v>
      </c>
      <c r="D802" s="15" t="s">
        <v>179</v>
      </c>
      <c r="E802" s="17">
        <v>0.12</v>
      </c>
      <c r="F802" s="17">
        <f t="shared" si="48"/>
        <v>3.0720000000000011E-2</v>
      </c>
      <c r="G802" s="18" t="str">
        <f t="shared" si="49"/>
        <v>Ａ</v>
      </c>
      <c r="H802" s="17">
        <v>0.21</v>
      </c>
      <c r="I802" s="17">
        <f t="shared" si="50"/>
        <v>0.5037600000000001</v>
      </c>
      <c r="J802" s="18" t="str">
        <f t="shared" si="51"/>
        <v>Ａ</v>
      </c>
      <c r="K802" s="53"/>
      <c r="L802" s="53"/>
    </row>
    <row r="803" spans="2:12" ht="16">
      <c r="B803" s="28">
        <v>42</v>
      </c>
      <c r="C803" s="20" t="s">
        <v>274</v>
      </c>
      <c r="D803" s="15" t="s">
        <v>179</v>
      </c>
      <c r="E803" s="17">
        <v>0.43</v>
      </c>
      <c r="F803" s="17">
        <f t="shared" si="48"/>
        <v>1.66008</v>
      </c>
      <c r="G803" s="18" t="str">
        <f t="shared" si="49"/>
        <v>Ｂ</v>
      </c>
      <c r="H803" s="17">
        <v>0.26</v>
      </c>
      <c r="I803" s="17">
        <f t="shared" si="50"/>
        <v>0.76656000000000002</v>
      </c>
      <c r="J803" s="18" t="str">
        <f t="shared" si="51"/>
        <v>Ａ</v>
      </c>
      <c r="K803" s="53"/>
      <c r="L803" s="53"/>
    </row>
    <row r="804" spans="2:12" ht="16">
      <c r="B804" s="28">
        <v>42</v>
      </c>
      <c r="C804" s="20" t="s">
        <v>275</v>
      </c>
      <c r="D804" s="15" t="s">
        <v>179</v>
      </c>
      <c r="E804" s="17">
        <v>0.17</v>
      </c>
      <c r="F804" s="17">
        <f t="shared" si="48"/>
        <v>0.29352000000000011</v>
      </c>
      <c r="G804" s="18" t="str">
        <f t="shared" si="49"/>
        <v>Ａ</v>
      </c>
      <c r="H804" s="17">
        <v>0.17</v>
      </c>
      <c r="I804" s="17">
        <f t="shared" si="50"/>
        <v>0.29352000000000011</v>
      </c>
      <c r="J804" s="18" t="str">
        <f t="shared" si="51"/>
        <v>Ａ</v>
      </c>
      <c r="K804" s="53"/>
      <c r="L804" s="53"/>
    </row>
    <row r="805" spans="2:12" ht="16">
      <c r="B805" s="19">
        <v>43</v>
      </c>
      <c r="C805" s="20" t="s">
        <v>281</v>
      </c>
      <c r="D805" s="15" t="s">
        <v>179</v>
      </c>
      <c r="E805" s="17">
        <v>2.11</v>
      </c>
      <c r="F805" s="17">
        <f t="shared" si="48"/>
        <v>10.490159999999999</v>
      </c>
      <c r="G805" s="18" t="str">
        <f t="shared" si="49"/>
        <v>Ｇ</v>
      </c>
      <c r="H805" s="17">
        <v>2.15</v>
      </c>
      <c r="I805" s="17">
        <f t="shared" si="50"/>
        <v>10.7004</v>
      </c>
      <c r="J805" s="18" t="str">
        <f t="shared" si="51"/>
        <v>Ｇ</v>
      </c>
      <c r="K805" s="53"/>
      <c r="L805" s="53"/>
    </row>
    <row r="806" spans="2:12" ht="16">
      <c r="B806" s="19">
        <v>43</v>
      </c>
      <c r="C806" s="20" t="s">
        <v>276</v>
      </c>
      <c r="D806" s="15" t="s">
        <v>179</v>
      </c>
      <c r="E806" s="17">
        <v>2.63</v>
      </c>
      <c r="F806" s="17">
        <f t="shared" si="48"/>
        <v>13.223279999999999</v>
      </c>
      <c r="G806" s="18" t="str">
        <f t="shared" si="49"/>
        <v>Ｇ</v>
      </c>
      <c r="H806" s="17">
        <v>2.0499999999999998</v>
      </c>
      <c r="I806" s="17">
        <f t="shared" si="50"/>
        <v>10.174799999999999</v>
      </c>
      <c r="J806" s="18" t="str">
        <f t="shared" si="51"/>
        <v>Ｇ</v>
      </c>
      <c r="K806" s="53"/>
      <c r="L806" s="53"/>
    </row>
    <row r="807" spans="2:12" ht="16">
      <c r="B807" s="19">
        <v>43</v>
      </c>
      <c r="C807" s="20" t="s">
        <v>277</v>
      </c>
      <c r="D807" s="15" t="s">
        <v>179</v>
      </c>
      <c r="E807" s="17">
        <v>1.75</v>
      </c>
      <c r="F807" s="17">
        <f t="shared" si="48"/>
        <v>8.5980000000000008</v>
      </c>
      <c r="G807" s="18" t="str">
        <f t="shared" si="49"/>
        <v>Ｆ</v>
      </c>
      <c r="H807" s="17">
        <v>1.32</v>
      </c>
      <c r="I807" s="17">
        <f t="shared" si="50"/>
        <v>6.3379200000000013</v>
      </c>
      <c r="J807" s="18" t="str">
        <f t="shared" si="51"/>
        <v>Ｅ</v>
      </c>
      <c r="K807" s="53"/>
      <c r="L807" s="53"/>
    </row>
    <row r="808" spans="2:12" ht="16">
      <c r="B808" s="19">
        <v>43</v>
      </c>
      <c r="C808" s="20" t="s">
        <v>428</v>
      </c>
      <c r="D808" s="15" t="s">
        <v>179</v>
      </c>
      <c r="E808" s="17">
        <v>1.04</v>
      </c>
      <c r="F808" s="17">
        <f t="shared" si="48"/>
        <v>4.8662400000000003</v>
      </c>
      <c r="G808" s="18" t="str">
        <f t="shared" si="49"/>
        <v>Ｄ</v>
      </c>
      <c r="H808" s="17">
        <v>1.31</v>
      </c>
      <c r="I808" s="17">
        <f t="shared" si="50"/>
        <v>6.2853600000000007</v>
      </c>
      <c r="J808" s="18" t="str">
        <f t="shared" si="51"/>
        <v>Ｅ</v>
      </c>
      <c r="K808" s="53"/>
      <c r="L808" s="53"/>
    </row>
    <row r="809" spans="2:12" ht="16">
      <c r="B809" s="19">
        <v>43</v>
      </c>
      <c r="C809" s="20" t="s">
        <v>278</v>
      </c>
      <c r="D809" s="15" t="s">
        <v>179</v>
      </c>
      <c r="E809" s="17">
        <v>1.1499999999999999</v>
      </c>
      <c r="F809" s="17">
        <f t="shared" si="48"/>
        <v>5.4443999999999999</v>
      </c>
      <c r="G809" s="18" t="str">
        <f t="shared" si="49"/>
        <v>Ｅ</v>
      </c>
      <c r="H809" s="17">
        <v>1.1000000000000001</v>
      </c>
      <c r="I809" s="17">
        <f t="shared" si="50"/>
        <v>5.1816000000000004</v>
      </c>
      <c r="J809" s="18" t="str">
        <f t="shared" si="51"/>
        <v>Ｅ</v>
      </c>
      <c r="K809" s="53"/>
      <c r="L809" s="53"/>
    </row>
    <row r="810" spans="2:12" ht="16">
      <c r="B810" s="19">
        <v>43</v>
      </c>
      <c r="C810" s="20" t="s">
        <v>268</v>
      </c>
      <c r="D810" s="15" t="s">
        <v>179</v>
      </c>
      <c r="E810" s="17">
        <v>0.84</v>
      </c>
      <c r="F810" s="17">
        <f t="shared" si="48"/>
        <v>3.8150399999999993</v>
      </c>
      <c r="G810" s="18" t="str">
        <f t="shared" si="49"/>
        <v>Ｄ</v>
      </c>
      <c r="H810" s="17">
        <v>0.8</v>
      </c>
      <c r="I810" s="17">
        <f t="shared" si="50"/>
        <v>3.6048000000000004</v>
      </c>
      <c r="J810" s="18" t="str">
        <f t="shared" si="51"/>
        <v>Ｄ</v>
      </c>
      <c r="K810" s="53"/>
      <c r="L810" s="53"/>
    </row>
    <row r="811" spans="2:12" ht="16">
      <c r="B811" s="19">
        <v>43</v>
      </c>
      <c r="C811" s="20" t="s">
        <v>279</v>
      </c>
      <c r="D811" s="15" t="s">
        <v>179</v>
      </c>
      <c r="E811" s="17">
        <v>1.07</v>
      </c>
      <c r="F811" s="17">
        <f t="shared" si="48"/>
        <v>5.0239200000000013</v>
      </c>
      <c r="G811" s="18" t="str">
        <f t="shared" si="49"/>
        <v>Ｅ</v>
      </c>
      <c r="H811" s="17">
        <v>0.84</v>
      </c>
      <c r="I811" s="17">
        <f t="shared" si="50"/>
        <v>3.8150399999999993</v>
      </c>
      <c r="J811" s="18" t="str">
        <f t="shared" si="51"/>
        <v>Ｄ</v>
      </c>
      <c r="K811" s="53"/>
      <c r="L811" s="53"/>
    </row>
    <row r="812" spans="2:12" ht="16">
      <c r="B812" s="19">
        <v>43</v>
      </c>
      <c r="C812" s="20" t="s">
        <v>282</v>
      </c>
      <c r="D812" s="15" t="s">
        <v>179</v>
      </c>
      <c r="E812" s="17">
        <v>0.42</v>
      </c>
      <c r="F812" s="17">
        <f t="shared" si="48"/>
        <v>1.6075200000000001</v>
      </c>
      <c r="G812" s="18" t="str">
        <f t="shared" si="49"/>
        <v>Ｂ</v>
      </c>
      <c r="H812" s="17">
        <v>0.52</v>
      </c>
      <c r="I812" s="17">
        <f t="shared" si="50"/>
        <v>2.1331199999999999</v>
      </c>
      <c r="J812" s="18" t="str">
        <f t="shared" si="51"/>
        <v>Ｃ</v>
      </c>
      <c r="K812" s="53"/>
      <c r="L812" s="53"/>
    </row>
    <row r="813" spans="2:12" ht="16">
      <c r="B813" s="19">
        <v>43</v>
      </c>
      <c r="C813" s="20" t="s">
        <v>280</v>
      </c>
      <c r="D813" s="15" t="s">
        <v>179</v>
      </c>
      <c r="E813" s="17">
        <v>0.49</v>
      </c>
      <c r="F813" s="17">
        <f t="shared" si="48"/>
        <v>1.9754399999999999</v>
      </c>
      <c r="G813" s="18" t="str">
        <f t="shared" si="49"/>
        <v>Ｂ</v>
      </c>
      <c r="H813" s="17">
        <v>0.41</v>
      </c>
      <c r="I813" s="17">
        <f t="shared" si="50"/>
        <v>1.5549599999999999</v>
      </c>
      <c r="J813" s="18" t="str">
        <f t="shared" si="51"/>
        <v>Ｂ</v>
      </c>
      <c r="K813" s="53"/>
      <c r="L813" s="53"/>
    </row>
    <row r="814" spans="2:12" ht="16">
      <c r="B814" s="19">
        <v>43</v>
      </c>
      <c r="C814" s="20" t="s">
        <v>269</v>
      </c>
      <c r="D814" s="15" t="s">
        <v>179</v>
      </c>
      <c r="E814" s="17">
        <v>0.6</v>
      </c>
      <c r="F814" s="17">
        <f t="shared" si="48"/>
        <v>2.5535999999999999</v>
      </c>
      <c r="G814" s="18" t="str">
        <f t="shared" si="49"/>
        <v>Ｃ</v>
      </c>
      <c r="H814" s="17">
        <v>0.5</v>
      </c>
      <c r="I814" s="17">
        <f t="shared" si="50"/>
        <v>2.028</v>
      </c>
      <c r="J814" s="18" t="str">
        <f t="shared" si="51"/>
        <v>Ｃ</v>
      </c>
      <c r="K814" s="53"/>
      <c r="L814" s="53"/>
    </row>
    <row r="815" spans="2:12" ht="16">
      <c r="B815" s="19">
        <v>43</v>
      </c>
      <c r="C815" s="20" t="s">
        <v>270</v>
      </c>
      <c r="D815" s="15" t="s">
        <v>179</v>
      </c>
      <c r="E815" s="17">
        <v>0.7</v>
      </c>
      <c r="F815" s="17">
        <f t="shared" si="48"/>
        <v>3.0792000000000002</v>
      </c>
      <c r="G815" s="18" t="str">
        <f t="shared" si="49"/>
        <v>Ｃ</v>
      </c>
      <c r="H815" s="17">
        <v>0.61</v>
      </c>
      <c r="I815" s="17">
        <f t="shared" si="50"/>
        <v>2.6061600000000005</v>
      </c>
      <c r="J815" s="18" t="str">
        <f t="shared" si="51"/>
        <v>Ｃ</v>
      </c>
      <c r="K815" s="53"/>
      <c r="L815" s="53"/>
    </row>
    <row r="816" spans="2:12" ht="16">
      <c r="B816" s="19">
        <v>43</v>
      </c>
      <c r="C816" s="20" t="s">
        <v>283</v>
      </c>
      <c r="D816" s="15" t="s">
        <v>179</v>
      </c>
      <c r="E816" s="17">
        <v>0.3</v>
      </c>
      <c r="F816" s="17">
        <f t="shared" si="48"/>
        <v>0.9768</v>
      </c>
      <c r="G816" s="18" t="str">
        <f t="shared" si="49"/>
        <v>Ａ</v>
      </c>
      <c r="H816" s="17">
        <v>0.36</v>
      </c>
      <c r="I816" s="17">
        <f t="shared" si="50"/>
        <v>1.2921599999999998</v>
      </c>
      <c r="J816" s="18" t="str">
        <f t="shared" si="51"/>
        <v>Ｂ</v>
      </c>
      <c r="K816" s="53"/>
      <c r="L816" s="53"/>
    </row>
    <row r="817" spans="2:12" ht="16">
      <c r="B817" s="19">
        <v>43</v>
      </c>
      <c r="C817" s="20" t="s">
        <v>271</v>
      </c>
      <c r="D817" s="15" t="s">
        <v>179</v>
      </c>
      <c r="E817" s="17">
        <v>0.56999999999999995</v>
      </c>
      <c r="F817" s="17">
        <f t="shared" si="48"/>
        <v>2.3959200000000003</v>
      </c>
      <c r="G817" s="18" t="str">
        <f t="shared" si="49"/>
        <v>Ｃ</v>
      </c>
      <c r="H817" s="17">
        <v>0.51</v>
      </c>
      <c r="I817" s="17">
        <f t="shared" si="50"/>
        <v>2.0805599999999997</v>
      </c>
      <c r="J817" s="18" t="str">
        <f t="shared" si="51"/>
        <v>Ｃ</v>
      </c>
      <c r="K817" s="53"/>
      <c r="L817" s="53"/>
    </row>
    <row r="818" spans="2:12" ht="16">
      <c r="B818" s="19">
        <v>43</v>
      </c>
      <c r="C818" s="20" t="s">
        <v>272</v>
      </c>
      <c r="D818" s="15" t="s">
        <v>179</v>
      </c>
      <c r="E818" s="17">
        <v>0.59</v>
      </c>
      <c r="F818" s="17">
        <f t="shared" si="48"/>
        <v>2.5010400000000002</v>
      </c>
      <c r="G818" s="18" t="str">
        <f t="shared" si="49"/>
        <v>Ｃ</v>
      </c>
      <c r="H818" s="17">
        <v>0.33</v>
      </c>
      <c r="I818" s="17">
        <f t="shared" si="50"/>
        <v>1.1344799999999999</v>
      </c>
      <c r="J818" s="18" t="str">
        <f t="shared" si="51"/>
        <v>Ｂ</v>
      </c>
      <c r="K818" s="53"/>
      <c r="L818" s="53"/>
    </row>
    <row r="819" spans="2:12" ht="16">
      <c r="B819" s="28">
        <v>43</v>
      </c>
      <c r="C819" s="20" t="s">
        <v>284</v>
      </c>
      <c r="D819" s="15" t="s">
        <v>179</v>
      </c>
      <c r="E819" s="17">
        <v>0.4</v>
      </c>
      <c r="F819" s="17">
        <f t="shared" si="48"/>
        <v>1.5024000000000002</v>
      </c>
      <c r="G819" s="18" t="str">
        <f t="shared" si="49"/>
        <v>Ｂ</v>
      </c>
      <c r="H819" s="17">
        <v>0.3</v>
      </c>
      <c r="I819" s="17">
        <f t="shared" si="50"/>
        <v>0.9768</v>
      </c>
      <c r="J819" s="18" t="str">
        <f t="shared" si="51"/>
        <v>Ａ</v>
      </c>
      <c r="K819" s="53"/>
      <c r="L819" s="53"/>
    </row>
    <row r="820" spans="2:12" ht="16">
      <c r="B820" s="28">
        <v>43</v>
      </c>
      <c r="C820" s="20" t="s">
        <v>273</v>
      </c>
      <c r="D820" s="15" t="s">
        <v>179</v>
      </c>
      <c r="E820" s="17">
        <v>0.15</v>
      </c>
      <c r="F820" s="17">
        <f t="shared" si="48"/>
        <v>0.18840000000000001</v>
      </c>
      <c r="G820" s="18" t="str">
        <f t="shared" si="49"/>
        <v>Ａ</v>
      </c>
      <c r="H820" s="17">
        <v>0.17</v>
      </c>
      <c r="I820" s="17">
        <f t="shared" si="50"/>
        <v>0.29352000000000011</v>
      </c>
      <c r="J820" s="18" t="str">
        <f t="shared" si="51"/>
        <v>Ａ</v>
      </c>
      <c r="K820" s="53"/>
      <c r="L820" s="53"/>
    </row>
    <row r="821" spans="2:12" ht="16">
      <c r="B821" s="28">
        <v>43</v>
      </c>
      <c r="C821" s="20" t="s">
        <v>287</v>
      </c>
      <c r="D821" s="15" t="s">
        <v>179</v>
      </c>
      <c r="E821" s="17">
        <v>0.31</v>
      </c>
      <c r="F821" s="17">
        <f t="shared" si="48"/>
        <v>1.0293600000000001</v>
      </c>
      <c r="G821" s="18" t="str">
        <f t="shared" si="49"/>
        <v>Ｂ</v>
      </c>
      <c r="H821" s="17">
        <v>0.3</v>
      </c>
      <c r="I821" s="17">
        <f t="shared" si="50"/>
        <v>0.9768</v>
      </c>
      <c r="J821" s="18" t="str">
        <f t="shared" si="51"/>
        <v>Ａ</v>
      </c>
      <c r="K821" s="53"/>
      <c r="L821" s="53"/>
    </row>
    <row r="822" spans="2:12" ht="16">
      <c r="B822" s="28">
        <v>43</v>
      </c>
      <c r="C822" s="20" t="s">
        <v>425</v>
      </c>
      <c r="D822" s="15" t="s">
        <v>179</v>
      </c>
      <c r="E822" s="17">
        <v>0.12</v>
      </c>
      <c r="F822" s="17">
        <f t="shared" si="48"/>
        <v>3.0720000000000011E-2</v>
      </c>
      <c r="G822" s="18" t="str">
        <f t="shared" si="49"/>
        <v>Ａ</v>
      </c>
      <c r="H822" s="17">
        <v>0.16</v>
      </c>
      <c r="I822" s="17">
        <f t="shared" si="50"/>
        <v>0.24096000000000006</v>
      </c>
      <c r="J822" s="18" t="str">
        <f t="shared" si="51"/>
        <v>Ａ</v>
      </c>
      <c r="K822" s="53"/>
      <c r="L822" s="53"/>
    </row>
    <row r="823" spans="2:12" ht="16">
      <c r="B823" s="28">
        <v>43</v>
      </c>
      <c r="C823" s="20" t="s">
        <v>426</v>
      </c>
      <c r="D823" s="15" t="s">
        <v>179</v>
      </c>
      <c r="E823" s="17">
        <v>0.12</v>
      </c>
      <c r="F823" s="17">
        <f t="shared" si="48"/>
        <v>3.0720000000000011E-2</v>
      </c>
      <c r="G823" s="18" t="str">
        <f t="shared" si="49"/>
        <v>Ａ</v>
      </c>
      <c r="H823" s="17">
        <v>0.16</v>
      </c>
      <c r="I823" s="17">
        <f t="shared" si="50"/>
        <v>0.24096000000000006</v>
      </c>
      <c r="J823" s="18" t="str">
        <f t="shared" si="51"/>
        <v>Ａ</v>
      </c>
      <c r="K823" s="53"/>
      <c r="L823" s="53"/>
    </row>
    <row r="824" spans="2:12" ht="16">
      <c r="B824" s="28">
        <v>43</v>
      </c>
      <c r="C824" s="29" t="s">
        <v>286</v>
      </c>
      <c r="D824" s="15" t="s">
        <v>179</v>
      </c>
      <c r="E824" s="30">
        <v>0.12</v>
      </c>
      <c r="F824" s="17">
        <f t="shared" si="48"/>
        <v>3.0720000000000011E-2</v>
      </c>
      <c r="G824" s="18" t="str">
        <f t="shared" si="49"/>
        <v>Ａ</v>
      </c>
      <c r="H824" s="30">
        <v>0.09</v>
      </c>
      <c r="I824" s="17">
        <f t="shared" si="50"/>
        <v>-0.12695999999999999</v>
      </c>
      <c r="J824" s="18" t="str">
        <f t="shared" si="51"/>
        <v>Ａ</v>
      </c>
      <c r="K824" s="53"/>
      <c r="L824" s="53"/>
    </row>
    <row r="825" spans="2:12" ht="16">
      <c r="B825" s="19">
        <v>44</v>
      </c>
      <c r="C825" s="20" t="s">
        <v>281</v>
      </c>
      <c r="D825" s="15" t="s">
        <v>179</v>
      </c>
      <c r="E825" s="17">
        <v>2.77</v>
      </c>
      <c r="F825" s="17">
        <f t="shared" si="48"/>
        <v>13.95912</v>
      </c>
      <c r="G825" s="18" t="str">
        <f t="shared" si="49"/>
        <v>Ｇ</v>
      </c>
      <c r="H825" s="17">
        <v>1.67</v>
      </c>
      <c r="I825" s="17">
        <f t="shared" si="50"/>
        <v>8.1775199999999995</v>
      </c>
      <c r="J825" s="18" t="str">
        <f t="shared" si="51"/>
        <v>Ｆ</v>
      </c>
      <c r="K825" s="53"/>
      <c r="L825" s="53"/>
    </row>
    <row r="826" spans="2:12" ht="16">
      <c r="B826" s="19">
        <v>44</v>
      </c>
      <c r="C826" s="20" t="s">
        <v>276</v>
      </c>
      <c r="D826" s="15" t="s">
        <v>179</v>
      </c>
      <c r="E826" s="17">
        <v>2.1</v>
      </c>
      <c r="F826" s="17">
        <f t="shared" si="48"/>
        <v>10.4376</v>
      </c>
      <c r="G826" s="18" t="str">
        <f t="shared" si="49"/>
        <v>Ｇ</v>
      </c>
      <c r="H826" s="17">
        <v>1.63</v>
      </c>
      <c r="I826" s="17">
        <f t="shared" si="50"/>
        <v>7.9672799999999997</v>
      </c>
      <c r="J826" s="18" t="str">
        <f t="shared" si="51"/>
        <v>Ｆ</v>
      </c>
      <c r="K826" s="53"/>
      <c r="L826" s="53"/>
    </row>
    <row r="827" spans="2:12" ht="16">
      <c r="B827" s="19">
        <v>44</v>
      </c>
      <c r="C827" s="20" t="s">
        <v>277</v>
      </c>
      <c r="D827" s="15" t="s">
        <v>179</v>
      </c>
      <c r="E827" s="17">
        <v>2.09</v>
      </c>
      <c r="F827" s="17">
        <f t="shared" si="48"/>
        <v>10.38504</v>
      </c>
      <c r="G827" s="18" t="str">
        <f t="shared" si="49"/>
        <v>Ｇ</v>
      </c>
      <c r="H827" s="17">
        <v>1.85</v>
      </c>
      <c r="I827" s="17">
        <f t="shared" si="50"/>
        <v>9.1235999999999997</v>
      </c>
      <c r="J827" s="18" t="str">
        <f t="shared" si="51"/>
        <v>Ｆ</v>
      </c>
      <c r="K827" s="53"/>
      <c r="L827" s="53"/>
    </row>
    <row r="828" spans="2:12" ht="16">
      <c r="B828" s="19">
        <v>44</v>
      </c>
      <c r="C828" s="20" t="s">
        <v>267</v>
      </c>
      <c r="D828" s="15" t="s">
        <v>179</v>
      </c>
      <c r="E828" s="17">
        <v>1.5</v>
      </c>
      <c r="F828" s="17">
        <f t="shared" si="48"/>
        <v>7.2840000000000007</v>
      </c>
      <c r="G828" s="18" t="str">
        <f t="shared" si="49"/>
        <v>Ｅ</v>
      </c>
      <c r="H828" s="17">
        <v>1.1299999999999999</v>
      </c>
      <c r="I828" s="17">
        <f t="shared" si="50"/>
        <v>5.3392799999999996</v>
      </c>
      <c r="J828" s="18" t="str">
        <f t="shared" si="51"/>
        <v>Ｅ</v>
      </c>
      <c r="K828" s="53"/>
      <c r="L828" s="53"/>
    </row>
    <row r="829" spans="2:12" ht="16">
      <c r="B829" s="19">
        <v>44</v>
      </c>
      <c r="C829" s="20" t="s">
        <v>278</v>
      </c>
      <c r="D829" s="15" t="s">
        <v>179</v>
      </c>
      <c r="E829" s="17">
        <v>1.74</v>
      </c>
      <c r="F829" s="17">
        <f t="shared" si="48"/>
        <v>8.545440000000001</v>
      </c>
      <c r="G829" s="18" t="str">
        <f t="shared" si="49"/>
        <v>Ｆ</v>
      </c>
      <c r="H829" s="17">
        <v>1.48</v>
      </c>
      <c r="I829" s="17">
        <f t="shared" si="50"/>
        <v>7.1788800000000013</v>
      </c>
      <c r="J829" s="18" t="str">
        <f t="shared" si="51"/>
        <v>Ｅ</v>
      </c>
      <c r="K829" s="53"/>
      <c r="L829" s="53"/>
    </row>
    <row r="830" spans="2:12" ht="16">
      <c r="B830" s="19">
        <v>44</v>
      </c>
      <c r="C830" s="29" t="s">
        <v>268</v>
      </c>
      <c r="D830" s="15" t="s">
        <v>179</v>
      </c>
      <c r="E830" s="17">
        <v>1.3</v>
      </c>
      <c r="F830" s="17">
        <f t="shared" si="48"/>
        <v>6.232800000000001</v>
      </c>
      <c r="G830" s="18" t="str">
        <f t="shared" si="49"/>
        <v>Ｅ</v>
      </c>
      <c r="H830" s="17">
        <v>0.97</v>
      </c>
      <c r="I830" s="17">
        <f t="shared" si="50"/>
        <v>4.4983200000000005</v>
      </c>
      <c r="J830" s="18" t="str">
        <f t="shared" si="51"/>
        <v>Ｄ</v>
      </c>
      <c r="K830" s="53"/>
      <c r="L830" s="53"/>
    </row>
    <row r="831" spans="2:12" ht="16">
      <c r="B831" s="19">
        <v>44</v>
      </c>
      <c r="C831" s="29" t="s">
        <v>279</v>
      </c>
      <c r="D831" s="15" t="s">
        <v>179</v>
      </c>
      <c r="E831" s="17">
        <v>1.44</v>
      </c>
      <c r="F831" s="17">
        <f t="shared" si="48"/>
        <v>6.9686400000000006</v>
      </c>
      <c r="G831" s="18" t="str">
        <f t="shared" si="49"/>
        <v>Ｅ</v>
      </c>
      <c r="H831" s="17">
        <v>1.1200000000000001</v>
      </c>
      <c r="I831" s="17">
        <f t="shared" si="50"/>
        <v>5.2867200000000008</v>
      </c>
      <c r="J831" s="18" t="str">
        <f t="shared" si="51"/>
        <v>Ｅ</v>
      </c>
      <c r="K831" s="53"/>
      <c r="L831" s="53"/>
    </row>
    <row r="832" spans="2:12" ht="16">
      <c r="B832" s="19">
        <v>44</v>
      </c>
      <c r="C832" s="20" t="s">
        <v>282</v>
      </c>
      <c r="D832" s="15" t="s">
        <v>179</v>
      </c>
      <c r="E832" s="17">
        <v>0.84</v>
      </c>
      <c r="F832" s="17">
        <f t="shared" si="48"/>
        <v>3.8150399999999993</v>
      </c>
      <c r="G832" s="18" t="str">
        <f t="shared" si="49"/>
        <v>Ｄ</v>
      </c>
      <c r="H832" s="17">
        <v>0.76</v>
      </c>
      <c r="I832" s="17">
        <f t="shared" si="50"/>
        <v>3.3945600000000002</v>
      </c>
      <c r="J832" s="18" t="str">
        <f t="shared" si="51"/>
        <v>Ｃ</v>
      </c>
      <c r="K832" s="53"/>
      <c r="L832" s="53"/>
    </row>
    <row r="833" spans="2:12" ht="16">
      <c r="B833" s="19">
        <v>44</v>
      </c>
      <c r="C833" s="20" t="s">
        <v>280</v>
      </c>
      <c r="D833" s="15" t="s">
        <v>179</v>
      </c>
      <c r="E833" s="17">
        <v>0.63</v>
      </c>
      <c r="F833" s="17">
        <f t="shared" si="48"/>
        <v>2.7112799999999999</v>
      </c>
      <c r="G833" s="18" t="str">
        <f t="shared" si="49"/>
        <v>Ｃ</v>
      </c>
      <c r="H833" s="17">
        <v>0.53</v>
      </c>
      <c r="I833" s="17">
        <f t="shared" si="50"/>
        <v>2.1856800000000005</v>
      </c>
      <c r="J833" s="18" t="str">
        <f t="shared" si="51"/>
        <v>Ｃ</v>
      </c>
      <c r="K833" s="53"/>
      <c r="L833" s="53"/>
    </row>
    <row r="834" spans="2:12" ht="16">
      <c r="B834" s="19">
        <v>44</v>
      </c>
      <c r="C834" s="20" t="s">
        <v>269</v>
      </c>
      <c r="D834" s="15" t="s">
        <v>179</v>
      </c>
      <c r="E834" s="17">
        <v>0.54</v>
      </c>
      <c r="F834" s="17">
        <f t="shared" si="48"/>
        <v>2.2382400000000002</v>
      </c>
      <c r="G834" s="18" t="str">
        <f t="shared" si="49"/>
        <v>Ｃ</v>
      </c>
      <c r="H834" s="17">
        <v>0.55000000000000004</v>
      </c>
      <c r="I834" s="17">
        <f t="shared" si="50"/>
        <v>2.2908000000000004</v>
      </c>
      <c r="J834" s="18" t="str">
        <f t="shared" si="51"/>
        <v>Ｃ</v>
      </c>
      <c r="K834" s="53"/>
      <c r="L834" s="53"/>
    </row>
    <row r="835" spans="2:12" ht="16">
      <c r="B835" s="19">
        <v>44</v>
      </c>
      <c r="C835" s="20" t="s">
        <v>270</v>
      </c>
      <c r="D835" s="15" t="s">
        <v>179</v>
      </c>
      <c r="E835" s="17">
        <v>0.24</v>
      </c>
      <c r="F835" s="17">
        <f t="shared" si="48"/>
        <v>0.66144000000000003</v>
      </c>
      <c r="G835" s="18" t="str">
        <f t="shared" si="49"/>
        <v>Ａ</v>
      </c>
      <c r="H835" s="17">
        <v>0.41</v>
      </c>
      <c r="I835" s="17">
        <f t="shared" si="50"/>
        <v>1.5549599999999999</v>
      </c>
      <c r="J835" s="18" t="str">
        <f t="shared" si="51"/>
        <v>Ｂ</v>
      </c>
      <c r="K835" s="53"/>
      <c r="L835" s="53"/>
    </row>
    <row r="836" spans="2:12" ht="16">
      <c r="B836" s="19">
        <v>44</v>
      </c>
      <c r="C836" s="20" t="s">
        <v>420</v>
      </c>
      <c r="D836" s="15" t="s">
        <v>179</v>
      </c>
      <c r="E836" s="17">
        <v>0.53</v>
      </c>
      <c r="F836" s="17">
        <f t="shared" si="48"/>
        <v>2.1856800000000005</v>
      </c>
      <c r="G836" s="18" t="str">
        <f t="shared" si="49"/>
        <v>Ｃ</v>
      </c>
      <c r="H836" s="17">
        <v>0.53</v>
      </c>
      <c r="I836" s="17">
        <f t="shared" si="50"/>
        <v>2.1856800000000005</v>
      </c>
      <c r="J836" s="18" t="str">
        <f t="shared" si="51"/>
        <v>Ｃ</v>
      </c>
      <c r="K836" s="53"/>
      <c r="L836" s="53"/>
    </row>
    <row r="837" spans="2:12" ht="16">
      <c r="B837" s="19">
        <v>44</v>
      </c>
      <c r="C837" s="20" t="s">
        <v>271</v>
      </c>
      <c r="D837" s="15" t="s">
        <v>179</v>
      </c>
      <c r="E837" s="17">
        <v>0.56999999999999995</v>
      </c>
      <c r="F837" s="17">
        <f t="shared" si="48"/>
        <v>2.3959200000000003</v>
      </c>
      <c r="G837" s="18" t="str">
        <f t="shared" si="49"/>
        <v>Ｃ</v>
      </c>
      <c r="H837" s="17">
        <v>0.36</v>
      </c>
      <c r="I837" s="17">
        <f t="shared" si="50"/>
        <v>1.2921599999999998</v>
      </c>
      <c r="J837" s="18" t="str">
        <f t="shared" si="51"/>
        <v>Ｂ</v>
      </c>
      <c r="K837" s="53"/>
      <c r="L837" s="53"/>
    </row>
    <row r="838" spans="2:12" ht="16">
      <c r="B838" s="19">
        <v>44</v>
      </c>
      <c r="C838" s="20" t="s">
        <v>272</v>
      </c>
      <c r="D838" s="15" t="s">
        <v>179</v>
      </c>
      <c r="E838" s="17">
        <v>0.42</v>
      </c>
      <c r="F838" s="17">
        <f t="shared" si="48"/>
        <v>1.6075200000000001</v>
      </c>
      <c r="G838" s="18" t="str">
        <f t="shared" si="49"/>
        <v>Ｂ</v>
      </c>
      <c r="H838" s="17">
        <v>0.35</v>
      </c>
      <c r="I838" s="17">
        <f t="shared" si="50"/>
        <v>1.2395999999999998</v>
      </c>
      <c r="J838" s="18" t="str">
        <f t="shared" si="51"/>
        <v>Ｂ</v>
      </c>
      <c r="K838" s="53"/>
      <c r="L838" s="53"/>
    </row>
    <row r="839" spans="2:12" ht="16">
      <c r="B839" s="28">
        <v>44</v>
      </c>
      <c r="C839" s="20" t="s">
        <v>284</v>
      </c>
      <c r="D839" s="15" t="s">
        <v>179</v>
      </c>
      <c r="E839" s="17">
        <v>0.3</v>
      </c>
      <c r="F839" s="17">
        <f t="shared" si="48"/>
        <v>0.9768</v>
      </c>
      <c r="G839" s="18" t="str">
        <f t="shared" si="49"/>
        <v>Ａ</v>
      </c>
      <c r="H839" s="17">
        <v>0.4</v>
      </c>
      <c r="I839" s="17">
        <f t="shared" si="50"/>
        <v>1.5024000000000002</v>
      </c>
      <c r="J839" s="18" t="str">
        <f t="shared" si="51"/>
        <v>Ｂ</v>
      </c>
      <c r="K839" s="53"/>
      <c r="L839" s="53"/>
    </row>
    <row r="840" spans="2:12" ht="16">
      <c r="B840" s="28">
        <v>44</v>
      </c>
      <c r="C840" s="20" t="s">
        <v>273</v>
      </c>
      <c r="D840" s="15" t="s">
        <v>179</v>
      </c>
      <c r="E840" s="17">
        <v>0.35</v>
      </c>
      <c r="F840" s="17">
        <f t="shared" ref="F840:F903" si="52">(E840-1000/(365*24))*(8+0.4*16)*365/1000</f>
        <v>1.2395999999999998</v>
      </c>
      <c r="G840" s="18" t="str">
        <f t="shared" si="49"/>
        <v>Ｂ</v>
      </c>
      <c r="H840" s="17">
        <v>0.41</v>
      </c>
      <c r="I840" s="17">
        <f t="shared" si="50"/>
        <v>1.5549599999999999</v>
      </c>
      <c r="J840" s="18" t="str">
        <f t="shared" si="51"/>
        <v>Ｂ</v>
      </c>
      <c r="K840" s="53"/>
      <c r="L840" s="53"/>
    </row>
    <row r="841" spans="2:12" ht="16">
      <c r="B841" s="28">
        <v>44</v>
      </c>
      <c r="C841" s="29" t="s">
        <v>287</v>
      </c>
      <c r="D841" s="15" t="s">
        <v>179</v>
      </c>
      <c r="E841" s="30">
        <v>0.21</v>
      </c>
      <c r="F841" s="17">
        <f t="shared" si="52"/>
        <v>0.5037600000000001</v>
      </c>
      <c r="G841" s="18" t="str">
        <f t="shared" ref="G841:G904" si="53">LOOKUP(F841,$P$22:$P$31,$Q$22:$Q$31)</f>
        <v>Ａ</v>
      </c>
      <c r="H841" s="30">
        <v>0.18</v>
      </c>
      <c r="I841" s="17">
        <f t="shared" ref="I841:I904" si="54">(H841-1000/(365*24))*(8+0.4*16)*365/1000</f>
        <v>0.34608000000000005</v>
      </c>
      <c r="J841" s="18" t="str">
        <f t="shared" ref="J841:J904" si="55">LOOKUP(I841,$P$22:$P$31,$Q$22:$Q$31)</f>
        <v>Ａ</v>
      </c>
      <c r="K841" s="53"/>
      <c r="L841" s="53"/>
    </row>
    <row r="842" spans="2:12" ht="16">
      <c r="B842" s="28">
        <v>44</v>
      </c>
      <c r="C842" s="29" t="s">
        <v>274</v>
      </c>
      <c r="D842" s="15" t="s">
        <v>179</v>
      </c>
      <c r="E842" s="30">
        <v>0.16</v>
      </c>
      <c r="F842" s="17">
        <f t="shared" si="52"/>
        <v>0.24096000000000006</v>
      </c>
      <c r="G842" s="18" t="str">
        <f t="shared" si="53"/>
        <v>Ａ</v>
      </c>
      <c r="H842" s="30">
        <v>0.13</v>
      </c>
      <c r="I842" s="17">
        <f t="shared" si="54"/>
        <v>8.3280000000000062E-2</v>
      </c>
      <c r="J842" s="18" t="str">
        <f t="shared" si="55"/>
        <v>Ａ</v>
      </c>
      <c r="K842" s="53"/>
      <c r="L842" s="53"/>
    </row>
    <row r="843" spans="2:12" ht="16">
      <c r="B843" s="28">
        <v>44</v>
      </c>
      <c r="C843" s="20" t="s">
        <v>275</v>
      </c>
      <c r="D843" s="15" t="s">
        <v>179</v>
      </c>
      <c r="E843" s="17">
        <v>0.12</v>
      </c>
      <c r="F843" s="17">
        <f t="shared" si="52"/>
        <v>3.0720000000000011E-2</v>
      </c>
      <c r="G843" s="18" t="str">
        <f t="shared" si="53"/>
        <v>Ａ</v>
      </c>
      <c r="H843" s="17">
        <v>0.12</v>
      </c>
      <c r="I843" s="17">
        <f t="shared" si="54"/>
        <v>3.0720000000000011E-2</v>
      </c>
      <c r="J843" s="18" t="str">
        <f t="shared" si="55"/>
        <v>Ａ</v>
      </c>
      <c r="K843" s="53"/>
      <c r="L843" s="53"/>
    </row>
    <row r="844" spans="2:12" ht="16">
      <c r="B844" s="28">
        <v>44</v>
      </c>
      <c r="C844" s="20" t="s">
        <v>286</v>
      </c>
      <c r="D844" s="15" t="s">
        <v>179</v>
      </c>
      <c r="E844" s="17">
        <v>0.14000000000000001</v>
      </c>
      <c r="F844" s="17">
        <f t="shared" si="52"/>
        <v>0.1358400000000001</v>
      </c>
      <c r="G844" s="18" t="str">
        <f t="shared" si="53"/>
        <v>Ａ</v>
      </c>
      <c r="H844" s="17">
        <v>0.12</v>
      </c>
      <c r="I844" s="17">
        <f t="shared" si="54"/>
        <v>3.0720000000000011E-2</v>
      </c>
      <c r="J844" s="18" t="str">
        <f t="shared" si="55"/>
        <v>Ａ</v>
      </c>
      <c r="K844" s="53"/>
      <c r="L844" s="53"/>
    </row>
    <row r="845" spans="2:12" ht="16">
      <c r="B845" s="19">
        <v>45</v>
      </c>
      <c r="C845" s="20" t="s">
        <v>276</v>
      </c>
      <c r="D845" s="15" t="s">
        <v>179</v>
      </c>
      <c r="E845" s="17">
        <v>2.94</v>
      </c>
      <c r="F845" s="17">
        <f t="shared" si="52"/>
        <v>14.852639999999997</v>
      </c>
      <c r="G845" s="18" t="str">
        <f t="shared" si="53"/>
        <v>Ｇ</v>
      </c>
      <c r="H845" s="17">
        <v>2.57</v>
      </c>
      <c r="I845" s="17">
        <f t="shared" si="54"/>
        <v>12.907920000000001</v>
      </c>
      <c r="J845" s="18" t="str">
        <f t="shared" si="55"/>
        <v>Ｇ</v>
      </c>
      <c r="K845" s="53"/>
      <c r="L845" s="53"/>
    </row>
    <row r="846" spans="2:12" ht="16">
      <c r="B846" s="19">
        <v>45</v>
      </c>
      <c r="C846" s="20" t="s">
        <v>277</v>
      </c>
      <c r="D846" s="15" t="s">
        <v>179</v>
      </c>
      <c r="E846" s="17">
        <v>1.4</v>
      </c>
      <c r="F846" s="17">
        <f t="shared" si="52"/>
        <v>6.7584000000000009</v>
      </c>
      <c r="G846" s="18" t="str">
        <f t="shared" si="53"/>
        <v>Ｅ</v>
      </c>
      <c r="H846" s="17">
        <v>2.12</v>
      </c>
      <c r="I846" s="17">
        <f t="shared" si="54"/>
        <v>10.542719999999999</v>
      </c>
      <c r="J846" s="18" t="str">
        <f t="shared" si="55"/>
        <v>Ｇ</v>
      </c>
      <c r="K846" s="53"/>
      <c r="L846" s="53"/>
    </row>
    <row r="847" spans="2:12" ht="16">
      <c r="B847" s="19">
        <v>45</v>
      </c>
      <c r="C847" s="29" t="s">
        <v>267</v>
      </c>
      <c r="D847" s="15" t="s">
        <v>179</v>
      </c>
      <c r="E847" s="30">
        <v>2.9</v>
      </c>
      <c r="F847" s="17">
        <f t="shared" si="52"/>
        <v>14.642399999999999</v>
      </c>
      <c r="G847" s="18" t="str">
        <f t="shared" si="53"/>
        <v>Ｇ</v>
      </c>
      <c r="H847" s="30">
        <v>2.19</v>
      </c>
      <c r="I847" s="17">
        <f t="shared" si="54"/>
        <v>10.910639999999999</v>
      </c>
      <c r="J847" s="18" t="str">
        <f t="shared" si="55"/>
        <v>Ｇ</v>
      </c>
      <c r="K847" s="53"/>
      <c r="L847" s="53"/>
    </row>
    <row r="848" spans="2:12" ht="16">
      <c r="B848" s="19">
        <v>45</v>
      </c>
      <c r="C848" s="20" t="s">
        <v>278</v>
      </c>
      <c r="D848" s="15" t="s">
        <v>179</v>
      </c>
      <c r="E848" s="17">
        <v>1.46</v>
      </c>
      <c r="F848" s="17">
        <f t="shared" si="52"/>
        <v>7.07376</v>
      </c>
      <c r="G848" s="18" t="str">
        <f t="shared" si="53"/>
        <v>Ｅ</v>
      </c>
      <c r="H848" s="17">
        <v>0.94</v>
      </c>
      <c r="I848" s="17">
        <f t="shared" si="54"/>
        <v>4.3406400000000005</v>
      </c>
      <c r="J848" s="18" t="str">
        <f t="shared" si="55"/>
        <v>Ｄ</v>
      </c>
      <c r="K848" s="53"/>
      <c r="L848" s="53"/>
    </row>
    <row r="849" spans="2:12" ht="16">
      <c r="B849" s="19">
        <v>45</v>
      </c>
      <c r="C849" s="20" t="s">
        <v>268</v>
      </c>
      <c r="D849" s="15" t="s">
        <v>179</v>
      </c>
      <c r="E849" s="17">
        <v>0.96</v>
      </c>
      <c r="F849" s="17">
        <f t="shared" si="52"/>
        <v>4.4457599999999999</v>
      </c>
      <c r="G849" s="18" t="str">
        <f t="shared" si="53"/>
        <v>Ｄ</v>
      </c>
      <c r="H849" s="17">
        <v>1.1499999999999999</v>
      </c>
      <c r="I849" s="17">
        <f t="shared" si="54"/>
        <v>5.4443999999999999</v>
      </c>
      <c r="J849" s="18" t="str">
        <f t="shared" si="55"/>
        <v>Ｅ</v>
      </c>
      <c r="K849" s="53"/>
      <c r="L849" s="53"/>
    </row>
    <row r="850" spans="2:12" ht="16">
      <c r="B850" s="19">
        <v>45</v>
      </c>
      <c r="C850" s="20" t="s">
        <v>279</v>
      </c>
      <c r="D850" s="15" t="s">
        <v>179</v>
      </c>
      <c r="E850" s="17">
        <v>1.42</v>
      </c>
      <c r="F850" s="17">
        <f t="shared" si="52"/>
        <v>6.8635200000000003</v>
      </c>
      <c r="G850" s="18" t="str">
        <f t="shared" si="53"/>
        <v>Ｅ</v>
      </c>
      <c r="H850" s="17">
        <v>1.21</v>
      </c>
      <c r="I850" s="17">
        <f t="shared" si="54"/>
        <v>5.75976</v>
      </c>
      <c r="J850" s="18" t="str">
        <f t="shared" si="55"/>
        <v>Ｅ</v>
      </c>
      <c r="K850" s="53"/>
      <c r="L850" s="53"/>
    </row>
    <row r="851" spans="2:12" ht="16">
      <c r="B851" s="19">
        <v>45</v>
      </c>
      <c r="C851" s="20" t="s">
        <v>282</v>
      </c>
      <c r="D851" s="15" t="s">
        <v>179</v>
      </c>
      <c r="E851" s="17">
        <v>1</v>
      </c>
      <c r="F851" s="17">
        <f t="shared" si="52"/>
        <v>4.6559999999999997</v>
      </c>
      <c r="G851" s="18" t="str">
        <f t="shared" si="53"/>
        <v>Ｄ</v>
      </c>
      <c r="H851" s="17">
        <v>0.88</v>
      </c>
      <c r="I851" s="17">
        <f t="shared" si="54"/>
        <v>4.0252799999999995</v>
      </c>
      <c r="J851" s="18" t="str">
        <f t="shared" si="55"/>
        <v>Ｄ</v>
      </c>
      <c r="K851" s="53"/>
      <c r="L851" s="53"/>
    </row>
    <row r="852" spans="2:12" ht="16">
      <c r="B852" s="19">
        <v>45</v>
      </c>
      <c r="C852" s="20" t="s">
        <v>280</v>
      </c>
      <c r="D852" s="15" t="s">
        <v>179</v>
      </c>
      <c r="E852" s="17">
        <v>0.93</v>
      </c>
      <c r="F852" s="17">
        <f t="shared" si="52"/>
        <v>4.2880799999999999</v>
      </c>
      <c r="G852" s="18" t="str">
        <f t="shared" si="53"/>
        <v>Ｄ</v>
      </c>
      <c r="H852" s="17">
        <v>1</v>
      </c>
      <c r="I852" s="17">
        <f t="shared" si="54"/>
        <v>4.6559999999999997</v>
      </c>
      <c r="J852" s="18" t="str">
        <f t="shared" si="55"/>
        <v>Ｄ</v>
      </c>
      <c r="K852" s="53"/>
      <c r="L852" s="53"/>
    </row>
    <row r="853" spans="2:12" ht="16">
      <c r="B853" s="19">
        <v>45</v>
      </c>
      <c r="C853" s="20" t="s">
        <v>269</v>
      </c>
      <c r="D853" s="15" t="s">
        <v>179</v>
      </c>
      <c r="E853" s="17">
        <v>0.61</v>
      </c>
      <c r="F853" s="17">
        <f t="shared" si="52"/>
        <v>2.6061600000000005</v>
      </c>
      <c r="G853" s="18" t="str">
        <f t="shared" si="53"/>
        <v>Ｃ</v>
      </c>
      <c r="H853" s="17">
        <v>0.51</v>
      </c>
      <c r="I853" s="17">
        <f t="shared" si="54"/>
        <v>2.0805599999999997</v>
      </c>
      <c r="J853" s="18" t="str">
        <f t="shared" si="55"/>
        <v>Ｃ</v>
      </c>
      <c r="K853" s="53"/>
      <c r="L853" s="53"/>
    </row>
    <row r="854" spans="2:12" ht="16">
      <c r="B854" s="19">
        <v>45</v>
      </c>
      <c r="C854" s="20" t="s">
        <v>270</v>
      </c>
      <c r="D854" s="15" t="s">
        <v>179</v>
      </c>
      <c r="E854" s="17">
        <v>1.73</v>
      </c>
      <c r="F854" s="17">
        <f t="shared" si="52"/>
        <v>8.4928799999999995</v>
      </c>
      <c r="G854" s="18" t="str">
        <f t="shared" si="53"/>
        <v>Ｆ</v>
      </c>
      <c r="H854" s="17">
        <v>1.1200000000000001</v>
      </c>
      <c r="I854" s="17">
        <f t="shared" si="54"/>
        <v>5.2867200000000008</v>
      </c>
      <c r="J854" s="18" t="str">
        <f t="shared" si="55"/>
        <v>Ｅ</v>
      </c>
      <c r="K854" s="53"/>
      <c r="L854" s="53"/>
    </row>
    <row r="855" spans="2:12" ht="16">
      <c r="B855" s="19">
        <v>45</v>
      </c>
      <c r="C855" s="20" t="s">
        <v>420</v>
      </c>
      <c r="D855" s="15" t="s">
        <v>179</v>
      </c>
      <c r="E855" s="17">
        <v>0.54</v>
      </c>
      <c r="F855" s="17">
        <f t="shared" si="52"/>
        <v>2.2382400000000002</v>
      </c>
      <c r="G855" s="18" t="str">
        <f t="shared" si="53"/>
        <v>Ｃ</v>
      </c>
      <c r="H855" s="17">
        <v>0.4</v>
      </c>
      <c r="I855" s="17">
        <f t="shared" si="54"/>
        <v>1.5024000000000002</v>
      </c>
      <c r="J855" s="18" t="str">
        <f t="shared" si="55"/>
        <v>Ｂ</v>
      </c>
      <c r="K855" s="53"/>
      <c r="L855" s="53"/>
    </row>
    <row r="856" spans="2:12" ht="16">
      <c r="B856" s="19">
        <v>45</v>
      </c>
      <c r="C856" s="20" t="s">
        <v>271</v>
      </c>
      <c r="D856" s="15" t="s">
        <v>179</v>
      </c>
      <c r="E856" s="17">
        <v>0.39</v>
      </c>
      <c r="F856" s="17">
        <f t="shared" si="52"/>
        <v>1.4498400000000002</v>
      </c>
      <c r="G856" s="18" t="str">
        <f t="shared" si="53"/>
        <v>Ｂ</v>
      </c>
      <c r="H856" s="17">
        <v>0.28000000000000003</v>
      </c>
      <c r="I856" s="17">
        <f t="shared" si="54"/>
        <v>0.87168000000000023</v>
      </c>
      <c r="J856" s="18" t="str">
        <f t="shared" si="55"/>
        <v>Ａ</v>
      </c>
      <c r="K856" s="53"/>
      <c r="L856" s="53"/>
    </row>
    <row r="857" spans="2:12" ht="16">
      <c r="B857" s="19">
        <v>45</v>
      </c>
      <c r="C857" s="20" t="s">
        <v>272</v>
      </c>
      <c r="D857" s="15" t="s">
        <v>179</v>
      </c>
      <c r="E857" s="17">
        <v>0.34</v>
      </c>
      <c r="F857" s="17">
        <f t="shared" si="52"/>
        <v>1.1870400000000001</v>
      </c>
      <c r="G857" s="18" t="str">
        <f t="shared" si="53"/>
        <v>Ｂ</v>
      </c>
      <c r="H857" s="17">
        <v>0.3</v>
      </c>
      <c r="I857" s="17">
        <f t="shared" si="54"/>
        <v>0.9768</v>
      </c>
      <c r="J857" s="18" t="str">
        <f t="shared" si="55"/>
        <v>Ａ</v>
      </c>
      <c r="K857" s="53"/>
      <c r="L857" s="53"/>
    </row>
    <row r="858" spans="2:12" ht="16">
      <c r="B858" s="28">
        <v>45</v>
      </c>
      <c r="C858" s="29" t="s">
        <v>284</v>
      </c>
      <c r="D858" s="15" t="s">
        <v>179</v>
      </c>
      <c r="E858" s="30">
        <v>0.32</v>
      </c>
      <c r="F858" s="17">
        <f t="shared" si="52"/>
        <v>1.08192</v>
      </c>
      <c r="G858" s="18" t="str">
        <f t="shared" si="53"/>
        <v>Ｂ</v>
      </c>
      <c r="H858" s="30">
        <v>0.3</v>
      </c>
      <c r="I858" s="17">
        <f t="shared" si="54"/>
        <v>0.9768</v>
      </c>
      <c r="J858" s="18" t="str">
        <f t="shared" si="55"/>
        <v>Ａ</v>
      </c>
      <c r="K858" s="53"/>
      <c r="L858" s="53"/>
    </row>
    <row r="859" spans="2:12" ht="16">
      <c r="B859" s="28">
        <v>45</v>
      </c>
      <c r="C859" s="29" t="s">
        <v>273</v>
      </c>
      <c r="D859" s="15" t="s">
        <v>179</v>
      </c>
      <c r="E859" s="30">
        <v>0.28999999999999998</v>
      </c>
      <c r="F859" s="17">
        <f t="shared" si="52"/>
        <v>0.92423999999999995</v>
      </c>
      <c r="G859" s="18" t="str">
        <f t="shared" si="53"/>
        <v>Ａ</v>
      </c>
      <c r="H859" s="30">
        <v>0.28999999999999998</v>
      </c>
      <c r="I859" s="17">
        <f t="shared" si="54"/>
        <v>0.92423999999999995</v>
      </c>
      <c r="J859" s="18" t="str">
        <f t="shared" si="55"/>
        <v>Ａ</v>
      </c>
      <c r="K859" s="53"/>
      <c r="L859" s="53"/>
    </row>
    <row r="860" spans="2:12" ht="16">
      <c r="B860" s="28">
        <v>45</v>
      </c>
      <c r="C860" s="20" t="s">
        <v>287</v>
      </c>
      <c r="D860" s="15" t="s">
        <v>179</v>
      </c>
      <c r="E860" s="17">
        <v>0.19</v>
      </c>
      <c r="F860" s="17">
        <f t="shared" si="52"/>
        <v>0.39864000000000005</v>
      </c>
      <c r="G860" s="18" t="str">
        <f t="shared" si="53"/>
        <v>Ａ</v>
      </c>
      <c r="H860" s="17">
        <v>0.23</v>
      </c>
      <c r="I860" s="17">
        <f t="shared" si="54"/>
        <v>0.60888000000000009</v>
      </c>
      <c r="J860" s="18" t="str">
        <f t="shared" si="55"/>
        <v>Ａ</v>
      </c>
      <c r="K860" s="53"/>
      <c r="L860" s="53"/>
    </row>
    <row r="861" spans="2:12" ht="16">
      <c r="B861" s="28">
        <v>45</v>
      </c>
      <c r="C861" s="20" t="s">
        <v>274</v>
      </c>
      <c r="D861" s="15" t="s">
        <v>179</v>
      </c>
      <c r="E861" s="17">
        <v>0.3</v>
      </c>
      <c r="F861" s="17">
        <f t="shared" si="52"/>
        <v>0.9768</v>
      </c>
      <c r="G861" s="18" t="str">
        <f t="shared" si="53"/>
        <v>Ａ</v>
      </c>
      <c r="H861" s="17">
        <v>0.25</v>
      </c>
      <c r="I861" s="17">
        <f t="shared" si="54"/>
        <v>0.71400000000000008</v>
      </c>
      <c r="J861" s="18" t="str">
        <f t="shared" si="55"/>
        <v>Ａ</v>
      </c>
      <c r="K861" s="53"/>
      <c r="L861" s="53"/>
    </row>
    <row r="862" spans="2:12" ht="16">
      <c r="B862" s="28">
        <v>45</v>
      </c>
      <c r="C862" s="20" t="s">
        <v>426</v>
      </c>
      <c r="D862" s="15" t="s">
        <v>179</v>
      </c>
      <c r="E862" s="17">
        <v>0.41</v>
      </c>
      <c r="F862" s="17">
        <f t="shared" si="52"/>
        <v>1.5549599999999999</v>
      </c>
      <c r="G862" s="18" t="str">
        <f t="shared" si="53"/>
        <v>Ｂ</v>
      </c>
      <c r="H862" s="17">
        <v>0.35</v>
      </c>
      <c r="I862" s="17">
        <f t="shared" si="54"/>
        <v>1.2395999999999998</v>
      </c>
      <c r="J862" s="18" t="str">
        <f t="shared" si="55"/>
        <v>Ｂ</v>
      </c>
      <c r="K862" s="53"/>
      <c r="L862" s="53"/>
    </row>
    <row r="863" spans="2:12" ht="16">
      <c r="B863" s="28">
        <v>45</v>
      </c>
      <c r="C863" s="29" t="s">
        <v>286</v>
      </c>
      <c r="D863" s="15" t="s">
        <v>179</v>
      </c>
      <c r="E863" s="30">
        <v>0.15</v>
      </c>
      <c r="F863" s="17">
        <f t="shared" si="52"/>
        <v>0.18840000000000001</v>
      </c>
      <c r="G863" s="18" t="str">
        <f t="shared" si="53"/>
        <v>Ａ</v>
      </c>
      <c r="H863" s="30">
        <v>0.16</v>
      </c>
      <c r="I863" s="17">
        <f t="shared" si="54"/>
        <v>0.24096000000000006</v>
      </c>
      <c r="J863" s="18" t="str">
        <f t="shared" si="55"/>
        <v>Ａ</v>
      </c>
      <c r="K863" s="53"/>
      <c r="L863" s="53"/>
    </row>
    <row r="864" spans="2:12" ht="16">
      <c r="B864" s="19">
        <v>46</v>
      </c>
      <c r="C864" s="29" t="s">
        <v>277</v>
      </c>
      <c r="D864" s="15" t="s">
        <v>179</v>
      </c>
      <c r="E864" s="30">
        <v>4.1399999999999997</v>
      </c>
      <c r="F864" s="17">
        <f t="shared" si="52"/>
        <v>21.159839999999999</v>
      </c>
      <c r="G864" s="18" t="str">
        <f t="shared" si="53"/>
        <v>Ｉ</v>
      </c>
      <c r="H864" s="30">
        <v>2.87</v>
      </c>
      <c r="I864" s="17">
        <f t="shared" si="54"/>
        <v>14.484719999999999</v>
      </c>
      <c r="J864" s="18" t="str">
        <f t="shared" si="55"/>
        <v>Ｇ</v>
      </c>
      <c r="K864" s="53"/>
      <c r="L864" s="53"/>
    </row>
    <row r="865" spans="2:12" ht="16">
      <c r="B865" s="19">
        <v>46</v>
      </c>
      <c r="C865" s="29" t="s">
        <v>267</v>
      </c>
      <c r="D865" s="15" t="s">
        <v>179</v>
      </c>
      <c r="E865" s="30">
        <v>2.57</v>
      </c>
      <c r="F865" s="17">
        <f t="shared" si="52"/>
        <v>12.907920000000001</v>
      </c>
      <c r="G865" s="18" t="str">
        <f t="shared" si="53"/>
        <v>Ｇ</v>
      </c>
      <c r="H865" s="30">
        <v>2.52</v>
      </c>
      <c r="I865" s="17">
        <f t="shared" si="54"/>
        <v>12.64512</v>
      </c>
      <c r="J865" s="18" t="str">
        <f t="shared" si="55"/>
        <v>Ｇ</v>
      </c>
      <c r="K865" s="53"/>
      <c r="L865" s="53"/>
    </row>
    <row r="866" spans="2:12" ht="16">
      <c r="B866" s="19">
        <v>46</v>
      </c>
      <c r="C866" s="20" t="s">
        <v>278</v>
      </c>
      <c r="D866" s="15" t="s">
        <v>179</v>
      </c>
      <c r="E866" s="17">
        <v>2.6</v>
      </c>
      <c r="F866" s="17">
        <f t="shared" si="52"/>
        <v>13.0656</v>
      </c>
      <c r="G866" s="18" t="str">
        <f t="shared" si="53"/>
        <v>Ｇ</v>
      </c>
      <c r="H866" s="17">
        <v>2.75</v>
      </c>
      <c r="I866" s="17">
        <f t="shared" si="54"/>
        <v>13.853999999999999</v>
      </c>
      <c r="J866" s="18" t="str">
        <f t="shared" si="55"/>
        <v>Ｇ</v>
      </c>
      <c r="K866" s="53"/>
      <c r="L866" s="53"/>
    </row>
    <row r="867" spans="2:12" ht="16">
      <c r="B867" s="19">
        <v>46</v>
      </c>
      <c r="C867" s="20" t="s">
        <v>268</v>
      </c>
      <c r="D867" s="15" t="s">
        <v>179</v>
      </c>
      <c r="E867" s="17">
        <v>1.42</v>
      </c>
      <c r="F867" s="17">
        <f t="shared" si="52"/>
        <v>6.8635200000000003</v>
      </c>
      <c r="G867" s="18" t="str">
        <f t="shared" si="53"/>
        <v>Ｅ</v>
      </c>
      <c r="H867" s="17">
        <v>1.24</v>
      </c>
      <c r="I867" s="17">
        <f t="shared" si="54"/>
        <v>5.9174400000000009</v>
      </c>
      <c r="J867" s="18" t="str">
        <f t="shared" si="55"/>
        <v>Ｅ</v>
      </c>
      <c r="K867" s="53"/>
      <c r="L867" s="53"/>
    </row>
    <row r="868" spans="2:12" ht="16">
      <c r="B868" s="19">
        <v>46</v>
      </c>
      <c r="C868" s="20" t="s">
        <v>279</v>
      </c>
      <c r="D868" s="15" t="s">
        <v>179</v>
      </c>
      <c r="E868" s="17">
        <v>1.42</v>
      </c>
      <c r="F868" s="17">
        <f t="shared" si="52"/>
        <v>6.8635200000000003</v>
      </c>
      <c r="G868" s="18" t="str">
        <f t="shared" si="53"/>
        <v>Ｅ</v>
      </c>
      <c r="H868" s="17">
        <v>1.68</v>
      </c>
      <c r="I868" s="17">
        <f t="shared" si="54"/>
        <v>8.2300799999999992</v>
      </c>
      <c r="J868" s="18" t="str">
        <f t="shared" si="55"/>
        <v>Ｆ</v>
      </c>
      <c r="K868" s="53"/>
      <c r="L868" s="53"/>
    </row>
    <row r="869" spans="2:12" ht="16">
      <c r="B869" s="19">
        <v>46</v>
      </c>
      <c r="C869" s="20" t="s">
        <v>282</v>
      </c>
      <c r="D869" s="15" t="s">
        <v>179</v>
      </c>
      <c r="E869" s="17">
        <v>0.7</v>
      </c>
      <c r="F869" s="17">
        <f t="shared" si="52"/>
        <v>3.0792000000000002</v>
      </c>
      <c r="G869" s="18" t="str">
        <f t="shared" si="53"/>
        <v>Ｃ</v>
      </c>
      <c r="H869" s="17">
        <v>1.1599999999999999</v>
      </c>
      <c r="I869" s="17">
        <f t="shared" si="54"/>
        <v>5.4969599999999996</v>
      </c>
      <c r="J869" s="18" t="str">
        <f t="shared" si="55"/>
        <v>Ｅ</v>
      </c>
      <c r="K869" s="53"/>
      <c r="L869" s="53"/>
    </row>
    <row r="870" spans="2:12" ht="16">
      <c r="B870" s="19">
        <v>46</v>
      </c>
      <c r="C870" s="20" t="s">
        <v>280</v>
      </c>
      <c r="D870" s="15" t="s">
        <v>179</v>
      </c>
      <c r="E870" s="17">
        <v>0.62</v>
      </c>
      <c r="F870" s="17">
        <f t="shared" si="52"/>
        <v>2.6587199999999998</v>
      </c>
      <c r="G870" s="18" t="str">
        <f t="shared" si="53"/>
        <v>Ｃ</v>
      </c>
      <c r="H870" s="17">
        <v>0.52</v>
      </c>
      <c r="I870" s="17">
        <f t="shared" si="54"/>
        <v>2.1331199999999999</v>
      </c>
      <c r="J870" s="18" t="str">
        <f t="shared" si="55"/>
        <v>Ｃ</v>
      </c>
      <c r="K870" s="53"/>
      <c r="L870" s="53"/>
    </row>
    <row r="871" spans="2:12" ht="16">
      <c r="B871" s="19">
        <v>46</v>
      </c>
      <c r="C871" s="20" t="s">
        <v>269</v>
      </c>
      <c r="D871" s="15" t="s">
        <v>179</v>
      </c>
      <c r="E871" s="17">
        <v>0.76</v>
      </c>
      <c r="F871" s="17">
        <f t="shared" si="52"/>
        <v>3.3945600000000002</v>
      </c>
      <c r="G871" s="18" t="str">
        <f t="shared" si="53"/>
        <v>Ｃ</v>
      </c>
      <c r="H871" s="17">
        <v>0.62</v>
      </c>
      <c r="I871" s="17">
        <f t="shared" si="54"/>
        <v>2.6587199999999998</v>
      </c>
      <c r="J871" s="18" t="str">
        <f t="shared" si="55"/>
        <v>Ｃ</v>
      </c>
      <c r="K871" s="53"/>
      <c r="L871" s="53"/>
    </row>
    <row r="872" spans="2:12" ht="16">
      <c r="B872" s="19">
        <v>46</v>
      </c>
      <c r="C872" s="20" t="s">
        <v>270</v>
      </c>
      <c r="D872" s="15" t="s">
        <v>179</v>
      </c>
      <c r="E872" s="17">
        <v>0.65</v>
      </c>
      <c r="F872" s="17">
        <f t="shared" si="52"/>
        <v>2.8164000000000002</v>
      </c>
      <c r="G872" s="18" t="str">
        <f t="shared" si="53"/>
        <v>Ｃ</v>
      </c>
      <c r="H872" s="17">
        <v>0.5</v>
      </c>
      <c r="I872" s="17">
        <f t="shared" si="54"/>
        <v>2.028</v>
      </c>
      <c r="J872" s="18" t="str">
        <f t="shared" si="55"/>
        <v>Ｃ</v>
      </c>
      <c r="K872" s="53"/>
      <c r="L872" s="53"/>
    </row>
    <row r="873" spans="2:12" ht="16">
      <c r="B873" s="19">
        <v>46</v>
      </c>
      <c r="C873" s="20" t="s">
        <v>271</v>
      </c>
      <c r="D873" s="15" t="s">
        <v>179</v>
      </c>
      <c r="E873" s="17">
        <v>0.56000000000000005</v>
      </c>
      <c r="F873" s="17">
        <f t="shared" si="52"/>
        <v>2.3433600000000001</v>
      </c>
      <c r="G873" s="18" t="str">
        <f t="shared" si="53"/>
        <v>Ｃ</v>
      </c>
      <c r="H873" s="17">
        <v>0.57999999999999996</v>
      </c>
      <c r="I873" s="17">
        <f t="shared" si="54"/>
        <v>2.44848</v>
      </c>
      <c r="J873" s="18" t="str">
        <f t="shared" si="55"/>
        <v>Ｃ</v>
      </c>
      <c r="K873" s="53"/>
      <c r="L873" s="53"/>
    </row>
    <row r="874" spans="2:12" ht="16">
      <c r="B874" s="19">
        <v>46</v>
      </c>
      <c r="C874" s="20" t="s">
        <v>284</v>
      </c>
      <c r="D874" s="15" t="s">
        <v>179</v>
      </c>
      <c r="E874" s="17">
        <v>0.31</v>
      </c>
      <c r="F874" s="17">
        <f t="shared" si="52"/>
        <v>1.0293600000000001</v>
      </c>
      <c r="G874" s="18" t="str">
        <f t="shared" si="53"/>
        <v>Ｂ</v>
      </c>
      <c r="H874" s="17">
        <v>0.3</v>
      </c>
      <c r="I874" s="17">
        <f t="shared" si="54"/>
        <v>0.9768</v>
      </c>
      <c r="J874" s="18" t="str">
        <f t="shared" si="55"/>
        <v>Ａ</v>
      </c>
      <c r="K874" s="53"/>
      <c r="L874" s="53"/>
    </row>
    <row r="875" spans="2:12" ht="16">
      <c r="B875" s="19">
        <v>46</v>
      </c>
      <c r="C875" s="20" t="s">
        <v>287</v>
      </c>
      <c r="D875" s="15" t="s">
        <v>179</v>
      </c>
      <c r="E875" s="17">
        <v>0.3</v>
      </c>
      <c r="F875" s="17">
        <f t="shared" si="52"/>
        <v>0.9768</v>
      </c>
      <c r="G875" s="18" t="str">
        <f t="shared" si="53"/>
        <v>Ａ</v>
      </c>
      <c r="H875" s="17">
        <v>0.27</v>
      </c>
      <c r="I875" s="17">
        <f t="shared" si="54"/>
        <v>0.81912000000000007</v>
      </c>
      <c r="J875" s="18" t="str">
        <f t="shared" si="55"/>
        <v>Ａ</v>
      </c>
      <c r="K875" s="53"/>
      <c r="L875" s="53"/>
    </row>
    <row r="876" spans="2:12" ht="16">
      <c r="B876" s="19">
        <v>46</v>
      </c>
      <c r="C876" s="20" t="s">
        <v>425</v>
      </c>
      <c r="D876" s="15" t="s">
        <v>179</v>
      </c>
      <c r="E876" s="17">
        <v>0.41</v>
      </c>
      <c r="F876" s="17">
        <f t="shared" si="52"/>
        <v>1.5549599999999999</v>
      </c>
      <c r="G876" s="18" t="str">
        <f t="shared" si="53"/>
        <v>Ｂ</v>
      </c>
      <c r="H876" s="17">
        <v>0.39</v>
      </c>
      <c r="I876" s="17">
        <f t="shared" si="54"/>
        <v>1.4498400000000002</v>
      </c>
      <c r="J876" s="18" t="str">
        <f t="shared" si="55"/>
        <v>Ｂ</v>
      </c>
      <c r="K876" s="53"/>
      <c r="L876" s="53"/>
    </row>
    <row r="877" spans="2:12" ht="16">
      <c r="B877" s="19">
        <v>46</v>
      </c>
      <c r="C877" s="20" t="s">
        <v>286</v>
      </c>
      <c r="D877" s="15" t="s">
        <v>179</v>
      </c>
      <c r="E877" s="17">
        <v>0.18</v>
      </c>
      <c r="F877" s="17">
        <f t="shared" si="52"/>
        <v>0.34608000000000005</v>
      </c>
      <c r="G877" s="18" t="str">
        <f t="shared" si="53"/>
        <v>Ａ</v>
      </c>
      <c r="H877" s="17">
        <v>0.16</v>
      </c>
      <c r="I877" s="17">
        <f t="shared" si="54"/>
        <v>0.24096000000000006</v>
      </c>
      <c r="J877" s="18" t="str">
        <f t="shared" si="55"/>
        <v>Ａ</v>
      </c>
      <c r="K877" s="53"/>
      <c r="L877" s="53"/>
    </row>
    <row r="878" spans="2:12" ht="16">
      <c r="B878" s="19">
        <v>47</v>
      </c>
      <c r="C878" s="20" t="s">
        <v>277</v>
      </c>
      <c r="D878" s="15" t="s">
        <v>179</v>
      </c>
      <c r="E878" s="17">
        <v>2.14</v>
      </c>
      <c r="F878" s="17">
        <f t="shared" si="52"/>
        <v>10.64784</v>
      </c>
      <c r="G878" s="18" t="str">
        <f t="shared" si="53"/>
        <v>Ｇ</v>
      </c>
      <c r="H878" s="17">
        <v>1.81</v>
      </c>
      <c r="I878" s="17">
        <f t="shared" si="54"/>
        <v>8.9133600000000008</v>
      </c>
      <c r="J878" s="18" t="str">
        <f t="shared" si="55"/>
        <v>Ｆ</v>
      </c>
      <c r="K878" s="53"/>
      <c r="L878" s="53"/>
    </row>
    <row r="879" spans="2:12" ht="16">
      <c r="B879" s="19">
        <v>47</v>
      </c>
      <c r="C879" s="20" t="s">
        <v>267</v>
      </c>
      <c r="D879" s="15" t="s">
        <v>179</v>
      </c>
      <c r="E879" s="17">
        <v>1.88</v>
      </c>
      <c r="F879" s="17">
        <f t="shared" si="52"/>
        <v>9.2812800000000006</v>
      </c>
      <c r="G879" s="18" t="str">
        <f t="shared" si="53"/>
        <v>Ｆ</v>
      </c>
      <c r="H879" s="17">
        <v>2.0299999999999998</v>
      </c>
      <c r="I879" s="17">
        <f t="shared" si="54"/>
        <v>10.06968</v>
      </c>
      <c r="J879" s="18" t="str">
        <f t="shared" si="55"/>
        <v>Ｇ</v>
      </c>
      <c r="K879" s="53"/>
      <c r="L879" s="53"/>
    </row>
    <row r="880" spans="2:12" ht="16">
      <c r="B880" s="19">
        <v>47</v>
      </c>
      <c r="C880" s="20" t="s">
        <v>278</v>
      </c>
      <c r="D880" s="15" t="s">
        <v>179</v>
      </c>
      <c r="E880" s="17">
        <v>2.93</v>
      </c>
      <c r="F880" s="17">
        <f t="shared" si="52"/>
        <v>14.800080000000001</v>
      </c>
      <c r="G880" s="18" t="str">
        <f t="shared" si="53"/>
        <v>Ｇ</v>
      </c>
      <c r="H880" s="17">
        <v>1.89</v>
      </c>
      <c r="I880" s="17">
        <f t="shared" si="54"/>
        <v>9.3338400000000004</v>
      </c>
      <c r="J880" s="18" t="str">
        <f t="shared" si="55"/>
        <v>Ｆ</v>
      </c>
      <c r="K880" s="53"/>
      <c r="L880" s="53"/>
    </row>
    <row r="881" spans="2:12" ht="16">
      <c r="B881" s="19">
        <v>47</v>
      </c>
      <c r="C881" s="20" t="s">
        <v>268</v>
      </c>
      <c r="D881" s="15" t="s">
        <v>179</v>
      </c>
      <c r="E881" s="17">
        <v>1.86</v>
      </c>
      <c r="F881" s="17">
        <f t="shared" si="52"/>
        <v>9.1761600000000012</v>
      </c>
      <c r="G881" s="18" t="str">
        <f t="shared" si="53"/>
        <v>Ｆ</v>
      </c>
      <c r="H881" s="17">
        <v>1.55</v>
      </c>
      <c r="I881" s="17">
        <f t="shared" si="54"/>
        <v>7.5468000000000002</v>
      </c>
      <c r="J881" s="18" t="str">
        <f t="shared" si="55"/>
        <v>Ｆ</v>
      </c>
      <c r="K881" s="53"/>
      <c r="L881" s="53"/>
    </row>
    <row r="882" spans="2:12" ht="16">
      <c r="B882" s="19">
        <v>47</v>
      </c>
      <c r="C882" s="20" t="s">
        <v>429</v>
      </c>
      <c r="D882" s="15" t="s">
        <v>179</v>
      </c>
      <c r="E882" s="17">
        <v>2.27</v>
      </c>
      <c r="F882" s="17">
        <f t="shared" si="52"/>
        <v>11.331119999999999</v>
      </c>
      <c r="G882" s="18" t="str">
        <f t="shared" si="53"/>
        <v>Ｇ</v>
      </c>
      <c r="H882" s="17">
        <v>1.9</v>
      </c>
      <c r="I882" s="17">
        <f t="shared" si="54"/>
        <v>9.3864000000000001</v>
      </c>
      <c r="J882" s="18" t="str">
        <f t="shared" si="55"/>
        <v>Ｆ</v>
      </c>
      <c r="K882" s="53"/>
      <c r="L882" s="53"/>
    </row>
    <row r="883" spans="2:12" ht="16">
      <c r="B883" s="19">
        <v>47</v>
      </c>
      <c r="C883" s="20" t="s">
        <v>283</v>
      </c>
      <c r="D883" s="15" t="s">
        <v>179</v>
      </c>
      <c r="E883" s="17">
        <v>0.4</v>
      </c>
      <c r="F883" s="17">
        <f t="shared" si="52"/>
        <v>1.5024000000000002</v>
      </c>
      <c r="G883" s="18" t="str">
        <f t="shared" si="53"/>
        <v>Ｂ</v>
      </c>
      <c r="H883" s="17">
        <v>0.37</v>
      </c>
      <c r="I883" s="17">
        <f t="shared" si="54"/>
        <v>1.3447200000000001</v>
      </c>
      <c r="J883" s="18" t="str">
        <f t="shared" si="55"/>
        <v>Ｂ</v>
      </c>
      <c r="K883" s="53"/>
      <c r="L883" s="53"/>
    </row>
    <row r="884" spans="2:12" ht="16">
      <c r="B884" s="19">
        <v>47</v>
      </c>
      <c r="C884" s="20" t="s">
        <v>271</v>
      </c>
      <c r="D884" s="15" t="s">
        <v>179</v>
      </c>
      <c r="E884" s="17">
        <v>0.63</v>
      </c>
      <c r="F884" s="17">
        <f t="shared" si="52"/>
        <v>2.7112799999999999</v>
      </c>
      <c r="G884" s="18" t="str">
        <f t="shared" si="53"/>
        <v>Ｃ</v>
      </c>
      <c r="H884" s="17">
        <v>0.48</v>
      </c>
      <c r="I884" s="17">
        <f t="shared" si="54"/>
        <v>1.9228799999999999</v>
      </c>
      <c r="J884" s="18" t="str">
        <f t="shared" si="55"/>
        <v>Ｂ</v>
      </c>
      <c r="K884" s="53"/>
      <c r="L884" s="53"/>
    </row>
    <row r="885" spans="2:12" ht="16">
      <c r="B885" s="19">
        <v>47</v>
      </c>
      <c r="C885" s="20" t="s">
        <v>284</v>
      </c>
      <c r="D885" s="15" t="s">
        <v>179</v>
      </c>
      <c r="E885" s="17">
        <v>0.36</v>
      </c>
      <c r="F885" s="17">
        <f t="shared" si="52"/>
        <v>1.2921599999999998</v>
      </c>
      <c r="G885" s="18" t="str">
        <f t="shared" si="53"/>
        <v>Ｂ</v>
      </c>
      <c r="H885" s="17">
        <v>0.42</v>
      </c>
      <c r="I885" s="17">
        <f t="shared" si="54"/>
        <v>1.6075200000000001</v>
      </c>
      <c r="J885" s="18" t="str">
        <f t="shared" si="55"/>
        <v>Ｂ</v>
      </c>
      <c r="K885" s="53"/>
      <c r="L885" s="53"/>
    </row>
    <row r="886" spans="2:12" ht="16">
      <c r="B886" s="19">
        <v>47</v>
      </c>
      <c r="C886" s="20" t="s">
        <v>273</v>
      </c>
      <c r="D886" s="15" t="s">
        <v>179</v>
      </c>
      <c r="E886" s="17">
        <v>0.48</v>
      </c>
      <c r="F886" s="17">
        <f t="shared" si="52"/>
        <v>1.9228799999999999</v>
      </c>
      <c r="G886" s="18" t="str">
        <f t="shared" si="53"/>
        <v>Ｂ</v>
      </c>
      <c r="H886" s="17">
        <v>0.34</v>
      </c>
      <c r="I886" s="17">
        <f t="shared" si="54"/>
        <v>1.1870400000000001</v>
      </c>
      <c r="J886" s="18" t="str">
        <f t="shared" si="55"/>
        <v>Ｂ</v>
      </c>
      <c r="K886" s="53"/>
      <c r="L886" s="53"/>
    </row>
    <row r="887" spans="2:12" ht="16">
      <c r="B887" s="19">
        <v>47</v>
      </c>
      <c r="C887" s="20" t="s">
        <v>287</v>
      </c>
      <c r="D887" s="15" t="s">
        <v>179</v>
      </c>
      <c r="E887" s="17">
        <v>0.41</v>
      </c>
      <c r="F887" s="17">
        <f t="shared" si="52"/>
        <v>1.5549599999999999</v>
      </c>
      <c r="G887" s="18" t="str">
        <f t="shared" si="53"/>
        <v>Ｂ</v>
      </c>
      <c r="H887" s="17">
        <v>0.35</v>
      </c>
      <c r="I887" s="17">
        <f t="shared" si="54"/>
        <v>1.2395999999999998</v>
      </c>
      <c r="J887" s="18" t="str">
        <f t="shared" si="55"/>
        <v>Ｂ</v>
      </c>
      <c r="K887" s="53"/>
      <c r="L887" s="53"/>
    </row>
    <row r="888" spans="2:12" ht="16">
      <c r="B888" s="19">
        <v>47</v>
      </c>
      <c r="C888" s="20" t="s">
        <v>274</v>
      </c>
      <c r="D888" s="15" t="s">
        <v>179</v>
      </c>
      <c r="E888" s="17">
        <v>0.47</v>
      </c>
      <c r="F888" s="17">
        <f t="shared" si="52"/>
        <v>1.8703199999999998</v>
      </c>
      <c r="G888" s="18" t="str">
        <f t="shared" si="53"/>
        <v>Ｂ</v>
      </c>
      <c r="H888" s="17">
        <v>0.55000000000000004</v>
      </c>
      <c r="I888" s="17">
        <f t="shared" si="54"/>
        <v>2.2908000000000004</v>
      </c>
      <c r="J888" s="18" t="str">
        <f t="shared" si="55"/>
        <v>Ｃ</v>
      </c>
      <c r="K888" s="53"/>
      <c r="L888" s="53"/>
    </row>
    <row r="889" spans="2:12" ht="16">
      <c r="B889" s="19">
        <v>47</v>
      </c>
      <c r="C889" s="20" t="s">
        <v>426</v>
      </c>
      <c r="D889" s="15" t="s">
        <v>179</v>
      </c>
      <c r="E889" s="17">
        <v>0.5</v>
      </c>
      <c r="F889" s="17">
        <f t="shared" si="52"/>
        <v>2.028</v>
      </c>
      <c r="G889" s="18" t="str">
        <f t="shared" si="53"/>
        <v>Ｃ</v>
      </c>
      <c r="H889" s="17">
        <v>0.49</v>
      </c>
      <c r="I889" s="17">
        <f t="shared" si="54"/>
        <v>1.9754399999999999</v>
      </c>
      <c r="J889" s="18" t="str">
        <f t="shared" si="55"/>
        <v>Ｂ</v>
      </c>
      <c r="K889" s="53"/>
      <c r="L889" s="53"/>
    </row>
    <row r="890" spans="2:12" ht="16">
      <c r="B890" s="19">
        <v>47</v>
      </c>
      <c r="C890" s="20" t="s">
        <v>424</v>
      </c>
      <c r="D890" s="15" t="s">
        <v>179</v>
      </c>
      <c r="E890" s="17">
        <v>0.18</v>
      </c>
      <c r="F890" s="17">
        <f t="shared" si="52"/>
        <v>0.34608000000000005</v>
      </c>
      <c r="G890" s="18" t="str">
        <f t="shared" si="53"/>
        <v>Ａ</v>
      </c>
      <c r="H890" s="17">
        <v>0.14000000000000001</v>
      </c>
      <c r="I890" s="17">
        <f t="shared" si="54"/>
        <v>0.1358400000000001</v>
      </c>
      <c r="J890" s="18" t="str">
        <f t="shared" si="55"/>
        <v>Ａ</v>
      </c>
      <c r="K890" s="53"/>
      <c r="L890" s="53"/>
    </row>
    <row r="891" spans="2:12" ht="16">
      <c r="B891" s="19">
        <v>48</v>
      </c>
      <c r="C891" s="20" t="s">
        <v>281</v>
      </c>
      <c r="D891" s="15" t="s">
        <v>179</v>
      </c>
      <c r="E891" s="17">
        <v>3.84</v>
      </c>
      <c r="F891" s="17">
        <f t="shared" si="52"/>
        <v>19.583039999999997</v>
      </c>
      <c r="G891" s="18" t="str">
        <f t="shared" si="53"/>
        <v>Ｈ</v>
      </c>
      <c r="H891" s="17">
        <v>3.42</v>
      </c>
      <c r="I891" s="17">
        <f t="shared" si="54"/>
        <v>17.375519999999998</v>
      </c>
      <c r="J891" s="18" t="str">
        <f t="shared" si="55"/>
        <v>Ｈ</v>
      </c>
      <c r="K891" s="53"/>
      <c r="L891" s="53"/>
    </row>
    <row r="892" spans="2:12" ht="16">
      <c r="B892" s="19">
        <v>48</v>
      </c>
      <c r="C892" s="20" t="s">
        <v>276</v>
      </c>
      <c r="D892" s="15" t="s">
        <v>179</v>
      </c>
      <c r="E892" s="17">
        <v>3.3</v>
      </c>
      <c r="F892" s="17">
        <f t="shared" si="52"/>
        <v>16.744799999999994</v>
      </c>
      <c r="G892" s="18" t="str">
        <f t="shared" si="53"/>
        <v>Ｈ</v>
      </c>
      <c r="H892" s="17">
        <v>2.31</v>
      </c>
      <c r="I892" s="17">
        <f t="shared" si="54"/>
        <v>11.541360000000001</v>
      </c>
      <c r="J892" s="18" t="str">
        <f t="shared" si="55"/>
        <v>Ｇ</v>
      </c>
      <c r="K892" s="53"/>
      <c r="L892" s="53"/>
    </row>
    <row r="893" spans="2:12" ht="16">
      <c r="B893" s="19">
        <v>48</v>
      </c>
      <c r="C893" s="20" t="s">
        <v>277</v>
      </c>
      <c r="D893" s="15" t="s">
        <v>179</v>
      </c>
      <c r="E893" s="17">
        <v>3.92</v>
      </c>
      <c r="F893" s="17">
        <f t="shared" si="52"/>
        <v>20.003520000000002</v>
      </c>
      <c r="G893" s="18" t="str">
        <f t="shared" si="53"/>
        <v>Ｉ</v>
      </c>
      <c r="H893" s="17">
        <v>3.18</v>
      </c>
      <c r="I893" s="17">
        <f t="shared" si="54"/>
        <v>16.114080000000001</v>
      </c>
      <c r="J893" s="18" t="str">
        <f t="shared" si="55"/>
        <v>Ｈ</v>
      </c>
      <c r="K893" s="53"/>
      <c r="L893" s="53"/>
    </row>
    <row r="894" spans="2:12" ht="16">
      <c r="B894" s="19">
        <v>48</v>
      </c>
      <c r="C894" s="20" t="s">
        <v>267</v>
      </c>
      <c r="D894" s="15" t="s">
        <v>179</v>
      </c>
      <c r="E894" s="17">
        <v>3.03</v>
      </c>
      <c r="F894" s="17">
        <f t="shared" si="52"/>
        <v>15.325679999999998</v>
      </c>
      <c r="G894" s="18" t="str">
        <f t="shared" si="53"/>
        <v>Ｈ</v>
      </c>
      <c r="H894" s="17">
        <v>2.96</v>
      </c>
      <c r="I894" s="17">
        <f t="shared" si="54"/>
        <v>14.95776</v>
      </c>
      <c r="J894" s="18" t="str">
        <f t="shared" si="55"/>
        <v>Ｇ</v>
      </c>
      <c r="K894" s="53"/>
      <c r="L894" s="53"/>
    </row>
    <row r="895" spans="2:12" ht="16">
      <c r="B895" s="19">
        <v>48</v>
      </c>
      <c r="C895" s="20" t="s">
        <v>278</v>
      </c>
      <c r="D895" s="15" t="s">
        <v>179</v>
      </c>
      <c r="E895" s="17">
        <v>2.37</v>
      </c>
      <c r="F895" s="17">
        <f t="shared" si="52"/>
        <v>11.856719999999999</v>
      </c>
      <c r="G895" s="18" t="str">
        <f t="shared" si="53"/>
        <v>Ｇ</v>
      </c>
      <c r="H895" s="17">
        <v>1.9</v>
      </c>
      <c r="I895" s="17">
        <f t="shared" si="54"/>
        <v>9.3864000000000001</v>
      </c>
      <c r="J895" s="18" t="str">
        <f t="shared" si="55"/>
        <v>Ｆ</v>
      </c>
      <c r="K895" s="53"/>
      <c r="L895" s="53"/>
    </row>
    <row r="896" spans="2:12" ht="16">
      <c r="B896" s="19">
        <v>48</v>
      </c>
      <c r="C896" s="20" t="s">
        <v>268</v>
      </c>
      <c r="D896" s="15" t="s">
        <v>179</v>
      </c>
      <c r="E896" s="17">
        <v>2.23</v>
      </c>
      <c r="F896" s="17">
        <f t="shared" si="52"/>
        <v>11.12088</v>
      </c>
      <c r="G896" s="18" t="str">
        <f t="shared" si="53"/>
        <v>Ｇ</v>
      </c>
      <c r="H896" s="17">
        <v>2</v>
      </c>
      <c r="I896" s="17">
        <f t="shared" si="54"/>
        <v>9.9120000000000008</v>
      </c>
      <c r="J896" s="18" t="str">
        <f t="shared" si="55"/>
        <v>Ｆ</v>
      </c>
      <c r="K896" s="53"/>
      <c r="L896" s="53"/>
    </row>
    <row r="897" spans="2:12" ht="16">
      <c r="B897" s="28">
        <v>48</v>
      </c>
      <c r="C897" s="20" t="s">
        <v>279</v>
      </c>
      <c r="D897" s="15" t="s">
        <v>179</v>
      </c>
      <c r="E897" s="17">
        <v>1.56</v>
      </c>
      <c r="F897" s="17">
        <f t="shared" si="52"/>
        <v>7.5993600000000008</v>
      </c>
      <c r="G897" s="18" t="str">
        <f t="shared" si="53"/>
        <v>Ｆ</v>
      </c>
      <c r="H897" s="17">
        <v>1.55</v>
      </c>
      <c r="I897" s="17">
        <f t="shared" si="54"/>
        <v>7.5468000000000002</v>
      </c>
      <c r="J897" s="18" t="str">
        <f t="shared" si="55"/>
        <v>Ｆ</v>
      </c>
      <c r="K897" s="53"/>
      <c r="L897" s="53"/>
    </row>
    <row r="898" spans="2:12" ht="16">
      <c r="B898" s="19">
        <v>48</v>
      </c>
      <c r="C898" s="20" t="s">
        <v>283</v>
      </c>
      <c r="D898" s="15" t="s">
        <v>179</v>
      </c>
      <c r="E898" s="17">
        <v>0.76</v>
      </c>
      <c r="F898" s="17">
        <f t="shared" si="52"/>
        <v>3.3945600000000002</v>
      </c>
      <c r="G898" s="18" t="str">
        <f t="shared" si="53"/>
        <v>Ｃ</v>
      </c>
      <c r="H898" s="17">
        <v>0.61</v>
      </c>
      <c r="I898" s="17">
        <f t="shared" si="54"/>
        <v>2.6061600000000005</v>
      </c>
      <c r="J898" s="18" t="str">
        <f t="shared" si="55"/>
        <v>Ｃ</v>
      </c>
      <c r="K898" s="53"/>
      <c r="L898" s="53"/>
    </row>
    <row r="899" spans="2:12" ht="16">
      <c r="B899" s="19">
        <v>48</v>
      </c>
      <c r="C899" s="20" t="s">
        <v>271</v>
      </c>
      <c r="D899" s="15" t="s">
        <v>179</v>
      </c>
      <c r="E899" s="17">
        <v>0.28000000000000003</v>
      </c>
      <c r="F899" s="17">
        <f t="shared" si="52"/>
        <v>0.87168000000000023</v>
      </c>
      <c r="G899" s="18" t="str">
        <f t="shared" si="53"/>
        <v>Ａ</v>
      </c>
      <c r="H899" s="17">
        <v>0.33</v>
      </c>
      <c r="I899" s="17">
        <f t="shared" si="54"/>
        <v>1.1344799999999999</v>
      </c>
      <c r="J899" s="18" t="str">
        <f t="shared" si="55"/>
        <v>Ｂ</v>
      </c>
      <c r="K899" s="53"/>
      <c r="L899" s="53"/>
    </row>
    <row r="900" spans="2:12" ht="16">
      <c r="B900" s="19">
        <v>48</v>
      </c>
      <c r="C900" s="20" t="s">
        <v>430</v>
      </c>
      <c r="D900" s="15" t="s">
        <v>179</v>
      </c>
      <c r="E900" s="17">
        <v>0.39</v>
      </c>
      <c r="F900" s="17">
        <f t="shared" si="52"/>
        <v>1.4498400000000002</v>
      </c>
      <c r="G900" s="18" t="str">
        <f t="shared" si="53"/>
        <v>Ｂ</v>
      </c>
      <c r="H900" s="17">
        <v>0.39</v>
      </c>
      <c r="I900" s="17">
        <f t="shared" si="54"/>
        <v>1.4498400000000002</v>
      </c>
      <c r="J900" s="18" t="str">
        <f t="shared" si="55"/>
        <v>Ｂ</v>
      </c>
      <c r="K900" s="53"/>
      <c r="L900" s="53"/>
    </row>
    <row r="901" spans="2:12" ht="16">
      <c r="B901" s="19">
        <v>48</v>
      </c>
      <c r="C901" s="20" t="s">
        <v>273</v>
      </c>
      <c r="D901" s="15" t="s">
        <v>179</v>
      </c>
      <c r="E901" s="17">
        <v>0.25</v>
      </c>
      <c r="F901" s="17">
        <f t="shared" si="52"/>
        <v>0.71400000000000008</v>
      </c>
      <c r="G901" s="18" t="str">
        <f t="shared" si="53"/>
        <v>Ａ</v>
      </c>
      <c r="H901" s="17">
        <v>0.27</v>
      </c>
      <c r="I901" s="17">
        <f t="shared" si="54"/>
        <v>0.81912000000000007</v>
      </c>
      <c r="J901" s="18" t="str">
        <f t="shared" si="55"/>
        <v>Ａ</v>
      </c>
      <c r="K901" s="53"/>
      <c r="L901" s="53"/>
    </row>
    <row r="902" spans="2:12" ht="16">
      <c r="B902" s="19">
        <v>48</v>
      </c>
      <c r="C902" s="20" t="s">
        <v>287</v>
      </c>
      <c r="D902" s="15" t="s">
        <v>179</v>
      </c>
      <c r="E902" s="17">
        <v>0.18</v>
      </c>
      <c r="F902" s="17">
        <f t="shared" si="52"/>
        <v>0.34608000000000005</v>
      </c>
      <c r="G902" s="18" t="str">
        <f t="shared" si="53"/>
        <v>Ａ</v>
      </c>
      <c r="H902" s="17">
        <v>0.21</v>
      </c>
      <c r="I902" s="17">
        <f t="shared" si="54"/>
        <v>0.5037600000000001</v>
      </c>
      <c r="J902" s="18" t="str">
        <f t="shared" si="55"/>
        <v>Ａ</v>
      </c>
      <c r="K902" s="53"/>
      <c r="L902" s="53"/>
    </row>
    <row r="903" spans="2:12" ht="16">
      <c r="B903" s="19">
        <v>48</v>
      </c>
      <c r="C903" s="20" t="s">
        <v>425</v>
      </c>
      <c r="D903" s="15" t="s">
        <v>179</v>
      </c>
      <c r="E903" s="17">
        <v>0.22</v>
      </c>
      <c r="F903" s="17">
        <f t="shared" si="52"/>
        <v>0.55632000000000004</v>
      </c>
      <c r="G903" s="18" t="str">
        <f t="shared" si="53"/>
        <v>Ａ</v>
      </c>
      <c r="H903" s="17">
        <v>0.2</v>
      </c>
      <c r="I903" s="17">
        <f t="shared" si="54"/>
        <v>0.4512000000000001</v>
      </c>
      <c r="J903" s="18" t="str">
        <f t="shared" si="55"/>
        <v>Ａ</v>
      </c>
      <c r="K903" s="53"/>
      <c r="L903" s="53"/>
    </row>
    <row r="904" spans="2:12" ht="16">
      <c r="B904" s="19">
        <v>48</v>
      </c>
      <c r="C904" s="20" t="s">
        <v>426</v>
      </c>
      <c r="D904" s="15" t="s">
        <v>179</v>
      </c>
      <c r="E904" s="17">
        <v>0.28999999999999998</v>
      </c>
      <c r="F904" s="17">
        <f t="shared" ref="F904:F961" si="56">(E904-1000/(365*24))*(8+0.4*16)*365/1000</f>
        <v>0.92423999999999995</v>
      </c>
      <c r="G904" s="18" t="str">
        <f t="shared" si="53"/>
        <v>Ａ</v>
      </c>
      <c r="H904" s="17">
        <v>0.22</v>
      </c>
      <c r="I904" s="17">
        <f t="shared" si="54"/>
        <v>0.55632000000000004</v>
      </c>
      <c r="J904" s="18" t="str">
        <f t="shared" si="55"/>
        <v>Ａ</v>
      </c>
      <c r="K904" s="53"/>
      <c r="L904" s="53"/>
    </row>
    <row r="905" spans="2:12" ht="16">
      <c r="B905" s="19">
        <v>48</v>
      </c>
      <c r="C905" s="20" t="s">
        <v>424</v>
      </c>
      <c r="D905" s="15" t="s">
        <v>179</v>
      </c>
      <c r="E905" s="17">
        <v>0.21</v>
      </c>
      <c r="F905" s="17">
        <f t="shared" si="56"/>
        <v>0.5037600000000001</v>
      </c>
      <c r="G905" s="18" t="str">
        <f t="shared" ref="G905:G961" si="57">LOOKUP(F905,$P$22:$P$31,$Q$22:$Q$31)</f>
        <v>Ａ</v>
      </c>
      <c r="H905" s="17">
        <v>0.15</v>
      </c>
      <c r="I905" s="17">
        <f t="shared" ref="I905:I961" si="58">(H905-1000/(365*24))*(8+0.4*16)*365/1000</f>
        <v>0.18840000000000001</v>
      </c>
      <c r="J905" s="18" t="str">
        <f t="shared" ref="J905:J961" si="59">LOOKUP(I905,$P$22:$P$31,$Q$22:$Q$31)</f>
        <v>Ａ</v>
      </c>
      <c r="K905" s="53"/>
      <c r="L905" s="53"/>
    </row>
    <row r="906" spans="2:12" ht="16">
      <c r="B906" s="19">
        <v>48</v>
      </c>
      <c r="C906" s="20" t="s">
        <v>288</v>
      </c>
      <c r="D906" s="15" t="s">
        <v>179</v>
      </c>
      <c r="E906" s="17">
        <v>0.23</v>
      </c>
      <c r="F906" s="17">
        <f t="shared" si="56"/>
        <v>0.60888000000000009</v>
      </c>
      <c r="G906" s="18" t="str">
        <f t="shared" si="57"/>
        <v>Ａ</v>
      </c>
      <c r="H906" s="17">
        <v>0.22</v>
      </c>
      <c r="I906" s="17">
        <f t="shared" si="58"/>
        <v>0.55632000000000004</v>
      </c>
      <c r="J906" s="18" t="str">
        <f t="shared" si="59"/>
        <v>Ａ</v>
      </c>
      <c r="K906" s="53"/>
      <c r="L906" s="53"/>
    </row>
    <row r="907" spans="2:12" ht="16">
      <c r="B907" s="19">
        <v>49</v>
      </c>
      <c r="C907" s="20" t="s">
        <v>267</v>
      </c>
      <c r="D907" s="15" t="s">
        <v>179</v>
      </c>
      <c r="E907" s="17">
        <v>2.95</v>
      </c>
      <c r="F907" s="17">
        <f t="shared" si="56"/>
        <v>14.905200000000001</v>
      </c>
      <c r="G907" s="18" t="str">
        <f t="shared" si="57"/>
        <v>Ｇ</v>
      </c>
      <c r="H907" s="17">
        <v>2.74</v>
      </c>
      <c r="I907" s="17">
        <f t="shared" si="58"/>
        <v>13.801440000000001</v>
      </c>
      <c r="J907" s="18" t="str">
        <f t="shared" si="59"/>
        <v>Ｇ</v>
      </c>
      <c r="K907" s="53"/>
      <c r="L907" s="53"/>
    </row>
    <row r="908" spans="2:12" ht="16">
      <c r="B908" s="19">
        <v>49</v>
      </c>
      <c r="C908" s="20" t="s">
        <v>278</v>
      </c>
      <c r="D908" s="15" t="s">
        <v>179</v>
      </c>
      <c r="E908" s="17">
        <v>2.92</v>
      </c>
      <c r="F908" s="17">
        <f t="shared" si="56"/>
        <v>14.74752</v>
      </c>
      <c r="G908" s="18" t="str">
        <f t="shared" si="57"/>
        <v>Ｇ</v>
      </c>
      <c r="H908" s="17">
        <v>2.6</v>
      </c>
      <c r="I908" s="17">
        <f t="shared" si="58"/>
        <v>13.0656</v>
      </c>
      <c r="J908" s="18" t="str">
        <f t="shared" si="59"/>
        <v>Ｇ</v>
      </c>
      <c r="K908" s="53"/>
      <c r="L908" s="53"/>
    </row>
    <row r="909" spans="2:12" ht="16">
      <c r="B909" s="19">
        <v>49</v>
      </c>
      <c r="C909" s="20" t="s">
        <v>268</v>
      </c>
      <c r="D909" s="15" t="s">
        <v>179</v>
      </c>
      <c r="E909" s="17">
        <v>3.16</v>
      </c>
      <c r="F909" s="17">
        <f t="shared" si="56"/>
        <v>16.008960000000002</v>
      </c>
      <c r="G909" s="18" t="str">
        <f t="shared" si="57"/>
        <v>Ｈ</v>
      </c>
      <c r="H909" s="17">
        <v>4.12</v>
      </c>
      <c r="I909" s="17">
        <f t="shared" si="58"/>
        <v>21.05472</v>
      </c>
      <c r="J909" s="18" t="str">
        <f t="shared" si="59"/>
        <v>Ｉ</v>
      </c>
      <c r="K909" s="53"/>
      <c r="L909" s="53"/>
    </row>
    <row r="910" spans="2:12" ht="16">
      <c r="B910" s="19">
        <v>49</v>
      </c>
      <c r="C910" s="20" t="s">
        <v>279</v>
      </c>
      <c r="D910" s="15" t="s">
        <v>179</v>
      </c>
      <c r="E910" s="17">
        <v>2.4500000000000002</v>
      </c>
      <c r="F910" s="17">
        <f t="shared" si="56"/>
        <v>12.277199999999999</v>
      </c>
      <c r="G910" s="18" t="str">
        <f t="shared" si="57"/>
        <v>Ｇ</v>
      </c>
      <c r="H910" s="30">
        <v>2.16</v>
      </c>
      <c r="I910" s="17">
        <f t="shared" si="58"/>
        <v>10.75296</v>
      </c>
      <c r="J910" s="18" t="str">
        <f t="shared" si="59"/>
        <v>Ｇ</v>
      </c>
      <c r="K910" s="53"/>
      <c r="L910" s="53"/>
    </row>
    <row r="911" spans="2:12" ht="16">
      <c r="B911" s="19">
        <v>49</v>
      </c>
      <c r="C911" s="29" t="s">
        <v>282</v>
      </c>
      <c r="D911" s="15" t="s">
        <v>179</v>
      </c>
      <c r="E911" s="30">
        <v>0.89</v>
      </c>
      <c r="F911" s="17">
        <f t="shared" si="56"/>
        <v>4.0778400000000001</v>
      </c>
      <c r="G911" s="18" t="str">
        <f t="shared" si="57"/>
        <v>Ｄ</v>
      </c>
      <c r="H911" s="30">
        <v>1.07</v>
      </c>
      <c r="I911" s="17">
        <f t="shared" si="58"/>
        <v>5.0239200000000013</v>
      </c>
      <c r="J911" s="18" t="str">
        <f t="shared" si="59"/>
        <v>Ｅ</v>
      </c>
      <c r="K911" s="53"/>
      <c r="L911" s="53"/>
    </row>
    <row r="912" spans="2:12" ht="16">
      <c r="B912" s="19">
        <v>49</v>
      </c>
      <c r="C912" s="29" t="s">
        <v>280</v>
      </c>
      <c r="D912" s="15" t="s">
        <v>179</v>
      </c>
      <c r="E912" s="30">
        <v>2.27</v>
      </c>
      <c r="F912" s="17">
        <f t="shared" si="56"/>
        <v>11.331119999999999</v>
      </c>
      <c r="G912" s="18" t="str">
        <f t="shared" si="57"/>
        <v>Ｇ</v>
      </c>
      <c r="H912" s="30">
        <v>2.25</v>
      </c>
      <c r="I912" s="17">
        <f t="shared" si="58"/>
        <v>11.226000000000001</v>
      </c>
      <c r="J912" s="18" t="str">
        <f t="shared" si="59"/>
        <v>Ｇ</v>
      </c>
      <c r="K912" s="53"/>
      <c r="L912" s="53"/>
    </row>
    <row r="913" spans="2:12" ht="16">
      <c r="B913" s="19">
        <v>49</v>
      </c>
      <c r="C913" s="20" t="s">
        <v>269</v>
      </c>
      <c r="D913" s="15" t="s">
        <v>179</v>
      </c>
      <c r="E913" s="17">
        <v>1.95</v>
      </c>
      <c r="F913" s="17">
        <f t="shared" si="56"/>
        <v>9.6492000000000004</v>
      </c>
      <c r="G913" s="18" t="str">
        <f t="shared" si="57"/>
        <v>Ｆ</v>
      </c>
      <c r="H913" s="17">
        <v>1.87</v>
      </c>
      <c r="I913" s="17">
        <f t="shared" si="58"/>
        <v>9.2287200000000009</v>
      </c>
      <c r="J913" s="18" t="str">
        <f t="shared" si="59"/>
        <v>Ｆ</v>
      </c>
      <c r="K913" s="53"/>
      <c r="L913" s="53"/>
    </row>
    <row r="914" spans="2:12" ht="16">
      <c r="B914" s="19">
        <v>49</v>
      </c>
      <c r="C914" s="20" t="s">
        <v>270</v>
      </c>
      <c r="D914" s="15" t="s">
        <v>179</v>
      </c>
      <c r="E914" s="17">
        <v>2.86</v>
      </c>
      <c r="F914" s="17">
        <f t="shared" si="56"/>
        <v>14.432159999999998</v>
      </c>
      <c r="G914" s="18" t="str">
        <f t="shared" si="57"/>
        <v>Ｇ</v>
      </c>
      <c r="H914" s="17">
        <v>1.47</v>
      </c>
      <c r="I914" s="17">
        <f t="shared" si="58"/>
        <v>7.1263199999999998</v>
      </c>
      <c r="J914" s="18" t="str">
        <f t="shared" si="59"/>
        <v>Ｅ</v>
      </c>
      <c r="K914" s="53"/>
      <c r="L914" s="53"/>
    </row>
    <row r="915" spans="2:12" ht="16">
      <c r="B915" s="19">
        <v>49</v>
      </c>
      <c r="C915" s="20" t="s">
        <v>283</v>
      </c>
      <c r="D915" s="15" t="s">
        <v>179</v>
      </c>
      <c r="E915" s="17">
        <v>0.92</v>
      </c>
      <c r="F915" s="17">
        <f t="shared" si="56"/>
        <v>4.2355199999999993</v>
      </c>
      <c r="G915" s="18" t="str">
        <f t="shared" si="57"/>
        <v>Ｄ</v>
      </c>
      <c r="H915" s="17">
        <v>0.93</v>
      </c>
      <c r="I915" s="17">
        <f t="shared" si="58"/>
        <v>4.2880799999999999</v>
      </c>
      <c r="J915" s="18" t="str">
        <f t="shared" si="59"/>
        <v>Ｄ</v>
      </c>
      <c r="K915" s="53"/>
      <c r="L915" s="53"/>
    </row>
    <row r="916" spans="2:12" ht="16">
      <c r="B916" s="19">
        <v>49</v>
      </c>
      <c r="C916" s="20" t="s">
        <v>271</v>
      </c>
      <c r="D916" s="15" t="s">
        <v>179</v>
      </c>
      <c r="E916" s="17">
        <v>0.54</v>
      </c>
      <c r="F916" s="17">
        <f t="shared" si="56"/>
        <v>2.2382400000000002</v>
      </c>
      <c r="G916" s="18" t="str">
        <f t="shared" si="57"/>
        <v>Ｃ</v>
      </c>
      <c r="H916" s="17">
        <v>0.38</v>
      </c>
      <c r="I916" s="17">
        <f t="shared" si="58"/>
        <v>1.3972800000000001</v>
      </c>
      <c r="J916" s="18" t="str">
        <f t="shared" si="59"/>
        <v>Ｂ</v>
      </c>
      <c r="K916" s="53"/>
      <c r="L916" s="53"/>
    </row>
    <row r="917" spans="2:12" ht="16">
      <c r="B917" s="19">
        <v>49</v>
      </c>
      <c r="C917" s="20" t="s">
        <v>272</v>
      </c>
      <c r="D917" s="15" t="s">
        <v>179</v>
      </c>
      <c r="E917" s="17">
        <v>0.41</v>
      </c>
      <c r="F917" s="17">
        <f t="shared" si="56"/>
        <v>1.5549599999999999</v>
      </c>
      <c r="G917" s="18" t="str">
        <f t="shared" si="57"/>
        <v>Ｂ</v>
      </c>
      <c r="H917" s="17">
        <v>0.37</v>
      </c>
      <c r="I917" s="17">
        <f t="shared" si="58"/>
        <v>1.3447200000000001</v>
      </c>
      <c r="J917" s="18" t="str">
        <f t="shared" si="59"/>
        <v>Ｂ</v>
      </c>
      <c r="K917" s="53"/>
      <c r="L917" s="53"/>
    </row>
    <row r="918" spans="2:12" ht="16">
      <c r="B918" s="19">
        <v>49</v>
      </c>
      <c r="C918" s="20" t="s">
        <v>265</v>
      </c>
      <c r="D918" s="15" t="s">
        <v>179</v>
      </c>
      <c r="E918" s="17">
        <v>0.38</v>
      </c>
      <c r="F918" s="17">
        <f t="shared" si="56"/>
        <v>1.3972800000000001</v>
      </c>
      <c r="G918" s="18" t="str">
        <f t="shared" si="57"/>
        <v>Ｂ</v>
      </c>
      <c r="H918" s="17">
        <v>0.26</v>
      </c>
      <c r="I918" s="17">
        <f t="shared" si="58"/>
        <v>0.76656000000000002</v>
      </c>
      <c r="J918" s="18" t="str">
        <f t="shared" si="59"/>
        <v>Ａ</v>
      </c>
      <c r="K918" s="53"/>
      <c r="L918" s="53"/>
    </row>
    <row r="919" spans="2:12" ht="16">
      <c r="B919" s="19">
        <v>49</v>
      </c>
      <c r="C919" s="20" t="s">
        <v>254</v>
      </c>
      <c r="D919" s="15" t="s">
        <v>179</v>
      </c>
      <c r="E919" s="17">
        <v>0.18</v>
      </c>
      <c r="F919" s="17">
        <f t="shared" si="56"/>
        <v>0.34608000000000005</v>
      </c>
      <c r="G919" s="18" t="str">
        <f t="shared" si="57"/>
        <v>Ａ</v>
      </c>
      <c r="H919" s="17">
        <v>0.24</v>
      </c>
      <c r="I919" s="17">
        <f t="shared" si="58"/>
        <v>0.66144000000000003</v>
      </c>
      <c r="J919" s="18" t="str">
        <f t="shared" si="59"/>
        <v>Ａ</v>
      </c>
      <c r="K919" s="53"/>
      <c r="L919" s="53"/>
    </row>
    <row r="920" spans="2:12" ht="16">
      <c r="B920" s="19">
        <v>49</v>
      </c>
      <c r="C920" s="20" t="s">
        <v>258</v>
      </c>
      <c r="D920" s="15" t="s">
        <v>179</v>
      </c>
      <c r="E920" s="17">
        <v>0.16</v>
      </c>
      <c r="F920" s="17">
        <f t="shared" si="56"/>
        <v>0.24096000000000006</v>
      </c>
      <c r="G920" s="18" t="str">
        <f t="shared" si="57"/>
        <v>Ａ</v>
      </c>
      <c r="H920" s="17">
        <v>0.15</v>
      </c>
      <c r="I920" s="17">
        <f t="shared" si="58"/>
        <v>0.18840000000000001</v>
      </c>
      <c r="J920" s="18" t="str">
        <f t="shared" si="59"/>
        <v>Ａ</v>
      </c>
      <c r="K920" s="53"/>
      <c r="L920" s="53"/>
    </row>
    <row r="921" spans="2:12" ht="16">
      <c r="B921" s="19">
        <v>49</v>
      </c>
      <c r="C921" s="20" t="s">
        <v>425</v>
      </c>
      <c r="D921" s="15" t="s">
        <v>179</v>
      </c>
      <c r="E921" s="17">
        <v>0.27</v>
      </c>
      <c r="F921" s="17">
        <f t="shared" si="56"/>
        <v>0.81912000000000007</v>
      </c>
      <c r="G921" s="18" t="str">
        <f t="shared" si="57"/>
        <v>Ａ</v>
      </c>
      <c r="H921" s="17">
        <v>0.21</v>
      </c>
      <c r="I921" s="17">
        <f t="shared" si="58"/>
        <v>0.5037600000000001</v>
      </c>
      <c r="J921" s="18" t="str">
        <f t="shared" si="59"/>
        <v>Ａ</v>
      </c>
      <c r="K921" s="53"/>
      <c r="L921" s="53"/>
    </row>
    <row r="922" spans="2:12" ht="16">
      <c r="B922" s="19">
        <v>49</v>
      </c>
      <c r="C922" s="20" t="s">
        <v>426</v>
      </c>
      <c r="D922" s="15" t="s">
        <v>179</v>
      </c>
      <c r="E922" s="17">
        <v>0.37</v>
      </c>
      <c r="F922" s="17">
        <f t="shared" si="56"/>
        <v>1.3447200000000001</v>
      </c>
      <c r="G922" s="18" t="str">
        <f t="shared" si="57"/>
        <v>Ｂ</v>
      </c>
      <c r="H922" s="17">
        <v>0.23</v>
      </c>
      <c r="I922" s="17">
        <f t="shared" si="58"/>
        <v>0.60888000000000009</v>
      </c>
      <c r="J922" s="18" t="str">
        <f t="shared" si="59"/>
        <v>Ａ</v>
      </c>
      <c r="K922" s="53"/>
      <c r="L922" s="53"/>
    </row>
    <row r="923" spans="2:12" ht="16">
      <c r="B923" s="19">
        <v>49</v>
      </c>
      <c r="C923" s="20" t="s">
        <v>286</v>
      </c>
      <c r="D923" s="15" t="s">
        <v>179</v>
      </c>
      <c r="E923" s="17">
        <v>0.16</v>
      </c>
      <c r="F923" s="17">
        <f t="shared" si="56"/>
        <v>0.24096000000000006</v>
      </c>
      <c r="G923" s="18" t="str">
        <f t="shared" si="57"/>
        <v>Ａ</v>
      </c>
      <c r="H923" s="17">
        <v>0.21</v>
      </c>
      <c r="I923" s="17">
        <f t="shared" si="58"/>
        <v>0.5037600000000001</v>
      </c>
      <c r="J923" s="18" t="str">
        <f t="shared" si="59"/>
        <v>Ａ</v>
      </c>
      <c r="K923" s="53"/>
      <c r="L923" s="53"/>
    </row>
    <row r="924" spans="2:12" ht="16">
      <c r="B924" s="19">
        <v>49</v>
      </c>
      <c r="C924" s="20" t="s">
        <v>289</v>
      </c>
      <c r="D924" s="15" t="s">
        <v>179</v>
      </c>
      <c r="E924" s="17">
        <v>0.1</v>
      </c>
      <c r="F924" s="17">
        <f t="shared" si="56"/>
        <v>-7.4399999999999938E-2</v>
      </c>
      <c r="G924" s="18" t="str">
        <f t="shared" si="57"/>
        <v>Ａ</v>
      </c>
      <c r="H924" s="17">
        <v>0.11</v>
      </c>
      <c r="I924" s="17">
        <f t="shared" si="58"/>
        <v>-2.1839999999999964E-2</v>
      </c>
      <c r="J924" s="18" t="str">
        <f t="shared" si="59"/>
        <v>Ａ</v>
      </c>
      <c r="K924" s="53"/>
      <c r="L924" s="53"/>
    </row>
    <row r="925" spans="2:12" ht="16">
      <c r="B925" s="28">
        <v>50</v>
      </c>
      <c r="C925" s="20" t="s">
        <v>282</v>
      </c>
      <c r="D925" s="15" t="s">
        <v>179</v>
      </c>
      <c r="E925" s="17">
        <v>2.2000000000000002</v>
      </c>
      <c r="F925" s="17">
        <f t="shared" si="56"/>
        <v>10.963200000000001</v>
      </c>
      <c r="G925" s="18" t="str">
        <f t="shared" si="57"/>
        <v>Ｇ</v>
      </c>
      <c r="H925" s="17">
        <v>1.55</v>
      </c>
      <c r="I925" s="17">
        <f t="shared" si="58"/>
        <v>7.5468000000000002</v>
      </c>
      <c r="J925" s="18" t="str">
        <f t="shared" si="59"/>
        <v>Ｆ</v>
      </c>
      <c r="K925" s="53"/>
      <c r="L925" s="53"/>
    </row>
    <row r="926" spans="2:12" ht="16">
      <c r="B926" s="19">
        <v>50</v>
      </c>
      <c r="C926" s="20" t="s">
        <v>280</v>
      </c>
      <c r="D926" s="15" t="s">
        <v>179</v>
      </c>
      <c r="E926" s="17">
        <v>0.83</v>
      </c>
      <c r="F926" s="17">
        <f t="shared" si="56"/>
        <v>3.7624799999999996</v>
      </c>
      <c r="G926" s="18" t="str">
        <f t="shared" si="57"/>
        <v>Ｄ</v>
      </c>
      <c r="H926" s="17">
        <v>0.98</v>
      </c>
      <c r="I926" s="17">
        <f t="shared" si="58"/>
        <v>4.5508800000000003</v>
      </c>
      <c r="J926" s="18" t="str">
        <f t="shared" si="59"/>
        <v>Ｄ</v>
      </c>
      <c r="K926" s="53"/>
      <c r="L926" s="53"/>
    </row>
    <row r="927" spans="2:12" ht="16">
      <c r="B927" s="19">
        <v>50</v>
      </c>
      <c r="C927" s="20" t="s">
        <v>269</v>
      </c>
      <c r="D927" s="15" t="s">
        <v>179</v>
      </c>
      <c r="E927" s="17">
        <v>1.07</v>
      </c>
      <c r="F927" s="17">
        <f t="shared" si="56"/>
        <v>5.0239200000000013</v>
      </c>
      <c r="G927" s="18" t="str">
        <f t="shared" si="57"/>
        <v>Ｅ</v>
      </c>
      <c r="H927" s="17">
        <v>1.06</v>
      </c>
      <c r="I927" s="17">
        <f t="shared" si="58"/>
        <v>4.9713600000000007</v>
      </c>
      <c r="J927" s="18" t="str">
        <f t="shared" si="59"/>
        <v>Ｄ</v>
      </c>
      <c r="K927" s="53"/>
      <c r="L927" s="53"/>
    </row>
    <row r="928" spans="2:12" ht="16">
      <c r="B928" s="19">
        <v>50</v>
      </c>
      <c r="C928" s="20" t="s">
        <v>270</v>
      </c>
      <c r="D928" s="15" t="s">
        <v>179</v>
      </c>
      <c r="E928" s="17">
        <v>0.28999999999999998</v>
      </c>
      <c r="F928" s="17">
        <f t="shared" si="56"/>
        <v>0.92423999999999995</v>
      </c>
      <c r="G928" s="18" t="str">
        <f t="shared" si="57"/>
        <v>Ａ</v>
      </c>
      <c r="H928" s="17">
        <v>0.4</v>
      </c>
      <c r="I928" s="17">
        <f t="shared" si="58"/>
        <v>1.5024000000000002</v>
      </c>
      <c r="J928" s="18" t="str">
        <f t="shared" si="59"/>
        <v>Ｂ</v>
      </c>
      <c r="K928" s="53"/>
      <c r="L928" s="53"/>
    </row>
    <row r="929" spans="2:12" ht="16">
      <c r="B929" s="19">
        <v>50</v>
      </c>
      <c r="C929" s="20" t="s">
        <v>283</v>
      </c>
      <c r="D929" s="15" t="s">
        <v>179</v>
      </c>
      <c r="E929" s="17">
        <v>0.42</v>
      </c>
      <c r="F929" s="17">
        <f t="shared" si="56"/>
        <v>1.6075200000000001</v>
      </c>
      <c r="G929" s="18" t="str">
        <f t="shared" si="57"/>
        <v>Ｂ</v>
      </c>
      <c r="H929" s="17">
        <v>0.45</v>
      </c>
      <c r="I929" s="17">
        <f t="shared" si="58"/>
        <v>1.7652000000000001</v>
      </c>
      <c r="J929" s="18" t="str">
        <f t="shared" si="59"/>
        <v>Ｂ</v>
      </c>
      <c r="K929" s="53"/>
      <c r="L929" s="53"/>
    </row>
    <row r="930" spans="2:12" ht="16">
      <c r="B930" s="19">
        <v>50</v>
      </c>
      <c r="C930" s="20" t="s">
        <v>271</v>
      </c>
      <c r="D930" s="15" t="s">
        <v>179</v>
      </c>
      <c r="E930" s="17">
        <v>0.59</v>
      </c>
      <c r="F930" s="17">
        <f t="shared" si="56"/>
        <v>2.5010400000000002</v>
      </c>
      <c r="G930" s="18" t="str">
        <f t="shared" si="57"/>
        <v>Ｃ</v>
      </c>
      <c r="H930" s="17">
        <v>0.3</v>
      </c>
      <c r="I930" s="17">
        <f t="shared" si="58"/>
        <v>0.9768</v>
      </c>
      <c r="J930" s="18" t="str">
        <f t="shared" si="59"/>
        <v>Ａ</v>
      </c>
      <c r="K930" s="53"/>
      <c r="L930" s="53"/>
    </row>
    <row r="931" spans="2:12" ht="16">
      <c r="B931" s="19">
        <v>50</v>
      </c>
      <c r="C931" s="20" t="s">
        <v>272</v>
      </c>
      <c r="D931" s="15" t="s">
        <v>179</v>
      </c>
      <c r="E931" s="17">
        <v>0.38</v>
      </c>
      <c r="F931" s="17">
        <f t="shared" si="56"/>
        <v>1.3972800000000001</v>
      </c>
      <c r="G931" s="18" t="str">
        <f t="shared" si="57"/>
        <v>Ｂ</v>
      </c>
      <c r="H931" s="17">
        <v>0.32</v>
      </c>
      <c r="I931" s="17">
        <f t="shared" si="58"/>
        <v>1.08192</v>
      </c>
      <c r="J931" s="18" t="str">
        <f t="shared" si="59"/>
        <v>Ｂ</v>
      </c>
      <c r="K931" s="53"/>
      <c r="L931" s="53"/>
    </row>
    <row r="932" spans="2:12" ht="16">
      <c r="B932" s="19">
        <v>50</v>
      </c>
      <c r="C932" s="20" t="s">
        <v>284</v>
      </c>
      <c r="D932" s="15" t="s">
        <v>179</v>
      </c>
      <c r="E932" s="17">
        <v>0.37</v>
      </c>
      <c r="F932" s="17">
        <f t="shared" si="56"/>
        <v>1.3447200000000001</v>
      </c>
      <c r="G932" s="18" t="str">
        <f t="shared" si="57"/>
        <v>Ｂ</v>
      </c>
      <c r="H932" s="17">
        <v>0.33</v>
      </c>
      <c r="I932" s="17">
        <f t="shared" si="58"/>
        <v>1.1344799999999999</v>
      </c>
      <c r="J932" s="18" t="str">
        <f t="shared" si="59"/>
        <v>Ｂ</v>
      </c>
      <c r="K932" s="53"/>
      <c r="L932" s="53"/>
    </row>
    <row r="933" spans="2:12" ht="16">
      <c r="B933" s="19">
        <v>50</v>
      </c>
      <c r="C933" s="20" t="s">
        <v>273</v>
      </c>
      <c r="D933" s="15" t="s">
        <v>179</v>
      </c>
      <c r="E933" s="17">
        <v>0.14000000000000001</v>
      </c>
      <c r="F933" s="17">
        <f t="shared" si="56"/>
        <v>0.1358400000000001</v>
      </c>
      <c r="G933" s="18" t="str">
        <f t="shared" si="57"/>
        <v>Ａ</v>
      </c>
      <c r="H933" s="17">
        <v>0.17</v>
      </c>
      <c r="I933" s="17">
        <f t="shared" si="58"/>
        <v>0.29352000000000011</v>
      </c>
      <c r="J933" s="18" t="str">
        <f t="shared" si="59"/>
        <v>Ａ</v>
      </c>
      <c r="K933" s="53"/>
      <c r="L933" s="53"/>
    </row>
    <row r="934" spans="2:12" ht="16">
      <c r="B934" s="19">
        <v>50</v>
      </c>
      <c r="C934" s="20" t="s">
        <v>287</v>
      </c>
      <c r="D934" s="15" t="s">
        <v>179</v>
      </c>
      <c r="E934" s="55">
        <v>0.15</v>
      </c>
      <c r="F934" s="17">
        <f t="shared" si="56"/>
        <v>0.18840000000000001</v>
      </c>
      <c r="G934" s="18" t="str">
        <f t="shared" si="57"/>
        <v>Ａ</v>
      </c>
      <c r="H934" s="55">
        <v>7.0000000000000007E-2</v>
      </c>
      <c r="I934" s="17">
        <f t="shared" si="58"/>
        <v>-0.23207999999999993</v>
      </c>
      <c r="J934" s="18" t="str">
        <f t="shared" si="59"/>
        <v>Ａ</v>
      </c>
      <c r="K934" s="53"/>
      <c r="L934" s="53"/>
    </row>
    <row r="935" spans="2:12" ht="16">
      <c r="B935" s="19">
        <v>50</v>
      </c>
      <c r="C935" s="20" t="s">
        <v>425</v>
      </c>
      <c r="D935" s="15" t="s">
        <v>179</v>
      </c>
      <c r="E935" s="55">
        <v>0.11</v>
      </c>
      <c r="F935" s="17">
        <f t="shared" si="56"/>
        <v>-2.1839999999999964E-2</v>
      </c>
      <c r="G935" s="18" t="str">
        <f t="shared" si="57"/>
        <v>Ａ</v>
      </c>
      <c r="H935" s="55">
        <v>0.11</v>
      </c>
      <c r="I935" s="17">
        <f t="shared" si="58"/>
        <v>-2.1839999999999964E-2</v>
      </c>
      <c r="J935" s="18" t="str">
        <f t="shared" si="59"/>
        <v>Ａ</v>
      </c>
      <c r="K935" s="53"/>
      <c r="L935" s="53"/>
    </row>
    <row r="936" spans="2:12" ht="16">
      <c r="B936" s="19">
        <v>50</v>
      </c>
      <c r="C936" s="20" t="s">
        <v>426</v>
      </c>
      <c r="D936" s="15" t="s">
        <v>179</v>
      </c>
      <c r="E936" s="55">
        <v>0.15</v>
      </c>
      <c r="F936" s="17">
        <f t="shared" si="56"/>
        <v>0.18840000000000001</v>
      </c>
      <c r="G936" s="18" t="str">
        <f t="shared" si="57"/>
        <v>Ａ</v>
      </c>
      <c r="H936" s="55">
        <v>0.15</v>
      </c>
      <c r="I936" s="17">
        <f t="shared" si="58"/>
        <v>0.18840000000000001</v>
      </c>
      <c r="J936" s="18" t="str">
        <f t="shared" si="59"/>
        <v>Ａ</v>
      </c>
      <c r="K936" s="53"/>
      <c r="L936" s="53"/>
    </row>
    <row r="937" spans="2:12" ht="16">
      <c r="B937" s="19">
        <v>50</v>
      </c>
      <c r="C937" s="20" t="s">
        <v>286</v>
      </c>
      <c r="D937" s="15" t="s">
        <v>179</v>
      </c>
      <c r="E937" s="55">
        <v>0.15</v>
      </c>
      <c r="F937" s="17">
        <f t="shared" si="56"/>
        <v>0.18840000000000001</v>
      </c>
      <c r="G937" s="18" t="str">
        <f t="shared" si="57"/>
        <v>Ａ</v>
      </c>
      <c r="H937" s="55">
        <v>0.13</v>
      </c>
      <c r="I937" s="17">
        <f t="shared" si="58"/>
        <v>8.3280000000000062E-2</v>
      </c>
      <c r="J937" s="18" t="str">
        <f t="shared" si="59"/>
        <v>Ａ</v>
      </c>
      <c r="K937" s="53"/>
      <c r="L937" s="53"/>
    </row>
    <row r="938" spans="2:12" ht="16">
      <c r="B938" s="19">
        <v>50</v>
      </c>
      <c r="C938" s="20" t="s">
        <v>288</v>
      </c>
      <c r="D938" s="15" t="s">
        <v>179</v>
      </c>
      <c r="E938" s="55">
        <v>0.12</v>
      </c>
      <c r="F938" s="17">
        <f t="shared" si="56"/>
        <v>3.0720000000000011E-2</v>
      </c>
      <c r="G938" s="18" t="str">
        <f t="shared" si="57"/>
        <v>Ａ</v>
      </c>
      <c r="H938" s="55">
        <v>0.12</v>
      </c>
      <c r="I938" s="17">
        <f t="shared" si="58"/>
        <v>3.0720000000000011E-2</v>
      </c>
      <c r="J938" s="18" t="str">
        <f t="shared" si="59"/>
        <v>Ａ</v>
      </c>
      <c r="K938" s="53"/>
      <c r="L938" s="53"/>
    </row>
    <row r="939" spans="2:12" ht="16">
      <c r="B939" s="19">
        <v>51</v>
      </c>
      <c r="C939" s="20" t="s">
        <v>269</v>
      </c>
      <c r="D939" s="15" t="s">
        <v>179</v>
      </c>
      <c r="E939" s="56">
        <v>1.45</v>
      </c>
      <c r="F939" s="17">
        <f t="shared" si="56"/>
        <v>7.0211999999999994</v>
      </c>
      <c r="G939" s="18" t="str">
        <f t="shared" si="57"/>
        <v>Ｅ</v>
      </c>
      <c r="H939" s="56">
        <v>1.03</v>
      </c>
      <c r="I939" s="17">
        <f t="shared" si="58"/>
        <v>4.8136800000000006</v>
      </c>
      <c r="J939" s="18" t="str">
        <f t="shared" si="59"/>
        <v>Ｄ</v>
      </c>
      <c r="K939" s="53"/>
      <c r="L939" s="53"/>
    </row>
    <row r="940" spans="2:12" ht="16">
      <c r="B940" s="19">
        <v>51</v>
      </c>
      <c r="C940" s="20" t="s">
        <v>270</v>
      </c>
      <c r="D940" s="15" t="s">
        <v>179</v>
      </c>
      <c r="E940" s="30">
        <v>0.53</v>
      </c>
      <c r="F940" s="17">
        <f t="shared" si="56"/>
        <v>2.1856800000000005</v>
      </c>
      <c r="G940" s="18" t="str">
        <f t="shared" si="57"/>
        <v>Ｃ</v>
      </c>
      <c r="H940" s="17">
        <v>0.3</v>
      </c>
      <c r="I940" s="17">
        <f t="shared" si="58"/>
        <v>0.9768</v>
      </c>
      <c r="J940" s="18" t="str">
        <f t="shared" si="59"/>
        <v>Ａ</v>
      </c>
      <c r="K940" s="53"/>
      <c r="L940" s="53"/>
    </row>
    <row r="941" spans="2:12" ht="16">
      <c r="B941" s="19">
        <v>51</v>
      </c>
      <c r="C941" s="20" t="s">
        <v>283</v>
      </c>
      <c r="D941" s="15" t="s">
        <v>179</v>
      </c>
      <c r="E941" s="30">
        <v>0.98</v>
      </c>
      <c r="F941" s="17">
        <f t="shared" si="56"/>
        <v>4.5508800000000003</v>
      </c>
      <c r="G941" s="18" t="str">
        <f t="shared" si="57"/>
        <v>Ｄ</v>
      </c>
      <c r="H941" s="30">
        <v>0.64</v>
      </c>
      <c r="I941" s="17">
        <f t="shared" si="58"/>
        <v>2.7638400000000001</v>
      </c>
      <c r="J941" s="18" t="str">
        <f t="shared" si="59"/>
        <v>Ｃ</v>
      </c>
      <c r="K941" s="53"/>
      <c r="L941" s="53"/>
    </row>
    <row r="942" spans="2:12" ht="16">
      <c r="B942" s="19">
        <v>51</v>
      </c>
      <c r="C942" s="20" t="s">
        <v>264</v>
      </c>
      <c r="D942" s="15" t="s">
        <v>179</v>
      </c>
      <c r="E942" s="30">
        <v>0.62</v>
      </c>
      <c r="F942" s="17">
        <f t="shared" si="56"/>
        <v>2.6587199999999998</v>
      </c>
      <c r="G942" s="18" t="str">
        <f t="shared" si="57"/>
        <v>Ｃ</v>
      </c>
      <c r="H942" s="30">
        <v>0.53</v>
      </c>
      <c r="I942" s="17">
        <f t="shared" si="58"/>
        <v>2.1856800000000005</v>
      </c>
      <c r="J942" s="18" t="str">
        <f t="shared" si="59"/>
        <v>Ｃ</v>
      </c>
      <c r="K942" s="53"/>
      <c r="L942" s="53"/>
    </row>
    <row r="943" spans="2:12" ht="16">
      <c r="B943" s="19">
        <v>51</v>
      </c>
      <c r="C943" s="20" t="s">
        <v>272</v>
      </c>
      <c r="D943" s="15" t="s">
        <v>179</v>
      </c>
      <c r="E943" s="30">
        <v>0.57999999999999996</v>
      </c>
      <c r="F943" s="17">
        <f t="shared" si="56"/>
        <v>2.44848</v>
      </c>
      <c r="G943" s="18" t="str">
        <f t="shared" si="57"/>
        <v>Ｃ</v>
      </c>
      <c r="H943" s="30">
        <v>0.52</v>
      </c>
      <c r="I943" s="17">
        <f t="shared" si="58"/>
        <v>2.1331199999999999</v>
      </c>
      <c r="J943" s="18" t="str">
        <f t="shared" si="59"/>
        <v>Ｃ</v>
      </c>
      <c r="K943" s="53"/>
      <c r="L943" s="53"/>
    </row>
    <row r="944" spans="2:12" ht="16">
      <c r="B944" s="19">
        <v>51</v>
      </c>
      <c r="C944" s="20" t="s">
        <v>284</v>
      </c>
      <c r="D944" s="15" t="s">
        <v>179</v>
      </c>
      <c r="E944" s="30">
        <v>0.33</v>
      </c>
      <c r="F944" s="17">
        <f t="shared" si="56"/>
        <v>1.1344799999999999</v>
      </c>
      <c r="G944" s="18" t="str">
        <f t="shared" si="57"/>
        <v>Ｂ</v>
      </c>
      <c r="H944" s="30">
        <v>0.28999999999999998</v>
      </c>
      <c r="I944" s="17">
        <f t="shared" si="58"/>
        <v>0.92423999999999995</v>
      </c>
      <c r="J944" s="18" t="str">
        <f t="shared" si="59"/>
        <v>Ａ</v>
      </c>
      <c r="K944" s="53"/>
      <c r="L944" s="53"/>
    </row>
    <row r="945" spans="2:12" ht="16">
      <c r="B945" s="19">
        <v>51</v>
      </c>
      <c r="C945" s="20" t="s">
        <v>273</v>
      </c>
      <c r="D945" s="15" t="s">
        <v>179</v>
      </c>
      <c r="E945" s="30">
        <v>0.22</v>
      </c>
      <c r="F945" s="17">
        <f t="shared" si="56"/>
        <v>0.55632000000000004</v>
      </c>
      <c r="G945" s="18" t="str">
        <f t="shared" si="57"/>
        <v>Ａ</v>
      </c>
      <c r="H945" s="30">
        <v>0.22</v>
      </c>
      <c r="I945" s="17">
        <f t="shared" si="58"/>
        <v>0.55632000000000004</v>
      </c>
      <c r="J945" s="18" t="str">
        <f t="shared" si="59"/>
        <v>Ａ</v>
      </c>
      <c r="K945" s="53"/>
      <c r="L945" s="53"/>
    </row>
    <row r="946" spans="2:12" ht="16">
      <c r="B946" s="19">
        <v>51</v>
      </c>
      <c r="C946" s="20" t="s">
        <v>258</v>
      </c>
      <c r="D946" s="15" t="s">
        <v>179</v>
      </c>
      <c r="E946" s="30">
        <v>0.13</v>
      </c>
      <c r="F946" s="17">
        <f t="shared" si="56"/>
        <v>8.3280000000000062E-2</v>
      </c>
      <c r="G946" s="18" t="str">
        <f t="shared" si="57"/>
        <v>Ａ</v>
      </c>
      <c r="H946" s="30">
        <v>0.22</v>
      </c>
      <c r="I946" s="17">
        <f t="shared" si="58"/>
        <v>0.55632000000000004</v>
      </c>
      <c r="J946" s="18" t="str">
        <f t="shared" si="59"/>
        <v>Ａ</v>
      </c>
      <c r="K946" s="53"/>
      <c r="L946" s="53"/>
    </row>
    <row r="947" spans="2:12" ht="16">
      <c r="B947" s="19">
        <v>51</v>
      </c>
      <c r="C947" s="20" t="s">
        <v>260</v>
      </c>
      <c r="D947" s="15" t="s">
        <v>179</v>
      </c>
      <c r="E947" s="30">
        <v>0.14000000000000001</v>
      </c>
      <c r="F947" s="17">
        <f t="shared" si="56"/>
        <v>0.1358400000000001</v>
      </c>
      <c r="G947" s="18" t="str">
        <f t="shared" si="57"/>
        <v>Ａ</v>
      </c>
      <c r="H947" s="17">
        <v>0.15</v>
      </c>
      <c r="I947" s="17">
        <f t="shared" si="58"/>
        <v>0.18840000000000001</v>
      </c>
      <c r="J947" s="18" t="str">
        <f t="shared" si="59"/>
        <v>Ａ</v>
      </c>
      <c r="K947" s="53"/>
      <c r="L947" s="53"/>
    </row>
    <row r="948" spans="2:12" ht="16">
      <c r="B948" s="19">
        <v>51</v>
      </c>
      <c r="C948" s="20" t="s">
        <v>275</v>
      </c>
      <c r="D948" s="15" t="s">
        <v>179</v>
      </c>
      <c r="E948" s="30">
        <v>0.6</v>
      </c>
      <c r="F948" s="17">
        <f t="shared" si="56"/>
        <v>2.5535999999999999</v>
      </c>
      <c r="G948" s="18" t="str">
        <f t="shared" si="57"/>
        <v>Ｃ</v>
      </c>
      <c r="H948" s="30">
        <v>0.38</v>
      </c>
      <c r="I948" s="17">
        <f t="shared" si="58"/>
        <v>1.3972800000000001</v>
      </c>
      <c r="J948" s="18" t="str">
        <f t="shared" si="59"/>
        <v>Ｂ</v>
      </c>
      <c r="K948" s="53"/>
      <c r="L948" s="53"/>
    </row>
    <row r="949" spans="2:12" ht="16">
      <c r="B949" s="19">
        <v>51</v>
      </c>
      <c r="C949" s="20" t="s">
        <v>286</v>
      </c>
      <c r="D949" s="15" t="s">
        <v>179</v>
      </c>
      <c r="E949" s="30">
        <v>0.35</v>
      </c>
      <c r="F949" s="17">
        <f t="shared" si="56"/>
        <v>1.2395999999999998</v>
      </c>
      <c r="G949" s="18" t="str">
        <f t="shared" si="57"/>
        <v>Ｂ</v>
      </c>
      <c r="H949" s="17">
        <v>0.26</v>
      </c>
      <c r="I949" s="17">
        <f t="shared" si="58"/>
        <v>0.76656000000000002</v>
      </c>
      <c r="J949" s="18" t="str">
        <f t="shared" si="59"/>
        <v>Ａ</v>
      </c>
      <c r="K949" s="53"/>
      <c r="L949" s="53"/>
    </row>
    <row r="950" spans="2:12" ht="16">
      <c r="B950" s="19">
        <v>51</v>
      </c>
      <c r="C950" s="20" t="s">
        <v>288</v>
      </c>
      <c r="D950" s="15" t="s">
        <v>179</v>
      </c>
      <c r="E950" s="30">
        <v>0.31</v>
      </c>
      <c r="F950" s="17">
        <f t="shared" si="56"/>
        <v>1.0293600000000001</v>
      </c>
      <c r="G950" s="18" t="str">
        <f t="shared" si="57"/>
        <v>Ｂ</v>
      </c>
      <c r="H950" s="17">
        <v>0.19</v>
      </c>
      <c r="I950" s="17">
        <f t="shared" si="58"/>
        <v>0.39864000000000005</v>
      </c>
      <c r="J950" s="18" t="str">
        <f t="shared" si="59"/>
        <v>Ａ</v>
      </c>
      <c r="K950" s="53"/>
      <c r="L950" s="53"/>
    </row>
    <row r="951" spans="2:12" ht="16">
      <c r="B951" s="19">
        <v>52</v>
      </c>
      <c r="C951" s="20" t="s">
        <v>283</v>
      </c>
      <c r="D951" s="15" t="s">
        <v>179</v>
      </c>
      <c r="E951" s="30">
        <v>1.06</v>
      </c>
      <c r="F951" s="17">
        <f t="shared" si="56"/>
        <v>4.9713600000000007</v>
      </c>
      <c r="G951" s="18" t="str">
        <f t="shared" si="57"/>
        <v>Ｄ</v>
      </c>
      <c r="H951" s="17">
        <v>0.57999999999999996</v>
      </c>
      <c r="I951" s="17">
        <f t="shared" si="58"/>
        <v>2.44848</v>
      </c>
      <c r="J951" s="18" t="str">
        <f t="shared" si="59"/>
        <v>Ｃ</v>
      </c>
      <c r="K951" s="53"/>
      <c r="L951" s="53"/>
    </row>
    <row r="952" spans="2:12" ht="16">
      <c r="B952" s="19">
        <v>52</v>
      </c>
      <c r="C952" s="20" t="s">
        <v>271</v>
      </c>
      <c r="D952" s="15" t="s">
        <v>179</v>
      </c>
      <c r="E952" s="17">
        <v>0.87</v>
      </c>
      <c r="F952" s="17">
        <f t="shared" si="56"/>
        <v>3.9727199999999998</v>
      </c>
      <c r="G952" s="18" t="str">
        <f t="shared" si="57"/>
        <v>Ｄ</v>
      </c>
      <c r="H952" s="17">
        <v>0.78</v>
      </c>
      <c r="I952" s="17">
        <f t="shared" si="58"/>
        <v>3.4996800000000006</v>
      </c>
      <c r="J952" s="18" t="str">
        <f t="shared" si="59"/>
        <v>Ｃ</v>
      </c>
      <c r="K952" s="53"/>
      <c r="L952" s="53"/>
    </row>
    <row r="953" spans="2:12" ht="16">
      <c r="B953" s="19">
        <v>52</v>
      </c>
      <c r="C953" s="20" t="s">
        <v>430</v>
      </c>
      <c r="D953" s="15" t="s">
        <v>179</v>
      </c>
      <c r="E953" s="17">
        <v>0.66</v>
      </c>
      <c r="F953" s="17">
        <f t="shared" si="56"/>
        <v>2.86896</v>
      </c>
      <c r="G953" s="18" t="str">
        <f t="shared" si="57"/>
        <v>Ｃ</v>
      </c>
      <c r="H953" s="17">
        <v>0.54</v>
      </c>
      <c r="I953" s="17">
        <f t="shared" si="58"/>
        <v>2.2382400000000002</v>
      </c>
      <c r="J953" s="18" t="str">
        <f t="shared" si="59"/>
        <v>Ｃ</v>
      </c>
      <c r="K953" s="53"/>
      <c r="L953" s="53"/>
    </row>
    <row r="954" spans="2:12" ht="16">
      <c r="B954" s="19">
        <v>52</v>
      </c>
      <c r="C954" s="29" t="s">
        <v>284</v>
      </c>
      <c r="D954" s="15" t="s">
        <v>179</v>
      </c>
      <c r="E954" s="30">
        <v>0.49</v>
      </c>
      <c r="F954" s="17">
        <f t="shared" si="56"/>
        <v>1.9754399999999999</v>
      </c>
      <c r="G954" s="18" t="str">
        <f t="shared" si="57"/>
        <v>Ｂ</v>
      </c>
      <c r="H954" s="30">
        <v>0.36</v>
      </c>
      <c r="I954" s="17">
        <f t="shared" si="58"/>
        <v>1.2921599999999998</v>
      </c>
      <c r="J954" s="18" t="str">
        <f t="shared" si="59"/>
        <v>Ｂ</v>
      </c>
      <c r="K954" s="53"/>
      <c r="L954" s="53"/>
    </row>
    <row r="955" spans="2:12" ht="16">
      <c r="B955" s="19">
        <v>52</v>
      </c>
      <c r="C955" s="20" t="s">
        <v>254</v>
      </c>
      <c r="D955" s="15" t="s">
        <v>179</v>
      </c>
      <c r="E955" s="17">
        <v>0.48</v>
      </c>
      <c r="F955" s="17">
        <f t="shared" si="56"/>
        <v>1.9228799999999999</v>
      </c>
      <c r="G955" s="18" t="str">
        <f t="shared" si="57"/>
        <v>Ｂ</v>
      </c>
      <c r="H955" s="17">
        <v>0.28999999999999998</v>
      </c>
      <c r="I955" s="17">
        <f t="shared" si="58"/>
        <v>0.92423999999999995</v>
      </c>
      <c r="J955" s="18" t="str">
        <f t="shared" si="59"/>
        <v>Ａ</v>
      </c>
      <c r="K955" s="53"/>
      <c r="L955" s="53"/>
    </row>
    <row r="956" spans="2:12" ht="16">
      <c r="B956" s="19">
        <v>52</v>
      </c>
      <c r="C956" s="20" t="s">
        <v>287</v>
      </c>
      <c r="D956" s="15" t="s">
        <v>179</v>
      </c>
      <c r="E956" s="17">
        <v>0.32</v>
      </c>
      <c r="F956" s="17">
        <f t="shared" si="56"/>
        <v>1.08192</v>
      </c>
      <c r="G956" s="18" t="str">
        <f t="shared" si="57"/>
        <v>Ｂ</v>
      </c>
      <c r="H956" s="17">
        <v>0.35</v>
      </c>
      <c r="I956" s="17">
        <f t="shared" si="58"/>
        <v>1.2395999999999998</v>
      </c>
      <c r="J956" s="18" t="str">
        <f t="shared" si="59"/>
        <v>Ｂ</v>
      </c>
      <c r="K956" s="53"/>
      <c r="L956" s="53"/>
    </row>
    <row r="957" spans="2:12" ht="16">
      <c r="B957" s="19">
        <v>52</v>
      </c>
      <c r="C957" s="20" t="s">
        <v>274</v>
      </c>
      <c r="D957" s="15" t="s">
        <v>179</v>
      </c>
      <c r="E957" s="17">
        <v>0.34</v>
      </c>
      <c r="F957" s="17">
        <f t="shared" si="56"/>
        <v>1.1870400000000001</v>
      </c>
      <c r="G957" s="18" t="str">
        <f t="shared" si="57"/>
        <v>Ｂ</v>
      </c>
      <c r="H957" s="17">
        <v>0.32</v>
      </c>
      <c r="I957" s="17">
        <f t="shared" si="58"/>
        <v>1.08192</v>
      </c>
      <c r="J957" s="18" t="str">
        <f t="shared" si="59"/>
        <v>Ｂ</v>
      </c>
      <c r="K957" s="53"/>
      <c r="L957" s="53"/>
    </row>
    <row r="958" spans="2:12" ht="16">
      <c r="B958" s="19">
        <v>52</v>
      </c>
      <c r="C958" s="29" t="s">
        <v>275</v>
      </c>
      <c r="D958" s="15" t="s">
        <v>179</v>
      </c>
      <c r="E958" s="30">
        <v>0.41</v>
      </c>
      <c r="F958" s="17">
        <f t="shared" si="56"/>
        <v>1.5549599999999999</v>
      </c>
      <c r="G958" s="18" t="str">
        <f t="shared" si="57"/>
        <v>Ｂ</v>
      </c>
      <c r="H958" s="30">
        <v>0.37</v>
      </c>
      <c r="I958" s="17">
        <f t="shared" si="58"/>
        <v>1.3447200000000001</v>
      </c>
      <c r="J958" s="18" t="str">
        <f t="shared" si="59"/>
        <v>Ｂ</v>
      </c>
      <c r="K958" s="53"/>
      <c r="L958" s="53"/>
    </row>
    <row r="959" spans="2:12" ht="16">
      <c r="B959" s="19">
        <v>52</v>
      </c>
      <c r="C959" s="20" t="s">
        <v>286</v>
      </c>
      <c r="D959" s="15" t="s">
        <v>179</v>
      </c>
      <c r="E959" s="17">
        <v>0.35</v>
      </c>
      <c r="F959" s="17">
        <f t="shared" si="56"/>
        <v>1.2395999999999998</v>
      </c>
      <c r="G959" s="18" t="str">
        <f t="shared" si="57"/>
        <v>Ｂ</v>
      </c>
      <c r="H959" s="17">
        <v>0.34</v>
      </c>
      <c r="I959" s="17">
        <f t="shared" si="58"/>
        <v>1.1870400000000001</v>
      </c>
      <c r="J959" s="18" t="str">
        <f t="shared" si="59"/>
        <v>Ｂ</v>
      </c>
      <c r="K959" s="53"/>
      <c r="L959" s="53"/>
    </row>
    <row r="960" spans="2:12" ht="16">
      <c r="B960" s="19">
        <v>52</v>
      </c>
      <c r="C960" s="20" t="s">
        <v>288</v>
      </c>
      <c r="D960" s="15" t="s">
        <v>179</v>
      </c>
      <c r="E960" s="17">
        <v>0.27</v>
      </c>
      <c r="F960" s="17">
        <f t="shared" si="56"/>
        <v>0.81912000000000007</v>
      </c>
      <c r="G960" s="18" t="str">
        <f t="shared" si="57"/>
        <v>Ａ</v>
      </c>
      <c r="H960" s="17">
        <v>0.24</v>
      </c>
      <c r="I960" s="17">
        <f t="shared" si="58"/>
        <v>0.66144000000000003</v>
      </c>
      <c r="J960" s="18" t="str">
        <f t="shared" si="59"/>
        <v>Ａ</v>
      </c>
      <c r="K960" s="53"/>
      <c r="L960" s="53"/>
    </row>
    <row r="961" spans="2:12" ht="16">
      <c r="B961" s="28">
        <v>53</v>
      </c>
      <c r="C961" s="20" t="s">
        <v>284</v>
      </c>
      <c r="D961" s="15" t="s">
        <v>179</v>
      </c>
      <c r="E961" s="17">
        <v>0.39</v>
      </c>
      <c r="F961" s="17">
        <f t="shared" si="56"/>
        <v>1.4498400000000002</v>
      </c>
      <c r="G961" s="18" t="str">
        <f t="shared" si="57"/>
        <v>Ｂ</v>
      </c>
      <c r="H961" s="17">
        <v>0.3</v>
      </c>
      <c r="I961" s="17">
        <f t="shared" si="58"/>
        <v>0.9768</v>
      </c>
      <c r="J961" s="18" t="str">
        <f t="shared" si="59"/>
        <v>Ａ</v>
      </c>
      <c r="K961" s="53"/>
      <c r="L961" s="53"/>
    </row>
  </sheetData>
  <mergeCells count="26">
    <mergeCell ref="E3:G3"/>
    <mergeCell ref="H3:J3"/>
    <mergeCell ref="B4:C5"/>
    <mergeCell ref="D4:D5"/>
    <mergeCell ref="O4:P4"/>
    <mergeCell ref="O6:P6"/>
    <mergeCell ref="R6:S6"/>
    <mergeCell ref="R4:S4"/>
    <mergeCell ref="O5:P5"/>
    <mergeCell ref="R5:S5"/>
    <mergeCell ref="O7:P7"/>
    <mergeCell ref="R7:S7"/>
    <mergeCell ref="O8:P8"/>
    <mergeCell ref="R8:S8"/>
    <mergeCell ref="O9:P9"/>
    <mergeCell ref="R9:S9"/>
    <mergeCell ref="O13:P13"/>
    <mergeCell ref="R13:S13"/>
    <mergeCell ref="O14:P14"/>
    <mergeCell ref="R14:S14"/>
    <mergeCell ref="O10:P10"/>
    <mergeCell ref="R10:S10"/>
    <mergeCell ref="O11:P11"/>
    <mergeCell ref="R11:S11"/>
    <mergeCell ref="O12:P12"/>
    <mergeCell ref="R12:S12"/>
  </mergeCells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X888"/>
  <sheetViews>
    <sheetView workbookViewId="0">
      <selection activeCell="B6" sqref="B6:J888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3" width="4.6640625" style="2" customWidth="1"/>
    <col min="4" max="4" width="8.1640625" style="2" customWidth="1"/>
    <col min="5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19" width="10.1640625" style="3"/>
    <col min="20" max="20" width="14.83203125" style="3" bestFit="1" customWidth="1"/>
    <col min="21" max="21" width="10.1640625" style="3"/>
    <col min="22" max="22" width="11.6640625" style="3" bestFit="1" customWidth="1"/>
    <col min="23" max="256" width="10.1640625" style="3"/>
    <col min="257" max="257" width="3.1640625" style="3" customWidth="1"/>
    <col min="258" max="258" width="3.6640625" style="3" bestFit="1" customWidth="1"/>
    <col min="259" max="259" width="4.6640625" style="3" customWidth="1"/>
    <col min="260" max="260" width="8.1640625" style="3" customWidth="1"/>
    <col min="261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275" width="10.1640625" style="3"/>
    <col min="276" max="276" width="14.83203125" style="3" bestFit="1" customWidth="1"/>
    <col min="277" max="277" width="10.1640625" style="3"/>
    <col min="278" max="278" width="11.6640625" style="3" bestFit="1" customWidth="1"/>
    <col min="279" max="512" width="10.1640625" style="3"/>
    <col min="513" max="513" width="3.1640625" style="3" customWidth="1"/>
    <col min="514" max="514" width="3.6640625" style="3" bestFit="1" customWidth="1"/>
    <col min="515" max="515" width="4.6640625" style="3" customWidth="1"/>
    <col min="516" max="516" width="8.1640625" style="3" customWidth="1"/>
    <col min="517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531" width="10.1640625" style="3"/>
    <col min="532" max="532" width="14.83203125" style="3" bestFit="1" customWidth="1"/>
    <col min="533" max="533" width="10.1640625" style="3"/>
    <col min="534" max="534" width="11.6640625" style="3" bestFit="1" customWidth="1"/>
    <col min="535" max="768" width="10.1640625" style="3"/>
    <col min="769" max="769" width="3.1640625" style="3" customWidth="1"/>
    <col min="770" max="770" width="3.6640625" style="3" bestFit="1" customWidth="1"/>
    <col min="771" max="771" width="4.6640625" style="3" customWidth="1"/>
    <col min="772" max="772" width="8.1640625" style="3" customWidth="1"/>
    <col min="773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787" width="10.1640625" style="3"/>
    <col min="788" max="788" width="14.83203125" style="3" bestFit="1" customWidth="1"/>
    <col min="789" max="789" width="10.1640625" style="3"/>
    <col min="790" max="790" width="11.6640625" style="3" bestFit="1" customWidth="1"/>
    <col min="791" max="1024" width="10.1640625" style="3"/>
    <col min="1025" max="1025" width="3.1640625" style="3" customWidth="1"/>
    <col min="1026" max="1026" width="3.6640625" style="3" bestFit="1" customWidth="1"/>
    <col min="1027" max="1027" width="4.6640625" style="3" customWidth="1"/>
    <col min="1028" max="1028" width="8.1640625" style="3" customWidth="1"/>
    <col min="1029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043" width="10.1640625" style="3"/>
    <col min="1044" max="1044" width="14.83203125" style="3" bestFit="1" customWidth="1"/>
    <col min="1045" max="1045" width="10.1640625" style="3"/>
    <col min="1046" max="1046" width="11.6640625" style="3" bestFit="1" customWidth="1"/>
    <col min="1047" max="1280" width="10.1640625" style="3"/>
    <col min="1281" max="1281" width="3.1640625" style="3" customWidth="1"/>
    <col min="1282" max="1282" width="3.6640625" style="3" bestFit="1" customWidth="1"/>
    <col min="1283" max="1283" width="4.6640625" style="3" customWidth="1"/>
    <col min="1284" max="1284" width="8.1640625" style="3" customWidth="1"/>
    <col min="1285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299" width="10.1640625" style="3"/>
    <col min="1300" max="1300" width="14.83203125" style="3" bestFit="1" customWidth="1"/>
    <col min="1301" max="1301" width="10.1640625" style="3"/>
    <col min="1302" max="1302" width="11.6640625" style="3" bestFit="1" customWidth="1"/>
    <col min="1303" max="1536" width="10.1640625" style="3"/>
    <col min="1537" max="1537" width="3.1640625" style="3" customWidth="1"/>
    <col min="1538" max="1538" width="3.6640625" style="3" bestFit="1" customWidth="1"/>
    <col min="1539" max="1539" width="4.6640625" style="3" customWidth="1"/>
    <col min="1540" max="1540" width="8.1640625" style="3" customWidth="1"/>
    <col min="1541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555" width="10.1640625" style="3"/>
    <col min="1556" max="1556" width="14.83203125" style="3" bestFit="1" customWidth="1"/>
    <col min="1557" max="1557" width="10.1640625" style="3"/>
    <col min="1558" max="1558" width="11.6640625" style="3" bestFit="1" customWidth="1"/>
    <col min="1559" max="1792" width="10.1640625" style="3"/>
    <col min="1793" max="1793" width="3.1640625" style="3" customWidth="1"/>
    <col min="1794" max="1794" width="3.6640625" style="3" bestFit="1" customWidth="1"/>
    <col min="1795" max="1795" width="4.6640625" style="3" customWidth="1"/>
    <col min="1796" max="1796" width="8.1640625" style="3" customWidth="1"/>
    <col min="1797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1811" width="10.1640625" style="3"/>
    <col min="1812" max="1812" width="14.83203125" style="3" bestFit="1" customWidth="1"/>
    <col min="1813" max="1813" width="10.1640625" style="3"/>
    <col min="1814" max="1814" width="11.6640625" style="3" bestFit="1" customWidth="1"/>
    <col min="1815" max="2048" width="10.1640625" style="3"/>
    <col min="2049" max="2049" width="3.1640625" style="3" customWidth="1"/>
    <col min="2050" max="2050" width="3.6640625" style="3" bestFit="1" customWidth="1"/>
    <col min="2051" max="2051" width="4.6640625" style="3" customWidth="1"/>
    <col min="2052" max="2052" width="8.1640625" style="3" customWidth="1"/>
    <col min="2053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067" width="10.1640625" style="3"/>
    <col min="2068" max="2068" width="14.83203125" style="3" bestFit="1" customWidth="1"/>
    <col min="2069" max="2069" width="10.1640625" style="3"/>
    <col min="2070" max="2070" width="11.6640625" style="3" bestFit="1" customWidth="1"/>
    <col min="2071" max="2304" width="10.1640625" style="3"/>
    <col min="2305" max="2305" width="3.1640625" style="3" customWidth="1"/>
    <col min="2306" max="2306" width="3.6640625" style="3" bestFit="1" customWidth="1"/>
    <col min="2307" max="2307" width="4.6640625" style="3" customWidth="1"/>
    <col min="2308" max="2308" width="8.1640625" style="3" customWidth="1"/>
    <col min="2309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323" width="10.1640625" style="3"/>
    <col min="2324" max="2324" width="14.83203125" style="3" bestFit="1" customWidth="1"/>
    <col min="2325" max="2325" width="10.1640625" style="3"/>
    <col min="2326" max="2326" width="11.6640625" style="3" bestFit="1" customWidth="1"/>
    <col min="2327" max="2560" width="10.1640625" style="3"/>
    <col min="2561" max="2561" width="3.1640625" style="3" customWidth="1"/>
    <col min="2562" max="2562" width="3.6640625" style="3" bestFit="1" customWidth="1"/>
    <col min="2563" max="2563" width="4.6640625" style="3" customWidth="1"/>
    <col min="2564" max="2564" width="8.1640625" style="3" customWidth="1"/>
    <col min="2565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579" width="10.1640625" style="3"/>
    <col min="2580" max="2580" width="14.83203125" style="3" bestFit="1" customWidth="1"/>
    <col min="2581" max="2581" width="10.1640625" style="3"/>
    <col min="2582" max="2582" width="11.6640625" style="3" bestFit="1" customWidth="1"/>
    <col min="2583" max="2816" width="10.1640625" style="3"/>
    <col min="2817" max="2817" width="3.1640625" style="3" customWidth="1"/>
    <col min="2818" max="2818" width="3.6640625" style="3" bestFit="1" customWidth="1"/>
    <col min="2819" max="2819" width="4.6640625" style="3" customWidth="1"/>
    <col min="2820" max="2820" width="8.1640625" style="3" customWidth="1"/>
    <col min="2821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2835" width="10.1640625" style="3"/>
    <col min="2836" max="2836" width="14.83203125" style="3" bestFit="1" customWidth="1"/>
    <col min="2837" max="2837" width="10.1640625" style="3"/>
    <col min="2838" max="2838" width="11.6640625" style="3" bestFit="1" customWidth="1"/>
    <col min="2839" max="3072" width="10.1640625" style="3"/>
    <col min="3073" max="3073" width="3.1640625" style="3" customWidth="1"/>
    <col min="3074" max="3074" width="3.6640625" style="3" bestFit="1" customWidth="1"/>
    <col min="3075" max="3075" width="4.6640625" style="3" customWidth="1"/>
    <col min="3076" max="3076" width="8.1640625" style="3" customWidth="1"/>
    <col min="3077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091" width="10.1640625" style="3"/>
    <col min="3092" max="3092" width="14.83203125" style="3" bestFit="1" customWidth="1"/>
    <col min="3093" max="3093" width="10.1640625" style="3"/>
    <col min="3094" max="3094" width="11.6640625" style="3" bestFit="1" customWidth="1"/>
    <col min="3095" max="3328" width="10.1640625" style="3"/>
    <col min="3329" max="3329" width="3.1640625" style="3" customWidth="1"/>
    <col min="3330" max="3330" width="3.6640625" style="3" bestFit="1" customWidth="1"/>
    <col min="3331" max="3331" width="4.6640625" style="3" customWidth="1"/>
    <col min="3332" max="3332" width="8.1640625" style="3" customWidth="1"/>
    <col min="3333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347" width="10.1640625" style="3"/>
    <col min="3348" max="3348" width="14.83203125" style="3" bestFit="1" customWidth="1"/>
    <col min="3349" max="3349" width="10.1640625" style="3"/>
    <col min="3350" max="3350" width="11.6640625" style="3" bestFit="1" customWidth="1"/>
    <col min="3351" max="3584" width="10.1640625" style="3"/>
    <col min="3585" max="3585" width="3.1640625" style="3" customWidth="1"/>
    <col min="3586" max="3586" width="3.6640625" style="3" bestFit="1" customWidth="1"/>
    <col min="3587" max="3587" width="4.6640625" style="3" customWidth="1"/>
    <col min="3588" max="3588" width="8.1640625" style="3" customWidth="1"/>
    <col min="3589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603" width="10.1640625" style="3"/>
    <col min="3604" max="3604" width="14.83203125" style="3" bestFit="1" customWidth="1"/>
    <col min="3605" max="3605" width="10.1640625" style="3"/>
    <col min="3606" max="3606" width="11.6640625" style="3" bestFit="1" customWidth="1"/>
    <col min="3607" max="3840" width="10.1640625" style="3"/>
    <col min="3841" max="3841" width="3.1640625" style="3" customWidth="1"/>
    <col min="3842" max="3842" width="3.6640625" style="3" bestFit="1" customWidth="1"/>
    <col min="3843" max="3843" width="4.6640625" style="3" customWidth="1"/>
    <col min="3844" max="3844" width="8.1640625" style="3" customWidth="1"/>
    <col min="3845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3859" width="10.1640625" style="3"/>
    <col min="3860" max="3860" width="14.83203125" style="3" bestFit="1" customWidth="1"/>
    <col min="3861" max="3861" width="10.1640625" style="3"/>
    <col min="3862" max="3862" width="11.6640625" style="3" bestFit="1" customWidth="1"/>
    <col min="3863" max="4096" width="10.1640625" style="3"/>
    <col min="4097" max="4097" width="3.1640625" style="3" customWidth="1"/>
    <col min="4098" max="4098" width="3.6640625" style="3" bestFit="1" customWidth="1"/>
    <col min="4099" max="4099" width="4.6640625" style="3" customWidth="1"/>
    <col min="4100" max="4100" width="8.1640625" style="3" customWidth="1"/>
    <col min="4101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115" width="10.1640625" style="3"/>
    <col min="4116" max="4116" width="14.83203125" style="3" bestFit="1" customWidth="1"/>
    <col min="4117" max="4117" width="10.1640625" style="3"/>
    <col min="4118" max="4118" width="11.6640625" style="3" bestFit="1" customWidth="1"/>
    <col min="4119" max="4352" width="10.1640625" style="3"/>
    <col min="4353" max="4353" width="3.1640625" style="3" customWidth="1"/>
    <col min="4354" max="4354" width="3.6640625" style="3" bestFit="1" customWidth="1"/>
    <col min="4355" max="4355" width="4.6640625" style="3" customWidth="1"/>
    <col min="4356" max="4356" width="8.1640625" style="3" customWidth="1"/>
    <col min="4357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371" width="10.1640625" style="3"/>
    <col min="4372" max="4372" width="14.83203125" style="3" bestFit="1" customWidth="1"/>
    <col min="4373" max="4373" width="10.1640625" style="3"/>
    <col min="4374" max="4374" width="11.6640625" style="3" bestFit="1" customWidth="1"/>
    <col min="4375" max="4608" width="10.1640625" style="3"/>
    <col min="4609" max="4609" width="3.1640625" style="3" customWidth="1"/>
    <col min="4610" max="4610" width="3.6640625" style="3" bestFit="1" customWidth="1"/>
    <col min="4611" max="4611" width="4.6640625" style="3" customWidth="1"/>
    <col min="4612" max="4612" width="8.1640625" style="3" customWidth="1"/>
    <col min="4613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627" width="10.1640625" style="3"/>
    <col min="4628" max="4628" width="14.83203125" style="3" bestFit="1" customWidth="1"/>
    <col min="4629" max="4629" width="10.1640625" style="3"/>
    <col min="4630" max="4630" width="11.6640625" style="3" bestFit="1" customWidth="1"/>
    <col min="4631" max="4864" width="10.1640625" style="3"/>
    <col min="4865" max="4865" width="3.1640625" style="3" customWidth="1"/>
    <col min="4866" max="4866" width="3.6640625" style="3" bestFit="1" customWidth="1"/>
    <col min="4867" max="4867" width="4.6640625" style="3" customWidth="1"/>
    <col min="4868" max="4868" width="8.1640625" style="3" customWidth="1"/>
    <col min="4869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4883" width="10.1640625" style="3"/>
    <col min="4884" max="4884" width="14.83203125" style="3" bestFit="1" customWidth="1"/>
    <col min="4885" max="4885" width="10.1640625" style="3"/>
    <col min="4886" max="4886" width="11.6640625" style="3" bestFit="1" customWidth="1"/>
    <col min="4887" max="5120" width="10.1640625" style="3"/>
    <col min="5121" max="5121" width="3.1640625" style="3" customWidth="1"/>
    <col min="5122" max="5122" width="3.6640625" style="3" bestFit="1" customWidth="1"/>
    <col min="5123" max="5123" width="4.6640625" style="3" customWidth="1"/>
    <col min="5124" max="5124" width="8.1640625" style="3" customWidth="1"/>
    <col min="5125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139" width="10.1640625" style="3"/>
    <col min="5140" max="5140" width="14.83203125" style="3" bestFit="1" customWidth="1"/>
    <col min="5141" max="5141" width="10.1640625" style="3"/>
    <col min="5142" max="5142" width="11.6640625" style="3" bestFit="1" customWidth="1"/>
    <col min="5143" max="5376" width="10.1640625" style="3"/>
    <col min="5377" max="5377" width="3.1640625" style="3" customWidth="1"/>
    <col min="5378" max="5378" width="3.6640625" style="3" bestFit="1" customWidth="1"/>
    <col min="5379" max="5379" width="4.6640625" style="3" customWidth="1"/>
    <col min="5380" max="5380" width="8.1640625" style="3" customWidth="1"/>
    <col min="5381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395" width="10.1640625" style="3"/>
    <col min="5396" max="5396" width="14.83203125" style="3" bestFit="1" customWidth="1"/>
    <col min="5397" max="5397" width="10.1640625" style="3"/>
    <col min="5398" max="5398" width="11.6640625" style="3" bestFit="1" customWidth="1"/>
    <col min="5399" max="5632" width="10.1640625" style="3"/>
    <col min="5633" max="5633" width="3.1640625" style="3" customWidth="1"/>
    <col min="5634" max="5634" width="3.6640625" style="3" bestFit="1" customWidth="1"/>
    <col min="5635" max="5635" width="4.6640625" style="3" customWidth="1"/>
    <col min="5636" max="5636" width="8.1640625" style="3" customWidth="1"/>
    <col min="5637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651" width="10.1640625" style="3"/>
    <col min="5652" max="5652" width="14.83203125" style="3" bestFit="1" customWidth="1"/>
    <col min="5653" max="5653" width="10.1640625" style="3"/>
    <col min="5654" max="5654" width="11.6640625" style="3" bestFit="1" customWidth="1"/>
    <col min="5655" max="5888" width="10.1640625" style="3"/>
    <col min="5889" max="5889" width="3.1640625" style="3" customWidth="1"/>
    <col min="5890" max="5890" width="3.6640625" style="3" bestFit="1" customWidth="1"/>
    <col min="5891" max="5891" width="4.6640625" style="3" customWidth="1"/>
    <col min="5892" max="5892" width="8.1640625" style="3" customWidth="1"/>
    <col min="5893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5907" width="10.1640625" style="3"/>
    <col min="5908" max="5908" width="14.83203125" style="3" bestFit="1" customWidth="1"/>
    <col min="5909" max="5909" width="10.1640625" style="3"/>
    <col min="5910" max="5910" width="11.6640625" style="3" bestFit="1" customWidth="1"/>
    <col min="5911" max="6144" width="10.1640625" style="3"/>
    <col min="6145" max="6145" width="3.1640625" style="3" customWidth="1"/>
    <col min="6146" max="6146" width="3.6640625" style="3" bestFit="1" customWidth="1"/>
    <col min="6147" max="6147" width="4.6640625" style="3" customWidth="1"/>
    <col min="6148" max="6148" width="8.1640625" style="3" customWidth="1"/>
    <col min="6149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163" width="10.1640625" style="3"/>
    <col min="6164" max="6164" width="14.83203125" style="3" bestFit="1" customWidth="1"/>
    <col min="6165" max="6165" width="10.1640625" style="3"/>
    <col min="6166" max="6166" width="11.6640625" style="3" bestFit="1" customWidth="1"/>
    <col min="6167" max="6400" width="10.1640625" style="3"/>
    <col min="6401" max="6401" width="3.1640625" style="3" customWidth="1"/>
    <col min="6402" max="6402" width="3.6640625" style="3" bestFit="1" customWidth="1"/>
    <col min="6403" max="6403" width="4.6640625" style="3" customWidth="1"/>
    <col min="6404" max="6404" width="8.1640625" style="3" customWidth="1"/>
    <col min="6405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419" width="10.1640625" style="3"/>
    <col min="6420" max="6420" width="14.83203125" style="3" bestFit="1" customWidth="1"/>
    <col min="6421" max="6421" width="10.1640625" style="3"/>
    <col min="6422" max="6422" width="11.6640625" style="3" bestFit="1" customWidth="1"/>
    <col min="6423" max="6656" width="10.1640625" style="3"/>
    <col min="6657" max="6657" width="3.1640625" style="3" customWidth="1"/>
    <col min="6658" max="6658" width="3.6640625" style="3" bestFit="1" customWidth="1"/>
    <col min="6659" max="6659" width="4.6640625" style="3" customWidth="1"/>
    <col min="6660" max="6660" width="8.1640625" style="3" customWidth="1"/>
    <col min="6661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675" width="10.1640625" style="3"/>
    <col min="6676" max="6676" width="14.83203125" style="3" bestFit="1" customWidth="1"/>
    <col min="6677" max="6677" width="10.1640625" style="3"/>
    <col min="6678" max="6678" width="11.6640625" style="3" bestFit="1" customWidth="1"/>
    <col min="6679" max="6912" width="10.1640625" style="3"/>
    <col min="6913" max="6913" width="3.1640625" style="3" customWidth="1"/>
    <col min="6914" max="6914" width="3.6640625" style="3" bestFit="1" customWidth="1"/>
    <col min="6915" max="6915" width="4.6640625" style="3" customWidth="1"/>
    <col min="6916" max="6916" width="8.1640625" style="3" customWidth="1"/>
    <col min="6917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6931" width="10.1640625" style="3"/>
    <col min="6932" max="6932" width="14.83203125" style="3" bestFit="1" customWidth="1"/>
    <col min="6933" max="6933" width="10.1640625" style="3"/>
    <col min="6934" max="6934" width="11.6640625" style="3" bestFit="1" customWidth="1"/>
    <col min="6935" max="7168" width="10.1640625" style="3"/>
    <col min="7169" max="7169" width="3.1640625" style="3" customWidth="1"/>
    <col min="7170" max="7170" width="3.6640625" style="3" bestFit="1" customWidth="1"/>
    <col min="7171" max="7171" width="4.6640625" style="3" customWidth="1"/>
    <col min="7172" max="7172" width="8.1640625" style="3" customWidth="1"/>
    <col min="7173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187" width="10.1640625" style="3"/>
    <col min="7188" max="7188" width="14.83203125" style="3" bestFit="1" customWidth="1"/>
    <col min="7189" max="7189" width="10.1640625" style="3"/>
    <col min="7190" max="7190" width="11.6640625" style="3" bestFit="1" customWidth="1"/>
    <col min="7191" max="7424" width="10.1640625" style="3"/>
    <col min="7425" max="7425" width="3.1640625" style="3" customWidth="1"/>
    <col min="7426" max="7426" width="3.6640625" style="3" bestFit="1" customWidth="1"/>
    <col min="7427" max="7427" width="4.6640625" style="3" customWidth="1"/>
    <col min="7428" max="7428" width="8.1640625" style="3" customWidth="1"/>
    <col min="7429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443" width="10.1640625" style="3"/>
    <col min="7444" max="7444" width="14.83203125" style="3" bestFit="1" customWidth="1"/>
    <col min="7445" max="7445" width="10.1640625" style="3"/>
    <col min="7446" max="7446" width="11.6640625" style="3" bestFit="1" customWidth="1"/>
    <col min="7447" max="7680" width="10.1640625" style="3"/>
    <col min="7681" max="7681" width="3.1640625" style="3" customWidth="1"/>
    <col min="7682" max="7682" width="3.6640625" style="3" bestFit="1" customWidth="1"/>
    <col min="7683" max="7683" width="4.6640625" style="3" customWidth="1"/>
    <col min="7684" max="7684" width="8.1640625" style="3" customWidth="1"/>
    <col min="7685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699" width="10.1640625" style="3"/>
    <col min="7700" max="7700" width="14.83203125" style="3" bestFit="1" customWidth="1"/>
    <col min="7701" max="7701" width="10.1640625" style="3"/>
    <col min="7702" max="7702" width="11.6640625" style="3" bestFit="1" customWidth="1"/>
    <col min="7703" max="7936" width="10.1640625" style="3"/>
    <col min="7937" max="7937" width="3.1640625" style="3" customWidth="1"/>
    <col min="7938" max="7938" width="3.6640625" style="3" bestFit="1" customWidth="1"/>
    <col min="7939" max="7939" width="4.6640625" style="3" customWidth="1"/>
    <col min="7940" max="7940" width="8.1640625" style="3" customWidth="1"/>
    <col min="7941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7955" width="10.1640625" style="3"/>
    <col min="7956" max="7956" width="14.83203125" style="3" bestFit="1" customWidth="1"/>
    <col min="7957" max="7957" width="10.1640625" style="3"/>
    <col min="7958" max="7958" width="11.6640625" style="3" bestFit="1" customWidth="1"/>
    <col min="7959" max="8192" width="10.1640625" style="3"/>
    <col min="8193" max="8193" width="3.1640625" style="3" customWidth="1"/>
    <col min="8194" max="8194" width="3.6640625" style="3" bestFit="1" customWidth="1"/>
    <col min="8195" max="8195" width="4.6640625" style="3" customWidth="1"/>
    <col min="8196" max="8196" width="8.1640625" style="3" customWidth="1"/>
    <col min="8197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211" width="10.1640625" style="3"/>
    <col min="8212" max="8212" width="14.83203125" style="3" bestFit="1" customWidth="1"/>
    <col min="8213" max="8213" width="10.1640625" style="3"/>
    <col min="8214" max="8214" width="11.6640625" style="3" bestFit="1" customWidth="1"/>
    <col min="8215" max="8448" width="10.1640625" style="3"/>
    <col min="8449" max="8449" width="3.1640625" style="3" customWidth="1"/>
    <col min="8450" max="8450" width="3.6640625" style="3" bestFit="1" customWidth="1"/>
    <col min="8451" max="8451" width="4.6640625" style="3" customWidth="1"/>
    <col min="8452" max="8452" width="8.1640625" style="3" customWidth="1"/>
    <col min="8453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467" width="10.1640625" style="3"/>
    <col min="8468" max="8468" width="14.83203125" style="3" bestFit="1" customWidth="1"/>
    <col min="8469" max="8469" width="10.1640625" style="3"/>
    <col min="8470" max="8470" width="11.6640625" style="3" bestFit="1" customWidth="1"/>
    <col min="8471" max="8704" width="10.1640625" style="3"/>
    <col min="8705" max="8705" width="3.1640625" style="3" customWidth="1"/>
    <col min="8706" max="8706" width="3.6640625" style="3" bestFit="1" customWidth="1"/>
    <col min="8707" max="8707" width="4.6640625" style="3" customWidth="1"/>
    <col min="8708" max="8708" width="8.1640625" style="3" customWidth="1"/>
    <col min="8709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723" width="10.1640625" style="3"/>
    <col min="8724" max="8724" width="14.83203125" style="3" bestFit="1" customWidth="1"/>
    <col min="8725" max="8725" width="10.1640625" style="3"/>
    <col min="8726" max="8726" width="11.6640625" style="3" bestFit="1" customWidth="1"/>
    <col min="8727" max="8960" width="10.1640625" style="3"/>
    <col min="8961" max="8961" width="3.1640625" style="3" customWidth="1"/>
    <col min="8962" max="8962" width="3.6640625" style="3" bestFit="1" customWidth="1"/>
    <col min="8963" max="8963" width="4.6640625" style="3" customWidth="1"/>
    <col min="8964" max="8964" width="8.1640625" style="3" customWidth="1"/>
    <col min="8965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8979" width="10.1640625" style="3"/>
    <col min="8980" max="8980" width="14.83203125" style="3" bestFit="1" customWidth="1"/>
    <col min="8981" max="8981" width="10.1640625" style="3"/>
    <col min="8982" max="8982" width="11.6640625" style="3" bestFit="1" customWidth="1"/>
    <col min="8983" max="9216" width="10.1640625" style="3"/>
    <col min="9217" max="9217" width="3.1640625" style="3" customWidth="1"/>
    <col min="9218" max="9218" width="3.6640625" style="3" bestFit="1" customWidth="1"/>
    <col min="9219" max="9219" width="4.6640625" style="3" customWidth="1"/>
    <col min="9220" max="9220" width="8.1640625" style="3" customWidth="1"/>
    <col min="9221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235" width="10.1640625" style="3"/>
    <col min="9236" max="9236" width="14.83203125" style="3" bestFit="1" customWidth="1"/>
    <col min="9237" max="9237" width="10.1640625" style="3"/>
    <col min="9238" max="9238" width="11.6640625" style="3" bestFit="1" customWidth="1"/>
    <col min="9239" max="9472" width="10.1640625" style="3"/>
    <col min="9473" max="9473" width="3.1640625" style="3" customWidth="1"/>
    <col min="9474" max="9474" width="3.6640625" style="3" bestFit="1" customWidth="1"/>
    <col min="9475" max="9475" width="4.6640625" style="3" customWidth="1"/>
    <col min="9476" max="9476" width="8.1640625" style="3" customWidth="1"/>
    <col min="9477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491" width="10.1640625" style="3"/>
    <col min="9492" max="9492" width="14.83203125" style="3" bestFit="1" customWidth="1"/>
    <col min="9493" max="9493" width="10.1640625" style="3"/>
    <col min="9494" max="9494" width="11.6640625" style="3" bestFit="1" customWidth="1"/>
    <col min="9495" max="9728" width="10.1640625" style="3"/>
    <col min="9729" max="9729" width="3.1640625" style="3" customWidth="1"/>
    <col min="9730" max="9730" width="3.6640625" style="3" bestFit="1" customWidth="1"/>
    <col min="9731" max="9731" width="4.6640625" style="3" customWidth="1"/>
    <col min="9732" max="9732" width="8.1640625" style="3" customWidth="1"/>
    <col min="9733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747" width="10.1640625" style="3"/>
    <col min="9748" max="9748" width="14.83203125" style="3" bestFit="1" customWidth="1"/>
    <col min="9749" max="9749" width="10.1640625" style="3"/>
    <col min="9750" max="9750" width="11.6640625" style="3" bestFit="1" customWidth="1"/>
    <col min="9751" max="9984" width="10.1640625" style="3"/>
    <col min="9985" max="9985" width="3.1640625" style="3" customWidth="1"/>
    <col min="9986" max="9986" width="3.6640625" style="3" bestFit="1" customWidth="1"/>
    <col min="9987" max="9987" width="4.6640625" style="3" customWidth="1"/>
    <col min="9988" max="9988" width="8.1640625" style="3" customWidth="1"/>
    <col min="9989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003" width="10.1640625" style="3"/>
    <col min="10004" max="10004" width="14.83203125" style="3" bestFit="1" customWidth="1"/>
    <col min="10005" max="10005" width="10.1640625" style="3"/>
    <col min="10006" max="10006" width="11.6640625" style="3" bestFit="1" customWidth="1"/>
    <col min="10007" max="10240" width="10.1640625" style="3"/>
    <col min="10241" max="10241" width="3.1640625" style="3" customWidth="1"/>
    <col min="10242" max="10242" width="3.6640625" style="3" bestFit="1" customWidth="1"/>
    <col min="10243" max="10243" width="4.6640625" style="3" customWidth="1"/>
    <col min="10244" max="10244" width="8.1640625" style="3" customWidth="1"/>
    <col min="10245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259" width="10.1640625" style="3"/>
    <col min="10260" max="10260" width="14.83203125" style="3" bestFit="1" customWidth="1"/>
    <col min="10261" max="10261" width="10.1640625" style="3"/>
    <col min="10262" max="10262" width="11.6640625" style="3" bestFit="1" customWidth="1"/>
    <col min="10263" max="10496" width="10.1640625" style="3"/>
    <col min="10497" max="10497" width="3.1640625" style="3" customWidth="1"/>
    <col min="10498" max="10498" width="3.6640625" style="3" bestFit="1" customWidth="1"/>
    <col min="10499" max="10499" width="4.6640625" style="3" customWidth="1"/>
    <col min="10500" max="10500" width="8.1640625" style="3" customWidth="1"/>
    <col min="10501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515" width="10.1640625" style="3"/>
    <col min="10516" max="10516" width="14.83203125" style="3" bestFit="1" customWidth="1"/>
    <col min="10517" max="10517" width="10.1640625" style="3"/>
    <col min="10518" max="10518" width="11.6640625" style="3" bestFit="1" customWidth="1"/>
    <col min="10519" max="10752" width="10.1640625" style="3"/>
    <col min="10753" max="10753" width="3.1640625" style="3" customWidth="1"/>
    <col min="10754" max="10754" width="3.6640625" style="3" bestFit="1" customWidth="1"/>
    <col min="10755" max="10755" width="4.6640625" style="3" customWidth="1"/>
    <col min="10756" max="10756" width="8.1640625" style="3" customWidth="1"/>
    <col min="10757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0771" width="10.1640625" style="3"/>
    <col min="10772" max="10772" width="14.83203125" style="3" bestFit="1" customWidth="1"/>
    <col min="10773" max="10773" width="10.1640625" style="3"/>
    <col min="10774" max="10774" width="11.6640625" style="3" bestFit="1" customWidth="1"/>
    <col min="10775" max="11008" width="10.1640625" style="3"/>
    <col min="11009" max="11009" width="3.1640625" style="3" customWidth="1"/>
    <col min="11010" max="11010" width="3.6640625" style="3" bestFit="1" customWidth="1"/>
    <col min="11011" max="11011" width="4.6640625" style="3" customWidth="1"/>
    <col min="11012" max="11012" width="8.1640625" style="3" customWidth="1"/>
    <col min="11013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027" width="10.1640625" style="3"/>
    <col min="11028" max="11028" width="14.83203125" style="3" bestFit="1" customWidth="1"/>
    <col min="11029" max="11029" width="10.1640625" style="3"/>
    <col min="11030" max="11030" width="11.6640625" style="3" bestFit="1" customWidth="1"/>
    <col min="11031" max="11264" width="10.1640625" style="3"/>
    <col min="11265" max="11265" width="3.1640625" style="3" customWidth="1"/>
    <col min="11266" max="11266" width="3.6640625" style="3" bestFit="1" customWidth="1"/>
    <col min="11267" max="11267" width="4.6640625" style="3" customWidth="1"/>
    <col min="11268" max="11268" width="8.1640625" style="3" customWidth="1"/>
    <col min="11269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283" width="10.1640625" style="3"/>
    <col min="11284" max="11284" width="14.83203125" style="3" bestFit="1" customWidth="1"/>
    <col min="11285" max="11285" width="10.1640625" style="3"/>
    <col min="11286" max="11286" width="11.6640625" style="3" bestFit="1" customWidth="1"/>
    <col min="11287" max="11520" width="10.1640625" style="3"/>
    <col min="11521" max="11521" width="3.1640625" style="3" customWidth="1"/>
    <col min="11522" max="11522" width="3.6640625" style="3" bestFit="1" customWidth="1"/>
    <col min="11523" max="11523" width="4.6640625" style="3" customWidth="1"/>
    <col min="11524" max="11524" width="8.1640625" style="3" customWidth="1"/>
    <col min="11525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539" width="10.1640625" style="3"/>
    <col min="11540" max="11540" width="14.83203125" style="3" bestFit="1" customWidth="1"/>
    <col min="11541" max="11541" width="10.1640625" style="3"/>
    <col min="11542" max="11542" width="11.6640625" style="3" bestFit="1" customWidth="1"/>
    <col min="11543" max="11776" width="10.1640625" style="3"/>
    <col min="11777" max="11777" width="3.1640625" style="3" customWidth="1"/>
    <col min="11778" max="11778" width="3.6640625" style="3" bestFit="1" customWidth="1"/>
    <col min="11779" max="11779" width="4.6640625" style="3" customWidth="1"/>
    <col min="11780" max="11780" width="8.1640625" style="3" customWidth="1"/>
    <col min="11781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1795" width="10.1640625" style="3"/>
    <col min="11796" max="11796" width="14.83203125" style="3" bestFit="1" customWidth="1"/>
    <col min="11797" max="11797" width="10.1640625" style="3"/>
    <col min="11798" max="11798" width="11.6640625" style="3" bestFit="1" customWidth="1"/>
    <col min="11799" max="12032" width="10.1640625" style="3"/>
    <col min="12033" max="12033" width="3.1640625" style="3" customWidth="1"/>
    <col min="12034" max="12034" width="3.6640625" style="3" bestFit="1" customWidth="1"/>
    <col min="12035" max="12035" width="4.6640625" style="3" customWidth="1"/>
    <col min="12036" max="12036" width="8.1640625" style="3" customWidth="1"/>
    <col min="12037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051" width="10.1640625" style="3"/>
    <col min="12052" max="12052" width="14.83203125" style="3" bestFit="1" customWidth="1"/>
    <col min="12053" max="12053" width="10.1640625" style="3"/>
    <col min="12054" max="12054" width="11.6640625" style="3" bestFit="1" customWidth="1"/>
    <col min="12055" max="12288" width="10.1640625" style="3"/>
    <col min="12289" max="12289" width="3.1640625" style="3" customWidth="1"/>
    <col min="12290" max="12290" width="3.6640625" style="3" bestFit="1" customWidth="1"/>
    <col min="12291" max="12291" width="4.6640625" style="3" customWidth="1"/>
    <col min="12292" max="12292" width="8.1640625" style="3" customWidth="1"/>
    <col min="12293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307" width="10.1640625" style="3"/>
    <col min="12308" max="12308" width="14.83203125" style="3" bestFit="1" customWidth="1"/>
    <col min="12309" max="12309" width="10.1640625" style="3"/>
    <col min="12310" max="12310" width="11.6640625" style="3" bestFit="1" customWidth="1"/>
    <col min="12311" max="12544" width="10.1640625" style="3"/>
    <col min="12545" max="12545" width="3.1640625" style="3" customWidth="1"/>
    <col min="12546" max="12546" width="3.6640625" style="3" bestFit="1" customWidth="1"/>
    <col min="12547" max="12547" width="4.6640625" style="3" customWidth="1"/>
    <col min="12548" max="12548" width="8.1640625" style="3" customWidth="1"/>
    <col min="12549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563" width="10.1640625" style="3"/>
    <col min="12564" max="12564" width="14.83203125" style="3" bestFit="1" customWidth="1"/>
    <col min="12565" max="12565" width="10.1640625" style="3"/>
    <col min="12566" max="12566" width="11.6640625" style="3" bestFit="1" customWidth="1"/>
    <col min="12567" max="12800" width="10.1640625" style="3"/>
    <col min="12801" max="12801" width="3.1640625" style="3" customWidth="1"/>
    <col min="12802" max="12802" width="3.6640625" style="3" bestFit="1" customWidth="1"/>
    <col min="12803" max="12803" width="4.6640625" style="3" customWidth="1"/>
    <col min="12804" max="12804" width="8.1640625" style="3" customWidth="1"/>
    <col min="12805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2819" width="10.1640625" style="3"/>
    <col min="12820" max="12820" width="14.83203125" style="3" bestFit="1" customWidth="1"/>
    <col min="12821" max="12821" width="10.1640625" style="3"/>
    <col min="12822" max="12822" width="11.6640625" style="3" bestFit="1" customWidth="1"/>
    <col min="12823" max="13056" width="10.1640625" style="3"/>
    <col min="13057" max="13057" width="3.1640625" style="3" customWidth="1"/>
    <col min="13058" max="13058" width="3.6640625" style="3" bestFit="1" customWidth="1"/>
    <col min="13059" max="13059" width="4.6640625" style="3" customWidth="1"/>
    <col min="13060" max="13060" width="8.1640625" style="3" customWidth="1"/>
    <col min="13061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075" width="10.1640625" style="3"/>
    <col min="13076" max="13076" width="14.83203125" style="3" bestFit="1" customWidth="1"/>
    <col min="13077" max="13077" width="10.1640625" style="3"/>
    <col min="13078" max="13078" width="11.6640625" style="3" bestFit="1" customWidth="1"/>
    <col min="13079" max="13312" width="10.1640625" style="3"/>
    <col min="13313" max="13313" width="3.1640625" style="3" customWidth="1"/>
    <col min="13314" max="13314" width="3.6640625" style="3" bestFit="1" customWidth="1"/>
    <col min="13315" max="13315" width="4.6640625" style="3" customWidth="1"/>
    <col min="13316" max="13316" width="8.1640625" style="3" customWidth="1"/>
    <col min="13317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331" width="10.1640625" style="3"/>
    <col min="13332" max="13332" width="14.83203125" style="3" bestFit="1" customWidth="1"/>
    <col min="13333" max="13333" width="10.1640625" style="3"/>
    <col min="13334" max="13334" width="11.6640625" style="3" bestFit="1" customWidth="1"/>
    <col min="13335" max="13568" width="10.1640625" style="3"/>
    <col min="13569" max="13569" width="3.1640625" style="3" customWidth="1"/>
    <col min="13570" max="13570" width="3.6640625" style="3" bestFit="1" customWidth="1"/>
    <col min="13571" max="13571" width="4.6640625" style="3" customWidth="1"/>
    <col min="13572" max="13572" width="8.1640625" style="3" customWidth="1"/>
    <col min="13573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587" width="10.1640625" style="3"/>
    <col min="13588" max="13588" width="14.83203125" style="3" bestFit="1" customWidth="1"/>
    <col min="13589" max="13589" width="10.1640625" style="3"/>
    <col min="13590" max="13590" width="11.6640625" style="3" bestFit="1" customWidth="1"/>
    <col min="13591" max="13824" width="10.1640625" style="3"/>
    <col min="13825" max="13825" width="3.1640625" style="3" customWidth="1"/>
    <col min="13826" max="13826" width="3.6640625" style="3" bestFit="1" customWidth="1"/>
    <col min="13827" max="13827" width="4.6640625" style="3" customWidth="1"/>
    <col min="13828" max="13828" width="8.1640625" style="3" customWidth="1"/>
    <col min="13829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3843" width="10.1640625" style="3"/>
    <col min="13844" max="13844" width="14.83203125" style="3" bestFit="1" customWidth="1"/>
    <col min="13845" max="13845" width="10.1640625" style="3"/>
    <col min="13846" max="13846" width="11.6640625" style="3" bestFit="1" customWidth="1"/>
    <col min="13847" max="14080" width="10.1640625" style="3"/>
    <col min="14081" max="14081" width="3.1640625" style="3" customWidth="1"/>
    <col min="14082" max="14082" width="3.6640625" style="3" bestFit="1" customWidth="1"/>
    <col min="14083" max="14083" width="4.6640625" style="3" customWidth="1"/>
    <col min="14084" max="14084" width="8.1640625" style="3" customWidth="1"/>
    <col min="14085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099" width="10.1640625" style="3"/>
    <col min="14100" max="14100" width="14.83203125" style="3" bestFit="1" customWidth="1"/>
    <col min="14101" max="14101" width="10.1640625" style="3"/>
    <col min="14102" max="14102" width="11.6640625" style="3" bestFit="1" customWidth="1"/>
    <col min="14103" max="14336" width="10.1640625" style="3"/>
    <col min="14337" max="14337" width="3.1640625" style="3" customWidth="1"/>
    <col min="14338" max="14338" width="3.6640625" style="3" bestFit="1" customWidth="1"/>
    <col min="14339" max="14339" width="4.6640625" style="3" customWidth="1"/>
    <col min="14340" max="14340" width="8.1640625" style="3" customWidth="1"/>
    <col min="14341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355" width="10.1640625" style="3"/>
    <col min="14356" max="14356" width="14.83203125" style="3" bestFit="1" customWidth="1"/>
    <col min="14357" max="14357" width="10.1640625" style="3"/>
    <col min="14358" max="14358" width="11.6640625" style="3" bestFit="1" customWidth="1"/>
    <col min="14359" max="14592" width="10.1640625" style="3"/>
    <col min="14593" max="14593" width="3.1640625" style="3" customWidth="1"/>
    <col min="14594" max="14594" width="3.6640625" style="3" bestFit="1" customWidth="1"/>
    <col min="14595" max="14595" width="4.6640625" style="3" customWidth="1"/>
    <col min="14596" max="14596" width="8.1640625" style="3" customWidth="1"/>
    <col min="14597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611" width="10.1640625" style="3"/>
    <col min="14612" max="14612" width="14.83203125" style="3" bestFit="1" customWidth="1"/>
    <col min="14613" max="14613" width="10.1640625" style="3"/>
    <col min="14614" max="14614" width="11.6640625" style="3" bestFit="1" customWidth="1"/>
    <col min="14615" max="14848" width="10.1640625" style="3"/>
    <col min="14849" max="14849" width="3.1640625" style="3" customWidth="1"/>
    <col min="14850" max="14850" width="3.6640625" style="3" bestFit="1" customWidth="1"/>
    <col min="14851" max="14851" width="4.6640625" style="3" customWidth="1"/>
    <col min="14852" max="14852" width="8.1640625" style="3" customWidth="1"/>
    <col min="14853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4867" width="10.1640625" style="3"/>
    <col min="14868" max="14868" width="14.83203125" style="3" bestFit="1" customWidth="1"/>
    <col min="14869" max="14869" width="10.1640625" style="3"/>
    <col min="14870" max="14870" width="11.6640625" style="3" bestFit="1" customWidth="1"/>
    <col min="14871" max="15104" width="10.1640625" style="3"/>
    <col min="15105" max="15105" width="3.1640625" style="3" customWidth="1"/>
    <col min="15106" max="15106" width="3.6640625" style="3" bestFit="1" customWidth="1"/>
    <col min="15107" max="15107" width="4.6640625" style="3" customWidth="1"/>
    <col min="15108" max="15108" width="8.1640625" style="3" customWidth="1"/>
    <col min="15109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123" width="10.1640625" style="3"/>
    <col min="15124" max="15124" width="14.83203125" style="3" bestFit="1" customWidth="1"/>
    <col min="15125" max="15125" width="10.1640625" style="3"/>
    <col min="15126" max="15126" width="11.6640625" style="3" bestFit="1" customWidth="1"/>
    <col min="15127" max="15360" width="10.1640625" style="3"/>
    <col min="15361" max="15361" width="3.1640625" style="3" customWidth="1"/>
    <col min="15362" max="15362" width="3.6640625" style="3" bestFit="1" customWidth="1"/>
    <col min="15363" max="15363" width="4.6640625" style="3" customWidth="1"/>
    <col min="15364" max="15364" width="8.1640625" style="3" customWidth="1"/>
    <col min="15365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379" width="10.1640625" style="3"/>
    <col min="15380" max="15380" width="14.83203125" style="3" bestFit="1" customWidth="1"/>
    <col min="15381" max="15381" width="10.1640625" style="3"/>
    <col min="15382" max="15382" width="11.6640625" style="3" bestFit="1" customWidth="1"/>
    <col min="15383" max="15616" width="10.1640625" style="3"/>
    <col min="15617" max="15617" width="3.1640625" style="3" customWidth="1"/>
    <col min="15618" max="15618" width="3.6640625" style="3" bestFit="1" customWidth="1"/>
    <col min="15619" max="15619" width="4.6640625" style="3" customWidth="1"/>
    <col min="15620" max="15620" width="8.1640625" style="3" customWidth="1"/>
    <col min="15621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635" width="10.1640625" style="3"/>
    <col min="15636" max="15636" width="14.83203125" style="3" bestFit="1" customWidth="1"/>
    <col min="15637" max="15637" width="10.1640625" style="3"/>
    <col min="15638" max="15638" width="11.6640625" style="3" bestFit="1" customWidth="1"/>
    <col min="15639" max="15872" width="10.1640625" style="3"/>
    <col min="15873" max="15873" width="3.1640625" style="3" customWidth="1"/>
    <col min="15874" max="15874" width="3.6640625" style="3" bestFit="1" customWidth="1"/>
    <col min="15875" max="15875" width="4.6640625" style="3" customWidth="1"/>
    <col min="15876" max="15876" width="8.1640625" style="3" customWidth="1"/>
    <col min="15877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5891" width="10.1640625" style="3"/>
    <col min="15892" max="15892" width="14.83203125" style="3" bestFit="1" customWidth="1"/>
    <col min="15893" max="15893" width="10.1640625" style="3"/>
    <col min="15894" max="15894" width="11.6640625" style="3" bestFit="1" customWidth="1"/>
    <col min="15895" max="16128" width="10.1640625" style="3"/>
    <col min="16129" max="16129" width="3.1640625" style="3" customWidth="1"/>
    <col min="16130" max="16130" width="3.6640625" style="3" bestFit="1" customWidth="1"/>
    <col min="16131" max="16131" width="4.6640625" style="3" customWidth="1"/>
    <col min="16132" max="16132" width="8.1640625" style="3" customWidth="1"/>
    <col min="16133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147" width="10.1640625" style="3"/>
    <col min="16148" max="16148" width="14.83203125" style="3" bestFit="1" customWidth="1"/>
    <col min="16149" max="16149" width="10.1640625" style="3"/>
    <col min="16150" max="16150" width="11.6640625" style="3" bestFit="1" customWidth="1"/>
    <col min="16151" max="16384" width="10.1640625" style="3"/>
  </cols>
  <sheetData>
    <row r="1" spans="2:24" ht="18">
      <c r="B1" s="1" t="s">
        <v>171</v>
      </c>
    </row>
    <row r="3" spans="2:24">
      <c r="B3" s="4"/>
      <c r="C3" s="4"/>
      <c r="D3" s="4"/>
      <c r="E3" s="4"/>
      <c r="F3" s="405" t="s">
        <v>1</v>
      </c>
      <c r="G3" s="406"/>
      <c r="H3" s="407"/>
      <c r="I3" s="405" t="s">
        <v>172</v>
      </c>
      <c r="J3" s="406"/>
      <c r="K3" s="407"/>
    </row>
    <row r="4" spans="2:24" ht="40.5" customHeight="1">
      <c r="B4" s="408" t="s">
        <v>173</v>
      </c>
      <c r="C4" s="396"/>
      <c r="D4" s="399" t="s">
        <v>174</v>
      </c>
      <c r="E4" s="399" t="s">
        <v>4</v>
      </c>
      <c r="F4" s="5" t="s">
        <v>6</v>
      </c>
      <c r="G4" s="6" t="s">
        <v>7</v>
      </c>
      <c r="H4" s="6" t="s">
        <v>175</v>
      </c>
      <c r="I4" s="7" t="s">
        <v>6</v>
      </c>
      <c r="J4" s="8" t="s">
        <v>7</v>
      </c>
      <c r="K4" s="6" t="s">
        <v>176</v>
      </c>
      <c r="N4" s="408" t="s">
        <v>10</v>
      </c>
      <c r="O4" s="418"/>
      <c r="P4" s="5" t="s">
        <v>176</v>
      </c>
      <c r="Q4" s="408" t="s">
        <v>12</v>
      </c>
      <c r="R4" s="418"/>
      <c r="T4" s="36"/>
    </row>
    <row r="5" spans="2:24" ht="16">
      <c r="B5" s="409"/>
      <c r="C5" s="398"/>
      <c r="D5" s="400"/>
      <c r="E5" s="400"/>
      <c r="F5" s="9" t="s">
        <v>177</v>
      </c>
      <c r="G5" s="9" t="s">
        <v>178</v>
      </c>
      <c r="H5" s="9"/>
      <c r="I5" s="10" t="s">
        <v>177</v>
      </c>
      <c r="J5" s="9" t="s">
        <v>178</v>
      </c>
      <c r="K5" s="9"/>
      <c r="N5" s="419" t="s">
        <v>178</v>
      </c>
      <c r="O5" s="420"/>
      <c r="P5" s="37"/>
      <c r="Q5" s="419" t="s">
        <v>177</v>
      </c>
      <c r="R5" s="420"/>
      <c r="T5" s="38"/>
      <c r="U5" s="38"/>
      <c r="V5" s="38"/>
      <c r="W5" s="38"/>
      <c r="X5" s="25"/>
    </row>
    <row r="6" spans="2:24" ht="16">
      <c r="B6" s="13">
        <v>1</v>
      </c>
      <c r="C6" s="14" t="s">
        <v>15</v>
      </c>
      <c r="D6" s="15" t="s">
        <v>180</v>
      </c>
      <c r="E6" s="15">
        <v>2</v>
      </c>
      <c r="F6" s="16">
        <v>0.51</v>
      </c>
      <c r="G6" s="17">
        <f t="shared" ref="G6:G69" si="0">(F6-1000/(365*24))*(8+0.4*16)*365/1000</f>
        <v>2.0805599999999997</v>
      </c>
      <c r="H6" s="18" t="str">
        <f t="shared" ref="H6:H69" si="1">LOOKUP(G6,$O$22:$O$31,$P$22:$P$31)</f>
        <v>Ｃ</v>
      </c>
      <c r="I6" s="17">
        <v>0.65</v>
      </c>
      <c r="J6" s="17">
        <f t="shared" ref="J6:J69" si="2">(I6-1000/(365*24))*(8+0.4*16)*365/1000</f>
        <v>2.8164000000000002</v>
      </c>
      <c r="K6" s="18" t="str">
        <f t="shared" ref="K6:K69" si="3">LOOKUP(J6,$O$22:$O$31,$P$22:$P$31)</f>
        <v>Ｃ</v>
      </c>
      <c r="N6" s="416" t="s">
        <v>18</v>
      </c>
      <c r="O6" s="417"/>
      <c r="P6" s="21" t="s">
        <v>181</v>
      </c>
      <c r="Q6" s="416" t="s">
        <v>20</v>
      </c>
      <c r="R6" s="417"/>
      <c r="T6" s="38"/>
      <c r="U6" s="38"/>
      <c r="V6" s="36"/>
      <c r="W6" s="36"/>
      <c r="X6" s="36"/>
    </row>
    <row r="7" spans="2:24" ht="16">
      <c r="B7" s="19">
        <v>1</v>
      </c>
      <c r="C7" s="20" t="s">
        <v>17</v>
      </c>
      <c r="D7" s="15" t="s">
        <v>180</v>
      </c>
      <c r="E7" s="20">
        <v>2</v>
      </c>
      <c r="F7" s="17">
        <v>0.52</v>
      </c>
      <c r="G7" s="17">
        <f t="shared" si="0"/>
        <v>2.1331199999999999</v>
      </c>
      <c r="H7" s="18" t="str">
        <f t="shared" si="1"/>
        <v>Ｃ</v>
      </c>
      <c r="I7" s="17">
        <v>0.28999999999999998</v>
      </c>
      <c r="J7" s="17">
        <f t="shared" si="2"/>
        <v>0.92423999999999995</v>
      </c>
      <c r="K7" s="18" t="str">
        <f t="shared" si="3"/>
        <v>Ａ</v>
      </c>
      <c r="N7" s="414" t="s">
        <v>182</v>
      </c>
      <c r="O7" s="415"/>
      <c r="P7" s="22" t="s">
        <v>183</v>
      </c>
      <c r="Q7" s="414" t="s">
        <v>184</v>
      </c>
      <c r="R7" s="415"/>
      <c r="T7" s="38"/>
      <c r="U7" s="38"/>
      <c r="V7" s="38"/>
      <c r="W7" s="38"/>
      <c r="X7" s="38"/>
    </row>
    <row r="8" spans="2:24" ht="16">
      <c r="B8" s="19">
        <v>1</v>
      </c>
      <c r="C8" s="20" t="s">
        <v>21</v>
      </c>
      <c r="D8" s="15" t="s">
        <v>180</v>
      </c>
      <c r="E8" s="20">
        <v>2</v>
      </c>
      <c r="F8" s="17">
        <v>0.69</v>
      </c>
      <c r="G8" s="17">
        <f t="shared" si="0"/>
        <v>3.0266400000000004</v>
      </c>
      <c r="H8" s="18" t="str">
        <f t="shared" si="1"/>
        <v>Ｃ</v>
      </c>
      <c r="I8" s="17">
        <v>0.53</v>
      </c>
      <c r="J8" s="17">
        <f t="shared" si="2"/>
        <v>2.1856800000000005</v>
      </c>
      <c r="K8" s="18" t="str">
        <f t="shared" si="3"/>
        <v>Ｃ</v>
      </c>
      <c r="N8" s="414" t="s">
        <v>185</v>
      </c>
      <c r="O8" s="415"/>
      <c r="P8" s="22" t="s">
        <v>27</v>
      </c>
      <c r="Q8" s="414" t="s">
        <v>28</v>
      </c>
      <c r="R8" s="415"/>
      <c r="T8" s="39"/>
      <c r="U8" s="40"/>
      <c r="V8" s="41"/>
      <c r="W8" s="41"/>
      <c r="X8" s="41"/>
    </row>
    <row r="9" spans="2:24" ht="16">
      <c r="B9" s="19">
        <v>1</v>
      </c>
      <c r="C9" s="20" t="s">
        <v>25</v>
      </c>
      <c r="D9" s="15" t="s">
        <v>186</v>
      </c>
      <c r="E9" s="20">
        <v>2</v>
      </c>
      <c r="F9" s="17">
        <v>0.26</v>
      </c>
      <c r="G9" s="17">
        <f t="shared" si="0"/>
        <v>0.76656000000000002</v>
      </c>
      <c r="H9" s="18" t="str">
        <f t="shared" si="1"/>
        <v>Ａ</v>
      </c>
      <c r="I9" s="17">
        <v>0.31</v>
      </c>
      <c r="J9" s="17">
        <f t="shared" si="2"/>
        <v>1.0293600000000001</v>
      </c>
      <c r="K9" s="18" t="str">
        <f t="shared" si="3"/>
        <v>Ｂ</v>
      </c>
      <c r="N9" s="414" t="s">
        <v>187</v>
      </c>
      <c r="O9" s="415"/>
      <c r="P9" s="22" t="s">
        <v>188</v>
      </c>
      <c r="Q9" s="414" t="s">
        <v>189</v>
      </c>
      <c r="R9" s="415"/>
      <c r="T9" s="39"/>
      <c r="U9" s="40"/>
      <c r="V9" s="41"/>
      <c r="W9" s="41"/>
      <c r="X9" s="41"/>
    </row>
    <row r="10" spans="2:24" ht="16">
      <c r="B10" s="19">
        <v>1</v>
      </c>
      <c r="C10" s="20" t="s">
        <v>29</v>
      </c>
      <c r="D10" s="15" t="s">
        <v>180</v>
      </c>
      <c r="E10" s="20">
        <v>2</v>
      </c>
      <c r="F10" s="17">
        <v>0.53</v>
      </c>
      <c r="G10" s="17">
        <f t="shared" si="0"/>
        <v>2.1856800000000005</v>
      </c>
      <c r="H10" s="18" t="str">
        <f t="shared" si="1"/>
        <v>Ｃ</v>
      </c>
      <c r="I10" s="17">
        <v>0.4</v>
      </c>
      <c r="J10" s="17">
        <f t="shared" si="2"/>
        <v>1.5024000000000002</v>
      </c>
      <c r="K10" s="18" t="str">
        <f t="shared" si="3"/>
        <v>Ｂ</v>
      </c>
      <c r="N10" s="410" t="s">
        <v>190</v>
      </c>
      <c r="O10" s="411"/>
      <c r="P10" s="23" t="s">
        <v>191</v>
      </c>
      <c r="Q10" s="410" t="s">
        <v>37</v>
      </c>
      <c r="R10" s="411"/>
      <c r="T10" s="39"/>
      <c r="U10" s="38"/>
      <c r="V10" s="38"/>
      <c r="W10" s="38"/>
      <c r="X10" s="38"/>
    </row>
    <row r="11" spans="2:24" ht="16">
      <c r="B11" s="19">
        <v>1</v>
      </c>
      <c r="C11" s="20" t="s">
        <v>33</v>
      </c>
      <c r="D11" s="15" t="s">
        <v>192</v>
      </c>
      <c r="E11" s="20">
        <v>3</v>
      </c>
      <c r="F11" s="17">
        <v>0.33</v>
      </c>
      <c r="G11" s="17">
        <f t="shared" si="0"/>
        <v>1.1344799999999999</v>
      </c>
      <c r="H11" s="18" t="str">
        <f t="shared" si="1"/>
        <v>Ｂ</v>
      </c>
      <c r="I11" s="17">
        <v>0.32</v>
      </c>
      <c r="J11" s="17">
        <f t="shared" si="2"/>
        <v>1.08192</v>
      </c>
      <c r="K11" s="18" t="str">
        <f t="shared" si="3"/>
        <v>Ｂ</v>
      </c>
      <c r="N11" s="410" t="s">
        <v>193</v>
      </c>
      <c r="O11" s="411"/>
      <c r="P11" s="23" t="s">
        <v>194</v>
      </c>
      <c r="Q11" s="410" t="s">
        <v>195</v>
      </c>
      <c r="R11" s="411"/>
      <c r="T11" s="39"/>
      <c r="U11" s="38"/>
      <c r="V11" s="38"/>
      <c r="W11" s="38"/>
      <c r="X11" s="38"/>
    </row>
    <row r="12" spans="2:24" ht="16">
      <c r="B12" s="19">
        <v>1</v>
      </c>
      <c r="C12" s="20" t="s">
        <v>38</v>
      </c>
      <c r="D12" s="15" t="s">
        <v>180</v>
      </c>
      <c r="E12" s="20">
        <v>3</v>
      </c>
      <c r="F12" s="17">
        <v>0.61</v>
      </c>
      <c r="G12" s="17">
        <f t="shared" si="0"/>
        <v>2.6061600000000005</v>
      </c>
      <c r="H12" s="18" t="str">
        <f t="shared" si="1"/>
        <v>Ｃ</v>
      </c>
      <c r="I12" s="17">
        <v>0.56999999999999995</v>
      </c>
      <c r="J12" s="17">
        <f t="shared" si="2"/>
        <v>2.3959200000000003</v>
      </c>
      <c r="K12" s="18" t="str">
        <f t="shared" si="3"/>
        <v>Ｃ</v>
      </c>
      <c r="N12" s="410" t="s">
        <v>196</v>
      </c>
      <c r="O12" s="411"/>
      <c r="P12" s="23" t="s">
        <v>197</v>
      </c>
      <c r="Q12" s="410" t="s">
        <v>198</v>
      </c>
      <c r="R12" s="411"/>
      <c r="T12" s="39"/>
      <c r="U12" s="38"/>
      <c r="V12" s="38"/>
      <c r="W12" s="38"/>
      <c r="X12" s="38"/>
    </row>
    <row r="13" spans="2:24" ht="16">
      <c r="B13" s="19">
        <v>2</v>
      </c>
      <c r="C13" s="20" t="s">
        <v>199</v>
      </c>
      <c r="D13" s="15" t="s">
        <v>180</v>
      </c>
      <c r="E13" s="20">
        <v>1</v>
      </c>
      <c r="F13" s="17">
        <v>0.84</v>
      </c>
      <c r="G13" s="17">
        <f t="shared" si="0"/>
        <v>3.8150399999999993</v>
      </c>
      <c r="H13" s="18" t="str">
        <f t="shared" si="1"/>
        <v>Ｄ</v>
      </c>
      <c r="I13" s="17">
        <v>0.66</v>
      </c>
      <c r="J13" s="17">
        <f t="shared" si="2"/>
        <v>2.86896</v>
      </c>
      <c r="K13" s="18" t="str">
        <f t="shared" si="3"/>
        <v>Ｃ</v>
      </c>
      <c r="N13" s="410" t="s">
        <v>200</v>
      </c>
      <c r="O13" s="411"/>
      <c r="P13" s="23" t="s">
        <v>201</v>
      </c>
      <c r="Q13" s="410" t="s">
        <v>202</v>
      </c>
      <c r="R13" s="411"/>
      <c r="T13" s="39"/>
      <c r="U13" s="38"/>
      <c r="V13" s="38"/>
      <c r="W13" s="38"/>
      <c r="X13" s="38"/>
    </row>
    <row r="14" spans="2:24" ht="16">
      <c r="B14" s="19">
        <v>2</v>
      </c>
      <c r="C14" s="20" t="s">
        <v>203</v>
      </c>
      <c r="D14" s="15" t="s">
        <v>180</v>
      </c>
      <c r="E14" s="20">
        <v>2</v>
      </c>
      <c r="F14" s="17">
        <v>0.85</v>
      </c>
      <c r="G14" s="17">
        <f t="shared" si="0"/>
        <v>3.8675999999999995</v>
      </c>
      <c r="H14" s="18" t="str">
        <f t="shared" si="1"/>
        <v>Ｄ</v>
      </c>
      <c r="I14" s="17">
        <v>0.68</v>
      </c>
      <c r="J14" s="17">
        <f t="shared" si="2"/>
        <v>2.9740799999999998</v>
      </c>
      <c r="K14" s="18" t="str">
        <f t="shared" si="3"/>
        <v>Ｃ</v>
      </c>
      <c r="N14" s="412" t="s">
        <v>52</v>
      </c>
      <c r="O14" s="413"/>
      <c r="P14" s="24" t="s">
        <v>204</v>
      </c>
      <c r="Q14" s="412" t="s">
        <v>54</v>
      </c>
      <c r="R14" s="413"/>
      <c r="T14" s="39"/>
      <c r="U14" s="38"/>
      <c r="V14" s="38"/>
      <c r="W14" s="38"/>
      <c r="X14" s="38"/>
    </row>
    <row r="15" spans="2:24" ht="16">
      <c r="B15" s="19">
        <v>2</v>
      </c>
      <c r="C15" s="20" t="s">
        <v>44</v>
      </c>
      <c r="D15" s="15" t="s">
        <v>192</v>
      </c>
      <c r="E15" s="20">
        <v>2</v>
      </c>
      <c r="F15" s="17">
        <v>0.36</v>
      </c>
      <c r="G15" s="17">
        <f t="shared" si="0"/>
        <v>1.2921599999999998</v>
      </c>
      <c r="H15" s="18" t="str">
        <f t="shared" si="1"/>
        <v>Ｂ</v>
      </c>
      <c r="I15" s="17">
        <v>0.33</v>
      </c>
      <c r="J15" s="17">
        <f t="shared" si="2"/>
        <v>1.1344799999999999</v>
      </c>
      <c r="K15" s="18" t="str">
        <f t="shared" si="3"/>
        <v>Ｂ</v>
      </c>
      <c r="T15" s="39"/>
      <c r="U15" s="38"/>
      <c r="V15" s="38"/>
      <c r="W15" s="38"/>
      <c r="X15" s="38"/>
    </row>
    <row r="16" spans="2:24" ht="16">
      <c r="B16" s="19">
        <v>2</v>
      </c>
      <c r="C16" s="20" t="s">
        <v>48</v>
      </c>
      <c r="D16" s="15" t="s">
        <v>180</v>
      </c>
      <c r="E16" s="20">
        <v>2</v>
      </c>
      <c r="F16" s="17">
        <v>0.28000000000000003</v>
      </c>
      <c r="G16" s="17">
        <f t="shared" si="0"/>
        <v>0.87168000000000023</v>
      </c>
      <c r="H16" s="18" t="str">
        <f t="shared" si="1"/>
        <v>Ａ</v>
      </c>
      <c r="I16" s="17">
        <v>0.45</v>
      </c>
      <c r="J16" s="17">
        <f t="shared" si="2"/>
        <v>1.7652000000000001</v>
      </c>
      <c r="K16" s="18" t="str">
        <f t="shared" si="3"/>
        <v>Ｂ</v>
      </c>
      <c r="T16" s="39"/>
      <c r="U16" s="38"/>
      <c r="V16" s="38"/>
      <c r="W16" s="38"/>
      <c r="X16" s="38"/>
    </row>
    <row r="17" spans="2:24" ht="16">
      <c r="B17" s="19">
        <v>2</v>
      </c>
      <c r="C17" s="20" t="s">
        <v>17</v>
      </c>
      <c r="D17" s="15" t="s">
        <v>180</v>
      </c>
      <c r="E17" s="20">
        <v>2</v>
      </c>
      <c r="F17" s="17">
        <v>0.45</v>
      </c>
      <c r="G17" s="17">
        <f t="shared" si="0"/>
        <v>1.7652000000000001</v>
      </c>
      <c r="H17" s="18" t="str">
        <f t="shared" si="1"/>
        <v>Ｂ</v>
      </c>
      <c r="I17" s="17">
        <v>0.47</v>
      </c>
      <c r="J17" s="17">
        <f t="shared" si="2"/>
        <v>1.8703199999999998</v>
      </c>
      <c r="K17" s="18" t="str">
        <f t="shared" si="3"/>
        <v>Ｂ</v>
      </c>
      <c r="N17" s="42"/>
      <c r="O17" s="42"/>
      <c r="P17" s="42"/>
      <c r="Q17" s="42"/>
      <c r="R17" s="42"/>
      <c r="S17" s="42"/>
      <c r="T17" s="39"/>
      <c r="U17" s="38"/>
      <c r="V17" s="38"/>
      <c r="W17" s="38"/>
      <c r="X17" s="38"/>
    </row>
    <row r="18" spans="2:24" ht="16">
      <c r="B18" s="19">
        <v>2</v>
      </c>
      <c r="C18" s="20" t="s">
        <v>55</v>
      </c>
      <c r="D18" s="15" t="s">
        <v>186</v>
      </c>
      <c r="E18" s="20">
        <v>2</v>
      </c>
      <c r="F18" s="17">
        <v>0.19</v>
      </c>
      <c r="G18" s="17">
        <f t="shared" si="0"/>
        <v>0.39864000000000005</v>
      </c>
      <c r="H18" s="18" t="str">
        <f t="shared" si="1"/>
        <v>Ａ</v>
      </c>
      <c r="I18" s="17">
        <v>0.17</v>
      </c>
      <c r="J18" s="17">
        <f t="shared" si="2"/>
        <v>0.29352000000000011</v>
      </c>
      <c r="K18" s="18" t="str">
        <f t="shared" si="3"/>
        <v>Ａ</v>
      </c>
      <c r="N18" s="25" t="s">
        <v>59</v>
      </c>
      <c r="Q18" s="35"/>
      <c r="R18" s="35"/>
      <c r="S18" s="42"/>
      <c r="T18" s="39"/>
      <c r="U18" s="38"/>
      <c r="V18" s="38"/>
      <c r="W18" s="38"/>
      <c r="X18" s="38"/>
    </row>
    <row r="19" spans="2:24" ht="16">
      <c r="B19" s="19">
        <v>2</v>
      </c>
      <c r="C19" s="20" t="s">
        <v>205</v>
      </c>
      <c r="D19" s="15" t="s">
        <v>192</v>
      </c>
      <c r="E19" s="20">
        <v>2</v>
      </c>
      <c r="F19" s="17">
        <v>0.36</v>
      </c>
      <c r="G19" s="17">
        <f t="shared" si="0"/>
        <v>1.2921599999999998</v>
      </c>
      <c r="H19" s="18" t="str">
        <f t="shared" si="1"/>
        <v>Ｂ</v>
      </c>
      <c r="I19" s="17">
        <v>0.32</v>
      </c>
      <c r="J19" s="17">
        <f t="shared" si="2"/>
        <v>1.08192</v>
      </c>
      <c r="K19" s="18" t="str">
        <f t="shared" si="3"/>
        <v>Ｂ</v>
      </c>
      <c r="N19" s="25"/>
      <c r="Q19" s="35"/>
      <c r="R19" s="35"/>
      <c r="S19" s="42"/>
      <c r="T19" s="38"/>
    </row>
    <row r="20" spans="2:24" ht="16">
      <c r="B20" s="19">
        <v>2</v>
      </c>
      <c r="C20" s="20" t="s">
        <v>206</v>
      </c>
      <c r="D20" s="15" t="s">
        <v>180</v>
      </c>
      <c r="E20" s="20">
        <v>2</v>
      </c>
      <c r="F20" s="17">
        <v>0.5</v>
      </c>
      <c r="G20" s="17">
        <f t="shared" si="0"/>
        <v>2.028</v>
      </c>
      <c r="H20" s="18" t="str">
        <f t="shared" si="1"/>
        <v>Ｃ</v>
      </c>
      <c r="I20" s="17">
        <v>0.4</v>
      </c>
      <c r="J20" s="17">
        <f t="shared" si="2"/>
        <v>1.5024000000000002</v>
      </c>
      <c r="K20" s="18" t="str">
        <f t="shared" si="3"/>
        <v>Ｂ</v>
      </c>
      <c r="Q20" s="35"/>
      <c r="R20" s="35"/>
      <c r="S20" s="42"/>
      <c r="T20" s="39"/>
      <c r="U20" s="40"/>
      <c r="V20" s="41"/>
      <c r="W20" s="41"/>
      <c r="X20" s="41"/>
    </row>
    <row r="21" spans="2:24" ht="16">
      <c r="B21" s="19">
        <v>2</v>
      </c>
      <c r="C21" s="20" t="s">
        <v>207</v>
      </c>
      <c r="D21" s="15" t="s">
        <v>180</v>
      </c>
      <c r="E21" s="20">
        <v>3</v>
      </c>
      <c r="F21" s="17">
        <v>0.47</v>
      </c>
      <c r="G21" s="17">
        <f t="shared" si="0"/>
        <v>1.8703199999999998</v>
      </c>
      <c r="H21" s="18" t="str">
        <f t="shared" si="1"/>
        <v>Ｂ</v>
      </c>
      <c r="I21" s="17">
        <v>0.45</v>
      </c>
      <c r="J21" s="17">
        <f t="shared" si="2"/>
        <v>1.7652000000000001</v>
      </c>
      <c r="K21" s="18" t="str">
        <f t="shared" si="3"/>
        <v>Ｂ</v>
      </c>
      <c r="O21" s="26" t="s">
        <v>208</v>
      </c>
      <c r="P21" s="27" t="s">
        <v>176</v>
      </c>
      <c r="T21" s="39"/>
      <c r="U21" s="40"/>
      <c r="V21" s="41"/>
      <c r="W21" s="41"/>
      <c r="X21" s="41"/>
    </row>
    <row r="22" spans="2:24" ht="16">
      <c r="B22" s="19">
        <v>2</v>
      </c>
      <c r="C22" s="20" t="s">
        <v>209</v>
      </c>
      <c r="D22" s="15" t="s">
        <v>180</v>
      </c>
      <c r="E22" s="20">
        <v>3</v>
      </c>
      <c r="F22" s="17">
        <v>0.47</v>
      </c>
      <c r="G22" s="17">
        <f t="shared" si="0"/>
        <v>1.8703199999999998</v>
      </c>
      <c r="H22" s="18" t="str">
        <f t="shared" si="1"/>
        <v>Ｂ</v>
      </c>
      <c r="I22" s="17">
        <v>0.46</v>
      </c>
      <c r="J22" s="17">
        <f t="shared" si="2"/>
        <v>1.81776</v>
      </c>
      <c r="K22" s="18" t="str">
        <f t="shared" si="3"/>
        <v>Ｂ</v>
      </c>
      <c r="O22" s="31">
        <v>-0.1</v>
      </c>
      <c r="P22" s="31" t="s">
        <v>66</v>
      </c>
      <c r="T22" s="39"/>
      <c r="U22" s="38"/>
      <c r="V22" s="38"/>
      <c r="W22" s="38"/>
      <c r="X22" s="38"/>
    </row>
    <row r="23" spans="2:24" ht="16">
      <c r="B23" s="19">
        <v>2</v>
      </c>
      <c r="C23" s="20" t="s">
        <v>61</v>
      </c>
      <c r="D23" s="15" t="s">
        <v>192</v>
      </c>
      <c r="E23" s="20">
        <v>3</v>
      </c>
      <c r="F23" s="17">
        <v>0.19</v>
      </c>
      <c r="G23" s="17">
        <f t="shared" si="0"/>
        <v>0.39864000000000005</v>
      </c>
      <c r="H23" s="18" t="str">
        <f t="shared" si="1"/>
        <v>Ａ</v>
      </c>
      <c r="I23" s="17">
        <v>0.2</v>
      </c>
      <c r="J23" s="17">
        <f t="shared" si="2"/>
        <v>0.4512000000000001</v>
      </c>
      <c r="K23" s="18" t="str">
        <f t="shared" si="3"/>
        <v>Ａ</v>
      </c>
      <c r="O23" s="32">
        <v>1</v>
      </c>
      <c r="P23" s="32" t="s">
        <v>69</v>
      </c>
      <c r="T23" s="39"/>
      <c r="U23" s="38"/>
      <c r="V23" s="38"/>
      <c r="W23" s="38"/>
      <c r="X23" s="38"/>
    </row>
    <row r="24" spans="2:24" ht="16">
      <c r="B24" s="19">
        <v>2</v>
      </c>
      <c r="C24" s="20" t="s">
        <v>62</v>
      </c>
      <c r="D24" s="15" t="s">
        <v>180</v>
      </c>
      <c r="E24" s="20">
        <v>3</v>
      </c>
      <c r="F24" s="17">
        <v>0.59</v>
      </c>
      <c r="G24" s="17">
        <f t="shared" si="0"/>
        <v>2.5010400000000002</v>
      </c>
      <c r="H24" s="18" t="str">
        <f t="shared" si="1"/>
        <v>Ｃ</v>
      </c>
      <c r="I24" s="17">
        <v>0.64</v>
      </c>
      <c r="J24" s="17">
        <f t="shared" si="2"/>
        <v>2.7638400000000001</v>
      </c>
      <c r="K24" s="18" t="str">
        <f t="shared" si="3"/>
        <v>Ｃ</v>
      </c>
      <c r="O24" s="32">
        <v>2</v>
      </c>
      <c r="P24" s="32" t="s">
        <v>70</v>
      </c>
      <c r="T24" s="39"/>
      <c r="U24" s="38"/>
      <c r="V24" s="38"/>
      <c r="W24" s="38"/>
      <c r="X24" s="38"/>
    </row>
    <row r="25" spans="2:24" ht="16">
      <c r="B25" s="19">
        <v>2</v>
      </c>
      <c r="C25" s="20" t="s">
        <v>210</v>
      </c>
      <c r="D25" s="15" t="s">
        <v>180</v>
      </c>
      <c r="E25" s="20">
        <v>3</v>
      </c>
      <c r="F25" s="17">
        <v>0.16</v>
      </c>
      <c r="G25" s="17">
        <f t="shared" si="0"/>
        <v>0.24096000000000006</v>
      </c>
      <c r="H25" s="18" t="str">
        <f t="shared" si="1"/>
        <v>Ａ</v>
      </c>
      <c r="I25" s="17">
        <v>0.14000000000000001</v>
      </c>
      <c r="J25" s="17">
        <f t="shared" si="2"/>
        <v>0.1358400000000001</v>
      </c>
      <c r="K25" s="18" t="str">
        <f t="shared" si="3"/>
        <v>Ａ</v>
      </c>
      <c r="O25" s="32">
        <v>3.5</v>
      </c>
      <c r="P25" s="32" t="s">
        <v>71</v>
      </c>
      <c r="T25" s="39"/>
      <c r="U25" s="38"/>
      <c r="V25" s="38"/>
      <c r="W25" s="38"/>
      <c r="X25" s="38"/>
    </row>
    <row r="26" spans="2:24" ht="16">
      <c r="B26" s="28">
        <v>3</v>
      </c>
      <c r="C26" s="29" t="s">
        <v>65</v>
      </c>
      <c r="D26" s="15" t="s">
        <v>180</v>
      </c>
      <c r="E26" s="29">
        <v>1</v>
      </c>
      <c r="F26" s="30">
        <v>0.57999999999999996</v>
      </c>
      <c r="G26" s="17">
        <f t="shared" si="0"/>
        <v>2.44848</v>
      </c>
      <c r="H26" s="18" t="str">
        <f t="shared" si="1"/>
        <v>Ｃ</v>
      </c>
      <c r="I26" s="30">
        <v>0.43</v>
      </c>
      <c r="J26" s="17">
        <f t="shared" si="2"/>
        <v>1.66008</v>
      </c>
      <c r="K26" s="18" t="str">
        <f t="shared" si="3"/>
        <v>Ｂ</v>
      </c>
      <c r="O26" s="32">
        <v>5</v>
      </c>
      <c r="P26" s="32" t="s">
        <v>72</v>
      </c>
      <c r="T26" s="39"/>
      <c r="U26" s="38"/>
      <c r="V26" s="38"/>
      <c r="W26" s="38"/>
      <c r="X26" s="38"/>
    </row>
    <row r="27" spans="2:24" ht="16">
      <c r="B27" s="28">
        <v>3</v>
      </c>
      <c r="C27" s="29" t="s">
        <v>199</v>
      </c>
      <c r="D27" s="15" t="s">
        <v>186</v>
      </c>
      <c r="E27" s="29">
        <v>1</v>
      </c>
      <c r="F27" s="30">
        <v>0.42</v>
      </c>
      <c r="G27" s="17">
        <f t="shared" si="0"/>
        <v>1.6075200000000001</v>
      </c>
      <c r="H27" s="18" t="str">
        <f t="shared" si="1"/>
        <v>Ｂ</v>
      </c>
      <c r="I27" s="30">
        <v>0.51</v>
      </c>
      <c r="J27" s="17">
        <f t="shared" si="2"/>
        <v>2.0805599999999997</v>
      </c>
      <c r="K27" s="18" t="str">
        <f t="shared" si="3"/>
        <v>Ｃ</v>
      </c>
      <c r="O27" s="32">
        <v>7.5</v>
      </c>
      <c r="P27" s="32" t="s">
        <v>76</v>
      </c>
      <c r="T27" s="39"/>
      <c r="U27" s="38"/>
      <c r="V27" s="38"/>
      <c r="W27" s="38"/>
      <c r="X27" s="38"/>
    </row>
    <row r="28" spans="2:24" ht="16">
      <c r="B28" s="28">
        <v>3</v>
      </c>
      <c r="C28" s="20" t="s">
        <v>68</v>
      </c>
      <c r="D28" s="15" t="s">
        <v>180</v>
      </c>
      <c r="E28" s="20">
        <v>2</v>
      </c>
      <c r="F28" s="30">
        <v>0.54</v>
      </c>
      <c r="G28" s="17">
        <f t="shared" si="0"/>
        <v>2.2382400000000002</v>
      </c>
      <c r="H28" s="18" t="str">
        <f t="shared" si="1"/>
        <v>Ｃ</v>
      </c>
      <c r="I28" s="30">
        <v>0.47</v>
      </c>
      <c r="J28" s="17">
        <f t="shared" si="2"/>
        <v>1.8703199999999998</v>
      </c>
      <c r="K28" s="18" t="str">
        <f t="shared" si="3"/>
        <v>Ｂ</v>
      </c>
      <c r="O28" s="32">
        <v>10</v>
      </c>
      <c r="P28" s="32" t="s">
        <v>77</v>
      </c>
      <c r="T28" s="39"/>
      <c r="U28" s="38"/>
      <c r="V28" s="38"/>
      <c r="W28" s="38"/>
      <c r="X28" s="38"/>
    </row>
    <row r="29" spans="2:24" ht="16">
      <c r="B29" s="28">
        <v>3</v>
      </c>
      <c r="C29" s="20" t="s">
        <v>44</v>
      </c>
      <c r="D29" s="15" t="s">
        <v>180</v>
      </c>
      <c r="E29" s="20">
        <v>2</v>
      </c>
      <c r="F29" s="17">
        <v>0.28999999999999998</v>
      </c>
      <c r="G29" s="17">
        <f t="shared" si="0"/>
        <v>0.92423999999999995</v>
      </c>
      <c r="H29" s="18" t="str">
        <f t="shared" si="1"/>
        <v>Ａ</v>
      </c>
      <c r="I29" s="17">
        <v>0.38</v>
      </c>
      <c r="J29" s="17">
        <f t="shared" si="2"/>
        <v>1.3972800000000001</v>
      </c>
      <c r="K29" s="18" t="str">
        <f t="shared" si="3"/>
        <v>Ｂ</v>
      </c>
      <c r="O29" s="32">
        <v>15</v>
      </c>
      <c r="P29" s="32" t="s">
        <v>78</v>
      </c>
      <c r="T29" s="39"/>
      <c r="U29" s="38"/>
      <c r="V29" s="38"/>
      <c r="W29" s="38"/>
      <c r="X29" s="38"/>
    </row>
    <row r="30" spans="2:24" ht="16">
      <c r="B30" s="28">
        <v>3</v>
      </c>
      <c r="C30" s="20" t="s">
        <v>48</v>
      </c>
      <c r="D30" s="15" t="s">
        <v>180</v>
      </c>
      <c r="E30" s="20">
        <v>2</v>
      </c>
      <c r="F30" s="17">
        <v>0.8</v>
      </c>
      <c r="G30" s="17">
        <f t="shared" si="0"/>
        <v>3.6048000000000004</v>
      </c>
      <c r="H30" s="18" t="str">
        <f t="shared" si="1"/>
        <v>Ｄ</v>
      </c>
      <c r="I30" s="17">
        <v>0.52</v>
      </c>
      <c r="J30" s="17">
        <f t="shared" si="2"/>
        <v>2.1331199999999999</v>
      </c>
      <c r="K30" s="18" t="str">
        <f t="shared" si="3"/>
        <v>Ｃ</v>
      </c>
      <c r="O30" s="32">
        <v>20</v>
      </c>
      <c r="P30" s="32" t="s">
        <v>79</v>
      </c>
      <c r="T30" s="39"/>
      <c r="U30" s="38"/>
      <c r="V30" s="38"/>
      <c r="W30" s="38"/>
      <c r="X30" s="38"/>
    </row>
    <row r="31" spans="2:24" ht="16">
      <c r="B31" s="28">
        <v>3</v>
      </c>
      <c r="C31" s="20" t="s">
        <v>17</v>
      </c>
      <c r="D31" s="15" t="s">
        <v>180</v>
      </c>
      <c r="E31" s="20">
        <v>2</v>
      </c>
      <c r="F31" s="17">
        <v>0.5</v>
      </c>
      <c r="G31" s="17">
        <f t="shared" si="0"/>
        <v>2.028</v>
      </c>
      <c r="H31" s="18" t="str">
        <f t="shared" si="1"/>
        <v>Ｃ</v>
      </c>
      <c r="I31" s="17">
        <v>0.34</v>
      </c>
      <c r="J31" s="17">
        <f t="shared" si="2"/>
        <v>1.1870400000000001</v>
      </c>
      <c r="K31" s="18" t="str">
        <f t="shared" si="3"/>
        <v>Ｂ</v>
      </c>
      <c r="O31" s="33">
        <v>100</v>
      </c>
      <c r="P31" s="33" t="s">
        <v>212</v>
      </c>
      <c r="V31" s="43"/>
      <c r="W31" s="43"/>
    </row>
    <row r="32" spans="2:24" ht="19">
      <c r="B32" s="28">
        <v>3</v>
      </c>
      <c r="C32" s="20" t="s">
        <v>213</v>
      </c>
      <c r="D32" s="15" t="s">
        <v>214</v>
      </c>
      <c r="E32" s="20">
        <v>2</v>
      </c>
      <c r="F32" s="17">
        <v>0.67</v>
      </c>
      <c r="G32" s="17">
        <f t="shared" si="0"/>
        <v>2.9215200000000001</v>
      </c>
      <c r="H32" s="18" t="str">
        <f t="shared" si="1"/>
        <v>Ｃ</v>
      </c>
      <c r="I32" s="17">
        <v>0.46</v>
      </c>
      <c r="J32" s="17">
        <f t="shared" si="2"/>
        <v>1.81776</v>
      </c>
      <c r="K32" s="18" t="str">
        <f t="shared" si="3"/>
        <v>Ｂ</v>
      </c>
      <c r="T32" s="44"/>
    </row>
    <row r="33" spans="2:24" ht="16">
      <c r="B33" s="28">
        <v>3</v>
      </c>
      <c r="C33" s="20" t="s">
        <v>205</v>
      </c>
      <c r="D33" s="15" t="s">
        <v>192</v>
      </c>
      <c r="E33" s="20">
        <v>2</v>
      </c>
      <c r="F33" s="17">
        <v>0.36</v>
      </c>
      <c r="G33" s="17">
        <f t="shared" si="0"/>
        <v>1.2921599999999998</v>
      </c>
      <c r="H33" s="18" t="str">
        <f t="shared" si="1"/>
        <v>Ｂ</v>
      </c>
      <c r="I33" s="17">
        <v>0.41</v>
      </c>
      <c r="J33" s="17">
        <f t="shared" si="2"/>
        <v>1.5549599999999999</v>
      </c>
      <c r="K33" s="18" t="str">
        <f t="shared" si="3"/>
        <v>Ｂ</v>
      </c>
    </row>
    <row r="34" spans="2:24" ht="16">
      <c r="B34" s="28">
        <v>3</v>
      </c>
      <c r="C34" s="20" t="s">
        <v>57</v>
      </c>
      <c r="D34" s="15" t="s">
        <v>180</v>
      </c>
      <c r="E34" s="20">
        <v>2</v>
      </c>
      <c r="F34" s="17">
        <v>0.99</v>
      </c>
      <c r="G34" s="17">
        <f t="shared" si="0"/>
        <v>4.6034400000000009</v>
      </c>
      <c r="H34" s="18" t="str">
        <f t="shared" si="1"/>
        <v>Ｄ</v>
      </c>
      <c r="I34" s="17">
        <v>0.56999999999999995</v>
      </c>
      <c r="J34" s="17">
        <f t="shared" si="2"/>
        <v>2.3959200000000003</v>
      </c>
      <c r="K34" s="18" t="str">
        <f t="shared" si="3"/>
        <v>Ｃ</v>
      </c>
      <c r="V34" s="38"/>
      <c r="W34" s="38"/>
      <c r="X34" s="25"/>
    </row>
    <row r="35" spans="2:24" ht="16">
      <c r="B35" s="28">
        <v>3</v>
      </c>
      <c r="C35" s="20" t="s">
        <v>33</v>
      </c>
      <c r="D35" s="15" t="s">
        <v>180</v>
      </c>
      <c r="E35" s="20">
        <v>3</v>
      </c>
      <c r="F35" s="17">
        <v>0.38</v>
      </c>
      <c r="G35" s="17">
        <f t="shared" si="0"/>
        <v>1.3972800000000001</v>
      </c>
      <c r="H35" s="18" t="str">
        <f t="shared" si="1"/>
        <v>Ｂ</v>
      </c>
      <c r="I35" s="17">
        <v>0.41</v>
      </c>
      <c r="J35" s="17">
        <f t="shared" si="2"/>
        <v>1.5549599999999999</v>
      </c>
      <c r="K35" s="18" t="str">
        <f t="shared" si="3"/>
        <v>Ｂ</v>
      </c>
      <c r="U35" s="39"/>
      <c r="V35" s="38"/>
      <c r="W35" s="38"/>
      <c r="X35" s="38"/>
    </row>
    <row r="36" spans="2:24" ht="16">
      <c r="B36" s="28">
        <v>3</v>
      </c>
      <c r="C36" s="20" t="s">
        <v>38</v>
      </c>
      <c r="D36" s="15" t="s">
        <v>180</v>
      </c>
      <c r="E36" s="20">
        <v>3</v>
      </c>
      <c r="F36" s="17">
        <v>0.51</v>
      </c>
      <c r="G36" s="17">
        <f t="shared" si="0"/>
        <v>2.0805599999999997</v>
      </c>
      <c r="H36" s="18" t="str">
        <f t="shared" si="1"/>
        <v>Ｃ</v>
      </c>
      <c r="I36" s="17">
        <v>0.46</v>
      </c>
      <c r="J36" s="17">
        <f t="shared" si="2"/>
        <v>1.81776</v>
      </c>
      <c r="K36" s="18" t="str">
        <f t="shared" si="3"/>
        <v>Ｂ</v>
      </c>
      <c r="U36" s="39"/>
      <c r="V36" s="38"/>
      <c r="W36" s="38"/>
      <c r="X36" s="38"/>
    </row>
    <row r="37" spans="2:24" ht="16">
      <c r="B37" s="28">
        <v>3</v>
      </c>
      <c r="C37" s="20" t="s">
        <v>61</v>
      </c>
      <c r="D37" s="15" t="s">
        <v>180</v>
      </c>
      <c r="E37" s="20">
        <v>3</v>
      </c>
      <c r="F37" s="17">
        <v>0.32</v>
      </c>
      <c r="G37" s="17">
        <f t="shared" si="0"/>
        <v>1.08192</v>
      </c>
      <c r="H37" s="18" t="str">
        <f t="shared" si="1"/>
        <v>Ｂ</v>
      </c>
      <c r="I37" s="17">
        <v>0.31</v>
      </c>
      <c r="J37" s="17">
        <f t="shared" si="2"/>
        <v>1.0293600000000001</v>
      </c>
      <c r="K37" s="18" t="str">
        <f t="shared" si="3"/>
        <v>Ｂ</v>
      </c>
      <c r="U37" s="39"/>
      <c r="V37" s="38"/>
      <c r="W37" s="38"/>
      <c r="X37" s="38"/>
    </row>
    <row r="38" spans="2:24" ht="16">
      <c r="B38" s="28">
        <v>3</v>
      </c>
      <c r="C38" s="20" t="s">
        <v>62</v>
      </c>
      <c r="D38" s="15" t="s">
        <v>180</v>
      </c>
      <c r="E38" s="20">
        <v>3</v>
      </c>
      <c r="F38" s="17">
        <v>0.38</v>
      </c>
      <c r="G38" s="17">
        <f t="shared" si="0"/>
        <v>1.3972800000000001</v>
      </c>
      <c r="H38" s="18" t="str">
        <f t="shared" si="1"/>
        <v>Ｂ</v>
      </c>
      <c r="I38" s="17">
        <v>0.38</v>
      </c>
      <c r="J38" s="17">
        <f t="shared" si="2"/>
        <v>1.3972800000000001</v>
      </c>
      <c r="K38" s="18" t="str">
        <f t="shared" si="3"/>
        <v>Ｂ</v>
      </c>
      <c r="U38" s="39"/>
      <c r="V38" s="38"/>
      <c r="W38" s="38"/>
      <c r="X38" s="38"/>
    </row>
    <row r="39" spans="2:24" ht="16">
      <c r="B39" s="28">
        <v>3</v>
      </c>
      <c r="C39" s="20" t="s">
        <v>80</v>
      </c>
      <c r="D39" s="15" t="s">
        <v>192</v>
      </c>
      <c r="E39" s="20">
        <v>3</v>
      </c>
      <c r="F39" s="17">
        <v>0.2</v>
      </c>
      <c r="G39" s="17">
        <f t="shared" si="0"/>
        <v>0.4512000000000001</v>
      </c>
      <c r="H39" s="18" t="str">
        <f t="shared" si="1"/>
        <v>Ａ</v>
      </c>
      <c r="I39" s="17">
        <v>0.22</v>
      </c>
      <c r="J39" s="17">
        <f t="shared" si="2"/>
        <v>0.55632000000000004</v>
      </c>
      <c r="K39" s="18" t="str">
        <f t="shared" si="3"/>
        <v>Ａ</v>
      </c>
      <c r="U39" s="39"/>
      <c r="V39" s="38"/>
      <c r="W39" s="38"/>
      <c r="X39" s="38"/>
    </row>
    <row r="40" spans="2:24" ht="16">
      <c r="B40" s="28">
        <v>3</v>
      </c>
      <c r="C40" s="20" t="s">
        <v>82</v>
      </c>
      <c r="D40" s="15" t="s">
        <v>180</v>
      </c>
      <c r="E40" s="20">
        <v>3</v>
      </c>
      <c r="F40" s="17">
        <v>0.17</v>
      </c>
      <c r="G40" s="17">
        <f t="shared" si="0"/>
        <v>0.29352000000000011</v>
      </c>
      <c r="H40" s="18" t="str">
        <f t="shared" si="1"/>
        <v>Ａ</v>
      </c>
      <c r="I40" s="17">
        <v>0.16</v>
      </c>
      <c r="J40" s="17">
        <f t="shared" si="2"/>
        <v>0.24096000000000006</v>
      </c>
      <c r="K40" s="18" t="str">
        <f t="shared" si="3"/>
        <v>Ａ</v>
      </c>
      <c r="U40" s="39"/>
      <c r="V40" s="38"/>
      <c r="W40" s="38"/>
      <c r="X40" s="38"/>
    </row>
    <row r="41" spans="2:24" ht="16">
      <c r="B41" s="28">
        <v>3</v>
      </c>
      <c r="C41" s="20" t="s">
        <v>83</v>
      </c>
      <c r="D41" s="15" t="s">
        <v>192</v>
      </c>
      <c r="E41" s="20">
        <v>3</v>
      </c>
      <c r="F41" s="30">
        <v>0.23</v>
      </c>
      <c r="G41" s="17">
        <f t="shared" si="0"/>
        <v>0.60888000000000009</v>
      </c>
      <c r="H41" s="18" t="str">
        <f t="shared" si="1"/>
        <v>Ａ</v>
      </c>
      <c r="I41" s="30">
        <v>0.21</v>
      </c>
      <c r="J41" s="17">
        <f t="shared" si="2"/>
        <v>0.5037600000000001</v>
      </c>
      <c r="K41" s="18" t="str">
        <f t="shared" si="3"/>
        <v>Ａ</v>
      </c>
      <c r="U41" s="39"/>
      <c r="V41" s="38"/>
      <c r="W41" s="38"/>
      <c r="X41" s="38"/>
    </row>
    <row r="42" spans="2:24" ht="16">
      <c r="B42" s="19">
        <v>4</v>
      </c>
      <c r="C42" s="20" t="s">
        <v>84</v>
      </c>
      <c r="D42" s="15" t="s">
        <v>180</v>
      </c>
      <c r="E42" s="20">
        <v>1</v>
      </c>
      <c r="F42" s="17">
        <v>1.29</v>
      </c>
      <c r="G42" s="17">
        <f t="shared" si="0"/>
        <v>6.1802400000000004</v>
      </c>
      <c r="H42" s="18" t="str">
        <f t="shared" si="1"/>
        <v>Ｅ</v>
      </c>
      <c r="I42" s="17">
        <v>0.7</v>
      </c>
      <c r="J42" s="17">
        <f t="shared" si="2"/>
        <v>3.0792000000000002</v>
      </c>
      <c r="K42" s="18" t="str">
        <f t="shared" si="3"/>
        <v>Ｃ</v>
      </c>
      <c r="U42" s="39"/>
      <c r="V42" s="38"/>
      <c r="W42" s="38"/>
      <c r="X42" s="38"/>
    </row>
    <row r="43" spans="2:24" ht="16">
      <c r="B43" s="19">
        <v>4</v>
      </c>
      <c r="C43" s="29" t="s">
        <v>65</v>
      </c>
      <c r="D43" s="15" t="s">
        <v>180</v>
      </c>
      <c r="E43" s="29">
        <v>1</v>
      </c>
      <c r="F43" s="30">
        <v>0.37</v>
      </c>
      <c r="G43" s="17">
        <f t="shared" si="0"/>
        <v>1.3447200000000001</v>
      </c>
      <c r="H43" s="18" t="str">
        <f t="shared" si="1"/>
        <v>Ｂ</v>
      </c>
      <c r="I43" s="30">
        <v>0.36</v>
      </c>
      <c r="J43" s="17">
        <f t="shared" si="2"/>
        <v>1.2921599999999998</v>
      </c>
      <c r="K43" s="18" t="str">
        <f t="shared" si="3"/>
        <v>Ｂ</v>
      </c>
      <c r="U43" s="39"/>
      <c r="V43" s="38"/>
      <c r="W43" s="38"/>
      <c r="X43" s="38"/>
    </row>
    <row r="44" spans="2:24" ht="16">
      <c r="B44" s="19">
        <v>4</v>
      </c>
      <c r="C44" s="20" t="s">
        <v>85</v>
      </c>
      <c r="D44" s="15" t="s">
        <v>180</v>
      </c>
      <c r="E44" s="20">
        <v>1</v>
      </c>
      <c r="F44" s="17">
        <v>0.49</v>
      </c>
      <c r="G44" s="17">
        <f t="shared" si="0"/>
        <v>1.9754399999999999</v>
      </c>
      <c r="H44" s="18" t="str">
        <f t="shared" si="1"/>
        <v>Ｂ</v>
      </c>
      <c r="I44" s="17">
        <v>0.56000000000000005</v>
      </c>
      <c r="J44" s="17">
        <f t="shared" si="2"/>
        <v>2.3433600000000001</v>
      </c>
      <c r="K44" s="18" t="str">
        <f t="shared" si="3"/>
        <v>Ｃ</v>
      </c>
    </row>
    <row r="45" spans="2:24" ht="16">
      <c r="B45" s="19">
        <v>4</v>
      </c>
      <c r="C45" s="20" t="s">
        <v>86</v>
      </c>
      <c r="D45" s="15" t="s">
        <v>180</v>
      </c>
      <c r="E45" s="20">
        <v>1</v>
      </c>
      <c r="F45" s="17">
        <v>0.64</v>
      </c>
      <c r="G45" s="17">
        <f t="shared" si="0"/>
        <v>2.7638400000000001</v>
      </c>
      <c r="H45" s="18" t="str">
        <f t="shared" si="1"/>
        <v>Ｃ</v>
      </c>
      <c r="I45" s="17">
        <v>0.51</v>
      </c>
      <c r="J45" s="17">
        <f t="shared" si="2"/>
        <v>2.0805599999999997</v>
      </c>
      <c r="K45" s="18" t="str">
        <f t="shared" si="3"/>
        <v>Ｃ</v>
      </c>
    </row>
    <row r="46" spans="2:24" ht="16">
      <c r="B46" s="19">
        <v>4</v>
      </c>
      <c r="C46" s="20" t="s">
        <v>68</v>
      </c>
      <c r="D46" s="15" t="s">
        <v>214</v>
      </c>
      <c r="E46" s="20">
        <v>2</v>
      </c>
      <c r="F46" s="17">
        <v>0.43</v>
      </c>
      <c r="G46" s="17">
        <f t="shared" si="0"/>
        <v>1.66008</v>
      </c>
      <c r="H46" s="18" t="str">
        <f t="shared" si="1"/>
        <v>Ｂ</v>
      </c>
      <c r="I46" s="17">
        <v>0.39</v>
      </c>
      <c r="J46" s="17">
        <f t="shared" si="2"/>
        <v>1.4498400000000002</v>
      </c>
      <c r="K46" s="18" t="str">
        <f t="shared" si="3"/>
        <v>Ｂ</v>
      </c>
    </row>
    <row r="47" spans="2:24" ht="16">
      <c r="B47" s="19">
        <v>4</v>
      </c>
      <c r="C47" s="20" t="s">
        <v>44</v>
      </c>
      <c r="D47" s="15" t="s">
        <v>186</v>
      </c>
      <c r="E47" s="20">
        <v>2</v>
      </c>
      <c r="F47" s="17">
        <v>0.53</v>
      </c>
      <c r="G47" s="17">
        <f t="shared" si="0"/>
        <v>2.1856800000000005</v>
      </c>
      <c r="H47" s="18" t="str">
        <f t="shared" si="1"/>
        <v>Ｃ</v>
      </c>
      <c r="I47" s="17">
        <v>0.52</v>
      </c>
      <c r="J47" s="17">
        <f t="shared" si="2"/>
        <v>2.1331199999999999</v>
      </c>
      <c r="K47" s="18" t="str">
        <f t="shared" si="3"/>
        <v>Ｃ</v>
      </c>
    </row>
    <row r="48" spans="2:24" ht="16">
      <c r="B48" s="19">
        <v>4</v>
      </c>
      <c r="C48" s="20" t="s">
        <v>48</v>
      </c>
      <c r="D48" s="15" t="s">
        <v>192</v>
      </c>
      <c r="E48" s="20">
        <v>2</v>
      </c>
      <c r="F48" s="17">
        <v>0.33</v>
      </c>
      <c r="G48" s="17">
        <f t="shared" si="0"/>
        <v>1.1344799999999999</v>
      </c>
      <c r="H48" s="18" t="str">
        <f t="shared" si="1"/>
        <v>Ｂ</v>
      </c>
      <c r="I48" s="17">
        <v>0.46</v>
      </c>
      <c r="J48" s="17">
        <f t="shared" si="2"/>
        <v>1.81776</v>
      </c>
      <c r="K48" s="18" t="str">
        <f t="shared" si="3"/>
        <v>Ｂ</v>
      </c>
    </row>
    <row r="49" spans="2:11" ht="16">
      <c r="B49" s="19">
        <v>4</v>
      </c>
      <c r="C49" s="20" t="s">
        <v>17</v>
      </c>
      <c r="D49" s="15" t="s">
        <v>192</v>
      </c>
      <c r="E49" s="20">
        <v>2</v>
      </c>
      <c r="F49" s="17">
        <v>0.66</v>
      </c>
      <c r="G49" s="17">
        <f t="shared" si="0"/>
        <v>2.86896</v>
      </c>
      <c r="H49" s="18" t="str">
        <f t="shared" si="1"/>
        <v>Ｃ</v>
      </c>
      <c r="I49" s="17">
        <v>0.42</v>
      </c>
      <c r="J49" s="17">
        <f t="shared" si="2"/>
        <v>1.6075200000000001</v>
      </c>
      <c r="K49" s="18" t="str">
        <f t="shared" si="3"/>
        <v>Ｂ</v>
      </c>
    </row>
    <row r="50" spans="2:11" ht="16">
      <c r="B50" s="19">
        <v>4</v>
      </c>
      <c r="C50" s="20" t="s">
        <v>21</v>
      </c>
      <c r="D50" s="15" t="s">
        <v>180</v>
      </c>
      <c r="E50" s="20">
        <v>2</v>
      </c>
      <c r="F50" s="17">
        <v>0.39</v>
      </c>
      <c r="G50" s="17">
        <f t="shared" si="0"/>
        <v>1.4498400000000002</v>
      </c>
      <c r="H50" s="18" t="str">
        <f t="shared" si="1"/>
        <v>Ｂ</v>
      </c>
      <c r="I50" s="17">
        <v>0.38</v>
      </c>
      <c r="J50" s="17">
        <f t="shared" si="2"/>
        <v>1.3972800000000001</v>
      </c>
      <c r="K50" s="18" t="str">
        <f t="shared" si="3"/>
        <v>Ｂ</v>
      </c>
    </row>
    <row r="51" spans="2:11" ht="16">
      <c r="B51" s="19">
        <v>4</v>
      </c>
      <c r="C51" s="20" t="s">
        <v>25</v>
      </c>
      <c r="D51" s="15" t="s">
        <v>180</v>
      </c>
      <c r="E51" s="20">
        <v>2</v>
      </c>
      <c r="F51" s="17">
        <v>0.42</v>
      </c>
      <c r="G51" s="17">
        <f t="shared" si="0"/>
        <v>1.6075200000000001</v>
      </c>
      <c r="H51" s="18" t="str">
        <f t="shared" si="1"/>
        <v>Ｂ</v>
      </c>
      <c r="I51" s="17">
        <v>0.42</v>
      </c>
      <c r="J51" s="17">
        <f t="shared" si="2"/>
        <v>1.6075200000000001</v>
      </c>
      <c r="K51" s="18" t="str">
        <f t="shared" si="3"/>
        <v>Ｂ</v>
      </c>
    </row>
    <row r="52" spans="2:11" ht="16">
      <c r="B52" s="19">
        <v>4</v>
      </c>
      <c r="C52" s="29" t="s">
        <v>29</v>
      </c>
      <c r="D52" s="15" t="s">
        <v>192</v>
      </c>
      <c r="E52" s="29">
        <v>2</v>
      </c>
      <c r="F52" s="30">
        <v>0.73</v>
      </c>
      <c r="G52" s="17">
        <f t="shared" si="0"/>
        <v>3.2368800000000006</v>
      </c>
      <c r="H52" s="18" t="str">
        <f t="shared" si="1"/>
        <v>Ｃ</v>
      </c>
      <c r="I52" s="30">
        <v>0.56999999999999995</v>
      </c>
      <c r="J52" s="17">
        <f t="shared" si="2"/>
        <v>2.3959200000000003</v>
      </c>
      <c r="K52" s="18" t="str">
        <f t="shared" si="3"/>
        <v>Ｃ</v>
      </c>
    </row>
    <row r="53" spans="2:11" ht="16">
      <c r="B53" s="19">
        <v>4</v>
      </c>
      <c r="C53" s="20" t="s">
        <v>33</v>
      </c>
      <c r="D53" s="15" t="s">
        <v>214</v>
      </c>
      <c r="E53" s="20">
        <v>3</v>
      </c>
      <c r="F53" s="17">
        <v>0.28000000000000003</v>
      </c>
      <c r="G53" s="17">
        <f t="shared" si="0"/>
        <v>0.87168000000000023</v>
      </c>
      <c r="H53" s="18" t="str">
        <f t="shared" si="1"/>
        <v>Ａ</v>
      </c>
      <c r="I53" s="17">
        <v>0.27</v>
      </c>
      <c r="J53" s="17">
        <f t="shared" si="2"/>
        <v>0.81912000000000007</v>
      </c>
      <c r="K53" s="18" t="str">
        <f t="shared" si="3"/>
        <v>Ａ</v>
      </c>
    </row>
    <row r="54" spans="2:11" ht="16">
      <c r="B54" s="19">
        <v>4</v>
      </c>
      <c r="C54" s="20" t="s">
        <v>38</v>
      </c>
      <c r="D54" s="15" t="s">
        <v>180</v>
      </c>
      <c r="E54" s="20">
        <v>3</v>
      </c>
      <c r="F54" s="17">
        <v>0.4</v>
      </c>
      <c r="G54" s="17">
        <f t="shared" si="0"/>
        <v>1.5024000000000002</v>
      </c>
      <c r="H54" s="18" t="str">
        <f t="shared" si="1"/>
        <v>Ｂ</v>
      </c>
      <c r="I54" s="17">
        <v>0.4</v>
      </c>
      <c r="J54" s="17">
        <f t="shared" si="2"/>
        <v>1.5024000000000002</v>
      </c>
      <c r="K54" s="18" t="str">
        <f t="shared" si="3"/>
        <v>Ｂ</v>
      </c>
    </row>
    <row r="55" spans="2:11" ht="16">
      <c r="B55" s="19">
        <v>4</v>
      </c>
      <c r="C55" s="20" t="s">
        <v>61</v>
      </c>
      <c r="D55" s="15" t="s">
        <v>192</v>
      </c>
      <c r="E55" s="20">
        <v>3</v>
      </c>
      <c r="F55" s="17">
        <v>0.56000000000000005</v>
      </c>
      <c r="G55" s="17">
        <f t="shared" si="0"/>
        <v>2.3433600000000001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217</v>
      </c>
      <c r="D56" s="15" t="s">
        <v>192</v>
      </c>
      <c r="E56" s="20">
        <v>3</v>
      </c>
      <c r="F56" s="17">
        <v>0.28999999999999998</v>
      </c>
      <c r="G56" s="17">
        <f t="shared" si="0"/>
        <v>0.92423999999999995</v>
      </c>
      <c r="H56" s="18" t="str">
        <f t="shared" si="1"/>
        <v>Ａ</v>
      </c>
      <c r="I56" s="17">
        <v>0.28999999999999998</v>
      </c>
      <c r="J56" s="17">
        <f t="shared" si="2"/>
        <v>0.92423999999999995</v>
      </c>
      <c r="K56" s="18" t="str">
        <f t="shared" si="3"/>
        <v>Ａ</v>
      </c>
    </row>
    <row r="57" spans="2:11" ht="16">
      <c r="B57" s="19">
        <v>4</v>
      </c>
      <c r="C57" s="20" t="s">
        <v>80</v>
      </c>
      <c r="D57" s="15" t="s">
        <v>192</v>
      </c>
      <c r="E57" s="20">
        <v>3</v>
      </c>
      <c r="F57" s="17">
        <v>0.42</v>
      </c>
      <c r="G57" s="17">
        <f t="shared" si="0"/>
        <v>1.6075200000000001</v>
      </c>
      <c r="H57" s="18" t="str">
        <f t="shared" si="1"/>
        <v>Ｂ</v>
      </c>
      <c r="I57" s="17">
        <v>0.39</v>
      </c>
      <c r="J57" s="17">
        <f t="shared" si="2"/>
        <v>1.4498400000000002</v>
      </c>
      <c r="K57" s="18" t="str">
        <f t="shared" si="3"/>
        <v>Ｂ</v>
      </c>
    </row>
    <row r="58" spans="2:11" ht="16">
      <c r="B58" s="19">
        <v>4</v>
      </c>
      <c r="C58" s="20" t="s">
        <v>82</v>
      </c>
      <c r="D58" s="15" t="s">
        <v>192</v>
      </c>
      <c r="E58" s="20">
        <v>3</v>
      </c>
      <c r="F58" s="17">
        <v>0.13</v>
      </c>
      <c r="G58" s="17">
        <f t="shared" si="0"/>
        <v>8.3280000000000062E-2</v>
      </c>
      <c r="H58" s="18" t="str">
        <f t="shared" si="1"/>
        <v>Ａ</v>
      </c>
      <c r="I58" s="17">
        <v>0.16</v>
      </c>
      <c r="J58" s="17">
        <f t="shared" si="2"/>
        <v>0.24096000000000006</v>
      </c>
      <c r="K58" s="18" t="str">
        <f t="shared" si="3"/>
        <v>Ａ</v>
      </c>
    </row>
    <row r="59" spans="2:11" ht="16">
      <c r="B59" s="19">
        <v>4</v>
      </c>
      <c r="C59" s="20" t="s">
        <v>83</v>
      </c>
      <c r="D59" s="15" t="s">
        <v>192</v>
      </c>
      <c r="E59" s="20">
        <v>3</v>
      </c>
      <c r="F59" s="30">
        <v>0.14000000000000001</v>
      </c>
      <c r="G59" s="17">
        <f t="shared" si="0"/>
        <v>0.1358400000000001</v>
      </c>
      <c r="H59" s="18" t="str">
        <f t="shared" si="1"/>
        <v>Ａ</v>
      </c>
      <c r="I59" s="30">
        <v>0.15</v>
      </c>
      <c r="J59" s="17">
        <f t="shared" si="2"/>
        <v>0.18840000000000001</v>
      </c>
      <c r="K59" s="18" t="str">
        <f t="shared" si="3"/>
        <v>Ａ</v>
      </c>
    </row>
    <row r="60" spans="2:11" ht="16">
      <c r="B60" s="19">
        <v>4</v>
      </c>
      <c r="C60" s="20" t="s">
        <v>88</v>
      </c>
      <c r="D60" s="15" t="s">
        <v>192</v>
      </c>
      <c r="E60" s="20">
        <v>3</v>
      </c>
      <c r="F60" s="30">
        <v>0.19</v>
      </c>
      <c r="G60" s="17">
        <f t="shared" si="0"/>
        <v>0.39864000000000005</v>
      </c>
      <c r="H60" s="18" t="str">
        <f t="shared" si="1"/>
        <v>Ａ</v>
      </c>
      <c r="I60" s="30">
        <v>0.19</v>
      </c>
      <c r="J60" s="17">
        <f t="shared" si="2"/>
        <v>0.39864000000000005</v>
      </c>
      <c r="K60" s="18" t="str">
        <f t="shared" si="3"/>
        <v>Ａ</v>
      </c>
    </row>
    <row r="61" spans="2:11" ht="16">
      <c r="B61" s="19">
        <v>4</v>
      </c>
      <c r="C61" s="20" t="s">
        <v>218</v>
      </c>
      <c r="D61" s="15" t="s">
        <v>192</v>
      </c>
      <c r="E61" s="20">
        <v>3</v>
      </c>
      <c r="F61" s="30">
        <v>0.17</v>
      </c>
      <c r="G61" s="17">
        <f t="shared" si="0"/>
        <v>0.29352000000000011</v>
      </c>
      <c r="H61" s="18" t="str">
        <f t="shared" si="1"/>
        <v>Ａ</v>
      </c>
      <c r="I61" s="17">
        <v>0.17</v>
      </c>
      <c r="J61" s="17">
        <f t="shared" si="2"/>
        <v>0.29352000000000011</v>
      </c>
      <c r="K61" s="18" t="str">
        <f t="shared" si="3"/>
        <v>Ａ</v>
      </c>
    </row>
    <row r="62" spans="2:11" ht="16">
      <c r="B62" s="19">
        <v>5</v>
      </c>
      <c r="C62" s="20" t="s">
        <v>84</v>
      </c>
      <c r="D62" s="15" t="s">
        <v>192</v>
      </c>
      <c r="E62" s="20">
        <v>1</v>
      </c>
      <c r="F62" s="17">
        <v>0.71</v>
      </c>
      <c r="G62" s="17">
        <f t="shared" si="0"/>
        <v>3.1317600000000003</v>
      </c>
      <c r="H62" s="18" t="str">
        <f t="shared" si="1"/>
        <v>Ｃ</v>
      </c>
      <c r="I62" s="17">
        <v>0.56999999999999995</v>
      </c>
      <c r="J62" s="17">
        <f t="shared" si="2"/>
        <v>2.3959200000000003</v>
      </c>
      <c r="K62" s="18" t="str">
        <f t="shared" si="3"/>
        <v>Ｃ</v>
      </c>
    </row>
    <row r="63" spans="2:11" ht="16">
      <c r="B63" s="19">
        <v>5</v>
      </c>
      <c r="C63" s="20" t="s">
        <v>90</v>
      </c>
      <c r="D63" s="15" t="s">
        <v>192</v>
      </c>
      <c r="E63" s="20">
        <v>1</v>
      </c>
      <c r="F63" s="17">
        <v>0.78</v>
      </c>
      <c r="G63" s="17">
        <f t="shared" si="0"/>
        <v>3.4996800000000006</v>
      </c>
      <c r="H63" s="18" t="str">
        <f t="shared" si="1"/>
        <v>Ｃ</v>
      </c>
      <c r="I63" s="17">
        <v>0.75</v>
      </c>
      <c r="J63" s="17">
        <f t="shared" si="2"/>
        <v>3.3420000000000005</v>
      </c>
      <c r="K63" s="18" t="str">
        <f t="shared" si="3"/>
        <v>Ｃ</v>
      </c>
    </row>
    <row r="64" spans="2:11" ht="16">
      <c r="B64" s="19">
        <v>5</v>
      </c>
      <c r="C64" s="20" t="s">
        <v>91</v>
      </c>
      <c r="D64" s="15" t="s">
        <v>192</v>
      </c>
      <c r="E64" s="20">
        <v>1</v>
      </c>
      <c r="F64" s="17">
        <v>0.46</v>
      </c>
      <c r="G64" s="17">
        <f t="shared" si="0"/>
        <v>1.81776</v>
      </c>
      <c r="H64" s="18" t="str">
        <f t="shared" si="1"/>
        <v>Ｂ</v>
      </c>
      <c r="I64" s="17">
        <v>0.49</v>
      </c>
      <c r="J64" s="17">
        <f t="shared" si="2"/>
        <v>1.9754399999999999</v>
      </c>
      <c r="K64" s="18" t="str">
        <f t="shared" si="3"/>
        <v>Ｂ</v>
      </c>
    </row>
    <row r="65" spans="2:11" ht="16">
      <c r="B65" s="19">
        <v>5</v>
      </c>
      <c r="C65" s="20" t="s">
        <v>92</v>
      </c>
      <c r="D65" s="15" t="s">
        <v>219</v>
      </c>
      <c r="E65" s="20">
        <v>1</v>
      </c>
      <c r="F65" s="17">
        <v>0.42</v>
      </c>
      <c r="G65" s="17">
        <f t="shared" si="0"/>
        <v>1.6075200000000001</v>
      </c>
      <c r="H65" s="18" t="str">
        <f t="shared" si="1"/>
        <v>Ｂ</v>
      </c>
      <c r="I65" s="17">
        <v>0.55000000000000004</v>
      </c>
      <c r="J65" s="17">
        <f t="shared" si="2"/>
        <v>2.2908000000000004</v>
      </c>
      <c r="K65" s="18" t="str">
        <f t="shared" si="3"/>
        <v>Ｃ</v>
      </c>
    </row>
    <row r="66" spans="2:11" ht="16">
      <c r="B66" s="19">
        <v>5</v>
      </c>
      <c r="C66" s="20" t="s">
        <v>93</v>
      </c>
      <c r="D66" s="15" t="s">
        <v>192</v>
      </c>
      <c r="E66" s="20">
        <v>1</v>
      </c>
      <c r="F66" s="17">
        <v>0.73</v>
      </c>
      <c r="G66" s="17">
        <f t="shared" si="0"/>
        <v>3.2368800000000006</v>
      </c>
      <c r="H66" s="18" t="str">
        <f t="shared" si="1"/>
        <v>Ｃ</v>
      </c>
      <c r="I66" s="17">
        <v>0.57999999999999996</v>
      </c>
      <c r="J66" s="17">
        <f t="shared" si="2"/>
        <v>2.44848</v>
      </c>
      <c r="K66" s="18" t="str">
        <f t="shared" si="3"/>
        <v>Ｃ</v>
      </c>
    </row>
    <row r="67" spans="2:11" ht="16">
      <c r="B67" s="19">
        <v>5</v>
      </c>
      <c r="C67" s="20" t="s">
        <v>65</v>
      </c>
      <c r="D67" s="15" t="s">
        <v>220</v>
      </c>
      <c r="E67" s="20">
        <v>1</v>
      </c>
      <c r="F67" s="17">
        <v>1.26</v>
      </c>
      <c r="G67" s="17">
        <f t="shared" si="0"/>
        <v>6.0225600000000012</v>
      </c>
      <c r="H67" s="18" t="str">
        <f t="shared" si="1"/>
        <v>Ｅ</v>
      </c>
      <c r="I67" s="17">
        <v>0.73</v>
      </c>
      <c r="J67" s="17">
        <f t="shared" si="2"/>
        <v>3.2368800000000006</v>
      </c>
      <c r="K67" s="18" t="str">
        <f t="shared" si="3"/>
        <v>Ｃ</v>
      </c>
    </row>
    <row r="68" spans="2:11" ht="16">
      <c r="B68" s="19">
        <v>5</v>
      </c>
      <c r="C68" s="20" t="s">
        <v>85</v>
      </c>
      <c r="D68" s="15" t="s">
        <v>219</v>
      </c>
      <c r="E68" s="20">
        <v>1</v>
      </c>
      <c r="F68" s="17">
        <v>0.91</v>
      </c>
      <c r="G68" s="17">
        <f t="shared" si="0"/>
        <v>4.1829600000000005</v>
      </c>
      <c r="H68" s="18" t="str">
        <f t="shared" si="1"/>
        <v>Ｄ</v>
      </c>
      <c r="I68" s="17">
        <v>0.57999999999999996</v>
      </c>
      <c r="J68" s="17">
        <f t="shared" si="2"/>
        <v>2.44848</v>
      </c>
      <c r="K68" s="18" t="str">
        <f t="shared" si="3"/>
        <v>Ｃ</v>
      </c>
    </row>
    <row r="69" spans="2:11" ht="16">
      <c r="B69" s="19">
        <v>5</v>
      </c>
      <c r="C69" s="20" t="s">
        <v>44</v>
      </c>
      <c r="D69" s="15" t="s">
        <v>192</v>
      </c>
      <c r="E69" s="20">
        <v>4</v>
      </c>
      <c r="F69" s="17">
        <v>0.45</v>
      </c>
      <c r="G69" s="17">
        <f t="shared" si="0"/>
        <v>1.7652000000000001</v>
      </c>
      <c r="H69" s="18" t="str">
        <f t="shared" si="1"/>
        <v>Ｂ</v>
      </c>
      <c r="I69" s="17">
        <v>0.42</v>
      </c>
      <c r="J69" s="17">
        <f t="shared" si="2"/>
        <v>1.6075200000000001</v>
      </c>
      <c r="K69" s="18" t="str">
        <f t="shared" si="3"/>
        <v>Ｂ</v>
      </c>
    </row>
    <row r="70" spans="2:11" ht="16">
      <c r="B70" s="19">
        <v>5</v>
      </c>
      <c r="C70" s="20" t="s">
        <v>48</v>
      </c>
      <c r="D70" s="15" t="s">
        <v>221</v>
      </c>
      <c r="E70" s="20">
        <v>4</v>
      </c>
      <c r="F70" s="17">
        <v>0.53</v>
      </c>
      <c r="G70" s="17">
        <f t="shared" ref="G70:G133" si="4">(F70-1000/(365*24))*(8+0.4*16)*365/1000</f>
        <v>2.1856800000000005</v>
      </c>
      <c r="H70" s="18" t="str">
        <f t="shared" ref="H70:H133" si="5">LOOKUP(G70,$O$22:$O$31,$P$22:$P$31)</f>
        <v>Ｃ</v>
      </c>
      <c r="I70" s="17">
        <v>0.38</v>
      </c>
      <c r="J70" s="17">
        <f t="shared" ref="J70:J133" si="6">(I70-1000/(365*24))*(8+0.4*16)*365/1000</f>
        <v>1.3972800000000001</v>
      </c>
      <c r="K70" s="18" t="str">
        <f t="shared" ref="K70:K133" si="7">LOOKUP(J70,$O$22:$O$31,$P$22:$P$31)</f>
        <v>Ｂ</v>
      </c>
    </row>
    <row r="71" spans="2:11" ht="16">
      <c r="B71" s="19">
        <v>5</v>
      </c>
      <c r="C71" s="20" t="s">
        <v>17</v>
      </c>
      <c r="D71" s="15" t="s">
        <v>192</v>
      </c>
      <c r="E71" s="20">
        <v>4</v>
      </c>
      <c r="F71" s="17">
        <v>0.39</v>
      </c>
      <c r="G71" s="17">
        <f t="shared" si="4"/>
        <v>1.4498400000000002</v>
      </c>
      <c r="H71" s="18" t="str">
        <f t="shared" si="5"/>
        <v>Ｂ</v>
      </c>
      <c r="I71" s="17">
        <v>0.38</v>
      </c>
      <c r="J71" s="17">
        <f t="shared" si="6"/>
        <v>1.3972800000000001</v>
      </c>
      <c r="K71" s="18" t="str">
        <f t="shared" si="7"/>
        <v>Ｂ</v>
      </c>
    </row>
    <row r="72" spans="2:11" ht="16">
      <c r="B72" s="19">
        <v>5</v>
      </c>
      <c r="C72" s="20" t="s">
        <v>21</v>
      </c>
      <c r="D72" s="15" t="s">
        <v>192</v>
      </c>
      <c r="E72" s="20">
        <v>4</v>
      </c>
      <c r="F72" s="17">
        <v>0.32</v>
      </c>
      <c r="G72" s="17">
        <f t="shared" si="4"/>
        <v>1.08192</v>
      </c>
      <c r="H72" s="18" t="str">
        <f t="shared" si="5"/>
        <v>Ｂ</v>
      </c>
      <c r="I72" s="17">
        <v>0.28999999999999998</v>
      </c>
      <c r="J72" s="17">
        <f t="shared" si="6"/>
        <v>0.92423999999999995</v>
      </c>
      <c r="K72" s="18" t="str">
        <f t="shared" si="7"/>
        <v>Ａ</v>
      </c>
    </row>
    <row r="73" spans="2:11" ht="16">
      <c r="B73" s="19">
        <v>5</v>
      </c>
      <c r="C73" s="20" t="s">
        <v>25</v>
      </c>
      <c r="D73" s="15" t="s">
        <v>192</v>
      </c>
      <c r="E73" s="20">
        <v>4</v>
      </c>
      <c r="F73" s="17">
        <v>0.41</v>
      </c>
      <c r="G73" s="17">
        <f t="shared" si="4"/>
        <v>1.5549599999999999</v>
      </c>
      <c r="H73" s="18" t="str">
        <f t="shared" si="5"/>
        <v>Ｂ</v>
      </c>
      <c r="I73" s="17">
        <v>0.36</v>
      </c>
      <c r="J73" s="17">
        <f t="shared" si="6"/>
        <v>1.2921599999999998</v>
      </c>
      <c r="K73" s="18" t="str">
        <f t="shared" si="7"/>
        <v>Ｂ</v>
      </c>
    </row>
    <row r="74" spans="2:11" ht="16">
      <c r="B74" s="19">
        <v>5</v>
      </c>
      <c r="C74" s="20" t="s">
        <v>29</v>
      </c>
      <c r="D74" s="15" t="s">
        <v>192</v>
      </c>
      <c r="E74" s="20">
        <v>4</v>
      </c>
      <c r="F74" s="17">
        <v>0.45</v>
      </c>
      <c r="G74" s="17">
        <f t="shared" si="4"/>
        <v>1.7652000000000001</v>
      </c>
      <c r="H74" s="18" t="str">
        <f t="shared" si="5"/>
        <v>Ｂ</v>
      </c>
      <c r="I74" s="17">
        <v>0.39</v>
      </c>
      <c r="J74" s="17">
        <f t="shared" si="6"/>
        <v>1.4498400000000002</v>
      </c>
      <c r="K74" s="18" t="str">
        <f t="shared" si="7"/>
        <v>Ｂ</v>
      </c>
    </row>
    <row r="75" spans="2:11" ht="16">
      <c r="B75" s="19">
        <v>5</v>
      </c>
      <c r="C75" s="20" t="s">
        <v>33</v>
      </c>
      <c r="D75" s="15" t="s">
        <v>192</v>
      </c>
      <c r="E75" s="20">
        <v>4</v>
      </c>
      <c r="F75" s="17">
        <v>0.62</v>
      </c>
      <c r="G75" s="17">
        <f t="shared" si="4"/>
        <v>2.6587199999999998</v>
      </c>
      <c r="H75" s="18" t="str">
        <f t="shared" si="5"/>
        <v>Ｃ</v>
      </c>
      <c r="I75" s="17">
        <v>0.39</v>
      </c>
      <c r="J75" s="17">
        <f t="shared" si="6"/>
        <v>1.4498400000000002</v>
      </c>
      <c r="K75" s="18" t="str">
        <f t="shared" si="7"/>
        <v>Ｂ</v>
      </c>
    </row>
    <row r="76" spans="2:11" ht="16">
      <c r="B76" s="19">
        <v>5</v>
      </c>
      <c r="C76" s="20" t="s">
        <v>60</v>
      </c>
      <c r="D76" s="15" t="s">
        <v>192</v>
      </c>
      <c r="E76" s="20">
        <v>5</v>
      </c>
      <c r="F76" s="17">
        <v>0.49</v>
      </c>
      <c r="G76" s="17">
        <f t="shared" si="4"/>
        <v>1.9754399999999999</v>
      </c>
      <c r="H76" s="18" t="str">
        <f t="shared" si="5"/>
        <v>Ｂ</v>
      </c>
      <c r="I76" s="17">
        <v>0.48</v>
      </c>
      <c r="J76" s="17">
        <f t="shared" si="6"/>
        <v>1.9228799999999999</v>
      </c>
      <c r="K76" s="18" t="str">
        <f t="shared" si="7"/>
        <v>Ｂ</v>
      </c>
    </row>
    <row r="77" spans="2:11" ht="16">
      <c r="B77" s="19">
        <v>5</v>
      </c>
      <c r="C77" s="20" t="s">
        <v>61</v>
      </c>
      <c r="D77" s="15" t="s">
        <v>192</v>
      </c>
      <c r="E77" s="20">
        <v>5</v>
      </c>
      <c r="F77" s="17">
        <v>0.61</v>
      </c>
      <c r="G77" s="17">
        <f t="shared" si="4"/>
        <v>2.6061600000000005</v>
      </c>
      <c r="H77" s="18" t="str">
        <f t="shared" si="5"/>
        <v>Ｃ</v>
      </c>
      <c r="I77" s="17">
        <v>0.6</v>
      </c>
      <c r="J77" s="17">
        <f t="shared" si="6"/>
        <v>2.5535999999999999</v>
      </c>
      <c r="K77" s="18" t="str">
        <f t="shared" si="7"/>
        <v>Ｃ</v>
      </c>
    </row>
    <row r="78" spans="2:11" ht="16">
      <c r="B78" s="19">
        <v>5</v>
      </c>
      <c r="C78" s="20" t="s">
        <v>62</v>
      </c>
      <c r="D78" s="15" t="s">
        <v>192</v>
      </c>
      <c r="E78" s="20">
        <v>5</v>
      </c>
      <c r="F78" s="17">
        <v>0.54</v>
      </c>
      <c r="G78" s="17">
        <f t="shared" si="4"/>
        <v>2.2382400000000002</v>
      </c>
      <c r="H78" s="18" t="str">
        <f t="shared" si="5"/>
        <v>Ｃ</v>
      </c>
      <c r="I78" s="17">
        <v>0.45</v>
      </c>
      <c r="J78" s="17">
        <f t="shared" si="6"/>
        <v>1.7652000000000001</v>
      </c>
      <c r="K78" s="18" t="str">
        <f t="shared" si="7"/>
        <v>Ｂ</v>
      </c>
    </row>
    <row r="79" spans="2:11" ht="16">
      <c r="B79" s="19">
        <v>5</v>
      </c>
      <c r="C79" s="20" t="s">
        <v>64</v>
      </c>
      <c r="D79" s="15" t="s">
        <v>192</v>
      </c>
      <c r="E79" s="20">
        <v>5</v>
      </c>
      <c r="F79" s="17">
        <v>0.52</v>
      </c>
      <c r="G79" s="17">
        <f t="shared" si="4"/>
        <v>2.1331199999999999</v>
      </c>
      <c r="H79" s="18" t="str">
        <f t="shared" si="5"/>
        <v>Ｃ</v>
      </c>
      <c r="I79" s="17">
        <v>0.52</v>
      </c>
      <c r="J79" s="17">
        <f t="shared" si="6"/>
        <v>2.1331199999999999</v>
      </c>
      <c r="K79" s="18" t="str">
        <f t="shared" si="7"/>
        <v>Ｃ</v>
      </c>
    </row>
    <row r="80" spans="2:11" ht="16">
      <c r="B80" s="19">
        <v>5</v>
      </c>
      <c r="C80" s="20" t="s">
        <v>82</v>
      </c>
      <c r="D80" s="15" t="s">
        <v>192</v>
      </c>
      <c r="E80" s="20">
        <v>5</v>
      </c>
      <c r="F80" s="17">
        <v>0.36</v>
      </c>
      <c r="G80" s="17">
        <f t="shared" si="4"/>
        <v>1.2921599999999998</v>
      </c>
      <c r="H80" s="18" t="str">
        <f t="shared" si="5"/>
        <v>Ｂ</v>
      </c>
      <c r="I80" s="17">
        <v>0.37</v>
      </c>
      <c r="J80" s="17">
        <f t="shared" si="6"/>
        <v>1.3447200000000001</v>
      </c>
      <c r="K80" s="18" t="str">
        <f t="shared" si="7"/>
        <v>Ｂ</v>
      </c>
    </row>
    <row r="81" spans="2:11" ht="16">
      <c r="B81" s="19">
        <v>5</v>
      </c>
      <c r="C81" s="20" t="s">
        <v>83</v>
      </c>
      <c r="D81" s="15" t="s">
        <v>192</v>
      </c>
      <c r="E81" s="20">
        <v>3</v>
      </c>
      <c r="F81" s="30">
        <v>0.42</v>
      </c>
      <c r="G81" s="17">
        <f t="shared" si="4"/>
        <v>1.6075200000000001</v>
      </c>
      <c r="H81" s="18" t="str">
        <f t="shared" si="5"/>
        <v>Ｂ</v>
      </c>
      <c r="I81" s="30">
        <v>0.37</v>
      </c>
      <c r="J81" s="17">
        <f t="shared" si="6"/>
        <v>1.3447200000000001</v>
      </c>
      <c r="K81" s="18" t="str">
        <f t="shared" si="7"/>
        <v>Ｂ</v>
      </c>
    </row>
    <row r="82" spans="2:11" ht="16">
      <c r="B82" s="19">
        <v>5</v>
      </c>
      <c r="C82" s="20" t="s">
        <v>88</v>
      </c>
      <c r="D82" s="15" t="s">
        <v>192</v>
      </c>
      <c r="E82" s="20">
        <v>3</v>
      </c>
      <c r="F82" s="30">
        <v>0.12</v>
      </c>
      <c r="G82" s="17">
        <f t="shared" si="4"/>
        <v>3.0720000000000011E-2</v>
      </c>
      <c r="H82" s="18" t="str">
        <f t="shared" si="5"/>
        <v>Ａ</v>
      </c>
      <c r="I82" s="30">
        <v>0.14000000000000001</v>
      </c>
      <c r="J82" s="17">
        <f t="shared" si="6"/>
        <v>0.1358400000000001</v>
      </c>
      <c r="K82" s="18" t="str">
        <f t="shared" si="7"/>
        <v>Ａ</v>
      </c>
    </row>
    <row r="83" spans="2:11" ht="16">
      <c r="B83" s="19">
        <v>5</v>
      </c>
      <c r="C83" s="20" t="s">
        <v>98</v>
      </c>
      <c r="D83" s="15" t="s">
        <v>192</v>
      </c>
      <c r="E83" s="20">
        <v>3</v>
      </c>
      <c r="F83" s="30">
        <v>0.17</v>
      </c>
      <c r="G83" s="17">
        <f t="shared" si="4"/>
        <v>0.29352000000000011</v>
      </c>
      <c r="H83" s="18" t="str">
        <f t="shared" si="5"/>
        <v>Ａ</v>
      </c>
      <c r="I83" s="30">
        <v>0.17</v>
      </c>
      <c r="J83" s="17">
        <f t="shared" si="6"/>
        <v>0.29352000000000011</v>
      </c>
      <c r="K83" s="18" t="str">
        <f t="shared" si="7"/>
        <v>Ａ</v>
      </c>
    </row>
    <row r="84" spans="2:11" ht="16">
      <c r="B84" s="19">
        <v>6</v>
      </c>
      <c r="C84" s="20" t="s">
        <v>99</v>
      </c>
      <c r="D84" s="15" t="s">
        <v>192</v>
      </c>
      <c r="E84" s="20">
        <v>1</v>
      </c>
      <c r="F84" s="17">
        <v>1.0900000000000001</v>
      </c>
      <c r="G84" s="17">
        <f t="shared" si="4"/>
        <v>5.1290400000000007</v>
      </c>
      <c r="H84" s="18" t="str">
        <f t="shared" si="5"/>
        <v>Ｅ</v>
      </c>
      <c r="I84" s="17">
        <v>0.98</v>
      </c>
      <c r="J84" s="17">
        <f t="shared" si="6"/>
        <v>4.5508800000000003</v>
      </c>
      <c r="K84" s="18" t="str">
        <f t="shared" si="7"/>
        <v>Ｄ</v>
      </c>
    </row>
    <row r="85" spans="2:11" ht="16">
      <c r="B85" s="19">
        <v>6</v>
      </c>
      <c r="C85" s="20" t="s">
        <v>84</v>
      </c>
      <c r="D85" s="15" t="s">
        <v>192</v>
      </c>
      <c r="E85" s="20">
        <v>1</v>
      </c>
      <c r="F85" s="17">
        <v>0.77</v>
      </c>
      <c r="G85" s="17">
        <f t="shared" si="4"/>
        <v>3.4471200000000004</v>
      </c>
      <c r="H85" s="18" t="str">
        <f t="shared" si="5"/>
        <v>Ｃ</v>
      </c>
      <c r="I85" s="17">
        <v>0.56999999999999995</v>
      </c>
      <c r="J85" s="17">
        <f t="shared" si="6"/>
        <v>2.3959200000000003</v>
      </c>
      <c r="K85" s="18" t="str">
        <f t="shared" si="7"/>
        <v>Ｃ</v>
      </c>
    </row>
    <row r="86" spans="2:11" ht="16">
      <c r="B86" s="19">
        <v>6</v>
      </c>
      <c r="C86" s="29" t="s">
        <v>90</v>
      </c>
      <c r="D86" s="15" t="s">
        <v>192</v>
      </c>
      <c r="E86" s="29">
        <v>1</v>
      </c>
      <c r="F86" s="30">
        <v>0.6</v>
      </c>
      <c r="G86" s="17">
        <f t="shared" si="4"/>
        <v>2.5535999999999999</v>
      </c>
      <c r="H86" s="18" t="str">
        <f t="shared" si="5"/>
        <v>Ｃ</v>
      </c>
      <c r="I86" s="30">
        <v>0.59</v>
      </c>
      <c r="J86" s="17">
        <f t="shared" si="6"/>
        <v>2.5010400000000002</v>
      </c>
      <c r="K86" s="18" t="str">
        <f t="shared" si="7"/>
        <v>Ｃ</v>
      </c>
    </row>
    <row r="87" spans="2:11" ht="16">
      <c r="B87" s="19">
        <v>6</v>
      </c>
      <c r="C87" s="20" t="s">
        <v>91</v>
      </c>
      <c r="D87" s="15" t="s">
        <v>192</v>
      </c>
      <c r="E87" s="20">
        <v>1</v>
      </c>
      <c r="F87" s="17">
        <v>0.81</v>
      </c>
      <c r="G87" s="17">
        <f t="shared" si="4"/>
        <v>3.6573600000000006</v>
      </c>
      <c r="H87" s="18" t="str">
        <f t="shared" si="5"/>
        <v>Ｄ</v>
      </c>
      <c r="I87" s="17">
        <v>0.87</v>
      </c>
      <c r="J87" s="17">
        <f t="shared" si="6"/>
        <v>3.9727199999999998</v>
      </c>
      <c r="K87" s="18" t="str">
        <f t="shared" si="7"/>
        <v>Ｄ</v>
      </c>
    </row>
    <row r="88" spans="2:11" ht="16">
      <c r="B88" s="19">
        <v>6</v>
      </c>
      <c r="C88" s="20" t="s">
        <v>222</v>
      </c>
      <c r="D88" s="15" t="s">
        <v>192</v>
      </c>
      <c r="E88" s="20">
        <v>1</v>
      </c>
      <c r="F88" s="17">
        <v>0.42</v>
      </c>
      <c r="G88" s="17">
        <f t="shared" si="4"/>
        <v>1.6075200000000001</v>
      </c>
      <c r="H88" s="18" t="str">
        <f t="shared" si="5"/>
        <v>Ｂ</v>
      </c>
      <c r="I88" s="17">
        <v>0.35</v>
      </c>
      <c r="J88" s="17">
        <f t="shared" si="6"/>
        <v>1.2395999999999998</v>
      </c>
      <c r="K88" s="18" t="str">
        <f t="shared" si="7"/>
        <v>Ｂ</v>
      </c>
    </row>
    <row r="89" spans="2:11" ht="16">
      <c r="B89" s="19">
        <v>6</v>
      </c>
      <c r="C89" s="20" t="s">
        <v>93</v>
      </c>
      <c r="D89" s="15" t="s">
        <v>192</v>
      </c>
      <c r="E89" s="20">
        <v>1</v>
      </c>
      <c r="F89" s="17">
        <v>0.76</v>
      </c>
      <c r="G89" s="17">
        <f t="shared" si="4"/>
        <v>3.3945600000000002</v>
      </c>
      <c r="H89" s="18" t="str">
        <f t="shared" si="5"/>
        <v>Ｃ</v>
      </c>
      <c r="I89" s="17">
        <v>0.62</v>
      </c>
      <c r="J89" s="17">
        <f t="shared" si="6"/>
        <v>2.6587199999999998</v>
      </c>
      <c r="K89" s="18" t="str">
        <f t="shared" si="7"/>
        <v>Ｃ</v>
      </c>
    </row>
    <row r="90" spans="2:11" ht="16">
      <c r="B90" s="19">
        <v>6</v>
      </c>
      <c r="C90" s="20" t="s">
        <v>223</v>
      </c>
      <c r="D90" s="15" t="s">
        <v>192</v>
      </c>
      <c r="E90" s="20">
        <v>4</v>
      </c>
      <c r="F90" s="17">
        <v>0.36</v>
      </c>
      <c r="G90" s="17">
        <f t="shared" si="4"/>
        <v>1.2921599999999998</v>
      </c>
      <c r="H90" s="18" t="str">
        <f t="shared" si="5"/>
        <v>Ｂ</v>
      </c>
      <c r="I90" s="17">
        <v>0.38</v>
      </c>
      <c r="J90" s="17">
        <f t="shared" si="6"/>
        <v>1.3972800000000001</v>
      </c>
      <c r="K90" s="18" t="str">
        <f t="shared" si="7"/>
        <v>Ｂ</v>
      </c>
    </row>
    <row r="91" spans="2:11" ht="16">
      <c r="B91" s="19">
        <v>6</v>
      </c>
      <c r="C91" s="20" t="s">
        <v>48</v>
      </c>
      <c r="D91" s="15" t="s">
        <v>192</v>
      </c>
      <c r="E91" s="20">
        <v>4</v>
      </c>
      <c r="F91" s="17">
        <v>0.7</v>
      </c>
      <c r="G91" s="17">
        <f t="shared" si="4"/>
        <v>3.0792000000000002</v>
      </c>
      <c r="H91" s="18" t="str">
        <f t="shared" si="5"/>
        <v>Ｃ</v>
      </c>
      <c r="I91" s="17">
        <v>0.5</v>
      </c>
      <c r="J91" s="17">
        <f t="shared" si="6"/>
        <v>2.028</v>
      </c>
      <c r="K91" s="18" t="str">
        <f t="shared" si="7"/>
        <v>Ｃ</v>
      </c>
    </row>
    <row r="92" spans="2:11" ht="16">
      <c r="B92" s="19">
        <v>6</v>
      </c>
      <c r="C92" s="20" t="s">
        <v>17</v>
      </c>
      <c r="D92" s="15" t="s">
        <v>192</v>
      </c>
      <c r="E92" s="20">
        <v>4</v>
      </c>
      <c r="F92" s="17">
        <v>0.72</v>
      </c>
      <c r="G92" s="17">
        <f t="shared" si="4"/>
        <v>3.18432</v>
      </c>
      <c r="H92" s="18" t="str">
        <f t="shared" si="5"/>
        <v>Ｃ</v>
      </c>
      <c r="I92" s="17">
        <v>0.27</v>
      </c>
      <c r="J92" s="17">
        <f t="shared" si="6"/>
        <v>0.81912000000000007</v>
      </c>
      <c r="K92" s="18" t="str">
        <f t="shared" si="7"/>
        <v>Ａ</v>
      </c>
    </row>
    <row r="93" spans="2:11" ht="16">
      <c r="B93" s="19">
        <v>6</v>
      </c>
      <c r="C93" s="20" t="s">
        <v>21</v>
      </c>
      <c r="D93" s="15" t="s">
        <v>192</v>
      </c>
      <c r="E93" s="20">
        <v>4</v>
      </c>
      <c r="F93" s="17">
        <v>0.56999999999999995</v>
      </c>
      <c r="G93" s="17">
        <f t="shared" si="4"/>
        <v>2.3959200000000003</v>
      </c>
      <c r="H93" s="18" t="str">
        <f t="shared" si="5"/>
        <v>Ｃ</v>
      </c>
      <c r="I93" s="17">
        <v>0.49</v>
      </c>
      <c r="J93" s="17">
        <f t="shared" si="6"/>
        <v>1.9754399999999999</v>
      </c>
      <c r="K93" s="18" t="str">
        <f t="shared" si="7"/>
        <v>Ｂ</v>
      </c>
    </row>
    <row r="94" spans="2:11" ht="16">
      <c r="B94" s="19">
        <v>6</v>
      </c>
      <c r="C94" s="20" t="s">
        <v>25</v>
      </c>
      <c r="D94" s="15" t="s">
        <v>192</v>
      </c>
      <c r="E94" s="20">
        <v>4</v>
      </c>
      <c r="F94" s="17">
        <v>0.36</v>
      </c>
      <c r="G94" s="17">
        <f t="shared" si="4"/>
        <v>1.2921599999999998</v>
      </c>
      <c r="H94" s="18" t="str">
        <f t="shared" si="5"/>
        <v>Ｂ</v>
      </c>
      <c r="I94" s="17">
        <v>0.44</v>
      </c>
      <c r="J94" s="17">
        <f t="shared" si="6"/>
        <v>1.7126399999999999</v>
      </c>
      <c r="K94" s="18" t="str">
        <f t="shared" si="7"/>
        <v>Ｂ</v>
      </c>
    </row>
    <row r="95" spans="2:11" ht="16">
      <c r="B95" s="19">
        <v>6</v>
      </c>
      <c r="C95" s="29" t="s">
        <v>29</v>
      </c>
      <c r="D95" s="15" t="s">
        <v>192</v>
      </c>
      <c r="E95" s="29">
        <v>4</v>
      </c>
      <c r="F95" s="30">
        <v>0.4</v>
      </c>
      <c r="G95" s="17">
        <f t="shared" si="4"/>
        <v>1.5024000000000002</v>
      </c>
      <c r="H95" s="18" t="str">
        <f t="shared" si="5"/>
        <v>Ｂ</v>
      </c>
      <c r="I95" s="30">
        <v>0.34</v>
      </c>
      <c r="J95" s="17">
        <f t="shared" si="6"/>
        <v>1.1870400000000001</v>
      </c>
      <c r="K95" s="18" t="str">
        <f t="shared" si="7"/>
        <v>Ｂ</v>
      </c>
    </row>
    <row r="96" spans="2:11" ht="16">
      <c r="B96" s="19">
        <v>6</v>
      </c>
      <c r="C96" s="20" t="s">
        <v>33</v>
      </c>
      <c r="D96" s="15" t="s">
        <v>192</v>
      </c>
      <c r="E96" s="20">
        <v>4</v>
      </c>
      <c r="F96" s="17">
        <v>0.41</v>
      </c>
      <c r="G96" s="17">
        <f t="shared" si="4"/>
        <v>1.5549599999999999</v>
      </c>
      <c r="H96" s="18" t="str">
        <f t="shared" si="5"/>
        <v>Ｂ</v>
      </c>
      <c r="I96" s="17">
        <v>0.46</v>
      </c>
      <c r="J96" s="17">
        <f t="shared" si="6"/>
        <v>1.81776</v>
      </c>
      <c r="K96" s="18" t="str">
        <f t="shared" si="7"/>
        <v>Ｂ</v>
      </c>
    </row>
    <row r="97" spans="2:11" ht="16">
      <c r="B97" s="19">
        <v>6</v>
      </c>
      <c r="C97" s="20" t="s">
        <v>38</v>
      </c>
      <c r="D97" s="15" t="s">
        <v>192</v>
      </c>
      <c r="E97" s="20">
        <v>5</v>
      </c>
      <c r="F97" s="17">
        <v>0.42</v>
      </c>
      <c r="G97" s="17">
        <f t="shared" si="4"/>
        <v>1.6075200000000001</v>
      </c>
      <c r="H97" s="18" t="str">
        <f t="shared" si="5"/>
        <v>Ｂ</v>
      </c>
      <c r="I97" s="17">
        <v>0.43</v>
      </c>
      <c r="J97" s="17">
        <f t="shared" si="6"/>
        <v>1.66008</v>
      </c>
      <c r="K97" s="18" t="str">
        <f t="shared" si="7"/>
        <v>Ｂ</v>
      </c>
    </row>
    <row r="98" spans="2:11" ht="16">
      <c r="B98" s="19">
        <v>6</v>
      </c>
      <c r="C98" s="20" t="s">
        <v>61</v>
      </c>
      <c r="D98" s="15" t="s">
        <v>192</v>
      </c>
      <c r="E98" s="20">
        <v>5</v>
      </c>
      <c r="F98" s="17">
        <v>0.37</v>
      </c>
      <c r="G98" s="17">
        <f t="shared" si="4"/>
        <v>1.3447200000000001</v>
      </c>
      <c r="H98" s="18" t="str">
        <f t="shared" si="5"/>
        <v>Ｂ</v>
      </c>
      <c r="I98" s="17">
        <v>0.38</v>
      </c>
      <c r="J98" s="17">
        <f t="shared" si="6"/>
        <v>1.3972800000000001</v>
      </c>
      <c r="K98" s="18" t="str">
        <f t="shared" si="7"/>
        <v>Ｂ</v>
      </c>
    </row>
    <row r="99" spans="2:11" ht="16">
      <c r="B99" s="19">
        <v>6</v>
      </c>
      <c r="C99" s="20" t="s">
        <v>224</v>
      </c>
      <c r="D99" s="15" t="s">
        <v>192</v>
      </c>
      <c r="E99" s="20">
        <v>5</v>
      </c>
      <c r="F99" s="17">
        <v>0.28999999999999998</v>
      </c>
      <c r="G99" s="17">
        <f t="shared" si="4"/>
        <v>0.92423999999999995</v>
      </c>
      <c r="H99" s="18" t="str">
        <f t="shared" si="5"/>
        <v>Ａ</v>
      </c>
      <c r="I99" s="30">
        <v>0.3</v>
      </c>
      <c r="J99" s="17">
        <f t="shared" si="6"/>
        <v>0.9768</v>
      </c>
      <c r="K99" s="18" t="str">
        <f t="shared" si="7"/>
        <v>Ａ</v>
      </c>
    </row>
    <row r="100" spans="2:11" ht="16">
      <c r="B100" s="19">
        <v>6</v>
      </c>
      <c r="C100" s="29" t="s">
        <v>80</v>
      </c>
      <c r="D100" s="15" t="s">
        <v>192</v>
      </c>
      <c r="E100" s="29">
        <v>5</v>
      </c>
      <c r="F100" s="30">
        <v>0.72</v>
      </c>
      <c r="G100" s="17">
        <f t="shared" si="4"/>
        <v>3.18432</v>
      </c>
      <c r="H100" s="18" t="str">
        <f t="shared" si="5"/>
        <v>Ｃ</v>
      </c>
      <c r="I100" s="30">
        <v>0.65</v>
      </c>
      <c r="J100" s="17">
        <f t="shared" si="6"/>
        <v>2.8164000000000002</v>
      </c>
      <c r="K100" s="18" t="str">
        <f t="shared" si="7"/>
        <v>Ｃ</v>
      </c>
    </row>
    <row r="101" spans="2:11" ht="16">
      <c r="B101" s="19">
        <v>6</v>
      </c>
      <c r="C101" s="20" t="s">
        <v>82</v>
      </c>
      <c r="D101" s="15" t="s">
        <v>192</v>
      </c>
      <c r="E101" s="20">
        <v>5</v>
      </c>
      <c r="F101" s="17">
        <v>0.28000000000000003</v>
      </c>
      <c r="G101" s="17">
        <f t="shared" si="4"/>
        <v>0.87168000000000023</v>
      </c>
      <c r="H101" s="18" t="str">
        <f t="shared" si="5"/>
        <v>Ａ</v>
      </c>
      <c r="I101" s="17">
        <v>0.3</v>
      </c>
      <c r="J101" s="17">
        <f t="shared" si="6"/>
        <v>0.9768</v>
      </c>
      <c r="K101" s="18" t="str">
        <f t="shared" si="7"/>
        <v>Ａ</v>
      </c>
    </row>
    <row r="102" spans="2:11" ht="16">
      <c r="B102" s="19">
        <v>6</v>
      </c>
      <c r="C102" s="20" t="s">
        <v>83</v>
      </c>
      <c r="D102" s="15" t="s">
        <v>192</v>
      </c>
      <c r="E102" s="20">
        <v>5</v>
      </c>
      <c r="F102" s="30">
        <v>0.23</v>
      </c>
      <c r="G102" s="17">
        <f t="shared" si="4"/>
        <v>0.60888000000000009</v>
      </c>
      <c r="H102" s="18" t="str">
        <f t="shared" si="5"/>
        <v>Ａ</v>
      </c>
      <c r="I102" s="30">
        <v>0.24</v>
      </c>
      <c r="J102" s="17">
        <f t="shared" si="6"/>
        <v>0.66144000000000003</v>
      </c>
      <c r="K102" s="18" t="str">
        <f t="shared" si="7"/>
        <v>Ａ</v>
      </c>
    </row>
    <row r="103" spans="2:11" ht="16">
      <c r="B103" s="19">
        <v>6</v>
      </c>
      <c r="C103" s="20" t="s">
        <v>88</v>
      </c>
      <c r="D103" s="15" t="s">
        <v>192</v>
      </c>
      <c r="E103" s="20">
        <v>5</v>
      </c>
      <c r="F103" s="30">
        <v>0.17</v>
      </c>
      <c r="G103" s="17">
        <f t="shared" si="4"/>
        <v>0.29352000000000011</v>
      </c>
      <c r="H103" s="18" t="str">
        <f t="shared" si="5"/>
        <v>Ａ</v>
      </c>
      <c r="I103" s="30">
        <v>0.18</v>
      </c>
      <c r="J103" s="17">
        <f t="shared" si="6"/>
        <v>0.34608000000000005</v>
      </c>
      <c r="K103" s="18" t="str">
        <f t="shared" si="7"/>
        <v>Ａ</v>
      </c>
    </row>
    <row r="104" spans="2:11" ht="16">
      <c r="B104" s="19">
        <v>6</v>
      </c>
      <c r="C104" s="20" t="s">
        <v>98</v>
      </c>
      <c r="D104" s="15" t="s">
        <v>192</v>
      </c>
      <c r="E104" s="20">
        <v>5</v>
      </c>
      <c r="F104" s="30">
        <v>0.15</v>
      </c>
      <c r="G104" s="17">
        <f t="shared" si="4"/>
        <v>0.18840000000000001</v>
      </c>
      <c r="H104" s="18" t="str">
        <f t="shared" si="5"/>
        <v>Ａ</v>
      </c>
      <c r="I104" s="30">
        <v>0.15</v>
      </c>
      <c r="J104" s="17">
        <f t="shared" si="6"/>
        <v>0.18840000000000001</v>
      </c>
      <c r="K104" s="18" t="str">
        <f t="shared" si="7"/>
        <v>Ａ</v>
      </c>
    </row>
    <row r="105" spans="2:11" ht="16">
      <c r="B105" s="19">
        <v>7</v>
      </c>
      <c r="C105" s="20" t="s">
        <v>225</v>
      </c>
      <c r="D105" s="15" t="s">
        <v>192</v>
      </c>
      <c r="E105" s="20">
        <v>1</v>
      </c>
      <c r="F105" s="17">
        <v>0.73</v>
      </c>
      <c r="G105" s="17">
        <f t="shared" si="4"/>
        <v>3.2368800000000006</v>
      </c>
      <c r="H105" s="18" t="str">
        <f t="shared" si="5"/>
        <v>Ｃ</v>
      </c>
      <c r="I105" s="17">
        <v>0.76</v>
      </c>
      <c r="J105" s="17">
        <f t="shared" si="6"/>
        <v>3.3945600000000002</v>
      </c>
      <c r="K105" s="18" t="str">
        <f t="shared" si="7"/>
        <v>Ｃ</v>
      </c>
    </row>
    <row r="106" spans="2:11" ht="16">
      <c r="B106" s="19">
        <v>7</v>
      </c>
      <c r="C106" s="20" t="s">
        <v>92</v>
      </c>
      <c r="D106" s="15" t="s">
        <v>192</v>
      </c>
      <c r="E106" s="20">
        <v>1</v>
      </c>
      <c r="F106" s="17">
        <v>0.86</v>
      </c>
      <c r="G106" s="17">
        <f t="shared" si="4"/>
        <v>3.9201599999999996</v>
      </c>
      <c r="H106" s="18" t="str">
        <f t="shared" si="5"/>
        <v>Ｄ</v>
      </c>
      <c r="I106" s="17">
        <v>0.72</v>
      </c>
      <c r="J106" s="17">
        <f t="shared" si="6"/>
        <v>3.18432</v>
      </c>
      <c r="K106" s="18" t="str">
        <f t="shared" si="7"/>
        <v>Ｃ</v>
      </c>
    </row>
    <row r="107" spans="2:11" ht="16">
      <c r="B107" s="19">
        <v>7</v>
      </c>
      <c r="C107" s="20" t="s">
        <v>44</v>
      </c>
      <c r="D107" s="15" t="s">
        <v>192</v>
      </c>
      <c r="E107" s="20">
        <v>4</v>
      </c>
      <c r="F107" s="17">
        <v>0.24</v>
      </c>
      <c r="G107" s="17">
        <f t="shared" si="4"/>
        <v>0.66144000000000003</v>
      </c>
      <c r="H107" s="18" t="str">
        <f t="shared" si="5"/>
        <v>Ａ</v>
      </c>
      <c r="I107" s="17">
        <v>0.19</v>
      </c>
      <c r="J107" s="17">
        <f t="shared" si="6"/>
        <v>0.39864000000000005</v>
      </c>
      <c r="K107" s="18" t="str">
        <f t="shared" si="7"/>
        <v>Ａ</v>
      </c>
    </row>
    <row r="108" spans="2:11" ht="16">
      <c r="B108" s="19">
        <v>7</v>
      </c>
      <c r="C108" s="20" t="s">
        <v>48</v>
      </c>
      <c r="D108" s="15" t="s">
        <v>192</v>
      </c>
      <c r="E108" s="20">
        <v>4</v>
      </c>
      <c r="F108" s="17">
        <v>0.2</v>
      </c>
      <c r="G108" s="17">
        <f t="shared" si="4"/>
        <v>0.4512000000000001</v>
      </c>
      <c r="H108" s="18" t="str">
        <f t="shared" si="5"/>
        <v>Ａ</v>
      </c>
      <c r="I108" s="17">
        <v>0.23</v>
      </c>
      <c r="J108" s="17">
        <f t="shared" si="6"/>
        <v>0.60888000000000009</v>
      </c>
      <c r="K108" s="18" t="str">
        <f t="shared" si="7"/>
        <v>Ａ</v>
      </c>
    </row>
    <row r="109" spans="2:11" ht="16">
      <c r="B109" s="19">
        <v>7</v>
      </c>
      <c r="C109" s="20" t="s">
        <v>17</v>
      </c>
      <c r="D109" s="15" t="s">
        <v>192</v>
      </c>
      <c r="E109" s="20">
        <v>4</v>
      </c>
      <c r="F109" s="17">
        <v>0.48</v>
      </c>
      <c r="G109" s="17">
        <f t="shared" si="4"/>
        <v>1.9228799999999999</v>
      </c>
      <c r="H109" s="18" t="str">
        <f t="shared" si="5"/>
        <v>Ｂ</v>
      </c>
      <c r="I109" s="17">
        <v>0.31</v>
      </c>
      <c r="J109" s="17">
        <f t="shared" si="6"/>
        <v>1.0293600000000001</v>
      </c>
      <c r="K109" s="18" t="str">
        <f t="shared" si="7"/>
        <v>Ｂ</v>
      </c>
    </row>
    <row r="110" spans="2:11" ht="16">
      <c r="B110" s="19">
        <v>7</v>
      </c>
      <c r="C110" s="20" t="s">
        <v>21</v>
      </c>
      <c r="D110" s="15" t="s">
        <v>192</v>
      </c>
      <c r="E110" s="20">
        <v>4</v>
      </c>
      <c r="F110" s="17">
        <v>0.62</v>
      </c>
      <c r="G110" s="17">
        <f t="shared" si="4"/>
        <v>2.6587199999999998</v>
      </c>
      <c r="H110" s="18" t="str">
        <f t="shared" si="5"/>
        <v>Ｃ</v>
      </c>
      <c r="I110" s="17">
        <v>0.53</v>
      </c>
      <c r="J110" s="17">
        <f t="shared" si="6"/>
        <v>2.1856800000000005</v>
      </c>
      <c r="K110" s="18" t="str">
        <f t="shared" si="7"/>
        <v>Ｃ</v>
      </c>
    </row>
    <row r="111" spans="2:11" ht="16">
      <c r="B111" s="19">
        <v>7</v>
      </c>
      <c r="C111" s="20" t="s">
        <v>25</v>
      </c>
      <c r="D111" s="15" t="s">
        <v>192</v>
      </c>
      <c r="E111" s="20">
        <v>4</v>
      </c>
      <c r="F111" s="17">
        <v>0.66</v>
      </c>
      <c r="G111" s="17">
        <f t="shared" si="4"/>
        <v>2.86896</v>
      </c>
      <c r="H111" s="18" t="str">
        <f t="shared" si="5"/>
        <v>Ｃ</v>
      </c>
      <c r="I111" s="17">
        <v>0.39</v>
      </c>
      <c r="J111" s="17">
        <f t="shared" si="6"/>
        <v>1.4498400000000002</v>
      </c>
      <c r="K111" s="18" t="str">
        <f t="shared" si="7"/>
        <v>Ｂ</v>
      </c>
    </row>
    <row r="112" spans="2:11" ht="16">
      <c r="B112" s="19">
        <v>7</v>
      </c>
      <c r="C112" s="20" t="s">
        <v>29</v>
      </c>
      <c r="D112" s="15" t="s">
        <v>192</v>
      </c>
      <c r="E112" s="20">
        <v>4</v>
      </c>
      <c r="F112" s="17">
        <v>0.39</v>
      </c>
      <c r="G112" s="17">
        <f t="shared" si="4"/>
        <v>1.4498400000000002</v>
      </c>
      <c r="H112" s="18" t="str">
        <f t="shared" si="5"/>
        <v>Ｂ</v>
      </c>
      <c r="I112" s="17">
        <v>0.41</v>
      </c>
      <c r="J112" s="17">
        <f t="shared" si="6"/>
        <v>1.5549599999999999</v>
      </c>
      <c r="K112" s="18" t="str">
        <f t="shared" si="7"/>
        <v>Ｂ</v>
      </c>
    </row>
    <row r="113" spans="2:11" ht="16">
      <c r="B113" s="19">
        <v>7</v>
      </c>
      <c r="C113" s="20" t="s">
        <v>33</v>
      </c>
      <c r="D113" s="15" t="s">
        <v>192</v>
      </c>
      <c r="E113" s="20">
        <v>4</v>
      </c>
      <c r="F113" s="17">
        <v>0.16</v>
      </c>
      <c r="G113" s="17">
        <f t="shared" si="4"/>
        <v>0.24096000000000006</v>
      </c>
      <c r="H113" s="18" t="str">
        <f t="shared" si="5"/>
        <v>Ａ</v>
      </c>
      <c r="I113" s="17">
        <v>0.34</v>
      </c>
      <c r="J113" s="17">
        <f t="shared" si="6"/>
        <v>1.1870400000000001</v>
      </c>
      <c r="K113" s="18" t="str">
        <f t="shared" si="7"/>
        <v>Ｂ</v>
      </c>
    </row>
    <row r="114" spans="2:11" ht="16">
      <c r="B114" s="19">
        <v>7</v>
      </c>
      <c r="C114" s="20" t="s">
        <v>38</v>
      </c>
      <c r="D114" s="15" t="s">
        <v>192</v>
      </c>
      <c r="E114" s="20">
        <v>5</v>
      </c>
      <c r="F114" s="17">
        <v>0.28000000000000003</v>
      </c>
      <c r="G114" s="17">
        <f t="shared" si="4"/>
        <v>0.87168000000000023</v>
      </c>
      <c r="H114" s="18" t="str">
        <f t="shared" si="5"/>
        <v>Ａ</v>
      </c>
      <c r="I114" s="17">
        <v>0.26</v>
      </c>
      <c r="J114" s="17">
        <f t="shared" si="6"/>
        <v>0.76656000000000002</v>
      </c>
      <c r="K114" s="18" t="str">
        <f t="shared" si="7"/>
        <v>Ａ</v>
      </c>
    </row>
    <row r="115" spans="2:11" ht="16">
      <c r="B115" s="19">
        <v>7</v>
      </c>
      <c r="C115" s="20" t="s">
        <v>61</v>
      </c>
      <c r="D115" s="15" t="s">
        <v>192</v>
      </c>
      <c r="E115" s="20">
        <v>5</v>
      </c>
      <c r="F115" s="17">
        <v>0.2</v>
      </c>
      <c r="G115" s="17">
        <f t="shared" si="4"/>
        <v>0.4512000000000001</v>
      </c>
      <c r="H115" s="18" t="str">
        <f t="shared" si="5"/>
        <v>Ａ</v>
      </c>
      <c r="I115" s="17">
        <v>0.23</v>
      </c>
      <c r="J115" s="17">
        <f t="shared" si="6"/>
        <v>0.60888000000000009</v>
      </c>
      <c r="K115" s="18" t="str">
        <f t="shared" si="7"/>
        <v>Ａ</v>
      </c>
    </row>
    <row r="116" spans="2:11" ht="16">
      <c r="B116" s="19">
        <v>7</v>
      </c>
      <c r="C116" s="20" t="s">
        <v>62</v>
      </c>
      <c r="D116" s="15" t="s">
        <v>192</v>
      </c>
      <c r="E116" s="20">
        <v>5</v>
      </c>
      <c r="F116" s="17">
        <v>0.45</v>
      </c>
      <c r="G116" s="17">
        <f t="shared" si="4"/>
        <v>1.7652000000000001</v>
      </c>
      <c r="H116" s="18" t="str">
        <f t="shared" si="5"/>
        <v>Ｂ</v>
      </c>
      <c r="I116" s="17">
        <v>0.46</v>
      </c>
      <c r="J116" s="17">
        <f t="shared" si="6"/>
        <v>1.81776</v>
      </c>
      <c r="K116" s="18" t="str">
        <f t="shared" si="7"/>
        <v>Ｂ</v>
      </c>
    </row>
    <row r="117" spans="2:11" ht="16">
      <c r="B117" s="19">
        <v>7</v>
      </c>
      <c r="C117" s="20" t="s">
        <v>80</v>
      </c>
      <c r="D117" s="15" t="s">
        <v>192</v>
      </c>
      <c r="E117" s="20">
        <v>5</v>
      </c>
      <c r="F117" s="17">
        <v>0.56000000000000005</v>
      </c>
      <c r="G117" s="17">
        <f t="shared" si="4"/>
        <v>2.3433600000000001</v>
      </c>
      <c r="H117" s="18" t="str">
        <f t="shared" si="5"/>
        <v>Ｃ</v>
      </c>
      <c r="I117" s="17">
        <v>0.5</v>
      </c>
      <c r="J117" s="17">
        <f t="shared" si="6"/>
        <v>2.028</v>
      </c>
      <c r="K117" s="18" t="str">
        <f t="shared" si="7"/>
        <v>Ｃ</v>
      </c>
    </row>
    <row r="118" spans="2:11" ht="16">
      <c r="B118" s="19">
        <v>7</v>
      </c>
      <c r="C118" s="20" t="s">
        <v>82</v>
      </c>
      <c r="D118" s="15" t="s">
        <v>192</v>
      </c>
      <c r="E118" s="20">
        <v>5</v>
      </c>
      <c r="F118" s="17">
        <v>0.45</v>
      </c>
      <c r="G118" s="17">
        <f t="shared" si="4"/>
        <v>1.7652000000000001</v>
      </c>
      <c r="H118" s="18" t="str">
        <f t="shared" si="5"/>
        <v>Ｂ</v>
      </c>
      <c r="I118" s="17">
        <v>0.46</v>
      </c>
      <c r="J118" s="17">
        <f t="shared" si="6"/>
        <v>1.81776</v>
      </c>
      <c r="K118" s="18" t="str">
        <f t="shared" si="7"/>
        <v>Ｂ</v>
      </c>
    </row>
    <row r="119" spans="2:11" ht="16">
      <c r="B119" s="19">
        <v>7</v>
      </c>
      <c r="C119" s="29" t="s">
        <v>83</v>
      </c>
      <c r="D119" s="15" t="s">
        <v>192</v>
      </c>
      <c r="E119" s="29">
        <v>5</v>
      </c>
      <c r="F119" s="30">
        <v>0.35</v>
      </c>
      <c r="G119" s="17">
        <f t="shared" si="4"/>
        <v>1.2395999999999998</v>
      </c>
      <c r="H119" s="18" t="str">
        <f t="shared" si="5"/>
        <v>Ｂ</v>
      </c>
      <c r="I119" s="30">
        <v>0.39</v>
      </c>
      <c r="J119" s="17">
        <f t="shared" si="6"/>
        <v>1.4498400000000002</v>
      </c>
      <c r="K119" s="18" t="str">
        <f t="shared" si="7"/>
        <v>Ｂ</v>
      </c>
    </row>
    <row r="120" spans="2:11" ht="16">
      <c r="B120" s="19">
        <v>7</v>
      </c>
      <c r="C120" s="29" t="s">
        <v>226</v>
      </c>
      <c r="D120" s="15" t="s">
        <v>192</v>
      </c>
      <c r="E120" s="29">
        <v>5</v>
      </c>
      <c r="F120" s="30">
        <v>0.3</v>
      </c>
      <c r="G120" s="17">
        <f t="shared" si="4"/>
        <v>0.9768</v>
      </c>
      <c r="H120" s="18" t="str">
        <f t="shared" si="5"/>
        <v>Ａ</v>
      </c>
      <c r="I120" s="30">
        <v>0.3</v>
      </c>
      <c r="J120" s="17">
        <f t="shared" si="6"/>
        <v>0.9768</v>
      </c>
      <c r="K120" s="18" t="str">
        <f t="shared" si="7"/>
        <v>Ａ</v>
      </c>
    </row>
    <row r="121" spans="2:11" ht="16">
      <c r="B121" s="19">
        <v>7</v>
      </c>
      <c r="C121" s="20" t="s">
        <v>98</v>
      </c>
      <c r="D121" s="15" t="s">
        <v>192</v>
      </c>
      <c r="E121" s="20">
        <v>5</v>
      </c>
      <c r="F121" s="30">
        <v>0.18</v>
      </c>
      <c r="G121" s="17">
        <f t="shared" si="4"/>
        <v>0.34608000000000005</v>
      </c>
      <c r="H121" s="18" t="str">
        <f t="shared" si="5"/>
        <v>Ａ</v>
      </c>
      <c r="I121" s="30">
        <v>0.19</v>
      </c>
      <c r="J121" s="17">
        <f t="shared" si="6"/>
        <v>0.39864000000000005</v>
      </c>
      <c r="K121" s="18" t="str">
        <f t="shared" si="7"/>
        <v>Ａ</v>
      </c>
    </row>
    <row r="122" spans="2:11" ht="16">
      <c r="B122" s="19">
        <v>8</v>
      </c>
      <c r="C122" s="20" t="s">
        <v>91</v>
      </c>
      <c r="D122" s="15" t="s">
        <v>192</v>
      </c>
      <c r="E122" s="20">
        <v>1</v>
      </c>
      <c r="F122" s="17">
        <v>1.07</v>
      </c>
      <c r="G122" s="17">
        <f t="shared" si="4"/>
        <v>5.0239200000000013</v>
      </c>
      <c r="H122" s="18" t="str">
        <f t="shared" si="5"/>
        <v>Ｅ</v>
      </c>
      <c r="I122" s="17">
        <v>0.97</v>
      </c>
      <c r="J122" s="17">
        <f t="shared" si="6"/>
        <v>4.4983200000000005</v>
      </c>
      <c r="K122" s="18" t="str">
        <f t="shared" si="7"/>
        <v>Ｄ</v>
      </c>
    </row>
    <row r="123" spans="2:11" ht="16">
      <c r="B123" s="19">
        <v>8</v>
      </c>
      <c r="C123" s="20" t="s">
        <v>222</v>
      </c>
      <c r="D123" s="15" t="s">
        <v>192</v>
      </c>
      <c r="E123" s="20">
        <v>1</v>
      </c>
      <c r="F123" s="17">
        <v>0.52</v>
      </c>
      <c r="G123" s="17">
        <f t="shared" si="4"/>
        <v>2.1331199999999999</v>
      </c>
      <c r="H123" s="18" t="str">
        <f t="shared" si="5"/>
        <v>Ｃ</v>
      </c>
      <c r="I123" s="17">
        <v>0.52</v>
      </c>
      <c r="J123" s="17">
        <f t="shared" si="6"/>
        <v>2.1331199999999999</v>
      </c>
      <c r="K123" s="18" t="str">
        <f t="shared" si="7"/>
        <v>Ｃ</v>
      </c>
    </row>
    <row r="124" spans="2:11" ht="16">
      <c r="B124" s="19">
        <v>8</v>
      </c>
      <c r="C124" s="20" t="s">
        <v>44</v>
      </c>
      <c r="D124" s="15" t="s">
        <v>192</v>
      </c>
      <c r="E124" s="20">
        <v>4</v>
      </c>
      <c r="F124" s="17">
        <v>0.7</v>
      </c>
      <c r="G124" s="17">
        <f t="shared" si="4"/>
        <v>3.0792000000000002</v>
      </c>
      <c r="H124" s="18" t="str">
        <f t="shared" si="5"/>
        <v>Ｃ</v>
      </c>
      <c r="I124" s="17">
        <v>0.5</v>
      </c>
      <c r="J124" s="17">
        <f t="shared" si="6"/>
        <v>2.028</v>
      </c>
      <c r="K124" s="18" t="str">
        <f t="shared" si="7"/>
        <v>Ｃ</v>
      </c>
    </row>
    <row r="125" spans="2:11" ht="16">
      <c r="B125" s="19">
        <v>8</v>
      </c>
      <c r="C125" s="20" t="s">
        <v>48</v>
      </c>
      <c r="D125" s="15" t="s">
        <v>192</v>
      </c>
      <c r="E125" s="20">
        <v>4</v>
      </c>
      <c r="F125" s="17">
        <v>0.24</v>
      </c>
      <c r="G125" s="17">
        <f t="shared" si="4"/>
        <v>0.66144000000000003</v>
      </c>
      <c r="H125" s="18" t="str">
        <f t="shared" si="5"/>
        <v>Ａ</v>
      </c>
      <c r="I125" s="17">
        <v>0.38</v>
      </c>
      <c r="J125" s="17">
        <f t="shared" si="6"/>
        <v>1.3972800000000001</v>
      </c>
      <c r="K125" s="18" t="str">
        <f t="shared" si="7"/>
        <v>Ｂ</v>
      </c>
    </row>
    <row r="126" spans="2:11" ht="16">
      <c r="B126" s="19">
        <v>8</v>
      </c>
      <c r="C126" s="20" t="s">
        <v>227</v>
      </c>
      <c r="D126" s="15" t="s">
        <v>192</v>
      </c>
      <c r="E126" s="20">
        <v>4</v>
      </c>
      <c r="F126" s="17">
        <v>0.45</v>
      </c>
      <c r="G126" s="17">
        <f t="shared" si="4"/>
        <v>1.7652000000000001</v>
      </c>
      <c r="H126" s="18" t="str">
        <f t="shared" si="5"/>
        <v>Ｂ</v>
      </c>
      <c r="I126" s="17">
        <v>0.41</v>
      </c>
      <c r="J126" s="17">
        <f t="shared" si="6"/>
        <v>1.5549599999999999</v>
      </c>
      <c r="K126" s="18" t="str">
        <f t="shared" si="7"/>
        <v>Ｂ</v>
      </c>
    </row>
    <row r="127" spans="2:11" ht="16">
      <c r="B127" s="19">
        <v>8</v>
      </c>
      <c r="C127" s="20" t="s">
        <v>55</v>
      </c>
      <c r="D127" s="15" t="s">
        <v>192</v>
      </c>
      <c r="E127" s="20">
        <v>4</v>
      </c>
      <c r="F127" s="17">
        <v>0.45</v>
      </c>
      <c r="G127" s="17">
        <f t="shared" si="4"/>
        <v>1.7652000000000001</v>
      </c>
      <c r="H127" s="18" t="str">
        <f t="shared" si="5"/>
        <v>Ｂ</v>
      </c>
      <c r="I127" s="17">
        <v>0.36</v>
      </c>
      <c r="J127" s="17">
        <f t="shared" si="6"/>
        <v>1.2921599999999998</v>
      </c>
      <c r="K127" s="18" t="str">
        <f t="shared" si="7"/>
        <v>Ｂ</v>
      </c>
    </row>
    <row r="128" spans="2:11" ht="16">
      <c r="B128" s="19">
        <v>8</v>
      </c>
      <c r="C128" s="29" t="s">
        <v>25</v>
      </c>
      <c r="D128" s="15" t="s">
        <v>192</v>
      </c>
      <c r="E128" s="29">
        <v>4</v>
      </c>
      <c r="F128" s="30">
        <v>0.78</v>
      </c>
      <c r="G128" s="17">
        <f t="shared" si="4"/>
        <v>3.4996800000000006</v>
      </c>
      <c r="H128" s="18" t="str">
        <f t="shared" si="5"/>
        <v>Ｃ</v>
      </c>
      <c r="I128" s="30">
        <v>0.38</v>
      </c>
      <c r="J128" s="17">
        <f t="shared" si="6"/>
        <v>1.3972800000000001</v>
      </c>
      <c r="K128" s="18" t="str">
        <f t="shared" si="7"/>
        <v>Ｂ</v>
      </c>
    </row>
    <row r="129" spans="2:11" ht="16">
      <c r="B129" s="19">
        <v>8</v>
      </c>
      <c r="C129" s="20" t="s">
        <v>29</v>
      </c>
      <c r="D129" s="15" t="s">
        <v>192</v>
      </c>
      <c r="E129" s="20">
        <v>4</v>
      </c>
      <c r="F129" s="17">
        <v>0.33</v>
      </c>
      <c r="G129" s="17">
        <f t="shared" si="4"/>
        <v>1.1344799999999999</v>
      </c>
      <c r="H129" s="18" t="str">
        <f t="shared" si="5"/>
        <v>Ｂ</v>
      </c>
      <c r="I129" s="17">
        <v>0.42</v>
      </c>
      <c r="J129" s="17">
        <f t="shared" si="6"/>
        <v>1.6075200000000001</v>
      </c>
      <c r="K129" s="18" t="str">
        <f t="shared" si="7"/>
        <v>Ｂ</v>
      </c>
    </row>
    <row r="130" spans="2:11" ht="16">
      <c r="B130" s="19">
        <v>8</v>
      </c>
      <c r="C130" s="20" t="s">
        <v>33</v>
      </c>
      <c r="D130" s="15" t="s">
        <v>192</v>
      </c>
      <c r="E130" s="20">
        <v>4</v>
      </c>
      <c r="F130" s="17">
        <v>0.55000000000000004</v>
      </c>
      <c r="G130" s="17">
        <f t="shared" si="4"/>
        <v>2.2908000000000004</v>
      </c>
      <c r="H130" s="18" t="str">
        <f t="shared" si="5"/>
        <v>Ｃ</v>
      </c>
      <c r="I130" s="17">
        <v>0.54</v>
      </c>
      <c r="J130" s="17">
        <f t="shared" si="6"/>
        <v>2.2382400000000002</v>
      </c>
      <c r="K130" s="18" t="str">
        <f t="shared" si="7"/>
        <v>Ｃ</v>
      </c>
    </row>
    <row r="131" spans="2:11" ht="16">
      <c r="B131" s="19">
        <v>8</v>
      </c>
      <c r="C131" s="20" t="s">
        <v>38</v>
      </c>
      <c r="D131" s="15" t="s">
        <v>192</v>
      </c>
      <c r="E131" s="20">
        <v>5</v>
      </c>
      <c r="F131" s="17">
        <v>0.51</v>
      </c>
      <c r="G131" s="17">
        <f t="shared" si="4"/>
        <v>2.0805599999999997</v>
      </c>
      <c r="H131" s="18" t="str">
        <f t="shared" si="5"/>
        <v>Ｃ</v>
      </c>
      <c r="I131" s="17">
        <v>0.44</v>
      </c>
      <c r="J131" s="17">
        <f t="shared" si="6"/>
        <v>1.7126399999999999</v>
      </c>
      <c r="K131" s="18" t="str">
        <f t="shared" si="7"/>
        <v>Ｂ</v>
      </c>
    </row>
    <row r="132" spans="2:11" ht="16">
      <c r="B132" s="19">
        <v>8</v>
      </c>
      <c r="C132" s="20" t="s">
        <v>61</v>
      </c>
      <c r="D132" s="15" t="s">
        <v>192</v>
      </c>
      <c r="E132" s="20">
        <v>5</v>
      </c>
      <c r="F132" s="17">
        <v>0.28000000000000003</v>
      </c>
      <c r="G132" s="17">
        <f t="shared" si="4"/>
        <v>0.87168000000000023</v>
      </c>
      <c r="H132" s="18" t="str">
        <f t="shared" si="5"/>
        <v>Ａ</v>
      </c>
      <c r="I132" s="17">
        <v>0.3</v>
      </c>
      <c r="J132" s="17">
        <f t="shared" si="6"/>
        <v>0.9768</v>
      </c>
      <c r="K132" s="18" t="str">
        <f t="shared" si="7"/>
        <v>Ａ</v>
      </c>
    </row>
    <row r="133" spans="2:11" ht="16">
      <c r="B133" s="19">
        <v>8</v>
      </c>
      <c r="C133" s="20" t="s">
        <v>62</v>
      </c>
      <c r="D133" s="15" t="s">
        <v>192</v>
      </c>
      <c r="E133" s="20">
        <v>5</v>
      </c>
      <c r="F133" s="17">
        <v>0.3</v>
      </c>
      <c r="G133" s="17">
        <f t="shared" si="4"/>
        <v>0.9768</v>
      </c>
      <c r="H133" s="18" t="str">
        <f t="shared" si="5"/>
        <v>Ａ</v>
      </c>
      <c r="I133" s="17">
        <v>0.3</v>
      </c>
      <c r="J133" s="17">
        <f t="shared" si="6"/>
        <v>0.9768</v>
      </c>
      <c r="K133" s="18" t="str">
        <f t="shared" si="7"/>
        <v>Ａ</v>
      </c>
    </row>
    <row r="134" spans="2:11" ht="16">
      <c r="B134" s="19">
        <v>8</v>
      </c>
      <c r="C134" s="20" t="s">
        <v>80</v>
      </c>
      <c r="D134" s="15" t="s">
        <v>192</v>
      </c>
      <c r="E134" s="20">
        <v>5</v>
      </c>
      <c r="F134" s="17">
        <v>0.56000000000000005</v>
      </c>
      <c r="G134" s="17">
        <f t="shared" ref="G134:G171" si="8">(F134-1000/(365*24))*(8+0.4*16)*365/1000</f>
        <v>2.3433600000000001</v>
      </c>
      <c r="H134" s="18" t="str">
        <f t="shared" ref="H134:H171" si="9">LOOKUP(G134,$O$22:$O$31,$P$22:$P$31)</f>
        <v>Ｃ</v>
      </c>
      <c r="I134" s="17">
        <v>0.53</v>
      </c>
      <c r="J134" s="17">
        <f t="shared" ref="J134:J171" si="10">(I134-1000/(365*24))*(8+0.4*16)*365/1000</f>
        <v>2.1856800000000005</v>
      </c>
      <c r="K134" s="18" t="str">
        <f t="shared" ref="K134:K171" si="11">LOOKUP(J134,$O$22:$O$31,$P$22:$P$31)</f>
        <v>Ｃ</v>
      </c>
    </row>
    <row r="135" spans="2:11" ht="16">
      <c r="B135" s="19">
        <v>8</v>
      </c>
      <c r="C135" s="20" t="s">
        <v>82</v>
      </c>
      <c r="D135" s="15" t="s">
        <v>192</v>
      </c>
      <c r="E135" s="20">
        <v>5</v>
      </c>
      <c r="F135" s="17">
        <v>0.39</v>
      </c>
      <c r="G135" s="17">
        <f t="shared" si="8"/>
        <v>1.4498400000000002</v>
      </c>
      <c r="H135" s="18" t="str">
        <f t="shared" si="9"/>
        <v>Ｂ</v>
      </c>
      <c r="I135" s="17">
        <v>0.36</v>
      </c>
      <c r="J135" s="17">
        <f t="shared" si="10"/>
        <v>1.2921599999999998</v>
      </c>
      <c r="K135" s="18" t="str">
        <f t="shared" si="11"/>
        <v>Ｂ</v>
      </c>
    </row>
    <row r="136" spans="2:11" ht="16">
      <c r="B136" s="19">
        <v>8</v>
      </c>
      <c r="C136" s="20" t="s">
        <v>83</v>
      </c>
      <c r="D136" s="15" t="s">
        <v>192</v>
      </c>
      <c r="E136" s="20">
        <v>7</v>
      </c>
      <c r="F136" s="30">
        <v>0.27</v>
      </c>
      <c r="G136" s="17">
        <f t="shared" si="8"/>
        <v>0.81912000000000007</v>
      </c>
      <c r="H136" s="18" t="str">
        <f t="shared" si="9"/>
        <v>Ａ</v>
      </c>
      <c r="I136" s="30">
        <v>0.24</v>
      </c>
      <c r="J136" s="17">
        <f t="shared" si="10"/>
        <v>0.66144000000000003</v>
      </c>
      <c r="K136" s="18" t="str">
        <f t="shared" si="11"/>
        <v>Ａ</v>
      </c>
    </row>
    <row r="137" spans="2:11" ht="16">
      <c r="B137" s="19">
        <v>8</v>
      </c>
      <c r="C137" s="20" t="s">
        <v>88</v>
      </c>
      <c r="D137" s="15" t="s">
        <v>192</v>
      </c>
      <c r="E137" s="20">
        <v>7</v>
      </c>
      <c r="F137" s="30">
        <v>0.43</v>
      </c>
      <c r="G137" s="17">
        <f t="shared" si="8"/>
        <v>1.66008</v>
      </c>
      <c r="H137" s="18" t="str">
        <f t="shared" si="9"/>
        <v>Ｂ</v>
      </c>
      <c r="I137" s="30">
        <v>0.36</v>
      </c>
      <c r="J137" s="17">
        <f t="shared" si="10"/>
        <v>1.2921599999999998</v>
      </c>
      <c r="K137" s="18" t="str">
        <f t="shared" si="11"/>
        <v>Ｂ</v>
      </c>
    </row>
    <row r="138" spans="2:11" ht="16">
      <c r="B138" s="19">
        <v>8</v>
      </c>
      <c r="C138" s="20" t="s">
        <v>228</v>
      </c>
      <c r="D138" s="15" t="s">
        <v>192</v>
      </c>
      <c r="E138" s="20">
        <v>7</v>
      </c>
      <c r="F138" s="30">
        <v>0.32</v>
      </c>
      <c r="G138" s="17">
        <f t="shared" si="8"/>
        <v>1.08192</v>
      </c>
      <c r="H138" s="18" t="str">
        <f t="shared" si="9"/>
        <v>Ｂ</v>
      </c>
      <c r="I138" s="30">
        <v>0.3</v>
      </c>
      <c r="J138" s="17">
        <f t="shared" si="10"/>
        <v>0.9768</v>
      </c>
      <c r="K138" s="18" t="str">
        <f t="shared" si="11"/>
        <v>Ａ</v>
      </c>
    </row>
    <row r="139" spans="2:11" ht="16">
      <c r="B139" s="19">
        <v>9</v>
      </c>
      <c r="C139" s="20" t="s">
        <v>229</v>
      </c>
      <c r="D139" s="15" t="s">
        <v>192</v>
      </c>
      <c r="E139" s="20">
        <v>1</v>
      </c>
      <c r="F139" s="30">
        <v>1.45</v>
      </c>
      <c r="G139" s="17">
        <f t="shared" si="8"/>
        <v>7.0211999999999994</v>
      </c>
      <c r="H139" s="18" t="str">
        <f t="shared" si="9"/>
        <v>Ｅ</v>
      </c>
      <c r="I139" s="30">
        <v>1.26</v>
      </c>
      <c r="J139" s="17">
        <f t="shared" si="10"/>
        <v>6.0225600000000012</v>
      </c>
      <c r="K139" s="18" t="str">
        <f t="shared" si="11"/>
        <v>Ｅ</v>
      </c>
    </row>
    <row r="140" spans="2:11" ht="16">
      <c r="B140" s="19">
        <v>9</v>
      </c>
      <c r="C140" s="20" t="s">
        <v>230</v>
      </c>
      <c r="D140" s="15" t="s">
        <v>192</v>
      </c>
      <c r="E140" s="20">
        <v>6</v>
      </c>
      <c r="F140" s="30">
        <v>0.45</v>
      </c>
      <c r="G140" s="17">
        <f t="shared" si="8"/>
        <v>1.7652000000000001</v>
      </c>
      <c r="H140" s="18" t="str">
        <f t="shared" si="9"/>
        <v>Ｂ</v>
      </c>
      <c r="I140" s="17">
        <v>0.59</v>
      </c>
      <c r="J140" s="17">
        <f t="shared" si="10"/>
        <v>2.5010400000000002</v>
      </c>
      <c r="K140" s="18" t="str">
        <f t="shared" si="11"/>
        <v>Ｃ</v>
      </c>
    </row>
    <row r="141" spans="2:11" ht="16">
      <c r="B141" s="19">
        <v>9</v>
      </c>
      <c r="C141" s="20" t="s">
        <v>48</v>
      </c>
      <c r="D141" s="15" t="s">
        <v>192</v>
      </c>
      <c r="E141" s="20">
        <v>6</v>
      </c>
      <c r="F141" s="17">
        <v>0.3</v>
      </c>
      <c r="G141" s="17">
        <f t="shared" si="8"/>
        <v>0.9768</v>
      </c>
      <c r="H141" s="18" t="str">
        <f t="shared" si="9"/>
        <v>Ａ</v>
      </c>
      <c r="I141" s="17">
        <v>0.39</v>
      </c>
      <c r="J141" s="17">
        <f t="shared" si="10"/>
        <v>1.4498400000000002</v>
      </c>
      <c r="K141" s="18" t="str">
        <f t="shared" si="11"/>
        <v>Ｂ</v>
      </c>
    </row>
    <row r="142" spans="2:11" ht="16">
      <c r="B142" s="19">
        <v>9</v>
      </c>
      <c r="C142" s="20" t="s">
        <v>17</v>
      </c>
      <c r="D142" s="15" t="s">
        <v>192</v>
      </c>
      <c r="E142" s="20">
        <v>6</v>
      </c>
      <c r="F142" s="17">
        <v>0.65</v>
      </c>
      <c r="G142" s="17">
        <f t="shared" si="8"/>
        <v>2.8164000000000002</v>
      </c>
      <c r="H142" s="18" t="str">
        <f t="shared" si="9"/>
        <v>Ｃ</v>
      </c>
      <c r="I142" s="17">
        <v>0.45</v>
      </c>
      <c r="J142" s="17">
        <f t="shared" si="10"/>
        <v>1.7652000000000001</v>
      </c>
      <c r="K142" s="18" t="str">
        <f t="shared" si="11"/>
        <v>Ｂ</v>
      </c>
    </row>
    <row r="143" spans="2:11" ht="16">
      <c r="B143" s="19">
        <v>9</v>
      </c>
      <c r="C143" s="20" t="s">
        <v>21</v>
      </c>
      <c r="D143" s="15" t="s">
        <v>192</v>
      </c>
      <c r="E143" s="20">
        <v>6</v>
      </c>
      <c r="F143" s="17">
        <v>0.85</v>
      </c>
      <c r="G143" s="17">
        <f t="shared" si="8"/>
        <v>3.8675999999999995</v>
      </c>
      <c r="H143" s="18" t="str">
        <f t="shared" si="9"/>
        <v>Ｄ</v>
      </c>
      <c r="I143" s="17">
        <v>0.36</v>
      </c>
      <c r="J143" s="17">
        <f t="shared" si="10"/>
        <v>1.2921599999999998</v>
      </c>
      <c r="K143" s="18" t="str">
        <f t="shared" si="11"/>
        <v>Ｂ</v>
      </c>
    </row>
    <row r="144" spans="2:11" ht="16">
      <c r="B144" s="19">
        <v>9</v>
      </c>
      <c r="C144" s="20" t="s">
        <v>25</v>
      </c>
      <c r="D144" s="15" t="s">
        <v>192</v>
      </c>
      <c r="E144" s="20">
        <v>6</v>
      </c>
      <c r="F144" s="17">
        <v>0.38</v>
      </c>
      <c r="G144" s="17">
        <f t="shared" si="8"/>
        <v>1.3972800000000001</v>
      </c>
      <c r="H144" s="18" t="str">
        <f t="shared" si="9"/>
        <v>Ｂ</v>
      </c>
      <c r="I144" s="17">
        <v>0.36</v>
      </c>
      <c r="J144" s="17">
        <f t="shared" si="10"/>
        <v>1.2921599999999998</v>
      </c>
      <c r="K144" s="18" t="str">
        <f t="shared" si="11"/>
        <v>Ｂ</v>
      </c>
    </row>
    <row r="145" spans="2:22" ht="16">
      <c r="B145" s="19">
        <v>9</v>
      </c>
      <c r="C145" s="20" t="s">
        <v>29</v>
      </c>
      <c r="D145" s="15" t="s">
        <v>192</v>
      </c>
      <c r="E145" s="20">
        <v>6</v>
      </c>
      <c r="F145" s="17">
        <v>0.35</v>
      </c>
      <c r="G145" s="17">
        <f t="shared" si="8"/>
        <v>1.2395999999999998</v>
      </c>
      <c r="H145" s="18" t="str">
        <f t="shared" si="9"/>
        <v>Ｂ</v>
      </c>
      <c r="I145" s="17">
        <v>0.36</v>
      </c>
      <c r="J145" s="17">
        <f t="shared" si="10"/>
        <v>1.2921599999999998</v>
      </c>
      <c r="K145" s="18" t="str">
        <f t="shared" si="11"/>
        <v>Ｂ</v>
      </c>
    </row>
    <row r="146" spans="2:22" ht="16">
      <c r="B146" s="19">
        <v>9</v>
      </c>
      <c r="C146" s="20" t="s">
        <v>33</v>
      </c>
      <c r="D146" s="15" t="s">
        <v>192</v>
      </c>
      <c r="E146" s="20">
        <v>6</v>
      </c>
      <c r="F146" s="17">
        <v>0.48</v>
      </c>
      <c r="G146" s="17">
        <f t="shared" si="8"/>
        <v>1.9228799999999999</v>
      </c>
      <c r="H146" s="18" t="str">
        <f t="shared" si="9"/>
        <v>Ｂ</v>
      </c>
      <c r="I146" s="17">
        <v>0.41</v>
      </c>
      <c r="J146" s="17">
        <f t="shared" si="10"/>
        <v>1.5549599999999999</v>
      </c>
      <c r="K146" s="18" t="str">
        <f t="shared" si="11"/>
        <v>Ｂ</v>
      </c>
    </row>
    <row r="147" spans="2:22" ht="16">
      <c r="B147" s="19">
        <v>9</v>
      </c>
      <c r="C147" s="20" t="s">
        <v>38</v>
      </c>
      <c r="D147" s="15" t="s">
        <v>192</v>
      </c>
      <c r="E147" s="20">
        <v>6</v>
      </c>
      <c r="F147" s="17">
        <v>0.61</v>
      </c>
      <c r="G147" s="17">
        <f t="shared" si="8"/>
        <v>2.6061600000000005</v>
      </c>
      <c r="H147" s="18" t="str">
        <f t="shared" si="9"/>
        <v>Ｃ</v>
      </c>
      <c r="I147" s="17">
        <v>0.44</v>
      </c>
      <c r="J147" s="17">
        <f t="shared" si="10"/>
        <v>1.7126399999999999</v>
      </c>
      <c r="K147" s="18" t="str">
        <f t="shared" si="11"/>
        <v>Ｂ</v>
      </c>
    </row>
    <row r="148" spans="2:22" ht="16">
      <c r="B148" s="19">
        <v>9</v>
      </c>
      <c r="C148" s="20" t="s">
        <v>61</v>
      </c>
      <c r="D148" s="15" t="s">
        <v>192</v>
      </c>
      <c r="E148" s="20">
        <v>6</v>
      </c>
      <c r="F148" s="17">
        <v>0.27</v>
      </c>
      <c r="G148" s="17">
        <f t="shared" si="8"/>
        <v>0.81912000000000007</v>
      </c>
      <c r="H148" s="18" t="str">
        <f t="shared" si="9"/>
        <v>Ａ</v>
      </c>
      <c r="I148" s="17">
        <v>0.28999999999999998</v>
      </c>
      <c r="J148" s="17">
        <f t="shared" si="10"/>
        <v>0.92423999999999995</v>
      </c>
      <c r="K148" s="18" t="str">
        <f t="shared" si="11"/>
        <v>Ａ</v>
      </c>
    </row>
    <row r="149" spans="2:22" ht="16">
      <c r="B149" s="19">
        <v>9</v>
      </c>
      <c r="C149" s="20" t="s">
        <v>62</v>
      </c>
      <c r="D149" s="15" t="s">
        <v>192</v>
      </c>
      <c r="E149" s="20">
        <v>7</v>
      </c>
      <c r="F149" s="17">
        <v>0.31</v>
      </c>
      <c r="G149" s="17">
        <f t="shared" si="8"/>
        <v>1.0293600000000001</v>
      </c>
      <c r="H149" s="18" t="str">
        <f t="shared" si="9"/>
        <v>Ｂ</v>
      </c>
      <c r="I149" s="17">
        <v>0.36</v>
      </c>
      <c r="J149" s="17">
        <f t="shared" si="10"/>
        <v>1.2921599999999998</v>
      </c>
      <c r="K149" s="18" t="str">
        <f t="shared" si="11"/>
        <v>Ｂ</v>
      </c>
    </row>
    <row r="150" spans="2:22" ht="16">
      <c r="B150" s="19">
        <v>9</v>
      </c>
      <c r="C150" s="20" t="s">
        <v>80</v>
      </c>
      <c r="D150" s="15" t="s">
        <v>192</v>
      </c>
      <c r="E150" s="20">
        <v>7</v>
      </c>
      <c r="F150" s="17">
        <v>0.32</v>
      </c>
      <c r="G150" s="17">
        <f t="shared" si="8"/>
        <v>1.08192</v>
      </c>
      <c r="H150" s="18" t="str">
        <f t="shared" si="9"/>
        <v>Ｂ</v>
      </c>
      <c r="I150" s="17">
        <v>0.27</v>
      </c>
      <c r="J150" s="17">
        <f t="shared" si="10"/>
        <v>0.81912000000000007</v>
      </c>
      <c r="K150" s="18" t="str">
        <f t="shared" si="11"/>
        <v>Ａ</v>
      </c>
    </row>
    <row r="151" spans="2:22" ht="16">
      <c r="B151" s="19">
        <v>9</v>
      </c>
      <c r="C151" s="20" t="s">
        <v>231</v>
      </c>
      <c r="D151" s="15" t="s">
        <v>192</v>
      </c>
      <c r="E151" s="20">
        <v>7</v>
      </c>
      <c r="F151" s="17">
        <v>0.37</v>
      </c>
      <c r="G151" s="17">
        <f t="shared" si="8"/>
        <v>1.3447200000000001</v>
      </c>
      <c r="H151" s="18" t="str">
        <f t="shared" si="9"/>
        <v>Ｂ</v>
      </c>
      <c r="I151" s="30">
        <v>0.26</v>
      </c>
      <c r="J151" s="17">
        <f t="shared" si="10"/>
        <v>0.76656000000000002</v>
      </c>
      <c r="K151" s="18" t="str">
        <f t="shared" si="11"/>
        <v>Ａ</v>
      </c>
    </row>
    <row r="152" spans="2:22" ht="16">
      <c r="B152" s="19">
        <v>9</v>
      </c>
      <c r="C152" s="20" t="s">
        <v>83</v>
      </c>
      <c r="D152" s="15" t="s">
        <v>192</v>
      </c>
      <c r="E152" s="20">
        <v>7</v>
      </c>
      <c r="F152" s="30">
        <v>0.35</v>
      </c>
      <c r="G152" s="17">
        <f t="shared" si="8"/>
        <v>1.2395999999999998</v>
      </c>
      <c r="H152" s="18" t="str">
        <f t="shared" si="9"/>
        <v>Ｂ</v>
      </c>
      <c r="I152" s="30">
        <v>0.28000000000000003</v>
      </c>
      <c r="J152" s="17">
        <f t="shared" si="10"/>
        <v>0.87168000000000023</v>
      </c>
      <c r="K152" s="18" t="str">
        <f t="shared" si="11"/>
        <v>Ａ</v>
      </c>
    </row>
    <row r="153" spans="2:22" ht="16">
      <c r="B153" s="19">
        <v>9</v>
      </c>
      <c r="C153" s="20" t="s">
        <v>88</v>
      </c>
      <c r="D153" s="15" t="s">
        <v>192</v>
      </c>
      <c r="E153" s="20">
        <v>7</v>
      </c>
      <c r="F153" s="30">
        <v>0.36</v>
      </c>
      <c r="G153" s="17">
        <f t="shared" si="8"/>
        <v>1.2921599999999998</v>
      </c>
      <c r="H153" s="18" t="str">
        <f t="shared" si="9"/>
        <v>Ｂ</v>
      </c>
      <c r="I153" s="30">
        <v>0.36</v>
      </c>
      <c r="J153" s="17">
        <f t="shared" si="10"/>
        <v>1.2921599999999998</v>
      </c>
      <c r="K153" s="18" t="str">
        <f t="shared" si="11"/>
        <v>Ｂ</v>
      </c>
    </row>
    <row r="154" spans="2:22" ht="16">
      <c r="B154" s="19">
        <v>9</v>
      </c>
      <c r="C154" s="20" t="s">
        <v>98</v>
      </c>
      <c r="D154" s="15" t="s">
        <v>192</v>
      </c>
      <c r="E154" s="20">
        <v>7</v>
      </c>
      <c r="F154" s="30">
        <v>0.15</v>
      </c>
      <c r="G154" s="17">
        <f t="shared" si="8"/>
        <v>0.18840000000000001</v>
      </c>
      <c r="H154" s="18" t="str">
        <f t="shared" si="9"/>
        <v>Ａ</v>
      </c>
      <c r="I154" s="30">
        <v>0.12</v>
      </c>
      <c r="J154" s="17">
        <f t="shared" si="10"/>
        <v>3.0720000000000011E-2</v>
      </c>
      <c r="K154" s="18" t="str">
        <f t="shared" si="11"/>
        <v>Ａ</v>
      </c>
    </row>
    <row r="155" spans="2:22" ht="16">
      <c r="B155" s="19">
        <v>10</v>
      </c>
      <c r="C155" s="20" t="s">
        <v>229</v>
      </c>
      <c r="D155" s="15" t="s">
        <v>192</v>
      </c>
      <c r="E155" s="20">
        <v>1</v>
      </c>
      <c r="F155" s="30">
        <v>2</v>
      </c>
      <c r="G155" s="17">
        <f t="shared" si="8"/>
        <v>9.9120000000000008</v>
      </c>
      <c r="H155" s="18" t="str">
        <f t="shared" si="9"/>
        <v>Ｆ</v>
      </c>
      <c r="I155" s="30">
        <v>1.1499999999999999</v>
      </c>
      <c r="J155" s="17">
        <f t="shared" si="10"/>
        <v>5.4443999999999999</v>
      </c>
      <c r="K155" s="18" t="str">
        <f t="shared" si="11"/>
        <v>Ｅ</v>
      </c>
    </row>
    <row r="156" spans="2:22" ht="16">
      <c r="B156" s="19">
        <v>10</v>
      </c>
      <c r="C156" s="20" t="s">
        <v>44</v>
      </c>
      <c r="D156" s="15" t="s">
        <v>192</v>
      </c>
      <c r="E156" s="20">
        <v>6</v>
      </c>
      <c r="F156" s="17">
        <v>0.67</v>
      </c>
      <c r="G156" s="17">
        <f t="shared" si="8"/>
        <v>2.9215200000000001</v>
      </c>
      <c r="H156" s="18" t="str">
        <f t="shared" si="9"/>
        <v>Ｃ</v>
      </c>
      <c r="I156" s="17">
        <v>0.64</v>
      </c>
      <c r="J156" s="17">
        <f t="shared" si="10"/>
        <v>2.7638400000000001</v>
      </c>
      <c r="K156" s="18" t="str">
        <f t="shared" si="11"/>
        <v>Ｃ</v>
      </c>
      <c r="V156" s="12"/>
    </row>
    <row r="157" spans="2:22" ht="16">
      <c r="B157" s="19">
        <v>10</v>
      </c>
      <c r="C157" s="20" t="s">
        <v>48</v>
      </c>
      <c r="D157" s="15" t="s">
        <v>192</v>
      </c>
      <c r="E157" s="20">
        <v>6</v>
      </c>
      <c r="F157" s="17">
        <v>0.76</v>
      </c>
      <c r="G157" s="17">
        <f t="shared" si="8"/>
        <v>3.3945600000000002</v>
      </c>
      <c r="H157" s="18" t="str">
        <f t="shared" si="9"/>
        <v>Ｃ</v>
      </c>
      <c r="I157" s="17">
        <v>0.56999999999999995</v>
      </c>
      <c r="J157" s="17">
        <f t="shared" si="10"/>
        <v>2.3959200000000003</v>
      </c>
      <c r="K157" s="18" t="str">
        <f t="shared" si="11"/>
        <v>Ｃ</v>
      </c>
      <c r="V157" s="12"/>
    </row>
    <row r="158" spans="2:22" ht="16">
      <c r="B158" s="19">
        <v>10</v>
      </c>
      <c r="C158" s="20" t="s">
        <v>17</v>
      </c>
      <c r="D158" s="15" t="s">
        <v>192</v>
      </c>
      <c r="E158" s="20">
        <v>6</v>
      </c>
      <c r="F158" s="17">
        <v>0.26</v>
      </c>
      <c r="G158" s="17">
        <f t="shared" si="8"/>
        <v>0.76656000000000002</v>
      </c>
      <c r="H158" s="18" t="str">
        <f t="shared" si="9"/>
        <v>Ａ</v>
      </c>
      <c r="I158" s="17">
        <v>0.44</v>
      </c>
      <c r="J158" s="17">
        <f t="shared" si="10"/>
        <v>1.7126399999999999</v>
      </c>
      <c r="K158" s="18" t="str">
        <f t="shared" si="11"/>
        <v>Ｂ</v>
      </c>
      <c r="V158" s="12"/>
    </row>
    <row r="159" spans="2:22" ht="16">
      <c r="B159" s="19">
        <v>10</v>
      </c>
      <c r="C159" s="20" t="s">
        <v>21</v>
      </c>
      <c r="D159" s="15" t="s">
        <v>192</v>
      </c>
      <c r="E159" s="20">
        <v>6</v>
      </c>
      <c r="F159" s="17">
        <v>0.91</v>
      </c>
      <c r="G159" s="17">
        <f t="shared" si="8"/>
        <v>4.1829600000000005</v>
      </c>
      <c r="H159" s="18" t="str">
        <f t="shared" si="9"/>
        <v>Ｄ</v>
      </c>
      <c r="I159" s="17">
        <v>0.67</v>
      </c>
      <c r="J159" s="17">
        <f t="shared" si="10"/>
        <v>2.9215200000000001</v>
      </c>
      <c r="K159" s="18" t="str">
        <f t="shared" si="11"/>
        <v>Ｃ</v>
      </c>
      <c r="V159" s="12"/>
    </row>
    <row r="160" spans="2:22" ht="16">
      <c r="B160" s="19">
        <v>10</v>
      </c>
      <c r="C160" s="20" t="s">
        <v>25</v>
      </c>
      <c r="D160" s="15" t="s">
        <v>192</v>
      </c>
      <c r="E160" s="20">
        <v>6</v>
      </c>
      <c r="F160" s="17">
        <v>0.47</v>
      </c>
      <c r="G160" s="17">
        <f t="shared" si="8"/>
        <v>1.8703199999999998</v>
      </c>
      <c r="H160" s="18" t="str">
        <f t="shared" si="9"/>
        <v>Ｂ</v>
      </c>
      <c r="I160" s="17">
        <v>0.49</v>
      </c>
      <c r="J160" s="17">
        <f t="shared" si="10"/>
        <v>1.9754399999999999</v>
      </c>
      <c r="K160" s="18" t="str">
        <f t="shared" si="11"/>
        <v>Ｂ</v>
      </c>
      <c r="V160" s="12"/>
    </row>
    <row r="161" spans="2:22" ht="16">
      <c r="B161" s="19">
        <v>10</v>
      </c>
      <c r="C161" s="20" t="s">
        <v>57</v>
      </c>
      <c r="D161" s="15" t="s">
        <v>192</v>
      </c>
      <c r="E161" s="20">
        <v>6</v>
      </c>
      <c r="F161" s="17">
        <v>0.57999999999999996</v>
      </c>
      <c r="G161" s="17">
        <f t="shared" si="8"/>
        <v>2.44848</v>
      </c>
      <c r="H161" s="18" t="str">
        <f t="shared" si="9"/>
        <v>Ｃ</v>
      </c>
      <c r="I161" s="17">
        <v>0.54</v>
      </c>
      <c r="J161" s="17">
        <f t="shared" si="10"/>
        <v>2.2382400000000002</v>
      </c>
      <c r="K161" s="18" t="str">
        <f t="shared" si="11"/>
        <v>Ｃ</v>
      </c>
      <c r="V161" s="12"/>
    </row>
    <row r="162" spans="2:22" ht="16">
      <c r="B162" s="19">
        <v>10</v>
      </c>
      <c r="C162" s="20" t="s">
        <v>33</v>
      </c>
      <c r="D162" s="15" t="s">
        <v>192</v>
      </c>
      <c r="E162" s="20">
        <v>6</v>
      </c>
      <c r="F162" s="17">
        <v>0.24</v>
      </c>
      <c r="G162" s="17">
        <f t="shared" si="8"/>
        <v>0.66144000000000003</v>
      </c>
      <c r="H162" s="18" t="str">
        <f t="shared" si="9"/>
        <v>Ａ</v>
      </c>
      <c r="I162" s="17">
        <v>0.25</v>
      </c>
      <c r="J162" s="17">
        <f t="shared" si="10"/>
        <v>0.71400000000000008</v>
      </c>
      <c r="K162" s="18" t="str">
        <f t="shared" si="11"/>
        <v>Ａ</v>
      </c>
      <c r="V162" s="12"/>
    </row>
    <row r="163" spans="2:22" ht="16">
      <c r="B163" s="19">
        <v>10</v>
      </c>
      <c r="C163" s="20" t="s">
        <v>38</v>
      </c>
      <c r="D163" s="15" t="s">
        <v>192</v>
      </c>
      <c r="E163" s="20">
        <v>6</v>
      </c>
      <c r="F163" s="17">
        <v>0.49</v>
      </c>
      <c r="G163" s="17">
        <f t="shared" si="8"/>
        <v>1.9754399999999999</v>
      </c>
      <c r="H163" s="18" t="str">
        <f t="shared" si="9"/>
        <v>Ｂ</v>
      </c>
      <c r="I163" s="17">
        <v>0.33</v>
      </c>
      <c r="J163" s="17">
        <f t="shared" si="10"/>
        <v>1.1344799999999999</v>
      </c>
      <c r="K163" s="18" t="str">
        <f t="shared" si="11"/>
        <v>Ｂ</v>
      </c>
      <c r="V163" s="12"/>
    </row>
    <row r="164" spans="2:22" ht="16">
      <c r="B164" s="19">
        <v>10</v>
      </c>
      <c r="C164" s="20" t="s">
        <v>61</v>
      </c>
      <c r="D164" s="15" t="s">
        <v>192</v>
      </c>
      <c r="E164" s="20">
        <v>6</v>
      </c>
      <c r="F164" s="17">
        <v>0.24</v>
      </c>
      <c r="G164" s="17">
        <f t="shared" si="8"/>
        <v>0.66144000000000003</v>
      </c>
      <c r="H164" s="18" t="str">
        <f t="shared" si="9"/>
        <v>Ａ</v>
      </c>
      <c r="I164" s="17">
        <v>0.3</v>
      </c>
      <c r="J164" s="17">
        <f t="shared" si="10"/>
        <v>0.9768</v>
      </c>
      <c r="K164" s="18" t="str">
        <f t="shared" si="11"/>
        <v>Ａ</v>
      </c>
      <c r="V164" s="12"/>
    </row>
    <row r="165" spans="2:22" ht="16">
      <c r="B165" s="19">
        <v>10</v>
      </c>
      <c r="C165" s="20" t="s">
        <v>62</v>
      </c>
      <c r="D165" s="15" t="s">
        <v>192</v>
      </c>
      <c r="E165" s="20">
        <v>7</v>
      </c>
      <c r="F165" s="17">
        <v>0.21</v>
      </c>
      <c r="G165" s="17">
        <f t="shared" si="8"/>
        <v>0.5037600000000001</v>
      </c>
      <c r="H165" s="18" t="str">
        <f t="shared" si="9"/>
        <v>Ａ</v>
      </c>
      <c r="I165" s="17">
        <v>0.21</v>
      </c>
      <c r="J165" s="17">
        <f t="shared" si="10"/>
        <v>0.5037600000000001</v>
      </c>
      <c r="K165" s="18" t="str">
        <f t="shared" si="11"/>
        <v>Ａ</v>
      </c>
    </row>
    <row r="166" spans="2:22" ht="16">
      <c r="B166" s="19">
        <v>10</v>
      </c>
      <c r="C166" s="20" t="s">
        <v>80</v>
      </c>
      <c r="D166" s="15" t="s">
        <v>192</v>
      </c>
      <c r="E166" s="20">
        <v>7</v>
      </c>
      <c r="F166" s="17">
        <v>0.36</v>
      </c>
      <c r="G166" s="17">
        <f t="shared" si="8"/>
        <v>1.2921599999999998</v>
      </c>
      <c r="H166" s="18" t="str">
        <f t="shared" si="9"/>
        <v>Ｂ</v>
      </c>
      <c r="I166" s="17">
        <v>0.4</v>
      </c>
      <c r="J166" s="17">
        <f t="shared" si="10"/>
        <v>1.5024000000000002</v>
      </c>
      <c r="K166" s="18" t="str">
        <f t="shared" si="11"/>
        <v>Ｂ</v>
      </c>
    </row>
    <row r="167" spans="2:22" ht="16">
      <c r="B167" s="19">
        <v>10</v>
      </c>
      <c r="C167" s="20" t="s">
        <v>82</v>
      </c>
      <c r="D167" s="15" t="s">
        <v>192</v>
      </c>
      <c r="E167" s="20">
        <v>7</v>
      </c>
      <c r="F167" s="17">
        <v>0.37</v>
      </c>
      <c r="G167" s="17">
        <f t="shared" si="8"/>
        <v>1.3447200000000001</v>
      </c>
      <c r="H167" s="18" t="str">
        <f t="shared" si="9"/>
        <v>Ｂ</v>
      </c>
      <c r="I167" s="17">
        <v>0.34</v>
      </c>
      <c r="J167" s="17">
        <f t="shared" si="10"/>
        <v>1.1870400000000001</v>
      </c>
      <c r="K167" s="18" t="str">
        <f t="shared" si="11"/>
        <v>Ｂ</v>
      </c>
    </row>
    <row r="168" spans="2:22" ht="16">
      <c r="B168" s="19">
        <v>10</v>
      </c>
      <c r="C168" s="29" t="s">
        <v>83</v>
      </c>
      <c r="D168" s="15" t="s">
        <v>192</v>
      </c>
      <c r="E168" s="29">
        <v>7</v>
      </c>
      <c r="F168" s="30">
        <v>0.2</v>
      </c>
      <c r="G168" s="17">
        <f t="shared" si="8"/>
        <v>0.4512000000000001</v>
      </c>
      <c r="H168" s="18" t="str">
        <f t="shared" si="9"/>
        <v>Ａ</v>
      </c>
      <c r="I168" s="30">
        <v>0.25</v>
      </c>
      <c r="J168" s="17">
        <f t="shared" si="10"/>
        <v>0.71400000000000008</v>
      </c>
      <c r="K168" s="18" t="str">
        <f t="shared" si="11"/>
        <v>Ａ</v>
      </c>
    </row>
    <row r="169" spans="2:22" ht="16">
      <c r="B169" s="19">
        <v>10</v>
      </c>
      <c r="C169" s="29" t="s">
        <v>226</v>
      </c>
      <c r="D169" s="15" t="s">
        <v>192</v>
      </c>
      <c r="E169" s="29">
        <v>7</v>
      </c>
      <c r="F169" s="30">
        <v>0.18</v>
      </c>
      <c r="G169" s="17">
        <f t="shared" si="8"/>
        <v>0.34608000000000005</v>
      </c>
      <c r="H169" s="18" t="str">
        <f t="shared" si="9"/>
        <v>Ａ</v>
      </c>
      <c r="I169" s="30">
        <v>0.26</v>
      </c>
      <c r="J169" s="17">
        <f t="shared" si="10"/>
        <v>0.76656000000000002</v>
      </c>
      <c r="K169" s="18" t="str">
        <f t="shared" si="11"/>
        <v>Ａ</v>
      </c>
    </row>
    <row r="170" spans="2:22" ht="16">
      <c r="B170" s="19">
        <v>10</v>
      </c>
      <c r="C170" s="29" t="s">
        <v>228</v>
      </c>
      <c r="D170" s="15" t="s">
        <v>192</v>
      </c>
      <c r="E170" s="29">
        <v>7</v>
      </c>
      <c r="F170" s="30">
        <v>0.12</v>
      </c>
      <c r="G170" s="17">
        <f t="shared" si="8"/>
        <v>3.0720000000000011E-2</v>
      </c>
      <c r="H170" s="18" t="str">
        <f t="shared" si="9"/>
        <v>Ａ</v>
      </c>
      <c r="I170" s="30">
        <v>0.15</v>
      </c>
      <c r="J170" s="17">
        <f t="shared" si="10"/>
        <v>0.18840000000000001</v>
      </c>
      <c r="K170" s="18" t="str">
        <f t="shared" si="11"/>
        <v>Ａ</v>
      </c>
    </row>
    <row r="171" spans="2:22" ht="16">
      <c r="B171" s="19">
        <v>11</v>
      </c>
      <c r="C171" s="29" t="s">
        <v>229</v>
      </c>
      <c r="D171" s="15" t="s">
        <v>192</v>
      </c>
      <c r="E171" s="29">
        <v>1</v>
      </c>
      <c r="F171" s="30">
        <v>1.8</v>
      </c>
      <c r="G171" s="17">
        <f t="shared" si="8"/>
        <v>8.8608000000000011</v>
      </c>
      <c r="H171" s="18" t="str">
        <f t="shared" si="9"/>
        <v>Ｆ</v>
      </c>
      <c r="I171" s="30">
        <v>1.23</v>
      </c>
      <c r="J171" s="17">
        <f t="shared" si="10"/>
        <v>5.8648800000000003</v>
      </c>
      <c r="K171" s="18" t="str">
        <f t="shared" si="11"/>
        <v>Ｅ</v>
      </c>
    </row>
    <row r="172" spans="2:22" ht="16">
      <c r="B172" s="19">
        <v>11</v>
      </c>
      <c r="C172" s="29" t="s">
        <v>42</v>
      </c>
      <c r="D172" s="29"/>
      <c r="E172" s="29"/>
      <c r="F172" s="30"/>
      <c r="G172" s="17"/>
      <c r="H172" s="18"/>
      <c r="I172" s="17"/>
      <c r="J172" s="17"/>
      <c r="K172" s="18"/>
    </row>
    <row r="173" spans="2:22" ht="16">
      <c r="B173" s="19">
        <v>11</v>
      </c>
      <c r="C173" s="20" t="s">
        <v>48</v>
      </c>
      <c r="D173" s="29" t="s">
        <v>192</v>
      </c>
      <c r="E173" s="29">
        <v>6</v>
      </c>
      <c r="F173" s="30">
        <v>1.04</v>
      </c>
      <c r="G173" s="17">
        <f t="shared" ref="G173:G236" si="12">(F173-1000/(365*24))*(8+0.4*16)*365/1000</f>
        <v>4.8662400000000003</v>
      </c>
      <c r="H173" s="18" t="str">
        <f t="shared" ref="H173:H236" si="13">LOOKUP(G173,$O$22:$O$31,$P$22:$P$31)</f>
        <v>Ｄ</v>
      </c>
      <c r="I173" s="17">
        <v>0.83</v>
      </c>
      <c r="J173" s="17">
        <f t="shared" ref="J173:J236" si="14">(I173-1000/(365*24))*(8+0.4*16)*365/1000</f>
        <v>3.7624799999999996</v>
      </c>
      <c r="K173" s="18" t="str">
        <f t="shared" ref="K173:K236" si="15">LOOKUP(J173,$O$22:$O$31,$P$22:$P$31)</f>
        <v>Ｄ</v>
      </c>
    </row>
    <row r="174" spans="2:22" ht="16">
      <c r="B174" s="19">
        <v>11</v>
      </c>
      <c r="C174" s="20" t="s">
        <v>17</v>
      </c>
      <c r="D174" s="29" t="s">
        <v>192</v>
      </c>
      <c r="E174" s="20">
        <v>6</v>
      </c>
      <c r="F174" s="17">
        <v>0.41</v>
      </c>
      <c r="G174" s="17">
        <f t="shared" si="12"/>
        <v>1.5549599999999999</v>
      </c>
      <c r="H174" s="18" t="str">
        <f t="shared" si="13"/>
        <v>Ｂ</v>
      </c>
      <c r="I174" s="17">
        <v>0.36</v>
      </c>
      <c r="J174" s="17">
        <f t="shared" si="14"/>
        <v>1.2921599999999998</v>
      </c>
      <c r="K174" s="18" t="str">
        <f t="shared" si="15"/>
        <v>Ｂ</v>
      </c>
    </row>
    <row r="175" spans="2:22" ht="16">
      <c r="B175" s="19">
        <v>11</v>
      </c>
      <c r="C175" s="20" t="s">
        <v>21</v>
      </c>
      <c r="D175" s="29" t="s">
        <v>192</v>
      </c>
      <c r="E175" s="20">
        <v>6</v>
      </c>
      <c r="F175" s="17">
        <v>0.34</v>
      </c>
      <c r="G175" s="17">
        <f t="shared" si="12"/>
        <v>1.1870400000000001</v>
      </c>
      <c r="H175" s="18" t="str">
        <f t="shared" si="13"/>
        <v>Ｂ</v>
      </c>
      <c r="I175" s="17">
        <v>0.36</v>
      </c>
      <c r="J175" s="17">
        <f t="shared" si="14"/>
        <v>1.2921599999999998</v>
      </c>
      <c r="K175" s="18" t="str">
        <f t="shared" si="15"/>
        <v>Ｂ</v>
      </c>
    </row>
    <row r="176" spans="2:22" ht="16">
      <c r="B176" s="19">
        <v>11</v>
      </c>
      <c r="C176" s="29" t="s">
        <v>25</v>
      </c>
      <c r="D176" s="29" t="s">
        <v>192</v>
      </c>
      <c r="E176" s="29">
        <v>6</v>
      </c>
      <c r="F176" s="30">
        <v>0.56999999999999995</v>
      </c>
      <c r="G176" s="17">
        <f t="shared" si="12"/>
        <v>2.3959200000000003</v>
      </c>
      <c r="H176" s="18" t="str">
        <f t="shared" si="13"/>
        <v>Ｃ</v>
      </c>
      <c r="I176" s="30">
        <v>0.53</v>
      </c>
      <c r="J176" s="17">
        <f t="shared" si="14"/>
        <v>2.1856800000000005</v>
      </c>
      <c r="K176" s="18" t="str">
        <f t="shared" si="15"/>
        <v>Ｃ</v>
      </c>
    </row>
    <row r="177" spans="2:11" ht="16">
      <c r="B177" s="19">
        <v>11</v>
      </c>
      <c r="C177" s="20" t="s">
        <v>29</v>
      </c>
      <c r="D177" s="29" t="s">
        <v>192</v>
      </c>
      <c r="E177" s="20">
        <v>6</v>
      </c>
      <c r="F177" s="17">
        <v>0.54</v>
      </c>
      <c r="G177" s="17">
        <f t="shared" si="12"/>
        <v>2.2382400000000002</v>
      </c>
      <c r="H177" s="18" t="str">
        <f t="shared" si="13"/>
        <v>Ｃ</v>
      </c>
      <c r="I177" s="17">
        <v>0.41</v>
      </c>
      <c r="J177" s="17">
        <f t="shared" si="14"/>
        <v>1.5549599999999999</v>
      </c>
      <c r="K177" s="18" t="str">
        <f t="shared" si="15"/>
        <v>Ｂ</v>
      </c>
    </row>
    <row r="178" spans="2:11" ht="16">
      <c r="B178" s="19">
        <v>11</v>
      </c>
      <c r="C178" s="20" t="s">
        <v>33</v>
      </c>
      <c r="D178" s="29" t="s">
        <v>192</v>
      </c>
      <c r="E178" s="20">
        <v>6</v>
      </c>
      <c r="F178" s="17">
        <v>0.41</v>
      </c>
      <c r="G178" s="17">
        <f t="shared" si="12"/>
        <v>1.5549599999999999</v>
      </c>
      <c r="H178" s="18" t="str">
        <f t="shared" si="13"/>
        <v>Ｂ</v>
      </c>
      <c r="I178" s="17">
        <v>0.4</v>
      </c>
      <c r="J178" s="17">
        <f t="shared" si="14"/>
        <v>1.5024000000000002</v>
      </c>
      <c r="K178" s="18" t="str">
        <f t="shared" si="15"/>
        <v>Ｂ</v>
      </c>
    </row>
    <row r="179" spans="2:11" ht="16">
      <c r="B179" s="19">
        <v>11</v>
      </c>
      <c r="C179" s="20" t="s">
        <v>38</v>
      </c>
      <c r="D179" s="29" t="s">
        <v>192</v>
      </c>
      <c r="E179" s="20">
        <v>6</v>
      </c>
      <c r="F179" s="17">
        <v>0.28999999999999998</v>
      </c>
      <c r="G179" s="17">
        <f t="shared" si="12"/>
        <v>0.92423999999999995</v>
      </c>
      <c r="H179" s="18" t="str">
        <f t="shared" si="13"/>
        <v>Ａ</v>
      </c>
      <c r="I179" s="17">
        <v>0.28999999999999998</v>
      </c>
      <c r="J179" s="17">
        <f t="shared" si="14"/>
        <v>0.92423999999999995</v>
      </c>
      <c r="K179" s="18" t="str">
        <f t="shared" si="15"/>
        <v>Ａ</v>
      </c>
    </row>
    <row r="180" spans="2:11" ht="16">
      <c r="B180" s="19">
        <v>11</v>
      </c>
      <c r="C180" s="20" t="s">
        <v>61</v>
      </c>
      <c r="D180" s="29" t="s">
        <v>192</v>
      </c>
      <c r="E180" s="20">
        <v>6</v>
      </c>
      <c r="F180" s="17">
        <v>0.56999999999999995</v>
      </c>
      <c r="G180" s="17">
        <f t="shared" si="12"/>
        <v>2.3959200000000003</v>
      </c>
      <c r="H180" s="18" t="str">
        <f t="shared" si="13"/>
        <v>Ｃ</v>
      </c>
      <c r="I180" s="17">
        <v>0.37</v>
      </c>
      <c r="J180" s="17">
        <f t="shared" si="14"/>
        <v>1.3447200000000001</v>
      </c>
      <c r="K180" s="18" t="str">
        <f t="shared" si="15"/>
        <v>Ｂ</v>
      </c>
    </row>
    <row r="181" spans="2:11" ht="16">
      <c r="B181" s="19">
        <v>11</v>
      </c>
      <c r="C181" s="20" t="s">
        <v>62</v>
      </c>
      <c r="D181" s="29" t="s">
        <v>192</v>
      </c>
      <c r="E181" s="20">
        <v>7</v>
      </c>
      <c r="F181" s="17">
        <v>0.37</v>
      </c>
      <c r="G181" s="17">
        <f t="shared" si="12"/>
        <v>1.3447200000000001</v>
      </c>
      <c r="H181" s="18" t="str">
        <f t="shared" si="13"/>
        <v>Ｂ</v>
      </c>
      <c r="I181" s="17">
        <v>0.36</v>
      </c>
      <c r="J181" s="17">
        <f t="shared" si="14"/>
        <v>1.2921599999999998</v>
      </c>
      <c r="K181" s="18" t="str">
        <f t="shared" si="15"/>
        <v>Ｂ</v>
      </c>
    </row>
    <row r="182" spans="2:11" ht="16">
      <c r="B182" s="19">
        <v>11</v>
      </c>
      <c r="C182" s="20" t="s">
        <v>80</v>
      </c>
      <c r="D182" s="29" t="s">
        <v>192</v>
      </c>
      <c r="E182" s="20">
        <v>7</v>
      </c>
      <c r="F182" s="17">
        <v>0.27</v>
      </c>
      <c r="G182" s="17">
        <f t="shared" si="12"/>
        <v>0.81912000000000007</v>
      </c>
      <c r="H182" s="18" t="str">
        <f t="shared" si="13"/>
        <v>Ａ</v>
      </c>
      <c r="I182" s="17">
        <v>0.42</v>
      </c>
      <c r="J182" s="17">
        <f t="shared" si="14"/>
        <v>1.6075200000000001</v>
      </c>
      <c r="K182" s="18" t="str">
        <f t="shared" si="15"/>
        <v>Ｂ</v>
      </c>
    </row>
    <row r="183" spans="2:11" ht="16">
      <c r="B183" s="19">
        <v>11</v>
      </c>
      <c r="C183" s="20" t="s">
        <v>231</v>
      </c>
      <c r="D183" s="29" t="s">
        <v>192</v>
      </c>
      <c r="E183" s="20">
        <v>7</v>
      </c>
      <c r="F183" s="17">
        <v>0.15</v>
      </c>
      <c r="G183" s="17">
        <f t="shared" si="12"/>
        <v>0.18840000000000001</v>
      </c>
      <c r="H183" s="18" t="str">
        <f t="shared" si="13"/>
        <v>Ａ</v>
      </c>
      <c r="I183" s="17">
        <v>0.22</v>
      </c>
      <c r="J183" s="17">
        <f t="shared" si="14"/>
        <v>0.55632000000000004</v>
      </c>
      <c r="K183" s="18" t="str">
        <f t="shared" si="15"/>
        <v>Ａ</v>
      </c>
    </row>
    <row r="184" spans="2:11" ht="16">
      <c r="B184" s="19">
        <v>11</v>
      </c>
      <c r="C184" s="20" t="s">
        <v>83</v>
      </c>
      <c r="D184" s="29" t="s">
        <v>192</v>
      </c>
      <c r="E184" s="20">
        <v>7</v>
      </c>
      <c r="F184" s="17">
        <v>0.18</v>
      </c>
      <c r="G184" s="17">
        <f t="shared" si="12"/>
        <v>0.34608000000000005</v>
      </c>
      <c r="H184" s="18" t="str">
        <f t="shared" si="13"/>
        <v>Ａ</v>
      </c>
      <c r="I184" s="17">
        <v>0.24</v>
      </c>
      <c r="J184" s="17">
        <f t="shared" si="14"/>
        <v>0.66144000000000003</v>
      </c>
      <c r="K184" s="18" t="str">
        <f t="shared" si="15"/>
        <v>Ａ</v>
      </c>
    </row>
    <row r="185" spans="2:11" ht="16">
      <c r="B185" s="19">
        <v>11</v>
      </c>
      <c r="C185" s="20" t="s">
        <v>88</v>
      </c>
      <c r="D185" s="29" t="s">
        <v>192</v>
      </c>
      <c r="E185" s="20">
        <v>7</v>
      </c>
      <c r="F185" s="17">
        <v>0.19</v>
      </c>
      <c r="G185" s="17">
        <f t="shared" si="12"/>
        <v>0.39864000000000005</v>
      </c>
      <c r="H185" s="18" t="str">
        <f t="shared" si="13"/>
        <v>Ａ</v>
      </c>
      <c r="I185" s="17">
        <v>0.18</v>
      </c>
      <c r="J185" s="17">
        <f t="shared" si="14"/>
        <v>0.34608000000000005</v>
      </c>
      <c r="K185" s="18" t="str">
        <f t="shared" si="15"/>
        <v>Ａ</v>
      </c>
    </row>
    <row r="186" spans="2:11" ht="16">
      <c r="B186" s="19">
        <v>11</v>
      </c>
      <c r="C186" s="29" t="s">
        <v>98</v>
      </c>
      <c r="D186" s="29" t="s">
        <v>192</v>
      </c>
      <c r="E186" s="29">
        <v>7</v>
      </c>
      <c r="F186" s="17">
        <v>0.25</v>
      </c>
      <c r="G186" s="17">
        <f t="shared" si="12"/>
        <v>0.71400000000000008</v>
      </c>
      <c r="H186" s="18" t="str">
        <f t="shared" si="13"/>
        <v>Ａ</v>
      </c>
      <c r="I186" s="17">
        <v>0.19</v>
      </c>
      <c r="J186" s="17">
        <f t="shared" si="14"/>
        <v>0.39864000000000005</v>
      </c>
      <c r="K186" s="18" t="str">
        <f t="shared" si="15"/>
        <v>Ａ</v>
      </c>
    </row>
    <row r="187" spans="2:11" ht="16">
      <c r="B187" s="19">
        <v>12</v>
      </c>
      <c r="C187" s="29" t="s">
        <v>222</v>
      </c>
      <c r="D187" s="29" t="s">
        <v>192</v>
      </c>
      <c r="E187" s="29">
        <v>8</v>
      </c>
      <c r="F187" s="17">
        <v>1.67</v>
      </c>
      <c r="G187" s="17">
        <f t="shared" si="12"/>
        <v>8.1775199999999995</v>
      </c>
      <c r="H187" s="18" t="str">
        <f t="shared" si="13"/>
        <v>Ｆ</v>
      </c>
      <c r="I187" s="17">
        <v>1.22</v>
      </c>
      <c r="J187" s="17">
        <f t="shared" si="14"/>
        <v>5.8123199999999997</v>
      </c>
      <c r="K187" s="18" t="str">
        <f t="shared" si="15"/>
        <v>Ｅ</v>
      </c>
    </row>
    <row r="188" spans="2:11" ht="16">
      <c r="B188" s="19">
        <v>12</v>
      </c>
      <c r="C188" s="20" t="s">
        <v>93</v>
      </c>
      <c r="D188" s="29" t="s">
        <v>192</v>
      </c>
      <c r="E188" s="20">
        <v>8</v>
      </c>
      <c r="F188" s="17">
        <v>0.52</v>
      </c>
      <c r="G188" s="17">
        <f t="shared" si="12"/>
        <v>2.1331199999999999</v>
      </c>
      <c r="H188" s="18" t="str">
        <f t="shared" si="13"/>
        <v>Ｃ</v>
      </c>
      <c r="I188" s="17">
        <v>0.57999999999999996</v>
      </c>
      <c r="J188" s="17">
        <f t="shared" si="14"/>
        <v>2.44848</v>
      </c>
      <c r="K188" s="18" t="str">
        <f t="shared" si="15"/>
        <v>Ｃ</v>
      </c>
    </row>
    <row r="189" spans="2:11" ht="16">
      <c r="B189" s="19">
        <v>12</v>
      </c>
      <c r="C189" s="20" t="s">
        <v>48</v>
      </c>
      <c r="D189" s="29" t="s">
        <v>192</v>
      </c>
      <c r="E189" s="20">
        <v>8</v>
      </c>
      <c r="F189" s="17">
        <v>0.83</v>
      </c>
      <c r="G189" s="17">
        <f t="shared" si="12"/>
        <v>3.7624799999999996</v>
      </c>
      <c r="H189" s="18" t="str">
        <f t="shared" si="13"/>
        <v>Ｄ</v>
      </c>
      <c r="I189" s="17">
        <v>0.53</v>
      </c>
      <c r="J189" s="17">
        <f t="shared" si="14"/>
        <v>2.1856800000000005</v>
      </c>
      <c r="K189" s="18" t="str">
        <f t="shared" si="15"/>
        <v>Ｃ</v>
      </c>
    </row>
    <row r="190" spans="2:11" ht="16">
      <c r="B190" s="19">
        <v>12</v>
      </c>
      <c r="C190" s="20" t="s">
        <v>17</v>
      </c>
      <c r="D190" s="29" t="s">
        <v>192</v>
      </c>
      <c r="E190" s="20">
        <v>8</v>
      </c>
      <c r="F190" s="17">
        <v>0.39</v>
      </c>
      <c r="G190" s="17">
        <f t="shared" si="12"/>
        <v>1.4498400000000002</v>
      </c>
      <c r="H190" s="18" t="str">
        <f t="shared" si="13"/>
        <v>Ｂ</v>
      </c>
      <c r="I190" s="17">
        <v>0.49</v>
      </c>
      <c r="J190" s="17">
        <f t="shared" si="14"/>
        <v>1.9754399999999999</v>
      </c>
      <c r="K190" s="18" t="str">
        <f t="shared" si="15"/>
        <v>Ｂ</v>
      </c>
    </row>
    <row r="191" spans="2:11" ht="16">
      <c r="B191" s="19">
        <v>12</v>
      </c>
      <c r="C191" s="20" t="s">
        <v>21</v>
      </c>
      <c r="D191" s="29" t="s">
        <v>192</v>
      </c>
      <c r="E191" s="20">
        <v>8</v>
      </c>
      <c r="F191" s="17">
        <v>0.41</v>
      </c>
      <c r="G191" s="17">
        <f t="shared" si="12"/>
        <v>1.5549599999999999</v>
      </c>
      <c r="H191" s="18" t="str">
        <f t="shared" si="13"/>
        <v>Ｂ</v>
      </c>
      <c r="I191" s="17">
        <v>0.49</v>
      </c>
      <c r="J191" s="17">
        <f t="shared" si="14"/>
        <v>1.9754399999999999</v>
      </c>
      <c r="K191" s="18" t="str">
        <f t="shared" si="15"/>
        <v>Ｂ</v>
      </c>
    </row>
    <row r="192" spans="2:11" ht="16">
      <c r="B192" s="19">
        <v>12</v>
      </c>
      <c r="C192" s="20" t="s">
        <v>25</v>
      </c>
      <c r="D192" s="29" t="s">
        <v>192</v>
      </c>
      <c r="E192" s="20">
        <v>9</v>
      </c>
      <c r="F192" s="17">
        <v>0.28000000000000003</v>
      </c>
      <c r="G192" s="17">
        <f t="shared" si="12"/>
        <v>0.87168000000000023</v>
      </c>
      <c r="H192" s="18" t="str">
        <f t="shared" si="13"/>
        <v>Ａ</v>
      </c>
      <c r="I192" s="17">
        <v>0.3</v>
      </c>
      <c r="J192" s="17">
        <f t="shared" si="14"/>
        <v>0.9768</v>
      </c>
      <c r="K192" s="18" t="str">
        <f t="shared" si="15"/>
        <v>Ａ</v>
      </c>
    </row>
    <row r="193" spans="2:11" ht="16">
      <c r="B193" s="19">
        <v>12</v>
      </c>
      <c r="C193" s="20" t="s">
        <v>29</v>
      </c>
      <c r="D193" s="29" t="s">
        <v>192</v>
      </c>
      <c r="E193" s="20">
        <v>9</v>
      </c>
      <c r="F193" s="17">
        <v>0.38</v>
      </c>
      <c r="G193" s="17">
        <f t="shared" si="12"/>
        <v>1.3972800000000001</v>
      </c>
      <c r="H193" s="18" t="str">
        <f t="shared" si="13"/>
        <v>Ｂ</v>
      </c>
      <c r="I193" s="17">
        <v>0.41</v>
      </c>
      <c r="J193" s="17">
        <f t="shared" si="14"/>
        <v>1.5549599999999999</v>
      </c>
      <c r="K193" s="18" t="str">
        <f t="shared" si="15"/>
        <v>Ｂ</v>
      </c>
    </row>
    <row r="194" spans="2:11" ht="16">
      <c r="B194" s="19">
        <v>12</v>
      </c>
      <c r="C194" s="20" t="s">
        <v>33</v>
      </c>
      <c r="D194" s="29" t="s">
        <v>192</v>
      </c>
      <c r="E194" s="20">
        <v>9</v>
      </c>
      <c r="F194" s="17">
        <v>0.31</v>
      </c>
      <c r="G194" s="17">
        <f t="shared" si="12"/>
        <v>1.0293600000000001</v>
      </c>
      <c r="H194" s="18" t="str">
        <f t="shared" si="13"/>
        <v>Ｂ</v>
      </c>
      <c r="I194" s="17">
        <v>0.46</v>
      </c>
      <c r="J194" s="17">
        <f t="shared" si="14"/>
        <v>1.81776</v>
      </c>
      <c r="K194" s="18" t="str">
        <f t="shared" si="15"/>
        <v>Ｂ</v>
      </c>
    </row>
    <row r="195" spans="2:11" ht="16">
      <c r="B195" s="19">
        <v>12</v>
      </c>
      <c r="C195" s="20" t="s">
        <v>38</v>
      </c>
      <c r="D195" s="29" t="s">
        <v>192</v>
      </c>
      <c r="E195" s="20">
        <v>9</v>
      </c>
      <c r="F195" s="17">
        <v>0.3</v>
      </c>
      <c r="G195" s="17">
        <f t="shared" si="12"/>
        <v>0.9768</v>
      </c>
      <c r="H195" s="18" t="str">
        <f t="shared" si="13"/>
        <v>Ａ</v>
      </c>
      <c r="I195" s="17">
        <v>0.35</v>
      </c>
      <c r="J195" s="17">
        <f t="shared" si="14"/>
        <v>1.2395999999999998</v>
      </c>
      <c r="K195" s="18" t="str">
        <f t="shared" si="15"/>
        <v>Ｂ</v>
      </c>
    </row>
    <row r="196" spans="2:11" ht="16">
      <c r="B196" s="19">
        <v>12</v>
      </c>
      <c r="C196" s="20" t="s">
        <v>232</v>
      </c>
      <c r="D196" s="29" t="s">
        <v>192</v>
      </c>
      <c r="E196" s="20">
        <v>9</v>
      </c>
      <c r="F196" s="17">
        <v>0.49</v>
      </c>
      <c r="G196" s="17">
        <f t="shared" si="12"/>
        <v>1.9754399999999999</v>
      </c>
      <c r="H196" s="18" t="str">
        <f t="shared" si="13"/>
        <v>Ｂ</v>
      </c>
      <c r="I196" s="17">
        <v>0.32</v>
      </c>
      <c r="J196" s="17">
        <f t="shared" si="14"/>
        <v>1.08192</v>
      </c>
      <c r="K196" s="18" t="str">
        <f t="shared" si="15"/>
        <v>Ｂ</v>
      </c>
    </row>
    <row r="197" spans="2:11" ht="16">
      <c r="B197" s="19">
        <v>12</v>
      </c>
      <c r="C197" s="20" t="s">
        <v>62</v>
      </c>
      <c r="D197" s="29" t="s">
        <v>192</v>
      </c>
      <c r="E197" s="20">
        <v>7</v>
      </c>
      <c r="F197" s="17">
        <v>0.37</v>
      </c>
      <c r="G197" s="17">
        <f t="shared" si="12"/>
        <v>1.3447200000000001</v>
      </c>
      <c r="H197" s="18" t="str">
        <f t="shared" si="13"/>
        <v>Ｂ</v>
      </c>
      <c r="I197" s="17">
        <v>0.36</v>
      </c>
      <c r="J197" s="17">
        <f t="shared" si="14"/>
        <v>1.2921599999999998</v>
      </c>
      <c r="K197" s="18" t="str">
        <f t="shared" si="15"/>
        <v>Ｂ</v>
      </c>
    </row>
    <row r="198" spans="2:11" ht="16">
      <c r="B198" s="19">
        <v>12</v>
      </c>
      <c r="C198" s="20" t="s">
        <v>80</v>
      </c>
      <c r="D198" s="29" t="s">
        <v>192</v>
      </c>
      <c r="E198" s="20">
        <v>7</v>
      </c>
      <c r="F198" s="17">
        <v>0.2</v>
      </c>
      <c r="G198" s="17">
        <f t="shared" si="12"/>
        <v>0.4512000000000001</v>
      </c>
      <c r="H198" s="18" t="str">
        <f t="shared" si="13"/>
        <v>Ａ</v>
      </c>
      <c r="I198" s="17">
        <v>0.22</v>
      </c>
      <c r="J198" s="17">
        <f t="shared" si="14"/>
        <v>0.55632000000000004</v>
      </c>
      <c r="K198" s="18" t="str">
        <f t="shared" si="15"/>
        <v>Ａ</v>
      </c>
    </row>
    <row r="199" spans="2:11" ht="16">
      <c r="B199" s="19">
        <v>12</v>
      </c>
      <c r="C199" s="20" t="s">
        <v>82</v>
      </c>
      <c r="D199" s="29" t="s">
        <v>192</v>
      </c>
      <c r="E199" s="20">
        <v>7</v>
      </c>
      <c r="F199" s="17">
        <v>0.2</v>
      </c>
      <c r="G199" s="17">
        <f t="shared" si="12"/>
        <v>0.4512000000000001</v>
      </c>
      <c r="H199" s="18" t="str">
        <f t="shared" si="13"/>
        <v>Ａ</v>
      </c>
      <c r="I199" s="17">
        <v>0.2</v>
      </c>
      <c r="J199" s="17">
        <f t="shared" si="14"/>
        <v>0.4512000000000001</v>
      </c>
      <c r="K199" s="18" t="str">
        <f t="shared" si="15"/>
        <v>Ａ</v>
      </c>
    </row>
    <row r="200" spans="2:11" ht="16">
      <c r="B200" s="19">
        <v>12</v>
      </c>
      <c r="C200" s="20" t="s">
        <v>83</v>
      </c>
      <c r="D200" s="29" t="s">
        <v>192</v>
      </c>
      <c r="E200" s="20">
        <v>7</v>
      </c>
      <c r="F200" s="17">
        <v>0.31</v>
      </c>
      <c r="G200" s="17">
        <f t="shared" si="12"/>
        <v>1.0293600000000001</v>
      </c>
      <c r="H200" s="18" t="str">
        <f t="shared" si="13"/>
        <v>Ｂ</v>
      </c>
      <c r="I200" s="17">
        <v>0.24</v>
      </c>
      <c r="J200" s="17">
        <f t="shared" si="14"/>
        <v>0.66144000000000003</v>
      </c>
      <c r="K200" s="18" t="str">
        <f t="shared" si="15"/>
        <v>Ａ</v>
      </c>
    </row>
    <row r="201" spans="2:11" ht="16">
      <c r="B201" s="19">
        <v>12</v>
      </c>
      <c r="C201" s="20" t="s">
        <v>88</v>
      </c>
      <c r="D201" s="29" t="s">
        <v>192</v>
      </c>
      <c r="E201" s="20">
        <v>7</v>
      </c>
      <c r="F201" s="17">
        <v>0.16</v>
      </c>
      <c r="G201" s="17">
        <f t="shared" si="12"/>
        <v>0.24096000000000006</v>
      </c>
      <c r="H201" s="18" t="str">
        <f t="shared" si="13"/>
        <v>Ａ</v>
      </c>
      <c r="I201" s="17">
        <v>0.14000000000000001</v>
      </c>
      <c r="J201" s="17">
        <f t="shared" si="14"/>
        <v>0.1358400000000001</v>
      </c>
      <c r="K201" s="18" t="str">
        <f t="shared" si="15"/>
        <v>Ａ</v>
      </c>
    </row>
    <row r="202" spans="2:11" ht="16">
      <c r="B202" s="19">
        <v>12</v>
      </c>
      <c r="C202" s="20" t="s">
        <v>98</v>
      </c>
      <c r="D202" s="29" t="s">
        <v>192</v>
      </c>
      <c r="E202" s="20">
        <v>7</v>
      </c>
      <c r="F202" s="17">
        <v>0.2</v>
      </c>
      <c r="G202" s="17">
        <f t="shared" si="12"/>
        <v>0.4512000000000001</v>
      </c>
      <c r="H202" s="18" t="str">
        <f t="shared" si="13"/>
        <v>Ａ</v>
      </c>
      <c r="I202" s="17">
        <v>0.24</v>
      </c>
      <c r="J202" s="17">
        <f t="shared" si="14"/>
        <v>0.66144000000000003</v>
      </c>
      <c r="K202" s="18" t="str">
        <f t="shared" si="15"/>
        <v>Ａ</v>
      </c>
    </row>
    <row r="203" spans="2:11" ht="16">
      <c r="B203" s="19">
        <v>13</v>
      </c>
      <c r="C203" s="20" t="s">
        <v>92</v>
      </c>
      <c r="D203" s="29" t="s">
        <v>192</v>
      </c>
      <c r="E203" s="20">
        <v>8</v>
      </c>
      <c r="F203" s="17">
        <v>1.3</v>
      </c>
      <c r="G203" s="17">
        <f t="shared" si="12"/>
        <v>6.232800000000001</v>
      </c>
      <c r="H203" s="18" t="str">
        <f t="shared" si="13"/>
        <v>Ｅ</v>
      </c>
      <c r="I203" s="17">
        <v>1.03</v>
      </c>
      <c r="J203" s="17">
        <f t="shared" si="14"/>
        <v>4.8136800000000006</v>
      </c>
      <c r="K203" s="18" t="str">
        <f t="shared" si="15"/>
        <v>Ｄ</v>
      </c>
    </row>
    <row r="204" spans="2:11" ht="16">
      <c r="B204" s="19">
        <v>13</v>
      </c>
      <c r="C204" s="20" t="s">
        <v>93</v>
      </c>
      <c r="D204" s="29" t="s">
        <v>192</v>
      </c>
      <c r="E204" s="20">
        <v>8</v>
      </c>
      <c r="F204" s="17">
        <v>1.84</v>
      </c>
      <c r="G204" s="17">
        <f t="shared" si="12"/>
        <v>9.07104</v>
      </c>
      <c r="H204" s="18" t="str">
        <f t="shared" si="13"/>
        <v>Ｆ</v>
      </c>
      <c r="I204" s="17">
        <v>1.25</v>
      </c>
      <c r="J204" s="17">
        <f t="shared" si="14"/>
        <v>5.97</v>
      </c>
      <c r="K204" s="18" t="str">
        <f t="shared" si="15"/>
        <v>Ｅ</v>
      </c>
    </row>
    <row r="205" spans="2:11" ht="16">
      <c r="B205" s="19">
        <v>13</v>
      </c>
      <c r="C205" s="20" t="s">
        <v>65</v>
      </c>
      <c r="D205" s="29" t="s">
        <v>192</v>
      </c>
      <c r="E205" s="20">
        <v>8</v>
      </c>
      <c r="F205" s="17">
        <v>1.19</v>
      </c>
      <c r="G205" s="17">
        <f t="shared" si="12"/>
        <v>5.6546400000000006</v>
      </c>
      <c r="H205" s="18" t="str">
        <f t="shared" si="13"/>
        <v>Ｅ</v>
      </c>
      <c r="I205" s="17">
        <v>0.92</v>
      </c>
      <c r="J205" s="17">
        <f t="shared" si="14"/>
        <v>4.2355199999999993</v>
      </c>
      <c r="K205" s="18" t="str">
        <f t="shared" si="15"/>
        <v>Ｄ</v>
      </c>
    </row>
    <row r="206" spans="2:11" ht="16">
      <c r="B206" s="19">
        <v>13</v>
      </c>
      <c r="C206" s="20" t="s">
        <v>85</v>
      </c>
      <c r="D206" s="29" t="s">
        <v>192</v>
      </c>
      <c r="E206" s="20">
        <v>8</v>
      </c>
      <c r="F206" s="17">
        <v>0.76</v>
      </c>
      <c r="G206" s="17">
        <f t="shared" si="12"/>
        <v>3.3945600000000002</v>
      </c>
      <c r="H206" s="18" t="str">
        <f t="shared" si="13"/>
        <v>Ｃ</v>
      </c>
      <c r="I206" s="17">
        <v>0.79</v>
      </c>
      <c r="J206" s="17">
        <f t="shared" si="14"/>
        <v>3.5522400000000007</v>
      </c>
      <c r="K206" s="18" t="str">
        <f t="shared" si="15"/>
        <v>Ｄ</v>
      </c>
    </row>
    <row r="207" spans="2:11" ht="16">
      <c r="B207" s="19">
        <v>13</v>
      </c>
      <c r="C207" s="20" t="s">
        <v>86</v>
      </c>
      <c r="D207" s="29" t="s">
        <v>192</v>
      </c>
      <c r="E207" s="20">
        <v>8</v>
      </c>
      <c r="F207" s="17">
        <v>1.01</v>
      </c>
      <c r="G207" s="17">
        <f t="shared" si="12"/>
        <v>4.7085600000000003</v>
      </c>
      <c r="H207" s="18" t="str">
        <f t="shared" si="13"/>
        <v>Ｄ</v>
      </c>
      <c r="I207" s="17">
        <v>0.74</v>
      </c>
      <c r="J207" s="17">
        <f t="shared" si="14"/>
        <v>3.2894400000000004</v>
      </c>
      <c r="K207" s="18" t="str">
        <f t="shared" si="15"/>
        <v>Ｃ</v>
      </c>
    </row>
    <row r="208" spans="2:11" ht="16">
      <c r="B208" s="19">
        <v>13</v>
      </c>
      <c r="C208" s="20" t="s">
        <v>68</v>
      </c>
      <c r="D208" s="29" t="s">
        <v>192</v>
      </c>
      <c r="E208" s="20">
        <v>8</v>
      </c>
      <c r="F208" s="17">
        <v>1.1599999999999999</v>
      </c>
      <c r="G208" s="17">
        <f t="shared" si="12"/>
        <v>5.4969599999999996</v>
      </c>
      <c r="H208" s="18" t="str">
        <f t="shared" si="13"/>
        <v>Ｅ</v>
      </c>
      <c r="I208" s="17">
        <v>0.99</v>
      </c>
      <c r="J208" s="17">
        <f t="shared" si="14"/>
        <v>4.6034400000000009</v>
      </c>
      <c r="K208" s="18" t="str">
        <f t="shared" si="15"/>
        <v>Ｄ</v>
      </c>
    </row>
    <row r="209" spans="2:11" ht="16">
      <c r="B209" s="19">
        <v>13</v>
      </c>
      <c r="C209" s="20" t="s">
        <v>44</v>
      </c>
      <c r="D209" s="29" t="s">
        <v>192</v>
      </c>
      <c r="E209" s="20">
        <v>8</v>
      </c>
      <c r="F209" s="17">
        <v>0.94</v>
      </c>
      <c r="G209" s="17">
        <f t="shared" si="12"/>
        <v>4.3406400000000005</v>
      </c>
      <c r="H209" s="18" t="str">
        <f t="shared" si="13"/>
        <v>Ｄ</v>
      </c>
      <c r="I209" s="17">
        <v>0.96</v>
      </c>
      <c r="J209" s="17">
        <f t="shared" si="14"/>
        <v>4.4457599999999999</v>
      </c>
      <c r="K209" s="18" t="str">
        <f t="shared" si="15"/>
        <v>Ｄ</v>
      </c>
    </row>
    <row r="210" spans="2:11" ht="16">
      <c r="B210" s="19">
        <v>13</v>
      </c>
      <c r="C210" s="20" t="s">
        <v>48</v>
      </c>
      <c r="D210" s="29" t="s">
        <v>192</v>
      </c>
      <c r="E210" s="20">
        <v>8</v>
      </c>
      <c r="F210" s="17">
        <v>0.67</v>
      </c>
      <c r="G210" s="17">
        <f t="shared" si="12"/>
        <v>2.9215200000000001</v>
      </c>
      <c r="H210" s="18" t="str">
        <f t="shared" si="13"/>
        <v>Ｃ</v>
      </c>
      <c r="I210" s="17">
        <v>0.63</v>
      </c>
      <c r="J210" s="17">
        <f t="shared" si="14"/>
        <v>2.7112799999999999</v>
      </c>
      <c r="K210" s="18" t="str">
        <f t="shared" si="15"/>
        <v>Ｃ</v>
      </c>
    </row>
    <row r="211" spans="2:11" ht="16">
      <c r="B211" s="19">
        <v>13</v>
      </c>
      <c r="C211" s="20" t="s">
        <v>17</v>
      </c>
      <c r="D211" s="29" t="s">
        <v>192</v>
      </c>
      <c r="E211" s="20">
        <v>8</v>
      </c>
      <c r="F211" s="17">
        <v>0.43</v>
      </c>
      <c r="G211" s="17">
        <f t="shared" si="12"/>
        <v>1.66008</v>
      </c>
      <c r="H211" s="18" t="str">
        <f t="shared" si="13"/>
        <v>Ｂ</v>
      </c>
      <c r="I211" s="17">
        <v>0.35</v>
      </c>
      <c r="J211" s="17">
        <f t="shared" si="14"/>
        <v>1.2395999999999998</v>
      </c>
      <c r="K211" s="18" t="str">
        <f t="shared" si="15"/>
        <v>Ｂ</v>
      </c>
    </row>
    <row r="212" spans="2:11" ht="16">
      <c r="B212" s="19">
        <v>13</v>
      </c>
      <c r="C212" s="20" t="s">
        <v>21</v>
      </c>
      <c r="D212" s="29" t="s">
        <v>192</v>
      </c>
      <c r="E212" s="20">
        <v>8</v>
      </c>
      <c r="F212" s="17">
        <v>0.48</v>
      </c>
      <c r="G212" s="17">
        <f t="shared" si="12"/>
        <v>1.9228799999999999</v>
      </c>
      <c r="H212" s="18" t="str">
        <f t="shared" si="13"/>
        <v>Ｂ</v>
      </c>
      <c r="I212" s="17">
        <v>0.45</v>
      </c>
      <c r="J212" s="17">
        <f t="shared" si="14"/>
        <v>1.7652000000000001</v>
      </c>
      <c r="K212" s="18" t="str">
        <f t="shared" si="15"/>
        <v>Ｂ</v>
      </c>
    </row>
    <row r="213" spans="2:11" ht="16">
      <c r="B213" s="19">
        <v>13</v>
      </c>
      <c r="C213" s="20" t="s">
        <v>56</v>
      </c>
      <c r="D213" s="29" t="s">
        <v>192</v>
      </c>
      <c r="E213" s="20">
        <v>9</v>
      </c>
      <c r="F213" s="17">
        <v>0.51</v>
      </c>
      <c r="G213" s="17">
        <f t="shared" si="12"/>
        <v>2.0805599999999997</v>
      </c>
      <c r="H213" s="18" t="str">
        <f t="shared" si="13"/>
        <v>Ｃ</v>
      </c>
      <c r="I213" s="17">
        <v>0.61</v>
      </c>
      <c r="J213" s="17">
        <f t="shared" si="14"/>
        <v>2.6061600000000005</v>
      </c>
      <c r="K213" s="18" t="str">
        <f t="shared" si="15"/>
        <v>Ｃ</v>
      </c>
    </row>
    <row r="214" spans="2:11" ht="16">
      <c r="B214" s="19">
        <v>13</v>
      </c>
      <c r="C214" s="20" t="s">
        <v>29</v>
      </c>
      <c r="D214" s="29" t="s">
        <v>192</v>
      </c>
      <c r="E214" s="20">
        <v>9</v>
      </c>
      <c r="F214" s="17">
        <v>0.31</v>
      </c>
      <c r="G214" s="17">
        <f t="shared" si="12"/>
        <v>1.0293600000000001</v>
      </c>
      <c r="H214" s="18" t="str">
        <f t="shared" si="13"/>
        <v>Ｂ</v>
      </c>
      <c r="I214" s="17">
        <v>0.38</v>
      </c>
      <c r="J214" s="17">
        <f t="shared" si="14"/>
        <v>1.3972800000000001</v>
      </c>
      <c r="K214" s="18" t="str">
        <f t="shared" si="15"/>
        <v>Ｂ</v>
      </c>
    </row>
    <row r="215" spans="2:11" ht="16">
      <c r="B215" s="19">
        <v>13</v>
      </c>
      <c r="C215" s="20" t="s">
        <v>33</v>
      </c>
      <c r="D215" s="29" t="s">
        <v>192</v>
      </c>
      <c r="E215" s="20">
        <v>9</v>
      </c>
      <c r="F215" s="17">
        <v>0.82</v>
      </c>
      <c r="G215" s="17">
        <f t="shared" si="12"/>
        <v>3.7099199999999994</v>
      </c>
      <c r="H215" s="18" t="str">
        <f t="shared" si="13"/>
        <v>Ｄ</v>
      </c>
      <c r="I215" s="17">
        <v>0.44</v>
      </c>
      <c r="J215" s="17">
        <f t="shared" si="14"/>
        <v>1.7126399999999999</v>
      </c>
      <c r="K215" s="18" t="str">
        <f t="shared" si="15"/>
        <v>Ｂ</v>
      </c>
    </row>
    <row r="216" spans="2:11" ht="16">
      <c r="B216" s="19">
        <v>13</v>
      </c>
      <c r="C216" s="20" t="s">
        <v>38</v>
      </c>
      <c r="D216" s="29" t="s">
        <v>192</v>
      </c>
      <c r="E216" s="20">
        <v>9</v>
      </c>
      <c r="F216" s="17">
        <v>0.59</v>
      </c>
      <c r="G216" s="17">
        <f t="shared" si="12"/>
        <v>2.5010400000000002</v>
      </c>
      <c r="H216" s="18" t="str">
        <f t="shared" si="13"/>
        <v>Ｃ</v>
      </c>
      <c r="I216" s="17">
        <v>0.54</v>
      </c>
      <c r="J216" s="17">
        <f t="shared" si="14"/>
        <v>2.2382400000000002</v>
      </c>
      <c r="K216" s="18" t="str">
        <f t="shared" si="15"/>
        <v>Ｃ</v>
      </c>
    </row>
    <row r="217" spans="2:11" ht="16">
      <c r="B217" s="19">
        <v>13</v>
      </c>
      <c r="C217" s="20" t="s">
        <v>232</v>
      </c>
      <c r="D217" s="29" t="s">
        <v>192</v>
      </c>
      <c r="E217" s="20">
        <v>9</v>
      </c>
      <c r="F217" s="17">
        <v>0.36</v>
      </c>
      <c r="G217" s="17">
        <f t="shared" si="12"/>
        <v>1.2921599999999998</v>
      </c>
      <c r="H217" s="18" t="str">
        <f t="shared" si="13"/>
        <v>Ｂ</v>
      </c>
      <c r="I217" s="17">
        <v>0.34</v>
      </c>
      <c r="J217" s="17">
        <f t="shared" si="14"/>
        <v>1.1870400000000001</v>
      </c>
      <c r="K217" s="18" t="str">
        <f t="shared" si="15"/>
        <v>Ｂ</v>
      </c>
    </row>
    <row r="218" spans="2:11" ht="16">
      <c r="B218" s="19">
        <v>13</v>
      </c>
      <c r="C218" s="20" t="s">
        <v>62</v>
      </c>
      <c r="D218" s="29" t="s">
        <v>192</v>
      </c>
      <c r="E218" s="20">
        <v>10</v>
      </c>
      <c r="F218" s="17">
        <v>0.49</v>
      </c>
      <c r="G218" s="17">
        <f t="shared" si="12"/>
        <v>1.9754399999999999</v>
      </c>
      <c r="H218" s="18" t="str">
        <f t="shared" si="13"/>
        <v>Ｂ</v>
      </c>
      <c r="I218" s="17">
        <v>0.47</v>
      </c>
      <c r="J218" s="17">
        <f t="shared" si="14"/>
        <v>1.8703199999999998</v>
      </c>
      <c r="K218" s="18" t="str">
        <f t="shared" si="15"/>
        <v>Ｂ</v>
      </c>
    </row>
    <row r="219" spans="2:11" ht="16">
      <c r="B219" s="19">
        <v>13</v>
      </c>
      <c r="C219" s="20" t="s">
        <v>80</v>
      </c>
      <c r="D219" s="29" t="s">
        <v>192</v>
      </c>
      <c r="E219" s="20">
        <v>10</v>
      </c>
      <c r="F219" s="17">
        <v>0.4</v>
      </c>
      <c r="G219" s="17">
        <f t="shared" si="12"/>
        <v>1.5024000000000002</v>
      </c>
      <c r="H219" s="18" t="str">
        <f t="shared" si="13"/>
        <v>Ｂ</v>
      </c>
      <c r="I219" s="17">
        <v>0.44</v>
      </c>
      <c r="J219" s="17">
        <f t="shared" si="14"/>
        <v>1.7126399999999999</v>
      </c>
      <c r="K219" s="18" t="str">
        <f t="shared" si="15"/>
        <v>Ｂ</v>
      </c>
    </row>
    <row r="220" spans="2:11" ht="16">
      <c r="B220" s="19">
        <v>13</v>
      </c>
      <c r="C220" s="20" t="s">
        <v>82</v>
      </c>
      <c r="D220" s="29" t="s">
        <v>192</v>
      </c>
      <c r="E220" s="20">
        <v>10</v>
      </c>
      <c r="F220" s="17">
        <v>0.17</v>
      </c>
      <c r="G220" s="17">
        <f t="shared" si="12"/>
        <v>0.29352000000000011</v>
      </c>
      <c r="H220" s="18" t="str">
        <f t="shared" si="13"/>
        <v>Ａ</v>
      </c>
      <c r="I220" s="17">
        <v>0.22</v>
      </c>
      <c r="J220" s="17">
        <f t="shared" si="14"/>
        <v>0.55632000000000004</v>
      </c>
      <c r="K220" s="18" t="str">
        <f t="shared" si="15"/>
        <v>Ａ</v>
      </c>
    </row>
    <row r="221" spans="2:11" ht="16">
      <c r="B221" s="19">
        <v>13</v>
      </c>
      <c r="C221" s="20" t="s">
        <v>83</v>
      </c>
      <c r="D221" s="29" t="s">
        <v>192</v>
      </c>
      <c r="E221" s="20">
        <v>10</v>
      </c>
      <c r="F221" s="17">
        <v>0.15</v>
      </c>
      <c r="G221" s="17">
        <f t="shared" si="12"/>
        <v>0.18840000000000001</v>
      </c>
      <c r="H221" s="18" t="str">
        <f t="shared" si="13"/>
        <v>Ａ</v>
      </c>
      <c r="I221" s="17">
        <v>0.17</v>
      </c>
      <c r="J221" s="17">
        <f t="shared" si="14"/>
        <v>0.29352000000000011</v>
      </c>
      <c r="K221" s="18" t="str">
        <f t="shared" si="15"/>
        <v>Ａ</v>
      </c>
    </row>
    <row r="222" spans="2:11" ht="16">
      <c r="B222" s="19">
        <v>13</v>
      </c>
      <c r="C222" s="20" t="s">
        <v>88</v>
      </c>
      <c r="D222" s="29" t="s">
        <v>192</v>
      </c>
      <c r="E222" s="20">
        <v>10</v>
      </c>
      <c r="F222" s="17">
        <v>0.3</v>
      </c>
      <c r="G222" s="17">
        <f t="shared" si="12"/>
        <v>0.9768</v>
      </c>
      <c r="H222" s="18" t="str">
        <f t="shared" si="13"/>
        <v>Ａ</v>
      </c>
      <c r="I222" s="17">
        <v>0.32</v>
      </c>
      <c r="J222" s="17">
        <f t="shared" si="14"/>
        <v>1.08192</v>
      </c>
      <c r="K222" s="18" t="str">
        <f t="shared" si="15"/>
        <v>Ｂ</v>
      </c>
    </row>
    <row r="223" spans="2:11" ht="16">
      <c r="B223" s="19">
        <v>13</v>
      </c>
      <c r="C223" s="20" t="s">
        <v>228</v>
      </c>
      <c r="D223" s="29" t="s">
        <v>192</v>
      </c>
      <c r="E223" s="20">
        <v>10</v>
      </c>
      <c r="F223" s="17">
        <v>0.18</v>
      </c>
      <c r="G223" s="17">
        <f t="shared" si="12"/>
        <v>0.34608000000000005</v>
      </c>
      <c r="H223" s="18" t="str">
        <f t="shared" si="13"/>
        <v>Ａ</v>
      </c>
      <c r="I223" s="17">
        <v>0.15</v>
      </c>
      <c r="J223" s="17">
        <f t="shared" si="14"/>
        <v>0.18840000000000001</v>
      </c>
      <c r="K223" s="18" t="str">
        <f t="shared" si="15"/>
        <v>Ａ</v>
      </c>
    </row>
    <row r="224" spans="2:11" ht="16">
      <c r="B224" s="19">
        <v>14</v>
      </c>
      <c r="C224" s="20" t="s">
        <v>93</v>
      </c>
      <c r="D224" s="29" t="s">
        <v>192</v>
      </c>
      <c r="E224" s="20">
        <v>8</v>
      </c>
      <c r="F224" s="17">
        <v>1.99</v>
      </c>
      <c r="G224" s="17">
        <f t="shared" si="12"/>
        <v>9.8594400000000011</v>
      </c>
      <c r="H224" s="18" t="str">
        <f t="shared" si="13"/>
        <v>Ｆ</v>
      </c>
      <c r="I224" s="17">
        <v>1.28</v>
      </c>
      <c r="J224" s="17">
        <f t="shared" si="14"/>
        <v>6.1276800000000016</v>
      </c>
      <c r="K224" s="18" t="str">
        <f t="shared" si="15"/>
        <v>Ｅ</v>
      </c>
    </row>
    <row r="225" spans="2:11" ht="16">
      <c r="B225" s="19">
        <v>14</v>
      </c>
      <c r="C225" s="20" t="s">
        <v>233</v>
      </c>
      <c r="D225" s="29" t="s">
        <v>192</v>
      </c>
      <c r="E225" s="20">
        <v>8</v>
      </c>
      <c r="F225" s="17">
        <v>1.85</v>
      </c>
      <c r="G225" s="17">
        <f t="shared" si="12"/>
        <v>9.1235999999999997</v>
      </c>
      <c r="H225" s="18" t="str">
        <f t="shared" si="13"/>
        <v>Ｆ</v>
      </c>
      <c r="I225" s="17">
        <v>1.34</v>
      </c>
      <c r="J225" s="17">
        <f t="shared" si="14"/>
        <v>6.4430400000000008</v>
      </c>
      <c r="K225" s="18" t="str">
        <f t="shared" si="15"/>
        <v>Ｅ</v>
      </c>
    </row>
    <row r="226" spans="2:11" ht="16">
      <c r="B226" s="19">
        <v>14</v>
      </c>
      <c r="C226" s="20" t="s">
        <v>42</v>
      </c>
      <c r="D226" s="29" t="s">
        <v>192</v>
      </c>
      <c r="E226" s="20">
        <v>8</v>
      </c>
      <c r="F226" s="17">
        <v>1.31</v>
      </c>
      <c r="G226" s="17">
        <f t="shared" si="12"/>
        <v>6.2853600000000007</v>
      </c>
      <c r="H226" s="18" t="str">
        <f t="shared" si="13"/>
        <v>Ｅ</v>
      </c>
      <c r="I226" s="17">
        <v>1.0900000000000001</v>
      </c>
      <c r="J226" s="17">
        <f t="shared" si="14"/>
        <v>5.1290400000000007</v>
      </c>
      <c r="K226" s="18" t="str">
        <f t="shared" si="15"/>
        <v>Ｅ</v>
      </c>
    </row>
    <row r="227" spans="2:11" ht="16">
      <c r="B227" s="19">
        <v>14</v>
      </c>
      <c r="C227" s="20" t="s">
        <v>15</v>
      </c>
      <c r="D227" s="29" t="s">
        <v>192</v>
      </c>
      <c r="E227" s="20">
        <v>8</v>
      </c>
      <c r="F227" s="17">
        <v>0.9</v>
      </c>
      <c r="G227" s="17">
        <f t="shared" si="12"/>
        <v>4.1303999999999998</v>
      </c>
      <c r="H227" s="18" t="str">
        <f t="shared" si="13"/>
        <v>Ｄ</v>
      </c>
      <c r="I227" s="17">
        <v>0.89</v>
      </c>
      <c r="J227" s="17">
        <f t="shared" si="14"/>
        <v>4.0778400000000001</v>
      </c>
      <c r="K227" s="18" t="str">
        <f t="shared" si="15"/>
        <v>Ｄ</v>
      </c>
    </row>
    <row r="228" spans="2:11" ht="16">
      <c r="B228" s="19">
        <v>14</v>
      </c>
      <c r="C228" s="20" t="s">
        <v>230</v>
      </c>
      <c r="D228" s="29" t="s">
        <v>192</v>
      </c>
      <c r="E228" s="20">
        <v>8</v>
      </c>
      <c r="F228" s="17">
        <v>1.22</v>
      </c>
      <c r="G228" s="17">
        <f t="shared" si="12"/>
        <v>5.8123199999999997</v>
      </c>
      <c r="H228" s="18" t="str">
        <f t="shared" si="13"/>
        <v>Ｅ</v>
      </c>
      <c r="I228" s="17">
        <v>0.71</v>
      </c>
      <c r="J228" s="17">
        <f t="shared" si="14"/>
        <v>3.1317600000000003</v>
      </c>
      <c r="K228" s="18" t="str">
        <f t="shared" si="15"/>
        <v>Ｃ</v>
      </c>
    </row>
    <row r="229" spans="2:11" ht="16">
      <c r="B229" s="19">
        <v>14</v>
      </c>
      <c r="C229" s="20" t="s">
        <v>48</v>
      </c>
      <c r="D229" s="29" t="s">
        <v>192</v>
      </c>
      <c r="E229" s="20">
        <v>8</v>
      </c>
      <c r="F229" s="17">
        <v>0.54</v>
      </c>
      <c r="G229" s="17">
        <f t="shared" si="12"/>
        <v>2.2382400000000002</v>
      </c>
      <c r="H229" s="18" t="str">
        <f t="shared" si="13"/>
        <v>Ｃ</v>
      </c>
      <c r="I229" s="17">
        <v>0.47</v>
      </c>
      <c r="J229" s="17">
        <f t="shared" si="14"/>
        <v>1.8703199999999998</v>
      </c>
      <c r="K229" s="18" t="str">
        <f t="shared" si="15"/>
        <v>Ｂ</v>
      </c>
    </row>
    <row r="230" spans="2:11" ht="16">
      <c r="B230" s="19">
        <v>14</v>
      </c>
      <c r="C230" s="20" t="s">
        <v>227</v>
      </c>
      <c r="D230" s="29" t="s">
        <v>192</v>
      </c>
      <c r="E230" s="20">
        <v>8</v>
      </c>
      <c r="F230" s="17">
        <v>0.75</v>
      </c>
      <c r="G230" s="17">
        <f t="shared" si="12"/>
        <v>3.3420000000000005</v>
      </c>
      <c r="H230" s="18" t="str">
        <f t="shared" si="13"/>
        <v>Ｃ</v>
      </c>
      <c r="I230" s="30">
        <v>0.75</v>
      </c>
      <c r="J230" s="17">
        <f t="shared" si="14"/>
        <v>3.3420000000000005</v>
      </c>
      <c r="K230" s="18" t="str">
        <f t="shared" si="15"/>
        <v>Ｃ</v>
      </c>
    </row>
    <row r="231" spans="2:11" ht="16">
      <c r="B231" s="19">
        <v>14</v>
      </c>
      <c r="C231" s="29" t="s">
        <v>21</v>
      </c>
      <c r="D231" s="29" t="s">
        <v>192</v>
      </c>
      <c r="E231" s="29">
        <v>8</v>
      </c>
      <c r="F231" s="30">
        <v>0.36</v>
      </c>
      <c r="G231" s="17">
        <f t="shared" si="12"/>
        <v>1.2921599999999998</v>
      </c>
      <c r="H231" s="18" t="str">
        <f t="shared" si="13"/>
        <v>Ｂ</v>
      </c>
      <c r="I231" s="30">
        <v>0.53</v>
      </c>
      <c r="J231" s="17">
        <f t="shared" si="14"/>
        <v>2.1856800000000005</v>
      </c>
      <c r="K231" s="18" t="str">
        <f t="shared" si="15"/>
        <v>Ｃ</v>
      </c>
    </row>
    <row r="232" spans="2:11" ht="16">
      <c r="B232" s="19">
        <v>14</v>
      </c>
      <c r="C232" s="29" t="s">
        <v>25</v>
      </c>
      <c r="D232" s="29" t="s">
        <v>192</v>
      </c>
      <c r="E232" s="29">
        <v>9</v>
      </c>
      <c r="F232" s="30">
        <v>0.56999999999999995</v>
      </c>
      <c r="G232" s="17">
        <f t="shared" si="12"/>
        <v>2.3959200000000003</v>
      </c>
      <c r="H232" s="18" t="str">
        <f t="shared" si="13"/>
        <v>Ｃ</v>
      </c>
      <c r="I232" s="30">
        <v>0.67</v>
      </c>
      <c r="J232" s="17">
        <f t="shared" si="14"/>
        <v>2.9215200000000001</v>
      </c>
      <c r="K232" s="18" t="str">
        <f t="shared" si="15"/>
        <v>Ｃ</v>
      </c>
    </row>
    <row r="233" spans="2:11" ht="16">
      <c r="B233" s="19">
        <v>14</v>
      </c>
      <c r="C233" s="20" t="s">
        <v>29</v>
      </c>
      <c r="D233" s="29" t="s">
        <v>192</v>
      </c>
      <c r="E233" s="20">
        <v>9</v>
      </c>
      <c r="F233" s="17">
        <v>0.57999999999999996</v>
      </c>
      <c r="G233" s="17">
        <f t="shared" si="12"/>
        <v>2.44848</v>
      </c>
      <c r="H233" s="18" t="str">
        <f t="shared" si="13"/>
        <v>Ｃ</v>
      </c>
      <c r="I233" s="17">
        <v>0.43</v>
      </c>
      <c r="J233" s="17">
        <f t="shared" si="14"/>
        <v>1.66008</v>
      </c>
      <c r="K233" s="18" t="str">
        <f t="shared" si="15"/>
        <v>Ｂ</v>
      </c>
    </row>
    <row r="234" spans="2:11" ht="16">
      <c r="B234" s="19">
        <v>14</v>
      </c>
      <c r="C234" s="20" t="s">
        <v>33</v>
      </c>
      <c r="D234" s="29" t="s">
        <v>192</v>
      </c>
      <c r="E234" s="20">
        <v>9</v>
      </c>
      <c r="F234" s="17">
        <v>0.56999999999999995</v>
      </c>
      <c r="G234" s="17">
        <f t="shared" si="12"/>
        <v>2.3959200000000003</v>
      </c>
      <c r="H234" s="18" t="str">
        <f t="shared" si="13"/>
        <v>Ｃ</v>
      </c>
      <c r="I234" s="17">
        <v>0.64</v>
      </c>
      <c r="J234" s="17">
        <f t="shared" si="14"/>
        <v>2.7638400000000001</v>
      </c>
      <c r="K234" s="18" t="str">
        <f t="shared" si="15"/>
        <v>Ｃ</v>
      </c>
    </row>
    <row r="235" spans="2:11" ht="16">
      <c r="B235" s="19">
        <v>14</v>
      </c>
      <c r="C235" s="20" t="s">
        <v>60</v>
      </c>
      <c r="D235" s="29" t="s">
        <v>192</v>
      </c>
      <c r="E235" s="20">
        <v>9</v>
      </c>
      <c r="F235" s="17">
        <v>0.47</v>
      </c>
      <c r="G235" s="17">
        <f t="shared" si="12"/>
        <v>1.8703199999999998</v>
      </c>
      <c r="H235" s="18" t="str">
        <f t="shared" si="13"/>
        <v>Ｂ</v>
      </c>
      <c r="I235" s="17">
        <v>0.6</v>
      </c>
      <c r="J235" s="17">
        <f t="shared" si="14"/>
        <v>2.5535999999999999</v>
      </c>
      <c r="K235" s="18" t="str">
        <f t="shared" si="15"/>
        <v>Ｃ</v>
      </c>
    </row>
    <row r="236" spans="2:11" ht="16">
      <c r="B236" s="19">
        <v>14</v>
      </c>
      <c r="C236" s="20" t="s">
        <v>61</v>
      </c>
      <c r="D236" s="29" t="s">
        <v>192</v>
      </c>
      <c r="E236" s="20">
        <v>9</v>
      </c>
      <c r="F236" s="17">
        <v>0.54</v>
      </c>
      <c r="G236" s="17">
        <f t="shared" si="12"/>
        <v>2.2382400000000002</v>
      </c>
      <c r="H236" s="18" t="str">
        <f t="shared" si="13"/>
        <v>Ｃ</v>
      </c>
      <c r="I236" s="17">
        <v>0.49</v>
      </c>
      <c r="J236" s="17">
        <f t="shared" si="14"/>
        <v>1.9754399999999999</v>
      </c>
      <c r="K236" s="18" t="str">
        <f t="shared" si="15"/>
        <v>Ｂ</v>
      </c>
    </row>
    <row r="237" spans="2:11" ht="16">
      <c r="B237" s="19">
        <v>14</v>
      </c>
      <c r="C237" s="20" t="s">
        <v>62</v>
      </c>
      <c r="D237" s="29" t="s">
        <v>192</v>
      </c>
      <c r="E237" s="20">
        <v>10</v>
      </c>
      <c r="F237" s="17">
        <v>0.75</v>
      </c>
      <c r="G237" s="17">
        <f t="shared" ref="G237:G242" si="16">(F237-1000/(365*24))*(8+0.4*16)*365/1000</f>
        <v>3.3420000000000005</v>
      </c>
      <c r="H237" s="18" t="str">
        <f t="shared" ref="H237:H242" si="17">LOOKUP(G237,$O$22:$O$31,$P$22:$P$31)</f>
        <v>Ｃ</v>
      </c>
      <c r="I237" s="17">
        <v>0.47</v>
      </c>
      <c r="J237" s="17">
        <f t="shared" ref="J237:J242" si="18">(I237-1000/(365*24))*(8+0.4*16)*365/1000</f>
        <v>1.8703199999999998</v>
      </c>
      <c r="K237" s="18" t="str">
        <f t="shared" ref="K237:K242" si="19">LOOKUP(J237,$O$22:$O$31,$P$22:$P$31)</f>
        <v>Ｂ</v>
      </c>
    </row>
    <row r="238" spans="2:11" ht="16">
      <c r="B238" s="19">
        <v>14</v>
      </c>
      <c r="C238" s="20" t="s">
        <v>80</v>
      </c>
      <c r="D238" s="29" t="s">
        <v>192</v>
      </c>
      <c r="E238" s="20">
        <v>10</v>
      </c>
      <c r="F238" s="17">
        <v>0.5</v>
      </c>
      <c r="G238" s="17">
        <f t="shared" si="16"/>
        <v>2.028</v>
      </c>
      <c r="H238" s="18" t="str">
        <f t="shared" si="17"/>
        <v>Ｃ</v>
      </c>
      <c r="I238" s="17">
        <v>0.4</v>
      </c>
      <c r="J238" s="17">
        <f t="shared" si="18"/>
        <v>1.5024000000000002</v>
      </c>
      <c r="K238" s="18" t="str">
        <f t="shared" si="19"/>
        <v>Ｂ</v>
      </c>
    </row>
    <row r="239" spans="2:11" ht="16">
      <c r="B239" s="19">
        <v>14</v>
      </c>
      <c r="C239" s="20" t="s">
        <v>82</v>
      </c>
      <c r="D239" s="29" t="s">
        <v>192</v>
      </c>
      <c r="E239" s="20">
        <v>10</v>
      </c>
      <c r="F239" s="17">
        <v>0.1</v>
      </c>
      <c r="G239" s="17">
        <f t="shared" si="16"/>
        <v>-7.4399999999999938E-2</v>
      </c>
      <c r="H239" s="18" t="str">
        <f t="shared" si="17"/>
        <v>Ａ</v>
      </c>
      <c r="I239" s="17">
        <v>0.16</v>
      </c>
      <c r="J239" s="17">
        <f t="shared" si="18"/>
        <v>0.24096000000000006</v>
      </c>
      <c r="K239" s="18" t="str">
        <f t="shared" si="19"/>
        <v>Ａ</v>
      </c>
    </row>
    <row r="240" spans="2:11" ht="16">
      <c r="B240" s="19">
        <v>14</v>
      </c>
      <c r="C240" s="20" t="s">
        <v>234</v>
      </c>
      <c r="D240" s="29" t="s">
        <v>192</v>
      </c>
      <c r="E240" s="20">
        <v>10</v>
      </c>
      <c r="F240" s="17">
        <v>0.28999999999999998</v>
      </c>
      <c r="G240" s="17">
        <f t="shared" si="16"/>
        <v>0.92423999999999995</v>
      </c>
      <c r="H240" s="18" t="str">
        <f t="shared" si="17"/>
        <v>Ａ</v>
      </c>
      <c r="I240" s="17">
        <v>0.28999999999999998</v>
      </c>
      <c r="J240" s="17">
        <f t="shared" si="18"/>
        <v>0.92423999999999995</v>
      </c>
      <c r="K240" s="18" t="str">
        <f t="shared" si="19"/>
        <v>Ａ</v>
      </c>
    </row>
    <row r="241" spans="2:11" ht="16">
      <c r="B241" s="19">
        <v>14</v>
      </c>
      <c r="C241" s="20" t="s">
        <v>88</v>
      </c>
      <c r="D241" s="29" t="s">
        <v>192</v>
      </c>
      <c r="E241" s="20">
        <v>10</v>
      </c>
      <c r="F241" s="17">
        <v>0.14000000000000001</v>
      </c>
      <c r="G241" s="17">
        <f t="shared" si="16"/>
        <v>0.1358400000000001</v>
      </c>
      <c r="H241" s="18" t="str">
        <f t="shared" si="17"/>
        <v>Ａ</v>
      </c>
      <c r="I241" s="17">
        <v>0.25</v>
      </c>
      <c r="J241" s="17">
        <f t="shared" si="18"/>
        <v>0.71400000000000008</v>
      </c>
      <c r="K241" s="18" t="str">
        <f t="shared" si="19"/>
        <v>Ａ</v>
      </c>
    </row>
    <row r="242" spans="2:11" ht="16">
      <c r="B242" s="19">
        <v>14</v>
      </c>
      <c r="C242" s="20" t="s">
        <v>98</v>
      </c>
      <c r="D242" s="29" t="s">
        <v>192</v>
      </c>
      <c r="E242" s="20">
        <v>10</v>
      </c>
      <c r="F242" s="17">
        <v>0.25</v>
      </c>
      <c r="G242" s="17">
        <f t="shared" si="16"/>
        <v>0.71400000000000008</v>
      </c>
      <c r="H242" s="18" t="str">
        <f t="shared" si="17"/>
        <v>Ａ</v>
      </c>
      <c r="I242" s="17">
        <v>0.21</v>
      </c>
      <c r="J242" s="17">
        <f t="shared" si="18"/>
        <v>0.5037600000000001</v>
      </c>
      <c r="K242" s="18" t="str">
        <f t="shared" si="19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/>
      <c r="H243" s="18"/>
      <c r="I243" s="30"/>
      <c r="J243" s="17"/>
      <c r="K243" s="18"/>
    </row>
    <row r="244" spans="2:11" ht="16">
      <c r="B244" s="19">
        <v>15</v>
      </c>
      <c r="C244" s="20" t="s">
        <v>235</v>
      </c>
      <c r="D244" s="20" t="s">
        <v>192</v>
      </c>
      <c r="E244" s="20">
        <v>8</v>
      </c>
      <c r="F244" s="30">
        <v>1.97</v>
      </c>
      <c r="G244" s="17">
        <f>(F244-1000/(365*24))*(8+0.4*16)*365/1000</f>
        <v>9.7543200000000017</v>
      </c>
      <c r="H244" s="18" t="str">
        <f>LOOKUP(G244,$O$22:$O$31,$P$22:$P$31)</f>
        <v>Ｆ</v>
      </c>
      <c r="I244" s="30">
        <v>1.5</v>
      </c>
      <c r="J244" s="17">
        <f>(I244-1000/(365*24))*(8+0.4*16)*365/1000</f>
        <v>7.2840000000000007</v>
      </c>
      <c r="K244" s="18" t="str">
        <f>LOOKUP(J244,$O$22:$O$31,$P$22:$P$31)</f>
        <v>Ｅ</v>
      </c>
    </row>
    <row r="245" spans="2:11" ht="16">
      <c r="B245" s="19">
        <v>15</v>
      </c>
      <c r="C245" s="20" t="s">
        <v>233</v>
      </c>
      <c r="D245" s="20" t="s">
        <v>192</v>
      </c>
      <c r="E245" s="20">
        <v>8</v>
      </c>
      <c r="F245" s="30">
        <v>2.2200000000000002</v>
      </c>
      <c r="G245" s="17">
        <f>(F245-1000/(365*24))*(8+0.4*16)*365/1000</f>
        <v>11.06832</v>
      </c>
      <c r="H245" s="18" t="str">
        <f>LOOKUP(G245,$O$22:$O$31,$P$22:$P$31)</f>
        <v>Ｇ</v>
      </c>
      <c r="I245" s="30">
        <v>1.62</v>
      </c>
      <c r="J245" s="17">
        <f>(I245-1000/(365*24))*(8+0.4*16)*365/1000</f>
        <v>7.9147200000000009</v>
      </c>
      <c r="K245" s="18" t="str">
        <f>LOOKUP(J245,$O$22:$O$31,$P$22:$P$31)</f>
        <v>Ｆ</v>
      </c>
    </row>
    <row r="246" spans="2:11" ht="16">
      <c r="B246" s="19">
        <v>15</v>
      </c>
      <c r="C246" s="20" t="s">
        <v>42</v>
      </c>
      <c r="D246" s="20"/>
      <c r="E246" s="20"/>
      <c r="F246" s="30"/>
      <c r="G246" s="17"/>
      <c r="H246" s="18"/>
      <c r="I246" s="30"/>
      <c r="J246" s="17"/>
      <c r="K246" s="18"/>
    </row>
    <row r="247" spans="2:11" ht="16">
      <c r="B247" s="19">
        <v>15</v>
      </c>
      <c r="C247" s="20" t="s">
        <v>223</v>
      </c>
      <c r="D247" s="20" t="s">
        <v>236</v>
      </c>
      <c r="E247" s="20">
        <v>2</v>
      </c>
      <c r="F247" s="30">
        <v>0.42</v>
      </c>
      <c r="G247" s="17">
        <f t="shared" ref="G247:G275" si="20">(F247-1000/(365*24))*(8+0.4*16)*365/1000</f>
        <v>1.6075200000000001</v>
      </c>
      <c r="H247" s="18" t="str">
        <f t="shared" ref="H247:H275" si="21">LOOKUP(G247,$O$22:$O$31,$P$22:$P$31)</f>
        <v>Ｂ</v>
      </c>
      <c r="I247" s="30">
        <v>0.65</v>
      </c>
      <c r="J247" s="17">
        <f t="shared" ref="J247:J275" si="22">(I247-1000/(365*24))*(8+0.4*16)*365/1000</f>
        <v>2.8164000000000002</v>
      </c>
      <c r="K247" s="18" t="str">
        <f t="shared" ref="K247:K275" si="23">LOOKUP(J247,$O$22:$O$31,$P$22:$P$31)</f>
        <v>Ｃ</v>
      </c>
    </row>
    <row r="248" spans="2:11" ht="16">
      <c r="B248" s="19">
        <v>15</v>
      </c>
      <c r="C248" s="20" t="s">
        <v>237</v>
      </c>
      <c r="D248" s="20" t="s">
        <v>236</v>
      </c>
      <c r="E248" s="20">
        <v>2</v>
      </c>
      <c r="F248" s="30">
        <v>0.46</v>
      </c>
      <c r="G248" s="17">
        <f t="shared" si="20"/>
        <v>1.81776</v>
      </c>
      <c r="H248" s="18" t="str">
        <f t="shared" si="21"/>
        <v>Ｂ</v>
      </c>
      <c r="I248" s="30">
        <v>0.5</v>
      </c>
      <c r="J248" s="17">
        <f t="shared" si="22"/>
        <v>2.028</v>
      </c>
      <c r="K248" s="18" t="str">
        <f t="shared" si="23"/>
        <v>Ｃ</v>
      </c>
    </row>
    <row r="249" spans="2:11" ht="16">
      <c r="B249" s="19">
        <v>15</v>
      </c>
      <c r="C249" s="20" t="s">
        <v>238</v>
      </c>
      <c r="D249" s="20" t="s">
        <v>236</v>
      </c>
      <c r="E249" s="20">
        <v>2</v>
      </c>
      <c r="F249" s="30">
        <v>0.4</v>
      </c>
      <c r="G249" s="17">
        <f t="shared" si="20"/>
        <v>1.5024000000000002</v>
      </c>
      <c r="H249" s="18" t="str">
        <f t="shared" si="21"/>
        <v>Ｂ</v>
      </c>
      <c r="I249" s="30">
        <v>0.4</v>
      </c>
      <c r="J249" s="17">
        <f t="shared" si="22"/>
        <v>1.5024000000000002</v>
      </c>
      <c r="K249" s="18" t="str">
        <f t="shared" si="23"/>
        <v>Ｂ</v>
      </c>
    </row>
    <row r="250" spans="2:11" ht="16">
      <c r="B250" s="19">
        <v>15</v>
      </c>
      <c r="C250" s="20" t="s">
        <v>56</v>
      </c>
      <c r="D250" s="20" t="s">
        <v>192</v>
      </c>
      <c r="E250" s="20">
        <v>9</v>
      </c>
      <c r="F250" s="30">
        <v>0.28000000000000003</v>
      </c>
      <c r="G250" s="17">
        <f t="shared" si="20"/>
        <v>0.87168000000000023</v>
      </c>
      <c r="H250" s="18" t="str">
        <f t="shared" si="21"/>
        <v>Ａ</v>
      </c>
      <c r="I250" s="17">
        <v>0.52</v>
      </c>
      <c r="J250" s="17">
        <f t="shared" si="22"/>
        <v>2.1331199999999999</v>
      </c>
      <c r="K250" s="18" t="str">
        <f t="shared" si="23"/>
        <v>Ｃ</v>
      </c>
    </row>
    <row r="251" spans="2:11" ht="16">
      <c r="B251" s="19">
        <v>15</v>
      </c>
      <c r="C251" s="20" t="s">
        <v>57</v>
      </c>
      <c r="D251" s="20" t="s">
        <v>192</v>
      </c>
      <c r="E251" s="20">
        <v>9</v>
      </c>
      <c r="F251" s="30">
        <v>0.34</v>
      </c>
      <c r="G251" s="17">
        <f t="shared" si="20"/>
        <v>1.1870400000000001</v>
      </c>
      <c r="H251" s="18" t="str">
        <f t="shared" si="21"/>
        <v>Ｂ</v>
      </c>
      <c r="I251" s="30">
        <v>0.63</v>
      </c>
      <c r="J251" s="17">
        <f t="shared" si="22"/>
        <v>2.7112799999999999</v>
      </c>
      <c r="K251" s="18" t="str">
        <f t="shared" si="23"/>
        <v>Ｃ</v>
      </c>
    </row>
    <row r="252" spans="2:11" ht="16">
      <c r="B252" s="19">
        <v>15</v>
      </c>
      <c r="C252" s="20" t="s">
        <v>58</v>
      </c>
      <c r="D252" s="20" t="s">
        <v>192</v>
      </c>
      <c r="E252" s="20">
        <v>9</v>
      </c>
      <c r="F252" s="30">
        <v>0.48</v>
      </c>
      <c r="G252" s="17">
        <f t="shared" si="20"/>
        <v>1.9228799999999999</v>
      </c>
      <c r="H252" s="18" t="str">
        <f t="shared" si="21"/>
        <v>Ｂ</v>
      </c>
      <c r="I252" s="17">
        <v>0.51</v>
      </c>
      <c r="J252" s="17">
        <f t="shared" si="22"/>
        <v>2.0805599999999997</v>
      </c>
      <c r="K252" s="18" t="str">
        <f t="shared" si="23"/>
        <v>Ｃ</v>
      </c>
    </row>
    <row r="253" spans="2:11" ht="16">
      <c r="B253" s="19">
        <v>15</v>
      </c>
      <c r="C253" s="20" t="s">
        <v>60</v>
      </c>
      <c r="D253" s="20" t="s">
        <v>192</v>
      </c>
      <c r="E253" s="20">
        <v>9</v>
      </c>
      <c r="F253" s="30">
        <v>0.39</v>
      </c>
      <c r="G253" s="17">
        <f t="shared" si="20"/>
        <v>1.4498400000000002</v>
      </c>
      <c r="H253" s="18" t="str">
        <f t="shared" si="21"/>
        <v>Ｂ</v>
      </c>
      <c r="I253" s="17">
        <v>0.44</v>
      </c>
      <c r="J253" s="17">
        <f t="shared" si="22"/>
        <v>1.7126399999999999</v>
      </c>
      <c r="K253" s="18" t="str">
        <f t="shared" si="23"/>
        <v>Ｂ</v>
      </c>
    </row>
    <row r="254" spans="2:11" ht="16">
      <c r="B254" s="19">
        <v>15</v>
      </c>
      <c r="C254" s="20" t="s">
        <v>232</v>
      </c>
      <c r="D254" s="20" t="s">
        <v>192</v>
      </c>
      <c r="E254" s="20">
        <v>9</v>
      </c>
      <c r="F254" s="30">
        <v>0.54</v>
      </c>
      <c r="G254" s="17">
        <f t="shared" si="20"/>
        <v>2.2382400000000002</v>
      </c>
      <c r="H254" s="18" t="str">
        <f t="shared" si="21"/>
        <v>Ｃ</v>
      </c>
      <c r="I254" s="17">
        <v>0.37</v>
      </c>
      <c r="J254" s="17">
        <f t="shared" si="22"/>
        <v>1.3447200000000001</v>
      </c>
      <c r="K254" s="18" t="str">
        <f t="shared" si="23"/>
        <v>Ｂ</v>
      </c>
    </row>
    <row r="255" spans="2:11" ht="16">
      <c r="B255" s="19">
        <v>15</v>
      </c>
      <c r="C255" s="20" t="s">
        <v>62</v>
      </c>
      <c r="D255" s="20" t="s">
        <v>192</v>
      </c>
      <c r="E255" s="20">
        <v>10</v>
      </c>
      <c r="F255" s="17">
        <v>0.33</v>
      </c>
      <c r="G255" s="17">
        <f t="shared" si="20"/>
        <v>1.1344799999999999</v>
      </c>
      <c r="H255" s="18" t="str">
        <f t="shared" si="21"/>
        <v>Ｂ</v>
      </c>
      <c r="I255" s="17">
        <v>0.35</v>
      </c>
      <c r="J255" s="17">
        <f t="shared" si="22"/>
        <v>1.2395999999999998</v>
      </c>
      <c r="K255" s="18" t="str">
        <f t="shared" si="23"/>
        <v>Ｂ</v>
      </c>
    </row>
    <row r="256" spans="2:11" ht="16">
      <c r="B256" s="19">
        <v>15</v>
      </c>
      <c r="C256" s="29" t="s">
        <v>80</v>
      </c>
      <c r="D256" s="20" t="s">
        <v>192</v>
      </c>
      <c r="E256" s="29">
        <v>10</v>
      </c>
      <c r="F256" s="30">
        <v>0.35</v>
      </c>
      <c r="G256" s="17">
        <f t="shared" si="20"/>
        <v>1.2395999999999998</v>
      </c>
      <c r="H256" s="18" t="str">
        <f t="shared" si="21"/>
        <v>Ｂ</v>
      </c>
      <c r="I256" s="30">
        <v>0.33</v>
      </c>
      <c r="J256" s="17">
        <f t="shared" si="22"/>
        <v>1.1344799999999999</v>
      </c>
      <c r="K256" s="18" t="str">
        <f t="shared" si="23"/>
        <v>Ｂ</v>
      </c>
    </row>
    <row r="257" spans="2:11" ht="16">
      <c r="B257" s="19">
        <v>15</v>
      </c>
      <c r="C257" s="20" t="s">
        <v>82</v>
      </c>
      <c r="D257" s="20" t="s">
        <v>192</v>
      </c>
      <c r="E257" s="20">
        <v>10</v>
      </c>
      <c r="F257" s="17">
        <v>0.43</v>
      </c>
      <c r="G257" s="17">
        <f t="shared" si="20"/>
        <v>1.66008</v>
      </c>
      <c r="H257" s="18" t="str">
        <f t="shared" si="21"/>
        <v>Ｂ</v>
      </c>
      <c r="I257" s="17">
        <v>0.32</v>
      </c>
      <c r="J257" s="17">
        <f t="shared" si="22"/>
        <v>1.08192</v>
      </c>
      <c r="K257" s="18" t="str">
        <f t="shared" si="23"/>
        <v>Ｂ</v>
      </c>
    </row>
    <row r="258" spans="2:11" ht="16">
      <c r="B258" s="19">
        <v>15</v>
      </c>
      <c r="C258" s="20" t="s">
        <v>83</v>
      </c>
      <c r="D258" s="20" t="s">
        <v>192</v>
      </c>
      <c r="E258" s="20">
        <v>10</v>
      </c>
      <c r="F258" s="17">
        <v>0.7</v>
      </c>
      <c r="G258" s="17">
        <f t="shared" si="20"/>
        <v>3.0792000000000002</v>
      </c>
      <c r="H258" s="18" t="str">
        <f t="shared" si="21"/>
        <v>Ｃ</v>
      </c>
      <c r="I258" s="17">
        <v>0.4</v>
      </c>
      <c r="J258" s="17">
        <f t="shared" si="22"/>
        <v>1.5024000000000002</v>
      </c>
      <c r="K258" s="18" t="str">
        <f t="shared" si="23"/>
        <v>Ｂ</v>
      </c>
    </row>
    <row r="259" spans="2:11" ht="16">
      <c r="B259" s="19">
        <v>15</v>
      </c>
      <c r="C259" s="20" t="s">
        <v>226</v>
      </c>
      <c r="D259" s="20" t="s">
        <v>192</v>
      </c>
      <c r="E259" s="20">
        <v>10</v>
      </c>
      <c r="F259" s="17">
        <v>0.21</v>
      </c>
      <c r="G259" s="17">
        <f t="shared" si="20"/>
        <v>0.5037600000000001</v>
      </c>
      <c r="H259" s="18" t="str">
        <f t="shared" si="21"/>
        <v>Ａ</v>
      </c>
      <c r="I259" s="17">
        <v>0.16</v>
      </c>
      <c r="J259" s="17">
        <f t="shared" si="22"/>
        <v>0.24096000000000006</v>
      </c>
      <c r="K259" s="18" t="str">
        <f t="shared" si="23"/>
        <v>Ａ</v>
      </c>
    </row>
    <row r="260" spans="2:11" ht="16">
      <c r="B260" s="19">
        <v>15</v>
      </c>
      <c r="C260" s="29" t="s">
        <v>98</v>
      </c>
      <c r="D260" s="20" t="s">
        <v>192</v>
      </c>
      <c r="E260" s="29">
        <v>10</v>
      </c>
      <c r="F260" s="30">
        <v>0.16</v>
      </c>
      <c r="G260" s="17">
        <f t="shared" si="20"/>
        <v>0.24096000000000006</v>
      </c>
      <c r="H260" s="18" t="str">
        <f t="shared" si="21"/>
        <v>Ａ</v>
      </c>
      <c r="I260" s="30">
        <v>0.17</v>
      </c>
      <c r="J260" s="17">
        <f t="shared" si="22"/>
        <v>0.29352000000000011</v>
      </c>
      <c r="K260" s="18" t="str">
        <f t="shared" si="23"/>
        <v>Ａ</v>
      </c>
    </row>
    <row r="261" spans="2:11" ht="16">
      <c r="B261" s="28">
        <v>16</v>
      </c>
      <c r="C261" s="20" t="s">
        <v>93</v>
      </c>
      <c r="D261" s="20" t="s">
        <v>236</v>
      </c>
      <c r="E261" s="20">
        <v>1</v>
      </c>
      <c r="F261" s="17">
        <v>2.25</v>
      </c>
      <c r="G261" s="17">
        <f t="shared" si="20"/>
        <v>11.226000000000001</v>
      </c>
      <c r="H261" s="18" t="str">
        <f t="shared" si="21"/>
        <v>Ｇ</v>
      </c>
      <c r="I261" s="17">
        <v>1.48</v>
      </c>
      <c r="J261" s="17">
        <f t="shared" si="22"/>
        <v>7.1788800000000013</v>
      </c>
      <c r="K261" s="18" t="str">
        <f t="shared" si="23"/>
        <v>Ｅ</v>
      </c>
    </row>
    <row r="262" spans="2:11" ht="16">
      <c r="B262" s="28">
        <v>16</v>
      </c>
      <c r="C262" s="20" t="s">
        <v>44</v>
      </c>
      <c r="D262" s="20" t="s">
        <v>236</v>
      </c>
      <c r="E262" s="20">
        <v>2</v>
      </c>
      <c r="F262" s="17">
        <v>0.75</v>
      </c>
      <c r="G262" s="17">
        <f t="shared" si="20"/>
        <v>3.3420000000000005</v>
      </c>
      <c r="H262" s="18" t="str">
        <f t="shared" si="21"/>
        <v>Ｃ</v>
      </c>
      <c r="I262" s="17">
        <v>0.62</v>
      </c>
      <c r="J262" s="17">
        <f t="shared" si="22"/>
        <v>2.6587199999999998</v>
      </c>
      <c r="K262" s="18" t="str">
        <f t="shared" si="23"/>
        <v>Ｃ</v>
      </c>
    </row>
    <row r="263" spans="2:11" ht="16">
      <c r="B263" s="28">
        <v>16</v>
      </c>
      <c r="C263" s="20" t="s">
        <v>48</v>
      </c>
      <c r="D263" s="20" t="s">
        <v>236</v>
      </c>
      <c r="E263" s="20">
        <v>2</v>
      </c>
      <c r="F263" s="17">
        <v>0.9</v>
      </c>
      <c r="G263" s="17">
        <f t="shared" si="20"/>
        <v>4.1303999999999998</v>
      </c>
      <c r="H263" s="18" t="str">
        <f t="shared" si="21"/>
        <v>Ｄ</v>
      </c>
      <c r="I263" s="17">
        <v>0.7</v>
      </c>
      <c r="J263" s="17">
        <f t="shared" si="22"/>
        <v>3.0792000000000002</v>
      </c>
      <c r="K263" s="18" t="str">
        <f t="shared" si="23"/>
        <v>Ｃ</v>
      </c>
    </row>
    <row r="264" spans="2:11" ht="16">
      <c r="B264" s="28">
        <v>16</v>
      </c>
      <c r="C264" s="20" t="s">
        <v>17</v>
      </c>
      <c r="D264" s="20" t="s">
        <v>236</v>
      </c>
      <c r="E264" s="20">
        <v>2</v>
      </c>
      <c r="F264" s="17">
        <v>0.96</v>
      </c>
      <c r="G264" s="17">
        <f t="shared" si="20"/>
        <v>4.4457599999999999</v>
      </c>
      <c r="H264" s="18" t="str">
        <f t="shared" si="21"/>
        <v>Ｄ</v>
      </c>
      <c r="I264" s="17">
        <v>0.51</v>
      </c>
      <c r="J264" s="17">
        <f t="shared" si="22"/>
        <v>2.0805599999999997</v>
      </c>
      <c r="K264" s="18" t="str">
        <f t="shared" si="23"/>
        <v>Ｃ</v>
      </c>
    </row>
    <row r="265" spans="2:11" ht="16">
      <c r="B265" s="28">
        <v>16</v>
      </c>
      <c r="C265" s="20" t="s">
        <v>21</v>
      </c>
      <c r="D265" s="20" t="s">
        <v>236</v>
      </c>
      <c r="E265" s="20">
        <v>2</v>
      </c>
      <c r="F265" s="17">
        <v>0.55000000000000004</v>
      </c>
      <c r="G265" s="17">
        <f t="shared" si="20"/>
        <v>2.2908000000000004</v>
      </c>
      <c r="H265" s="18" t="str">
        <f t="shared" si="21"/>
        <v>Ｃ</v>
      </c>
      <c r="I265" s="17">
        <v>0.5</v>
      </c>
      <c r="J265" s="17">
        <f t="shared" si="22"/>
        <v>2.028</v>
      </c>
      <c r="K265" s="18" t="str">
        <f t="shared" si="23"/>
        <v>Ｃ</v>
      </c>
    </row>
    <row r="266" spans="2:11" ht="16">
      <c r="B266" s="28">
        <v>16</v>
      </c>
      <c r="C266" s="20" t="s">
        <v>25</v>
      </c>
      <c r="D266" s="20" t="s">
        <v>236</v>
      </c>
      <c r="E266" s="20">
        <v>2</v>
      </c>
      <c r="F266" s="17">
        <v>0.8</v>
      </c>
      <c r="G266" s="17">
        <f t="shared" si="20"/>
        <v>3.6048000000000004</v>
      </c>
      <c r="H266" s="18" t="str">
        <f t="shared" si="21"/>
        <v>Ｄ</v>
      </c>
      <c r="I266" s="17">
        <v>0.63</v>
      </c>
      <c r="J266" s="17">
        <f t="shared" si="22"/>
        <v>2.7112799999999999</v>
      </c>
      <c r="K266" s="18" t="str">
        <f t="shared" si="23"/>
        <v>Ｃ</v>
      </c>
    </row>
    <row r="267" spans="2:11" ht="16">
      <c r="B267" s="28">
        <v>16</v>
      </c>
      <c r="C267" s="20" t="s">
        <v>29</v>
      </c>
      <c r="D267" s="20" t="s">
        <v>236</v>
      </c>
      <c r="E267" s="20">
        <v>2</v>
      </c>
      <c r="F267" s="17">
        <v>0.49</v>
      </c>
      <c r="G267" s="17">
        <f t="shared" si="20"/>
        <v>1.9754399999999999</v>
      </c>
      <c r="H267" s="18" t="str">
        <f t="shared" si="21"/>
        <v>Ｂ</v>
      </c>
      <c r="I267" s="17">
        <v>0.56000000000000005</v>
      </c>
      <c r="J267" s="17">
        <f t="shared" si="22"/>
        <v>2.3433600000000001</v>
      </c>
      <c r="K267" s="18" t="str">
        <f t="shared" si="23"/>
        <v>Ｃ</v>
      </c>
    </row>
    <row r="268" spans="2:11" ht="16">
      <c r="B268" s="28">
        <v>16</v>
      </c>
      <c r="C268" s="20" t="s">
        <v>232</v>
      </c>
      <c r="D268" s="20" t="s">
        <v>192</v>
      </c>
      <c r="E268" s="20">
        <v>9</v>
      </c>
      <c r="F268" s="17">
        <v>0.34</v>
      </c>
      <c r="G268" s="17">
        <f t="shared" si="20"/>
        <v>1.1870400000000001</v>
      </c>
      <c r="H268" s="18" t="str">
        <f t="shared" si="21"/>
        <v>Ｂ</v>
      </c>
      <c r="I268" s="17">
        <v>0.27</v>
      </c>
      <c r="J268" s="17">
        <f t="shared" si="22"/>
        <v>0.81912000000000007</v>
      </c>
      <c r="K268" s="18" t="str">
        <f t="shared" si="23"/>
        <v>Ａ</v>
      </c>
    </row>
    <row r="269" spans="2:11" ht="16">
      <c r="B269" s="28">
        <v>16</v>
      </c>
      <c r="C269" s="20" t="s">
        <v>224</v>
      </c>
      <c r="D269" s="20" t="s">
        <v>192</v>
      </c>
      <c r="E269" s="20">
        <v>10</v>
      </c>
      <c r="F269" s="17">
        <v>0.67</v>
      </c>
      <c r="G269" s="17">
        <f t="shared" si="20"/>
        <v>2.9215200000000001</v>
      </c>
      <c r="H269" s="18" t="str">
        <f t="shared" si="21"/>
        <v>Ｃ</v>
      </c>
      <c r="I269" s="30">
        <v>0.56000000000000005</v>
      </c>
      <c r="J269" s="17">
        <f t="shared" si="22"/>
        <v>2.3433600000000001</v>
      </c>
      <c r="K269" s="18" t="str">
        <f t="shared" si="23"/>
        <v>Ｃ</v>
      </c>
    </row>
    <row r="270" spans="2:11" ht="16">
      <c r="B270" s="28">
        <v>16</v>
      </c>
      <c r="C270" s="29" t="s">
        <v>80</v>
      </c>
      <c r="D270" s="20" t="s">
        <v>239</v>
      </c>
      <c r="E270" s="29">
        <v>10</v>
      </c>
      <c r="F270" s="30">
        <v>0.39</v>
      </c>
      <c r="G270" s="17">
        <f t="shared" si="20"/>
        <v>1.4498400000000002</v>
      </c>
      <c r="H270" s="18" t="str">
        <f t="shared" si="21"/>
        <v>Ｂ</v>
      </c>
      <c r="I270" s="30">
        <v>0.38</v>
      </c>
      <c r="J270" s="17">
        <f t="shared" si="22"/>
        <v>1.3972800000000001</v>
      </c>
      <c r="K270" s="18" t="str">
        <f t="shared" si="23"/>
        <v>Ｂ</v>
      </c>
    </row>
    <row r="271" spans="2:11" ht="16">
      <c r="B271" s="28">
        <v>16</v>
      </c>
      <c r="C271" s="29" t="s">
        <v>82</v>
      </c>
      <c r="D271" s="20" t="s">
        <v>192</v>
      </c>
      <c r="E271" s="29">
        <v>10</v>
      </c>
      <c r="F271" s="30">
        <v>0.55000000000000004</v>
      </c>
      <c r="G271" s="17">
        <f t="shared" si="20"/>
        <v>2.2908000000000004</v>
      </c>
      <c r="H271" s="18" t="str">
        <f t="shared" si="21"/>
        <v>Ｃ</v>
      </c>
      <c r="I271" s="30">
        <v>0.42</v>
      </c>
      <c r="J271" s="17">
        <f t="shared" si="22"/>
        <v>1.6075200000000001</v>
      </c>
      <c r="K271" s="18" t="str">
        <f t="shared" si="23"/>
        <v>Ｂ</v>
      </c>
    </row>
    <row r="272" spans="2:11" ht="16">
      <c r="B272" s="28">
        <v>16</v>
      </c>
      <c r="C272" s="20" t="s">
        <v>83</v>
      </c>
      <c r="D272" s="20" t="s">
        <v>192</v>
      </c>
      <c r="E272" s="20">
        <v>10</v>
      </c>
      <c r="F272" s="17">
        <v>0.33</v>
      </c>
      <c r="G272" s="17">
        <f t="shared" si="20"/>
        <v>1.1344799999999999</v>
      </c>
      <c r="H272" s="18" t="str">
        <f t="shared" si="21"/>
        <v>Ｂ</v>
      </c>
      <c r="I272" s="17">
        <v>0.4</v>
      </c>
      <c r="J272" s="17">
        <f t="shared" si="22"/>
        <v>1.5024000000000002</v>
      </c>
      <c r="K272" s="18" t="str">
        <f t="shared" si="23"/>
        <v>Ｂ</v>
      </c>
    </row>
    <row r="273" spans="2:11" ht="16">
      <c r="B273" s="28">
        <v>16</v>
      </c>
      <c r="C273" s="20" t="s">
        <v>88</v>
      </c>
      <c r="D273" s="20" t="s">
        <v>240</v>
      </c>
      <c r="E273" s="20">
        <v>3</v>
      </c>
      <c r="F273" s="17">
        <v>0.26</v>
      </c>
      <c r="G273" s="17">
        <f t="shared" si="20"/>
        <v>0.76656000000000002</v>
      </c>
      <c r="H273" s="18" t="str">
        <f t="shared" si="21"/>
        <v>Ａ</v>
      </c>
      <c r="I273" s="17">
        <v>0.32</v>
      </c>
      <c r="J273" s="17">
        <f t="shared" si="22"/>
        <v>1.08192</v>
      </c>
      <c r="K273" s="18" t="str">
        <f t="shared" si="23"/>
        <v>Ｂ</v>
      </c>
    </row>
    <row r="274" spans="2:11" ht="16">
      <c r="B274" s="28">
        <v>16</v>
      </c>
      <c r="C274" s="20" t="s">
        <v>228</v>
      </c>
      <c r="D274" s="20" t="s">
        <v>220</v>
      </c>
      <c r="E274" s="20">
        <v>10</v>
      </c>
      <c r="F274" s="17">
        <v>0.3</v>
      </c>
      <c r="G274" s="17">
        <f t="shared" si="20"/>
        <v>0.9768</v>
      </c>
      <c r="H274" s="18" t="str">
        <f t="shared" si="21"/>
        <v>Ａ</v>
      </c>
      <c r="I274" s="30">
        <v>0.3</v>
      </c>
      <c r="J274" s="17">
        <f t="shared" si="22"/>
        <v>0.9768</v>
      </c>
      <c r="K274" s="18" t="str">
        <f t="shared" si="23"/>
        <v>Ａ</v>
      </c>
    </row>
    <row r="275" spans="2:11" ht="16">
      <c r="B275" s="28">
        <v>17</v>
      </c>
      <c r="C275" s="20" t="s">
        <v>241</v>
      </c>
      <c r="D275" s="20" t="s">
        <v>236</v>
      </c>
      <c r="E275" s="20">
        <v>1</v>
      </c>
      <c r="F275" s="17">
        <v>1.48</v>
      </c>
      <c r="G275" s="17">
        <f t="shared" si="20"/>
        <v>7.1788800000000013</v>
      </c>
      <c r="H275" s="18" t="str">
        <f t="shared" si="21"/>
        <v>Ｅ</v>
      </c>
      <c r="I275" s="17">
        <v>1.22</v>
      </c>
      <c r="J275" s="17">
        <f t="shared" si="22"/>
        <v>5.8123199999999997</v>
      </c>
      <c r="K275" s="18" t="str">
        <f t="shared" si="23"/>
        <v>Ｅ</v>
      </c>
    </row>
    <row r="276" spans="2:11" ht="16">
      <c r="B276" s="28">
        <v>17</v>
      </c>
      <c r="C276" s="20" t="s">
        <v>242</v>
      </c>
      <c r="D276" s="20"/>
      <c r="E276" s="20"/>
      <c r="F276" s="17"/>
      <c r="G276" s="17"/>
      <c r="H276" s="18"/>
      <c r="I276" s="17"/>
      <c r="J276" s="17"/>
      <c r="K276" s="18"/>
    </row>
    <row r="277" spans="2:11" ht="16">
      <c r="B277" s="28">
        <v>17</v>
      </c>
      <c r="C277" s="20" t="s">
        <v>65</v>
      </c>
      <c r="D277" s="20" t="s">
        <v>236</v>
      </c>
      <c r="E277" s="20">
        <v>1</v>
      </c>
      <c r="F277" s="17">
        <v>2</v>
      </c>
      <c r="G277" s="17">
        <f t="shared" ref="G277:G340" si="24">(F277-1000/(365*24))*(8+0.4*16)*365/1000</f>
        <v>9.9120000000000008</v>
      </c>
      <c r="H277" s="18" t="str">
        <f t="shared" ref="H277:H340" si="25">LOOKUP(G277,$O$22:$O$31,$P$22:$P$31)</f>
        <v>Ｆ</v>
      </c>
      <c r="I277" s="17">
        <v>1.47</v>
      </c>
      <c r="J277" s="17">
        <f t="shared" ref="J277:J340" si="26">(I277-1000/(365*24))*(8+0.4*16)*365/1000</f>
        <v>7.1263199999999998</v>
      </c>
      <c r="K277" s="18" t="str">
        <f t="shared" ref="K277:K340" si="27">LOOKUP(J277,$O$22:$O$31,$P$22:$P$31)</f>
        <v>Ｅ</v>
      </c>
    </row>
    <row r="278" spans="2:11" ht="16">
      <c r="B278" s="28">
        <v>17</v>
      </c>
      <c r="C278" s="20" t="s">
        <v>44</v>
      </c>
      <c r="D278" s="20" t="s">
        <v>236</v>
      </c>
      <c r="E278" s="20">
        <v>2</v>
      </c>
      <c r="F278" s="17">
        <v>1.1299999999999999</v>
      </c>
      <c r="G278" s="17">
        <f t="shared" si="24"/>
        <v>5.3392799999999996</v>
      </c>
      <c r="H278" s="18" t="str">
        <f t="shared" si="25"/>
        <v>Ｅ</v>
      </c>
      <c r="I278" s="17">
        <v>0.69</v>
      </c>
      <c r="J278" s="17">
        <f t="shared" si="26"/>
        <v>3.0266400000000004</v>
      </c>
      <c r="K278" s="18" t="str">
        <f t="shared" si="27"/>
        <v>Ｃ</v>
      </c>
    </row>
    <row r="279" spans="2:11" ht="16">
      <c r="B279" s="28">
        <v>17</v>
      </c>
      <c r="C279" s="20" t="s">
        <v>48</v>
      </c>
      <c r="D279" s="20" t="s">
        <v>236</v>
      </c>
      <c r="E279" s="20">
        <v>2</v>
      </c>
      <c r="F279" s="17">
        <v>0.97</v>
      </c>
      <c r="G279" s="17">
        <f t="shared" si="24"/>
        <v>4.4983200000000005</v>
      </c>
      <c r="H279" s="18" t="str">
        <f t="shared" si="25"/>
        <v>Ｄ</v>
      </c>
      <c r="I279" s="17">
        <v>0.67</v>
      </c>
      <c r="J279" s="17">
        <f t="shared" si="26"/>
        <v>2.9215200000000001</v>
      </c>
      <c r="K279" s="18" t="str">
        <f t="shared" si="27"/>
        <v>Ｃ</v>
      </c>
    </row>
    <row r="280" spans="2:11" ht="16">
      <c r="B280" s="28">
        <v>17</v>
      </c>
      <c r="C280" s="20" t="s">
        <v>17</v>
      </c>
      <c r="D280" s="20" t="s">
        <v>236</v>
      </c>
      <c r="E280" s="20">
        <v>2</v>
      </c>
      <c r="F280" s="17">
        <v>0.9</v>
      </c>
      <c r="G280" s="17">
        <f t="shared" si="24"/>
        <v>4.1303999999999998</v>
      </c>
      <c r="H280" s="18" t="str">
        <f t="shared" si="25"/>
        <v>Ｄ</v>
      </c>
      <c r="I280" s="17">
        <v>0.54</v>
      </c>
      <c r="J280" s="17">
        <f t="shared" si="26"/>
        <v>2.2382400000000002</v>
      </c>
      <c r="K280" s="18" t="str">
        <f t="shared" si="27"/>
        <v>Ｃ</v>
      </c>
    </row>
    <row r="281" spans="2:11" ht="16">
      <c r="B281" s="28">
        <v>17</v>
      </c>
      <c r="C281" s="20" t="s">
        <v>21</v>
      </c>
      <c r="D281" s="20" t="s">
        <v>236</v>
      </c>
      <c r="E281" s="20">
        <v>2</v>
      </c>
      <c r="F281" s="17">
        <v>0.57999999999999996</v>
      </c>
      <c r="G281" s="17">
        <f t="shared" si="24"/>
        <v>2.44848</v>
      </c>
      <c r="H281" s="18" t="str">
        <f t="shared" si="25"/>
        <v>Ｃ</v>
      </c>
      <c r="I281" s="17">
        <v>0.54</v>
      </c>
      <c r="J281" s="17">
        <f t="shared" si="26"/>
        <v>2.2382400000000002</v>
      </c>
      <c r="K281" s="18" t="str">
        <f t="shared" si="27"/>
        <v>Ｃ</v>
      </c>
    </row>
    <row r="282" spans="2:11" ht="16">
      <c r="B282" s="28">
        <v>17</v>
      </c>
      <c r="C282" s="20" t="s">
        <v>25</v>
      </c>
      <c r="D282" s="20" t="s">
        <v>243</v>
      </c>
      <c r="E282" s="20">
        <v>2</v>
      </c>
      <c r="F282" s="17">
        <v>0.68</v>
      </c>
      <c r="G282" s="17">
        <f t="shared" si="24"/>
        <v>2.9740799999999998</v>
      </c>
      <c r="H282" s="18" t="str">
        <f t="shared" si="25"/>
        <v>Ｃ</v>
      </c>
      <c r="I282" s="17">
        <v>0.67</v>
      </c>
      <c r="J282" s="17">
        <f t="shared" si="26"/>
        <v>2.9215200000000001</v>
      </c>
      <c r="K282" s="18" t="str">
        <f t="shared" si="27"/>
        <v>Ｃ</v>
      </c>
    </row>
    <row r="283" spans="2:11" ht="16">
      <c r="B283" s="28">
        <v>17</v>
      </c>
      <c r="C283" s="20" t="s">
        <v>29</v>
      </c>
      <c r="D283" s="20" t="s">
        <v>244</v>
      </c>
      <c r="E283" s="20">
        <v>2</v>
      </c>
      <c r="F283" s="17">
        <v>0.56000000000000005</v>
      </c>
      <c r="G283" s="17">
        <f t="shared" si="24"/>
        <v>2.3433600000000001</v>
      </c>
      <c r="H283" s="18" t="str">
        <f t="shared" si="25"/>
        <v>Ｃ</v>
      </c>
      <c r="I283" s="17">
        <v>0.67</v>
      </c>
      <c r="J283" s="17">
        <f t="shared" si="26"/>
        <v>2.9215200000000001</v>
      </c>
      <c r="K283" s="18" t="str">
        <f t="shared" si="27"/>
        <v>Ｃ</v>
      </c>
    </row>
    <row r="284" spans="2:11" ht="16">
      <c r="B284" s="28">
        <v>17</v>
      </c>
      <c r="C284" s="20" t="s">
        <v>33</v>
      </c>
      <c r="D284" s="20" t="s">
        <v>236</v>
      </c>
      <c r="E284" s="20">
        <v>2</v>
      </c>
      <c r="F284" s="17">
        <v>0.45</v>
      </c>
      <c r="G284" s="17">
        <f t="shared" si="24"/>
        <v>1.7652000000000001</v>
      </c>
      <c r="H284" s="18" t="str">
        <f t="shared" si="25"/>
        <v>Ｂ</v>
      </c>
      <c r="I284" s="17">
        <v>0.5</v>
      </c>
      <c r="J284" s="17">
        <f t="shared" si="26"/>
        <v>2.028</v>
      </c>
      <c r="K284" s="18" t="str">
        <f t="shared" si="27"/>
        <v>Ｃ</v>
      </c>
    </row>
    <row r="285" spans="2:11" ht="16">
      <c r="B285" s="28">
        <v>17</v>
      </c>
      <c r="C285" s="20" t="s">
        <v>245</v>
      </c>
      <c r="D285" s="20" t="s">
        <v>220</v>
      </c>
      <c r="E285" s="20">
        <v>9</v>
      </c>
      <c r="F285" s="17">
        <v>0.37</v>
      </c>
      <c r="G285" s="17">
        <f t="shared" si="24"/>
        <v>1.3447200000000001</v>
      </c>
      <c r="H285" s="18" t="str">
        <f t="shared" si="25"/>
        <v>Ｂ</v>
      </c>
      <c r="I285" s="17">
        <v>0.23</v>
      </c>
      <c r="J285" s="17">
        <f t="shared" si="26"/>
        <v>0.60888000000000009</v>
      </c>
      <c r="K285" s="18" t="str">
        <f t="shared" si="27"/>
        <v>Ａ</v>
      </c>
    </row>
    <row r="286" spans="2:11" ht="16">
      <c r="B286" s="28">
        <v>17</v>
      </c>
      <c r="C286" s="29" t="s">
        <v>62</v>
      </c>
      <c r="D286" s="20" t="s">
        <v>192</v>
      </c>
      <c r="E286" s="29">
        <v>10</v>
      </c>
      <c r="F286" s="30">
        <v>0.51</v>
      </c>
      <c r="G286" s="17">
        <f t="shared" si="24"/>
        <v>2.0805599999999997</v>
      </c>
      <c r="H286" s="18" t="str">
        <f t="shared" si="25"/>
        <v>Ｃ</v>
      </c>
      <c r="I286" s="30">
        <v>0.42</v>
      </c>
      <c r="J286" s="17">
        <f t="shared" si="26"/>
        <v>1.6075200000000001</v>
      </c>
      <c r="K286" s="18" t="str">
        <f t="shared" si="27"/>
        <v>Ｂ</v>
      </c>
    </row>
    <row r="287" spans="2:11" ht="16">
      <c r="B287" s="28">
        <v>17</v>
      </c>
      <c r="C287" s="29" t="s">
        <v>64</v>
      </c>
      <c r="D287" s="20" t="s">
        <v>192</v>
      </c>
      <c r="E287" s="29">
        <v>10</v>
      </c>
      <c r="F287" s="30">
        <v>0.74</v>
      </c>
      <c r="G287" s="17">
        <f t="shared" si="24"/>
        <v>3.2894400000000004</v>
      </c>
      <c r="H287" s="18" t="str">
        <f t="shared" si="25"/>
        <v>Ｃ</v>
      </c>
      <c r="I287" s="30">
        <v>0.46</v>
      </c>
      <c r="J287" s="17">
        <f t="shared" si="26"/>
        <v>1.81776</v>
      </c>
      <c r="K287" s="18" t="str">
        <f t="shared" si="27"/>
        <v>Ｂ</v>
      </c>
    </row>
    <row r="288" spans="2:11" ht="16">
      <c r="B288" s="28">
        <v>17</v>
      </c>
      <c r="C288" s="29" t="s">
        <v>82</v>
      </c>
      <c r="D288" s="20" t="s">
        <v>220</v>
      </c>
      <c r="E288" s="29">
        <v>10</v>
      </c>
      <c r="F288" s="30">
        <v>0.43</v>
      </c>
      <c r="G288" s="17">
        <f t="shared" si="24"/>
        <v>1.66008</v>
      </c>
      <c r="H288" s="18" t="str">
        <f t="shared" si="25"/>
        <v>Ｂ</v>
      </c>
      <c r="I288" s="30">
        <v>0.4</v>
      </c>
      <c r="J288" s="17">
        <f t="shared" si="26"/>
        <v>1.5024000000000002</v>
      </c>
      <c r="K288" s="18" t="str">
        <f t="shared" si="27"/>
        <v>Ｂ</v>
      </c>
    </row>
    <row r="289" spans="2:11" ht="16">
      <c r="B289" s="28">
        <v>17</v>
      </c>
      <c r="C289" s="29" t="s">
        <v>234</v>
      </c>
      <c r="D289" s="20" t="s">
        <v>192</v>
      </c>
      <c r="E289" s="29">
        <v>10</v>
      </c>
      <c r="F289" s="30">
        <v>0.31</v>
      </c>
      <c r="G289" s="17">
        <f t="shared" si="24"/>
        <v>1.0293600000000001</v>
      </c>
      <c r="H289" s="18" t="str">
        <f t="shared" si="25"/>
        <v>Ｂ</v>
      </c>
      <c r="I289" s="30">
        <v>0.23</v>
      </c>
      <c r="J289" s="17">
        <f t="shared" si="26"/>
        <v>0.60888000000000009</v>
      </c>
      <c r="K289" s="18" t="str">
        <f t="shared" si="27"/>
        <v>Ａ</v>
      </c>
    </row>
    <row r="290" spans="2:11" ht="16">
      <c r="B290" s="28">
        <v>17</v>
      </c>
      <c r="C290" s="29" t="s">
        <v>246</v>
      </c>
      <c r="D290" s="29" t="s">
        <v>236</v>
      </c>
      <c r="E290" s="29">
        <v>3</v>
      </c>
      <c r="F290" s="30">
        <v>0.16</v>
      </c>
      <c r="G290" s="17">
        <f t="shared" si="24"/>
        <v>0.24096000000000006</v>
      </c>
      <c r="H290" s="18" t="str">
        <f t="shared" si="25"/>
        <v>Ａ</v>
      </c>
      <c r="I290" s="30">
        <v>0.22</v>
      </c>
      <c r="J290" s="17">
        <f t="shared" si="26"/>
        <v>0.55632000000000004</v>
      </c>
      <c r="K290" s="18" t="str">
        <f t="shared" si="27"/>
        <v>Ａ</v>
      </c>
    </row>
    <row r="291" spans="2:11" ht="16">
      <c r="B291" s="28">
        <v>17</v>
      </c>
      <c r="C291" s="20" t="s">
        <v>98</v>
      </c>
      <c r="D291" s="20" t="s">
        <v>192</v>
      </c>
      <c r="E291" s="20">
        <v>10</v>
      </c>
      <c r="F291" s="17">
        <v>0.38</v>
      </c>
      <c r="G291" s="17">
        <f t="shared" si="24"/>
        <v>1.3972800000000001</v>
      </c>
      <c r="H291" s="18" t="str">
        <f t="shared" si="25"/>
        <v>Ｂ</v>
      </c>
      <c r="I291" s="17">
        <v>0.34</v>
      </c>
      <c r="J291" s="17">
        <f t="shared" si="26"/>
        <v>1.1870400000000001</v>
      </c>
      <c r="K291" s="18" t="str">
        <f t="shared" si="27"/>
        <v>Ｂ</v>
      </c>
    </row>
    <row r="292" spans="2:11" ht="16">
      <c r="B292" s="28">
        <v>18</v>
      </c>
      <c r="C292" s="20" t="s">
        <v>241</v>
      </c>
      <c r="D292" s="20" t="s">
        <v>236</v>
      </c>
      <c r="E292" s="20">
        <v>1</v>
      </c>
      <c r="F292" s="17">
        <v>2.11</v>
      </c>
      <c r="G292" s="17">
        <f t="shared" si="24"/>
        <v>10.490159999999999</v>
      </c>
      <c r="H292" s="18" t="str">
        <f t="shared" si="25"/>
        <v>Ｇ</v>
      </c>
      <c r="I292" s="17">
        <v>1.69</v>
      </c>
      <c r="J292" s="17">
        <f t="shared" si="26"/>
        <v>8.2826399999999989</v>
      </c>
      <c r="K292" s="18" t="str">
        <f t="shared" si="27"/>
        <v>Ｆ</v>
      </c>
    </row>
    <row r="293" spans="2:11" ht="16">
      <c r="B293" s="19">
        <v>18</v>
      </c>
      <c r="C293" s="20" t="s">
        <v>93</v>
      </c>
      <c r="D293" s="20" t="s">
        <v>243</v>
      </c>
      <c r="E293" s="20">
        <v>1</v>
      </c>
      <c r="F293" s="17">
        <v>1.44</v>
      </c>
      <c r="G293" s="17">
        <f t="shared" si="24"/>
        <v>6.9686400000000006</v>
      </c>
      <c r="H293" s="18" t="str">
        <f t="shared" si="25"/>
        <v>Ｅ</v>
      </c>
      <c r="I293" s="17">
        <v>1.63</v>
      </c>
      <c r="J293" s="17">
        <f t="shared" si="26"/>
        <v>7.9672799999999997</v>
      </c>
      <c r="K293" s="18" t="str">
        <f t="shared" si="27"/>
        <v>Ｆ</v>
      </c>
    </row>
    <row r="294" spans="2:11" ht="16">
      <c r="B294" s="19">
        <v>18</v>
      </c>
      <c r="C294" s="20" t="s">
        <v>65</v>
      </c>
      <c r="D294" s="20" t="s">
        <v>236</v>
      </c>
      <c r="E294" s="20">
        <v>1</v>
      </c>
      <c r="F294" s="17">
        <v>1.36</v>
      </c>
      <c r="G294" s="17">
        <f t="shared" si="24"/>
        <v>6.548160000000002</v>
      </c>
      <c r="H294" s="18" t="str">
        <f t="shared" si="25"/>
        <v>Ｅ</v>
      </c>
      <c r="I294" s="17">
        <v>0.77</v>
      </c>
      <c r="J294" s="17">
        <f t="shared" si="26"/>
        <v>3.4471200000000004</v>
      </c>
      <c r="K294" s="18" t="str">
        <f t="shared" si="27"/>
        <v>Ｃ</v>
      </c>
    </row>
    <row r="295" spans="2:11" ht="16">
      <c r="B295" s="19">
        <v>18</v>
      </c>
      <c r="C295" s="20" t="s">
        <v>85</v>
      </c>
      <c r="D295" s="20" t="s">
        <v>243</v>
      </c>
      <c r="E295" s="20">
        <v>1</v>
      </c>
      <c r="F295" s="17">
        <v>1.79</v>
      </c>
      <c r="G295" s="17">
        <f t="shared" si="24"/>
        <v>8.8082399999999996</v>
      </c>
      <c r="H295" s="18" t="str">
        <f t="shared" si="25"/>
        <v>Ｆ</v>
      </c>
      <c r="I295" s="17">
        <v>1.39</v>
      </c>
      <c r="J295" s="17">
        <f t="shared" si="26"/>
        <v>6.7058399999999994</v>
      </c>
      <c r="K295" s="18" t="str">
        <f t="shared" si="27"/>
        <v>Ｅ</v>
      </c>
    </row>
    <row r="296" spans="2:11" ht="16">
      <c r="B296" s="19">
        <v>18</v>
      </c>
      <c r="C296" s="20" t="s">
        <v>86</v>
      </c>
      <c r="D296" s="20" t="s">
        <v>236</v>
      </c>
      <c r="E296" s="20">
        <v>1</v>
      </c>
      <c r="F296" s="17">
        <v>1.38</v>
      </c>
      <c r="G296" s="17">
        <f t="shared" si="24"/>
        <v>6.6532799999999996</v>
      </c>
      <c r="H296" s="18" t="str">
        <f t="shared" si="25"/>
        <v>Ｅ</v>
      </c>
      <c r="I296" s="17">
        <v>1.1100000000000001</v>
      </c>
      <c r="J296" s="17">
        <f t="shared" si="26"/>
        <v>5.234160000000001</v>
      </c>
      <c r="K296" s="18" t="str">
        <f t="shared" si="27"/>
        <v>Ｅ</v>
      </c>
    </row>
    <row r="297" spans="2:11" ht="16">
      <c r="B297" s="19">
        <v>18</v>
      </c>
      <c r="C297" s="20" t="s">
        <v>68</v>
      </c>
      <c r="D297" s="20" t="s">
        <v>236</v>
      </c>
      <c r="E297" s="20">
        <v>2</v>
      </c>
      <c r="F297" s="17">
        <v>1.38</v>
      </c>
      <c r="G297" s="17">
        <f t="shared" si="24"/>
        <v>6.6532799999999996</v>
      </c>
      <c r="H297" s="18" t="str">
        <f t="shared" si="25"/>
        <v>Ｅ</v>
      </c>
      <c r="I297" s="17">
        <v>1.1499999999999999</v>
      </c>
      <c r="J297" s="17">
        <f t="shared" si="26"/>
        <v>5.4443999999999999</v>
      </c>
      <c r="K297" s="18" t="str">
        <f t="shared" si="27"/>
        <v>Ｅ</v>
      </c>
    </row>
    <row r="298" spans="2:11" ht="16">
      <c r="B298" s="19">
        <v>18</v>
      </c>
      <c r="C298" s="20" t="s">
        <v>44</v>
      </c>
      <c r="D298" s="20" t="s">
        <v>236</v>
      </c>
      <c r="E298" s="20">
        <v>2</v>
      </c>
      <c r="F298" s="17">
        <v>0.31</v>
      </c>
      <c r="G298" s="17">
        <f t="shared" si="24"/>
        <v>1.0293600000000001</v>
      </c>
      <c r="H298" s="18" t="str">
        <f t="shared" si="25"/>
        <v>Ｂ</v>
      </c>
      <c r="I298" s="17">
        <v>0.38</v>
      </c>
      <c r="J298" s="17">
        <f t="shared" si="26"/>
        <v>1.3972800000000001</v>
      </c>
      <c r="K298" s="18" t="str">
        <f t="shared" si="27"/>
        <v>Ｂ</v>
      </c>
    </row>
    <row r="299" spans="2:11" ht="16">
      <c r="B299" s="19">
        <v>18</v>
      </c>
      <c r="C299" s="20" t="s">
        <v>48</v>
      </c>
      <c r="D299" s="20" t="s">
        <v>236</v>
      </c>
      <c r="E299" s="20">
        <v>2</v>
      </c>
      <c r="F299" s="17">
        <v>0.85</v>
      </c>
      <c r="G299" s="17">
        <f t="shared" si="24"/>
        <v>3.8675999999999995</v>
      </c>
      <c r="H299" s="18" t="str">
        <f t="shared" si="25"/>
        <v>Ｄ</v>
      </c>
      <c r="I299" s="17">
        <v>0.7</v>
      </c>
      <c r="J299" s="17">
        <f t="shared" si="26"/>
        <v>3.0792000000000002</v>
      </c>
      <c r="K299" s="18" t="str">
        <f t="shared" si="27"/>
        <v>Ｃ</v>
      </c>
    </row>
    <row r="300" spans="2:11" ht="16">
      <c r="B300" s="19">
        <v>18</v>
      </c>
      <c r="C300" s="20" t="s">
        <v>17</v>
      </c>
      <c r="D300" s="20" t="s">
        <v>236</v>
      </c>
      <c r="E300" s="20">
        <v>4</v>
      </c>
      <c r="F300" s="17">
        <v>0.74</v>
      </c>
      <c r="G300" s="17">
        <f t="shared" si="24"/>
        <v>3.2894400000000004</v>
      </c>
      <c r="H300" s="18" t="str">
        <f t="shared" si="25"/>
        <v>Ｃ</v>
      </c>
      <c r="I300" s="17">
        <v>0.74</v>
      </c>
      <c r="J300" s="17">
        <f t="shared" si="26"/>
        <v>3.2894400000000004</v>
      </c>
      <c r="K300" s="18" t="str">
        <f t="shared" si="27"/>
        <v>Ｃ</v>
      </c>
    </row>
    <row r="301" spans="2:11" ht="16">
      <c r="B301" s="19">
        <v>18</v>
      </c>
      <c r="C301" s="20" t="s">
        <v>21</v>
      </c>
      <c r="D301" s="20" t="s">
        <v>236</v>
      </c>
      <c r="E301" s="20">
        <v>4</v>
      </c>
      <c r="F301" s="17">
        <v>0.62</v>
      </c>
      <c r="G301" s="17">
        <f t="shared" si="24"/>
        <v>2.6587199999999998</v>
      </c>
      <c r="H301" s="18" t="str">
        <f t="shared" si="25"/>
        <v>Ｃ</v>
      </c>
      <c r="I301" s="17">
        <v>0.61</v>
      </c>
      <c r="J301" s="17">
        <f t="shared" si="26"/>
        <v>2.6061600000000005</v>
      </c>
      <c r="K301" s="18" t="str">
        <f t="shared" si="27"/>
        <v>Ｃ</v>
      </c>
    </row>
    <row r="302" spans="2:11" ht="16">
      <c r="B302" s="19">
        <v>18</v>
      </c>
      <c r="C302" s="20" t="s">
        <v>25</v>
      </c>
      <c r="D302" s="20" t="s">
        <v>236</v>
      </c>
      <c r="E302" s="20">
        <v>4</v>
      </c>
      <c r="F302" s="17">
        <v>0.65</v>
      </c>
      <c r="G302" s="17">
        <f t="shared" si="24"/>
        <v>2.8164000000000002</v>
      </c>
      <c r="H302" s="18" t="str">
        <f t="shared" si="25"/>
        <v>Ｃ</v>
      </c>
      <c r="I302" s="17">
        <v>0.7</v>
      </c>
      <c r="J302" s="17">
        <f t="shared" si="26"/>
        <v>3.0792000000000002</v>
      </c>
      <c r="K302" s="18" t="str">
        <f t="shared" si="27"/>
        <v>Ｃ</v>
      </c>
    </row>
    <row r="303" spans="2:11" ht="16">
      <c r="B303" s="19">
        <v>18</v>
      </c>
      <c r="C303" s="20" t="s">
        <v>29</v>
      </c>
      <c r="D303" s="20" t="s">
        <v>236</v>
      </c>
      <c r="E303" s="20">
        <v>2</v>
      </c>
      <c r="F303" s="17">
        <v>0.9</v>
      </c>
      <c r="G303" s="17">
        <f t="shared" si="24"/>
        <v>4.1303999999999998</v>
      </c>
      <c r="H303" s="18" t="str">
        <f t="shared" si="25"/>
        <v>Ｄ</v>
      </c>
      <c r="I303" s="17">
        <v>0.74</v>
      </c>
      <c r="J303" s="17">
        <f t="shared" si="26"/>
        <v>3.2894400000000004</v>
      </c>
      <c r="K303" s="18" t="str">
        <f t="shared" si="27"/>
        <v>Ｃ</v>
      </c>
    </row>
    <row r="304" spans="2:11" ht="16">
      <c r="B304" s="19">
        <v>18</v>
      </c>
      <c r="C304" s="20" t="s">
        <v>33</v>
      </c>
      <c r="D304" s="20" t="s">
        <v>236</v>
      </c>
      <c r="E304" s="20">
        <v>2</v>
      </c>
      <c r="F304" s="17">
        <v>0.54</v>
      </c>
      <c r="G304" s="17">
        <f t="shared" si="24"/>
        <v>2.2382400000000002</v>
      </c>
      <c r="H304" s="18" t="str">
        <f t="shared" si="25"/>
        <v>Ｃ</v>
      </c>
      <c r="I304" s="17">
        <v>0.54</v>
      </c>
      <c r="J304" s="17">
        <f t="shared" si="26"/>
        <v>2.2382400000000002</v>
      </c>
      <c r="K304" s="18" t="str">
        <f t="shared" si="27"/>
        <v>Ｃ</v>
      </c>
    </row>
    <row r="305" spans="2:11" ht="16">
      <c r="B305" s="19">
        <v>18</v>
      </c>
      <c r="C305" s="20" t="s">
        <v>38</v>
      </c>
      <c r="D305" s="20" t="s">
        <v>236</v>
      </c>
      <c r="E305" s="20">
        <v>2</v>
      </c>
      <c r="F305" s="17">
        <v>0.4</v>
      </c>
      <c r="G305" s="17">
        <f t="shared" si="24"/>
        <v>1.5024000000000002</v>
      </c>
      <c r="H305" s="18" t="str">
        <f t="shared" si="25"/>
        <v>Ｂ</v>
      </c>
      <c r="I305" s="17">
        <v>0.39</v>
      </c>
      <c r="J305" s="17">
        <f t="shared" si="26"/>
        <v>1.4498400000000002</v>
      </c>
      <c r="K305" s="18" t="str">
        <f t="shared" si="27"/>
        <v>Ｂ</v>
      </c>
    </row>
    <row r="306" spans="2:11" ht="16">
      <c r="B306" s="19">
        <v>18</v>
      </c>
      <c r="C306" s="20" t="s">
        <v>61</v>
      </c>
      <c r="D306" s="20" t="s">
        <v>236</v>
      </c>
      <c r="E306" s="20">
        <v>2</v>
      </c>
      <c r="F306" s="17">
        <v>0.44</v>
      </c>
      <c r="G306" s="17">
        <f t="shared" si="24"/>
        <v>1.7126399999999999</v>
      </c>
      <c r="H306" s="18" t="str">
        <f t="shared" si="25"/>
        <v>Ｂ</v>
      </c>
      <c r="I306" s="17">
        <v>0.45</v>
      </c>
      <c r="J306" s="17">
        <f t="shared" si="26"/>
        <v>1.7652000000000001</v>
      </c>
      <c r="K306" s="18" t="str">
        <f t="shared" si="27"/>
        <v>Ｂ</v>
      </c>
    </row>
    <row r="307" spans="2:11" ht="16">
      <c r="B307" s="19">
        <v>18</v>
      </c>
      <c r="C307" s="20" t="s">
        <v>62</v>
      </c>
      <c r="D307" s="20" t="s">
        <v>236</v>
      </c>
      <c r="E307" s="20">
        <v>2</v>
      </c>
      <c r="F307" s="17">
        <v>0.65</v>
      </c>
      <c r="G307" s="17">
        <f t="shared" si="24"/>
        <v>2.8164000000000002</v>
      </c>
      <c r="H307" s="18" t="str">
        <f t="shared" si="25"/>
        <v>Ｃ</v>
      </c>
      <c r="I307" s="17">
        <v>0.5</v>
      </c>
      <c r="J307" s="17">
        <f t="shared" si="26"/>
        <v>2.028</v>
      </c>
      <c r="K307" s="18" t="str">
        <f t="shared" si="27"/>
        <v>Ｃ</v>
      </c>
    </row>
    <row r="308" spans="2:11" ht="16">
      <c r="B308" s="19">
        <v>18</v>
      </c>
      <c r="C308" s="29" t="s">
        <v>80</v>
      </c>
      <c r="D308" s="29" t="s">
        <v>192</v>
      </c>
      <c r="E308" s="29">
        <v>10</v>
      </c>
      <c r="F308" s="30">
        <v>0.44</v>
      </c>
      <c r="G308" s="17">
        <f t="shared" si="24"/>
        <v>1.7126399999999999</v>
      </c>
      <c r="H308" s="18" t="str">
        <f t="shared" si="25"/>
        <v>Ｂ</v>
      </c>
      <c r="I308" s="30">
        <v>0.4</v>
      </c>
      <c r="J308" s="17">
        <f t="shared" si="26"/>
        <v>1.5024000000000002</v>
      </c>
      <c r="K308" s="18" t="str">
        <f t="shared" si="27"/>
        <v>Ｂ</v>
      </c>
    </row>
    <row r="309" spans="2:11" ht="16">
      <c r="B309" s="19">
        <v>18</v>
      </c>
      <c r="C309" s="20" t="s">
        <v>82</v>
      </c>
      <c r="D309" s="29" t="s">
        <v>192</v>
      </c>
      <c r="E309" s="20">
        <v>10</v>
      </c>
      <c r="F309" s="17">
        <v>0.5</v>
      </c>
      <c r="G309" s="17">
        <f t="shared" si="24"/>
        <v>2.028</v>
      </c>
      <c r="H309" s="18" t="str">
        <f t="shared" si="25"/>
        <v>Ｃ</v>
      </c>
      <c r="I309" s="17">
        <v>0.49</v>
      </c>
      <c r="J309" s="17">
        <f t="shared" si="26"/>
        <v>1.9754399999999999</v>
      </c>
      <c r="K309" s="18" t="str">
        <f t="shared" si="27"/>
        <v>Ｂ</v>
      </c>
    </row>
    <row r="310" spans="2:11" ht="16">
      <c r="B310" s="19">
        <v>18</v>
      </c>
      <c r="C310" s="20" t="s">
        <v>83</v>
      </c>
      <c r="D310" s="20" t="s">
        <v>236</v>
      </c>
      <c r="E310" s="20">
        <v>3</v>
      </c>
      <c r="F310" s="17">
        <v>0.26</v>
      </c>
      <c r="G310" s="17">
        <f t="shared" si="24"/>
        <v>0.76656000000000002</v>
      </c>
      <c r="H310" s="18" t="str">
        <f t="shared" si="25"/>
        <v>Ａ</v>
      </c>
      <c r="I310" s="17">
        <v>0.26</v>
      </c>
      <c r="J310" s="17">
        <f t="shared" si="26"/>
        <v>0.76656000000000002</v>
      </c>
      <c r="K310" s="18" t="str">
        <f t="shared" si="27"/>
        <v>Ａ</v>
      </c>
    </row>
    <row r="311" spans="2:11" ht="16">
      <c r="B311" s="19">
        <v>18</v>
      </c>
      <c r="C311" s="20" t="s">
        <v>88</v>
      </c>
      <c r="D311" s="20" t="s">
        <v>236</v>
      </c>
      <c r="E311" s="20">
        <v>3</v>
      </c>
      <c r="F311" s="17">
        <v>0.24</v>
      </c>
      <c r="G311" s="17">
        <f t="shared" si="24"/>
        <v>0.66144000000000003</v>
      </c>
      <c r="H311" s="18" t="str">
        <f t="shared" si="25"/>
        <v>Ａ</v>
      </c>
      <c r="I311" s="17">
        <v>0.27</v>
      </c>
      <c r="J311" s="17">
        <f t="shared" si="26"/>
        <v>0.81912000000000007</v>
      </c>
      <c r="K311" s="18" t="str">
        <f t="shared" si="27"/>
        <v>Ａ</v>
      </c>
    </row>
    <row r="312" spans="2:11" ht="16">
      <c r="B312" s="19">
        <v>18</v>
      </c>
      <c r="C312" s="29" t="s">
        <v>98</v>
      </c>
      <c r="D312" s="20" t="s">
        <v>236</v>
      </c>
      <c r="E312" s="29">
        <v>3</v>
      </c>
      <c r="F312" s="30">
        <v>0.22</v>
      </c>
      <c r="G312" s="17">
        <f t="shared" si="24"/>
        <v>0.55632000000000004</v>
      </c>
      <c r="H312" s="18" t="str">
        <f t="shared" si="25"/>
        <v>Ａ</v>
      </c>
      <c r="I312" s="30">
        <v>0.24</v>
      </c>
      <c r="J312" s="17">
        <f t="shared" si="26"/>
        <v>0.66144000000000003</v>
      </c>
      <c r="K312" s="18" t="str">
        <f t="shared" si="27"/>
        <v>Ａ</v>
      </c>
    </row>
    <row r="313" spans="2:11" ht="16">
      <c r="B313" s="19">
        <v>19</v>
      </c>
      <c r="C313" s="29" t="s">
        <v>216</v>
      </c>
      <c r="D313" s="20" t="s">
        <v>236</v>
      </c>
      <c r="E313" s="20">
        <v>1</v>
      </c>
      <c r="F313" s="30">
        <v>0.84</v>
      </c>
      <c r="G313" s="17">
        <f t="shared" si="24"/>
        <v>3.8150399999999993</v>
      </c>
      <c r="H313" s="18" t="str">
        <f t="shared" si="25"/>
        <v>Ｄ</v>
      </c>
      <c r="I313" s="30">
        <v>0.83</v>
      </c>
      <c r="J313" s="17">
        <f t="shared" si="26"/>
        <v>3.7624799999999996</v>
      </c>
      <c r="K313" s="18" t="str">
        <f t="shared" si="27"/>
        <v>Ｄ</v>
      </c>
    </row>
    <row r="314" spans="2:11" ht="16">
      <c r="B314" s="19">
        <v>19</v>
      </c>
      <c r="C314" s="20" t="s">
        <v>92</v>
      </c>
      <c r="D314" s="20" t="s">
        <v>236</v>
      </c>
      <c r="E314" s="20">
        <v>1</v>
      </c>
      <c r="F314" s="17">
        <v>1.54</v>
      </c>
      <c r="G314" s="17">
        <f t="shared" si="24"/>
        <v>7.4942400000000005</v>
      </c>
      <c r="H314" s="18" t="str">
        <f t="shared" si="25"/>
        <v>Ｅ</v>
      </c>
      <c r="I314" s="17">
        <v>1.0900000000000001</v>
      </c>
      <c r="J314" s="17">
        <f t="shared" si="26"/>
        <v>5.1290400000000007</v>
      </c>
      <c r="K314" s="18" t="str">
        <f t="shared" si="27"/>
        <v>Ｅ</v>
      </c>
    </row>
    <row r="315" spans="2:11" ht="16">
      <c r="B315" s="19">
        <v>19</v>
      </c>
      <c r="C315" s="20" t="s">
        <v>93</v>
      </c>
      <c r="D315" s="20" t="s">
        <v>236</v>
      </c>
      <c r="E315" s="20">
        <v>1</v>
      </c>
      <c r="F315" s="17">
        <v>1.63</v>
      </c>
      <c r="G315" s="17">
        <f t="shared" si="24"/>
        <v>7.9672799999999997</v>
      </c>
      <c r="H315" s="18" t="str">
        <f t="shared" si="25"/>
        <v>Ｆ</v>
      </c>
      <c r="I315" s="17">
        <v>1.37</v>
      </c>
      <c r="J315" s="17">
        <f t="shared" si="26"/>
        <v>6.6007200000000008</v>
      </c>
      <c r="K315" s="18" t="str">
        <f t="shared" si="27"/>
        <v>Ｅ</v>
      </c>
    </row>
    <row r="316" spans="2:11" ht="16">
      <c r="B316" s="19">
        <v>19</v>
      </c>
      <c r="C316" s="20" t="s">
        <v>65</v>
      </c>
      <c r="D316" s="20" t="s">
        <v>236</v>
      </c>
      <c r="E316" s="20">
        <v>1</v>
      </c>
      <c r="F316" s="17">
        <v>1.17</v>
      </c>
      <c r="G316" s="17">
        <f t="shared" si="24"/>
        <v>5.5495199999999993</v>
      </c>
      <c r="H316" s="18" t="str">
        <f t="shared" si="25"/>
        <v>Ｅ</v>
      </c>
      <c r="I316" s="17">
        <v>0.77</v>
      </c>
      <c r="J316" s="17">
        <f t="shared" si="26"/>
        <v>3.4471200000000004</v>
      </c>
      <c r="K316" s="18" t="str">
        <f t="shared" si="27"/>
        <v>Ｃ</v>
      </c>
    </row>
    <row r="317" spans="2:11" ht="16">
      <c r="B317" s="19">
        <v>19</v>
      </c>
      <c r="C317" s="20" t="s">
        <v>85</v>
      </c>
      <c r="D317" s="20" t="s">
        <v>236</v>
      </c>
      <c r="E317" s="20">
        <v>1</v>
      </c>
      <c r="F317" s="17">
        <v>2.4500000000000002</v>
      </c>
      <c r="G317" s="17">
        <f t="shared" si="24"/>
        <v>12.277199999999999</v>
      </c>
      <c r="H317" s="18" t="str">
        <f t="shared" si="25"/>
        <v>Ｇ</v>
      </c>
      <c r="I317" s="17">
        <v>1.35</v>
      </c>
      <c r="J317" s="17">
        <f t="shared" si="26"/>
        <v>6.4956000000000005</v>
      </c>
      <c r="K317" s="18" t="str">
        <f t="shared" si="27"/>
        <v>Ｅ</v>
      </c>
    </row>
    <row r="318" spans="2:11" ht="16">
      <c r="B318" s="19">
        <v>19</v>
      </c>
      <c r="C318" s="20" t="s">
        <v>86</v>
      </c>
      <c r="D318" s="20" t="s">
        <v>236</v>
      </c>
      <c r="E318" s="20">
        <v>1</v>
      </c>
      <c r="F318" s="17">
        <v>1</v>
      </c>
      <c r="G318" s="17">
        <f t="shared" si="24"/>
        <v>4.6559999999999997</v>
      </c>
      <c r="H318" s="18" t="str">
        <f t="shared" si="25"/>
        <v>Ｄ</v>
      </c>
      <c r="I318" s="17">
        <v>0.88</v>
      </c>
      <c r="J318" s="17">
        <f t="shared" si="26"/>
        <v>4.0252799999999995</v>
      </c>
      <c r="K318" s="18" t="str">
        <f t="shared" si="27"/>
        <v>Ｄ</v>
      </c>
    </row>
    <row r="319" spans="2:11" ht="16">
      <c r="B319" s="19">
        <v>19</v>
      </c>
      <c r="C319" s="20" t="s">
        <v>68</v>
      </c>
      <c r="D319" s="20" t="s">
        <v>236</v>
      </c>
      <c r="E319" s="20">
        <v>2</v>
      </c>
      <c r="F319" s="17">
        <v>1.22</v>
      </c>
      <c r="G319" s="17">
        <f t="shared" si="24"/>
        <v>5.8123199999999997</v>
      </c>
      <c r="H319" s="18" t="str">
        <f t="shared" si="25"/>
        <v>Ｅ</v>
      </c>
      <c r="I319" s="17">
        <v>1.07</v>
      </c>
      <c r="J319" s="17">
        <f t="shared" si="26"/>
        <v>5.0239200000000013</v>
      </c>
      <c r="K319" s="18" t="str">
        <f t="shared" si="27"/>
        <v>Ｅ</v>
      </c>
    </row>
    <row r="320" spans="2:11" ht="16">
      <c r="B320" s="19">
        <v>19</v>
      </c>
      <c r="C320" s="20" t="s">
        <v>44</v>
      </c>
      <c r="D320" s="20" t="s">
        <v>236</v>
      </c>
      <c r="E320" s="20">
        <v>4</v>
      </c>
      <c r="F320" s="17">
        <v>0.63</v>
      </c>
      <c r="G320" s="17">
        <f t="shared" si="24"/>
        <v>2.7112799999999999</v>
      </c>
      <c r="H320" s="18" t="str">
        <f t="shared" si="25"/>
        <v>Ｃ</v>
      </c>
      <c r="I320" s="17">
        <v>0.67</v>
      </c>
      <c r="J320" s="17">
        <f t="shared" si="26"/>
        <v>2.9215200000000001</v>
      </c>
      <c r="K320" s="18" t="str">
        <f t="shared" si="27"/>
        <v>Ｃ</v>
      </c>
    </row>
    <row r="321" spans="2:11" ht="16">
      <c r="B321" s="19">
        <v>19</v>
      </c>
      <c r="C321" s="29" t="s">
        <v>48</v>
      </c>
      <c r="D321" s="20" t="s">
        <v>236</v>
      </c>
      <c r="E321" s="20">
        <v>4</v>
      </c>
      <c r="F321" s="30">
        <v>0.62</v>
      </c>
      <c r="G321" s="17">
        <f t="shared" si="24"/>
        <v>2.6587199999999998</v>
      </c>
      <c r="H321" s="18" t="str">
        <f t="shared" si="25"/>
        <v>Ｃ</v>
      </c>
      <c r="I321" s="30">
        <v>0.68</v>
      </c>
      <c r="J321" s="17">
        <f t="shared" si="26"/>
        <v>2.9740799999999998</v>
      </c>
      <c r="K321" s="18" t="str">
        <f t="shared" si="27"/>
        <v>Ｃ</v>
      </c>
    </row>
    <row r="322" spans="2:11" ht="16">
      <c r="B322" s="19">
        <v>19</v>
      </c>
      <c r="C322" s="20" t="s">
        <v>17</v>
      </c>
      <c r="D322" s="20" t="s">
        <v>236</v>
      </c>
      <c r="E322" s="20">
        <v>4</v>
      </c>
      <c r="F322" s="17">
        <v>1.22</v>
      </c>
      <c r="G322" s="17">
        <f t="shared" si="24"/>
        <v>5.8123199999999997</v>
      </c>
      <c r="H322" s="18" t="str">
        <f t="shared" si="25"/>
        <v>Ｅ</v>
      </c>
      <c r="I322" s="17">
        <v>1.17</v>
      </c>
      <c r="J322" s="17">
        <f t="shared" si="26"/>
        <v>5.5495199999999993</v>
      </c>
      <c r="K322" s="18" t="str">
        <f t="shared" si="27"/>
        <v>Ｅ</v>
      </c>
    </row>
    <row r="323" spans="2:11" ht="16">
      <c r="B323" s="19">
        <v>19</v>
      </c>
      <c r="C323" s="20" t="s">
        <v>21</v>
      </c>
      <c r="D323" s="20" t="s">
        <v>236</v>
      </c>
      <c r="E323" s="20">
        <v>4</v>
      </c>
      <c r="F323" s="17">
        <v>0.6</v>
      </c>
      <c r="G323" s="17">
        <f t="shared" si="24"/>
        <v>2.5535999999999999</v>
      </c>
      <c r="H323" s="18" t="str">
        <f t="shared" si="25"/>
        <v>Ｃ</v>
      </c>
      <c r="I323" s="17">
        <v>0.63</v>
      </c>
      <c r="J323" s="17">
        <f t="shared" si="26"/>
        <v>2.7112799999999999</v>
      </c>
      <c r="K323" s="18" t="str">
        <f t="shared" si="27"/>
        <v>Ｃ</v>
      </c>
    </row>
    <row r="324" spans="2:11" ht="16">
      <c r="B324" s="19">
        <v>19</v>
      </c>
      <c r="C324" s="20" t="s">
        <v>25</v>
      </c>
      <c r="D324" s="20" t="s">
        <v>236</v>
      </c>
      <c r="E324" s="20">
        <v>4</v>
      </c>
      <c r="F324" s="17">
        <v>0.47</v>
      </c>
      <c r="G324" s="17">
        <f t="shared" si="24"/>
        <v>1.8703199999999998</v>
      </c>
      <c r="H324" s="18" t="str">
        <f t="shared" si="25"/>
        <v>Ｂ</v>
      </c>
      <c r="I324" s="17">
        <v>0.56999999999999995</v>
      </c>
      <c r="J324" s="17">
        <f t="shared" si="26"/>
        <v>2.3959200000000003</v>
      </c>
      <c r="K324" s="18" t="str">
        <f t="shared" si="27"/>
        <v>Ｃ</v>
      </c>
    </row>
    <row r="325" spans="2:11" ht="16">
      <c r="B325" s="19">
        <v>19</v>
      </c>
      <c r="C325" s="20" t="s">
        <v>29</v>
      </c>
      <c r="D325" s="20" t="s">
        <v>236</v>
      </c>
      <c r="E325" s="20">
        <v>3</v>
      </c>
      <c r="F325" s="17">
        <v>0.84</v>
      </c>
      <c r="G325" s="17">
        <f t="shared" si="24"/>
        <v>3.8150399999999993</v>
      </c>
      <c r="H325" s="18" t="str">
        <f t="shared" si="25"/>
        <v>Ｄ</v>
      </c>
      <c r="I325" s="17">
        <v>0.72</v>
      </c>
      <c r="J325" s="17">
        <f t="shared" si="26"/>
        <v>3.18432</v>
      </c>
      <c r="K325" s="18" t="str">
        <f t="shared" si="27"/>
        <v>Ｃ</v>
      </c>
    </row>
    <row r="326" spans="2:11" ht="16">
      <c r="B326" s="19">
        <v>19</v>
      </c>
      <c r="C326" s="20" t="s">
        <v>33</v>
      </c>
      <c r="D326" s="20" t="s">
        <v>236</v>
      </c>
      <c r="E326" s="20">
        <v>3</v>
      </c>
      <c r="F326" s="17">
        <v>0.48</v>
      </c>
      <c r="G326" s="17">
        <f t="shared" si="24"/>
        <v>1.9228799999999999</v>
      </c>
      <c r="H326" s="18" t="str">
        <f t="shared" si="25"/>
        <v>Ｂ</v>
      </c>
      <c r="I326" s="17">
        <v>0.38</v>
      </c>
      <c r="J326" s="17">
        <f t="shared" si="26"/>
        <v>1.3972800000000001</v>
      </c>
      <c r="K326" s="18" t="str">
        <f t="shared" si="27"/>
        <v>Ｂ</v>
      </c>
    </row>
    <row r="327" spans="2:11" ht="16">
      <c r="B327" s="19">
        <v>19</v>
      </c>
      <c r="C327" s="20" t="s">
        <v>38</v>
      </c>
      <c r="D327" s="20" t="s">
        <v>236</v>
      </c>
      <c r="E327" s="20">
        <v>3</v>
      </c>
      <c r="F327" s="17">
        <v>0.73</v>
      </c>
      <c r="G327" s="17">
        <f t="shared" si="24"/>
        <v>3.2368800000000006</v>
      </c>
      <c r="H327" s="18" t="str">
        <f t="shared" si="25"/>
        <v>Ｃ</v>
      </c>
      <c r="I327" s="17">
        <v>0.51</v>
      </c>
      <c r="J327" s="17">
        <f t="shared" si="26"/>
        <v>2.0805599999999997</v>
      </c>
      <c r="K327" s="18" t="str">
        <f t="shared" si="27"/>
        <v>Ｃ</v>
      </c>
    </row>
    <row r="328" spans="2:11" ht="16">
      <c r="B328" s="19">
        <v>19</v>
      </c>
      <c r="C328" s="20" t="s">
        <v>61</v>
      </c>
      <c r="D328" s="20" t="s">
        <v>236</v>
      </c>
      <c r="E328" s="20">
        <v>3</v>
      </c>
      <c r="F328" s="17">
        <v>0.38</v>
      </c>
      <c r="G328" s="17">
        <f t="shared" si="24"/>
        <v>1.3972800000000001</v>
      </c>
      <c r="H328" s="18" t="str">
        <f t="shared" si="25"/>
        <v>Ｂ</v>
      </c>
      <c r="I328" s="17">
        <v>0.44</v>
      </c>
      <c r="J328" s="17">
        <f t="shared" si="26"/>
        <v>1.7126399999999999</v>
      </c>
      <c r="K328" s="18" t="str">
        <f t="shared" si="27"/>
        <v>Ｂ</v>
      </c>
    </row>
    <row r="329" spans="2:11" ht="16">
      <c r="B329" s="19">
        <v>19</v>
      </c>
      <c r="C329" s="20" t="s">
        <v>62</v>
      </c>
      <c r="D329" s="20" t="s">
        <v>236</v>
      </c>
      <c r="E329" s="20">
        <v>3</v>
      </c>
      <c r="F329" s="17">
        <v>0.28999999999999998</v>
      </c>
      <c r="G329" s="17">
        <f t="shared" si="24"/>
        <v>0.92423999999999995</v>
      </c>
      <c r="H329" s="18" t="str">
        <f t="shared" si="25"/>
        <v>Ａ</v>
      </c>
      <c r="I329" s="17">
        <v>0.33</v>
      </c>
      <c r="J329" s="17">
        <f t="shared" si="26"/>
        <v>1.1344799999999999</v>
      </c>
      <c r="K329" s="18" t="str">
        <f t="shared" si="27"/>
        <v>Ｂ</v>
      </c>
    </row>
    <row r="330" spans="2:11" ht="16">
      <c r="B330" s="19">
        <v>19</v>
      </c>
      <c r="C330" s="20" t="s">
        <v>80</v>
      </c>
      <c r="D330" s="20" t="s">
        <v>236</v>
      </c>
      <c r="E330" s="20">
        <v>3</v>
      </c>
      <c r="F330" s="17">
        <v>0.74</v>
      </c>
      <c r="G330" s="17">
        <f t="shared" si="24"/>
        <v>3.2894400000000004</v>
      </c>
      <c r="H330" s="18" t="str">
        <f t="shared" si="25"/>
        <v>Ｃ</v>
      </c>
      <c r="I330" s="17">
        <v>0.45</v>
      </c>
      <c r="J330" s="17">
        <f t="shared" si="26"/>
        <v>1.7652000000000001</v>
      </c>
      <c r="K330" s="18" t="str">
        <f t="shared" si="27"/>
        <v>Ｂ</v>
      </c>
    </row>
    <row r="331" spans="2:11" ht="16">
      <c r="B331" s="19">
        <v>19</v>
      </c>
      <c r="C331" s="20" t="s">
        <v>82</v>
      </c>
      <c r="D331" s="20" t="s">
        <v>236</v>
      </c>
      <c r="E331" s="20">
        <v>3</v>
      </c>
      <c r="F331" s="17">
        <v>0.33</v>
      </c>
      <c r="G331" s="17">
        <f t="shared" si="24"/>
        <v>1.1344799999999999</v>
      </c>
      <c r="H331" s="18" t="str">
        <f t="shared" si="25"/>
        <v>Ｂ</v>
      </c>
      <c r="I331" s="17">
        <v>0.35</v>
      </c>
      <c r="J331" s="17">
        <f t="shared" si="26"/>
        <v>1.2395999999999998</v>
      </c>
      <c r="K331" s="18" t="str">
        <f t="shared" si="27"/>
        <v>Ｂ</v>
      </c>
    </row>
    <row r="332" spans="2:11" ht="16">
      <c r="B332" s="19">
        <v>19</v>
      </c>
      <c r="C332" s="20" t="s">
        <v>83</v>
      </c>
      <c r="D332" s="20" t="s">
        <v>236</v>
      </c>
      <c r="E332" s="20">
        <v>3</v>
      </c>
      <c r="F332" s="17">
        <v>0.2</v>
      </c>
      <c r="G332" s="17">
        <f t="shared" si="24"/>
        <v>0.4512000000000001</v>
      </c>
      <c r="H332" s="18" t="str">
        <f t="shared" si="25"/>
        <v>Ａ</v>
      </c>
      <c r="I332" s="17">
        <v>0.28999999999999998</v>
      </c>
      <c r="J332" s="17">
        <f t="shared" si="26"/>
        <v>0.92423999999999995</v>
      </c>
      <c r="K332" s="18" t="str">
        <f t="shared" si="27"/>
        <v>Ａ</v>
      </c>
    </row>
    <row r="333" spans="2:11" ht="16">
      <c r="B333" s="19">
        <v>19</v>
      </c>
      <c r="C333" s="20" t="s">
        <v>88</v>
      </c>
      <c r="D333" s="20" t="s">
        <v>236</v>
      </c>
      <c r="E333" s="20">
        <v>3</v>
      </c>
      <c r="F333" s="17">
        <v>0.27</v>
      </c>
      <c r="G333" s="17">
        <f t="shared" si="24"/>
        <v>0.81912000000000007</v>
      </c>
      <c r="H333" s="18" t="str">
        <f t="shared" si="25"/>
        <v>Ａ</v>
      </c>
      <c r="I333" s="17">
        <v>0.31</v>
      </c>
      <c r="J333" s="17">
        <f t="shared" si="26"/>
        <v>1.0293600000000001</v>
      </c>
      <c r="K333" s="18" t="str">
        <f t="shared" si="27"/>
        <v>Ｂ</v>
      </c>
    </row>
    <row r="334" spans="2:11" ht="16">
      <c r="B334" s="19">
        <v>19</v>
      </c>
      <c r="C334" s="20" t="s">
        <v>98</v>
      </c>
      <c r="D334" s="20" t="s">
        <v>236</v>
      </c>
      <c r="E334" s="20">
        <v>3</v>
      </c>
      <c r="F334" s="17">
        <v>0.25</v>
      </c>
      <c r="G334" s="17">
        <f t="shared" si="24"/>
        <v>0.71400000000000008</v>
      </c>
      <c r="H334" s="18" t="str">
        <f t="shared" si="25"/>
        <v>Ａ</v>
      </c>
      <c r="I334" s="17">
        <v>0.22</v>
      </c>
      <c r="J334" s="17">
        <f t="shared" si="26"/>
        <v>0.55632000000000004</v>
      </c>
      <c r="K334" s="18" t="str">
        <f t="shared" si="27"/>
        <v>Ａ</v>
      </c>
    </row>
    <row r="335" spans="2:11" ht="16">
      <c r="B335" s="19">
        <v>20</v>
      </c>
      <c r="C335" s="20" t="s">
        <v>65</v>
      </c>
      <c r="D335" s="20" t="s">
        <v>236</v>
      </c>
      <c r="E335" s="20">
        <v>1</v>
      </c>
      <c r="F335" s="17">
        <v>1.78</v>
      </c>
      <c r="G335" s="17">
        <f t="shared" si="24"/>
        <v>8.7556799999999999</v>
      </c>
      <c r="H335" s="18" t="str">
        <f t="shared" si="25"/>
        <v>Ｆ</v>
      </c>
      <c r="I335" s="17">
        <v>1.55</v>
      </c>
      <c r="J335" s="17">
        <f t="shared" si="26"/>
        <v>7.5468000000000002</v>
      </c>
      <c r="K335" s="18" t="str">
        <f t="shared" si="27"/>
        <v>Ｆ</v>
      </c>
    </row>
    <row r="336" spans="2:11" ht="16">
      <c r="B336" s="19">
        <v>20</v>
      </c>
      <c r="C336" s="29" t="s">
        <v>85</v>
      </c>
      <c r="D336" s="20" t="s">
        <v>236</v>
      </c>
      <c r="E336" s="20">
        <v>1</v>
      </c>
      <c r="F336" s="30">
        <v>2.48</v>
      </c>
      <c r="G336" s="17">
        <f t="shared" si="24"/>
        <v>12.43488</v>
      </c>
      <c r="H336" s="18" t="str">
        <f t="shared" si="25"/>
        <v>Ｇ</v>
      </c>
      <c r="I336" s="30">
        <v>1.74</v>
      </c>
      <c r="J336" s="17">
        <f t="shared" si="26"/>
        <v>8.545440000000001</v>
      </c>
      <c r="K336" s="18" t="str">
        <f t="shared" si="27"/>
        <v>Ｆ</v>
      </c>
    </row>
    <row r="337" spans="2:11" ht="16">
      <c r="B337" s="19">
        <v>20</v>
      </c>
      <c r="C337" s="29" t="s">
        <v>247</v>
      </c>
      <c r="D337" s="20" t="s">
        <v>236</v>
      </c>
      <c r="E337" s="20">
        <v>1</v>
      </c>
      <c r="F337" s="30">
        <v>1.2</v>
      </c>
      <c r="G337" s="17">
        <f t="shared" si="24"/>
        <v>5.7071999999999994</v>
      </c>
      <c r="H337" s="18" t="str">
        <f t="shared" si="25"/>
        <v>Ｅ</v>
      </c>
      <c r="I337" s="30">
        <v>0.95</v>
      </c>
      <c r="J337" s="17">
        <f t="shared" si="26"/>
        <v>4.3932000000000002</v>
      </c>
      <c r="K337" s="18" t="str">
        <f t="shared" si="27"/>
        <v>Ｄ</v>
      </c>
    </row>
    <row r="338" spans="2:11" ht="16">
      <c r="B338" s="19">
        <v>20</v>
      </c>
      <c r="C338" s="29" t="s">
        <v>248</v>
      </c>
      <c r="D338" s="20" t="s">
        <v>236</v>
      </c>
      <c r="E338" s="20">
        <v>2</v>
      </c>
      <c r="F338" s="30">
        <v>1.42</v>
      </c>
      <c r="G338" s="17">
        <f t="shared" si="24"/>
        <v>6.8635200000000003</v>
      </c>
      <c r="H338" s="18" t="str">
        <f t="shared" si="25"/>
        <v>Ｅ</v>
      </c>
      <c r="I338" s="30">
        <v>0.91</v>
      </c>
      <c r="J338" s="17">
        <f t="shared" si="26"/>
        <v>4.1829600000000005</v>
      </c>
      <c r="K338" s="18" t="str">
        <f t="shared" si="27"/>
        <v>Ｄ</v>
      </c>
    </row>
    <row r="339" spans="2:11" ht="16">
      <c r="B339" s="19">
        <v>20</v>
      </c>
      <c r="C339" s="20" t="s">
        <v>44</v>
      </c>
      <c r="D339" s="20" t="s">
        <v>236</v>
      </c>
      <c r="E339" s="20">
        <v>4</v>
      </c>
      <c r="F339" s="17">
        <v>0.56000000000000005</v>
      </c>
      <c r="G339" s="17">
        <f t="shared" si="24"/>
        <v>2.3433600000000001</v>
      </c>
      <c r="H339" s="18" t="str">
        <f t="shared" si="25"/>
        <v>Ｃ</v>
      </c>
      <c r="I339" s="17">
        <v>0.57999999999999996</v>
      </c>
      <c r="J339" s="17">
        <f t="shared" si="26"/>
        <v>2.44848</v>
      </c>
      <c r="K339" s="18" t="str">
        <f t="shared" si="27"/>
        <v>Ｃ</v>
      </c>
    </row>
    <row r="340" spans="2:11" ht="16">
      <c r="B340" s="19">
        <v>20</v>
      </c>
      <c r="C340" s="20" t="s">
        <v>48</v>
      </c>
      <c r="D340" s="20" t="s">
        <v>236</v>
      </c>
      <c r="E340" s="20">
        <v>4</v>
      </c>
      <c r="F340" s="17">
        <v>0.96</v>
      </c>
      <c r="G340" s="17">
        <f t="shared" si="24"/>
        <v>4.4457599999999999</v>
      </c>
      <c r="H340" s="18" t="str">
        <f t="shared" si="25"/>
        <v>Ｄ</v>
      </c>
      <c r="I340" s="17">
        <v>0.95</v>
      </c>
      <c r="J340" s="17">
        <f t="shared" si="26"/>
        <v>4.3932000000000002</v>
      </c>
      <c r="K340" s="18" t="str">
        <f t="shared" si="27"/>
        <v>Ｄ</v>
      </c>
    </row>
    <row r="341" spans="2:11" ht="16">
      <c r="B341" s="19">
        <v>20</v>
      </c>
      <c r="C341" s="20" t="s">
        <v>17</v>
      </c>
      <c r="D341" s="20" t="s">
        <v>236</v>
      </c>
      <c r="E341" s="20">
        <v>4</v>
      </c>
      <c r="F341" s="17">
        <v>1.17</v>
      </c>
      <c r="G341" s="17">
        <f t="shared" ref="G341:G404" si="28">(F341-1000/(365*24))*(8+0.4*16)*365/1000</f>
        <v>5.5495199999999993</v>
      </c>
      <c r="H341" s="18" t="str">
        <f t="shared" ref="H341:H404" si="29">LOOKUP(G341,$O$22:$O$31,$P$22:$P$31)</f>
        <v>Ｅ</v>
      </c>
      <c r="I341" s="17">
        <v>0.78</v>
      </c>
      <c r="J341" s="17">
        <f t="shared" ref="J341:J404" si="30">(I341-1000/(365*24))*(8+0.4*16)*365/1000</f>
        <v>3.4996800000000006</v>
      </c>
      <c r="K341" s="18" t="str">
        <f t="shared" ref="K341:K404" si="31">LOOKUP(J341,$O$22:$O$31,$P$22:$P$31)</f>
        <v>Ｃ</v>
      </c>
    </row>
    <row r="342" spans="2:11" ht="16">
      <c r="B342" s="19">
        <v>20</v>
      </c>
      <c r="C342" s="20" t="s">
        <v>21</v>
      </c>
      <c r="D342" s="20" t="s">
        <v>236</v>
      </c>
      <c r="E342" s="20">
        <v>4</v>
      </c>
      <c r="F342" s="17">
        <v>0.82</v>
      </c>
      <c r="G342" s="17">
        <f t="shared" si="28"/>
        <v>3.7099199999999994</v>
      </c>
      <c r="H342" s="18" t="str">
        <f t="shared" si="29"/>
        <v>Ｄ</v>
      </c>
      <c r="I342" s="17">
        <v>0.8</v>
      </c>
      <c r="J342" s="17">
        <f t="shared" si="30"/>
        <v>3.6048000000000004</v>
      </c>
      <c r="K342" s="18" t="str">
        <f t="shared" si="31"/>
        <v>Ｄ</v>
      </c>
    </row>
    <row r="343" spans="2:11" ht="16">
      <c r="B343" s="19">
        <v>20</v>
      </c>
      <c r="C343" s="20" t="s">
        <v>25</v>
      </c>
      <c r="D343" s="20" t="s">
        <v>236</v>
      </c>
      <c r="E343" s="20">
        <v>4</v>
      </c>
      <c r="F343" s="17">
        <v>0.54</v>
      </c>
      <c r="G343" s="17">
        <f t="shared" si="28"/>
        <v>2.2382400000000002</v>
      </c>
      <c r="H343" s="18" t="str">
        <f t="shared" si="29"/>
        <v>Ｃ</v>
      </c>
      <c r="I343" s="17">
        <v>0.54</v>
      </c>
      <c r="J343" s="17">
        <f t="shared" si="30"/>
        <v>2.2382400000000002</v>
      </c>
      <c r="K343" s="18" t="str">
        <f t="shared" si="31"/>
        <v>Ｃ</v>
      </c>
    </row>
    <row r="344" spans="2:11" ht="16">
      <c r="B344" s="19">
        <v>20</v>
      </c>
      <c r="C344" s="20" t="s">
        <v>29</v>
      </c>
      <c r="D344" s="20" t="s">
        <v>236</v>
      </c>
      <c r="E344" s="20">
        <v>4</v>
      </c>
      <c r="F344" s="17">
        <v>0.56999999999999995</v>
      </c>
      <c r="G344" s="17">
        <f t="shared" si="28"/>
        <v>2.3959200000000003</v>
      </c>
      <c r="H344" s="18" t="str">
        <f t="shared" si="29"/>
        <v>Ｃ</v>
      </c>
      <c r="I344" s="17">
        <v>0.6</v>
      </c>
      <c r="J344" s="17">
        <f t="shared" si="30"/>
        <v>2.5535999999999999</v>
      </c>
      <c r="K344" s="18" t="str">
        <f t="shared" si="31"/>
        <v>Ｃ</v>
      </c>
    </row>
    <row r="345" spans="2:11" ht="16">
      <c r="B345" s="19">
        <v>20</v>
      </c>
      <c r="C345" s="20" t="s">
        <v>33</v>
      </c>
      <c r="D345" s="20" t="s">
        <v>236</v>
      </c>
      <c r="E345" s="20">
        <v>3</v>
      </c>
      <c r="F345" s="17">
        <v>0.55000000000000004</v>
      </c>
      <c r="G345" s="17">
        <f t="shared" si="28"/>
        <v>2.2908000000000004</v>
      </c>
      <c r="H345" s="18" t="str">
        <f t="shared" si="29"/>
        <v>Ｃ</v>
      </c>
      <c r="I345" s="17">
        <v>0.45</v>
      </c>
      <c r="J345" s="17">
        <f t="shared" si="30"/>
        <v>1.7652000000000001</v>
      </c>
      <c r="K345" s="18" t="str">
        <f t="shared" si="31"/>
        <v>Ｂ</v>
      </c>
    </row>
    <row r="346" spans="2:11" ht="16">
      <c r="B346" s="19">
        <v>20</v>
      </c>
      <c r="C346" s="20" t="s">
        <v>38</v>
      </c>
      <c r="D346" s="20" t="s">
        <v>236</v>
      </c>
      <c r="E346" s="20">
        <v>3</v>
      </c>
      <c r="F346" s="17">
        <v>0.54</v>
      </c>
      <c r="G346" s="17">
        <f t="shared" si="28"/>
        <v>2.2382400000000002</v>
      </c>
      <c r="H346" s="18" t="str">
        <f t="shared" si="29"/>
        <v>Ｃ</v>
      </c>
      <c r="I346" s="17">
        <v>0.44</v>
      </c>
      <c r="J346" s="17">
        <f t="shared" si="30"/>
        <v>1.7126399999999999</v>
      </c>
      <c r="K346" s="18" t="str">
        <f t="shared" si="31"/>
        <v>Ｂ</v>
      </c>
    </row>
    <row r="347" spans="2:11" ht="16">
      <c r="B347" s="19">
        <v>20</v>
      </c>
      <c r="C347" s="20" t="s">
        <v>61</v>
      </c>
      <c r="D347" s="20" t="s">
        <v>236</v>
      </c>
      <c r="E347" s="20">
        <v>3</v>
      </c>
      <c r="F347" s="17">
        <v>0.3</v>
      </c>
      <c r="G347" s="17">
        <f t="shared" si="28"/>
        <v>0.9768</v>
      </c>
      <c r="H347" s="18" t="str">
        <f t="shared" si="29"/>
        <v>Ａ</v>
      </c>
      <c r="I347" s="17">
        <v>0.4</v>
      </c>
      <c r="J347" s="17">
        <f t="shared" si="30"/>
        <v>1.5024000000000002</v>
      </c>
      <c r="K347" s="18" t="str">
        <f t="shared" si="31"/>
        <v>Ｂ</v>
      </c>
    </row>
    <row r="348" spans="2:11" ht="16">
      <c r="B348" s="19">
        <v>20</v>
      </c>
      <c r="C348" s="20" t="s">
        <v>62</v>
      </c>
      <c r="D348" s="20" t="s">
        <v>236</v>
      </c>
      <c r="E348" s="20">
        <v>3</v>
      </c>
      <c r="F348" s="17">
        <v>0.26</v>
      </c>
      <c r="G348" s="17">
        <f t="shared" si="28"/>
        <v>0.76656000000000002</v>
      </c>
      <c r="H348" s="18" t="str">
        <f t="shared" si="29"/>
        <v>Ａ</v>
      </c>
      <c r="I348" s="17">
        <v>0.35</v>
      </c>
      <c r="J348" s="17">
        <f t="shared" si="30"/>
        <v>1.2395999999999998</v>
      </c>
      <c r="K348" s="18" t="str">
        <f t="shared" si="31"/>
        <v>Ｂ</v>
      </c>
    </row>
    <row r="349" spans="2:11" ht="16">
      <c r="B349" s="19">
        <v>20</v>
      </c>
      <c r="C349" s="20" t="s">
        <v>80</v>
      </c>
      <c r="D349" s="20" t="s">
        <v>236</v>
      </c>
      <c r="E349" s="20">
        <v>3</v>
      </c>
      <c r="F349" s="17">
        <v>0.32</v>
      </c>
      <c r="G349" s="17">
        <f t="shared" si="28"/>
        <v>1.08192</v>
      </c>
      <c r="H349" s="18" t="str">
        <f t="shared" si="29"/>
        <v>Ｂ</v>
      </c>
      <c r="I349" s="17">
        <v>0.5</v>
      </c>
      <c r="J349" s="17">
        <f t="shared" si="30"/>
        <v>2.028</v>
      </c>
      <c r="K349" s="18" t="str">
        <f t="shared" si="31"/>
        <v>Ｃ</v>
      </c>
    </row>
    <row r="350" spans="2:11" ht="16">
      <c r="B350" s="19">
        <v>20</v>
      </c>
      <c r="C350" s="20" t="s">
        <v>82</v>
      </c>
      <c r="D350" s="20" t="s">
        <v>236</v>
      </c>
      <c r="E350" s="20">
        <v>3</v>
      </c>
      <c r="F350" s="17">
        <v>0.28999999999999998</v>
      </c>
      <c r="G350" s="17">
        <f t="shared" si="28"/>
        <v>0.92423999999999995</v>
      </c>
      <c r="H350" s="18" t="str">
        <f t="shared" si="29"/>
        <v>Ａ</v>
      </c>
      <c r="I350" s="17">
        <v>0.31</v>
      </c>
      <c r="J350" s="17">
        <f t="shared" si="30"/>
        <v>1.0293600000000001</v>
      </c>
      <c r="K350" s="18" t="str">
        <f t="shared" si="31"/>
        <v>Ｂ</v>
      </c>
    </row>
    <row r="351" spans="2:11" ht="16">
      <c r="B351" s="19">
        <v>20</v>
      </c>
      <c r="C351" s="20" t="s">
        <v>83</v>
      </c>
      <c r="D351" s="20" t="s">
        <v>236</v>
      </c>
      <c r="E351" s="20">
        <v>3</v>
      </c>
      <c r="F351" s="17">
        <v>0.24</v>
      </c>
      <c r="G351" s="17">
        <f t="shared" si="28"/>
        <v>0.66144000000000003</v>
      </c>
      <c r="H351" s="18" t="str">
        <f t="shared" si="29"/>
        <v>Ａ</v>
      </c>
      <c r="I351" s="17">
        <v>0.26</v>
      </c>
      <c r="J351" s="17">
        <f t="shared" si="30"/>
        <v>0.76656000000000002</v>
      </c>
      <c r="K351" s="18" t="str">
        <f t="shared" si="31"/>
        <v>Ａ</v>
      </c>
    </row>
    <row r="352" spans="2:11" ht="16">
      <c r="B352" s="19">
        <v>20</v>
      </c>
      <c r="C352" s="20" t="s">
        <v>88</v>
      </c>
      <c r="D352" s="20" t="s">
        <v>236</v>
      </c>
      <c r="E352" s="20">
        <v>3</v>
      </c>
      <c r="F352" s="17">
        <v>0.24</v>
      </c>
      <c r="G352" s="17">
        <f t="shared" si="28"/>
        <v>0.66144000000000003</v>
      </c>
      <c r="H352" s="18" t="str">
        <f t="shared" si="29"/>
        <v>Ａ</v>
      </c>
      <c r="I352" s="17">
        <v>0.25</v>
      </c>
      <c r="J352" s="17">
        <f t="shared" si="30"/>
        <v>0.71400000000000008</v>
      </c>
      <c r="K352" s="18" t="str">
        <f t="shared" si="31"/>
        <v>Ａ</v>
      </c>
    </row>
    <row r="353" spans="2:11" ht="16">
      <c r="B353" s="19">
        <v>20</v>
      </c>
      <c r="C353" s="20" t="s">
        <v>98</v>
      </c>
      <c r="D353" s="20" t="s">
        <v>236</v>
      </c>
      <c r="E353" s="20">
        <v>3</v>
      </c>
      <c r="F353" s="17">
        <v>0.23</v>
      </c>
      <c r="G353" s="17">
        <f t="shared" si="28"/>
        <v>0.60888000000000009</v>
      </c>
      <c r="H353" s="18" t="str">
        <f t="shared" si="29"/>
        <v>Ａ</v>
      </c>
      <c r="I353" s="17">
        <v>0.25</v>
      </c>
      <c r="J353" s="17">
        <f t="shared" si="30"/>
        <v>0.71400000000000008</v>
      </c>
      <c r="K353" s="18" t="str">
        <f t="shared" si="31"/>
        <v>Ａ</v>
      </c>
    </row>
    <row r="354" spans="2:11" ht="16">
      <c r="B354" s="19">
        <v>21</v>
      </c>
      <c r="C354" s="20" t="s">
        <v>93</v>
      </c>
      <c r="D354" s="20" t="s">
        <v>236</v>
      </c>
      <c r="E354" s="20">
        <v>1</v>
      </c>
      <c r="F354" s="17">
        <v>1.7</v>
      </c>
      <c r="G354" s="17">
        <f t="shared" si="28"/>
        <v>8.3352000000000004</v>
      </c>
      <c r="H354" s="18" t="str">
        <f t="shared" si="29"/>
        <v>Ｆ</v>
      </c>
      <c r="I354" s="17">
        <v>1.53</v>
      </c>
      <c r="J354" s="17">
        <f t="shared" si="30"/>
        <v>7.4416799999999999</v>
      </c>
      <c r="K354" s="18" t="str">
        <f t="shared" si="31"/>
        <v>Ｅ</v>
      </c>
    </row>
    <row r="355" spans="2:11" ht="16">
      <c r="B355" s="19">
        <v>21</v>
      </c>
      <c r="C355" s="20" t="s">
        <v>65</v>
      </c>
      <c r="D355" s="20" t="s">
        <v>236</v>
      </c>
      <c r="E355" s="20">
        <v>1</v>
      </c>
      <c r="F355" s="17">
        <v>2.35</v>
      </c>
      <c r="G355" s="17">
        <f t="shared" si="28"/>
        <v>11.7516</v>
      </c>
      <c r="H355" s="18" t="str">
        <f t="shared" si="29"/>
        <v>Ｇ</v>
      </c>
      <c r="I355" s="17">
        <v>1.5</v>
      </c>
      <c r="J355" s="17">
        <f t="shared" si="30"/>
        <v>7.2840000000000007</v>
      </c>
      <c r="K355" s="18" t="str">
        <f t="shared" si="31"/>
        <v>Ｅ</v>
      </c>
    </row>
    <row r="356" spans="2:11" ht="16">
      <c r="B356" s="19">
        <v>21</v>
      </c>
      <c r="C356" s="20" t="s">
        <v>85</v>
      </c>
      <c r="D356" s="20" t="s">
        <v>236</v>
      </c>
      <c r="E356" s="20">
        <v>1</v>
      </c>
      <c r="F356" s="17">
        <v>1.29</v>
      </c>
      <c r="G356" s="17">
        <f t="shared" si="28"/>
        <v>6.1802400000000004</v>
      </c>
      <c r="H356" s="18" t="str">
        <f t="shared" si="29"/>
        <v>Ｅ</v>
      </c>
      <c r="I356" s="17">
        <v>1.37</v>
      </c>
      <c r="J356" s="17">
        <f t="shared" si="30"/>
        <v>6.6007200000000008</v>
      </c>
      <c r="K356" s="18" t="str">
        <f t="shared" si="31"/>
        <v>Ｅ</v>
      </c>
    </row>
    <row r="357" spans="2:11" ht="16">
      <c r="B357" s="19">
        <v>21</v>
      </c>
      <c r="C357" s="20" t="s">
        <v>44</v>
      </c>
      <c r="D357" s="20" t="s">
        <v>236</v>
      </c>
      <c r="E357" s="20">
        <v>4</v>
      </c>
      <c r="F357" s="17">
        <v>0.55000000000000004</v>
      </c>
      <c r="G357" s="17">
        <f t="shared" si="28"/>
        <v>2.2908000000000004</v>
      </c>
      <c r="H357" s="18" t="str">
        <f t="shared" si="29"/>
        <v>Ｃ</v>
      </c>
      <c r="I357" s="17">
        <v>0.57999999999999996</v>
      </c>
      <c r="J357" s="17">
        <f t="shared" si="30"/>
        <v>2.44848</v>
      </c>
      <c r="K357" s="18" t="str">
        <f t="shared" si="31"/>
        <v>Ｃ</v>
      </c>
    </row>
    <row r="358" spans="2:11" ht="16">
      <c r="B358" s="19">
        <v>21</v>
      </c>
      <c r="C358" s="20" t="s">
        <v>48</v>
      </c>
      <c r="D358" s="20" t="s">
        <v>236</v>
      </c>
      <c r="E358" s="20">
        <v>4</v>
      </c>
      <c r="F358" s="17">
        <v>0.99</v>
      </c>
      <c r="G358" s="17">
        <f t="shared" si="28"/>
        <v>4.6034400000000009</v>
      </c>
      <c r="H358" s="18" t="str">
        <f t="shared" si="29"/>
        <v>Ｄ</v>
      </c>
      <c r="I358" s="17">
        <v>0.9</v>
      </c>
      <c r="J358" s="17">
        <f t="shared" si="30"/>
        <v>4.1303999999999998</v>
      </c>
      <c r="K358" s="18" t="str">
        <f t="shared" si="31"/>
        <v>Ｄ</v>
      </c>
    </row>
    <row r="359" spans="2:11" ht="16">
      <c r="B359" s="19">
        <v>21</v>
      </c>
      <c r="C359" s="20" t="s">
        <v>17</v>
      </c>
      <c r="D359" s="20" t="s">
        <v>236</v>
      </c>
      <c r="E359" s="20">
        <v>4</v>
      </c>
      <c r="F359" s="17">
        <v>0.62</v>
      </c>
      <c r="G359" s="17">
        <f t="shared" si="28"/>
        <v>2.6587199999999998</v>
      </c>
      <c r="H359" s="18" t="str">
        <f t="shared" si="29"/>
        <v>Ｃ</v>
      </c>
      <c r="I359" s="17">
        <v>0.65</v>
      </c>
      <c r="J359" s="17">
        <f t="shared" si="30"/>
        <v>2.8164000000000002</v>
      </c>
      <c r="K359" s="18" t="str">
        <f t="shared" si="31"/>
        <v>Ｃ</v>
      </c>
    </row>
    <row r="360" spans="2:11" ht="16">
      <c r="B360" s="19">
        <v>21</v>
      </c>
      <c r="C360" s="20" t="s">
        <v>21</v>
      </c>
      <c r="D360" s="20" t="s">
        <v>236</v>
      </c>
      <c r="E360" s="20">
        <v>4</v>
      </c>
      <c r="F360" s="17">
        <v>0.97</v>
      </c>
      <c r="G360" s="17">
        <f t="shared" si="28"/>
        <v>4.4983200000000005</v>
      </c>
      <c r="H360" s="18" t="str">
        <f t="shared" si="29"/>
        <v>Ｄ</v>
      </c>
      <c r="I360" s="17">
        <v>0.81</v>
      </c>
      <c r="J360" s="17">
        <f t="shared" si="30"/>
        <v>3.6573600000000006</v>
      </c>
      <c r="K360" s="18" t="str">
        <f t="shared" si="31"/>
        <v>Ｄ</v>
      </c>
    </row>
    <row r="361" spans="2:11" ht="16">
      <c r="B361" s="19">
        <v>21</v>
      </c>
      <c r="C361" s="20" t="s">
        <v>25</v>
      </c>
      <c r="D361" s="20" t="s">
        <v>236</v>
      </c>
      <c r="E361" s="20">
        <v>4</v>
      </c>
      <c r="F361" s="17">
        <v>0.55000000000000004</v>
      </c>
      <c r="G361" s="17">
        <f t="shared" si="28"/>
        <v>2.2908000000000004</v>
      </c>
      <c r="H361" s="18" t="str">
        <f t="shared" si="29"/>
        <v>Ｃ</v>
      </c>
      <c r="I361" s="17">
        <v>0.57999999999999996</v>
      </c>
      <c r="J361" s="17">
        <f t="shared" si="30"/>
        <v>2.44848</v>
      </c>
      <c r="K361" s="18" t="str">
        <f t="shared" si="31"/>
        <v>Ｃ</v>
      </c>
    </row>
    <row r="362" spans="2:11" ht="16">
      <c r="B362" s="19">
        <v>21</v>
      </c>
      <c r="C362" s="20" t="s">
        <v>29</v>
      </c>
      <c r="D362" s="20" t="s">
        <v>236</v>
      </c>
      <c r="E362" s="20">
        <v>4</v>
      </c>
      <c r="F362" s="17">
        <v>0.6</v>
      </c>
      <c r="G362" s="17">
        <f t="shared" si="28"/>
        <v>2.5535999999999999</v>
      </c>
      <c r="H362" s="18" t="str">
        <f t="shared" si="29"/>
        <v>Ｃ</v>
      </c>
      <c r="I362" s="17">
        <v>0.6</v>
      </c>
      <c r="J362" s="17">
        <f t="shared" si="30"/>
        <v>2.5535999999999999</v>
      </c>
      <c r="K362" s="18" t="str">
        <f t="shared" si="31"/>
        <v>Ｃ</v>
      </c>
    </row>
    <row r="363" spans="2:11" ht="16">
      <c r="B363" s="19">
        <v>21</v>
      </c>
      <c r="C363" s="20" t="s">
        <v>33</v>
      </c>
      <c r="D363" s="20" t="s">
        <v>236</v>
      </c>
      <c r="E363" s="20">
        <v>4</v>
      </c>
      <c r="F363" s="17">
        <v>0.47</v>
      </c>
      <c r="G363" s="17">
        <f t="shared" si="28"/>
        <v>1.8703199999999998</v>
      </c>
      <c r="H363" s="18" t="str">
        <f t="shared" si="29"/>
        <v>Ｂ</v>
      </c>
      <c r="I363" s="17">
        <v>0.48</v>
      </c>
      <c r="J363" s="17">
        <f t="shared" si="30"/>
        <v>1.9228799999999999</v>
      </c>
      <c r="K363" s="18" t="str">
        <f t="shared" si="31"/>
        <v>Ｂ</v>
      </c>
    </row>
    <row r="364" spans="2:11" ht="16">
      <c r="B364" s="19">
        <v>21</v>
      </c>
      <c r="C364" s="20" t="s">
        <v>38</v>
      </c>
      <c r="D364" s="20" t="s">
        <v>236</v>
      </c>
      <c r="E364" s="20">
        <v>3</v>
      </c>
      <c r="F364" s="17">
        <v>0.85</v>
      </c>
      <c r="G364" s="17">
        <f t="shared" si="28"/>
        <v>3.8675999999999995</v>
      </c>
      <c r="H364" s="18" t="str">
        <f t="shared" si="29"/>
        <v>Ｄ</v>
      </c>
      <c r="I364" s="17">
        <v>0.47</v>
      </c>
      <c r="J364" s="17">
        <f t="shared" si="30"/>
        <v>1.8703199999999998</v>
      </c>
      <c r="K364" s="18" t="str">
        <f t="shared" si="31"/>
        <v>Ｂ</v>
      </c>
    </row>
    <row r="365" spans="2:11" ht="16">
      <c r="B365" s="19">
        <v>21</v>
      </c>
      <c r="C365" s="20" t="s">
        <v>61</v>
      </c>
      <c r="D365" s="20" t="s">
        <v>236</v>
      </c>
      <c r="E365" s="20">
        <v>3</v>
      </c>
      <c r="F365" s="17">
        <v>0.27</v>
      </c>
      <c r="G365" s="17">
        <f t="shared" si="28"/>
        <v>0.81912000000000007</v>
      </c>
      <c r="H365" s="18" t="str">
        <f t="shared" si="29"/>
        <v>Ａ</v>
      </c>
      <c r="I365" s="17">
        <v>0.28000000000000003</v>
      </c>
      <c r="J365" s="17">
        <f t="shared" si="30"/>
        <v>0.87168000000000023</v>
      </c>
      <c r="K365" s="18" t="str">
        <f t="shared" si="31"/>
        <v>Ａ</v>
      </c>
    </row>
    <row r="366" spans="2:11" ht="16">
      <c r="B366" s="19">
        <v>21</v>
      </c>
      <c r="C366" s="20" t="s">
        <v>62</v>
      </c>
      <c r="D366" s="20" t="s">
        <v>236</v>
      </c>
      <c r="E366" s="20">
        <v>6</v>
      </c>
      <c r="F366" s="17">
        <v>0.57999999999999996</v>
      </c>
      <c r="G366" s="17">
        <f t="shared" si="28"/>
        <v>2.44848</v>
      </c>
      <c r="H366" s="18" t="str">
        <f t="shared" si="29"/>
        <v>Ｃ</v>
      </c>
      <c r="I366" s="17">
        <v>0.35</v>
      </c>
      <c r="J366" s="17">
        <f t="shared" si="30"/>
        <v>1.2395999999999998</v>
      </c>
      <c r="K366" s="18" t="str">
        <f t="shared" si="31"/>
        <v>Ｂ</v>
      </c>
    </row>
    <row r="367" spans="2:11" ht="16">
      <c r="B367" s="19">
        <v>21</v>
      </c>
      <c r="C367" s="20" t="s">
        <v>80</v>
      </c>
      <c r="D367" s="20" t="s">
        <v>236</v>
      </c>
      <c r="E367" s="20">
        <v>6</v>
      </c>
      <c r="F367" s="17">
        <v>0.27</v>
      </c>
      <c r="G367" s="17">
        <f t="shared" si="28"/>
        <v>0.81912000000000007</v>
      </c>
      <c r="H367" s="18" t="str">
        <f t="shared" si="29"/>
        <v>Ａ</v>
      </c>
      <c r="I367" s="17">
        <v>0.38</v>
      </c>
      <c r="J367" s="17">
        <f t="shared" si="30"/>
        <v>1.3972800000000001</v>
      </c>
      <c r="K367" s="18" t="str">
        <f t="shared" si="31"/>
        <v>Ｂ</v>
      </c>
    </row>
    <row r="368" spans="2:11" ht="16">
      <c r="B368" s="19">
        <v>21</v>
      </c>
      <c r="C368" s="20" t="s">
        <v>82</v>
      </c>
      <c r="D368" s="20" t="s">
        <v>236</v>
      </c>
      <c r="E368" s="20">
        <v>6</v>
      </c>
      <c r="F368" s="17">
        <v>0.31</v>
      </c>
      <c r="G368" s="17">
        <f t="shared" si="28"/>
        <v>1.0293600000000001</v>
      </c>
      <c r="H368" s="18" t="str">
        <f t="shared" si="29"/>
        <v>Ｂ</v>
      </c>
      <c r="I368" s="17">
        <v>0.27</v>
      </c>
      <c r="J368" s="17">
        <f t="shared" si="30"/>
        <v>0.81912000000000007</v>
      </c>
      <c r="K368" s="18" t="str">
        <f t="shared" si="31"/>
        <v>Ａ</v>
      </c>
    </row>
    <row r="369" spans="2:11" ht="16">
      <c r="B369" s="19">
        <v>21</v>
      </c>
      <c r="C369" s="20" t="s">
        <v>83</v>
      </c>
      <c r="D369" s="20" t="s">
        <v>236</v>
      </c>
      <c r="E369" s="20">
        <v>6</v>
      </c>
      <c r="F369" s="17">
        <v>0.49</v>
      </c>
      <c r="G369" s="17">
        <f t="shared" si="28"/>
        <v>1.9754399999999999</v>
      </c>
      <c r="H369" s="18" t="str">
        <f t="shared" si="29"/>
        <v>Ｂ</v>
      </c>
      <c r="I369" s="17">
        <v>0.25</v>
      </c>
      <c r="J369" s="17">
        <f t="shared" si="30"/>
        <v>0.71400000000000008</v>
      </c>
      <c r="K369" s="18" t="str">
        <f t="shared" si="31"/>
        <v>Ａ</v>
      </c>
    </row>
    <row r="370" spans="2:11" ht="16">
      <c r="B370" s="19">
        <v>21</v>
      </c>
      <c r="C370" s="20" t="s">
        <v>88</v>
      </c>
      <c r="D370" s="20" t="s">
        <v>236</v>
      </c>
      <c r="E370" s="20">
        <v>6</v>
      </c>
      <c r="F370" s="17">
        <v>0.24</v>
      </c>
      <c r="G370" s="17">
        <f t="shared" si="28"/>
        <v>0.66144000000000003</v>
      </c>
      <c r="H370" s="18" t="str">
        <f t="shared" si="29"/>
        <v>Ａ</v>
      </c>
      <c r="I370" s="17">
        <v>0.28000000000000003</v>
      </c>
      <c r="J370" s="17">
        <f t="shared" si="30"/>
        <v>0.87168000000000023</v>
      </c>
      <c r="K370" s="18" t="str">
        <f t="shared" si="31"/>
        <v>Ａ</v>
      </c>
    </row>
    <row r="371" spans="2:11" ht="16">
      <c r="B371" s="19">
        <v>21</v>
      </c>
      <c r="C371" s="20" t="s">
        <v>98</v>
      </c>
      <c r="D371" s="20" t="s">
        <v>236</v>
      </c>
      <c r="E371" s="20">
        <v>6</v>
      </c>
      <c r="F371" s="17">
        <v>0.23</v>
      </c>
      <c r="G371" s="17">
        <f t="shared" si="28"/>
        <v>0.60888000000000009</v>
      </c>
      <c r="H371" s="18" t="str">
        <f t="shared" si="29"/>
        <v>Ａ</v>
      </c>
      <c r="I371" s="17">
        <v>0.22</v>
      </c>
      <c r="J371" s="17">
        <f t="shared" si="30"/>
        <v>0.55632000000000004</v>
      </c>
      <c r="K371" s="18" t="str">
        <f t="shared" si="31"/>
        <v>Ａ</v>
      </c>
    </row>
    <row r="372" spans="2:11" ht="16">
      <c r="B372" s="28">
        <v>22</v>
      </c>
      <c r="C372" s="20" t="s">
        <v>65</v>
      </c>
      <c r="D372" s="20" t="s">
        <v>236</v>
      </c>
      <c r="E372" s="20">
        <v>1</v>
      </c>
      <c r="F372" s="17">
        <v>1.38</v>
      </c>
      <c r="G372" s="17">
        <f t="shared" si="28"/>
        <v>6.6532799999999996</v>
      </c>
      <c r="H372" s="18" t="str">
        <f t="shared" si="29"/>
        <v>Ｅ</v>
      </c>
      <c r="I372" s="17">
        <v>1.19</v>
      </c>
      <c r="J372" s="17">
        <f t="shared" si="30"/>
        <v>5.6546400000000006</v>
      </c>
      <c r="K372" s="18" t="str">
        <f t="shared" si="31"/>
        <v>Ｅ</v>
      </c>
    </row>
    <row r="373" spans="2:11" ht="16">
      <c r="B373" s="28">
        <v>22</v>
      </c>
      <c r="C373" s="20" t="s">
        <v>85</v>
      </c>
      <c r="D373" s="20" t="s">
        <v>236</v>
      </c>
      <c r="E373" s="20">
        <v>1</v>
      </c>
      <c r="F373" s="17">
        <v>1.8</v>
      </c>
      <c r="G373" s="17">
        <f t="shared" si="28"/>
        <v>8.8608000000000011</v>
      </c>
      <c r="H373" s="18" t="str">
        <f t="shared" si="29"/>
        <v>Ｆ</v>
      </c>
      <c r="I373" s="17">
        <v>1.45</v>
      </c>
      <c r="J373" s="17">
        <f t="shared" si="30"/>
        <v>7.0211999999999994</v>
      </c>
      <c r="K373" s="18" t="str">
        <f t="shared" si="31"/>
        <v>Ｅ</v>
      </c>
    </row>
    <row r="374" spans="2:11" ht="16">
      <c r="B374" s="28">
        <v>22</v>
      </c>
      <c r="C374" s="20" t="s">
        <v>44</v>
      </c>
      <c r="D374" s="20" t="s">
        <v>236</v>
      </c>
      <c r="E374" s="20">
        <v>4</v>
      </c>
      <c r="F374" s="17">
        <v>1.2</v>
      </c>
      <c r="G374" s="17">
        <f t="shared" si="28"/>
        <v>5.7071999999999994</v>
      </c>
      <c r="H374" s="18" t="str">
        <f t="shared" si="29"/>
        <v>Ｅ</v>
      </c>
      <c r="I374" s="17">
        <v>0.86</v>
      </c>
      <c r="J374" s="17">
        <f t="shared" si="30"/>
        <v>3.9201599999999996</v>
      </c>
      <c r="K374" s="18" t="str">
        <f t="shared" si="31"/>
        <v>Ｄ</v>
      </c>
    </row>
    <row r="375" spans="2:11" ht="16">
      <c r="B375" s="28">
        <v>22</v>
      </c>
      <c r="C375" s="20" t="s">
        <v>48</v>
      </c>
      <c r="D375" s="20" t="s">
        <v>236</v>
      </c>
      <c r="E375" s="20">
        <v>4</v>
      </c>
      <c r="F375" s="17">
        <v>0.88</v>
      </c>
      <c r="G375" s="17">
        <f t="shared" si="28"/>
        <v>4.0252799999999995</v>
      </c>
      <c r="H375" s="18" t="str">
        <f t="shared" si="29"/>
        <v>Ｄ</v>
      </c>
      <c r="I375" s="17">
        <v>0.95</v>
      </c>
      <c r="J375" s="17">
        <f t="shared" si="30"/>
        <v>4.3932000000000002</v>
      </c>
      <c r="K375" s="18" t="str">
        <f t="shared" si="31"/>
        <v>Ｄ</v>
      </c>
    </row>
    <row r="376" spans="2:11" ht="16">
      <c r="B376" s="28">
        <v>22</v>
      </c>
      <c r="C376" s="20" t="s">
        <v>17</v>
      </c>
      <c r="D376" s="20" t="s">
        <v>236</v>
      </c>
      <c r="E376" s="20">
        <v>4</v>
      </c>
      <c r="F376" s="17">
        <v>1.01</v>
      </c>
      <c r="G376" s="17">
        <f t="shared" si="28"/>
        <v>4.7085600000000003</v>
      </c>
      <c r="H376" s="18" t="str">
        <f t="shared" si="29"/>
        <v>Ｄ</v>
      </c>
      <c r="I376" s="17">
        <v>1</v>
      </c>
      <c r="J376" s="17">
        <f t="shared" si="30"/>
        <v>4.6559999999999997</v>
      </c>
      <c r="K376" s="18" t="str">
        <f t="shared" si="31"/>
        <v>Ｄ</v>
      </c>
    </row>
    <row r="377" spans="2:11" ht="16">
      <c r="B377" s="28">
        <v>22</v>
      </c>
      <c r="C377" s="20" t="s">
        <v>21</v>
      </c>
      <c r="D377" s="20" t="s">
        <v>236</v>
      </c>
      <c r="E377" s="20">
        <v>4</v>
      </c>
      <c r="F377" s="17">
        <v>0.43</v>
      </c>
      <c r="G377" s="17">
        <f t="shared" si="28"/>
        <v>1.66008</v>
      </c>
      <c r="H377" s="18" t="str">
        <f t="shared" si="29"/>
        <v>Ｂ</v>
      </c>
      <c r="I377" s="17">
        <v>0.42</v>
      </c>
      <c r="J377" s="17">
        <f t="shared" si="30"/>
        <v>1.6075200000000001</v>
      </c>
      <c r="K377" s="18" t="str">
        <f t="shared" si="31"/>
        <v>Ｂ</v>
      </c>
    </row>
    <row r="378" spans="2:11" ht="16">
      <c r="B378" s="28">
        <v>22</v>
      </c>
      <c r="C378" s="29" t="s">
        <v>25</v>
      </c>
      <c r="D378" s="20" t="s">
        <v>236</v>
      </c>
      <c r="E378" s="29">
        <v>12</v>
      </c>
      <c r="F378" s="30">
        <v>0.49</v>
      </c>
      <c r="G378" s="17">
        <f t="shared" si="28"/>
        <v>1.9754399999999999</v>
      </c>
      <c r="H378" s="18" t="str">
        <f t="shared" si="29"/>
        <v>Ｂ</v>
      </c>
      <c r="I378" s="30">
        <v>0.47</v>
      </c>
      <c r="J378" s="17">
        <f t="shared" si="30"/>
        <v>1.8703199999999998</v>
      </c>
      <c r="K378" s="18" t="str">
        <f t="shared" si="31"/>
        <v>Ｂ</v>
      </c>
    </row>
    <row r="379" spans="2:11" ht="16">
      <c r="B379" s="28">
        <v>22</v>
      </c>
      <c r="C379" s="29" t="s">
        <v>29</v>
      </c>
      <c r="D379" s="20" t="s">
        <v>236</v>
      </c>
      <c r="E379" s="29">
        <v>12</v>
      </c>
      <c r="F379" s="30">
        <v>0.54</v>
      </c>
      <c r="G379" s="17">
        <f t="shared" si="28"/>
        <v>2.2382400000000002</v>
      </c>
      <c r="H379" s="18" t="str">
        <f t="shared" si="29"/>
        <v>Ｃ</v>
      </c>
      <c r="I379" s="30">
        <v>0.53</v>
      </c>
      <c r="J379" s="17">
        <f t="shared" si="30"/>
        <v>2.1856800000000005</v>
      </c>
      <c r="K379" s="18" t="str">
        <f t="shared" si="31"/>
        <v>Ｃ</v>
      </c>
    </row>
    <row r="380" spans="2:11" ht="16">
      <c r="B380" s="28">
        <v>22</v>
      </c>
      <c r="C380" s="20" t="s">
        <v>33</v>
      </c>
      <c r="D380" s="20" t="s">
        <v>236</v>
      </c>
      <c r="E380" s="29">
        <v>12</v>
      </c>
      <c r="F380" s="17">
        <v>0.66</v>
      </c>
      <c r="G380" s="17">
        <f t="shared" si="28"/>
        <v>2.86896</v>
      </c>
      <c r="H380" s="18" t="str">
        <f t="shared" si="29"/>
        <v>Ｃ</v>
      </c>
      <c r="I380" s="17">
        <v>0.28999999999999998</v>
      </c>
      <c r="J380" s="17">
        <f t="shared" si="30"/>
        <v>0.92423999999999995</v>
      </c>
      <c r="K380" s="18" t="str">
        <f t="shared" si="31"/>
        <v>Ａ</v>
      </c>
    </row>
    <row r="381" spans="2:11" ht="16">
      <c r="B381" s="28">
        <v>22</v>
      </c>
      <c r="C381" s="20" t="s">
        <v>38</v>
      </c>
      <c r="D381" s="20" t="s">
        <v>236</v>
      </c>
      <c r="E381" s="29">
        <v>12</v>
      </c>
      <c r="F381" s="30">
        <v>0.28000000000000003</v>
      </c>
      <c r="G381" s="17">
        <f t="shared" si="28"/>
        <v>0.87168000000000023</v>
      </c>
      <c r="H381" s="18" t="str">
        <f t="shared" si="29"/>
        <v>Ａ</v>
      </c>
      <c r="I381" s="30">
        <v>0.31</v>
      </c>
      <c r="J381" s="17">
        <f t="shared" si="30"/>
        <v>1.0293600000000001</v>
      </c>
      <c r="K381" s="18" t="str">
        <f t="shared" si="31"/>
        <v>Ｂ</v>
      </c>
    </row>
    <row r="382" spans="2:11" ht="16">
      <c r="B382" s="28">
        <v>22</v>
      </c>
      <c r="C382" s="20" t="s">
        <v>61</v>
      </c>
      <c r="D382" s="20" t="s">
        <v>236</v>
      </c>
      <c r="E382" s="20">
        <v>3</v>
      </c>
      <c r="F382" s="17">
        <v>0.31</v>
      </c>
      <c r="G382" s="17">
        <f t="shared" si="28"/>
        <v>1.0293600000000001</v>
      </c>
      <c r="H382" s="18" t="str">
        <f t="shared" si="29"/>
        <v>Ｂ</v>
      </c>
      <c r="I382" s="17">
        <v>0.35</v>
      </c>
      <c r="J382" s="17">
        <f t="shared" si="30"/>
        <v>1.2395999999999998</v>
      </c>
      <c r="K382" s="18" t="str">
        <f t="shared" si="31"/>
        <v>Ｂ</v>
      </c>
    </row>
    <row r="383" spans="2:11" ht="16">
      <c r="B383" s="28">
        <v>22</v>
      </c>
      <c r="C383" s="20" t="s">
        <v>62</v>
      </c>
      <c r="D383" s="20" t="s">
        <v>236</v>
      </c>
      <c r="E383" s="20">
        <v>6</v>
      </c>
      <c r="F383" s="17">
        <v>0.4</v>
      </c>
      <c r="G383" s="17">
        <f t="shared" si="28"/>
        <v>1.5024000000000002</v>
      </c>
      <c r="H383" s="18" t="str">
        <f t="shared" si="29"/>
        <v>Ｂ</v>
      </c>
      <c r="I383" s="17">
        <v>0.28999999999999998</v>
      </c>
      <c r="J383" s="17">
        <f t="shared" si="30"/>
        <v>0.92423999999999995</v>
      </c>
      <c r="K383" s="18" t="str">
        <f t="shared" si="31"/>
        <v>Ａ</v>
      </c>
    </row>
    <row r="384" spans="2:11" ht="16">
      <c r="B384" s="28">
        <v>22</v>
      </c>
      <c r="C384" s="20" t="s">
        <v>80</v>
      </c>
      <c r="D384" s="20" t="s">
        <v>236</v>
      </c>
      <c r="E384" s="20">
        <v>6</v>
      </c>
      <c r="F384" s="17">
        <v>0.37</v>
      </c>
      <c r="G384" s="17">
        <f t="shared" si="28"/>
        <v>1.3447200000000001</v>
      </c>
      <c r="H384" s="18" t="str">
        <f t="shared" si="29"/>
        <v>Ｂ</v>
      </c>
      <c r="I384" s="17">
        <v>0.28999999999999998</v>
      </c>
      <c r="J384" s="17">
        <f t="shared" si="30"/>
        <v>0.92423999999999995</v>
      </c>
      <c r="K384" s="18" t="str">
        <f t="shared" si="31"/>
        <v>Ａ</v>
      </c>
    </row>
    <row r="385" spans="2:11" ht="16">
      <c r="B385" s="28">
        <v>22</v>
      </c>
      <c r="C385" s="20" t="s">
        <v>82</v>
      </c>
      <c r="D385" s="20" t="s">
        <v>236</v>
      </c>
      <c r="E385" s="20">
        <v>6</v>
      </c>
      <c r="F385" s="17">
        <v>0.3</v>
      </c>
      <c r="G385" s="17">
        <f t="shared" si="28"/>
        <v>0.9768</v>
      </c>
      <c r="H385" s="18" t="str">
        <f t="shared" si="29"/>
        <v>Ａ</v>
      </c>
      <c r="I385" s="17">
        <v>0.33</v>
      </c>
      <c r="J385" s="17">
        <f t="shared" si="30"/>
        <v>1.1344799999999999</v>
      </c>
      <c r="K385" s="18" t="str">
        <f t="shared" si="31"/>
        <v>Ｂ</v>
      </c>
    </row>
    <row r="386" spans="2:11" ht="16">
      <c r="B386" s="28">
        <v>22</v>
      </c>
      <c r="C386" s="20" t="s">
        <v>83</v>
      </c>
      <c r="D386" s="20" t="s">
        <v>236</v>
      </c>
      <c r="E386" s="20">
        <v>6</v>
      </c>
      <c r="F386" s="30">
        <v>0.23</v>
      </c>
      <c r="G386" s="17">
        <f t="shared" si="28"/>
        <v>0.60888000000000009</v>
      </c>
      <c r="H386" s="18" t="str">
        <f t="shared" si="29"/>
        <v>Ａ</v>
      </c>
      <c r="I386" s="30">
        <v>0.23</v>
      </c>
      <c r="J386" s="17">
        <f t="shared" si="30"/>
        <v>0.60888000000000009</v>
      </c>
      <c r="K386" s="18" t="str">
        <f t="shared" si="31"/>
        <v>Ａ</v>
      </c>
    </row>
    <row r="387" spans="2:11" ht="16">
      <c r="B387" s="28">
        <v>22</v>
      </c>
      <c r="C387" s="20" t="s">
        <v>88</v>
      </c>
      <c r="D387" s="20" t="s">
        <v>236</v>
      </c>
      <c r="E387" s="20">
        <v>6</v>
      </c>
      <c r="F387" s="30">
        <v>0.38</v>
      </c>
      <c r="G387" s="17">
        <f t="shared" si="28"/>
        <v>1.3972800000000001</v>
      </c>
      <c r="H387" s="18" t="str">
        <f t="shared" si="29"/>
        <v>Ｂ</v>
      </c>
      <c r="I387" s="30">
        <v>0.28999999999999998</v>
      </c>
      <c r="J387" s="17">
        <f t="shared" si="30"/>
        <v>0.92423999999999995</v>
      </c>
      <c r="K387" s="18" t="str">
        <f t="shared" si="31"/>
        <v>Ａ</v>
      </c>
    </row>
    <row r="388" spans="2:11" ht="16">
      <c r="B388" s="28">
        <v>22</v>
      </c>
      <c r="C388" s="29" t="s">
        <v>98</v>
      </c>
      <c r="D388" s="20" t="s">
        <v>236</v>
      </c>
      <c r="E388" s="20">
        <v>6</v>
      </c>
      <c r="F388" s="30">
        <v>0.19</v>
      </c>
      <c r="G388" s="17">
        <f t="shared" si="28"/>
        <v>0.39864000000000005</v>
      </c>
      <c r="H388" s="18" t="str">
        <f t="shared" si="29"/>
        <v>Ａ</v>
      </c>
      <c r="I388" s="30">
        <v>0.19</v>
      </c>
      <c r="J388" s="17">
        <f t="shared" si="30"/>
        <v>0.39864000000000005</v>
      </c>
      <c r="K388" s="18" t="str">
        <f t="shared" si="31"/>
        <v>Ａ</v>
      </c>
    </row>
    <row r="389" spans="2:11" ht="16">
      <c r="B389" s="28">
        <v>23</v>
      </c>
      <c r="C389" s="29" t="s">
        <v>85</v>
      </c>
      <c r="D389" s="20" t="s">
        <v>236</v>
      </c>
      <c r="E389" s="20">
        <v>1</v>
      </c>
      <c r="F389" s="30">
        <v>1.35</v>
      </c>
      <c r="G389" s="17">
        <f t="shared" si="28"/>
        <v>6.4956000000000005</v>
      </c>
      <c r="H389" s="18" t="str">
        <f t="shared" si="29"/>
        <v>Ｅ</v>
      </c>
      <c r="I389" s="30">
        <v>1.26</v>
      </c>
      <c r="J389" s="17">
        <f t="shared" si="30"/>
        <v>6.0225600000000012</v>
      </c>
      <c r="K389" s="18" t="str">
        <f t="shared" si="31"/>
        <v>Ｅ</v>
      </c>
    </row>
    <row r="390" spans="2:11" ht="16">
      <c r="B390" s="28">
        <v>23</v>
      </c>
      <c r="C390" s="29" t="s">
        <v>248</v>
      </c>
      <c r="D390" s="20" t="s">
        <v>236</v>
      </c>
      <c r="E390" s="20">
        <v>4</v>
      </c>
      <c r="F390" s="30">
        <v>0.86</v>
      </c>
      <c r="G390" s="17">
        <f t="shared" si="28"/>
        <v>3.9201599999999996</v>
      </c>
      <c r="H390" s="18" t="str">
        <f t="shared" si="29"/>
        <v>Ｄ</v>
      </c>
      <c r="I390" s="30">
        <v>0.93</v>
      </c>
      <c r="J390" s="17">
        <f t="shared" si="30"/>
        <v>4.2880799999999999</v>
      </c>
      <c r="K390" s="18" t="str">
        <f t="shared" si="31"/>
        <v>Ｄ</v>
      </c>
    </row>
    <row r="391" spans="2:11" ht="16">
      <c r="B391" s="28">
        <v>23</v>
      </c>
      <c r="C391" s="20" t="s">
        <v>44</v>
      </c>
      <c r="D391" s="20" t="s">
        <v>236</v>
      </c>
      <c r="E391" s="20">
        <v>4</v>
      </c>
      <c r="F391" s="17">
        <v>1.47</v>
      </c>
      <c r="G391" s="17">
        <f t="shared" si="28"/>
        <v>7.1263199999999998</v>
      </c>
      <c r="H391" s="18" t="str">
        <f t="shared" si="29"/>
        <v>Ｅ</v>
      </c>
      <c r="I391" s="17">
        <v>0.93</v>
      </c>
      <c r="J391" s="17">
        <f t="shared" si="30"/>
        <v>4.2880799999999999</v>
      </c>
      <c r="K391" s="18" t="str">
        <f t="shared" si="31"/>
        <v>Ｄ</v>
      </c>
    </row>
    <row r="392" spans="2:11" ht="16">
      <c r="B392" s="28">
        <v>23</v>
      </c>
      <c r="C392" s="20" t="s">
        <v>48</v>
      </c>
      <c r="D392" s="20" t="s">
        <v>236</v>
      </c>
      <c r="E392" s="20">
        <v>5</v>
      </c>
      <c r="F392" s="17">
        <v>0.88</v>
      </c>
      <c r="G392" s="17">
        <f t="shared" si="28"/>
        <v>4.0252799999999995</v>
      </c>
      <c r="H392" s="18" t="str">
        <f t="shared" si="29"/>
        <v>Ｄ</v>
      </c>
      <c r="I392" s="17">
        <v>0.81</v>
      </c>
      <c r="J392" s="17">
        <f t="shared" si="30"/>
        <v>3.6573600000000006</v>
      </c>
      <c r="K392" s="18" t="str">
        <f t="shared" si="31"/>
        <v>Ｄ</v>
      </c>
    </row>
    <row r="393" spans="2:11" ht="16">
      <c r="B393" s="28">
        <v>23</v>
      </c>
      <c r="C393" s="20" t="s">
        <v>237</v>
      </c>
      <c r="D393" s="20" t="s">
        <v>236</v>
      </c>
      <c r="E393" s="20">
        <v>10</v>
      </c>
      <c r="F393" s="17">
        <v>0.62</v>
      </c>
      <c r="G393" s="17">
        <f t="shared" si="28"/>
        <v>2.6587199999999998</v>
      </c>
      <c r="H393" s="18" t="str">
        <f t="shared" si="29"/>
        <v>Ｃ</v>
      </c>
      <c r="I393" s="17">
        <v>0.56999999999999995</v>
      </c>
      <c r="J393" s="17">
        <f t="shared" si="30"/>
        <v>2.3959200000000003</v>
      </c>
      <c r="K393" s="18" t="str">
        <f t="shared" si="31"/>
        <v>Ｃ</v>
      </c>
    </row>
    <row r="394" spans="2:11" ht="16">
      <c r="B394" s="19">
        <v>23</v>
      </c>
      <c r="C394" s="20" t="s">
        <v>21</v>
      </c>
      <c r="D394" s="20" t="s">
        <v>236</v>
      </c>
      <c r="E394" s="20">
        <v>10</v>
      </c>
      <c r="F394" s="17">
        <v>0.93</v>
      </c>
      <c r="G394" s="17">
        <f t="shared" si="28"/>
        <v>4.2880799999999999</v>
      </c>
      <c r="H394" s="18" t="str">
        <f t="shared" si="29"/>
        <v>Ｄ</v>
      </c>
      <c r="I394" s="17">
        <v>0.81</v>
      </c>
      <c r="J394" s="17">
        <f t="shared" si="30"/>
        <v>3.6573600000000006</v>
      </c>
      <c r="K394" s="18" t="str">
        <f t="shared" si="31"/>
        <v>Ｄ</v>
      </c>
    </row>
    <row r="395" spans="2:11" ht="16">
      <c r="B395" s="19">
        <v>23</v>
      </c>
      <c r="C395" s="20" t="s">
        <v>25</v>
      </c>
      <c r="D395" s="20" t="s">
        <v>236</v>
      </c>
      <c r="E395" s="20">
        <v>10</v>
      </c>
      <c r="F395" s="17">
        <v>0.77</v>
      </c>
      <c r="G395" s="17">
        <f t="shared" si="28"/>
        <v>3.4471200000000004</v>
      </c>
      <c r="H395" s="18" t="str">
        <f t="shared" si="29"/>
        <v>Ｃ</v>
      </c>
      <c r="I395" s="17">
        <v>0.73</v>
      </c>
      <c r="J395" s="17">
        <f t="shared" si="30"/>
        <v>3.2368800000000006</v>
      </c>
      <c r="K395" s="18" t="str">
        <f t="shared" si="31"/>
        <v>Ｃ</v>
      </c>
    </row>
    <row r="396" spans="2:11" ht="16">
      <c r="B396" s="19">
        <v>23</v>
      </c>
      <c r="C396" s="20" t="s">
        <v>29</v>
      </c>
      <c r="D396" s="20" t="s">
        <v>236</v>
      </c>
      <c r="E396" s="20">
        <v>12</v>
      </c>
      <c r="F396" s="17">
        <v>0.6</v>
      </c>
      <c r="G396" s="17">
        <f t="shared" si="28"/>
        <v>2.5535999999999999</v>
      </c>
      <c r="H396" s="18" t="str">
        <f t="shared" si="29"/>
        <v>Ｃ</v>
      </c>
      <c r="I396" s="17">
        <v>0.62</v>
      </c>
      <c r="J396" s="17">
        <f t="shared" si="30"/>
        <v>2.6587199999999998</v>
      </c>
      <c r="K396" s="18" t="str">
        <f t="shared" si="31"/>
        <v>Ｃ</v>
      </c>
    </row>
    <row r="397" spans="2:11" ht="16">
      <c r="B397" s="19">
        <v>23</v>
      </c>
      <c r="C397" s="20" t="s">
        <v>33</v>
      </c>
      <c r="D397" s="20" t="s">
        <v>236</v>
      </c>
      <c r="E397" s="20">
        <v>12</v>
      </c>
      <c r="F397" s="17">
        <v>0.23</v>
      </c>
      <c r="G397" s="17">
        <f t="shared" si="28"/>
        <v>0.60888000000000009</v>
      </c>
      <c r="H397" s="18" t="str">
        <f t="shared" si="29"/>
        <v>Ａ</v>
      </c>
      <c r="I397" s="17">
        <v>0.21</v>
      </c>
      <c r="J397" s="17">
        <f t="shared" si="30"/>
        <v>0.5037600000000001</v>
      </c>
      <c r="K397" s="18" t="str">
        <f t="shared" si="31"/>
        <v>Ａ</v>
      </c>
    </row>
    <row r="398" spans="2:11" ht="16">
      <c r="B398" s="19">
        <v>23</v>
      </c>
      <c r="C398" s="20" t="s">
        <v>38</v>
      </c>
      <c r="D398" s="20" t="s">
        <v>236</v>
      </c>
      <c r="E398" s="20">
        <v>12</v>
      </c>
      <c r="F398" s="17">
        <v>0.61</v>
      </c>
      <c r="G398" s="17">
        <f t="shared" si="28"/>
        <v>2.6061600000000005</v>
      </c>
      <c r="H398" s="18" t="str">
        <f t="shared" si="29"/>
        <v>Ｃ</v>
      </c>
      <c r="I398" s="17">
        <v>0.52</v>
      </c>
      <c r="J398" s="17">
        <f t="shared" si="30"/>
        <v>2.1331199999999999</v>
      </c>
      <c r="K398" s="18" t="str">
        <f t="shared" si="31"/>
        <v>Ｃ</v>
      </c>
    </row>
    <row r="399" spans="2:11" ht="16">
      <c r="B399" s="19">
        <v>23</v>
      </c>
      <c r="C399" s="20" t="s">
        <v>61</v>
      </c>
      <c r="D399" s="20" t="s">
        <v>236</v>
      </c>
      <c r="E399" s="20">
        <v>12</v>
      </c>
      <c r="F399" s="17">
        <v>0.47</v>
      </c>
      <c r="G399" s="17">
        <f t="shared" si="28"/>
        <v>1.8703199999999998</v>
      </c>
      <c r="H399" s="18" t="str">
        <f t="shared" si="29"/>
        <v>Ｂ</v>
      </c>
      <c r="I399" s="17">
        <v>0.37</v>
      </c>
      <c r="J399" s="17">
        <f t="shared" si="30"/>
        <v>1.3447200000000001</v>
      </c>
      <c r="K399" s="18" t="str">
        <f t="shared" si="31"/>
        <v>Ｂ</v>
      </c>
    </row>
    <row r="400" spans="2:11" ht="16">
      <c r="B400" s="19">
        <v>23</v>
      </c>
      <c r="C400" s="20" t="s">
        <v>62</v>
      </c>
      <c r="D400" s="20" t="s">
        <v>236</v>
      </c>
      <c r="E400" s="20">
        <v>6</v>
      </c>
      <c r="F400" s="17">
        <v>0.33</v>
      </c>
      <c r="G400" s="17">
        <f t="shared" si="28"/>
        <v>1.1344799999999999</v>
      </c>
      <c r="H400" s="18" t="str">
        <f t="shared" si="29"/>
        <v>Ｂ</v>
      </c>
      <c r="I400" s="17">
        <v>0.3</v>
      </c>
      <c r="J400" s="17">
        <f t="shared" si="30"/>
        <v>0.9768</v>
      </c>
      <c r="K400" s="18" t="str">
        <f t="shared" si="31"/>
        <v>Ａ</v>
      </c>
    </row>
    <row r="401" spans="2:11" ht="16">
      <c r="B401" s="19">
        <v>23</v>
      </c>
      <c r="C401" s="20" t="s">
        <v>80</v>
      </c>
      <c r="D401" s="20" t="s">
        <v>236</v>
      </c>
      <c r="E401" s="20">
        <v>6</v>
      </c>
      <c r="F401" s="17">
        <v>0.22</v>
      </c>
      <c r="G401" s="17">
        <f t="shared" si="28"/>
        <v>0.55632000000000004</v>
      </c>
      <c r="H401" s="18" t="str">
        <f t="shared" si="29"/>
        <v>Ａ</v>
      </c>
      <c r="I401" s="17">
        <v>0.28999999999999998</v>
      </c>
      <c r="J401" s="17">
        <f t="shared" si="30"/>
        <v>0.92423999999999995</v>
      </c>
      <c r="K401" s="18" t="str">
        <f t="shared" si="31"/>
        <v>Ａ</v>
      </c>
    </row>
    <row r="402" spans="2:11" ht="16">
      <c r="B402" s="19">
        <v>23</v>
      </c>
      <c r="C402" s="20" t="s">
        <v>82</v>
      </c>
      <c r="D402" s="20" t="s">
        <v>236</v>
      </c>
      <c r="E402" s="20">
        <v>6</v>
      </c>
      <c r="F402" s="17">
        <v>0.23</v>
      </c>
      <c r="G402" s="17">
        <f t="shared" si="28"/>
        <v>0.60888000000000009</v>
      </c>
      <c r="H402" s="18" t="str">
        <f t="shared" si="29"/>
        <v>Ａ</v>
      </c>
      <c r="I402" s="17">
        <v>0.26</v>
      </c>
      <c r="J402" s="17">
        <f t="shared" si="30"/>
        <v>0.76656000000000002</v>
      </c>
      <c r="K402" s="18" t="str">
        <f t="shared" si="31"/>
        <v>Ａ</v>
      </c>
    </row>
    <row r="403" spans="2:11" ht="16">
      <c r="B403" s="19">
        <v>23</v>
      </c>
      <c r="C403" s="20" t="s">
        <v>83</v>
      </c>
      <c r="D403" s="20" t="s">
        <v>236</v>
      </c>
      <c r="E403" s="20">
        <v>6</v>
      </c>
      <c r="F403" s="17">
        <v>0.33</v>
      </c>
      <c r="G403" s="17">
        <f t="shared" si="28"/>
        <v>1.1344799999999999</v>
      </c>
      <c r="H403" s="18" t="str">
        <f t="shared" si="29"/>
        <v>Ｂ</v>
      </c>
      <c r="I403" s="17">
        <v>0.37</v>
      </c>
      <c r="J403" s="17">
        <f t="shared" si="30"/>
        <v>1.3447200000000001</v>
      </c>
      <c r="K403" s="18" t="str">
        <f t="shared" si="31"/>
        <v>Ｂ</v>
      </c>
    </row>
    <row r="404" spans="2:11" ht="16">
      <c r="B404" s="19">
        <v>23</v>
      </c>
      <c r="C404" s="20" t="s">
        <v>246</v>
      </c>
      <c r="D404" s="20" t="s">
        <v>236</v>
      </c>
      <c r="E404" s="20">
        <v>6</v>
      </c>
      <c r="F404" s="17">
        <v>0.55000000000000004</v>
      </c>
      <c r="G404" s="17">
        <f t="shared" si="28"/>
        <v>2.2908000000000004</v>
      </c>
      <c r="H404" s="18" t="str">
        <f t="shared" si="29"/>
        <v>Ｃ</v>
      </c>
      <c r="I404" s="17">
        <v>0.38</v>
      </c>
      <c r="J404" s="17">
        <f t="shared" si="30"/>
        <v>1.3972800000000001</v>
      </c>
      <c r="K404" s="18" t="str">
        <f t="shared" si="31"/>
        <v>Ｂ</v>
      </c>
    </row>
    <row r="405" spans="2:11" ht="16">
      <c r="B405" s="19">
        <v>23</v>
      </c>
      <c r="C405" s="20" t="s">
        <v>98</v>
      </c>
      <c r="D405" s="20" t="s">
        <v>236</v>
      </c>
      <c r="E405" s="20">
        <v>6</v>
      </c>
      <c r="F405" s="17">
        <v>0.33</v>
      </c>
      <c r="G405" s="17">
        <f>(F405-1000/(365*24))*(8+0.4*16)*365/1000</f>
        <v>1.1344799999999999</v>
      </c>
      <c r="H405" s="18" t="str">
        <f>LOOKUP(G405,$O$22:$O$31,$P$22:$P$31)</f>
        <v>Ｂ</v>
      </c>
      <c r="I405" s="17">
        <v>0.35</v>
      </c>
      <c r="J405" s="17">
        <f>(I405-1000/(365*24))*(8+0.4*16)*365/1000</f>
        <v>1.2395999999999998</v>
      </c>
      <c r="K405" s="18" t="str">
        <f>LOOKUP(J405,$O$22:$O$31,$P$22:$P$31)</f>
        <v>Ｂ</v>
      </c>
    </row>
    <row r="406" spans="2:11" ht="16">
      <c r="B406" s="28">
        <v>24</v>
      </c>
      <c r="C406" s="29" t="s">
        <v>85</v>
      </c>
      <c r="D406" s="20" t="s">
        <v>236</v>
      </c>
      <c r="E406" s="20">
        <v>1</v>
      </c>
      <c r="F406" s="30">
        <v>2.27</v>
      </c>
      <c r="G406" s="17">
        <f>(F406-1000/(365*24))*(8+0.4*16)*365/1000</f>
        <v>11.331119999999999</v>
      </c>
      <c r="H406" s="18" t="str">
        <f>LOOKUP(G406,$O$22:$O$31,$P$22:$P$31)</f>
        <v>Ｇ</v>
      </c>
      <c r="I406" s="30">
        <v>1.5</v>
      </c>
      <c r="J406" s="17">
        <f>(I406-1000/(365*24))*(8+0.4*16)*365/1000</f>
        <v>7.2840000000000007</v>
      </c>
      <c r="K406" s="18" t="str">
        <f>LOOKUP(J406,$O$22:$O$31,$P$22:$P$31)</f>
        <v>Ｅ</v>
      </c>
    </row>
    <row r="407" spans="2:11" ht="16">
      <c r="B407" s="28">
        <v>24</v>
      </c>
      <c r="C407" s="29" t="s">
        <v>248</v>
      </c>
      <c r="D407" s="20"/>
      <c r="E407" s="20"/>
      <c r="F407" s="30"/>
      <c r="G407" s="17"/>
      <c r="H407" s="18"/>
      <c r="I407" s="30"/>
      <c r="J407" s="17"/>
      <c r="K407" s="18"/>
    </row>
    <row r="408" spans="2:11" ht="16">
      <c r="B408" s="28">
        <v>24</v>
      </c>
      <c r="C408" s="29" t="s">
        <v>223</v>
      </c>
      <c r="D408" s="20" t="s">
        <v>236</v>
      </c>
      <c r="E408" s="20">
        <v>5</v>
      </c>
      <c r="F408" s="30">
        <v>0.61</v>
      </c>
      <c r="G408" s="17">
        <f t="shared" ref="G408:G440" si="32">(F408-1000/(365*24))*(8+0.4*16)*365/1000</f>
        <v>2.6061600000000005</v>
      </c>
      <c r="H408" s="18" t="str">
        <f t="shared" ref="H408:H440" si="33">LOOKUP(G408,$O$22:$O$31,$P$22:$P$31)</f>
        <v>Ｃ</v>
      </c>
      <c r="I408" s="30">
        <v>0.64</v>
      </c>
      <c r="J408" s="17">
        <f t="shared" ref="J408:J440" si="34">(I408-1000/(365*24))*(8+0.4*16)*365/1000</f>
        <v>2.7638400000000001</v>
      </c>
      <c r="K408" s="18" t="str">
        <f t="shared" ref="K408:K440" si="35">LOOKUP(J408,$O$22:$O$31,$P$22:$P$31)</f>
        <v>Ｃ</v>
      </c>
    </row>
    <row r="409" spans="2:11" ht="16">
      <c r="B409" s="28">
        <v>24</v>
      </c>
      <c r="C409" s="20" t="s">
        <v>48</v>
      </c>
      <c r="D409" s="20" t="s">
        <v>236</v>
      </c>
      <c r="E409" s="20">
        <v>5</v>
      </c>
      <c r="F409" s="17">
        <v>0.52</v>
      </c>
      <c r="G409" s="17">
        <f t="shared" si="32"/>
        <v>2.1331199999999999</v>
      </c>
      <c r="H409" s="18" t="str">
        <f t="shared" si="33"/>
        <v>Ｃ</v>
      </c>
      <c r="I409" s="17">
        <v>1.18</v>
      </c>
      <c r="J409" s="17">
        <f t="shared" si="34"/>
        <v>5.6020799999999999</v>
      </c>
      <c r="K409" s="18" t="str">
        <f t="shared" si="35"/>
        <v>Ｅ</v>
      </c>
    </row>
    <row r="410" spans="2:11" ht="16">
      <c r="B410" s="28">
        <v>24</v>
      </c>
      <c r="C410" s="20" t="s">
        <v>17</v>
      </c>
      <c r="D410" s="20" t="s">
        <v>236</v>
      </c>
      <c r="E410" s="20">
        <v>10</v>
      </c>
      <c r="F410" s="17">
        <v>0.84</v>
      </c>
      <c r="G410" s="17">
        <f t="shared" si="32"/>
        <v>3.8150399999999993</v>
      </c>
      <c r="H410" s="18" t="str">
        <f t="shared" si="33"/>
        <v>Ｄ</v>
      </c>
      <c r="I410" s="17">
        <v>0.83</v>
      </c>
      <c r="J410" s="17">
        <f t="shared" si="34"/>
        <v>3.7624799999999996</v>
      </c>
      <c r="K410" s="18" t="str">
        <f t="shared" si="35"/>
        <v>Ｄ</v>
      </c>
    </row>
    <row r="411" spans="2:11" ht="16">
      <c r="B411" s="28">
        <v>24</v>
      </c>
      <c r="C411" s="20" t="s">
        <v>21</v>
      </c>
      <c r="D411" s="20" t="s">
        <v>236</v>
      </c>
      <c r="E411" s="20">
        <v>10</v>
      </c>
      <c r="F411" s="17">
        <v>0.77</v>
      </c>
      <c r="G411" s="17">
        <f t="shared" si="32"/>
        <v>3.4471200000000004</v>
      </c>
      <c r="H411" s="18" t="str">
        <f t="shared" si="33"/>
        <v>Ｃ</v>
      </c>
      <c r="I411" s="17">
        <v>0.69</v>
      </c>
      <c r="J411" s="17">
        <f t="shared" si="34"/>
        <v>3.0266400000000004</v>
      </c>
      <c r="K411" s="18" t="str">
        <f t="shared" si="35"/>
        <v>Ｃ</v>
      </c>
    </row>
    <row r="412" spans="2:11" ht="16">
      <c r="B412" s="28">
        <v>24</v>
      </c>
      <c r="C412" s="20" t="s">
        <v>25</v>
      </c>
      <c r="D412" s="20" t="s">
        <v>236</v>
      </c>
      <c r="E412" s="20">
        <v>10</v>
      </c>
      <c r="F412" s="17">
        <v>0.24</v>
      </c>
      <c r="G412" s="17">
        <f t="shared" si="32"/>
        <v>0.66144000000000003</v>
      </c>
      <c r="H412" s="18" t="str">
        <f t="shared" si="33"/>
        <v>Ａ</v>
      </c>
      <c r="I412" s="17">
        <v>0.27</v>
      </c>
      <c r="J412" s="17">
        <f t="shared" si="34"/>
        <v>0.81912000000000007</v>
      </c>
      <c r="K412" s="18" t="str">
        <f t="shared" si="35"/>
        <v>Ａ</v>
      </c>
    </row>
    <row r="413" spans="2:11" ht="16">
      <c r="B413" s="28">
        <v>24</v>
      </c>
      <c r="C413" s="20" t="s">
        <v>249</v>
      </c>
      <c r="D413" s="20" t="s">
        <v>236</v>
      </c>
      <c r="E413" s="20">
        <v>12</v>
      </c>
      <c r="F413" s="17">
        <v>0.35</v>
      </c>
      <c r="G413" s="17">
        <f t="shared" si="32"/>
        <v>1.2395999999999998</v>
      </c>
      <c r="H413" s="18" t="str">
        <f t="shared" si="33"/>
        <v>Ｂ</v>
      </c>
      <c r="I413" s="17">
        <v>0.34</v>
      </c>
      <c r="J413" s="17">
        <f t="shared" si="34"/>
        <v>1.1870400000000001</v>
      </c>
      <c r="K413" s="18" t="str">
        <f t="shared" si="35"/>
        <v>Ｂ</v>
      </c>
    </row>
    <row r="414" spans="2:11" ht="16">
      <c r="B414" s="28">
        <v>24</v>
      </c>
      <c r="C414" s="20" t="s">
        <v>33</v>
      </c>
      <c r="D414" s="20" t="s">
        <v>236</v>
      </c>
      <c r="E414" s="20">
        <v>12</v>
      </c>
      <c r="F414" s="17">
        <v>1.5</v>
      </c>
      <c r="G414" s="17">
        <f t="shared" si="32"/>
        <v>7.2840000000000007</v>
      </c>
      <c r="H414" s="18" t="str">
        <f t="shared" si="33"/>
        <v>Ｅ</v>
      </c>
      <c r="I414" s="17">
        <v>0.41</v>
      </c>
      <c r="J414" s="17">
        <f t="shared" si="34"/>
        <v>1.5549599999999999</v>
      </c>
      <c r="K414" s="18" t="str">
        <f t="shared" si="35"/>
        <v>Ｂ</v>
      </c>
    </row>
    <row r="415" spans="2:11" ht="16">
      <c r="B415" s="28">
        <v>24</v>
      </c>
      <c r="C415" s="20" t="s">
        <v>38</v>
      </c>
      <c r="D415" s="20" t="s">
        <v>236</v>
      </c>
      <c r="E415" s="20">
        <v>12</v>
      </c>
      <c r="F415" s="17">
        <v>0.35</v>
      </c>
      <c r="G415" s="17">
        <f t="shared" si="32"/>
        <v>1.2395999999999998</v>
      </c>
      <c r="H415" s="18" t="str">
        <f t="shared" si="33"/>
        <v>Ｂ</v>
      </c>
      <c r="I415" s="17">
        <v>0.35</v>
      </c>
      <c r="J415" s="17">
        <f t="shared" si="34"/>
        <v>1.2395999999999998</v>
      </c>
      <c r="K415" s="18" t="str">
        <f t="shared" si="35"/>
        <v>Ｂ</v>
      </c>
    </row>
    <row r="416" spans="2:11" ht="16">
      <c r="B416" s="28">
        <v>24</v>
      </c>
      <c r="C416" s="20" t="s">
        <v>61</v>
      </c>
      <c r="D416" s="20" t="s">
        <v>236</v>
      </c>
      <c r="E416" s="20">
        <v>12</v>
      </c>
      <c r="F416" s="17">
        <v>0.32</v>
      </c>
      <c r="G416" s="17">
        <f t="shared" si="32"/>
        <v>1.08192</v>
      </c>
      <c r="H416" s="18" t="str">
        <f t="shared" si="33"/>
        <v>Ｂ</v>
      </c>
      <c r="I416" s="17">
        <v>0.31</v>
      </c>
      <c r="J416" s="17">
        <f t="shared" si="34"/>
        <v>1.0293600000000001</v>
      </c>
      <c r="K416" s="18" t="str">
        <f t="shared" si="35"/>
        <v>Ｂ</v>
      </c>
    </row>
    <row r="417" spans="2:11" ht="16">
      <c r="B417" s="28">
        <v>24</v>
      </c>
      <c r="C417" s="20" t="s">
        <v>62</v>
      </c>
      <c r="D417" s="20" t="s">
        <v>236</v>
      </c>
      <c r="E417" s="20">
        <v>6</v>
      </c>
      <c r="F417" s="17">
        <v>0.43</v>
      </c>
      <c r="G417" s="17">
        <f t="shared" si="32"/>
        <v>1.66008</v>
      </c>
      <c r="H417" s="18" t="str">
        <f t="shared" si="33"/>
        <v>Ｂ</v>
      </c>
      <c r="I417" s="17">
        <v>0.33</v>
      </c>
      <c r="J417" s="17">
        <f t="shared" si="34"/>
        <v>1.1344799999999999</v>
      </c>
      <c r="K417" s="18" t="str">
        <f t="shared" si="35"/>
        <v>Ｂ</v>
      </c>
    </row>
    <row r="418" spans="2:11" ht="16">
      <c r="B418" s="28">
        <v>24</v>
      </c>
      <c r="C418" s="20" t="s">
        <v>80</v>
      </c>
      <c r="D418" s="20" t="s">
        <v>236</v>
      </c>
      <c r="E418" s="20">
        <v>6</v>
      </c>
      <c r="F418" s="17">
        <v>0.74</v>
      </c>
      <c r="G418" s="17">
        <f t="shared" si="32"/>
        <v>3.2894400000000004</v>
      </c>
      <c r="H418" s="18" t="str">
        <f t="shared" si="33"/>
        <v>Ｃ</v>
      </c>
      <c r="I418" s="17">
        <v>0.4</v>
      </c>
      <c r="J418" s="17">
        <f t="shared" si="34"/>
        <v>1.5024000000000002</v>
      </c>
      <c r="K418" s="18" t="str">
        <f t="shared" si="35"/>
        <v>Ｂ</v>
      </c>
    </row>
    <row r="419" spans="2:11" ht="16">
      <c r="B419" s="28">
        <v>24</v>
      </c>
      <c r="C419" s="20" t="s">
        <v>82</v>
      </c>
      <c r="D419" s="20" t="s">
        <v>236</v>
      </c>
      <c r="E419" s="20">
        <v>6</v>
      </c>
      <c r="F419" s="17">
        <v>0.36</v>
      </c>
      <c r="G419" s="17">
        <f t="shared" si="32"/>
        <v>1.2921599999999998</v>
      </c>
      <c r="H419" s="18" t="str">
        <f t="shared" si="33"/>
        <v>Ｂ</v>
      </c>
      <c r="I419" s="17">
        <v>0.25</v>
      </c>
      <c r="J419" s="17">
        <f t="shared" si="34"/>
        <v>0.71400000000000008</v>
      </c>
      <c r="K419" s="18" t="str">
        <f t="shared" si="35"/>
        <v>Ａ</v>
      </c>
    </row>
    <row r="420" spans="2:11" ht="16">
      <c r="B420" s="28">
        <v>24</v>
      </c>
      <c r="C420" s="20" t="s">
        <v>83</v>
      </c>
      <c r="D420" s="20" t="s">
        <v>236</v>
      </c>
      <c r="E420" s="20">
        <v>6</v>
      </c>
      <c r="F420" s="17">
        <v>0.3</v>
      </c>
      <c r="G420" s="17">
        <f t="shared" si="32"/>
        <v>0.9768</v>
      </c>
      <c r="H420" s="18" t="str">
        <f t="shared" si="33"/>
        <v>Ａ</v>
      </c>
      <c r="I420" s="17">
        <v>0.34</v>
      </c>
      <c r="J420" s="17">
        <f t="shared" si="34"/>
        <v>1.1870400000000001</v>
      </c>
      <c r="K420" s="18" t="str">
        <f t="shared" si="35"/>
        <v>Ｂ</v>
      </c>
    </row>
    <row r="421" spans="2:11" ht="16">
      <c r="B421" s="28">
        <v>24</v>
      </c>
      <c r="C421" s="20" t="s">
        <v>88</v>
      </c>
      <c r="D421" s="20" t="s">
        <v>236</v>
      </c>
      <c r="E421" s="20">
        <v>6</v>
      </c>
      <c r="F421" s="17">
        <v>0.35</v>
      </c>
      <c r="G421" s="17">
        <f t="shared" si="32"/>
        <v>1.2395999999999998</v>
      </c>
      <c r="H421" s="18" t="str">
        <f t="shared" si="33"/>
        <v>Ｂ</v>
      </c>
      <c r="I421" s="17">
        <v>0.24</v>
      </c>
      <c r="J421" s="17">
        <f t="shared" si="34"/>
        <v>0.66144000000000003</v>
      </c>
      <c r="K421" s="18" t="str">
        <f t="shared" si="35"/>
        <v>Ａ</v>
      </c>
    </row>
    <row r="422" spans="2:11" ht="16">
      <c r="B422" s="19">
        <v>24</v>
      </c>
      <c r="C422" s="20" t="s">
        <v>98</v>
      </c>
      <c r="D422" s="20" t="s">
        <v>236</v>
      </c>
      <c r="E422" s="20">
        <v>6</v>
      </c>
      <c r="F422" s="17">
        <v>0.12</v>
      </c>
      <c r="G422" s="17">
        <f t="shared" si="32"/>
        <v>3.0720000000000011E-2</v>
      </c>
      <c r="H422" s="18" t="str">
        <f t="shared" si="33"/>
        <v>Ａ</v>
      </c>
      <c r="I422" s="17">
        <v>0.15</v>
      </c>
      <c r="J422" s="17">
        <f t="shared" si="34"/>
        <v>0.18840000000000001</v>
      </c>
      <c r="K422" s="18" t="str">
        <f t="shared" si="35"/>
        <v>Ａ</v>
      </c>
    </row>
    <row r="423" spans="2:11" ht="16">
      <c r="B423" s="28">
        <v>25</v>
      </c>
      <c r="C423" s="29" t="s">
        <v>85</v>
      </c>
      <c r="D423" s="20" t="s">
        <v>236</v>
      </c>
      <c r="E423" s="20">
        <v>1</v>
      </c>
      <c r="F423" s="30">
        <v>1.64</v>
      </c>
      <c r="G423" s="17">
        <f t="shared" si="32"/>
        <v>8.0198400000000003</v>
      </c>
      <c r="H423" s="18" t="str">
        <f t="shared" si="33"/>
        <v>Ｆ</v>
      </c>
      <c r="I423" s="30">
        <v>1.4</v>
      </c>
      <c r="J423" s="17">
        <f t="shared" si="34"/>
        <v>6.7584000000000009</v>
      </c>
      <c r="K423" s="18" t="str">
        <f t="shared" si="35"/>
        <v>Ｅ</v>
      </c>
    </row>
    <row r="424" spans="2:11" ht="16">
      <c r="B424" s="28">
        <v>25</v>
      </c>
      <c r="C424" s="29" t="s">
        <v>247</v>
      </c>
      <c r="D424" s="20" t="s">
        <v>236</v>
      </c>
      <c r="E424" s="20">
        <v>5</v>
      </c>
      <c r="F424" s="30">
        <v>1.88</v>
      </c>
      <c r="G424" s="17">
        <f t="shared" si="32"/>
        <v>9.2812800000000006</v>
      </c>
      <c r="H424" s="18" t="str">
        <f t="shared" si="33"/>
        <v>Ｆ</v>
      </c>
      <c r="I424" s="30">
        <v>1.25</v>
      </c>
      <c r="J424" s="17">
        <f t="shared" si="34"/>
        <v>5.97</v>
      </c>
      <c r="K424" s="18" t="str">
        <f t="shared" si="35"/>
        <v>Ｅ</v>
      </c>
    </row>
    <row r="425" spans="2:11" ht="16">
      <c r="B425" s="28">
        <v>25</v>
      </c>
      <c r="C425" s="29" t="s">
        <v>248</v>
      </c>
      <c r="D425" s="20" t="s">
        <v>236</v>
      </c>
      <c r="E425" s="20">
        <v>5</v>
      </c>
      <c r="F425" s="30">
        <v>1.89</v>
      </c>
      <c r="G425" s="17">
        <f t="shared" si="32"/>
        <v>9.3338400000000004</v>
      </c>
      <c r="H425" s="18" t="str">
        <f t="shared" si="33"/>
        <v>Ｆ</v>
      </c>
      <c r="I425" s="30">
        <v>0.94</v>
      </c>
      <c r="J425" s="17">
        <f t="shared" si="34"/>
        <v>4.3406400000000005</v>
      </c>
      <c r="K425" s="18" t="str">
        <f t="shared" si="35"/>
        <v>Ｄ</v>
      </c>
    </row>
    <row r="426" spans="2:11" ht="16">
      <c r="B426" s="28">
        <v>25</v>
      </c>
      <c r="C426" s="20" t="s">
        <v>44</v>
      </c>
      <c r="D426" s="20" t="s">
        <v>236</v>
      </c>
      <c r="E426" s="20">
        <v>5</v>
      </c>
      <c r="F426" s="17">
        <v>1.52</v>
      </c>
      <c r="G426" s="17">
        <f t="shared" si="32"/>
        <v>7.389120000000001</v>
      </c>
      <c r="H426" s="18" t="str">
        <f t="shared" si="33"/>
        <v>Ｅ</v>
      </c>
      <c r="I426" s="17">
        <v>1.26</v>
      </c>
      <c r="J426" s="17">
        <f t="shared" si="34"/>
        <v>6.0225600000000012</v>
      </c>
      <c r="K426" s="18" t="str">
        <f t="shared" si="35"/>
        <v>Ｅ</v>
      </c>
    </row>
    <row r="427" spans="2:11" ht="16">
      <c r="B427" s="28">
        <v>25</v>
      </c>
      <c r="C427" s="20" t="s">
        <v>48</v>
      </c>
      <c r="D427" s="20" t="s">
        <v>236</v>
      </c>
      <c r="E427" s="20">
        <v>5</v>
      </c>
      <c r="F427" s="17">
        <v>0.93</v>
      </c>
      <c r="G427" s="17">
        <f t="shared" si="32"/>
        <v>4.2880799999999999</v>
      </c>
      <c r="H427" s="18" t="str">
        <f t="shared" si="33"/>
        <v>Ｄ</v>
      </c>
      <c r="I427" s="17">
        <v>0.82</v>
      </c>
      <c r="J427" s="17">
        <f t="shared" si="34"/>
        <v>3.7099199999999994</v>
      </c>
      <c r="K427" s="18" t="str">
        <f t="shared" si="35"/>
        <v>Ｄ</v>
      </c>
    </row>
    <row r="428" spans="2:11" ht="16">
      <c r="B428" s="28">
        <v>25</v>
      </c>
      <c r="C428" s="20" t="s">
        <v>237</v>
      </c>
      <c r="D428" s="20" t="s">
        <v>236</v>
      </c>
      <c r="E428" s="20">
        <v>10</v>
      </c>
      <c r="F428" s="17">
        <v>1.23</v>
      </c>
      <c r="G428" s="17">
        <f t="shared" si="32"/>
        <v>5.8648800000000003</v>
      </c>
      <c r="H428" s="18" t="str">
        <f t="shared" si="33"/>
        <v>Ｅ</v>
      </c>
      <c r="I428" s="17">
        <v>1.04</v>
      </c>
      <c r="J428" s="17">
        <f t="shared" si="34"/>
        <v>4.8662400000000003</v>
      </c>
      <c r="K428" s="18" t="str">
        <f t="shared" si="35"/>
        <v>Ｄ</v>
      </c>
    </row>
    <row r="429" spans="2:11" ht="16">
      <c r="B429" s="28">
        <v>25</v>
      </c>
      <c r="C429" s="20" t="s">
        <v>21</v>
      </c>
      <c r="D429" s="20" t="s">
        <v>236</v>
      </c>
      <c r="E429" s="20">
        <v>10</v>
      </c>
      <c r="F429" s="17">
        <v>0.41</v>
      </c>
      <c r="G429" s="17">
        <f t="shared" si="32"/>
        <v>1.5549599999999999</v>
      </c>
      <c r="H429" s="18" t="str">
        <f t="shared" si="33"/>
        <v>Ｂ</v>
      </c>
      <c r="I429" s="17">
        <v>0.42</v>
      </c>
      <c r="J429" s="17">
        <f t="shared" si="34"/>
        <v>1.6075200000000001</v>
      </c>
      <c r="K429" s="18" t="str">
        <f t="shared" si="35"/>
        <v>Ｂ</v>
      </c>
    </row>
    <row r="430" spans="2:11" ht="16">
      <c r="B430" s="28">
        <v>25</v>
      </c>
      <c r="C430" s="20" t="s">
        <v>25</v>
      </c>
      <c r="D430" s="20" t="s">
        <v>236</v>
      </c>
      <c r="E430" s="20">
        <v>10</v>
      </c>
      <c r="F430" s="17">
        <v>0.76</v>
      </c>
      <c r="G430" s="17">
        <f t="shared" si="32"/>
        <v>3.3945600000000002</v>
      </c>
      <c r="H430" s="18" t="str">
        <f t="shared" si="33"/>
        <v>Ｃ</v>
      </c>
      <c r="I430" s="17">
        <v>0.64</v>
      </c>
      <c r="J430" s="17">
        <f t="shared" si="34"/>
        <v>2.7638400000000001</v>
      </c>
      <c r="K430" s="18" t="str">
        <f t="shared" si="35"/>
        <v>Ｃ</v>
      </c>
    </row>
    <row r="431" spans="2:11" ht="16">
      <c r="B431" s="28">
        <v>25</v>
      </c>
      <c r="C431" s="20" t="s">
        <v>29</v>
      </c>
      <c r="D431" s="20" t="s">
        <v>236</v>
      </c>
      <c r="E431" s="20">
        <v>12</v>
      </c>
      <c r="F431" s="17">
        <v>0.5</v>
      </c>
      <c r="G431" s="17">
        <f t="shared" si="32"/>
        <v>2.028</v>
      </c>
      <c r="H431" s="18" t="str">
        <f t="shared" si="33"/>
        <v>Ｃ</v>
      </c>
      <c r="I431" s="17">
        <v>0.45</v>
      </c>
      <c r="J431" s="17">
        <f t="shared" si="34"/>
        <v>1.7652000000000001</v>
      </c>
      <c r="K431" s="18" t="str">
        <f t="shared" si="35"/>
        <v>Ｂ</v>
      </c>
    </row>
    <row r="432" spans="2:11" ht="16">
      <c r="B432" s="28">
        <v>25</v>
      </c>
      <c r="C432" s="20" t="s">
        <v>33</v>
      </c>
      <c r="D432" s="20" t="s">
        <v>236</v>
      </c>
      <c r="E432" s="20">
        <v>12</v>
      </c>
      <c r="F432" s="17">
        <v>0.34</v>
      </c>
      <c r="G432" s="17">
        <f t="shared" si="32"/>
        <v>1.1870400000000001</v>
      </c>
      <c r="H432" s="18" t="str">
        <f t="shared" si="33"/>
        <v>Ｂ</v>
      </c>
      <c r="I432" s="17">
        <v>0.31</v>
      </c>
      <c r="J432" s="17">
        <f t="shared" si="34"/>
        <v>1.0293600000000001</v>
      </c>
      <c r="K432" s="18" t="str">
        <f t="shared" si="35"/>
        <v>Ｂ</v>
      </c>
    </row>
    <row r="433" spans="2:11" ht="16">
      <c r="B433" s="28">
        <v>25</v>
      </c>
      <c r="C433" s="20" t="s">
        <v>38</v>
      </c>
      <c r="D433" s="20" t="s">
        <v>236</v>
      </c>
      <c r="E433" s="20">
        <v>12</v>
      </c>
      <c r="F433" s="17">
        <v>0.44</v>
      </c>
      <c r="G433" s="17">
        <f t="shared" si="32"/>
        <v>1.7126399999999999</v>
      </c>
      <c r="H433" s="18" t="str">
        <f t="shared" si="33"/>
        <v>Ｂ</v>
      </c>
      <c r="I433" s="17">
        <v>0.33</v>
      </c>
      <c r="J433" s="17">
        <f t="shared" si="34"/>
        <v>1.1344799999999999</v>
      </c>
      <c r="K433" s="18" t="str">
        <f t="shared" si="35"/>
        <v>Ｂ</v>
      </c>
    </row>
    <row r="434" spans="2:11" ht="16">
      <c r="B434" s="28">
        <v>25</v>
      </c>
      <c r="C434" s="20" t="s">
        <v>61</v>
      </c>
      <c r="D434" s="20" t="s">
        <v>236</v>
      </c>
      <c r="E434" s="20">
        <v>12</v>
      </c>
      <c r="F434" s="30">
        <v>0.42</v>
      </c>
      <c r="G434" s="17">
        <f t="shared" si="32"/>
        <v>1.6075200000000001</v>
      </c>
      <c r="H434" s="18" t="str">
        <f t="shared" si="33"/>
        <v>Ｂ</v>
      </c>
      <c r="I434" s="30">
        <v>0.31</v>
      </c>
      <c r="J434" s="17">
        <f t="shared" si="34"/>
        <v>1.0293600000000001</v>
      </c>
      <c r="K434" s="18" t="str">
        <f t="shared" si="35"/>
        <v>Ｂ</v>
      </c>
    </row>
    <row r="435" spans="2:11" ht="16">
      <c r="B435" s="28">
        <v>25</v>
      </c>
      <c r="C435" s="20" t="s">
        <v>62</v>
      </c>
      <c r="D435" s="20" t="s">
        <v>236</v>
      </c>
      <c r="E435" s="20">
        <v>11</v>
      </c>
      <c r="F435" s="17">
        <v>0.42</v>
      </c>
      <c r="G435" s="17">
        <f t="shared" si="32"/>
        <v>1.6075200000000001</v>
      </c>
      <c r="H435" s="18" t="str">
        <f t="shared" si="33"/>
        <v>Ｂ</v>
      </c>
      <c r="I435" s="17">
        <v>0.28999999999999998</v>
      </c>
      <c r="J435" s="17">
        <f t="shared" si="34"/>
        <v>0.92423999999999995</v>
      </c>
      <c r="K435" s="18" t="str">
        <f t="shared" si="35"/>
        <v>Ａ</v>
      </c>
    </row>
    <row r="436" spans="2:11" ht="16">
      <c r="B436" s="28">
        <v>25</v>
      </c>
      <c r="C436" s="20" t="s">
        <v>80</v>
      </c>
      <c r="D436" s="20" t="s">
        <v>236</v>
      </c>
      <c r="E436" s="20">
        <v>7</v>
      </c>
      <c r="F436" s="17">
        <v>0.25</v>
      </c>
      <c r="G436" s="17">
        <f t="shared" si="32"/>
        <v>0.71400000000000008</v>
      </c>
      <c r="H436" s="18" t="str">
        <f t="shared" si="33"/>
        <v>Ａ</v>
      </c>
      <c r="I436" s="17">
        <v>0.18</v>
      </c>
      <c r="J436" s="17">
        <f t="shared" si="34"/>
        <v>0.34608000000000005</v>
      </c>
      <c r="K436" s="18" t="str">
        <f t="shared" si="35"/>
        <v>Ａ</v>
      </c>
    </row>
    <row r="437" spans="2:11" ht="16">
      <c r="B437" s="28">
        <v>25</v>
      </c>
      <c r="C437" s="20" t="s">
        <v>82</v>
      </c>
      <c r="D437" s="20" t="s">
        <v>236</v>
      </c>
      <c r="E437" s="20">
        <v>7</v>
      </c>
      <c r="F437" s="17">
        <v>0.6</v>
      </c>
      <c r="G437" s="17">
        <f t="shared" si="32"/>
        <v>2.5535999999999999</v>
      </c>
      <c r="H437" s="18" t="str">
        <f t="shared" si="33"/>
        <v>Ｃ</v>
      </c>
      <c r="I437" s="17">
        <v>0.17</v>
      </c>
      <c r="J437" s="17">
        <f t="shared" si="34"/>
        <v>0.29352000000000011</v>
      </c>
      <c r="K437" s="18" t="str">
        <f t="shared" si="35"/>
        <v>Ａ</v>
      </c>
    </row>
    <row r="438" spans="2:11" ht="16">
      <c r="B438" s="28">
        <v>25</v>
      </c>
      <c r="C438" s="20" t="s">
        <v>83</v>
      </c>
      <c r="D438" s="20" t="s">
        <v>236</v>
      </c>
      <c r="E438" s="20">
        <v>6</v>
      </c>
      <c r="F438" s="17">
        <v>0.33</v>
      </c>
      <c r="G438" s="17">
        <f t="shared" si="32"/>
        <v>1.1344799999999999</v>
      </c>
      <c r="H438" s="18" t="str">
        <f t="shared" si="33"/>
        <v>Ｂ</v>
      </c>
      <c r="I438" s="17">
        <v>0.26</v>
      </c>
      <c r="J438" s="17">
        <f t="shared" si="34"/>
        <v>0.76656000000000002</v>
      </c>
      <c r="K438" s="18" t="str">
        <f t="shared" si="35"/>
        <v>Ａ</v>
      </c>
    </row>
    <row r="439" spans="2:11" ht="16">
      <c r="B439" s="28">
        <v>25</v>
      </c>
      <c r="C439" s="20" t="s">
        <v>88</v>
      </c>
      <c r="D439" s="20" t="s">
        <v>236</v>
      </c>
      <c r="E439" s="20">
        <v>6</v>
      </c>
      <c r="F439" s="17">
        <v>0.28999999999999998</v>
      </c>
      <c r="G439" s="17">
        <f t="shared" si="32"/>
        <v>0.92423999999999995</v>
      </c>
      <c r="H439" s="18" t="str">
        <f t="shared" si="33"/>
        <v>Ａ</v>
      </c>
      <c r="I439" s="17">
        <v>0.27</v>
      </c>
      <c r="J439" s="17">
        <f t="shared" si="34"/>
        <v>0.81912000000000007</v>
      </c>
      <c r="K439" s="18" t="str">
        <f t="shared" si="35"/>
        <v>Ａ</v>
      </c>
    </row>
    <row r="440" spans="2:11" ht="16">
      <c r="B440" s="28">
        <v>25</v>
      </c>
      <c r="C440" s="20" t="s">
        <v>98</v>
      </c>
      <c r="D440" s="20" t="s">
        <v>236</v>
      </c>
      <c r="E440" s="20">
        <v>6</v>
      </c>
      <c r="F440" s="17">
        <v>0.26</v>
      </c>
      <c r="G440" s="17">
        <f t="shared" si="32"/>
        <v>0.76656000000000002</v>
      </c>
      <c r="H440" s="18" t="str">
        <f t="shared" si="33"/>
        <v>Ａ</v>
      </c>
      <c r="I440" s="17">
        <v>0.26</v>
      </c>
      <c r="J440" s="17">
        <f t="shared" si="34"/>
        <v>0.76656000000000002</v>
      </c>
      <c r="K440" s="18" t="str">
        <f t="shared" si="35"/>
        <v>Ａ</v>
      </c>
    </row>
    <row r="441" spans="2:11" ht="16">
      <c r="B441" s="28">
        <v>26</v>
      </c>
      <c r="C441" s="20" t="s">
        <v>250</v>
      </c>
      <c r="D441" s="20"/>
      <c r="E441" s="20"/>
      <c r="F441" s="17"/>
      <c r="G441" s="17"/>
      <c r="H441" s="18"/>
      <c r="I441" s="17"/>
      <c r="J441" s="17"/>
      <c r="K441" s="18"/>
    </row>
    <row r="442" spans="2:11" ht="16">
      <c r="B442" s="28">
        <v>26</v>
      </c>
      <c r="C442" s="20" t="s">
        <v>85</v>
      </c>
      <c r="D442" s="20" t="s">
        <v>236</v>
      </c>
      <c r="E442" s="20">
        <v>5</v>
      </c>
      <c r="F442" s="17">
        <v>0.92</v>
      </c>
      <c r="G442" s="17">
        <f t="shared" ref="G442:G490" si="36">(F442-1000/(365*24))*(8+0.4*16)*365/1000</f>
        <v>4.2355199999999993</v>
      </c>
      <c r="H442" s="18" t="str">
        <f t="shared" ref="H442:H490" si="37">LOOKUP(G442,$O$22:$O$31,$P$22:$P$31)</f>
        <v>Ｄ</v>
      </c>
      <c r="I442" s="17">
        <v>1.32</v>
      </c>
      <c r="J442" s="17">
        <f t="shared" ref="J442:J490" si="38">(I442-1000/(365*24))*(8+0.4*16)*365/1000</f>
        <v>6.3379200000000013</v>
      </c>
      <c r="K442" s="18" t="str">
        <f t="shared" ref="K442:K490" si="39">LOOKUP(J442,$O$22:$O$31,$P$22:$P$31)</f>
        <v>Ｅ</v>
      </c>
    </row>
    <row r="443" spans="2:11" ht="16">
      <c r="B443" s="28">
        <v>26</v>
      </c>
      <c r="C443" s="20" t="s">
        <v>86</v>
      </c>
      <c r="D443" s="20" t="s">
        <v>236</v>
      </c>
      <c r="E443" s="20">
        <v>5</v>
      </c>
      <c r="F443" s="17">
        <v>3.74</v>
      </c>
      <c r="G443" s="17">
        <f t="shared" si="36"/>
        <v>19.05744</v>
      </c>
      <c r="H443" s="18" t="str">
        <f t="shared" si="37"/>
        <v>Ｈ</v>
      </c>
      <c r="I443" s="17">
        <v>1.86</v>
      </c>
      <c r="J443" s="17">
        <f t="shared" si="38"/>
        <v>9.1761600000000012</v>
      </c>
      <c r="K443" s="18" t="str">
        <f t="shared" si="39"/>
        <v>Ｆ</v>
      </c>
    </row>
    <row r="444" spans="2:11" ht="16">
      <c r="B444" s="28">
        <v>26</v>
      </c>
      <c r="C444" s="20" t="s">
        <v>68</v>
      </c>
      <c r="D444" s="20" t="s">
        <v>236</v>
      </c>
      <c r="E444" s="20">
        <v>5</v>
      </c>
      <c r="F444" s="17">
        <v>1.54</v>
      </c>
      <c r="G444" s="17">
        <f t="shared" si="36"/>
        <v>7.4942400000000005</v>
      </c>
      <c r="H444" s="18" t="str">
        <f t="shared" si="37"/>
        <v>Ｅ</v>
      </c>
      <c r="I444" s="17">
        <v>0.75</v>
      </c>
      <c r="J444" s="17">
        <f t="shared" si="38"/>
        <v>3.3420000000000005</v>
      </c>
      <c r="K444" s="18" t="str">
        <f t="shared" si="39"/>
        <v>Ｃ</v>
      </c>
    </row>
    <row r="445" spans="2:11" ht="16">
      <c r="B445" s="28">
        <v>26</v>
      </c>
      <c r="C445" s="20" t="s">
        <v>44</v>
      </c>
      <c r="D445" s="20" t="s">
        <v>236</v>
      </c>
      <c r="E445" s="20">
        <v>5</v>
      </c>
      <c r="F445" s="17">
        <v>1.41</v>
      </c>
      <c r="G445" s="17">
        <f t="shared" si="36"/>
        <v>6.8109599999999997</v>
      </c>
      <c r="H445" s="18" t="str">
        <f t="shared" si="37"/>
        <v>Ｅ</v>
      </c>
      <c r="I445" s="17">
        <v>1.44</v>
      </c>
      <c r="J445" s="17">
        <f t="shared" si="38"/>
        <v>6.9686400000000006</v>
      </c>
      <c r="K445" s="18" t="str">
        <f t="shared" si="39"/>
        <v>Ｅ</v>
      </c>
    </row>
    <row r="446" spans="2:11" ht="16">
      <c r="B446" s="28">
        <v>26</v>
      </c>
      <c r="C446" s="20" t="s">
        <v>251</v>
      </c>
      <c r="D446" s="20" t="s">
        <v>236</v>
      </c>
      <c r="E446" s="20">
        <v>5</v>
      </c>
      <c r="F446" s="17">
        <v>0.78</v>
      </c>
      <c r="G446" s="17">
        <f t="shared" si="36"/>
        <v>3.4996800000000006</v>
      </c>
      <c r="H446" s="18" t="str">
        <f t="shared" si="37"/>
        <v>Ｃ</v>
      </c>
      <c r="I446" s="17">
        <v>0.46</v>
      </c>
      <c r="J446" s="17">
        <f t="shared" si="38"/>
        <v>1.81776</v>
      </c>
      <c r="K446" s="18" t="str">
        <f t="shared" si="39"/>
        <v>Ｂ</v>
      </c>
    </row>
    <row r="447" spans="2:11" ht="16">
      <c r="B447" s="28">
        <v>26</v>
      </c>
      <c r="C447" s="20" t="s">
        <v>17</v>
      </c>
      <c r="D447" s="20" t="s">
        <v>236</v>
      </c>
      <c r="E447" s="20">
        <v>10</v>
      </c>
      <c r="F447" s="17">
        <v>1.02</v>
      </c>
      <c r="G447" s="17">
        <f t="shared" si="36"/>
        <v>4.7611200000000009</v>
      </c>
      <c r="H447" s="18" t="str">
        <f t="shared" si="37"/>
        <v>Ｄ</v>
      </c>
      <c r="I447" s="17">
        <v>0.95</v>
      </c>
      <c r="J447" s="17">
        <f t="shared" si="38"/>
        <v>4.3932000000000002</v>
      </c>
      <c r="K447" s="18" t="str">
        <f t="shared" si="39"/>
        <v>Ｄ</v>
      </c>
    </row>
    <row r="448" spans="2:11" ht="16">
      <c r="B448" s="28">
        <v>26</v>
      </c>
      <c r="C448" s="20" t="s">
        <v>21</v>
      </c>
      <c r="D448" s="20" t="s">
        <v>236</v>
      </c>
      <c r="E448" s="20">
        <v>10</v>
      </c>
      <c r="F448" s="17">
        <v>0.47</v>
      </c>
      <c r="G448" s="17">
        <f t="shared" si="36"/>
        <v>1.8703199999999998</v>
      </c>
      <c r="H448" s="18" t="str">
        <f t="shared" si="37"/>
        <v>Ｂ</v>
      </c>
      <c r="I448" s="17">
        <v>0.46</v>
      </c>
      <c r="J448" s="17">
        <f t="shared" si="38"/>
        <v>1.81776</v>
      </c>
      <c r="K448" s="18" t="str">
        <f t="shared" si="39"/>
        <v>Ｂ</v>
      </c>
    </row>
    <row r="449" spans="2:11" ht="16">
      <c r="B449" s="28">
        <v>26</v>
      </c>
      <c r="C449" s="20" t="s">
        <v>25</v>
      </c>
      <c r="D449" s="20" t="s">
        <v>236</v>
      </c>
      <c r="E449" s="20">
        <v>10</v>
      </c>
      <c r="F449" s="17">
        <v>0.71</v>
      </c>
      <c r="G449" s="17">
        <f t="shared" si="36"/>
        <v>3.1317600000000003</v>
      </c>
      <c r="H449" s="18" t="str">
        <f t="shared" si="37"/>
        <v>Ｃ</v>
      </c>
      <c r="I449" s="17">
        <v>0.65</v>
      </c>
      <c r="J449" s="17">
        <f t="shared" si="38"/>
        <v>2.8164000000000002</v>
      </c>
      <c r="K449" s="18" t="str">
        <f t="shared" si="39"/>
        <v>Ｃ</v>
      </c>
    </row>
    <row r="450" spans="2:11" ht="16">
      <c r="B450" s="28">
        <v>26</v>
      </c>
      <c r="C450" s="20" t="s">
        <v>29</v>
      </c>
      <c r="D450" s="20" t="s">
        <v>236</v>
      </c>
      <c r="E450" s="20">
        <v>12</v>
      </c>
      <c r="F450" s="17">
        <v>0.6</v>
      </c>
      <c r="G450" s="17">
        <f t="shared" si="36"/>
        <v>2.5535999999999999</v>
      </c>
      <c r="H450" s="18" t="str">
        <f t="shared" si="37"/>
        <v>Ｃ</v>
      </c>
      <c r="I450" s="17">
        <v>0.59</v>
      </c>
      <c r="J450" s="17">
        <f t="shared" si="38"/>
        <v>2.5010400000000002</v>
      </c>
      <c r="K450" s="18" t="str">
        <f t="shared" si="39"/>
        <v>Ｃ</v>
      </c>
    </row>
    <row r="451" spans="2:11" ht="16">
      <c r="B451" s="28">
        <v>26</v>
      </c>
      <c r="C451" s="20" t="s">
        <v>33</v>
      </c>
      <c r="D451" s="20" t="s">
        <v>236</v>
      </c>
      <c r="E451" s="20">
        <v>12</v>
      </c>
      <c r="F451" s="17">
        <v>0.4</v>
      </c>
      <c r="G451" s="17">
        <f t="shared" si="36"/>
        <v>1.5024000000000002</v>
      </c>
      <c r="H451" s="18" t="str">
        <f t="shared" si="37"/>
        <v>Ｂ</v>
      </c>
      <c r="I451" s="17">
        <v>0.38</v>
      </c>
      <c r="J451" s="17">
        <f t="shared" si="38"/>
        <v>1.3972800000000001</v>
      </c>
      <c r="K451" s="18" t="str">
        <f t="shared" si="39"/>
        <v>Ｂ</v>
      </c>
    </row>
    <row r="452" spans="2:11" ht="16">
      <c r="B452" s="28">
        <v>26</v>
      </c>
      <c r="C452" s="20" t="s">
        <v>38</v>
      </c>
      <c r="D452" s="20" t="s">
        <v>236</v>
      </c>
      <c r="E452" s="20">
        <v>12</v>
      </c>
      <c r="F452" s="30">
        <v>0.42</v>
      </c>
      <c r="G452" s="17">
        <f t="shared" si="36"/>
        <v>1.6075200000000001</v>
      </c>
      <c r="H452" s="18" t="str">
        <f t="shared" si="37"/>
        <v>Ｂ</v>
      </c>
      <c r="I452" s="30">
        <v>0.36</v>
      </c>
      <c r="J452" s="17">
        <f t="shared" si="38"/>
        <v>1.2921599999999998</v>
      </c>
      <c r="K452" s="18" t="str">
        <f t="shared" si="39"/>
        <v>Ｂ</v>
      </c>
    </row>
    <row r="453" spans="2:11" ht="16">
      <c r="B453" s="28">
        <v>26</v>
      </c>
      <c r="C453" s="20" t="s">
        <v>61</v>
      </c>
      <c r="D453" s="20" t="s">
        <v>236</v>
      </c>
      <c r="E453" s="20">
        <v>12</v>
      </c>
      <c r="F453" s="17">
        <v>0.66</v>
      </c>
      <c r="G453" s="17">
        <f t="shared" si="36"/>
        <v>2.86896</v>
      </c>
      <c r="H453" s="18" t="str">
        <f t="shared" si="37"/>
        <v>Ｃ</v>
      </c>
      <c r="I453" s="17">
        <v>0.3</v>
      </c>
      <c r="J453" s="17">
        <f t="shared" si="38"/>
        <v>0.9768</v>
      </c>
      <c r="K453" s="18" t="str">
        <f t="shared" si="39"/>
        <v>Ａ</v>
      </c>
    </row>
    <row r="454" spans="2:11" ht="16">
      <c r="B454" s="28">
        <v>26</v>
      </c>
      <c r="C454" s="20" t="s">
        <v>62</v>
      </c>
      <c r="D454" s="20" t="s">
        <v>236</v>
      </c>
      <c r="E454" s="20">
        <v>11</v>
      </c>
      <c r="F454" s="30">
        <v>0.4</v>
      </c>
      <c r="G454" s="17">
        <f t="shared" si="36"/>
        <v>1.5024000000000002</v>
      </c>
      <c r="H454" s="18" t="str">
        <f t="shared" si="37"/>
        <v>Ｂ</v>
      </c>
      <c r="I454" s="30">
        <v>0.31</v>
      </c>
      <c r="J454" s="17">
        <f t="shared" si="38"/>
        <v>1.0293600000000001</v>
      </c>
      <c r="K454" s="18" t="str">
        <f t="shared" si="39"/>
        <v>Ｂ</v>
      </c>
    </row>
    <row r="455" spans="2:11" ht="16">
      <c r="B455" s="28">
        <v>26</v>
      </c>
      <c r="C455" s="20" t="s">
        <v>80</v>
      </c>
      <c r="D455" s="20" t="s">
        <v>236</v>
      </c>
      <c r="E455" s="20">
        <v>11</v>
      </c>
      <c r="F455" s="17">
        <v>0.57999999999999996</v>
      </c>
      <c r="G455" s="17">
        <f t="shared" si="36"/>
        <v>2.44848</v>
      </c>
      <c r="H455" s="18" t="str">
        <f t="shared" si="37"/>
        <v>Ｃ</v>
      </c>
      <c r="I455" s="17">
        <v>0.42</v>
      </c>
      <c r="J455" s="17">
        <f t="shared" si="38"/>
        <v>1.6075200000000001</v>
      </c>
      <c r="K455" s="18" t="str">
        <f t="shared" si="39"/>
        <v>Ｂ</v>
      </c>
    </row>
    <row r="456" spans="2:11" ht="16">
      <c r="B456" s="28">
        <v>26</v>
      </c>
      <c r="C456" s="20" t="s">
        <v>82</v>
      </c>
      <c r="D456" s="20" t="s">
        <v>236</v>
      </c>
      <c r="E456" s="20">
        <v>7</v>
      </c>
      <c r="F456" s="17">
        <v>0.56999999999999995</v>
      </c>
      <c r="G456" s="17">
        <f t="shared" si="36"/>
        <v>2.3959200000000003</v>
      </c>
      <c r="H456" s="18" t="str">
        <f t="shared" si="37"/>
        <v>Ｃ</v>
      </c>
      <c r="I456" s="17">
        <v>0.23</v>
      </c>
      <c r="J456" s="17">
        <f t="shared" si="38"/>
        <v>0.60888000000000009</v>
      </c>
      <c r="K456" s="18" t="str">
        <f t="shared" si="39"/>
        <v>Ａ</v>
      </c>
    </row>
    <row r="457" spans="2:11" ht="16">
      <c r="B457" s="28">
        <v>26</v>
      </c>
      <c r="C457" s="20" t="s">
        <v>83</v>
      </c>
      <c r="D457" s="20" t="s">
        <v>236</v>
      </c>
      <c r="E457" s="20">
        <v>7</v>
      </c>
      <c r="F457" s="17">
        <v>0.45</v>
      </c>
      <c r="G457" s="17">
        <f t="shared" si="36"/>
        <v>1.7652000000000001</v>
      </c>
      <c r="H457" s="18" t="str">
        <f t="shared" si="37"/>
        <v>Ｂ</v>
      </c>
      <c r="I457" s="17">
        <v>0.24</v>
      </c>
      <c r="J457" s="17">
        <f t="shared" si="38"/>
        <v>0.66144000000000003</v>
      </c>
      <c r="K457" s="18" t="str">
        <f t="shared" si="39"/>
        <v>Ａ</v>
      </c>
    </row>
    <row r="458" spans="2:11" ht="16">
      <c r="B458" s="28">
        <v>26</v>
      </c>
      <c r="C458" s="20" t="s">
        <v>88</v>
      </c>
      <c r="D458" s="20" t="s">
        <v>236</v>
      </c>
      <c r="E458" s="20">
        <v>7</v>
      </c>
      <c r="F458" s="17">
        <v>0.27</v>
      </c>
      <c r="G458" s="17">
        <f t="shared" si="36"/>
        <v>0.81912000000000007</v>
      </c>
      <c r="H458" s="18" t="str">
        <f t="shared" si="37"/>
        <v>Ａ</v>
      </c>
      <c r="I458" s="17">
        <v>0.21</v>
      </c>
      <c r="J458" s="17">
        <f t="shared" si="38"/>
        <v>0.5037600000000001</v>
      </c>
      <c r="K458" s="18" t="str">
        <f t="shared" si="39"/>
        <v>Ａ</v>
      </c>
    </row>
    <row r="459" spans="2:11" ht="16">
      <c r="B459" s="28">
        <v>26</v>
      </c>
      <c r="C459" s="20" t="s">
        <v>98</v>
      </c>
      <c r="D459" s="20" t="s">
        <v>236</v>
      </c>
      <c r="E459" s="20">
        <v>7</v>
      </c>
      <c r="F459" s="17">
        <v>0.25</v>
      </c>
      <c r="G459" s="17">
        <f t="shared" si="36"/>
        <v>0.71400000000000008</v>
      </c>
      <c r="H459" s="18" t="str">
        <f t="shared" si="37"/>
        <v>Ａ</v>
      </c>
      <c r="I459" s="17">
        <v>0.2</v>
      </c>
      <c r="J459" s="17">
        <f t="shared" si="38"/>
        <v>0.4512000000000001</v>
      </c>
      <c r="K459" s="18" t="str">
        <f t="shared" si="39"/>
        <v>Ａ</v>
      </c>
    </row>
    <row r="460" spans="2:11" ht="16">
      <c r="B460" s="28">
        <v>27</v>
      </c>
      <c r="C460" s="20" t="s">
        <v>86</v>
      </c>
      <c r="D460" s="20" t="s">
        <v>236</v>
      </c>
      <c r="E460" s="20">
        <v>5</v>
      </c>
      <c r="F460" s="17">
        <v>1.4</v>
      </c>
      <c r="G460" s="17">
        <f t="shared" si="36"/>
        <v>6.7584000000000009</v>
      </c>
      <c r="H460" s="18" t="str">
        <f t="shared" si="37"/>
        <v>Ｅ</v>
      </c>
      <c r="I460" s="17">
        <v>1.38</v>
      </c>
      <c r="J460" s="17">
        <f t="shared" si="38"/>
        <v>6.6532799999999996</v>
      </c>
      <c r="K460" s="18" t="str">
        <f t="shared" si="39"/>
        <v>Ｅ</v>
      </c>
    </row>
    <row r="461" spans="2:11" ht="16">
      <c r="B461" s="28">
        <v>27</v>
      </c>
      <c r="C461" s="20" t="s">
        <v>68</v>
      </c>
      <c r="D461" s="20" t="s">
        <v>236</v>
      </c>
      <c r="E461" s="20">
        <v>5</v>
      </c>
      <c r="F461" s="17">
        <v>1.0900000000000001</v>
      </c>
      <c r="G461" s="17">
        <f t="shared" si="36"/>
        <v>5.1290400000000007</v>
      </c>
      <c r="H461" s="18" t="str">
        <f t="shared" si="37"/>
        <v>Ｅ</v>
      </c>
      <c r="I461" s="17">
        <v>0.91</v>
      </c>
      <c r="J461" s="17">
        <f t="shared" si="38"/>
        <v>4.1829600000000005</v>
      </c>
      <c r="K461" s="18" t="str">
        <f t="shared" si="39"/>
        <v>Ｄ</v>
      </c>
    </row>
    <row r="462" spans="2:11" ht="16">
      <c r="B462" s="28">
        <v>27</v>
      </c>
      <c r="C462" s="20" t="s">
        <v>44</v>
      </c>
      <c r="D462" s="20" t="s">
        <v>236</v>
      </c>
      <c r="E462" s="20">
        <v>5</v>
      </c>
      <c r="F462" s="17">
        <v>0.42</v>
      </c>
      <c r="G462" s="17">
        <f t="shared" si="36"/>
        <v>1.6075200000000001</v>
      </c>
      <c r="H462" s="18" t="str">
        <f t="shared" si="37"/>
        <v>Ｂ</v>
      </c>
      <c r="I462" s="17">
        <v>0.3</v>
      </c>
      <c r="J462" s="17">
        <f t="shared" si="38"/>
        <v>0.9768</v>
      </c>
      <c r="K462" s="18" t="str">
        <f t="shared" si="39"/>
        <v>Ａ</v>
      </c>
    </row>
    <row r="463" spans="2:11" ht="16">
      <c r="B463" s="28">
        <v>27</v>
      </c>
      <c r="C463" s="20" t="s">
        <v>48</v>
      </c>
      <c r="D463" s="20" t="s">
        <v>236</v>
      </c>
      <c r="E463" s="20">
        <v>5</v>
      </c>
      <c r="F463" s="17">
        <v>0.41</v>
      </c>
      <c r="G463" s="17">
        <f t="shared" si="36"/>
        <v>1.5549599999999999</v>
      </c>
      <c r="H463" s="18" t="str">
        <f t="shared" si="37"/>
        <v>Ｂ</v>
      </c>
      <c r="I463" s="17">
        <v>0.49</v>
      </c>
      <c r="J463" s="17">
        <f t="shared" si="38"/>
        <v>1.9754399999999999</v>
      </c>
      <c r="K463" s="18" t="str">
        <f t="shared" si="39"/>
        <v>Ｂ</v>
      </c>
    </row>
    <row r="464" spans="2:11" ht="16">
      <c r="B464" s="28">
        <v>27</v>
      </c>
      <c r="C464" s="20" t="s">
        <v>17</v>
      </c>
      <c r="D464" s="20" t="s">
        <v>236</v>
      </c>
      <c r="E464" s="20">
        <v>10</v>
      </c>
      <c r="F464" s="17">
        <v>0.48</v>
      </c>
      <c r="G464" s="17">
        <f t="shared" si="36"/>
        <v>1.9228799999999999</v>
      </c>
      <c r="H464" s="18" t="str">
        <f t="shared" si="37"/>
        <v>Ｂ</v>
      </c>
      <c r="I464" s="17">
        <v>0.49</v>
      </c>
      <c r="J464" s="17">
        <f t="shared" si="38"/>
        <v>1.9754399999999999</v>
      </c>
      <c r="K464" s="18" t="str">
        <f t="shared" si="39"/>
        <v>Ｂ</v>
      </c>
    </row>
    <row r="465" spans="2:11" ht="16">
      <c r="B465" s="28">
        <v>27</v>
      </c>
      <c r="C465" s="20" t="s">
        <v>21</v>
      </c>
      <c r="D465" s="20" t="s">
        <v>236</v>
      </c>
      <c r="E465" s="20">
        <v>10</v>
      </c>
      <c r="F465" s="17">
        <v>0.69</v>
      </c>
      <c r="G465" s="17">
        <f t="shared" si="36"/>
        <v>3.0266400000000004</v>
      </c>
      <c r="H465" s="18" t="str">
        <f t="shared" si="37"/>
        <v>Ｃ</v>
      </c>
      <c r="I465" s="17">
        <v>0.8</v>
      </c>
      <c r="J465" s="17">
        <f t="shared" si="38"/>
        <v>3.6048000000000004</v>
      </c>
      <c r="K465" s="18" t="str">
        <f t="shared" si="39"/>
        <v>Ｄ</v>
      </c>
    </row>
    <row r="466" spans="2:11" ht="16">
      <c r="B466" s="28">
        <v>27</v>
      </c>
      <c r="C466" s="20" t="s">
        <v>25</v>
      </c>
      <c r="D466" s="20" t="s">
        <v>236</v>
      </c>
      <c r="E466" s="20">
        <v>10</v>
      </c>
      <c r="F466" s="17">
        <v>1.02</v>
      </c>
      <c r="G466" s="17">
        <f t="shared" si="36"/>
        <v>4.7611200000000009</v>
      </c>
      <c r="H466" s="18" t="str">
        <f t="shared" si="37"/>
        <v>Ｄ</v>
      </c>
      <c r="I466" s="17">
        <v>0.95</v>
      </c>
      <c r="J466" s="17">
        <f t="shared" si="38"/>
        <v>4.3932000000000002</v>
      </c>
      <c r="K466" s="18" t="str">
        <f t="shared" si="39"/>
        <v>Ｄ</v>
      </c>
    </row>
    <row r="467" spans="2:11" ht="16">
      <c r="B467" s="28">
        <v>27</v>
      </c>
      <c r="C467" s="20" t="s">
        <v>29</v>
      </c>
      <c r="D467" s="20" t="s">
        <v>236</v>
      </c>
      <c r="E467" s="20">
        <v>12</v>
      </c>
      <c r="F467" s="17">
        <v>0.9</v>
      </c>
      <c r="G467" s="17">
        <f t="shared" si="36"/>
        <v>4.1303999999999998</v>
      </c>
      <c r="H467" s="18" t="str">
        <f t="shared" si="37"/>
        <v>Ｄ</v>
      </c>
      <c r="I467" s="17">
        <v>0.48</v>
      </c>
      <c r="J467" s="17">
        <f t="shared" si="38"/>
        <v>1.9228799999999999</v>
      </c>
      <c r="K467" s="18" t="str">
        <f t="shared" si="39"/>
        <v>Ｂ</v>
      </c>
    </row>
    <row r="468" spans="2:11" ht="16">
      <c r="B468" s="28">
        <v>27</v>
      </c>
      <c r="C468" s="20" t="s">
        <v>33</v>
      </c>
      <c r="D468" s="20" t="s">
        <v>236</v>
      </c>
      <c r="E468" s="20">
        <v>12</v>
      </c>
      <c r="F468" s="30">
        <v>0.67</v>
      </c>
      <c r="G468" s="17">
        <f t="shared" si="36"/>
        <v>2.9215200000000001</v>
      </c>
      <c r="H468" s="18" t="str">
        <f t="shared" si="37"/>
        <v>Ｃ</v>
      </c>
      <c r="I468" s="30">
        <v>0.46</v>
      </c>
      <c r="J468" s="17">
        <f t="shared" si="38"/>
        <v>1.81776</v>
      </c>
      <c r="K468" s="18" t="str">
        <f t="shared" si="39"/>
        <v>Ｂ</v>
      </c>
    </row>
    <row r="469" spans="2:11" ht="16">
      <c r="B469" s="28">
        <v>27</v>
      </c>
      <c r="C469" s="20" t="s">
        <v>38</v>
      </c>
      <c r="D469" s="20" t="s">
        <v>236</v>
      </c>
      <c r="E469" s="20">
        <v>12</v>
      </c>
      <c r="F469" s="17">
        <v>0.68</v>
      </c>
      <c r="G469" s="17">
        <f t="shared" si="36"/>
        <v>2.9740799999999998</v>
      </c>
      <c r="H469" s="18" t="str">
        <f t="shared" si="37"/>
        <v>Ｃ</v>
      </c>
      <c r="I469" s="17">
        <v>0.4</v>
      </c>
      <c r="J469" s="17">
        <f t="shared" si="38"/>
        <v>1.5024000000000002</v>
      </c>
      <c r="K469" s="18" t="str">
        <f t="shared" si="39"/>
        <v>Ｂ</v>
      </c>
    </row>
    <row r="470" spans="2:11" ht="16">
      <c r="B470" s="28">
        <v>27</v>
      </c>
      <c r="C470" s="20" t="s">
        <v>61</v>
      </c>
      <c r="D470" s="20" t="s">
        <v>236</v>
      </c>
      <c r="E470" s="20">
        <v>12</v>
      </c>
      <c r="F470" s="17">
        <v>0.45</v>
      </c>
      <c r="G470" s="17">
        <f t="shared" si="36"/>
        <v>1.7652000000000001</v>
      </c>
      <c r="H470" s="18" t="str">
        <f t="shared" si="37"/>
        <v>Ｂ</v>
      </c>
      <c r="I470" s="17">
        <v>0.44</v>
      </c>
      <c r="J470" s="17">
        <f t="shared" si="38"/>
        <v>1.7126399999999999</v>
      </c>
      <c r="K470" s="18" t="str">
        <f t="shared" si="39"/>
        <v>Ｂ</v>
      </c>
    </row>
    <row r="471" spans="2:11" ht="16">
      <c r="B471" s="28">
        <v>27</v>
      </c>
      <c r="C471" s="20" t="s">
        <v>62</v>
      </c>
      <c r="D471" s="20" t="s">
        <v>236</v>
      </c>
      <c r="E471" s="20">
        <v>11</v>
      </c>
      <c r="F471" s="17">
        <v>0.45</v>
      </c>
      <c r="G471" s="17">
        <f t="shared" si="36"/>
        <v>1.7652000000000001</v>
      </c>
      <c r="H471" s="18" t="str">
        <f t="shared" si="37"/>
        <v>Ｂ</v>
      </c>
      <c r="I471" s="17">
        <v>0.48</v>
      </c>
      <c r="J471" s="17">
        <f t="shared" si="38"/>
        <v>1.9228799999999999</v>
      </c>
      <c r="K471" s="18" t="str">
        <f t="shared" si="39"/>
        <v>Ｂ</v>
      </c>
    </row>
    <row r="472" spans="2:11" ht="16">
      <c r="B472" s="28">
        <v>27</v>
      </c>
      <c r="C472" s="20" t="s">
        <v>80</v>
      </c>
      <c r="D472" s="20" t="s">
        <v>236</v>
      </c>
      <c r="E472" s="20">
        <v>11</v>
      </c>
      <c r="F472" s="17">
        <v>0.77</v>
      </c>
      <c r="G472" s="17">
        <f t="shared" si="36"/>
        <v>3.4471200000000004</v>
      </c>
      <c r="H472" s="18" t="str">
        <f t="shared" si="37"/>
        <v>Ｃ</v>
      </c>
      <c r="I472" s="17">
        <v>0.55000000000000004</v>
      </c>
      <c r="J472" s="17">
        <f t="shared" si="38"/>
        <v>2.2908000000000004</v>
      </c>
      <c r="K472" s="18" t="str">
        <f t="shared" si="39"/>
        <v>Ｃ</v>
      </c>
    </row>
    <row r="473" spans="2:11" ht="16">
      <c r="B473" s="28">
        <v>27</v>
      </c>
      <c r="C473" s="20" t="s">
        <v>82</v>
      </c>
      <c r="D473" s="20" t="s">
        <v>236</v>
      </c>
      <c r="E473" s="20">
        <v>7</v>
      </c>
      <c r="F473" s="17">
        <v>0.23</v>
      </c>
      <c r="G473" s="17">
        <f t="shared" si="36"/>
        <v>0.60888000000000009</v>
      </c>
      <c r="H473" s="18" t="str">
        <f t="shared" si="37"/>
        <v>Ａ</v>
      </c>
      <c r="I473" s="17">
        <v>0.22</v>
      </c>
      <c r="J473" s="17">
        <f t="shared" si="38"/>
        <v>0.55632000000000004</v>
      </c>
      <c r="K473" s="18" t="str">
        <f t="shared" si="39"/>
        <v>Ａ</v>
      </c>
    </row>
    <row r="474" spans="2:11" ht="16">
      <c r="B474" s="28">
        <v>27</v>
      </c>
      <c r="C474" s="20" t="s">
        <v>83</v>
      </c>
      <c r="D474" s="20" t="s">
        <v>236</v>
      </c>
      <c r="E474" s="20">
        <v>7</v>
      </c>
      <c r="F474" s="17">
        <v>0.24</v>
      </c>
      <c r="G474" s="17">
        <f t="shared" si="36"/>
        <v>0.66144000000000003</v>
      </c>
      <c r="H474" s="18" t="str">
        <f t="shared" si="37"/>
        <v>Ａ</v>
      </c>
      <c r="I474" s="17">
        <v>0.21</v>
      </c>
      <c r="J474" s="17">
        <f t="shared" si="38"/>
        <v>0.5037600000000001</v>
      </c>
      <c r="K474" s="18" t="str">
        <f t="shared" si="39"/>
        <v>Ａ</v>
      </c>
    </row>
    <row r="475" spans="2:11" ht="16">
      <c r="B475" s="28">
        <v>27</v>
      </c>
      <c r="C475" s="20" t="s">
        <v>88</v>
      </c>
      <c r="D475" s="20" t="s">
        <v>236</v>
      </c>
      <c r="E475" s="20">
        <v>7</v>
      </c>
      <c r="F475" s="17">
        <v>0.3</v>
      </c>
      <c r="G475" s="17">
        <f t="shared" si="36"/>
        <v>0.9768</v>
      </c>
      <c r="H475" s="18" t="str">
        <f t="shared" si="37"/>
        <v>Ａ</v>
      </c>
      <c r="I475" s="17">
        <v>0.21</v>
      </c>
      <c r="J475" s="17">
        <f t="shared" si="38"/>
        <v>0.5037600000000001</v>
      </c>
      <c r="K475" s="18" t="str">
        <f t="shared" si="39"/>
        <v>Ａ</v>
      </c>
    </row>
    <row r="476" spans="2:11" ht="16">
      <c r="B476" s="28">
        <v>27</v>
      </c>
      <c r="C476" s="20" t="s">
        <v>98</v>
      </c>
      <c r="D476" s="20" t="s">
        <v>236</v>
      </c>
      <c r="E476" s="20">
        <v>7</v>
      </c>
      <c r="F476" s="17">
        <v>0.26</v>
      </c>
      <c r="G476" s="17">
        <f t="shared" si="36"/>
        <v>0.76656000000000002</v>
      </c>
      <c r="H476" s="18" t="str">
        <f t="shared" si="37"/>
        <v>Ａ</v>
      </c>
      <c r="I476" s="17">
        <v>0.21</v>
      </c>
      <c r="J476" s="17">
        <f t="shared" si="38"/>
        <v>0.5037600000000001</v>
      </c>
      <c r="K476" s="18" t="str">
        <f t="shared" si="39"/>
        <v>Ａ</v>
      </c>
    </row>
    <row r="477" spans="2:11" ht="16">
      <c r="B477" s="19">
        <v>28</v>
      </c>
      <c r="C477" s="20" t="s">
        <v>86</v>
      </c>
      <c r="D477" s="20" t="s">
        <v>236</v>
      </c>
      <c r="E477" s="20">
        <v>5</v>
      </c>
      <c r="F477" s="17">
        <v>1.45</v>
      </c>
      <c r="G477" s="17">
        <f t="shared" si="36"/>
        <v>7.0211999999999994</v>
      </c>
      <c r="H477" s="18" t="str">
        <f t="shared" si="37"/>
        <v>Ｅ</v>
      </c>
      <c r="I477" s="17">
        <v>1.38</v>
      </c>
      <c r="J477" s="17">
        <f t="shared" si="38"/>
        <v>6.6532799999999996</v>
      </c>
      <c r="K477" s="18" t="str">
        <f t="shared" si="39"/>
        <v>Ｅ</v>
      </c>
    </row>
    <row r="478" spans="2:11" ht="16">
      <c r="B478" s="19">
        <v>28</v>
      </c>
      <c r="C478" s="20" t="s">
        <v>248</v>
      </c>
      <c r="D478" s="20" t="s">
        <v>236</v>
      </c>
      <c r="E478" s="20">
        <v>5</v>
      </c>
      <c r="F478" s="17">
        <v>1.59</v>
      </c>
      <c r="G478" s="17">
        <f t="shared" si="36"/>
        <v>7.7570400000000008</v>
      </c>
      <c r="H478" s="18" t="str">
        <f t="shared" si="37"/>
        <v>Ｆ</v>
      </c>
      <c r="I478" s="17">
        <v>1.29</v>
      </c>
      <c r="J478" s="17">
        <f t="shared" si="38"/>
        <v>6.1802400000000004</v>
      </c>
      <c r="K478" s="18" t="str">
        <f t="shared" si="39"/>
        <v>Ｅ</v>
      </c>
    </row>
    <row r="479" spans="2:11" ht="16">
      <c r="B479" s="19">
        <v>28</v>
      </c>
      <c r="C479" s="20" t="s">
        <v>223</v>
      </c>
      <c r="D479" s="20" t="s">
        <v>236</v>
      </c>
      <c r="E479" s="20">
        <v>5</v>
      </c>
      <c r="F479" s="17">
        <v>0.65</v>
      </c>
      <c r="G479" s="17">
        <f t="shared" si="36"/>
        <v>2.8164000000000002</v>
      </c>
      <c r="H479" s="18" t="str">
        <f t="shared" si="37"/>
        <v>Ｃ</v>
      </c>
      <c r="I479" s="17">
        <v>0.57999999999999996</v>
      </c>
      <c r="J479" s="17">
        <f t="shared" si="38"/>
        <v>2.44848</v>
      </c>
      <c r="K479" s="18" t="str">
        <f t="shared" si="39"/>
        <v>Ｃ</v>
      </c>
    </row>
    <row r="480" spans="2:11" ht="16">
      <c r="B480" s="19">
        <v>28</v>
      </c>
      <c r="C480" s="20" t="s">
        <v>48</v>
      </c>
      <c r="D480" s="20" t="s">
        <v>236</v>
      </c>
      <c r="E480" s="20">
        <v>5</v>
      </c>
      <c r="F480" s="17">
        <v>0.57999999999999996</v>
      </c>
      <c r="G480" s="17">
        <f t="shared" si="36"/>
        <v>2.44848</v>
      </c>
      <c r="H480" s="18" t="str">
        <f t="shared" si="37"/>
        <v>Ｃ</v>
      </c>
      <c r="I480" s="17">
        <v>0.53</v>
      </c>
      <c r="J480" s="17">
        <f t="shared" si="38"/>
        <v>2.1856800000000005</v>
      </c>
      <c r="K480" s="18" t="str">
        <f t="shared" si="39"/>
        <v>Ｃ</v>
      </c>
    </row>
    <row r="481" spans="2:11" ht="16">
      <c r="B481" s="19">
        <v>28</v>
      </c>
      <c r="C481" s="20" t="s">
        <v>17</v>
      </c>
      <c r="D481" s="20" t="s">
        <v>236</v>
      </c>
      <c r="E481" s="20">
        <v>10</v>
      </c>
      <c r="F481" s="17">
        <v>0.84</v>
      </c>
      <c r="G481" s="17">
        <f t="shared" si="36"/>
        <v>3.8150399999999993</v>
      </c>
      <c r="H481" s="18" t="str">
        <f t="shared" si="37"/>
        <v>Ｄ</v>
      </c>
      <c r="I481" s="17">
        <v>0.92</v>
      </c>
      <c r="J481" s="17">
        <f t="shared" si="38"/>
        <v>4.2355199999999993</v>
      </c>
      <c r="K481" s="18" t="str">
        <f t="shared" si="39"/>
        <v>Ｄ</v>
      </c>
    </row>
    <row r="482" spans="2:11" ht="16">
      <c r="B482" s="19">
        <v>28</v>
      </c>
      <c r="C482" s="20" t="s">
        <v>21</v>
      </c>
      <c r="D482" s="20" t="s">
        <v>236</v>
      </c>
      <c r="E482" s="20">
        <v>10</v>
      </c>
      <c r="F482" s="17">
        <v>0.84</v>
      </c>
      <c r="G482" s="17">
        <f t="shared" si="36"/>
        <v>3.8150399999999993</v>
      </c>
      <c r="H482" s="18" t="str">
        <f t="shared" si="37"/>
        <v>Ｄ</v>
      </c>
      <c r="I482" s="17">
        <v>0.77</v>
      </c>
      <c r="J482" s="17">
        <f t="shared" si="38"/>
        <v>3.4471200000000004</v>
      </c>
      <c r="K482" s="18" t="str">
        <f t="shared" si="39"/>
        <v>Ｃ</v>
      </c>
    </row>
    <row r="483" spans="2:11" ht="16">
      <c r="B483" s="19">
        <v>28</v>
      </c>
      <c r="C483" s="20" t="s">
        <v>25</v>
      </c>
      <c r="D483" s="20" t="s">
        <v>236</v>
      </c>
      <c r="E483" s="20">
        <v>10</v>
      </c>
      <c r="F483" s="17">
        <v>0.99</v>
      </c>
      <c r="G483" s="17">
        <f t="shared" si="36"/>
        <v>4.6034400000000009</v>
      </c>
      <c r="H483" s="18" t="str">
        <f t="shared" si="37"/>
        <v>Ｄ</v>
      </c>
      <c r="I483" s="17">
        <v>0.85</v>
      </c>
      <c r="J483" s="17">
        <f t="shared" si="38"/>
        <v>3.8675999999999995</v>
      </c>
      <c r="K483" s="18" t="str">
        <f t="shared" si="39"/>
        <v>Ｄ</v>
      </c>
    </row>
    <row r="484" spans="2:11" ht="16">
      <c r="B484" s="19">
        <v>28</v>
      </c>
      <c r="C484" s="20" t="s">
        <v>29</v>
      </c>
      <c r="D484" s="20" t="s">
        <v>236</v>
      </c>
      <c r="E484" s="20">
        <v>12</v>
      </c>
      <c r="F484" s="17">
        <v>0.62</v>
      </c>
      <c r="G484" s="17">
        <f t="shared" si="36"/>
        <v>2.6587199999999998</v>
      </c>
      <c r="H484" s="18" t="str">
        <f t="shared" si="37"/>
        <v>Ｃ</v>
      </c>
      <c r="I484" s="17">
        <v>0.39</v>
      </c>
      <c r="J484" s="17">
        <f t="shared" si="38"/>
        <v>1.4498400000000002</v>
      </c>
      <c r="K484" s="18" t="str">
        <f t="shared" si="39"/>
        <v>Ｂ</v>
      </c>
    </row>
    <row r="485" spans="2:11" ht="16">
      <c r="B485" s="19">
        <v>28</v>
      </c>
      <c r="C485" s="20" t="s">
        <v>252</v>
      </c>
      <c r="D485" s="20" t="s">
        <v>236</v>
      </c>
      <c r="E485" s="20">
        <v>12</v>
      </c>
      <c r="F485" s="17">
        <v>0.67</v>
      </c>
      <c r="G485" s="17">
        <f t="shared" si="36"/>
        <v>2.9215200000000001</v>
      </c>
      <c r="H485" s="18" t="str">
        <f t="shared" si="37"/>
        <v>Ｃ</v>
      </c>
      <c r="I485" s="17">
        <v>0.49</v>
      </c>
      <c r="J485" s="17">
        <f t="shared" si="38"/>
        <v>1.9754399999999999</v>
      </c>
      <c r="K485" s="18" t="str">
        <f t="shared" si="39"/>
        <v>Ｂ</v>
      </c>
    </row>
    <row r="486" spans="2:11" ht="16">
      <c r="B486" s="19">
        <v>28</v>
      </c>
      <c r="C486" s="20" t="s">
        <v>38</v>
      </c>
      <c r="D486" s="20" t="s">
        <v>236</v>
      </c>
      <c r="E486" s="20">
        <v>12</v>
      </c>
      <c r="F486" s="17">
        <v>0.53</v>
      </c>
      <c r="G486" s="17">
        <f t="shared" si="36"/>
        <v>2.1856800000000005</v>
      </c>
      <c r="H486" s="18" t="str">
        <f t="shared" si="37"/>
        <v>Ｃ</v>
      </c>
      <c r="I486" s="17">
        <v>0.44</v>
      </c>
      <c r="J486" s="17">
        <f t="shared" si="38"/>
        <v>1.7126399999999999</v>
      </c>
      <c r="K486" s="18" t="str">
        <f t="shared" si="39"/>
        <v>Ｂ</v>
      </c>
    </row>
    <row r="487" spans="2:11" ht="16">
      <c r="B487" s="19">
        <v>28</v>
      </c>
      <c r="C487" s="20" t="s">
        <v>61</v>
      </c>
      <c r="D487" s="20" t="s">
        <v>236</v>
      </c>
      <c r="E487" s="20">
        <v>12</v>
      </c>
      <c r="F487" s="17">
        <v>0.59</v>
      </c>
      <c r="G487" s="17">
        <f t="shared" si="36"/>
        <v>2.5010400000000002</v>
      </c>
      <c r="H487" s="18" t="str">
        <f t="shared" si="37"/>
        <v>Ｃ</v>
      </c>
      <c r="I487" s="17">
        <v>0.52</v>
      </c>
      <c r="J487" s="17">
        <f t="shared" si="38"/>
        <v>2.1331199999999999</v>
      </c>
      <c r="K487" s="18" t="str">
        <f t="shared" si="39"/>
        <v>Ｃ</v>
      </c>
    </row>
    <row r="488" spans="2:11" ht="16">
      <c r="B488" s="19">
        <v>28</v>
      </c>
      <c r="C488" s="20" t="s">
        <v>62</v>
      </c>
      <c r="D488" s="20" t="s">
        <v>236</v>
      </c>
      <c r="E488" s="20">
        <v>11</v>
      </c>
      <c r="F488" s="17">
        <v>0.51</v>
      </c>
      <c r="G488" s="17">
        <f t="shared" si="36"/>
        <v>2.0805599999999997</v>
      </c>
      <c r="H488" s="18" t="str">
        <f t="shared" si="37"/>
        <v>Ｃ</v>
      </c>
      <c r="I488" s="17">
        <v>0.52</v>
      </c>
      <c r="J488" s="17">
        <f t="shared" si="38"/>
        <v>2.1331199999999999</v>
      </c>
      <c r="K488" s="18" t="str">
        <f t="shared" si="39"/>
        <v>Ｃ</v>
      </c>
    </row>
    <row r="489" spans="2:11" ht="16">
      <c r="B489" s="19">
        <v>28</v>
      </c>
      <c r="C489" s="20" t="s">
        <v>80</v>
      </c>
      <c r="D489" s="20" t="s">
        <v>236</v>
      </c>
      <c r="E489" s="20">
        <v>11</v>
      </c>
      <c r="F489" s="17">
        <v>0.64</v>
      </c>
      <c r="G489" s="17">
        <f t="shared" si="36"/>
        <v>2.7638400000000001</v>
      </c>
      <c r="H489" s="18" t="str">
        <f t="shared" si="37"/>
        <v>Ｃ</v>
      </c>
      <c r="I489" s="17">
        <v>0.46</v>
      </c>
      <c r="J489" s="17">
        <f t="shared" si="38"/>
        <v>1.81776</v>
      </c>
      <c r="K489" s="18" t="str">
        <f t="shared" si="39"/>
        <v>Ｂ</v>
      </c>
    </row>
    <row r="490" spans="2:11" ht="16">
      <c r="B490" s="19">
        <v>28</v>
      </c>
      <c r="C490" s="20" t="s">
        <v>82</v>
      </c>
      <c r="D490" s="20" t="s">
        <v>236</v>
      </c>
      <c r="E490" s="20">
        <v>7</v>
      </c>
      <c r="F490" s="17">
        <v>0.49</v>
      </c>
      <c r="G490" s="17">
        <f t="shared" si="36"/>
        <v>1.9754399999999999</v>
      </c>
      <c r="H490" s="18" t="str">
        <f t="shared" si="37"/>
        <v>Ｂ</v>
      </c>
      <c r="I490" s="17">
        <v>0.25</v>
      </c>
      <c r="J490" s="17">
        <f t="shared" si="38"/>
        <v>0.71400000000000008</v>
      </c>
      <c r="K490" s="18" t="str">
        <f t="shared" si="39"/>
        <v>Ａ</v>
      </c>
    </row>
    <row r="491" spans="2:11" ht="16">
      <c r="B491" s="19">
        <v>28</v>
      </c>
      <c r="C491" s="20" t="s">
        <v>83</v>
      </c>
      <c r="D491" s="20"/>
      <c r="E491" s="20"/>
      <c r="F491" s="17"/>
      <c r="G491" s="17"/>
      <c r="H491" s="18"/>
      <c r="I491" s="17"/>
      <c r="J491" s="17"/>
      <c r="K491" s="18"/>
    </row>
    <row r="492" spans="2:11" ht="16">
      <c r="B492" s="19">
        <v>28</v>
      </c>
      <c r="C492" s="20" t="s">
        <v>88</v>
      </c>
      <c r="D492" s="20" t="s">
        <v>236</v>
      </c>
      <c r="E492" s="20">
        <v>7</v>
      </c>
      <c r="F492" s="17">
        <v>0.19</v>
      </c>
      <c r="G492" s="17">
        <f t="shared" ref="G492:G555" si="40">(F492-1000/(365*24))*(8+0.4*16)*365/1000</f>
        <v>0.39864000000000005</v>
      </c>
      <c r="H492" s="18" t="str">
        <f t="shared" ref="H492:H555" si="41">LOOKUP(G492,$O$22:$O$31,$P$22:$P$31)</f>
        <v>Ａ</v>
      </c>
      <c r="I492" s="17">
        <v>0.17</v>
      </c>
      <c r="J492" s="17">
        <f t="shared" ref="J492:J555" si="42">(I492-1000/(365*24))*(8+0.4*16)*365/1000</f>
        <v>0.29352000000000011</v>
      </c>
      <c r="K492" s="18" t="str">
        <f t="shared" ref="K492:K555" si="43">LOOKUP(J492,$O$22:$O$31,$P$22:$P$31)</f>
        <v>Ａ</v>
      </c>
    </row>
    <row r="493" spans="2:11" ht="16">
      <c r="B493" s="19">
        <v>28</v>
      </c>
      <c r="C493" s="20" t="s">
        <v>98</v>
      </c>
      <c r="D493" s="20" t="s">
        <v>236</v>
      </c>
      <c r="E493" s="20">
        <v>7</v>
      </c>
      <c r="F493" s="17">
        <v>0.21</v>
      </c>
      <c r="G493" s="17">
        <f t="shared" si="40"/>
        <v>0.5037600000000001</v>
      </c>
      <c r="H493" s="18" t="str">
        <f t="shared" si="41"/>
        <v>Ａ</v>
      </c>
      <c r="I493" s="17">
        <v>0.22</v>
      </c>
      <c r="J493" s="17">
        <f t="shared" si="42"/>
        <v>0.55632000000000004</v>
      </c>
      <c r="K493" s="18" t="str">
        <f t="shared" si="43"/>
        <v>Ａ</v>
      </c>
    </row>
    <row r="494" spans="2:11" ht="16">
      <c r="B494" s="19">
        <v>29</v>
      </c>
      <c r="C494" s="20" t="s">
        <v>247</v>
      </c>
      <c r="D494" s="20" t="s">
        <v>236</v>
      </c>
      <c r="E494" s="20">
        <v>9</v>
      </c>
      <c r="F494" s="17">
        <v>2.23</v>
      </c>
      <c r="G494" s="17">
        <f t="shared" si="40"/>
        <v>11.12088</v>
      </c>
      <c r="H494" s="18" t="str">
        <f t="shared" si="41"/>
        <v>Ｇ</v>
      </c>
      <c r="I494" s="17">
        <v>1.44</v>
      </c>
      <c r="J494" s="17">
        <f t="shared" si="42"/>
        <v>6.9686400000000006</v>
      </c>
      <c r="K494" s="18" t="str">
        <f t="shared" si="43"/>
        <v>Ｅ</v>
      </c>
    </row>
    <row r="495" spans="2:11" ht="16">
      <c r="B495" s="19">
        <v>29</v>
      </c>
      <c r="C495" s="20" t="s">
        <v>223</v>
      </c>
      <c r="D495" s="20" t="s">
        <v>236</v>
      </c>
      <c r="E495" s="20">
        <v>5</v>
      </c>
      <c r="F495" s="17">
        <v>0.87</v>
      </c>
      <c r="G495" s="17">
        <f t="shared" si="40"/>
        <v>3.9727199999999998</v>
      </c>
      <c r="H495" s="18" t="str">
        <f t="shared" si="41"/>
        <v>Ｄ</v>
      </c>
      <c r="I495" s="17">
        <v>0.75</v>
      </c>
      <c r="J495" s="17">
        <f t="shared" si="42"/>
        <v>3.3420000000000005</v>
      </c>
      <c r="K495" s="18" t="str">
        <f t="shared" si="43"/>
        <v>Ｃ</v>
      </c>
    </row>
    <row r="496" spans="2:11" ht="16">
      <c r="B496" s="19">
        <v>29</v>
      </c>
      <c r="C496" s="20" t="s">
        <v>48</v>
      </c>
      <c r="D496" s="20" t="s">
        <v>236</v>
      </c>
      <c r="E496" s="20">
        <v>5</v>
      </c>
      <c r="F496" s="17">
        <v>0.81</v>
      </c>
      <c r="G496" s="17">
        <f t="shared" si="40"/>
        <v>3.6573600000000006</v>
      </c>
      <c r="H496" s="18" t="str">
        <f t="shared" si="41"/>
        <v>Ｄ</v>
      </c>
      <c r="I496" s="17">
        <v>0.83</v>
      </c>
      <c r="J496" s="17">
        <f t="shared" si="42"/>
        <v>3.7624799999999996</v>
      </c>
      <c r="K496" s="18" t="str">
        <f t="shared" si="43"/>
        <v>Ｄ</v>
      </c>
    </row>
    <row r="497" spans="2:11" ht="16">
      <c r="B497" s="19">
        <v>29</v>
      </c>
      <c r="C497" s="20" t="s">
        <v>17</v>
      </c>
      <c r="D497" s="20" t="s">
        <v>236</v>
      </c>
      <c r="E497" s="20">
        <v>10</v>
      </c>
      <c r="F497" s="17">
        <v>0.97</v>
      </c>
      <c r="G497" s="17">
        <f t="shared" si="40"/>
        <v>4.4983200000000005</v>
      </c>
      <c r="H497" s="18" t="str">
        <f t="shared" si="41"/>
        <v>Ｄ</v>
      </c>
      <c r="I497" s="17">
        <v>0.9</v>
      </c>
      <c r="J497" s="17">
        <f t="shared" si="42"/>
        <v>4.1303999999999998</v>
      </c>
      <c r="K497" s="18" t="str">
        <f t="shared" si="43"/>
        <v>Ｄ</v>
      </c>
    </row>
    <row r="498" spans="2:11" ht="16">
      <c r="B498" s="19">
        <v>29</v>
      </c>
      <c r="C498" s="20" t="s">
        <v>21</v>
      </c>
      <c r="D498" s="20" t="s">
        <v>236</v>
      </c>
      <c r="E498" s="20">
        <v>10</v>
      </c>
      <c r="F498" s="17">
        <v>0.95</v>
      </c>
      <c r="G498" s="17">
        <f t="shared" si="40"/>
        <v>4.3932000000000002</v>
      </c>
      <c r="H498" s="18" t="str">
        <f t="shared" si="41"/>
        <v>Ｄ</v>
      </c>
      <c r="I498" s="17">
        <v>0.82</v>
      </c>
      <c r="J498" s="17">
        <f t="shared" si="42"/>
        <v>3.7099199999999994</v>
      </c>
      <c r="K498" s="18" t="str">
        <f t="shared" si="43"/>
        <v>Ｄ</v>
      </c>
    </row>
    <row r="499" spans="2:11" ht="16">
      <c r="B499" s="19">
        <v>29</v>
      </c>
      <c r="C499" s="20" t="s">
        <v>253</v>
      </c>
      <c r="D499" s="20" t="s">
        <v>236</v>
      </c>
      <c r="E499" s="20">
        <v>10</v>
      </c>
      <c r="F499" s="17">
        <v>0.96</v>
      </c>
      <c r="G499" s="17">
        <f t="shared" si="40"/>
        <v>4.4457599999999999</v>
      </c>
      <c r="H499" s="18" t="str">
        <f t="shared" si="41"/>
        <v>Ｄ</v>
      </c>
      <c r="I499" s="17">
        <v>0.9</v>
      </c>
      <c r="J499" s="17">
        <f t="shared" si="42"/>
        <v>4.1303999999999998</v>
      </c>
      <c r="K499" s="18" t="str">
        <f t="shared" si="43"/>
        <v>Ｄ</v>
      </c>
    </row>
    <row r="500" spans="2:11" ht="16">
      <c r="B500" s="19">
        <v>29</v>
      </c>
      <c r="C500" s="20" t="s">
        <v>29</v>
      </c>
      <c r="D500" s="20" t="s">
        <v>236</v>
      </c>
      <c r="E500" s="20">
        <v>11</v>
      </c>
      <c r="F500" s="17">
        <v>0.9</v>
      </c>
      <c r="G500" s="17">
        <f t="shared" si="40"/>
        <v>4.1303999999999998</v>
      </c>
      <c r="H500" s="18" t="str">
        <f t="shared" si="41"/>
        <v>Ｄ</v>
      </c>
      <c r="I500" s="17">
        <v>0.59</v>
      </c>
      <c r="J500" s="17">
        <f t="shared" si="42"/>
        <v>2.5010400000000002</v>
      </c>
      <c r="K500" s="18" t="str">
        <f t="shared" si="43"/>
        <v>Ｃ</v>
      </c>
    </row>
    <row r="501" spans="2:11" ht="16">
      <c r="B501" s="19">
        <v>29</v>
      </c>
      <c r="C501" s="20" t="s">
        <v>33</v>
      </c>
      <c r="D501" s="20" t="s">
        <v>236</v>
      </c>
      <c r="E501" s="20">
        <v>11</v>
      </c>
      <c r="F501" s="17">
        <v>0.53</v>
      </c>
      <c r="G501" s="17">
        <f t="shared" si="40"/>
        <v>2.1856800000000005</v>
      </c>
      <c r="H501" s="18" t="str">
        <f t="shared" si="41"/>
        <v>Ｃ</v>
      </c>
      <c r="I501" s="17">
        <v>0.52</v>
      </c>
      <c r="J501" s="17">
        <f t="shared" si="42"/>
        <v>2.1331199999999999</v>
      </c>
      <c r="K501" s="18" t="str">
        <f t="shared" si="43"/>
        <v>Ｃ</v>
      </c>
    </row>
    <row r="502" spans="2:11" ht="16">
      <c r="B502" s="19">
        <v>29</v>
      </c>
      <c r="C502" s="20" t="s">
        <v>38</v>
      </c>
      <c r="D502" s="20" t="s">
        <v>236</v>
      </c>
      <c r="E502" s="20">
        <v>11</v>
      </c>
      <c r="F502" s="17">
        <v>0.7</v>
      </c>
      <c r="G502" s="17">
        <f t="shared" si="40"/>
        <v>3.0792000000000002</v>
      </c>
      <c r="H502" s="18" t="str">
        <f t="shared" si="41"/>
        <v>Ｃ</v>
      </c>
      <c r="I502" s="17">
        <v>0.44</v>
      </c>
      <c r="J502" s="17">
        <f t="shared" si="42"/>
        <v>1.7126399999999999</v>
      </c>
      <c r="K502" s="18" t="str">
        <f t="shared" si="43"/>
        <v>Ｂ</v>
      </c>
    </row>
    <row r="503" spans="2:11" ht="16">
      <c r="B503" s="19">
        <v>29</v>
      </c>
      <c r="C503" s="20" t="s">
        <v>61</v>
      </c>
      <c r="D503" s="20" t="s">
        <v>236</v>
      </c>
      <c r="E503" s="20">
        <v>11</v>
      </c>
      <c r="F503" s="17">
        <v>0.61</v>
      </c>
      <c r="G503" s="17">
        <f t="shared" si="40"/>
        <v>2.6061600000000005</v>
      </c>
      <c r="H503" s="18" t="str">
        <f t="shared" si="41"/>
        <v>Ｃ</v>
      </c>
      <c r="I503" s="17">
        <v>0.48</v>
      </c>
      <c r="J503" s="17">
        <f t="shared" si="42"/>
        <v>1.9228799999999999</v>
      </c>
      <c r="K503" s="18" t="str">
        <f t="shared" si="43"/>
        <v>Ｂ</v>
      </c>
    </row>
    <row r="504" spans="2:11" ht="16">
      <c r="B504" s="19">
        <v>29</v>
      </c>
      <c r="C504" s="20" t="s">
        <v>62</v>
      </c>
      <c r="D504" s="20" t="s">
        <v>236</v>
      </c>
      <c r="E504" s="20">
        <v>11</v>
      </c>
      <c r="F504" s="17">
        <v>0.94</v>
      </c>
      <c r="G504" s="17">
        <f t="shared" si="40"/>
        <v>4.3406400000000005</v>
      </c>
      <c r="H504" s="18" t="str">
        <f t="shared" si="41"/>
        <v>Ｄ</v>
      </c>
      <c r="I504" s="17">
        <v>0.6</v>
      </c>
      <c r="J504" s="17">
        <f t="shared" si="42"/>
        <v>2.5535999999999999</v>
      </c>
      <c r="K504" s="18" t="str">
        <f t="shared" si="43"/>
        <v>Ｃ</v>
      </c>
    </row>
    <row r="505" spans="2:11" ht="16">
      <c r="B505" s="19">
        <v>29</v>
      </c>
      <c r="C505" s="20" t="s">
        <v>80</v>
      </c>
      <c r="D505" s="20" t="s">
        <v>236</v>
      </c>
      <c r="E505" s="20">
        <v>11</v>
      </c>
      <c r="F505" s="17">
        <v>0.57999999999999996</v>
      </c>
      <c r="G505" s="17">
        <f t="shared" si="40"/>
        <v>2.44848</v>
      </c>
      <c r="H505" s="18" t="str">
        <f t="shared" si="41"/>
        <v>Ｃ</v>
      </c>
      <c r="I505" s="17">
        <v>0.47</v>
      </c>
      <c r="J505" s="17">
        <f t="shared" si="42"/>
        <v>1.8703199999999998</v>
      </c>
      <c r="K505" s="18" t="str">
        <f t="shared" si="43"/>
        <v>Ｂ</v>
      </c>
    </row>
    <row r="506" spans="2:11" ht="16">
      <c r="B506" s="19">
        <v>29</v>
      </c>
      <c r="C506" s="20" t="s">
        <v>82</v>
      </c>
      <c r="D506" s="20" t="s">
        <v>236</v>
      </c>
      <c r="E506" s="20">
        <v>7</v>
      </c>
      <c r="F506" s="17">
        <v>0.78</v>
      </c>
      <c r="G506" s="17">
        <f t="shared" si="40"/>
        <v>3.4996800000000006</v>
      </c>
      <c r="H506" s="18" t="str">
        <f t="shared" si="41"/>
        <v>Ｃ</v>
      </c>
      <c r="I506" s="17">
        <v>0.24</v>
      </c>
      <c r="J506" s="17">
        <f t="shared" si="42"/>
        <v>0.66144000000000003</v>
      </c>
      <c r="K506" s="18" t="str">
        <f t="shared" si="43"/>
        <v>Ａ</v>
      </c>
    </row>
    <row r="507" spans="2:11" ht="16">
      <c r="B507" s="19">
        <v>29</v>
      </c>
      <c r="C507" s="20" t="s">
        <v>83</v>
      </c>
      <c r="D507" s="20" t="s">
        <v>236</v>
      </c>
      <c r="E507" s="20">
        <v>7</v>
      </c>
      <c r="F507" s="17">
        <v>0.31</v>
      </c>
      <c r="G507" s="17">
        <f t="shared" si="40"/>
        <v>1.0293600000000001</v>
      </c>
      <c r="H507" s="18" t="str">
        <f t="shared" si="41"/>
        <v>Ｂ</v>
      </c>
      <c r="I507" s="17">
        <v>0.27</v>
      </c>
      <c r="J507" s="17">
        <f t="shared" si="42"/>
        <v>0.81912000000000007</v>
      </c>
      <c r="K507" s="18" t="str">
        <f t="shared" si="43"/>
        <v>Ａ</v>
      </c>
    </row>
    <row r="508" spans="2:11" ht="16">
      <c r="B508" s="19">
        <v>29</v>
      </c>
      <c r="C508" s="20" t="s">
        <v>98</v>
      </c>
      <c r="D508" s="20" t="s">
        <v>236</v>
      </c>
      <c r="E508" s="20">
        <v>7</v>
      </c>
      <c r="F508" s="17">
        <v>0.19</v>
      </c>
      <c r="G508" s="17">
        <f t="shared" si="40"/>
        <v>0.39864000000000005</v>
      </c>
      <c r="H508" s="18" t="str">
        <f t="shared" si="41"/>
        <v>Ａ</v>
      </c>
      <c r="I508" s="17">
        <v>0.19</v>
      </c>
      <c r="J508" s="17">
        <f t="shared" si="42"/>
        <v>0.39864000000000005</v>
      </c>
      <c r="K508" s="18" t="str">
        <f t="shared" si="43"/>
        <v>Ａ</v>
      </c>
    </row>
    <row r="509" spans="2:11" ht="16">
      <c r="B509" s="19">
        <v>29</v>
      </c>
      <c r="C509" s="20" t="s">
        <v>254</v>
      </c>
      <c r="D509" s="20" t="s">
        <v>236</v>
      </c>
      <c r="E509" s="20">
        <v>7</v>
      </c>
      <c r="F509" s="17">
        <v>0.19</v>
      </c>
      <c r="G509" s="17">
        <f t="shared" si="40"/>
        <v>0.39864000000000005</v>
      </c>
      <c r="H509" s="18" t="str">
        <f t="shared" si="41"/>
        <v>Ａ</v>
      </c>
      <c r="I509" s="17">
        <v>0.19</v>
      </c>
      <c r="J509" s="17">
        <f t="shared" si="42"/>
        <v>0.39864000000000005</v>
      </c>
      <c r="K509" s="18" t="str">
        <f t="shared" si="43"/>
        <v>Ａ</v>
      </c>
    </row>
    <row r="510" spans="2:11" ht="16">
      <c r="B510" s="19">
        <v>30</v>
      </c>
      <c r="C510" s="20" t="s">
        <v>86</v>
      </c>
      <c r="D510" s="20" t="s">
        <v>236</v>
      </c>
      <c r="E510" s="20">
        <v>9</v>
      </c>
      <c r="F510" s="17">
        <v>1.22</v>
      </c>
      <c r="G510" s="17">
        <f t="shared" si="40"/>
        <v>5.8123199999999997</v>
      </c>
      <c r="H510" s="18" t="str">
        <f t="shared" si="41"/>
        <v>Ｅ</v>
      </c>
      <c r="I510" s="17">
        <v>0.9</v>
      </c>
      <c r="J510" s="17">
        <f t="shared" si="42"/>
        <v>4.1303999999999998</v>
      </c>
      <c r="K510" s="18" t="str">
        <f t="shared" si="43"/>
        <v>Ｄ</v>
      </c>
    </row>
    <row r="511" spans="2:11" ht="16">
      <c r="B511" s="19">
        <v>30</v>
      </c>
      <c r="C511" s="20" t="s">
        <v>248</v>
      </c>
      <c r="D511" s="20" t="s">
        <v>236</v>
      </c>
      <c r="E511" s="20">
        <v>5</v>
      </c>
      <c r="F511" s="17">
        <v>1.42</v>
      </c>
      <c r="G511" s="17">
        <f t="shared" si="40"/>
        <v>6.8635200000000003</v>
      </c>
      <c r="H511" s="18" t="str">
        <f t="shared" si="41"/>
        <v>Ｅ</v>
      </c>
      <c r="I511" s="17">
        <v>1.18</v>
      </c>
      <c r="J511" s="17">
        <f t="shared" si="42"/>
        <v>5.6020799999999999</v>
      </c>
      <c r="K511" s="18" t="str">
        <f t="shared" si="43"/>
        <v>Ｅ</v>
      </c>
    </row>
    <row r="512" spans="2:11" ht="16">
      <c r="B512" s="19">
        <v>30</v>
      </c>
      <c r="C512" s="20" t="s">
        <v>44</v>
      </c>
      <c r="D512" s="20" t="s">
        <v>236</v>
      </c>
      <c r="E512" s="20">
        <v>5</v>
      </c>
      <c r="F512" s="17">
        <v>0.73</v>
      </c>
      <c r="G512" s="17">
        <f t="shared" si="40"/>
        <v>3.2368800000000006</v>
      </c>
      <c r="H512" s="18" t="str">
        <f t="shared" si="41"/>
        <v>Ｃ</v>
      </c>
      <c r="I512" s="17">
        <v>0.67</v>
      </c>
      <c r="J512" s="17">
        <f t="shared" si="42"/>
        <v>2.9215200000000001</v>
      </c>
      <c r="K512" s="18" t="str">
        <f t="shared" si="43"/>
        <v>Ｃ</v>
      </c>
    </row>
    <row r="513" spans="2:11" ht="16">
      <c r="B513" s="19">
        <v>30</v>
      </c>
      <c r="C513" s="20" t="s">
        <v>48</v>
      </c>
      <c r="D513" s="20" t="s">
        <v>236</v>
      </c>
      <c r="E513" s="20">
        <v>5</v>
      </c>
      <c r="F513" s="30">
        <v>0.79</v>
      </c>
      <c r="G513" s="17">
        <f t="shared" si="40"/>
        <v>3.5522400000000007</v>
      </c>
      <c r="H513" s="18" t="str">
        <f t="shared" si="41"/>
        <v>Ｄ</v>
      </c>
      <c r="I513" s="30">
        <v>0.7</v>
      </c>
      <c r="J513" s="17">
        <f t="shared" si="42"/>
        <v>3.0792000000000002</v>
      </c>
      <c r="K513" s="18" t="str">
        <f t="shared" si="43"/>
        <v>Ｃ</v>
      </c>
    </row>
    <row r="514" spans="2:11" ht="16">
      <c r="B514" s="19">
        <v>30</v>
      </c>
      <c r="C514" s="20" t="s">
        <v>17</v>
      </c>
      <c r="D514" s="20" t="s">
        <v>236</v>
      </c>
      <c r="E514" s="20">
        <v>10</v>
      </c>
      <c r="F514" s="17">
        <v>0.88</v>
      </c>
      <c r="G514" s="17">
        <f t="shared" si="40"/>
        <v>4.0252799999999995</v>
      </c>
      <c r="H514" s="18" t="str">
        <f t="shared" si="41"/>
        <v>Ｄ</v>
      </c>
      <c r="I514" s="17">
        <v>0.9</v>
      </c>
      <c r="J514" s="17">
        <f t="shared" si="42"/>
        <v>4.1303999999999998</v>
      </c>
      <c r="K514" s="18" t="str">
        <f t="shared" si="43"/>
        <v>Ｄ</v>
      </c>
    </row>
    <row r="515" spans="2:11" ht="16">
      <c r="B515" s="19">
        <v>30</v>
      </c>
      <c r="C515" s="20" t="s">
        <v>21</v>
      </c>
      <c r="D515" s="20" t="s">
        <v>236</v>
      </c>
      <c r="E515" s="20">
        <v>10</v>
      </c>
      <c r="F515" s="17">
        <v>0.77</v>
      </c>
      <c r="G515" s="17">
        <f t="shared" si="40"/>
        <v>3.4471200000000004</v>
      </c>
      <c r="H515" s="18" t="str">
        <f t="shared" si="41"/>
        <v>Ｃ</v>
      </c>
      <c r="I515" s="17">
        <v>0.74</v>
      </c>
      <c r="J515" s="17">
        <f t="shared" si="42"/>
        <v>3.2894400000000004</v>
      </c>
      <c r="K515" s="18" t="str">
        <f t="shared" si="43"/>
        <v>Ｃ</v>
      </c>
    </row>
    <row r="516" spans="2:11" ht="16">
      <c r="B516" s="19">
        <v>30</v>
      </c>
      <c r="C516" s="20" t="s">
        <v>25</v>
      </c>
      <c r="D516" s="20" t="s">
        <v>236</v>
      </c>
      <c r="E516" s="20">
        <v>10</v>
      </c>
      <c r="F516" s="17">
        <v>1</v>
      </c>
      <c r="G516" s="17">
        <f t="shared" si="40"/>
        <v>4.6559999999999997</v>
      </c>
      <c r="H516" s="18" t="str">
        <f t="shared" si="41"/>
        <v>Ｄ</v>
      </c>
      <c r="I516" s="17">
        <v>0.84</v>
      </c>
      <c r="J516" s="17">
        <f t="shared" si="42"/>
        <v>3.8150399999999993</v>
      </c>
      <c r="K516" s="18" t="str">
        <f t="shared" si="43"/>
        <v>Ｄ</v>
      </c>
    </row>
    <row r="517" spans="2:11" ht="16">
      <c r="B517" s="19">
        <v>30</v>
      </c>
      <c r="C517" s="20" t="s">
        <v>29</v>
      </c>
      <c r="D517" s="20" t="s">
        <v>236</v>
      </c>
      <c r="E517" s="20">
        <v>11</v>
      </c>
      <c r="F517" s="17">
        <v>0.73</v>
      </c>
      <c r="G517" s="17">
        <f t="shared" si="40"/>
        <v>3.2368800000000006</v>
      </c>
      <c r="H517" s="18" t="str">
        <f t="shared" si="41"/>
        <v>Ｃ</v>
      </c>
      <c r="I517" s="17">
        <v>0.64</v>
      </c>
      <c r="J517" s="17">
        <f t="shared" si="42"/>
        <v>2.7638400000000001</v>
      </c>
      <c r="K517" s="18" t="str">
        <f t="shared" si="43"/>
        <v>Ｃ</v>
      </c>
    </row>
    <row r="518" spans="2:11" ht="16">
      <c r="B518" s="19">
        <v>30</v>
      </c>
      <c r="C518" s="20" t="s">
        <v>33</v>
      </c>
      <c r="D518" s="20" t="s">
        <v>236</v>
      </c>
      <c r="E518" s="20">
        <v>11</v>
      </c>
      <c r="F518" s="17">
        <v>0.82</v>
      </c>
      <c r="G518" s="17">
        <f t="shared" si="40"/>
        <v>3.7099199999999994</v>
      </c>
      <c r="H518" s="18" t="str">
        <f t="shared" si="41"/>
        <v>Ｄ</v>
      </c>
      <c r="I518" s="17">
        <v>0.55000000000000004</v>
      </c>
      <c r="J518" s="17">
        <f t="shared" si="42"/>
        <v>2.2908000000000004</v>
      </c>
      <c r="K518" s="18" t="str">
        <f t="shared" si="43"/>
        <v>Ｃ</v>
      </c>
    </row>
    <row r="519" spans="2:11" ht="16">
      <c r="B519" s="19">
        <v>30</v>
      </c>
      <c r="C519" s="20" t="s">
        <v>38</v>
      </c>
      <c r="D519" s="20" t="s">
        <v>236</v>
      </c>
      <c r="E519" s="20">
        <v>11</v>
      </c>
      <c r="F519" s="17">
        <v>0.77</v>
      </c>
      <c r="G519" s="17">
        <f t="shared" si="40"/>
        <v>3.4471200000000004</v>
      </c>
      <c r="H519" s="18" t="str">
        <f t="shared" si="41"/>
        <v>Ｃ</v>
      </c>
      <c r="I519" s="17">
        <v>0.47</v>
      </c>
      <c r="J519" s="17">
        <f t="shared" si="42"/>
        <v>1.8703199999999998</v>
      </c>
      <c r="K519" s="18" t="str">
        <f t="shared" si="43"/>
        <v>Ｂ</v>
      </c>
    </row>
    <row r="520" spans="2:11" ht="16">
      <c r="B520" s="19">
        <v>30</v>
      </c>
      <c r="C520" s="20" t="s">
        <v>61</v>
      </c>
      <c r="D520" s="20" t="s">
        <v>236</v>
      </c>
      <c r="E520" s="20">
        <v>11</v>
      </c>
      <c r="F520" s="17">
        <v>0.68</v>
      </c>
      <c r="G520" s="17">
        <f t="shared" si="40"/>
        <v>2.9740799999999998</v>
      </c>
      <c r="H520" s="18" t="str">
        <f t="shared" si="41"/>
        <v>Ｃ</v>
      </c>
      <c r="I520" s="17">
        <v>0.56000000000000005</v>
      </c>
      <c r="J520" s="17">
        <f t="shared" si="42"/>
        <v>2.3433600000000001</v>
      </c>
      <c r="K520" s="18" t="str">
        <f t="shared" si="43"/>
        <v>Ｃ</v>
      </c>
    </row>
    <row r="521" spans="2:11" ht="16">
      <c r="B521" s="19">
        <v>30</v>
      </c>
      <c r="C521" s="20" t="s">
        <v>62</v>
      </c>
      <c r="D521" s="20" t="s">
        <v>236</v>
      </c>
      <c r="E521" s="20">
        <v>11</v>
      </c>
      <c r="F521" s="17">
        <v>0.56999999999999995</v>
      </c>
      <c r="G521" s="17">
        <f t="shared" si="40"/>
        <v>2.3959200000000003</v>
      </c>
      <c r="H521" s="18" t="str">
        <f t="shared" si="41"/>
        <v>Ｃ</v>
      </c>
      <c r="I521" s="17">
        <v>0.51</v>
      </c>
      <c r="J521" s="17">
        <f t="shared" si="42"/>
        <v>2.0805599999999997</v>
      </c>
      <c r="K521" s="18" t="str">
        <f t="shared" si="43"/>
        <v>Ｃ</v>
      </c>
    </row>
    <row r="522" spans="2:11" ht="16">
      <c r="B522" s="19">
        <v>30</v>
      </c>
      <c r="C522" s="20" t="s">
        <v>80</v>
      </c>
      <c r="D522" s="20" t="s">
        <v>236</v>
      </c>
      <c r="E522" s="20">
        <v>11</v>
      </c>
      <c r="F522" s="17">
        <v>0.46</v>
      </c>
      <c r="G522" s="17">
        <f t="shared" si="40"/>
        <v>1.81776</v>
      </c>
      <c r="H522" s="18" t="str">
        <f t="shared" si="41"/>
        <v>Ｂ</v>
      </c>
      <c r="I522" s="17">
        <v>0.4</v>
      </c>
      <c r="J522" s="17">
        <f t="shared" si="42"/>
        <v>1.5024000000000002</v>
      </c>
      <c r="K522" s="18" t="str">
        <f t="shared" si="43"/>
        <v>Ｂ</v>
      </c>
    </row>
    <row r="523" spans="2:11" ht="16">
      <c r="B523" s="19">
        <v>30</v>
      </c>
      <c r="C523" s="20" t="s">
        <v>82</v>
      </c>
      <c r="D523" s="20" t="s">
        <v>236</v>
      </c>
      <c r="E523" s="20">
        <v>11</v>
      </c>
      <c r="F523" s="17">
        <v>0.39</v>
      </c>
      <c r="G523" s="17">
        <f t="shared" si="40"/>
        <v>1.4498400000000002</v>
      </c>
      <c r="H523" s="18" t="str">
        <f t="shared" si="41"/>
        <v>Ｂ</v>
      </c>
      <c r="I523" s="17">
        <v>0.37</v>
      </c>
      <c r="J523" s="17">
        <f t="shared" si="42"/>
        <v>1.3447200000000001</v>
      </c>
      <c r="K523" s="18" t="str">
        <f t="shared" si="43"/>
        <v>Ｂ</v>
      </c>
    </row>
    <row r="524" spans="2:11" ht="16">
      <c r="B524" s="19">
        <v>30</v>
      </c>
      <c r="C524" s="20" t="s">
        <v>83</v>
      </c>
      <c r="D524" s="20" t="s">
        <v>236</v>
      </c>
      <c r="E524" s="20">
        <v>7</v>
      </c>
      <c r="F524" s="17">
        <v>0.28000000000000003</v>
      </c>
      <c r="G524" s="17">
        <f t="shared" si="40"/>
        <v>0.87168000000000023</v>
      </c>
      <c r="H524" s="18" t="str">
        <f t="shared" si="41"/>
        <v>Ａ</v>
      </c>
      <c r="I524" s="17">
        <v>0.25</v>
      </c>
      <c r="J524" s="17">
        <f t="shared" si="42"/>
        <v>0.71400000000000008</v>
      </c>
      <c r="K524" s="18" t="str">
        <f t="shared" si="43"/>
        <v>Ａ</v>
      </c>
    </row>
    <row r="525" spans="2:11" ht="16">
      <c r="B525" s="19">
        <v>30</v>
      </c>
      <c r="C525" s="20" t="s">
        <v>98</v>
      </c>
      <c r="D525" s="20" t="s">
        <v>236</v>
      </c>
      <c r="E525" s="20">
        <v>7</v>
      </c>
      <c r="F525" s="17">
        <v>0.23</v>
      </c>
      <c r="G525" s="17">
        <f t="shared" si="40"/>
        <v>0.60888000000000009</v>
      </c>
      <c r="H525" s="18" t="str">
        <f t="shared" si="41"/>
        <v>Ａ</v>
      </c>
      <c r="I525" s="17">
        <v>0.17</v>
      </c>
      <c r="J525" s="17">
        <f t="shared" si="42"/>
        <v>0.29352000000000011</v>
      </c>
      <c r="K525" s="18" t="str">
        <f t="shared" si="43"/>
        <v>Ａ</v>
      </c>
    </row>
    <row r="526" spans="2:11" ht="16">
      <c r="B526" s="19">
        <v>30</v>
      </c>
      <c r="C526" s="20" t="s">
        <v>254</v>
      </c>
      <c r="D526" s="20" t="s">
        <v>236</v>
      </c>
      <c r="E526" s="20">
        <v>7</v>
      </c>
      <c r="F526" s="17">
        <v>0.2</v>
      </c>
      <c r="G526" s="17">
        <f t="shared" si="40"/>
        <v>0.4512000000000001</v>
      </c>
      <c r="H526" s="18" t="str">
        <f t="shared" si="41"/>
        <v>Ａ</v>
      </c>
      <c r="I526" s="17">
        <v>0.17</v>
      </c>
      <c r="J526" s="17">
        <f t="shared" si="42"/>
        <v>0.29352000000000011</v>
      </c>
      <c r="K526" s="18" t="str">
        <f t="shared" si="43"/>
        <v>Ａ</v>
      </c>
    </row>
    <row r="527" spans="2:11" ht="16">
      <c r="B527" s="19">
        <v>31</v>
      </c>
      <c r="C527" s="20" t="s">
        <v>248</v>
      </c>
      <c r="D527" s="20" t="s">
        <v>236</v>
      </c>
      <c r="E527" s="20">
        <v>9</v>
      </c>
      <c r="F527" s="17">
        <v>1.63</v>
      </c>
      <c r="G527" s="17">
        <f t="shared" si="40"/>
        <v>7.9672799999999997</v>
      </c>
      <c r="H527" s="18" t="str">
        <f t="shared" si="41"/>
        <v>Ｆ</v>
      </c>
      <c r="I527" s="17">
        <v>1.28</v>
      </c>
      <c r="J527" s="17">
        <f t="shared" si="42"/>
        <v>6.1276800000000016</v>
      </c>
      <c r="K527" s="18" t="str">
        <f t="shared" si="43"/>
        <v>Ｅ</v>
      </c>
    </row>
    <row r="528" spans="2:11" ht="16">
      <c r="B528" s="19">
        <v>31</v>
      </c>
      <c r="C528" s="20" t="s">
        <v>44</v>
      </c>
      <c r="D528" s="20" t="s">
        <v>236</v>
      </c>
      <c r="E528" s="20">
        <v>8</v>
      </c>
      <c r="F528" s="17">
        <v>0.71</v>
      </c>
      <c r="G528" s="17">
        <f t="shared" si="40"/>
        <v>3.1317600000000003</v>
      </c>
      <c r="H528" s="18" t="str">
        <f t="shared" si="41"/>
        <v>Ｃ</v>
      </c>
      <c r="I528" s="17">
        <v>0.79</v>
      </c>
      <c r="J528" s="17">
        <f t="shared" si="42"/>
        <v>3.5522400000000007</v>
      </c>
      <c r="K528" s="18" t="str">
        <f t="shared" si="43"/>
        <v>Ｄ</v>
      </c>
    </row>
    <row r="529" spans="2:11" ht="16">
      <c r="B529" s="19">
        <v>31</v>
      </c>
      <c r="C529" s="20" t="s">
        <v>48</v>
      </c>
      <c r="D529" s="20" t="s">
        <v>236</v>
      </c>
      <c r="E529" s="20">
        <v>8</v>
      </c>
      <c r="F529" s="17">
        <v>0.79</v>
      </c>
      <c r="G529" s="17">
        <f t="shared" si="40"/>
        <v>3.5522400000000007</v>
      </c>
      <c r="H529" s="18" t="str">
        <f t="shared" si="41"/>
        <v>Ｄ</v>
      </c>
      <c r="I529" s="17">
        <v>0.64</v>
      </c>
      <c r="J529" s="17">
        <f t="shared" si="42"/>
        <v>2.7638400000000001</v>
      </c>
      <c r="K529" s="18" t="str">
        <f t="shared" si="43"/>
        <v>Ｃ</v>
      </c>
    </row>
    <row r="530" spans="2:11" ht="16">
      <c r="B530" s="19">
        <v>31</v>
      </c>
      <c r="C530" s="20" t="s">
        <v>17</v>
      </c>
      <c r="D530" s="20" t="s">
        <v>236</v>
      </c>
      <c r="E530" s="20">
        <v>10</v>
      </c>
      <c r="F530" s="17">
        <v>1.42</v>
      </c>
      <c r="G530" s="17">
        <f t="shared" si="40"/>
        <v>6.8635200000000003</v>
      </c>
      <c r="H530" s="18" t="str">
        <f t="shared" si="41"/>
        <v>Ｅ</v>
      </c>
      <c r="I530" s="17">
        <v>1.22</v>
      </c>
      <c r="J530" s="17">
        <f t="shared" si="42"/>
        <v>5.8123199999999997</v>
      </c>
      <c r="K530" s="18" t="str">
        <f t="shared" si="43"/>
        <v>Ｅ</v>
      </c>
    </row>
    <row r="531" spans="2:11" ht="16">
      <c r="B531" s="19">
        <v>31</v>
      </c>
      <c r="C531" s="20" t="s">
        <v>21</v>
      </c>
      <c r="D531" s="20" t="s">
        <v>236</v>
      </c>
      <c r="E531" s="20">
        <v>10</v>
      </c>
      <c r="F531" s="17">
        <v>1.3</v>
      </c>
      <c r="G531" s="17">
        <f t="shared" si="40"/>
        <v>6.232800000000001</v>
      </c>
      <c r="H531" s="18" t="str">
        <f t="shared" si="41"/>
        <v>Ｅ</v>
      </c>
      <c r="I531" s="17">
        <v>1.07</v>
      </c>
      <c r="J531" s="17">
        <f t="shared" si="42"/>
        <v>5.0239200000000013</v>
      </c>
      <c r="K531" s="18" t="str">
        <f t="shared" si="43"/>
        <v>Ｅ</v>
      </c>
    </row>
    <row r="532" spans="2:11" ht="16">
      <c r="B532" s="19">
        <v>31</v>
      </c>
      <c r="C532" s="20" t="s">
        <v>25</v>
      </c>
      <c r="D532" s="20" t="s">
        <v>236</v>
      </c>
      <c r="E532" s="20">
        <v>10</v>
      </c>
      <c r="F532" s="17">
        <v>1.2</v>
      </c>
      <c r="G532" s="17">
        <f t="shared" si="40"/>
        <v>5.7071999999999994</v>
      </c>
      <c r="H532" s="18" t="str">
        <f t="shared" si="41"/>
        <v>Ｅ</v>
      </c>
      <c r="I532" s="17">
        <v>1.08</v>
      </c>
      <c r="J532" s="17">
        <f t="shared" si="42"/>
        <v>5.0764800000000001</v>
      </c>
      <c r="K532" s="18" t="str">
        <f t="shared" si="43"/>
        <v>Ｅ</v>
      </c>
    </row>
    <row r="533" spans="2:11" ht="16">
      <c r="B533" s="19">
        <v>31</v>
      </c>
      <c r="C533" s="20" t="s">
        <v>29</v>
      </c>
      <c r="D533" s="20" t="s">
        <v>236</v>
      </c>
      <c r="E533" s="20">
        <v>11</v>
      </c>
      <c r="F533" s="17">
        <v>0.77</v>
      </c>
      <c r="G533" s="17">
        <f t="shared" si="40"/>
        <v>3.4471200000000004</v>
      </c>
      <c r="H533" s="18" t="str">
        <f t="shared" si="41"/>
        <v>Ｃ</v>
      </c>
      <c r="I533" s="17">
        <v>0.72</v>
      </c>
      <c r="J533" s="17">
        <f t="shared" si="42"/>
        <v>3.18432</v>
      </c>
      <c r="K533" s="18" t="str">
        <f t="shared" si="43"/>
        <v>Ｃ</v>
      </c>
    </row>
    <row r="534" spans="2:11" ht="16">
      <c r="B534" s="19">
        <v>31</v>
      </c>
      <c r="C534" s="20" t="s">
        <v>252</v>
      </c>
      <c r="D534" s="20" t="s">
        <v>236</v>
      </c>
      <c r="E534" s="20">
        <v>11</v>
      </c>
      <c r="F534" s="17">
        <v>0.39</v>
      </c>
      <c r="G534" s="17">
        <f t="shared" si="40"/>
        <v>1.4498400000000002</v>
      </c>
      <c r="H534" s="18" t="str">
        <f t="shared" si="41"/>
        <v>Ｂ</v>
      </c>
      <c r="I534" s="17">
        <v>0.47</v>
      </c>
      <c r="J534" s="17">
        <f t="shared" si="42"/>
        <v>1.8703199999999998</v>
      </c>
      <c r="K534" s="18" t="str">
        <f t="shared" si="43"/>
        <v>Ｂ</v>
      </c>
    </row>
    <row r="535" spans="2:11" ht="16">
      <c r="B535" s="19">
        <v>31</v>
      </c>
      <c r="C535" s="20" t="s">
        <v>38</v>
      </c>
      <c r="D535" s="20" t="s">
        <v>236</v>
      </c>
      <c r="E535" s="20">
        <v>11</v>
      </c>
      <c r="F535" s="17">
        <v>0.68</v>
      </c>
      <c r="G535" s="17">
        <f t="shared" si="40"/>
        <v>2.9740799999999998</v>
      </c>
      <c r="H535" s="18" t="str">
        <f t="shared" si="41"/>
        <v>Ｃ</v>
      </c>
      <c r="I535" s="17">
        <v>0.52</v>
      </c>
      <c r="J535" s="17">
        <f t="shared" si="42"/>
        <v>2.1331199999999999</v>
      </c>
      <c r="K535" s="18" t="str">
        <f t="shared" si="43"/>
        <v>Ｃ</v>
      </c>
    </row>
    <row r="536" spans="2:11" ht="16">
      <c r="B536" s="19">
        <v>31</v>
      </c>
      <c r="C536" s="20" t="s">
        <v>255</v>
      </c>
      <c r="D536" s="20" t="s">
        <v>236</v>
      </c>
      <c r="E536" s="20">
        <v>11</v>
      </c>
      <c r="F536" s="17">
        <v>0.67</v>
      </c>
      <c r="G536" s="17">
        <f t="shared" si="40"/>
        <v>2.9215200000000001</v>
      </c>
      <c r="H536" s="18" t="str">
        <f t="shared" si="41"/>
        <v>Ｃ</v>
      </c>
      <c r="I536" s="17">
        <v>0.56000000000000005</v>
      </c>
      <c r="J536" s="17">
        <f t="shared" si="42"/>
        <v>2.3433600000000001</v>
      </c>
      <c r="K536" s="18" t="str">
        <f t="shared" si="43"/>
        <v>Ｃ</v>
      </c>
    </row>
    <row r="537" spans="2:11" ht="16">
      <c r="B537" s="19">
        <v>31</v>
      </c>
      <c r="C537" s="20" t="s">
        <v>256</v>
      </c>
      <c r="D537" s="20" t="s">
        <v>236</v>
      </c>
      <c r="E537" s="20">
        <v>11</v>
      </c>
      <c r="F537" s="17">
        <v>0.62</v>
      </c>
      <c r="G537" s="17">
        <f t="shared" si="40"/>
        <v>2.6587199999999998</v>
      </c>
      <c r="H537" s="18" t="str">
        <f t="shared" si="41"/>
        <v>Ｃ</v>
      </c>
      <c r="I537" s="17">
        <v>0.4</v>
      </c>
      <c r="J537" s="17">
        <f t="shared" si="42"/>
        <v>1.5024000000000002</v>
      </c>
      <c r="K537" s="18" t="str">
        <f t="shared" si="43"/>
        <v>Ｂ</v>
      </c>
    </row>
    <row r="538" spans="2:11" ht="16">
      <c r="B538" s="19">
        <v>31</v>
      </c>
      <c r="C538" s="20" t="s">
        <v>80</v>
      </c>
      <c r="D538" s="20" t="s">
        <v>236</v>
      </c>
      <c r="E538" s="20">
        <v>11</v>
      </c>
      <c r="F538" s="17">
        <v>0.55000000000000004</v>
      </c>
      <c r="G538" s="17">
        <f t="shared" si="40"/>
        <v>2.2908000000000004</v>
      </c>
      <c r="H538" s="18" t="str">
        <f t="shared" si="41"/>
        <v>Ｃ</v>
      </c>
      <c r="I538" s="17">
        <v>0.38</v>
      </c>
      <c r="J538" s="17">
        <f t="shared" si="42"/>
        <v>1.3972800000000001</v>
      </c>
      <c r="K538" s="18" t="str">
        <f t="shared" si="43"/>
        <v>Ｂ</v>
      </c>
    </row>
    <row r="539" spans="2:11" ht="16">
      <c r="B539" s="19">
        <v>31</v>
      </c>
      <c r="C539" s="29" t="s">
        <v>82</v>
      </c>
      <c r="D539" s="20" t="s">
        <v>236</v>
      </c>
      <c r="E539" s="20">
        <v>11</v>
      </c>
      <c r="F539" s="30">
        <v>0.24</v>
      </c>
      <c r="G539" s="17">
        <f t="shared" si="40"/>
        <v>0.66144000000000003</v>
      </c>
      <c r="H539" s="18" t="str">
        <f t="shared" si="41"/>
        <v>Ａ</v>
      </c>
      <c r="I539" s="30">
        <v>0.32</v>
      </c>
      <c r="J539" s="17">
        <f t="shared" si="42"/>
        <v>1.08192</v>
      </c>
      <c r="K539" s="18" t="str">
        <f t="shared" si="43"/>
        <v>Ｂ</v>
      </c>
    </row>
    <row r="540" spans="2:11" ht="16">
      <c r="B540" s="19">
        <v>31</v>
      </c>
      <c r="C540" s="20" t="s">
        <v>83</v>
      </c>
      <c r="D540" s="20" t="s">
        <v>236</v>
      </c>
      <c r="E540" s="20">
        <v>7</v>
      </c>
      <c r="F540" s="17">
        <v>0.35</v>
      </c>
      <c r="G540" s="17">
        <f t="shared" si="40"/>
        <v>1.2395999999999998</v>
      </c>
      <c r="H540" s="18" t="str">
        <f t="shared" si="41"/>
        <v>Ｂ</v>
      </c>
      <c r="I540" s="17">
        <v>0.23</v>
      </c>
      <c r="J540" s="17">
        <f t="shared" si="42"/>
        <v>0.60888000000000009</v>
      </c>
      <c r="K540" s="18" t="str">
        <f t="shared" si="43"/>
        <v>Ａ</v>
      </c>
    </row>
    <row r="541" spans="2:11" ht="16">
      <c r="B541" s="19">
        <v>31</v>
      </c>
      <c r="C541" s="20" t="s">
        <v>88</v>
      </c>
      <c r="D541" s="20" t="s">
        <v>236</v>
      </c>
      <c r="E541" s="20">
        <v>7</v>
      </c>
      <c r="F541" s="17">
        <v>0.46</v>
      </c>
      <c r="G541" s="17">
        <f t="shared" si="40"/>
        <v>1.81776</v>
      </c>
      <c r="H541" s="18" t="str">
        <f t="shared" si="41"/>
        <v>Ｂ</v>
      </c>
      <c r="I541" s="17">
        <v>0.31</v>
      </c>
      <c r="J541" s="17">
        <f t="shared" si="42"/>
        <v>1.0293600000000001</v>
      </c>
      <c r="K541" s="18" t="str">
        <f t="shared" si="43"/>
        <v>Ｂ</v>
      </c>
    </row>
    <row r="542" spans="2:11" ht="16">
      <c r="B542" s="19">
        <v>31</v>
      </c>
      <c r="C542" s="20" t="s">
        <v>98</v>
      </c>
      <c r="D542" s="20" t="s">
        <v>236</v>
      </c>
      <c r="E542" s="20">
        <v>7</v>
      </c>
      <c r="F542" s="30">
        <v>0.25</v>
      </c>
      <c r="G542" s="17">
        <f t="shared" si="40"/>
        <v>0.71400000000000008</v>
      </c>
      <c r="H542" s="18" t="str">
        <f t="shared" si="41"/>
        <v>Ａ</v>
      </c>
      <c r="I542" s="30">
        <v>0.17</v>
      </c>
      <c r="J542" s="17">
        <f t="shared" si="42"/>
        <v>0.29352000000000011</v>
      </c>
      <c r="K542" s="18" t="str">
        <f t="shared" si="43"/>
        <v>Ａ</v>
      </c>
    </row>
    <row r="543" spans="2:11" ht="16">
      <c r="B543" s="28">
        <v>31</v>
      </c>
      <c r="C543" s="29" t="s">
        <v>254</v>
      </c>
      <c r="D543" s="20" t="s">
        <v>236</v>
      </c>
      <c r="E543" s="20">
        <v>7</v>
      </c>
      <c r="F543" s="30">
        <v>0.2</v>
      </c>
      <c r="G543" s="17">
        <f t="shared" si="40"/>
        <v>0.4512000000000001</v>
      </c>
      <c r="H543" s="18" t="str">
        <f t="shared" si="41"/>
        <v>Ａ</v>
      </c>
      <c r="I543" s="30">
        <v>0.19</v>
      </c>
      <c r="J543" s="17">
        <f t="shared" si="42"/>
        <v>0.39864000000000005</v>
      </c>
      <c r="K543" s="18" t="str">
        <f t="shared" si="43"/>
        <v>Ａ</v>
      </c>
    </row>
    <row r="544" spans="2:11" ht="16">
      <c r="B544" s="19">
        <v>32</v>
      </c>
      <c r="C544" s="20" t="s">
        <v>86</v>
      </c>
      <c r="D544" s="20" t="s">
        <v>236</v>
      </c>
      <c r="E544" s="20">
        <v>9</v>
      </c>
      <c r="F544" s="17">
        <v>1.75</v>
      </c>
      <c r="G544" s="17">
        <f t="shared" si="40"/>
        <v>8.5980000000000008</v>
      </c>
      <c r="H544" s="18" t="str">
        <f t="shared" si="41"/>
        <v>Ｆ</v>
      </c>
      <c r="I544" s="17">
        <v>1.03</v>
      </c>
      <c r="J544" s="17">
        <f t="shared" si="42"/>
        <v>4.8136800000000006</v>
      </c>
      <c r="K544" s="18" t="str">
        <f t="shared" si="43"/>
        <v>Ｄ</v>
      </c>
    </row>
    <row r="545" spans="2:11" ht="16">
      <c r="B545" s="19">
        <v>32</v>
      </c>
      <c r="C545" s="20" t="s">
        <v>248</v>
      </c>
      <c r="D545" s="20" t="s">
        <v>236</v>
      </c>
      <c r="E545" s="20">
        <v>9</v>
      </c>
      <c r="F545" s="17">
        <v>1.63</v>
      </c>
      <c r="G545" s="17">
        <f t="shared" si="40"/>
        <v>7.9672799999999997</v>
      </c>
      <c r="H545" s="18" t="str">
        <f t="shared" si="41"/>
        <v>Ｆ</v>
      </c>
      <c r="I545" s="17">
        <v>1.25</v>
      </c>
      <c r="J545" s="17">
        <f t="shared" si="42"/>
        <v>5.97</v>
      </c>
      <c r="K545" s="18" t="str">
        <f t="shared" si="43"/>
        <v>Ｅ</v>
      </c>
    </row>
    <row r="546" spans="2:11" ht="16">
      <c r="B546" s="19">
        <v>32</v>
      </c>
      <c r="C546" s="20" t="s">
        <v>44</v>
      </c>
      <c r="D546" s="20" t="s">
        <v>236</v>
      </c>
      <c r="E546" s="20">
        <v>9</v>
      </c>
      <c r="F546" s="17">
        <v>1.1100000000000001</v>
      </c>
      <c r="G546" s="17">
        <f t="shared" si="40"/>
        <v>5.234160000000001</v>
      </c>
      <c r="H546" s="18" t="str">
        <f t="shared" si="41"/>
        <v>Ｅ</v>
      </c>
      <c r="I546" s="17">
        <v>0.77</v>
      </c>
      <c r="J546" s="17">
        <f t="shared" si="42"/>
        <v>3.4471200000000004</v>
      </c>
      <c r="K546" s="18" t="str">
        <f t="shared" si="43"/>
        <v>Ｃ</v>
      </c>
    </row>
    <row r="547" spans="2:11" ht="16">
      <c r="B547" s="19">
        <v>32</v>
      </c>
      <c r="C547" s="20" t="s">
        <v>251</v>
      </c>
      <c r="D547" s="20" t="s">
        <v>236</v>
      </c>
      <c r="E547" s="20">
        <v>8</v>
      </c>
      <c r="F547" s="17">
        <v>0.82</v>
      </c>
      <c r="G547" s="17">
        <f t="shared" si="40"/>
        <v>3.7099199999999994</v>
      </c>
      <c r="H547" s="18" t="str">
        <f t="shared" si="41"/>
        <v>Ｄ</v>
      </c>
      <c r="I547" s="17">
        <v>0.62</v>
      </c>
      <c r="J547" s="17">
        <f t="shared" si="42"/>
        <v>2.6587199999999998</v>
      </c>
      <c r="K547" s="18" t="str">
        <f t="shared" si="43"/>
        <v>Ｃ</v>
      </c>
    </row>
    <row r="548" spans="2:11" ht="16">
      <c r="B548" s="19">
        <v>32</v>
      </c>
      <c r="C548" s="20" t="s">
        <v>17</v>
      </c>
      <c r="D548" s="20" t="s">
        <v>236</v>
      </c>
      <c r="E548" s="20">
        <v>8</v>
      </c>
      <c r="F548" s="30">
        <v>0.93</v>
      </c>
      <c r="G548" s="17">
        <f t="shared" si="40"/>
        <v>4.2880799999999999</v>
      </c>
      <c r="H548" s="18" t="str">
        <f t="shared" si="41"/>
        <v>Ｄ</v>
      </c>
      <c r="I548" s="30">
        <v>0.59</v>
      </c>
      <c r="J548" s="17">
        <f t="shared" si="42"/>
        <v>2.5010400000000002</v>
      </c>
      <c r="K548" s="18" t="str">
        <f t="shared" si="43"/>
        <v>Ｃ</v>
      </c>
    </row>
    <row r="549" spans="2:11" ht="16">
      <c r="B549" s="19">
        <v>32</v>
      </c>
      <c r="C549" s="20" t="s">
        <v>21</v>
      </c>
      <c r="D549" s="20" t="s">
        <v>236</v>
      </c>
      <c r="E549" s="20">
        <v>8</v>
      </c>
      <c r="F549" s="17">
        <v>0.76</v>
      </c>
      <c r="G549" s="17">
        <f t="shared" si="40"/>
        <v>3.3945600000000002</v>
      </c>
      <c r="H549" s="18" t="str">
        <f t="shared" si="41"/>
        <v>Ｃ</v>
      </c>
      <c r="I549" s="17">
        <v>0.88</v>
      </c>
      <c r="J549" s="17">
        <f t="shared" si="42"/>
        <v>4.0252799999999995</v>
      </c>
      <c r="K549" s="18" t="str">
        <f t="shared" si="43"/>
        <v>Ｄ</v>
      </c>
    </row>
    <row r="550" spans="2:11" ht="16">
      <c r="B550" s="19">
        <v>32</v>
      </c>
      <c r="C550" s="20" t="s">
        <v>25</v>
      </c>
      <c r="D550" s="20" t="s">
        <v>236</v>
      </c>
      <c r="E550" s="20">
        <v>8</v>
      </c>
      <c r="F550" s="17">
        <v>0.98</v>
      </c>
      <c r="G550" s="17">
        <f t="shared" si="40"/>
        <v>4.5508800000000003</v>
      </c>
      <c r="H550" s="18" t="str">
        <f t="shared" si="41"/>
        <v>Ｄ</v>
      </c>
      <c r="I550" s="17">
        <v>0.66</v>
      </c>
      <c r="J550" s="17">
        <f t="shared" si="42"/>
        <v>2.86896</v>
      </c>
      <c r="K550" s="18" t="str">
        <f t="shared" si="43"/>
        <v>Ｃ</v>
      </c>
    </row>
    <row r="551" spans="2:11" ht="16">
      <c r="B551" s="19">
        <v>32</v>
      </c>
      <c r="C551" s="20" t="s">
        <v>29</v>
      </c>
      <c r="D551" s="20" t="s">
        <v>236</v>
      </c>
      <c r="E551" s="20">
        <v>8</v>
      </c>
      <c r="F551" s="17">
        <v>0.86</v>
      </c>
      <c r="G551" s="17">
        <f t="shared" si="40"/>
        <v>3.9201599999999996</v>
      </c>
      <c r="H551" s="18" t="str">
        <f t="shared" si="41"/>
        <v>Ｄ</v>
      </c>
      <c r="I551" s="17">
        <v>0.61</v>
      </c>
      <c r="J551" s="17">
        <f t="shared" si="42"/>
        <v>2.6061600000000005</v>
      </c>
      <c r="K551" s="18" t="str">
        <f t="shared" si="43"/>
        <v>Ｃ</v>
      </c>
    </row>
    <row r="552" spans="2:11" ht="16">
      <c r="B552" s="19">
        <v>32</v>
      </c>
      <c r="C552" s="20" t="s">
        <v>33</v>
      </c>
      <c r="D552" s="20" t="s">
        <v>236</v>
      </c>
      <c r="E552" s="20">
        <v>8</v>
      </c>
      <c r="F552" s="17">
        <v>0.6</v>
      </c>
      <c r="G552" s="17">
        <f t="shared" si="40"/>
        <v>2.5535999999999999</v>
      </c>
      <c r="H552" s="18" t="str">
        <f t="shared" si="41"/>
        <v>Ｃ</v>
      </c>
      <c r="I552" s="17">
        <v>0.54</v>
      </c>
      <c r="J552" s="17">
        <f t="shared" si="42"/>
        <v>2.2382400000000002</v>
      </c>
      <c r="K552" s="18" t="str">
        <f t="shared" si="43"/>
        <v>Ｃ</v>
      </c>
    </row>
    <row r="553" spans="2:11" ht="16">
      <c r="B553" s="19">
        <v>32</v>
      </c>
      <c r="C553" s="20" t="s">
        <v>38</v>
      </c>
      <c r="D553" s="20" t="s">
        <v>236</v>
      </c>
      <c r="E553" s="20">
        <v>8</v>
      </c>
      <c r="F553" s="17">
        <v>0.33</v>
      </c>
      <c r="G553" s="17">
        <f t="shared" si="40"/>
        <v>1.1344799999999999</v>
      </c>
      <c r="H553" s="18" t="str">
        <f t="shared" si="41"/>
        <v>Ｂ</v>
      </c>
      <c r="I553" s="17">
        <v>0.56000000000000005</v>
      </c>
      <c r="J553" s="17">
        <f t="shared" si="42"/>
        <v>2.3433600000000001</v>
      </c>
      <c r="K553" s="18" t="str">
        <f t="shared" si="43"/>
        <v>Ｃ</v>
      </c>
    </row>
    <row r="554" spans="2:11" ht="16">
      <c r="B554" s="19">
        <v>32</v>
      </c>
      <c r="C554" s="20" t="s">
        <v>61</v>
      </c>
      <c r="D554" s="20" t="s">
        <v>236</v>
      </c>
      <c r="E554" s="20">
        <v>8</v>
      </c>
      <c r="F554" s="17">
        <v>0.33</v>
      </c>
      <c r="G554" s="17">
        <f t="shared" si="40"/>
        <v>1.1344799999999999</v>
      </c>
      <c r="H554" s="18" t="str">
        <f t="shared" si="41"/>
        <v>Ｂ</v>
      </c>
      <c r="I554" s="17">
        <v>0.37</v>
      </c>
      <c r="J554" s="17">
        <f t="shared" si="42"/>
        <v>1.3447200000000001</v>
      </c>
      <c r="K554" s="18" t="str">
        <f t="shared" si="43"/>
        <v>Ｂ</v>
      </c>
    </row>
    <row r="555" spans="2:11" ht="16">
      <c r="B555" s="19">
        <v>32</v>
      </c>
      <c r="C555" s="20" t="s">
        <v>62</v>
      </c>
      <c r="D555" s="20" t="s">
        <v>236</v>
      </c>
      <c r="E555" s="20">
        <v>8</v>
      </c>
      <c r="F555" s="17">
        <v>0.46</v>
      </c>
      <c r="G555" s="17">
        <f t="shared" si="40"/>
        <v>1.81776</v>
      </c>
      <c r="H555" s="18" t="str">
        <f t="shared" si="41"/>
        <v>Ｂ</v>
      </c>
      <c r="I555" s="17">
        <v>0.42</v>
      </c>
      <c r="J555" s="17">
        <f t="shared" si="42"/>
        <v>1.6075200000000001</v>
      </c>
      <c r="K555" s="18" t="str">
        <f t="shared" si="43"/>
        <v>Ｂ</v>
      </c>
    </row>
    <row r="556" spans="2:11" ht="16">
      <c r="B556" s="19">
        <v>32</v>
      </c>
      <c r="C556" s="20" t="s">
        <v>80</v>
      </c>
      <c r="D556" s="20" t="s">
        <v>236</v>
      </c>
      <c r="E556" s="20">
        <v>8</v>
      </c>
      <c r="F556" s="17">
        <v>0.45</v>
      </c>
      <c r="G556" s="17">
        <f t="shared" ref="G556:G619" si="44">(F556-1000/(365*24))*(8+0.4*16)*365/1000</f>
        <v>1.7652000000000001</v>
      </c>
      <c r="H556" s="18" t="str">
        <f t="shared" ref="H556:H619" si="45">LOOKUP(G556,$O$22:$O$31,$P$22:$P$31)</f>
        <v>Ｂ</v>
      </c>
      <c r="I556" s="17">
        <v>0.35</v>
      </c>
      <c r="J556" s="17">
        <f t="shared" ref="J556:J619" si="46">(I556-1000/(365*24))*(8+0.4*16)*365/1000</f>
        <v>1.2395999999999998</v>
      </c>
      <c r="K556" s="18" t="str">
        <f t="shared" ref="K556:K619" si="47">LOOKUP(J556,$O$22:$O$31,$P$22:$P$31)</f>
        <v>Ｂ</v>
      </c>
    </row>
    <row r="557" spans="2:11" ht="16">
      <c r="B557" s="19">
        <v>32</v>
      </c>
      <c r="C557" s="20" t="s">
        <v>257</v>
      </c>
      <c r="D557" s="20" t="s">
        <v>236</v>
      </c>
      <c r="E557" s="20">
        <v>8</v>
      </c>
      <c r="F557" s="17">
        <v>0.38</v>
      </c>
      <c r="G557" s="17">
        <f t="shared" si="44"/>
        <v>1.3972800000000001</v>
      </c>
      <c r="H557" s="18" t="str">
        <f t="shared" si="45"/>
        <v>Ｂ</v>
      </c>
      <c r="I557" s="17">
        <v>0.41</v>
      </c>
      <c r="J557" s="17">
        <f t="shared" si="46"/>
        <v>1.5549599999999999</v>
      </c>
      <c r="K557" s="18" t="str">
        <f t="shared" si="47"/>
        <v>Ｂ</v>
      </c>
    </row>
    <row r="558" spans="2:11" ht="16">
      <c r="B558" s="19">
        <v>32</v>
      </c>
      <c r="C558" s="20" t="s">
        <v>83</v>
      </c>
      <c r="D558" s="20" t="s">
        <v>236</v>
      </c>
      <c r="E558" s="20">
        <v>8</v>
      </c>
      <c r="F558" s="17">
        <v>0.22</v>
      </c>
      <c r="G558" s="17">
        <f t="shared" si="44"/>
        <v>0.55632000000000004</v>
      </c>
      <c r="H558" s="18" t="str">
        <f t="shared" si="45"/>
        <v>Ａ</v>
      </c>
      <c r="I558" s="17">
        <v>0.3</v>
      </c>
      <c r="J558" s="17">
        <f t="shared" si="46"/>
        <v>0.9768</v>
      </c>
      <c r="K558" s="18" t="str">
        <f t="shared" si="47"/>
        <v>Ａ</v>
      </c>
    </row>
    <row r="559" spans="2:11" ht="16">
      <c r="B559" s="19">
        <v>32</v>
      </c>
      <c r="C559" s="20" t="s">
        <v>88</v>
      </c>
      <c r="D559" s="20" t="s">
        <v>236</v>
      </c>
      <c r="E559" s="20">
        <v>8</v>
      </c>
      <c r="F559" s="17">
        <v>0.33</v>
      </c>
      <c r="G559" s="17">
        <f t="shared" si="44"/>
        <v>1.1344799999999999</v>
      </c>
      <c r="H559" s="18" t="str">
        <f t="shared" si="45"/>
        <v>Ｂ</v>
      </c>
      <c r="I559" s="17">
        <v>0.23</v>
      </c>
      <c r="J559" s="17">
        <f t="shared" si="46"/>
        <v>0.60888000000000009</v>
      </c>
      <c r="K559" s="18" t="str">
        <f t="shared" si="47"/>
        <v>Ａ</v>
      </c>
    </row>
    <row r="560" spans="2:11" ht="16">
      <c r="B560" s="19">
        <v>32</v>
      </c>
      <c r="C560" s="20" t="s">
        <v>98</v>
      </c>
      <c r="D560" s="20" t="s">
        <v>236</v>
      </c>
      <c r="E560" s="20">
        <v>7</v>
      </c>
      <c r="F560" s="17">
        <v>0.24</v>
      </c>
      <c r="G560" s="17">
        <f t="shared" si="44"/>
        <v>0.66144000000000003</v>
      </c>
      <c r="H560" s="18" t="str">
        <f t="shared" si="45"/>
        <v>Ａ</v>
      </c>
      <c r="I560" s="17">
        <v>0.19</v>
      </c>
      <c r="J560" s="17">
        <f t="shared" si="46"/>
        <v>0.39864000000000005</v>
      </c>
      <c r="K560" s="18" t="str">
        <f t="shared" si="47"/>
        <v>Ａ</v>
      </c>
    </row>
    <row r="561" spans="2:11" ht="16">
      <c r="B561" s="19">
        <v>32</v>
      </c>
      <c r="C561" s="20" t="s">
        <v>163</v>
      </c>
      <c r="D561" s="20" t="s">
        <v>236</v>
      </c>
      <c r="E561" s="20">
        <v>7</v>
      </c>
      <c r="F561" s="17">
        <v>0.21</v>
      </c>
      <c r="G561" s="17">
        <f t="shared" si="44"/>
        <v>0.5037600000000001</v>
      </c>
      <c r="H561" s="18" t="str">
        <f t="shared" si="45"/>
        <v>Ａ</v>
      </c>
      <c r="I561" s="17">
        <v>0.21</v>
      </c>
      <c r="J561" s="17">
        <f t="shared" si="46"/>
        <v>0.5037600000000001</v>
      </c>
      <c r="K561" s="18" t="str">
        <f t="shared" si="47"/>
        <v>Ａ</v>
      </c>
    </row>
    <row r="562" spans="2:11" ht="16">
      <c r="B562" s="19">
        <v>33</v>
      </c>
      <c r="C562" s="20" t="s">
        <v>258</v>
      </c>
      <c r="D562" s="45" t="s">
        <v>259</v>
      </c>
      <c r="E562" s="20"/>
      <c r="F562" s="17">
        <v>0.27</v>
      </c>
      <c r="G562" s="17">
        <f t="shared" si="44"/>
        <v>0.81912000000000007</v>
      </c>
      <c r="H562" s="18" t="str">
        <f t="shared" si="45"/>
        <v>Ａ</v>
      </c>
      <c r="I562" s="17">
        <v>0.28999999999999998</v>
      </c>
      <c r="J562" s="17">
        <f t="shared" si="46"/>
        <v>0.92423999999999995</v>
      </c>
      <c r="K562" s="18" t="str">
        <f t="shared" si="47"/>
        <v>Ａ</v>
      </c>
    </row>
    <row r="563" spans="2:11" ht="16">
      <c r="B563" s="19">
        <v>33</v>
      </c>
      <c r="C563" s="20" t="s">
        <v>260</v>
      </c>
      <c r="D563" s="45" t="s">
        <v>259</v>
      </c>
      <c r="E563" s="20"/>
      <c r="F563" s="17">
        <v>0.24</v>
      </c>
      <c r="G563" s="17">
        <f t="shared" si="44"/>
        <v>0.66144000000000003</v>
      </c>
      <c r="H563" s="18" t="str">
        <f t="shared" si="45"/>
        <v>Ａ</v>
      </c>
      <c r="I563" s="17">
        <v>0.24</v>
      </c>
      <c r="J563" s="17">
        <f t="shared" si="46"/>
        <v>0.66144000000000003</v>
      </c>
      <c r="K563" s="18" t="str">
        <f t="shared" si="47"/>
        <v>Ａ</v>
      </c>
    </row>
    <row r="564" spans="2:11" ht="16">
      <c r="B564" s="19">
        <v>33</v>
      </c>
      <c r="C564" s="20" t="s">
        <v>261</v>
      </c>
      <c r="D564" s="45" t="s">
        <v>259</v>
      </c>
      <c r="E564" s="20"/>
      <c r="F564" s="17">
        <v>0.37</v>
      </c>
      <c r="G564" s="17">
        <f t="shared" si="44"/>
        <v>1.3447200000000001</v>
      </c>
      <c r="H564" s="18" t="str">
        <f t="shared" si="45"/>
        <v>Ｂ</v>
      </c>
      <c r="I564" s="17">
        <v>0.33</v>
      </c>
      <c r="J564" s="17">
        <f t="shared" si="46"/>
        <v>1.1344799999999999</v>
      </c>
      <c r="K564" s="18" t="str">
        <f t="shared" si="47"/>
        <v>Ｂ</v>
      </c>
    </row>
    <row r="565" spans="2:11" ht="16">
      <c r="B565" s="19">
        <v>33</v>
      </c>
      <c r="C565" s="20" t="s">
        <v>262</v>
      </c>
      <c r="D565" s="45" t="s">
        <v>259</v>
      </c>
      <c r="E565" s="20"/>
      <c r="F565" s="17">
        <v>0.15</v>
      </c>
      <c r="G565" s="17">
        <f t="shared" si="44"/>
        <v>0.18840000000000001</v>
      </c>
      <c r="H565" s="18" t="str">
        <f t="shared" si="45"/>
        <v>Ａ</v>
      </c>
      <c r="I565" s="17">
        <v>0.2</v>
      </c>
      <c r="J565" s="17">
        <f t="shared" si="46"/>
        <v>0.4512000000000001</v>
      </c>
      <c r="K565" s="18" t="str">
        <f t="shared" si="47"/>
        <v>Ａ</v>
      </c>
    </row>
    <row r="566" spans="2:11" ht="16">
      <c r="B566" s="19">
        <v>33</v>
      </c>
      <c r="C566" s="20" t="s">
        <v>211</v>
      </c>
      <c r="D566" s="20" t="s">
        <v>236</v>
      </c>
      <c r="E566" s="20">
        <v>9</v>
      </c>
      <c r="F566" s="17">
        <v>2.72</v>
      </c>
      <c r="G566" s="17">
        <f t="shared" si="44"/>
        <v>13.696320000000002</v>
      </c>
      <c r="H566" s="18" t="str">
        <f t="shared" si="45"/>
        <v>Ｇ</v>
      </c>
      <c r="I566" s="17">
        <v>1.9</v>
      </c>
      <c r="J566" s="17">
        <f t="shared" si="46"/>
        <v>9.3864000000000001</v>
      </c>
      <c r="K566" s="18" t="str">
        <f t="shared" si="47"/>
        <v>Ｆ</v>
      </c>
    </row>
    <row r="567" spans="2:11" ht="16">
      <c r="B567" s="19">
        <v>33</v>
      </c>
      <c r="C567" s="20" t="s">
        <v>86</v>
      </c>
      <c r="D567" s="20" t="s">
        <v>236</v>
      </c>
      <c r="E567" s="20">
        <v>9</v>
      </c>
      <c r="F567" s="17">
        <v>2.5499999999999998</v>
      </c>
      <c r="G567" s="17">
        <f t="shared" si="44"/>
        <v>12.8028</v>
      </c>
      <c r="H567" s="18" t="str">
        <f t="shared" si="45"/>
        <v>Ｇ</v>
      </c>
      <c r="I567" s="17">
        <v>1.87</v>
      </c>
      <c r="J567" s="17">
        <f t="shared" si="46"/>
        <v>9.2287200000000009</v>
      </c>
      <c r="K567" s="18" t="str">
        <f t="shared" si="47"/>
        <v>Ｆ</v>
      </c>
    </row>
    <row r="568" spans="2:11" ht="16">
      <c r="B568" s="19">
        <v>33</v>
      </c>
      <c r="C568" s="20" t="s">
        <v>68</v>
      </c>
      <c r="D568" s="20" t="s">
        <v>236</v>
      </c>
      <c r="E568" s="20">
        <v>9</v>
      </c>
      <c r="F568" s="17">
        <v>1</v>
      </c>
      <c r="G568" s="17">
        <f t="shared" si="44"/>
        <v>4.6559999999999997</v>
      </c>
      <c r="H568" s="18" t="str">
        <f t="shared" si="45"/>
        <v>Ｄ</v>
      </c>
      <c r="I568" s="17">
        <v>0.82</v>
      </c>
      <c r="J568" s="17">
        <f t="shared" si="46"/>
        <v>3.7099199999999994</v>
      </c>
      <c r="K568" s="18" t="str">
        <f t="shared" si="47"/>
        <v>Ｄ</v>
      </c>
    </row>
    <row r="569" spans="2:11" ht="16">
      <c r="B569" s="19">
        <v>33</v>
      </c>
      <c r="C569" s="20" t="s">
        <v>44</v>
      </c>
      <c r="D569" s="20" t="s">
        <v>236</v>
      </c>
      <c r="E569" s="20">
        <v>9</v>
      </c>
      <c r="F569" s="17">
        <v>1.43</v>
      </c>
      <c r="G569" s="17">
        <f t="shared" si="44"/>
        <v>6.91608</v>
      </c>
      <c r="H569" s="18" t="str">
        <f t="shared" si="45"/>
        <v>Ｅ</v>
      </c>
      <c r="I569" s="17">
        <v>0.88</v>
      </c>
      <c r="J569" s="17">
        <f t="shared" si="46"/>
        <v>4.0252799999999995</v>
      </c>
      <c r="K569" s="18" t="str">
        <f t="shared" si="47"/>
        <v>Ｄ</v>
      </c>
    </row>
    <row r="570" spans="2:11" ht="16">
      <c r="B570" s="19">
        <v>33</v>
      </c>
      <c r="C570" s="20" t="s">
        <v>48</v>
      </c>
      <c r="D570" s="20" t="s">
        <v>236</v>
      </c>
      <c r="E570" s="20">
        <v>9</v>
      </c>
      <c r="F570" s="17">
        <v>1.4</v>
      </c>
      <c r="G570" s="17">
        <f t="shared" si="44"/>
        <v>6.7584000000000009</v>
      </c>
      <c r="H570" s="18" t="str">
        <f t="shared" si="45"/>
        <v>Ｅ</v>
      </c>
      <c r="I570" s="17">
        <v>1.03</v>
      </c>
      <c r="J570" s="17">
        <f t="shared" si="46"/>
        <v>4.8136800000000006</v>
      </c>
      <c r="K570" s="18" t="str">
        <f t="shared" si="47"/>
        <v>Ｄ</v>
      </c>
    </row>
    <row r="571" spans="2:11" ht="16">
      <c r="B571" s="19">
        <v>33</v>
      </c>
      <c r="C571" s="20" t="s">
        <v>237</v>
      </c>
      <c r="D571" s="20" t="s">
        <v>236</v>
      </c>
      <c r="E571" s="20">
        <v>8</v>
      </c>
      <c r="F571" s="17">
        <v>0.91</v>
      </c>
      <c r="G571" s="17">
        <f t="shared" si="44"/>
        <v>4.1829600000000005</v>
      </c>
      <c r="H571" s="18" t="str">
        <f t="shared" si="45"/>
        <v>Ｄ</v>
      </c>
      <c r="I571" s="17">
        <v>0.82</v>
      </c>
      <c r="J571" s="17">
        <f t="shared" si="46"/>
        <v>3.7099199999999994</v>
      </c>
      <c r="K571" s="18" t="str">
        <f t="shared" si="47"/>
        <v>Ｄ</v>
      </c>
    </row>
    <row r="572" spans="2:11" ht="16">
      <c r="B572" s="19">
        <v>33</v>
      </c>
      <c r="C572" s="20" t="s">
        <v>21</v>
      </c>
      <c r="D572" s="20" t="s">
        <v>236</v>
      </c>
      <c r="E572" s="20">
        <v>8</v>
      </c>
      <c r="F572" s="17">
        <v>1.23</v>
      </c>
      <c r="G572" s="17">
        <f t="shared" si="44"/>
        <v>5.8648800000000003</v>
      </c>
      <c r="H572" s="18" t="str">
        <f t="shared" si="45"/>
        <v>Ｅ</v>
      </c>
      <c r="I572" s="17">
        <v>0.86</v>
      </c>
      <c r="J572" s="17">
        <f t="shared" si="46"/>
        <v>3.9201599999999996</v>
      </c>
      <c r="K572" s="18" t="str">
        <f t="shared" si="47"/>
        <v>Ｄ</v>
      </c>
    </row>
    <row r="573" spans="2:11" ht="16">
      <c r="B573" s="19">
        <v>33</v>
      </c>
      <c r="C573" s="20" t="s">
        <v>25</v>
      </c>
      <c r="D573" s="20" t="s">
        <v>236</v>
      </c>
      <c r="E573" s="20">
        <v>8</v>
      </c>
      <c r="F573" s="17">
        <v>0.85</v>
      </c>
      <c r="G573" s="17">
        <f t="shared" si="44"/>
        <v>3.8675999999999995</v>
      </c>
      <c r="H573" s="18" t="str">
        <f t="shared" si="45"/>
        <v>Ｄ</v>
      </c>
      <c r="I573" s="17">
        <v>0.78</v>
      </c>
      <c r="J573" s="17">
        <f t="shared" si="46"/>
        <v>3.4996800000000006</v>
      </c>
      <c r="K573" s="18" t="str">
        <f t="shared" si="47"/>
        <v>Ｃ</v>
      </c>
    </row>
    <row r="574" spans="2:11" ht="16">
      <c r="B574" s="19">
        <v>33</v>
      </c>
      <c r="C574" s="20" t="s">
        <v>29</v>
      </c>
      <c r="D574" s="20" t="s">
        <v>236</v>
      </c>
      <c r="E574" s="20">
        <v>8</v>
      </c>
      <c r="F574" s="17">
        <v>0.78</v>
      </c>
      <c r="G574" s="17">
        <f t="shared" si="44"/>
        <v>3.4996800000000006</v>
      </c>
      <c r="H574" s="18" t="str">
        <f t="shared" si="45"/>
        <v>Ｃ</v>
      </c>
      <c r="I574" s="17">
        <v>0.56000000000000005</v>
      </c>
      <c r="J574" s="17">
        <f t="shared" si="46"/>
        <v>2.3433600000000001</v>
      </c>
      <c r="K574" s="18" t="str">
        <f t="shared" si="47"/>
        <v>Ｃ</v>
      </c>
    </row>
    <row r="575" spans="2:11" ht="16">
      <c r="B575" s="19">
        <v>33</v>
      </c>
      <c r="C575" s="20" t="s">
        <v>33</v>
      </c>
      <c r="D575" s="20" t="s">
        <v>236</v>
      </c>
      <c r="E575" s="20">
        <v>8</v>
      </c>
      <c r="F575" s="17">
        <v>0.91</v>
      </c>
      <c r="G575" s="17">
        <f t="shared" si="44"/>
        <v>4.1829600000000005</v>
      </c>
      <c r="H575" s="18" t="str">
        <f t="shared" si="45"/>
        <v>Ｄ</v>
      </c>
      <c r="I575" s="17">
        <v>0.6</v>
      </c>
      <c r="J575" s="17">
        <f t="shared" si="46"/>
        <v>2.5535999999999999</v>
      </c>
      <c r="K575" s="18" t="str">
        <f t="shared" si="47"/>
        <v>Ｃ</v>
      </c>
    </row>
    <row r="576" spans="2:11" ht="16">
      <c r="B576" s="19">
        <v>33</v>
      </c>
      <c r="C576" s="20" t="s">
        <v>38</v>
      </c>
      <c r="D576" s="20" t="s">
        <v>236</v>
      </c>
      <c r="E576" s="20">
        <v>8</v>
      </c>
      <c r="F576" s="17">
        <v>0.59</v>
      </c>
      <c r="G576" s="17">
        <f t="shared" si="44"/>
        <v>2.5010400000000002</v>
      </c>
      <c r="H576" s="18" t="str">
        <f t="shared" si="45"/>
        <v>Ｃ</v>
      </c>
      <c r="I576" s="17">
        <v>0.56000000000000005</v>
      </c>
      <c r="J576" s="17">
        <f t="shared" si="46"/>
        <v>2.3433600000000001</v>
      </c>
      <c r="K576" s="18" t="str">
        <f t="shared" si="47"/>
        <v>Ｃ</v>
      </c>
    </row>
    <row r="577" spans="2:11" ht="16">
      <c r="B577" s="19">
        <v>33</v>
      </c>
      <c r="C577" s="20" t="s">
        <v>255</v>
      </c>
      <c r="D577" s="20" t="s">
        <v>236</v>
      </c>
      <c r="E577" s="20">
        <v>8</v>
      </c>
      <c r="F577" s="17">
        <v>0.5</v>
      </c>
      <c r="G577" s="17">
        <f t="shared" si="44"/>
        <v>2.028</v>
      </c>
      <c r="H577" s="18" t="str">
        <f t="shared" si="45"/>
        <v>Ｃ</v>
      </c>
      <c r="I577" s="17">
        <v>0.45</v>
      </c>
      <c r="J577" s="17">
        <f t="shared" si="46"/>
        <v>1.7652000000000001</v>
      </c>
      <c r="K577" s="18" t="str">
        <f t="shared" si="47"/>
        <v>Ｂ</v>
      </c>
    </row>
    <row r="578" spans="2:11" ht="16">
      <c r="B578" s="19">
        <v>33</v>
      </c>
      <c r="C578" s="20" t="s">
        <v>62</v>
      </c>
      <c r="D578" s="20" t="s">
        <v>236</v>
      </c>
      <c r="E578" s="20">
        <v>8</v>
      </c>
      <c r="F578" s="17">
        <v>0.49</v>
      </c>
      <c r="G578" s="17">
        <f t="shared" si="44"/>
        <v>1.9754399999999999</v>
      </c>
      <c r="H578" s="18" t="str">
        <f t="shared" si="45"/>
        <v>Ｂ</v>
      </c>
      <c r="I578" s="17">
        <v>0.33</v>
      </c>
      <c r="J578" s="17">
        <f t="shared" si="46"/>
        <v>1.1344799999999999</v>
      </c>
      <c r="K578" s="18" t="str">
        <f t="shared" si="47"/>
        <v>Ｂ</v>
      </c>
    </row>
    <row r="579" spans="2:11" ht="16">
      <c r="B579" s="19">
        <v>33</v>
      </c>
      <c r="C579" s="20" t="s">
        <v>263</v>
      </c>
      <c r="D579" s="20" t="s">
        <v>236</v>
      </c>
      <c r="E579" s="20">
        <v>8</v>
      </c>
      <c r="F579" s="17">
        <v>0.4</v>
      </c>
      <c r="G579" s="17">
        <f t="shared" si="44"/>
        <v>1.5024000000000002</v>
      </c>
      <c r="H579" s="18" t="str">
        <f t="shared" si="45"/>
        <v>Ｂ</v>
      </c>
      <c r="I579" s="17">
        <v>0.28999999999999998</v>
      </c>
      <c r="J579" s="17">
        <f t="shared" si="46"/>
        <v>0.92423999999999995</v>
      </c>
      <c r="K579" s="18" t="str">
        <f t="shared" si="47"/>
        <v>Ａ</v>
      </c>
    </row>
    <row r="580" spans="2:11" ht="16">
      <c r="B580" s="19">
        <v>33</v>
      </c>
      <c r="C580" s="20" t="s">
        <v>257</v>
      </c>
      <c r="D580" s="20" t="s">
        <v>236</v>
      </c>
      <c r="E580" s="20">
        <v>8</v>
      </c>
      <c r="F580" s="17">
        <v>0.52</v>
      </c>
      <c r="G580" s="17">
        <f t="shared" si="44"/>
        <v>2.1331199999999999</v>
      </c>
      <c r="H580" s="18" t="str">
        <f t="shared" si="45"/>
        <v>Ｃ</v>
      </c>
      <c r="I580" s="17">
        <v>0.33</v>
      </c>
      <c r="J580" s="17">
        <f t="shared" si="46"/>
        <v>1.1344799999999999</v>
      </c>
      <c r="K580" s="18" t="str">
        <f t="shared" si="47"/>
        <v>Ｂ</v>
      </c>
    </row>
    <row r="581" spans="2:11" ht="16">
      <c r="B581" s="19">
        <v>33</v>
      </c>
      <c r="C581" s="20" t="s">
        <v>264</v>
      </c>
      <c r="D581" s="20" t="s">
        <v>236</v>
      </c>
      <c r="E581" s="20">
        <v>8</v>
      </c>
      <c r="F581" s="17">
        <v>0.32</v>
      </c>
      <c r="G581" s="17">
        <f t="shared" si="44"/>
        <v>1.08192</v>
      </c>
      <c r="H581" s="18" t="str">
        <f t="shared" si="45"/>
        <v>Ｂ</v>
      </c>
      <c r="I581" s="17">
        <v>0.31</v>
      </c>
      <c r="J581" s="17">
        <f t="shared" si="46"/>
        <v>1.0293600000000001</v>
      </c>
      <c r="K581" s="18" t="str">
        <f t="shared" si="47"/>
        <v>Ｂ</v>
      </c>
    </row>
    <row r="582" spans="2:11" ht="16">
      <c r="B582" s="19">
        <v>33</v>
      </c>
      <c r="C582" s="20" t="s">
        <v>246</v>
      </c>
      <c r="D582" s="20" t="s">
        <v>236</v>
      </c>
      <c r="E582" s="20">
        <v>8</v>
      </c>
      <c r="F582" s="17">
        <v>0.35</v>
      </c>
      <c r="G582" s="17">
        <f t="shared" si="44"/>
        <v>1.2395999999999998</v>
      </c>
      <c r="H582" s="18" t="str">
        <f t="shared" si="45"/>
        <v>Ｂ</v>
      </c>
      <c r="I582" s="17">
        <v>0.22</v>
      </c>
      <c r="J582" s="17">
        <f t="shared" si="46"/>
        <v>0.55632000000000004</v>
      </c>
      <c r="K582" s="18" t="str">
        <f t="shared" si="47"/>
        <v>Ａ</v>
      </c>
    </row>
    <row r="583" spans="2:11" ht="16">
      <c r="B583" s="19">
        <v>33</v>
      </c>
      <c r="C583" s="20" t="s">
        <v>265</v>
      </c>
      <c r="D583" s="45" t="s">
        <v>259</v>
      </c>
      <c r="E583" s="20"/>
      <c r="F583" s="17">
        <v>0.24</v>
      </c>
      <c r="G583" s="17">
        <f t="shared" si="44"/>
        <v>0.66144000000000003</v>
      </c>
      <c r="H583" s="18" t="str">
        <f t="shared" si="45"/>
        <v>Ａ</v>
      </c>
      <c r="I583" s="17">
        <v>0.25</v>
      </c>
      <c r="J583" s="17">
        <f t="shared" si="46"/>
        <v>0.71400000000000008</v>
      </c>
      <c r="K583" s="18" t="str">
        <f t="shared" si="47"/>
        <v>Ａ</v>
      </c>
    </row>
    <row r="584" spans="2:11" ht="16">
      <c r="B584" s="19">
        <v>33</v>
      </c>
      <c r="C584" s="20" t="s">
        <v>254</v>
      </c>
      <c r="D584" s="45" t="s">
        <v>259</v>
      </c>
      <c r="E584" s="20"/>
      <c r="F584" s="17">
        <v>0.33</v>
      </c>
      <c r="G584" s="17">
        <f t="shared" si="44"/>
        <v>1.1344799999999999</v>
      </c>
      <c r="H584" s="18" t="str">
        <f t="shared" si="45"/>
        <v>Ｂ</v>
      </c>
      <c r="I584" s="17">
        <v>0.28999999999999998</v>
      </c>
      <c r="J584" s="17">
        <f t="shared" si="46"/>
        <v>0.92423999999999995</v>
      </c>
      <c r="K584" s="18" t="str">
        <f t="shared" si="47"/>
        <v>Ａ</v>
      </c>
    </row>
    <row r="585" spans="2:11" ht="16">
      <c r="B585" s="19">
        <v>34</v>
      </c>
      <c r="C585" s="20" t="s">
        <v>258</v>
      </c>
      <c r="D585" s="45" t="s">
        <v>259</v>
      </c>
      <c r="E585" s="20"/>
      <c r="F585" s="17">
        <v>0.16</v>
      </c>
      <c r="G585" s="17">
        <f t="shared" si="44"/>
        <v>0.24096000000000006</v>
      </c>
      <c r="H585" s="18" t="str">
        <f t="shared" si="45"/>
        <v>Ａ</v>
      </c>
      <c r="I585" s="17">
        <v>0.23</v>
      </c>
      <c r="J585" s="17">
        <f t="shared" si="46"/>
        <v>0.60888000000000009</v>
      </c>
      <c r="K585" s="18" t="str">
        <f t="shared" si="47"/>
        <v>Ａ</v>
      </c>
    </row>
    <row r="586" spans="2:11" ht="16">
      <c r="B586" s="19">
        <v>34</v>
      </c>
      <c r="C586" s="20" t="s">
        <v>260</v>
      </c>
      <c r="D586" s="45" t="s">
        <v>259</v>
      </c>
      <c r="E586" s="20"/>
      <c r="F586" s="17">
        <v>0.23</v>
      </c>
      <c r="G586" s="17">
        <f t="shared" si="44"/>
        <v>0.60888000000000009</v>
      </c>
      <c r="H586" s="18" t="str">
        <f t="shared" si="45"/>
        <v>Ａ</v>
      </c>
      <c r="I586" s="17">
        <v>0.24</v>
      </c>
      <c r="J586" s="17">
        <f t="shared" si="46"/>
        <v>0.66144000000000003</v>
      </c>
      <c r="K586" s="18" t="str">
        <f t="shared" si="47"/>
        <v>Ａ</v>
      </c>
    </row>
    <row r="587" spans="2:11" ht="16">
      <c r="B587" s="19">
        <v>34</v>
      </c>
      <c r="C587" s="20" t="s">
        <v>261</v>
      </c>
      <c r="D587" s="45" t="s">
        <v>259</v>
      </c>
      <c r="E587" s="20"/>
      <c r="F587" s="17">
        <v>0.33</v>
      </c>
      <c r="G587" s="17">
        <f t="shared" si="44"/>
        <v>1.1344799999999999</v>
      </c>
      <c r="H587" s="18" t="str">
        <f t="shared" si="45"/>
        <v>Ｂ</v>
      </c>
      <c r="I587" s="17">
        <v>0.24</v>
      </c>
      <c r="J587" s="17">
        <f t="shared" si="46"/>
        <v>0.66144000000000003</v>
      </c>
      <c r="K587" s="18" t="str">
        <f t="shared" si="47"/>
        <v>Ａ</v>
      </c>
    </row>
    <row r="588" spans="2:11" ht="16">
      <c r="B588" s="19">
        <v>34</v>
      </c>
      <c r="C588" s="20" t="s">
        <v>262</v>
      </c>
      <c r="D588" s="45" t="s">
        <v>259</v>
      </c>
      <c r="E588" s="20"/>
      <c r="F588" s="17">
        <v>0.3</v>
      </c>
      <c r="G588" s="17">
        <f t="shared" si="44"/>
        <v>0.9768</v>
      </c>
      <c r="H588" s="18" t="str">
        <f t="shared" si="45"/>
        <v>Ａ</v>
      </c>
      <c r="I588" s="17">
        <v>0.24</v>
      </c>
      <c r="J588" s="17">
        <f t="shared" si="46"/>
        <v>0.66144000000000003</v>
      </c>
      <c r="K588" s="18" t="str">
        <f t="shared" si="47"/>
        <v>Ａ</v>
      </c>
    </row>
    <row r="589" spans="2:11" ht="16">
      <c r="B589" s="19">
        <v>34</v>
      </c>
      <c r="C589" s="20" t="s">
        <v>211</v>
      </c>
      <c r="D589" s="20" t="s">
        <v>236</v>
      </c>
      <c r="E589" s="20">
        <v>9</v>
      </c>
      <c r="F589" s="17">
        <v>2.85</v>
      </c>
      <c r="G589" s="17">
        <f t="shared" si="44"/>
        <v>14.3796</v>
      </c>
      <c r="H589" s="18" t="str">
        <f t="shared" si="45"/>
        <v>Ｇ</v>
      </c>
      <c r="I589" s="17">
        <v>1.75</v>
      </c>
      <c r="J589" s="17">
        <f t="shared" si="46"/>
        <v>8.5980000000000008</v>
      </c>
      <c r="K589" s="18" t="str">
        <f t="shared" si="47"/>
        <v>Ｆ</v>
      </c>
    </row>
    <row r="590" spans="2:11" ht="16">
      <c r="B590" s="19">
        <v>34</v>
      </c>
      <c r="C590" s="20" t="s">
        <v>247</v>
      </c>
      <c r="D590" s="20" t="s">
        <v>236</v>
      </c>
      <c r="E590" s="20">
        <v>9</v>
      </c>
      <c r="F590" s="17">
        <v>2.4</v>
      </c>
      <c r="G590" s="17">
        <f t="shared" si="44"/>
        <v>12.0144</v>
      </c>
      <c r="H590" s="18" t="str">
        <f t="shared" si="45"/>
        <v>Ｇ</v>
      </c>
      <c r="I590" s="17">
        <v>1.98</v>
      </c>
      <c r="J590" s="17">
        <f t="shared" si="46"/>
        <v>9.8068800000000014</v>
      </c>
      <c r="K590" s="18" t="str">
        <f t="shared" si="47"/>
        <v>Ｆ</v>
      </c>
    </row>
    <row r="591" spans="2:11" ht="16">
      <c r="B591" s="19">
        <v>34</v>
      </c>
      <c r="C591" s="20" t="s">
        <v>248</v>
      </c>
      <c r="D591" s="20" t="s">
        <v>236</v>
      </c>
      <c r="E591" s="20">
        <v>9</v>
      </c>
      <c r="F591" s="17">
        <v>1.95</v>
      </c>
      <c r="G591" s="17">
        <f t="shared" si="44"/>
        <v>9.6492000000000004</v>
      </c>
      <c r="H591" s="18" t="str">
        <f t="shared" si="45"/>
        <v>Ｆ</v>
      </c>
      <c r="I591" s="17">
        <v>1.33</v>
      </c>
      <c r="J591" s="17">
        <f t="shared" si="46"/>
        <v>6.3904800000000002</v>
      </c>
      <c r="K591" s="18" t="str">
        <f t="shared" si="47"/>
        <v>Ｅ</v>
      </c>
    </row>
    <row r="592" spans="2:11" ht="16">
      <c r="B592" s="19">
        <v>34</v>
      </c>
      <c r="C592" s="20" t="s">
        <v>44</v>
      </c>
      <c r="D592" s="20" t="s">
        <v>236</v>
      </c>
      <c r="E592" s="20">
        <v>9</v>
      </c>
      <c r="F592" s="17">
        <v>1.75</v>
      </c>
      <c r="G592" s="17">
        <f t="shared" si="44"/>
        <v>8.5980000000000008</v>
      </c>
      <c r="H592" s="18" t="str">
        <f t="shared" si="45"/>
        <v>Ｆ</v>
      </c>
      <c r="I592" s="17">
        <v>1.25</v>
      </c>
      <c r="J592" s="17">
        <f t="shared" si="46"/>
        <v>5.97</v>
      </c>
      <c r="K592" s="18" t="str">
        <f t="shared" si="47"/>
        <v>Ｅ</v>
      </c>
    </row>
    <row r="593" spans="2:11" ht="16">
      <c r="B593" s="19">
        <v>34</v>
      </c>
      <c r="C593" s="20" t="s">
        <v>251</v>
      </c>
      <c r="D593" s="46" t="s">
        <v>236</v>
      </c>
      <c r="E593" s="20">
        <v>9</v>
      </c>
      <c r="F593" s="17">
        <v>1.06</v>
      </c>
      <c r="G593" s="17">
        <f t="shared" si="44"/>
        <v>4.9713600000000007</v>
      </c>
      <c r="H593" s="18" t="str">
        <f t="shared" si="45"/>
        <v>Ｄ</v>
      </c>
      <c r="I593" s="17">
        <v>0.9</v>
      </c>
      <c r="J593" s="17">
        <f t="shared" si="46"/>
        <v>4.1303999999999998</v>
      </c>
      <c r="K593" s="18" t="str">
        <f t="shared" si="47"/>
        <v>Ｄ</v>
      </c>
    </row>
    <row r="594" spans="2:11" ht="16">
      <c r="B594" s="19">
        <v>34</v>
      </c>
      <c r="C594" s="20" t="s">
        <v>237</v>
      </c>
      <c r="D594" s="46" t="s">
        <v>236</v>
      </c>
      <c r="E594" s="20">
        <v>9</v>
      </c>
      <c r="F594" s="17">
        <v>1.02</v>
      </c>
      <c r="G594" s="17">
        <f t="shared" si="44"/>
        <v>4.7611200000000009</v>
      </c>
      <c r="H594" s="18" t="str">
        <f t="shared" si="45"/>
        <v>Ｄ</v>
      </c>
      <c r="I594" s="17">
        <v>0.83</v>
      </c>
      <c r="J594" s="17">
        <f t="shared" si="46"/>
        <v>3.7624799999999996</v>
      </c>
      <c r="K594" s="18" t="str">
        <f t="shared" si="47"/>
        <v>Ｄ</v>
      </c>
    </row>
    <row r="595" spans="2:11" ht="16">
      <c r="B595" s="47">
        <v>34</v>
      </c>
      <c r="C595" s="48" t="s">
        <v>253</v>
      </c>
      <c r="D595" s="15" t="s">
        <v>259</v>
      </c>
      <c r="E595" s="45"/>
      <c r="F595" s="18">
        <v>1.1299999999999999</v>
      </c>
      <c r="G595" s="17">
        <f t="shared" si="44"/>
        <v>5.3392799999999996</v>
      </c>
      <c r="H595" s="18" t="str">
        <f t="shared" si="45"/>
        <v>Ｅ</v>
      </c>
      <c r="I595" s="17">
        <v>0.96</v>
      </c>
      <c r="J595" s="17">
        <f t="shared" si="46"/>
        <v>4.4457599999999999</v>
      </c>
      <c r="K595" s="18" t="str">
        <f t="shared" si="47"/>
        <v>Ｄ</v>
      </c>
    </row>
    <row r="596" spans="2:11" ht="16">
      <c r="B596" s="19">
        <v>34</v>
      </c>
      <c r="C596" s="20" t="s">
        <v>249</v>
      </c>
      <c r="D596" s="15" t="s">
        <v>259</v>
      </c>
      <c r="E596" s="20"/>
      <c r="F596" s="17">
        <v>0.74</v>
      </c>
      <c r="G596" s="17">
        <f t="shared" si="44"/>
        <v>3.2894400000000004</v>
      </c>
      <c r="H596" s="18" t="str">
        <f t="shared" si="45"/>
        <v>Ｃ</v>
      </c>
      <c r="I596" s="17">
        <v>0.7</v>
      </c>
      <c r="J596" s="17">
        <f t="shared" si="46"/>
        <v>3.0792000000000002</v>
      </c>
      <c r="K596" s="18" t="str">
        <f t="shared" si="47"/>
        <v>Ｃ</v>
      </c>
    </row>
    <row r="597" spans="2:11" ht="16">
      <c r="B597" s="19">
        <v>34</v>
      </c>
      <c r="C597" s="20" t="s">
        <v>252</v>
      </c>
      <c r="D597" s="15" t="s">
        <v>259</v>
      </c>
      <c r="E597" s="20"/>
      <c r="F597" s="17">
        <v>0.97</v>
      </c>
      <c r="G597" s="17">
        <f t="shared" si="44"/>
        <v>4.4983200000000005</v>
      </c>
      <c r="H597" s="18" t="str">
        <f t="shared" si="45"/>
        <v>Ｄ</v>
      </c>
      <c r="I597" s="17">
        <v>0.66</v>
      </c>
      <c r="J597" s="17">
        <f t="shared" si="46"/>
        <v>2.86896</v>
      </c>
      <c r="K597" s="18" t="str">
        <f t="shared" si="47"/>
        <v>Ｃ</v>
      </c>
    </row>
    <row r="598" spans="2:11" ht="16">
      <c r="B598" s="19">
        <v>34</v>
      </c>
      <c r="C598" s="20" t="s">
        <v>256</v>
      </c>
      <c r="D598" s="15" t="s">
        <v>259</v>
      </c>
      <c r="E598" s="20"/>
      <c r="F598" s="17">
        <v>0.57999999999999996</v>
      </c>
      <c r="G598" s="17">
        <f t="shared" si="44"/>
        <v>2.44848</v>
      </c>
      <c r="H598" s="18" t="str">
        <f t="shared" si="45"/>
        <v>Ｃ</v>
      </c>
      <c r="I598" s="17">
        <v>0.44</v>
      </c>
      <c r="J598" s="17">
        <f t="shared" si="46"/>
        <v>1.7126399999999999</v>
      </c>
      <c r="K598" s="18" t="str">
        <f t="shared" si="47"/>
        <v>Ｂ</v>
      </c>
    </row>
    <row r="599" spans="2:11" ht="16">
      <c r="B599" s="19">
        <v>34</v>
      </c>
      <c r="C599" s="20" t="s">
        <v>263</v>
      </c>
      <c r="D599" s="15" t="s">
        <v>259</v>
      </c>
      <c r="E599" s="20"/>
      <c r="F599" s="17">
        <v>0.7</v>
      </c>
      <c r="G599" s="17">
        <f t="shared" si="44"/>
        <v>3.0792000000000002</v>
      </c>
      <c r="H599" s="18" t="str">
        <f t="shared" si="45"/>
        <v>Ｃ</v>
      </c>
      <c r="I599" s="17">
        <v>0.59</v>
      </c>
      <c r="J599" s="17">
        <f t="shared" si="46"/>
        <v>2.5010400000000002</v>
      </c>
      <c r="K599" s="18" t="str">
        <f t="shared" si="47"/>
        <v>Ｃ</v>
      </c>
    </row>
    <row r="600" spans="2:11" ht="16">
      <c r="B600" s="19">
        <v>34</v>
      </c>
      <c r="C600" s="20" t="s">
        <v>257</v>
      </c>
      <c r="D600" s="15" t="s">
        <v>259</v>
      </c>
      <c r="E600" s="20"/>
      <c r="F600" s="17">
        <v>0.75</v>
      </c>
      <c r="G600" s="17">
        <f t="shared" si="44"/>
        <v>3.3420000000000005</v>
      </c>
      <c r="H600" s="18" t="str">
        <f t="shared" si="45"/>
        <v>Ｃ</v>
      </c>
      <c r="I600" s="17">
        <v>0.52</v>
      </c>
      <c r="J600" s="17">
        <f t="shared" si="46"/>
        <v>2.1331199999999999</v>
      </c>
      <c r="K600" s="18" t="str">
        <f t="shared" si="47"/>
        <v>Ｃ</v>
      </c>
    </row>
    <row r="601" spans="2:11" ht="16">
      <c r="B601" s="19">
        <v>34</v>
      </c>
      <c r="C601" s="20" t="s">
        <v>264</v>
      </c>
      <c r="D601" s="15" t="s">
        <v>259</v>
      </c>
      <c r="E601" s="20"/>
      <c r="F601" s="17">
        <v>0.45</v>
      </c>
      <c r="G601" s="17">
        <f t="shared" si="44"/>
        <v>1.7652000000000001</v>
      </c>
      <c r="H601" s="18" t="str">
        <f t="shared" si="45"/>
        <v>Ｂ</v>
      </c>
      <c r="I601" s="17">
        <v>0.37</v>
      </c>
      <c r="J601" s="17">
        <f t="shared" si="46"/>
        <v>1.3447200000000001</v>
      </c>
      <c r="K601" s="18" t="str">
        <f t="shared" si="47"/>
        <v>Ｂ</v>
      </c>
    </row>
    <row r="602" spans="2:11" ht="16">
      <c r="B602" s="19">
        <v>34</v>
      </c>
      <c r="C602" s="20" t="s">
        <v>246</v>
      </c>
      <c r="D602" s="15" t="s">
        <v>259</v>
      </c>
      <c r="E602" s="20"/>
      <c r="F602" s="17">
        <v>0.33</v>
      </c>
      <c r="G602" s="17">
        <f t="shared" si="44"/>
        <v>1.1344799999999999</v>
      </c>
      <c r="H602" s="18" t="str">
        <f t="shared" si="45"/>
        <v>Ｂ</v>
      </c>
      <c r="I602" s="17">
        <v>0.33</v>
      </c>
      <c r="J602" s="17">
        <f t="shared" si="46"/>
        <v>1.1344799999999999</v>
      </c>
      <c r="K602" s="18" t="str">
        <f t="shared" si="47"/>
        <v>Ｂ</v>
      </c>
    </row>
    <row r="603" spans="2:11" ht="16">
      <c r="B603" s="19">
        <v>34</v>
      </c>
      <c r="C603" s="20" t="s">
        <v>265</v>
      </c>
      <c r="D603" s="15" t="s">
        <v>259</v>
      </c>
      <c r="E603" s="20"/>
      <c r="F603" s="17">
        <v>0.3</v>
      </c>
      <c r="G603" s="17">
        <f t="shared" si="44"/>
        <v>0.9768</v>
      </c>
      <c r="H603" s="18" t="str">
        <f t="shared" si="45"/>
        <v>Ａ</v>
      </c>
      <c r="I603" s="17">
        <v>0.3</v>
      </c>
      <c r="J603" s="17">
        <f t="shared" si="46"/>
        <v>0.9768</v>
      </c>
      <c r="K603" s="18" t="str">
        <f t="shared" si="47"/>
        <v>Ａ</v>
      </c>
    </row>
    <row r="604" spans="2:11" ht="16">
      <c r="B604" s="19">
        <v>34</v>
      </c>
      <c r="C604" s="20" t="s">
        <v>254</v>
      </c>
      <c r="D604" s="15" t="s">
        <v>259</v>
      </c>
      <c r="E604" s="20"/>
      <c r="F604" s="17">
        <v>0.14000000000000001</v>
      </c>
      <c r="G604" s="17">
        <f t="shared" si="44"/>
        <v>0.1358400000000001</v>
      </c>
      <c r="H604" s="18" t="str">
        <f t="shared" si="45"/>
        <v>Ａ</v>
      </c>
      <c r="I604" s="17">
        <v>0.2</v>
      </c>
      <c r="J604" s="17">
        <f t="shared" si="46"/>
        <v>0.4512000000000001</v>
      </c>
      <c r="K604" s="18" t="str">
        <f t="shared" si="47"/>
        <v>Ａ</v>
      </c>
    </row>
    <row r="605" spans="2:11" ht="16">
      <c r="B605" s="19">
        <v>35</v>
      </c>
      <c r="C605" s="20" t="s">
        <v>258</v>
      </c>
      <c r="D605" s="15" t="s">
        <v>259</v>
      </c>
      <c r="E605" s="20"/>
      <c r="F605" s="30">
        <v>0.23</v>
      </c>
      <c r="G605" s="17">
        <f t="shared" si="44"/>
        <v>0.60888000000000009</v>
      </c>
      <c r="H605" s="18" t="str">
        <f t="shared" si="45"/>
        <v>Ａ</v>
      </c>
      <c r="I605" s="30">
        <v>0.3</v>
      </c>
      <c r="J605" s="17">
        <f t="shared" si="46"/>
        <v>0.9768</v>
      </c>
      <c r="K605" s="18" t="str">
        <f t="shared" si="47"/>
        <v>Ａ</v>
      </c>
    </row>
    <row r="606" spans="2:11" ht="16">
      <c r="B606" s="19">
        <v>35</v>
      </c>
      <c r="C606" s="20" t="s">
        <v>260</v>
      </c>
      <c r="D606" s="15" t="s">
        <v>259</v>
      </c>
      <c r="E606" s="20"/>
      <c r="F606" s="17">
        <v>0.22</v>
      </c>
      <c r="G606" s="17">
        <f t="shared" si="44"/>
        <v>0.55632000000000004</v>
      </c>
      <c r="H606" s="18" t="str">
        <f t="shared" si="45"/>
        <v>Ａ</v>
      </c>
      <c r="I606" s="17">
        <v>0.27</v>
      </c>
      <c r="J606" s="17">
        <f t="shared" si="46"/>
        <v>0.81912000000000007</v>
      </c>
      <c r="K606" s="18" t="str">
        <f t="shared" si="47"/>
        <v>Ａ</v>
      </c>
    </row>
    <row r="607" spans="2:11" ht="16">
      <c r="B607" s="19">
        <v>35</v>
      </c>
      <c r="C607" s="20" t="s">
        <v>261</v>
      </c>
      <c r="D607" s="15" t="s">
        <v>259</v>
      </c>
      <c r="E607" s="20"/>
      <c r="F607" s="17">
        <v>0.16</v>
      </c>
      <c r="G607" s="17">
        <f t="shared" si="44"/>
        <v>0.24096000000000006</v>
      </c>
      <c r="H607" s="18" t="str">
        <f t="shared" si="45"/>
        <v>Ａ</v>
      </c>
      <c r="I607" s="17">
        <v>0.15</v>
      </c>
      <c r="J607" s="17">
        <f t="shared" si="46"/>
        <v>0.18840000000000001</v>
      </c>
      <c r="K607" s="18" t="str">
        <f t="shared" si="47"/>
        <v>Ａ</v>
      </c>
    </row>
    <row r="608" spans="2:11" ht="16">
      <c r="B608" s="19">
        <v>35</v>
      </c>
      <c r="C608" s="29" t="s">
        <v>262</v>
      </c>
      <c r="D608" s="15" t="s">
        <v>259</v>
      </c>
      <c r="E608" s="29"/>
      <c r="F608" s="30">
        <v>0.22</v>
      </c>
      <c r="G608" s="17">
        <f t="shared" si="44"/>
        <v>0.55632000000000004</v>
      </c>
      <c r="H608" s="18" t="str">
        <f t="shared" si="45"/>
        <v>Ａ</v>
      </c>
      <c r="I608" s="30">
        <v>0.17</v>
      </c>
      <c r="J608" s="17">
        <f t="shared" si="46"/>
        <v>0.29352000000000011</v>
      </c>
      <c r="K608" s="18" t="str">
        <f t="shared" si="47"/>
        <v>Ａ</v>
      </c>
    </row>
    <row r="609" spans="2:11" ht="16">
      <c r="B609" s="19">
        <v>35</v>
      </c>
      <c r="C609" s="20" t="s">
        <v>247</v>
      </c>
      <c r="D609" s="46" t="s">
        <v>236</v>
      </c>
      <c r="E609" s="20">
        <v>9</v>
      </c>
      <c r="F609" s="17">
        <v>2.1</v>
      </c>
      <c r="G609" s="17">
        <f t="shared" si="44"/>
        <v>10.4376</v>
      </c>
      <c r="H609" s="18" t="str">
        <f t="shared" si="45"/>
        <v>Ｇ</v>
      </c>
      <c r="I609" s="17">
        <v>1.65</v>
      </c>
      <c r="J609" s="17">
        <f t="shared" si="46"/>
        <v>8.0724</v>
      </c>
      <c r="K609" s="18" t="str">
        <f t="shared" si="47"/>
        <v>Ｆ</v>
      </c>
    </row>
    <row r="610" spans="2:11" ht="16">
      <c r="B610" s="19">
        <v>35</v>
      </c>
      <c r="C610" s="20" t="s">
        <v>248</v>
      </c>
      <c r="D610" s="46" t="s">
        <v>236</v>
      </c>
      <c r="E610" s="20">
        <v>9</v>
      </c>
      <c r="F610" s="17">
        <v>1.52</v>
      </c>
      <c r="G610" s="17">
        <f t="shared" si="44"/>
        <v>7.389120000000001</v>
      </c>
      <c r="H610" s="18" t="str">
        <f t="shared" si="45"/>
        <v>Ｅ</v>
      </c>
      <c r="I610" s="17">
        <v>1.75</v>
      </c>
      <c r="J610" s="17">
        <f t="shared" si="46"/>
        <v>8.5980000000000008</v>
      </c>
      <c r="K610" s="18" t="str">
        <f t="shared" si="47"/>
        <v>Ｆ</v>
      </c>
    </row>
    <row r="611" spans="2:11" ht="16">
      <c r="B611" s="19">
        <v>35</v>
      </c>
      <c r="C611" s="20" t="s">
        <v>223</v>
      </c>
      <c r="D611" s="46" t="s">
        <v>236</v>
      </c>
      <c r="E611" s="20">
        <v>9</v>
      </c>
      <c r="F611" s="17">
        <v>1.75</v>
      </c>
      <c r="G611" s="17">
        <f t="shared" si="44"/>
        <v>8.5980000000000008</v>
      </c>
      <c r="H611" s="18" t="str">
        <f t="shared" si="45"/>
        <v>Ｆ</v>
      </c>
      <c r="I611" s="17">
        <v>1.36</v>
      </c>
      <c r="J611" s="17">
        <f t="shared" si="46"/>
        <v>6.548160000000002</v>
      </c>
      <c r="K611" s="18" t="str">
        <f t="shared" si="47"/>
        <v>Ｅ</v>
      </c>
    </row>
    <row r="612" spans="2:11" ht="16">
      <c r="B612" s="19">
        <v>35</v>
      </c>
      <c r="C612" s="20" t="s">
        <v>237</v>
      </c>
      <c r="D612" s="46" t="s">
        <v>236</v>
      </c>
      <c r="E612" s="20">
        <v>9</v>
      </c>
      <c r="F612" s="17">
        <v>1.17</v>
      </c>
      <c r="G612" s="17">
        <f t="shared" si="44"/>
        <v>5.5495199999999993</v>
      </c>
      <c r="H612" s="18" t="str">
        <f t="shared" si="45"/>
        <v>Ｅ</v>
      </c>
      <c r="I612" s="17">
        <v>0.91</v>
      </c>
      <c r="J612" s="17">
        <f t="shared" si="46"/>
        <v>4.1829600000000005</v>
      </c>
      <c r="K612" s="18" t="str">
        <f t="shared" si="47"/>
        <v>Ｄ</v>
      </c>
    </row>
    <row r="613" spans="2:11" ht="16">
      <c r="B613" s="19">
        <v>35</v>
      </c>
      <c r="C613" s="20" t="s">
        <v>21</v>
      </c>
      <c r="D613" s="46" t="s">
        <v>236</v>
      </c>
      <c r="E613" s="20">
        <v>9</v>
      </c>
      <c r="F613" s="17">
        <v>0.94</v>
      </c>
      <c r="G613" s="17">
        <f t="shared" si="44"/>
        <v>4.3406400000000005</v>
      </c>
      <c r="H613" s="18" t="str">
        <f t="shared" si="45"/>
        <v>Ｄ</v>
      </c>
      <c r="I613" s="17">
        <v>1</v>
      </c>
      <c r="J613" s="17">
        <f t="shared" si="46"/>
        <v>4.6559999999999997</v>
      </c>
      <c r="K613" s="18" t="str">
        <f t="shared" si="47"/>
        <v>Ｄ</v>
      </c>
    </row>
    <row r="614" spans="2:11" ht="16">
      <c r="B614" s="19">
        <v>35</v>
      </c>
      <c r="C614" s="20" t="s">
        <v>249</v>
      </c>
      <c r="D614" s="15" t="s">
        <v>259</v>
      </c>
      <c r="E614" s="20"/>
      <c r="F614" s="17">
        <v>0.93</v>
      </c>
      <c r="G614" s="17">
        <f t="shared" si="44"/>
        <v>4.2880799999999999</v>
      </c>
      <c r="H614" s="18" t="str">
        <f t="shared" si="45"/>
        <v>Ｄ</v>
      </c>
      <c r="I614" s="17">
        <v>0.94</v>
      </c>
      <c r="J614" s="17">
        <f t="shared" si="46"/>
        <v>4.3406400000000005</v>
      </c>
      <c r="K614" s="18" t="str">
        <f t="shared" si="47"/>
        <v>Ｄ</v>
      </c>
    </row>
    <row r="615" spans="2:11" ht="16">
      <c r="B615" s="19">
        <v>35</v>
      </c>
      <c r="C615" s="20" t="s">
        <v>252</v>
      </c>
      <c r="D615" s="15" t="s">
        <v>259</v>
      </c>
      <c r="E615" s="20"/>
      <c r="F615" s="17">
        <v>1.01</v>
      </c>
      <c r="G615" s="17">
        <f t="shared" si="44"/>
        <v>4.7085600000000003</v>
      </c>
      <c r="H615" s="18" t="str">
        <f t="shared" si="45"/>
        <v>Ｄ</v>
      </c>
      <c r="I615" s="17">
        <v>0.96</v>
      </c>
      <c r="J615" s="17">
        <f t="shared" si="46"/>
        <v>4.4457599999999999</v>
      </c>
      <c r="K615" s="18" t="str">
        <f t="shared" si="47"/>
        <v>Ｄ</v>
      </c>
    </row>
    <row r="616" spans="2:11" ht="16">
      <c r="B616" s="19">
        <v>35</v>
      </c>
      <c r="C616" s="20" t="s">
        <v>266</v>
      </c>
      <c r="D616" s="15" t="s">
        <v>259</v>
      </c>
      <c r="E616" s="20"/>
      <c r="F616" s="17">
        <v>0.79</v>
      </c>
      <c r="G616" s="17">
        <f t="shared" si="44"/>
        <v>3.5522400000000007</v>
      </c>
      <c r="H616" s="18" t="str">
        <f t="shared" si="45"/>
        <v>Ｄ</v>
      </c>
      <c r="I616" s="17">
        <v>0.87</v>
      </c>
      <c r="J616" s="17">
        <f t="shared" si="46"/>
        <v>3.9727199999999998</v>
      </c>
      <c r="K616" s="18" t="str">
        <f t="shared" si="47"/>
        <v>Ｄ</v>
      </c>
    </row>
    <row r="617" spans="2:11" ht="16">
      <c r="B617" s="19">
        <v>35</v>
      </c>
      <c r="C617" s="20" t="s">
        <v>255</v>
      </c>
      <c r="D617" s="15" t="s">
        <v>259</v>
      </c>
      <c r="E617" s="20"/>
      <c r="F617" s="17">
        <v>0.55000000000000004</v>
      </c>
      <c r="G617" s="17">
        <f t="shared" si="44"/>
        <v>2.2908000000000004</v>
      </c>
      <c r="H617" s="18" t="str">
        <f t="shared" si="45"/>
        <v>Ｃ</v>
      </c>
      <c r="I617" s="17">
        <v>0.54</v>
      </c>
      <c r="J617" s="17">
        <f t="shared" si="46"/>
        <v>2.2382400000000002</v>
      </c>
      <c r="K617" s="18" t="str">
        <f t="shared" si="47"/>
        <v>Ｃ</v>
      </c>
    </row>
    <row r="618" spans="2:11" ht="16">
      <c r="B618" s="19">
        <v>35</v>
      </c>
      <c r="C618" s="20" t="s">
        <v>256</v>
      </c>
      <c r="D618" s="15" t="s">
        <v>259</v>
      </c>
      <c r="E618" s="20"/>
      <c r="F618" s="17">
        <v>0.62</v>
      </c>
      <c r="G618" s="17">
        <f t="shared" si="44"/>
        <v>2.6587199999999998</v>
      </c>
      <c r="H618" s="18" t="str">
        <f t="shared" si="45"/>
        <v>Ｃ</v>
      </c>
      <c r="I618" s="17">
        <v>0.54</v>
      </c>
      <c r="J618" s="17">
        <f t="shared" si="46"/>
        <v>2.2382400000000002</v>
      </c>
      <c r="K618" s="18" t="str">
        <f t="shared" si="47"/>
        <v>Ｃ</v>
      </c>
    </row>
    <row r="619" spans="2:11" ht="16">
      <c r="B619" s="19">
        <v>35</v>
      </c>
      <c r="C619" s="20" t="s">
        <v>263</v>
      </c>
      <c r="D619" s="15" t="s">
        <v>259</v>
      </c>
      <c r="E619" s="20"/>
      <c r="F619" s="17">
        <v>0.54</v>
      </c>
      <c r="G619" s="17">
        <f t="shared" si="44"/>
        <v>2.2382400000000002</v>
      </c>
      <c r="H619" s="18" t="str">
        <f t="shared" si="45"/>
        <v>Ｃ</v>
      </c>
      <c r="I619" s="17">
        <v>0.48</v>
      </c>
      <c r="J619" s="17">
        <f t="shared" si="46"/>
        <v>1.9228799999999999</v>
      </c>
      <c r="K619" s="18" t="str">
        <f t="shared" si="47"/>
        <v>Ｂ</v>
      </c>
    </row>
    <row r="620" spans="2:11" ht="16">
      <c r="B620" s="19">
        <v>35</v>
      </c>
      <c r="C620" s="20" t="s">
        <v>257</v>
      </c>
      <c r="D620" s="15" t="s">
        <v>259</v>
      </c>
      <c r="E620" s="20"/>
      <c r="F620" s="17">
        <v>0.55000000000000004</v>
      </c>
      <c r="G620" s="17">
        <f t="shared" ref="G620:G683" si="48">(F620-1000/(365*24))*(8+0.4*16)*365/1000</f>
        <v>2.2908000000000004</v>
      </c>
      <c r="H620" s="18" t="str">
        <f t="shared" ref="H620:H683" si="49">LOOKUP(G620,$O$22:$O$31,$P$22:$P$31)</f>
        <v>Ｃ</v>
      </c>
      <c r="I620" s="17">
        <v>0.4</v>
      </c>
      <c r="J620" s="17">
        <f t="shared" ref="J620:J683" si="50">(I620-1000/(365*24))*(8+0.4*16)*365/1000</f>
        <v>1.5024000000000002</v>
      </c>
      <c r="K620" s="18" t="str">
        <f t="shared" ref="K620:K683" si="51">LOOKUP(J620,$O$22:$O$31,$P$22:$P$31)</f>
        <v>Ｂ</v>
      </c>
    </row>
    <row r="621" spans="2:11" ht="16">
      <c r="B621" s="19">
        <v>35</v>
      </c>
      <c r="C621" s="29" t="s">
        <v>264</v>
      </c>
      <c r="D621" s="15" t="s">
        <v>259</v>
      </c>
      <c r="E621" s="29"/>
      <c r="F621" s="30">
        <v>0.42</v>
      </c>
      <c r="G621" s="17">
        <f t="shared" si="48"/>
        <v>1.6075200000000001</v>
      </c>
      <c r="H621" s="18" t="str">
        <f t="shared" si="49"/>
        <v>Ｂ</v>
      </c>
      <c r="I621" s="30">
        <v>0.37</v>
      </c>
      <c r="J621" s="17">
        <f t="shared" si="50"/>
        <v>1.3447200000000001</v>
      </c>
      <c r="K621" s="18" t="str">
        <f t="shared" si="51"/>
        <v>Ｂ</v>
      </c>
    </row>
    <row r="622" spans="2:11" ht="16">
      <c r="B622" s="19">
        <v>35</v>
      </c>
      <c r="C622" s="20" t="s">
        <v>246</v>
      </c>
      <c r="D622" s="15" t="s">
        <v>259</v>
      </c>
      <c r="E622" s="20"/>
      <c r="F622" s="17">
        <v>0.41</v>
      </c>
      <c r="G622" s="17">
        <f t="shared" si="48"/>
        <v>1.5549599999999999</v>
      </c>
      <c r="H622" s="18" t="str">
        <f t="shared" si="49"/>
        <v>Ｂ</v>
      </c>
      <c r="I622" s="17">
        <v>0.33</v>
      </c>
      <c r="J622" s="17">
        <f t="shared" si="50"/>
        <v>1.1344799999999999</v>
      </c>
      <c r="K622" s="18" t="str">
        <f t="shared" si="51"/>
        <v>Ｂ</v>
      </c>
    </row>
    <row r="623" spans="2:11" ht="16">
      <c r="B623" s="19">
        <v>35</v>
      </c>
      <c r="C623" s="20" t="s">
        <v>265</v>
      </c>
      <c r="D623" s="15" t="s">
        <v>259</v>
      </c>
      <c r="E623" s="20"/>
      <c r="F623" s="17">
        <v>0.35</v>
      </c>
      <c r="G623" s="17">
        <f t="shared" si="48"/>
        <v>1.2395999999999998</v>
      </c>
      <c r="H623" s="18" t="str">
        <f t="shared" si="49"/>
        <v>Ｂ</v>
      </c>
      <c r="I623" s="17">
        <v>0.34</v>
      </c>
      <c r="J623" s="17">
        <f t="shared" si="50"/>
        <v>1.1870400000000001</v>
      </c>
      <c r="K623" s="18" t="str">
        <f t="shared" si="51"/>
        <v>Ｂ</v>
      </c>
    </row>
    <row r="624" spans="2:11" ht="16">
      <c r="B624" s="19">
        <v>35</v>
      </c>
      <c r="C624" s="20" t="s">
        <v>254</v>
      </c>
      <c r="D624" s="15" t="s">
        <v>259</v>
      </c>
      <c r="E624" s="20"/>
      <c r="F624" s="17">
        <v>0.13</v>
      </c>
      <c r="G624" s="17">
        <f t="shared" si="48"/>
        <v>8.3280000000000062E-2</v>
      </c>
      <c r="H624" s="18" t="str">
        <f t="shared" si="49"/>
        <v>Ａ</v>
      </c>
      <c r="I624" s="17">
        <v>0.19</v>
      </c>
      <c r="J624" s="17">
        <f t="shared" si="50"/>
        <v>0.39864000000000005</v>
      </c>
      <c r="K624" s="18" t="str">
        <f t="shared" si="51"/>
        <v>Ａ</v>
      </c>
    </row>
    <row r="625" spans="2:11" ht="16">
      <c r="B625" s="19">
        <v>36</v>
      </c>
      <c r="C625" s="20" t="s">
        <v>258</v>
      </c>
      <c r="D625" s="15" t="s">
        <v>259</v>
      </c>
      <c r="E625" s="20"/>
      <c r="F625" s="30">
        <v>0.15</v>
      </c>
      <c r="G625" s="17">
        <f t="shared" si="48"/>
        <v>0.18840000000000001</v>
      </c>
      <c r="H625" s="18" t="str">
        <f t="shared" si="49"/>
        <v>Ａ</v>
      </c>
      <c r="I625" s="17">
        <v>0.21</v>
      </c>
      <c r="J625" s="17">
        <f t="shared" si="50"/>
        <v>0.5037600000000001</v>
      </c>
      <c r="K625" s="18" t="str">
        <f t="shared" si="51"/>
        <v>Ａ</v>
      </c>
    </row>
    <row r="626" spans="2:11" ht="16">
      <c r="B626" s="19">
        <v>36</v>
      </c>
      <c r="C626" s="20" t="s">
        <v>260</v>
      </c>
      <c r="D626" s="15" t="s">
        <v>259</v>
      </c>
      <c r="E626" s="20"/>
      <c r="F626" s="30">
        <v>0.33</v>
      </c>
      <c r="G626" s="17">
        <f t="shared" si="48"/>
        <v>1.1344799999999999</v>
      </c>
      <c r="H626" s="18" t="str">
        <f t="shared" si="49"/>
        <v>Ｂ</v>
      </c>
      <c r="I626" s="30">
        <v>0.23</v>
      </c>
      <c r="J626" s="17">
        <f t="shared" si="50"/>
        <v>0.60888000000000009</v>
      </c>
      <c r="K626" s="18" t="str">
        <f t="shared" si="51"/>
        <v>Ａ</v>
      </c>
    </row>
    <row r="627" spans="2:11" ht="16">
      <c r="B627" s="19">
        <v>36</v>
      </c>
      <c r="C627" s="20" t="s">
        <v>261</v>
      </c>
      <c r="D627" s="15" t="s">
        <v>259</v>
      </c>
      <c r="E627" s="20"/>
      <c r="F627" s="17">
        <v>0.23</v>
      </c>
      <c r="G627" s="17">
        <f t="shared" si="48"/>
        <v>0.60888000000000009</v>
      </c>
      <c r="H627" s="18" t="str">
        <f t="shared" si="49"/>
        <v>Ａ</v>
      </c>
      <c r="I627" s="17">
        <v>0.22</v>
      </c>
      <c r="J627" s="17">
        <f t="shared" si="50"/>
        <v>0.55632000000000004</v>
      </c>
      <c r="K627" s="18" t="str">
        <f t="shared" si="51"/>
        <v>Ａ</v>
      </c>
    </row>
    <row r="628" spans="2:11" ht="16">
      <c r="B628" s="19">
        <v>36</v>
      </c>
      <c r="C628" s="20" t="s">
        <v>93</v>
      </c>
      <c r="D628" s="46" t="s">
        <v>236</v>
      </c>
      <c r="E628" s="20">
        <v>9</v>
      </c>
      <c r="F628" s="17">
        <v>5.7</v>
      </c>
      <c r="G628" s="17">
        <f t="shared" si="48"/>
        <v>29.359200000000001</v>
      </c>
      <c r="H628" s="18" t="str">
        <f t="shared" si="49"/>
        <v>Ｉ</v>
      </c>
      <c r="I628" s="17">
        <v>3.65</v>
      </c>
      <c r="J628" s="17">
        <f t="shared" si="50"/>
        <v>18.584400000000002</v>
      </c>
      <c r="K628" s="18" t="str">
        <f t="shared" si="51"/>
        <v>Ｈ</v>
      </c>
    </row>
    <row r="629" spans="2:11" ht="16">
      <c r="B629" s="19">
        <v>36</v>
      </c>
      <c r="C629" s="20" t="s">
        <v>223</v>
      </c>
      <c r="D629" s="15" t="s">
        <v>179</v>
      </c>
      <c r="E629" s="20">
        <v>1</v>
      </c>
      <c r="F629" s="17">
        <v>1.58</v>
      </c>
      <c r="G629" s="17">
        <f t="shared" si="48"/>
        <v>7.7044800000000011</v>
      </c>
      <c r="H629" s="18" t="str">
        <f t="shared" si="49"/>
        <v>Ｆ</v>
      </c>
      <c r="I629" s="17">
        <v>1.32</v>
      </c>
      <c r="J629" s="17">
        <f t="shared" si="50"/>
        <v>6.3379200000000013</v>
      </c>
      <c r="K629" s="18" t="str">
        <f t="shared" si="51"/>
        <v>Ｅ</v>
      </c>
    </row>
    <row r="630" spans="2:11" ht="16">
      <c r="B630" s="19">
        <v>36</v>
      </c>
      <c r="C630" s="20" t="s">
        <v>251</v>
      </c>
      <c r="D630" s="15" t="s">
        <v>179</v>
      </c>
      <c r="E630" s="20">
        <v>1</v>
      </c>
      <c r="F630" s="17">
        <v>1.77</v>
      </c>
      <c r="G630" s="17">
        <f t="shared" si="48"/>
        <v>8.7031200000000002</v>
      </c>
      <c r="H630" s="18" t="str">
        <f t="shared" si="49"/>
        <v>Ｆ</v>
      </c>
      <c r="I630" s="17">
        <v>1.27</v>
      </c>
      <c r="J630" s="17">
        <f t="shared" si="50"/>
        <v>6.0751200000000001</v>
      </c>
      <c r="K630" s="18" t="str">
        <f t="shared" si="51"/>
        <v>Ｅ</v>
      </c>
    </row>
    <row r="631" spans="2:11" ht="16">
      <c r="B631" s="19">
        <v>36</v>
      </c>
      <c r="C631" s="20" t="s">
        <v>237</v>
      </c>
      <c r="D631" s="15" t="s">
        <v>179</v>
      </c>
      <c r="E631" s="20">
        <v>1</v>
      </c>
      <c r="F631" s="17">
        <v>1.1299999999999999</v>
      </c>
      <c r="G631" s="17">
        <f t="shared" si="48"/>
        <v>5.3392799999999996</v>
      </c>
      <c r="H631" s="18" t="str">
        <f t="shared" si="49"/>
        <v>Ｅ</v>
      </c>
      <c r="I631" s="17">
        <v>0.89</v>
      </c>
      <c r="J631" s="17">
        <f t="shared" si="50"/>
        <v>4.0778400000000001</v>
      </c>
      <c r="K631" s="18" t="str">
        <f t="shared" si="51"/>
        <v>Ｄ</v>
      </c>
    </row>
    <row r="632" spans="2:11" ht="16">
      <c r="B632" s="19">
        <v>36</v>
      </c>
      <c r="C632" s="20" t="s">
        <v>267</v>
      </c>
      <c r="D632" s="15" t="s">
        <v>179</v>
      </c>
      <c r="E632" s="20">
        <v>1</v>
      </c>
      <c r="F632" s="17">
        <v>1.64</v>
      </c>
      <c r="G632" s="17">
        <f t="shared" si="48"/>
        <v>8.0198400000000003</v>
      </c>
      <c r="H632" s="18" t="str">
        <f t="shared" si="49"/>
        <v>Ｆ</v>
      </c>
      <c r="I632" s="17">
        <v>1.2</v>
      </c>
      <c r="J632" s="17">
        <f t="shared" si="50"/>
        <v>5.7071999999999994</v>
      </c>
      <c r="K632" s="18" t="str">
        <f t="shared" si="51"/>
        <v>Ｅ</v>
      </c>
    </row>
    <row r="633" spans="2:11" ht="16">
      <c r="B633" s="19">
        <v>36</v>
      </c>
      <c r="C633" s="20" t="s">
        <v>253</v>
      </c>
      <c r="D633" s="15" t="s">
        <v>179</v>
      </c>
      <c r="E633" s="20">
        <v>1</v>
      </c>
      <c r="F633" s="17">
        <v>1.36</v>
      </c>
      <c r="G633" s="17">
        <f t="shared" si="48"/>
        <v>6.548160000000002</v>
      </c>
      <c r="H633" s="18" t="str">
        <f t="shared" si="49"/>
        <v>Ｅ</v>
      </c>
      <c r="I633" s="17">
        <v>1.05</v>
      </c>
      <c r="J633" s="17">
        <f t="shared" si="50"/>
        <v>4.9188000000000001</v>
      </c>
      <c r="K633" s="18" t="str">
        <f t="shared" si="51"/>
        <v>Ｄ</v>
      </c>
    </row>
    <row r="634" spans="2:11" ht="16">
      <c r="B634" s="19">
        <v>36</v>
      </c>
      <c r="C634" s="20" t="s">
        <v>268</v>
      </c>
      <c r="D634" s="15" t="s">
        <v>179</v>
      </c>
      <c r="E634" s="20">
        <v>1</v>
      </c>
      <c r="F634" s="17">
        <v>1.43</v>
      </c>
      <c r="G634" s="17">
        <f t="shared" si="48"/>
        <v>6.91608</v>
      </c>
      <c r="H634" s="18" t="str">
        <f t="shared" si="49"/>
        <v>Ｅ</v>
      </c>
      <c r="I634" s="17">
        <v>1.1599999999999999</v>
      </c>
      <c r="J634" s="17">
        <f t="shared" si="50"/>
        <v>5.4969599999999996</v>
      </c>
      <c r="K634" s="18" t="str">
        <f t="shared" si="51"/>
        <v>Ｅ</v>
      </c>
    </row>
    <row r="635" spans="2:11" ht="16">
      <c r="B635" s="19">
        <v>36</v>
      </c>
      <c r="C635" s="20" t="s">
        <v>255</v>
      </c>
      <c r="D635" s="15" t="s">
        <v>259</v>
      </c>
      <c r="E635" s="20"/>
      <c r="F635" s="17">
        <v>0.75</v>
      </c>
      <c r="G635" s="17">
        <f t="shared" si="48"/>
        <v>3.3420000000000005</v>
      </c>
      <c r="H635" s="18" t="str">
        <f t="shared" si="49"/>
        <v>Ｃ</v>
      </c>
      <c r="I635" s="17">
        <v>0.61</v>
      </c>
      <c r="J635" s="17">
        <f t="shared" si="50"/>
        <v>2.6061600000000005</v>
      </c>
      <c r="K635" s="18" t="str">
        <f t="shared" si="51"/>
        <v>Ｃ</v>
      </c>
    </row>
    <row r="636" spans="2:11" ht="16">
      <c r="B636" s="28">
        <v>36</v>
      </c>
      <c r="C636" s="29" t="s">
        <v>269</v>
      </c>
      <c r="D636" s="15" t="s">
        <v>259</v>
      </c>
      <c r="E636" s="29"/>
      <c r="F636" s="30">
        <v>0.53</v>
      </c>
      <c r="G636" s="17">
        <f t="shared" si="48"/>
        <v>2.1856800000000005</v>
      </c>
      <c r="H636" s="18" t="str">
        <f t="shared" si="49"/>
        <v>Ｃ</v>
      </c>
      <c r="I636" s="30">
        <v>0.65</v>
      </c>
      <c r="J636" s="17">
        <f t="shared" si="50"/>
        <v>2.8164000000000002</v>
      </c>
      <c r="K636" s="18" t="str">
        <f t="shared" si="51"/>
        <v>Ｃ</v>
      </c>
    </row>
    <row r="637" spans="2:11" ht="16">
      <c r="B637" s="28">
        <v>36</v>
      </c>
      <c r="C637" s="29" t="s">
        <v>270</v>
      </c>
      <c r="D637" s="15" t="s">
        <v>259</v>
      </c>
      <c r="E637" s="29"/>
      <c r="F637" s="30">
        <v>0.49</v>
      </c>
      <c r="G637" s="17">
        <f t="shared" si="48"/>
        <v>1.9754399999999999</v>
      </c>
      <c r="H637" s="18" t="str">
        <f t="shared" si="49"/>
        <v>Ｂ</v>
      </c>
      <c r="I637" s="30">
        <v>0.52</v>
      </c>
      <c r="J637" s="17">
        <f t="shared" si="50"/>
        <v>2.1331199999999999</v>
      </c>
      <c r="K637" s="18" t="str">
        <f t="shared" si="51"/>
        <v>Ｃ</v>
      </c>
    </row>
    <row r="638" spans="2:11" ht="16">
      <c r="B638" s="19">
        <v>36</v>
      </c>
      <c r="C638" s="20" t="s">
        <v>271</v>
      </c>
      <c r="D638" s="15" t="s">
        <v>259</v>
      </c>
      <c r="E638" s="20"/>
      <c r="F638" s="17">
        <v>0.63</v>
      </c>
      <c r="G638" s="17">
        <f t="shared" si="48"/>
        <v>2.7112799999999999</v>
      </c>
      <c r="H638" s="18" t="str">
        <f t="shared" si="49"/>
        <v>Ｃ</v>
      </c>
      <c r="I638" s="17">
        <v>0.45</v>
      </c>
      <c r="J638" s="17">
        <f t="shared" si="50"/>
        <v>1.7652000000000001</v>
      </c>
      <c r="K638" s="18" t="str">
        <f t="shared" si="51"/>
        <v>Ｂ</v>
      </c>
    </row>
    <row r="639" spans="2:11" ht="16">
      <c r="B639" s="28">
        <v>36</v>
      </c>
      <c r="C639" s="20" t="s">
        <v>272</v>
      </c>
      <c r="D639" s="15" t="s">
        <v>259</v>
      </c>
      <c r="E639" s="20"/>
      <c r="F639" s="30">
        <v>0.43</v>
      </c>
      <c r="G639" s="17">
        <f t="shared" si="48"/>
        <v>1.66008</v>
      </c>
      <c r="H639" s="18" t="str">
        <f t="shared" si="49"/>
        <v>Ｂ</v>
      </c>
      <c r="I639" s="30">
        <v>0.45</v>
      </c>
      <c r="J639" s="17">
        <f t="shared" si="50"/>
        <v>1.7652000000000001</v>
      </c>
      <c r="K639" s="18" t="str">
        <f t="shared" si="51"/>
        <v>Ｂ</v>
      </c>
    </row>
    <row r="640" spans="2:11" ht="16">
      <c r="B640" s="28">
        <v>36</v>
      </c>
      <c r="C640" s="20" t="s">
        <v>265</v>
      </c>
      <c r="D640" s="15" t="s">
        <v>259</v>
      </c>
      <c r="E640" s="20"/>
      <c r="F640" s="17">
        <v>0.36</v>
      </c>
      <c r="G640" s="17">
        <f t="shared" si="48"/>
        <v>1.2921599999999998</v>
      </c>
      <c r="H640" s="18" t="str">
        <f t="shared" si="49"/>
        <v>Ｂ</v>
      </c>
      <c r="I640" s="17">
        <v>0.37</v>
      </c>
      <c r="J640" s="17">
        <f t="shared" si="50"/>
        <v>1.3447200000000001</v>
      </c>
      <c r="K640" s="18" t="str">
        <f t="shared" si="51"/>
        <v>Ｂ</v>
      </c>
    </row>
    <row r="641" spans="2:11" ht="16">
      <c r="B641" s="28">
        <v>36</v>
      </c>
      <c r="C641" s="20" t="s">
        <v>273</v>
      </c>
      <c r="D641" s="15" t="s">
        <v>259</v>
      </c>
      <c r="E641" s="20"/>
      <c r="F641" s="17">
        <v>0.34</v>
      </c>
      <c r="G641" s="17">
        <f t="shared" si="48"/>
        <v>1.1870400000000001</v>
      </c>
      <c r="H641" s="18" t="str">
        <f t="shared" si="49"/>
        <v>Ｂ</v>
      </c>
      <c r="I641" s="17">
        <v>0.37</v>
      </c>
      <c r="J641" s="17">
        <f t="shared" si="50"/>
        <v>1.3447200000000001</v>
      </c>
      <c r="K641" s="18" t="str">
        <f t="shared" si="51"/>
        <v>Ｂ</v>
      </c>
    </row>
    <row r="642" spans="2:11" ht="16">
      <c r="B642" s="19">
        <v>37</v>
      </c>
      <c r="C642" s="20" t="s">
        <v>258</v>
      </c>
      <c r="D642" s="15" t="s">
        <v>259</v>
      </c>
      <c r="E642" s="20"/>
      <c r="F642" s="17">
        <v>0.19</v>
      </c>
      <c r="G642" s="17">
        <f t="shared" si="48"/>
        <v>0.39864000000000005</v>
      </c>
      <c r="H642" s="18" t="str">
        <f t="shared" si="49"/>
        <v>Ａ</v>
      </c>
      <c r="I642" s="17">
        <v>0.21</v>
      </c>
      <c r="J642" s="17">
        <f t="shared" si="50"/>
        <v>0.5037600000000001</v>
      </c>
      <c r="K642" s="18" t="str">
        <f t="shared" si="51"/>
        <v>Ａ</v>
      </c>
    </row>
    <row r="643" spans="2:11" ht="16">
      <c r="B643" s="19">
        <v>37</v>
      </c>
      <c r="C643" s="20" t="s">
        <v>274</v>
      </c>
      <c r="D643" s="15" t="s">
        <v>259</v>
      </c>
      <c r="E643" s="20"/>
      <c r="F643" s="17">
        <v>0.38</v>
      </c>
      <c r="G643" s="17">
        <f t="shared" si="48"/>
        <v>1.3972800000000001</v>
      </c>
      <c r="H643" s="18" t="str">
        <f t="shared" si="49"/>
        <v>Ｂ</v>
      </c>
      <c r="I643" s="17">
        <v>0.26</v>
      </c>
      <c r="J643" s="17">
        <f t="shared" si="50"/>
        <v>0.76656000000000002</v>
      </c>
      <c r="K643" s="18" t="str">
        <f t="shared" si="51"/>
        <v>Ａ</v>
      </c>
    </row>
    <row r="644" spans="2:11" ht="16">
      <c r="B644" s="19">
        <v>37</v>
      </c>
      <c r="C644" s="20" t="s">
        <v>275</v>
      </c>
      <c r="D644" s="15" t="s">
        <v>259</v>
      </c>
      <c r="E644" s="20"/>
      <c r="F644" s="17">
        <v>0.23</v>
      </c>
      <c r="G644" s="17">
        <f t="shared" si="48"/>
        <v>0.60888000000000009</v>
      </c>
      <c r="H644" s="18" t="str">
        <f t="shared" si="49"/>
        <v>Ａ</v>
      </c>
      <c r="I644" s="17">
        <v>0.21</v>
      </c>
      <c r="J644" s="17">
        <f t="shared" si="50"/>
        <v>0.5037600000000001</v>
      </c>
      <c r="K644" s="18" t="str">
        <f t="shared" si="51"/>
        <v>Ａ</v>
      </c>
    </row>
    <row r="645" spans="2:11" ht="16">
      <c r="B645" s="19">
        <v>37</v>
      </c>
      <c r="C645" s="20" t="s">
        <v>276</v>
      </c>
      <c r="D645" s="15" t="s">
        <v>179</v>
      </c>
      <c r="E645" s="20">
        <v>1</v>
      </c>
      <c r="F645" s="17">
        <v>1.71</v>
      </c>
      <c r="G645" s="17">
        <f t="shared" si="48"/>
        <v>8.3877600000000001</v>
      </c>
      <c r="H645" s="18" t="str">
        <f t="shared" si="49"/>
        <v>Ｆ</v>
      </c>
      <c r="I645" s="17">
        <v>1.38</v>
      </c>
      <c r="J645" s="17">
        <f t="shared" si="50"/>
        <v>6.6532799999999996</v>
      </c>
      <c r="K645" s="18" t="str">
        <f t="shared" si="51"/>
        <v>Ｅ</v>
      </c>
    </row>
    <row r="646" spans="2:11" ht="16">
      <c r="B646" s="19">
        <v>37</v>
      </c>
      <c r="C646" s="20" t="s">
        <v>277</v>
      </c>
      <c r="D646" s="15" t="s">
        <v>179</v>
      </c>
      <c r="E646" s="20">
        <v>1</v>
      </c>
      <c r="F646" s="17">
        <v>1.92</v>
      </c>
      <c r="G646" s="17">
        <f t="shared" si="48"/>
        <v>9.4915200000000013</v>
      </c>
      <c r="H646" s="18" t="str">
        <f t="shared" si="49"/>
        <v>Ｆ</v>
      </c>
      <c r="I646" s="17">
        <v>1.43</v>
      </c>
      <c r="J646" s="17">
        <f t="shared" si="50"/>
        <v>6.91608</v>
      </c>
      <c r="K646" s="18" t="str">
        <f t="shared" si="51"/>
        <v>Ｅ</v>
      </c>
    </row>
    <row r="647" spans="2:11" ht="16">
      <c r="B647" s="19">
        <v>37</v>
      </c>
      <c r="C647" s="20" t="s">
        <v>238</v>
      </c>
      <c r="D647" s="15" t="s">
        <v>179</v>
      </c>
      <c r="E647" s="20">
        <v>1</v>
      </c>
      <c r="F647" s="17">
        <v>0.86</v>
      </c>
      <c r="G647" s="17">
        <f t="shared" si="48"/>
        <v>3.9201599999999996</v>
      </c>
      <c r="H647" s="18" t="str">
        <f t="shared" si="49"/>
        <v>Ｄ</v>
      </c>
      <c r="I647" s="17">
        <v>0.74</v>
      </c>
      <c r="J647" s="17">
        <f t="shared" si="50"/>
        <v>3.2894400000000004</v>
      </c>
      <c r="K647" s="18" t="str">
        <f t="shared" si="51"/>
        <v>Ｃ</v>
      </c>
    </row>
    <row r="648" spans="2:11" ht="16">
      <c r="B648" s="19">
        <v>37</v>
      </c>
      <c r="C648" s="20" t="s">
        <v>278</v>
      </c>
      <c r="D648" s="15" t="s">
        <v>179</v>
      </c>
      <c r="E648" s="20">
        <v>1</v>
      </c>
      <c r="F648" s="17">
        <v>0.85</v>
      </c>
      <c r="G648" s="17">
        <f t="shared" si="48"/>
        <v>3.8675999999999995</v>
      </c>
      <c r="H648" s="18" t="str">
        <f t="shared" si="49"/>
        <v>Ｄ</v>
      </c>
      <c r="I648" s="17">
        <v>0.75</v>
      </c>
      <c r="J648" s="17">
        <f t="shared" si="50"/>
        <v>3.3420000000000005</v>
      </c>
      <c r="K648" s="18" t="str">
        <f t="shared" si="51"/>
        <v>Ｃ</v>
      </c>
    </row>
    <row r="649" spans="2:11" ht="16">
      <c r="B649" s="19">
        <v>37</v>
      </c>
      <c r="C649" s="20" t="s">
        <v>268</v>
      </c>
      <c r="D649" s="15" t="s">
        <v>179</v>
      </c>
      <c r="E649" s="20">
        <v>1</v>
      </c>
      <c r="F649" s="17">
        <v>0.89</v>
      </c>
      <c r="G649" s="17">
        <f t="shared" si="48"/>
        <v>4.0778400000000001</v>
      </c>
      <c r="H649" s="18" t="str">
        <f t="shared" si="49"/>
        <v>Ｄ</v>
      </c>
      <c r="I649" s="17">
        <v>0.97</v>
      </c>
      <c r="J649" s="17">
        <f t="shared" si="50"/>
        <v>4.4983200000000005</v>
      </c>
      <c r="K649" s="18" t="str">
        <f t="shared" si="51"/>
        <v>Ｄ</v>
      </c>
    </row>
    <row r="650" spans="2:11" ht="16">
      <c r="B650" s="19">
        <v>37</v>
      </c>
      <c r="C650" s="20" t="s">
        <v>279</v>
      </c>
      <c r="D650" s="15" t="s">
        <v>179</v>
      </c>
      <c r="E650" s="20">
        <v>1</v>
      </c>
      <c r="F650" s="17">
        <v>1.1000000000000001</v>
      </c>
      <c r="G650" s="17">
        <f t="shared" si="48"/>
        <v>5.1816000000000004</v>
      </c>
      <c r="H650" s="18" t="str">
        <f t="shared" si="49"/>
        <v>Ｅ</v>
      </c>
      <c r="I650" s="17">
        <v>0.6</v>
      </c>
      <c r="J650" s="17">
        <f t="shared" si="50"/>
        <v>2.5535999999999999</v>
      </c>
      <c r="K650" s="18" t="str">
        <f t="shared" si="51"/>
        <v>Ｃ</v>
      </c>
    </row>
    <row r="651" spans="2:11" ht="16">
      <c r="B651" s="19">
        <v>37</v>
      </c>
      <c r="C651" s="20" t="s">
        <v>266</v>
      </c>
      <c r="D651" s="15" t="s">
        <v>179</v>
      </c>
      <c r="E651" s="20">
        <v>1</v>
      </c>
      <c r="F651" s="30">
        <v>0.99</v>
      </c>
      <c r="G651" s="17">
        <f t="shared" si="48"/>
        <v>4.6034400000000009</v>
      </c>
      <c r="H651" s="18" t="str">
        <f t="shared" si="49"/>
        <v>Ｄ</v>
      </c>
      <c r="I651" s="30">
        <v>0.59</v>
      </c>
      <c r="J651" s="17">
        <f t="shared" si="50"/>
        <v>2.5010400000000002</v>
      </c>
      <c r="K651" s="18" t="str">
        <f t="shared" si="51"/>
        <v>Ｃ</v>
      </c>
    </row>
    <row r="652" spans="2:11" ht="16">
      <c r="B652" s="19">
        <v>37</v>
      </c>
      <c r="C652" s="20" t="s">
        <v>280</v>
      </c>
      <c r="D652" s="15" t="s">
        <v>179</v>
      </c>
      <c r="E652" s="20">
        <v>1</v>
      </c>
      <c r="F652" s="30">
        <v>0.64</v>
      </c>
      <c r="G652" s="17">
        <f t="shared" si="48"/>
        <v>2.7638400000000001</v>
      </c>
      <c r="H652" s="18" t="str">
        <f t="shared" si="49"/>
        <v>Ｃ</v>
      </c>
      <c r="I652" s="30">
        <v>0.56000000000000005</v>
      </c>
      <c r="J652" s="17">
        <f t="shared" si="50"/>
        <v>2.3433600000000001</v>
      </c>
      <c r="K652" s="18" t="str">
        <f t="shared" si="51"/>
        <v>Ｃ</v>
      </c>
    </row>
    <row r="653" spans="2:11" ht="16">
      <c r="B653" s="28">
        <v>37</v>
      </c>
      <c r="C653" s="20" t="s">
        <v>269</v>
      </c>
      <c r="D653" s="15" t="s">
        <v>259</v>
      </c>
      <c r="E653" s="20"/>
      <c r="F653" s="17">
        <v>0.6</v>
      </c>
      <c r="G653" s="17">
        <f t="shared" si="48"/>
        <v>2.5535999999999999</v>
      </c>
      <c r="H653" s="18" t="str">
        <f t="shared" si="49"/>
        <v>Ｃ</v>
      </c>
      <c r="I653" s="17">
        <v>0.68</v>
      </c>
      <c r="J653" s="17">
        <f t="shared" si="50"/>
        <v>2.9740799999999998</v>
      </c>
      <c r="K653" s="18" t="str">
        <f t="shared" si="51"/>
        <v>Ｃ</v>
      </c>
    </row>
    <row r="654" spans="2:11" ht="16">
      <c r="B654" s="49">
        <v>37</v>
      </c>
      <c r="C654" s="46" t="s">
        <v>270</v>
      </c>
      <c r="D654" s="15" t="s">
        <v>259</v>
      </c>
      <c r="E654" s="46"/>
      <c r="F654" s="50">
        <v>0.6</v>
      </c>
      <c r="G654" s="17">
        <f t="shared" si="48"/>
        <v>2.5535999999999999</v>
      </c>
      <c r="H654" s="18" t="str">
        <f t="shared" si="49"/>
        <v>Ｃ</v>
      </c>
      <c r="I654" s="30">
        <v>0.53</v>
      </c>
      <c r="J654" s="17">
        <f t="shared" si="50"/>
        <v>2.1856800000000005</v>
      </c>
      <c r="K654" s="18" t="str">
        <f t="shared" si="51"/>
        <v>Ｃ</v>
      </c>
    </row>
    <row r="655" spans="2:11" ht="16">
      <c r="B655" s="28">
        <v>37</v>
      </c>
      <c r="C655" s="20" t="s">
        <v>257</v>
      </c>
      <c r="D655" s="15" t="s">
        <v>259</v>
      </c>
      <c r="E655" s="20"/>
      <c r="F655" s="17">
        <v>0.64</v>
      </c>
      <c r="G655" s="17">
        <f t="shared" si="48"/>
        <v>2.7638400000000001</v>
      </c>
      <c r="H655" s="18" t="str">
        <f t="shared" si="49"/>
        <v>Ｃ</v>
      </c>
      <c r="I655" s="17">
        <v>0.32</v>
      </c>
      <c r="J655" s="17">
        <f t="shared" si="50"/>
        <v>1.08192</v>
      </c>
      <c r="K655" s="18" t="str">
        <f t="shared" si="51"/>
        <v>Ｂ</v>
      </c>
    </row>
    <row r="656" spans="2:11" ht="16">
      <c r="B656" s="28">
        <v>37</v>
      </c>
      <c r="C656" s="20" t="s">
        <v>264</v>
      </c>
      <c r="D656" s="15" t="s">
        <v>259</v>
      </c>
      <c r="E656" s="20"/>
      <c r="F656" s="17">
        <v>0.41</v>
      </c>
      <c r="G656" s="17">
        <f t="shared" si="48"/>
        <v>1.5549599999999999</v>
      </c>
      <c r="H656" s="18" t="str">
        <f t="shared" si="49"/>
        <v>Ｂ</v>
      </c>
      <c r="I656" s="17">
        <v>0.38</v>
      </c>
      <c r="J656" s="17">
        <f t="shared" si="50"/>
        <v>1.3972800000000001</v>
      </c>
      <c r="K656" s="18" t="str">
        <f t="shared" si="51"/>
        <v>Ｂ</v>
      </c>
    </row>
    <row r="657" spans="2:11" ht="16">
      <c r="B657" s="28">
        <v>37</v>
      </c>
      <c r="C657" s="20" t="s">
        <v>246</v>
      </c>
      <c r="D657" s="15" t="s">
        <v>259</v>
      </c>
      <c r="E657" s="20"/>
      <c r="F657" s="17">
        <v>0.33</v>
      </c>
      <c r="G657" s="17">
        <f t="shared" si="48"/>
        <v>1.1344799999999999</v>
      </c>
      <c r="H657" s="18" t="str">
        <f t="shared" si="49"/>
        <v>Ｂ</v>
      </c>
      <c r="I657" s="17">
        <v>0.32</v>
      </c>
      <c r="J657" s="17">
        <f t="shared" si="50"/>
        <v>1.08192</v>
      </c>
      <c r="K657" s="18" t="str">
        <f t="shared" si="51"/>
        <v>Ｂ</v>
      </c>
    </row>
    <row r="658" spans="2:11" ht="16">
      <c r="B658" s="28">
        <v>37</v>
      </c>
      <c r="C658" s="20" t="s">
        <v>265</v>
      </c>
      <c r="D658" s="15" t="s">
        <v>259</v>
      </c>
      <c r="E658" s="20"/>
      <c r="F658" s="17">
        <v>0.35</v>
      </c>
      <c r="G658" s="17">
        <f t="shared" si="48"/>
        <v>1.2395999999999998</v>
      </c>
      <c r="H658" s="18" t="str">
        <f t="shared" si="49"/>
        <v>Ｂ</v>
      </c>
      <c r="I658" s="17">
        <v>0.32</v>
      </c>
      <c r="J658" s="17">
        <f t="shared" si="50"/>
        <v>1.08192</v>
      </c>
      <c r="K658" s="18" t="str">
        <f t="shared" si="51"/>
        <v>Ｂ</v>
      </c>
    </row>
    <row r="659" spans="2:11" ht="16">
      <c r="B659" s="28">
        <v>37</v>
      </c>
      <c r="C659" s="20" t="s">
        <v>254</v>
      </c>
      <c r="D659" s="15" t="s">
        <v>259</v>
      </c>
      <c r="E659" s="20"/>
      <c r="F659" s="17">
        <v>0.44</v>
      </c>
      <c r="G659" s="17">
        <f t="shared" si="48"/>
        <v>1.7126399999999999</v>
      </c>
      <c r="H659" s="18" t="str">
        <f t="shared" si="49"/>
        <v>Ｂ</v>
      </c>
      <c r="I659" s="17">
        <v>0.34</v>
      </c>
      <c r="J659" s="17">
        <f t="shared" si="50"/>
        <v>1.1870400000000001</v>
      </c>
      <c r="K659" s="18" t="str">
        <f t="shared" si="51"/>
        <v>Ｂ</v>
      </c>
    </row>
    <row r="660" spans="2:11" ht="16">
      <c r="B660" s="19">
        <v>38</v>
      </c>
      <c r="C660" s="20" t="s">
        <v>258</v>
      </c>
      <c r="D660" s="15" t="s">
        <v>259</v>
      </c>
      <c r="E660" s="20"/>
      <c r="F660" s="17">
        <v>0.21</v>
      </c>
      <c r="G660" s="17">
        <f t="shared" si="48"/>
        <v>0.5037600000000001</v>
      </c>
      <c r="H660" s="18" t="str">
        <f t="shared" si="49"/>
        <v>Ａ</v>
      </c>
      <c r="I660" s="17">
        <v>0.27</v>
      </c>
      <c r="J660" s="17">
        <f t="shared" si="50"/>
        <v>0.81912000000000007</v>
      </c>
      <c r="K660" s="18" t="str">
        <f t="shared" si="51"/>
        <v>Ａ</v>
      </c>
    </row>
    <row r="661" spans="2:11" ht="16">
      <c r="B661" s="19">
        <v>38</v>
      </c>
      <c r="C661" s="20" t="s">
        <v>260</v>
      </c>
      <c r="D661" s="15" t="s">
        <v>259</v>
      </c>
      <c r="E661" s="20"/>
      <c r="F661" s="17">
        <v>0.16</v>
      </c>
      <c r="G661" s="17">
        <f t="shared" si="48"/>
        <v>0.24096000000000006</v>
      </c>
      <c r="H661" s="18" t="str">
        <f t="shared" si="49"/>
        <v>Ａ</v>
      </c>
      <c r="I661" s="17">
        <v>0.17</v>
      </c>
      <c r="J661" s="17">
        <f t="shared" si="50"/>
        <v>0.29352000000000011</v>
      </c>
      <c r="K661" s="18" t="str">
        <f t="shared" si="51"/>
        <v>Ａ</v>
      </c>
    </row>
    <row r="662" spans="2:11" ht="16">
      <c r="B662" s="19">
        <v>38</v>
      </c>
      <c r="C662" s="20" t="s">
        <v>261</v>
      </c>
      <c r="D662" s="15" t="s">
        <v>259</v>
      </c>
      <c r="E662" s="20"/>
      <c r="F662" s="17">
        <v>0.27</v>
      </c>
      <c r="G662" s="17">
        <f t="shared" si="48"/>
        <v>0.81912000000000007</v>
      </c>
      <c r="H662" s="18" t="str">
        <f t="shared" si="49"/>
        <v>Ａ</v>
      </c>
      <c r="I662" s="17">
        <v>0.28000000000000003</v>
      </c>
      <c r="J662" s="17">
        <f t="shared" si="50"/>
        <v>0.87168000000000023</v>
      </c>
      <c r="K662" s="18" t="str">
        <f t="shared" si="51"/>
        <v>Ａ</v>
      </c>
    </row>
    <row r="663" spans="2:11" ht="16">
      <c r="B663" s="19">
        <v>38</v>
      </c>
      <c r="C663" s="20" t="s">
        <v>248</v>
      </c>
      <c r="D663" s="15" t="s">
        <v>179</v>
      </c>
      <c r="E663" s="20">
        <v>1</v>
      </c>
      <c r="F663" s="30">
        <v>2.5499999999999998</v>
      </c>
      <c r="G663" s="17">
        <f t="shared" si="48"/>
        <v>12.8028</v>
      </c>
      <c r="H663" s="18" t="str">
        <f t="shared" si="49"/>
        <v>Ｇ</v>
      </c>
      <c r="I663" s="30">
        <v>1.76</v>
      </c>
      <c r="J663" s="17">
        <f t="shared" si="50"/>
        <v>8.6505600000000005</v>
      </c>
      <c r="K663" s="18" t="str">
        <f t="shared" si="51"/>
        <v>Ｆ</v>
      </c>
    </row>
    <row r="664" spans="2:11" ht="16">
      <c r="B664" s="19">
        <v>38</v>
      </c>
      <c r="C664" s="20" t="s">
        <v>281</v>
      </c>
      <c r="D664" s="15" t="s">
        <v>179</v>
      </c>
      <c r="E664" s="20">
        <v>1</v>
      </c>
      <c r="F664" s="17">
        <v>2.25</v>
      </c>
      <c r="G664" s="17">
        <f t="shared" si="48"/>
        <v>11.226000000000001</v>
      </c>
      <c r="H664" s="18" t="str">
        <f t="shared" si="49"/>
        <v>Ｇ</v>
      </c>
      <c r="I664" s="17">
        <v>1.54</v>
      </c>
      <c r="J664" s="17">
        <f t="shared" si="50"/>
        <v>7.4942400000000005</v>
      </c>
      <c r="K664" s="18" t="str">
        <f t="shared" si="51"/>
        <v>Ｅ</v>
      </c>
    </row>
    <row r="665" spans="2:11" ht="16">
      <c r="B665" s="19">
        <v>38</v>
      </c>
      <c r="C665" s="20" t="s">
        <v>276</v>
      </c>
      <c r="D665" s="15" t="s">
        <v>179</v>
      </c>
      <c r="E665" s="20">
        <v>1</v>
      </c>
      <c r="F665" s="17">
        <v>2</v>
      </c>
      <c r="G665" s="17">
        <f t="shared" si="48"/>
        <v>9.9120000000000008</v>
      </c>
      <c r="H665" s="18" t="str">
        <f t="shared" si="49"/>
        <v>Ｆ</v>
      </c>
      <c r="I665" s="17">
        <v>1.47</v>
      </c>
      <c r="J665" s="17">
        <f t="shared" si="50"/>
        <v>7.1263199999999998</v>
      </c>
      <c r="K665" s="18" t="str">
        <f t="shared" si="51"/>
        <v>Ｅ</v>
      </c>
    </row>
    <row r="666" spans="2:11" ht="16">
      <c r="B666" s="19">
        <v>38</v>
      </c>
      <c r="C666" s="29" t="s">
        <v>277</v>
      </c>
      <c r="D666" s="15" t="s">
        <v>179</v>
      </c>
      <c r="E666" s="20">
        <v>1</v>
      </c>
      <c r="F666" s="30">
        <v>1.4</v>
      </c>
      <c r="G666" s="17">
        <f t="shared" si="48"/>
        <v>6.7584000000000009</v>
      </c>
      <c r="H666" s="18" t="str">
        <f t="shared" si="49"/>
        <v>Ｅ</v>
      </c>
      <c r="I666" s="30">
        <v>1.19</v>
      </c>
      <c r="J666" s="17">
        <f t="shared" si="50"/>
        <v>5.6546400000000006</v>
      </c>
      <c r="K666" s="18" t="str">
        <f t="shared" si="51"/>
        <v>Ｅ</v>
      </c>
    </row>
    <row r="667" spans="2:11" ht="16">
      <c r="B667" s="19">
        <v>38</v>
      </c>
      <c r="C667" s="20" t="s">
        <v>267</v>
      </c>
      <c r="D667" s="15" t="s">
        <v>179</v>
      </c>
      <c r="E667" s="20">
        <v>1</v>
      </c>
      <c r="F667" s="17">
        <v>1.22</v>
      </c>
      <c r="G667" s="17">
        <f t="shared" si="48"/>
        <v>5.8123199999999997</v>
      </c>
      <c r="H667" s="18" t="str">
        <f t="shared" si="49"/>
        <v>Ｅ</v>
      </c>
      <c r="I667" s="17">
        <v>1</v>
      </c>
      <c r="J667" s="17">
        <f t="shared" si="50"/>
        <v>4.6559999999999997</v>
      </c>
      <c r="K667" s="18" t="str">
        <f t="shared" si="51"/>
        <v>Ｄ</v>
      </c>
    </row>
    <row r="668" spans="2:11" ht="16">
      <c r="B668" s="19">
        <v>38</v>
      </c>
      <c r="C668" s="20" t="s">
        <v>278</v>
      </c>
      <c r="D668" s="15" t="s">
        <v>179</v>
      </c>
      <c r="E668" s="20">
        <v>1</v>
      </c>
      <c r="F668" s="17">
        <v>2.0099999999999998</v>
      </c>
      <c r="G668" s="17">
        <f t="shared" si="48"/>
        <v>9.9645599999999988</v>
      </c>
      <c r="H668" s="18" t="str">
        <f t="shared" si="49"/>
        <v>Ｆ</v>
      </c>
      <c r="I668" s="17">
        <v>0.81</v>
      </c>
      <c r="J668" s="17">
        <f t="shared" si="50"/>
        <v>3.6573600000000006</v>
      </c>
      <c r="K668" s="18" t="str">
        <f t="shared" si="51"/>
        <v>Ｄ</v>
      </c>
    </row>
    <row r="669" spans="2:11" ht="16">
      <c r="B669" s="19">
        <v>38</v>
      </c>
      <c r="C669" s="20" t="s">
        <v>268</v>
      </c>
      <c r="D669" s="15" t="s">
        <v>179</v>
      </c>
      <c r="E669" s="20">
        <v>1</v>
      </c>
      <c r="F669" s="17">
        <v>1.31</v>
      </c>
      <c r="G669" s="17">
        <f t="shared" si="48"/>
        <v>6.2853600000000007</v>
      </c>
      <c r="H669" s="18" t="str">
        <f t="shared" si="49"/>
        <v>Ｅ</v>
      </c>
      <c r="I669" s="17">
        <v>0.77</v>
      </c>
      <c r="J669" s="17">
        <f t="shared" si="50"/>
        <v>3.4471200000000004</v>
      </c>
      <c r="K669" s="18" t="str">
        <f t="shared" si="51"/>
        <v>Ｃ</v>
      </c>
    </row>
    <row r="670" spans="2:11" ht="16">
      <c r="B670" s="19">
        <v>38</v>
      </c>
      <c r="C670" s="20" t="s">
        <v>279</v>
      </c>
      <c r="D670" s="15" t="s">
        <v>179</v>
      </c>
      <c r="E670" s="20">
        <v>1</v>
      </c>
      <c r="F670" s="17">
        <v>1.1299999999999999</v>
      </c>
      <c r="G670" s="17">
        <f t="shared" si="48"/>
        <v>5.3392799999999996</v>
      </c>
      <c r="H670" s="18" t="str">
        <f t="shared" si="49"/>
        <v>Ｅ</v>
      </c>
      <c r="I670" s="17">
        <v>0.75</v>
      </c>
      <c r="J670" s="17">
        <f t="shared" si="50"/>
        <v>3.3420000000000005</v>
      </c>
      <c r="K670" s="18" t="str">
        <f t="shared" si="51"/>
        <v>Ｃ</v>
      </c>
    </row>
    <row r="671" spans="2:11" ht="16">
      <c r="B671" s="19">
        <v>38</v>
      </c>
      <c r="C671" s="20" t="s">
        <v>282</v>
      </c>
      <c r="D671" s="15" t="s">
        <v>179</v>
      </c>
      <c r="E671" s="20">
        <v>1</v>
      </c>
      <c r="F671" s="17">
        <v>0.93</v>
      </c>
      <c r="G671" s="17">
        <f t="shared" si="48"/>
        <v>4.2880799999999999</v>
      </c>
      <c r="H671" s="18" t="str">
        <f t="shared" si="49"/>
        <v>Ｄ</v>
      </c>
      <c r="I671" s="17">
        <v>0.67</v>
      </c>
      <c r="J671" s="17">
        <f t="shared" si="50"/>
        <v>2.9215200000000001</v>
      </c>
      <c r="K671" s="18" t="str">
        <f t="shared" si="51"/>
        <v>Ｃ</v>
      </c>
    </row>
    <row r="672" spans="2:11" ht="16">
      <c r="B672" s="19">
        <v>38</v>
      </c>
      <c r="C672" s="20" t="s">
        <v>280</v>
      </c>
      <c r="D672" s="15" t="s">
        <v>179</v>
      </c>
      <c r="E672" s="20">
        <v>1</v>
      </c>
      <c r="F672" s="17">
        <v>1.01</v>
      </c>
      <c r="G672" s="17">
        <f t="shared" si="48"/>
        <v>4.7085600000000003</v>
      </c>
      <c r="H672" s="18" t="str">
        <f t="shared" si="49"/>
        <v>Ｄ</v>
      </c>
      <c r="I672" s="17">
        <v>0.78</v>
      </c>
      <c r="J672" s="17">
        <f t="shared" si="50"/>
        <v>3.4996800000000006</v>
      </c>
      <c r="K672" s="18" t="str">
        <f t="shared" si="51"/>
        <v>Ｃ</v>
      </c>
    </row>
    <row r="673" spans="2:11" ht="16">
      <c r="B673" s="19">
        <v>38</v>
      </c>
      <c r="C673" s="20" t="s">
        <v>269</v>
      </c>
      <c r="D673" s="15" t="s">
        <v>179</v>
      </c>
      <c r="E673" s="20">
        <v>1</v>
      </c>
      <c r="F673" s="17">
        <v>0.85</v>
      </c>
      <c r="G673" s="17">
        <f t="shared" si="48"/>
        <v>3.8675999999999995</v>
      </c>
      <c r="H673" s="18" t="str">
        <f t="shared" si="49"/>
        <v>Ｄ</v>
      </c>
      <c r="I673" s="17">
        <v>0.69</v>
      </c>
      <c r="J673" s="17">
        <f t="shared" si="50"/>
        <v>3.0266400000000004</v>
      </c>
      <c r="K673" s="18" t="str">
        <f t="shared" si="51"/>
        <v>Ｃ</v>
      </c>
    </row>
    <row r="674" spans="2:11" ht="16">
      <c r="B674" s="28">
        <v>38</v>
      </c>
      <c r="C674" s="20" t="s">
        <v>283</v>
      </c>
      <c r="D674" s="15" t="s">
        <v>259</v>
      </c>
      <c r="E674" s="20"/>
      <c r="F674" s="17">
        <v>0.75</v>
      </c>
      <c r="G674" s="17">
        <f t="shared" si="48"/>
        <v>3.3420000000000005</v>
      </c>
      <c r="H674" s="18" t="str">
        <f t="shared" si="49"/>
        <v>Ｃ</v>
      </c>
      <c r="I674" s="17">
        <v>0.52</v>
      </c>
      <c r="J674" s="17">
        <f t="shared" si="50"/>
        <v>2.1331199999999999</v>
      </c>
      <c r="K674" s="18" t="str">
        <f t="shared" si="51"/>
        <v>Ｃ</v>
      </c>
    </row>
    <row r="675" spans="2:11" ht="16">
      <c r="B675" s="28">
        <v>38</v>
      </c>
      <c r="C675" s="20" t="s">
        <v>272</v>
      </c>
      <c r="D675" s="15" t="s">
        <v>259</v>
      </c>
      <c r="E675" s="20"/>
      <c r="F675" s="17">
        <v>0.45</v>
      </c>
      <c r="G675" s="17">
        <f t="shared" si="48"/>
        <v>1.7652000000000001</v>
      </c>
      <c r="H675" s="18" t="str">
        <f t="shared" si="49"/>
        <v>Ｂ</v>
      </c>
      <c r="I675" s="17">
        <v>0.36</v>
      </c>
      <c r="J675" s="17">
        <f t="shared" si="50"/>
        <v>1.2921599999999998</v>
      </c>
      <c r="K675" s="18" t="str">
        <f t="shared" si="51"/>
        <v>Ｂ</v>
      </c>
    </row>
    <row r="676" spans="2:11" ht="16">
      <c r="B676" s="28">
        <v>38</v>
      </c>
      <c r="C676" s="20" t="s">
        <v>284</v>
      </c>
      <c r="D676" s="15" t="s">
        <v>259</v>
      </c>
      <c r="E676" s="20"/>
      <c r="F676" s="17">
        <v>0.45</v>
      </c>
      <c r="G676" s="17">
        <f t="shared" si="48"/>
        <v>1.7652000000000001</v>
      </c>
      <c r="H676" s="18" t="str">
        <f t="shared" si="49"/>
        <v>Ｂ</v>
      </c>
      <c r="I676" s="17">
        <v>0.49</v>
      </c>
      <c r="J676" s="17">
        <f t="shared" si="50"/>
        <v>1.9754399999999999</v>
      </c>
      <c r="K676" s="18" t="str">
        <f t="shared" si="51"/>
        <v>Ｂ</v>
      </c>
    </row>
    <row r="677" spans="2:11" ht="16">
      <c r="B677" s="28">
        <v>38</v>
      </c>
      <c r="C677" s="20" t="s">
        <v>273</v>
      </c>
      <c r="D677" s="15" t="s">
        <v>259</v>
      </c>
      <c r="E677" s="20"/>
      <c r="F677" s="17">
        <v>0.35</v>
      </c>
      <c r="G677" s="17">
        <f t="shared" si="48"/>
        <v>1.2395999999999998</v>
      </c>
      <c r="H677" s="18" t="str">
        <f t="shared" si="49"/>
        <v>Ｂ</v>
      </c>
      <c r="I677" s="17">
        <v>0.31</v>
      </c>
      <c r="J677" s="17">
        <f t="shared" si="50"/>
        <v>1.0293600000000001</v>
      </c>
      <c r="K677" s="18" t="str">
        <f t="shared" si="51"/>
        <v>Ｂ</v>
      </c>
    </row>
    <row r="678" spans="2:11" ht="16">
      <c r="B678" s="19">
        <v>39</v>
      </c>
      <c r="C678" s="20" t="s">
        <v>274</v>
      </c>
      <c r="D678" s="15" t="s">
        <v>179</v>
      </c>
      <c r="E678" s="20">
        <v>1</v>
      </c>
      <c r="F678" s="17">
        <v>0.25</v>
      </c>
      <c r="G678" s="17">
        <f t="shared" si="48"/>
        <v>0.71400000000000008</v>
      </c>
      <c r="H678" s="18" t="str">
        <f t="shared" si="49"/>
        <v>Ａ</v>
      </c>
      <c r="I678" s="17">
        <v>0.19</v>
      </c>
      <c r="J678" s="17">
        <f t="shared" si="50"/>
        <v>0.39864000000000005</v>
      </c>
      <c r="K678" s="18" t="str">
        <f t="shared" si="51"/>
        <v>Ａ</v>
      </c>
    </row>
    <row r="679" spans="2:11" ht="16">
      <c r="B679" s="19">
        <v>39</v>
      </c>
      <c r="C679" s="29" t="s">
        <v>275</v>
      </c>
      <c r="D679" s="15" t="s">
        <v>179</v>
      </c>
      <c r="E679" s="20">
        <v>1</v>
      </c>
      <c r="F679" s="17">
        <v>0.19</v>
      </c>
      <c r="G679" s="17">
        <f t="shared" si="48"/>
        <v>0.39864000000000005</v>
      </c>
      <c r="H679" s="18" t="str">
        <f t="shared" si="49"/>
        <v>Ａ</v>
      </c>
      <c r="I679" s="30">
        <v>0.15</v>
      </c>
      <c r="J679" s="17">
        <f t="shared" si="50"/>
        <v>0.18840000000000001</v>
      </c>
      <c r="K679" s="18" t="str">
        <f t="shared" si="51"/>
        <v>Ａ</v>
      </c>
    </row>
    <row r="680" spans="2:11" ht="16">
      <c r="B680" s="19">
        <v>39</v>
      </c>
      <c r="C680" s="20" t="s">
        <v>91</v>
      </c>
      <c r="D680" s="46" t="s">
        <v>285</v>
      </c>
      <c r="E680" s="20">
        <v>9</v>
      </c>
      <c r="F680" s="17">
        <v>6.5</v>
      </c>
      <c r="G680" s="17">
        <f t="shared" si="48"/>
        <v>33.564000000000007</v>
      </c>
      <c r="H680" s="18" t="str">
        <f t="shared" si="49"/>
        <v>Ｉ</v>
      </c>
      <c r="I680" s="17">
        <v>4.4000000000000004</v>
      </c>
      <c r="J680" s="17">
        <f t="shared" si="50"/>
        <v>22.526400000000006</v>
      </c>
      <c r="K680" s="18" t="str">
        <f t="shared" si="51"/>
        <v>Ｉ</v>
      </c>
    </row>
    <row r="681" spans="2:11" ht="16">
      <c r="B681" s="19">
        <v>39</v>
      </c>
      <c r="C681" s="29" t="s">
        <v>286</v>
      </c>
      <c r="D681" s="15" t="s">
        <v>179</v>
      </c>
      <c r="E681" s="20">
        <v>1</v>
      </c>
      <c r="F681" s="30">
        <v>0.19</v>
      </c>
      <c r="G681" s="17">
        <f t="shared" si="48"/>
        <v>0.39864000000000005</v>
      </c>
      <c r="H681" s="18" t="str">
        <f t="shared" si="49"/>
        <v>Ａ</v>
      </c>
      <c r="I681" s="30">
        <v>0.16</v>
      </c>
      <c r="J681" s="17">
        <f t="shared" si="50"/>
        <v>0.24096000000000006</v>
      </c>
      <c r="K681" s="18" t="str">
        <f t="shared" si="51"/>
        <v>Ａ</v>
      </c>
    </row>
    <row r="682" spans="2:11" ht="16">
      <c r="B682" s="19">
        <v>39</v>
      </c>
      <c r="C682" s="20" t="s">
        <v>277</v>
      </c>
      <c r="D682" s="15" t="s">
        <v>179</v>
      </c>
      <c r="E682" s="20">
        <v>1</v>
      </c>
      <c r="F682" s="17">
        <v>0.8</v>
      </c>
      <c r="G682" s="17">
        <f t="shared" si="48"/>
        <v>3.6048000000000004</v>
      </c>
      <c r="H682" s="18" t="str">
        <f t="shared" si="49"/>
        <v>Ｄ</v>
      </c>
      <c r="I682" s="17">
        <v>0.98</v>
      </c>
      <c r="J682" s="17">
        <f t="shared" si="50"/>
        <v>4.5508800000000003</v>
      </c>
      <c r="K682" s="18" t="str">
        <f t="shared" si="51"/>
        <v>Ｄ</v>
      </c>
    </row>
    <row r="683" spans="2:11" ht="16">
      <c r="B683" s="19">
        <v>39</v>
      </c>
      <c r="C683" s="29" t="s">
        <v>267</v>
      </c>
      <c r="D683" s="15" t="s">
        <v>179</v>
      </c>
      <c r="E683" s="20">
        <v>1</v>
      </c>
      <c r="F683" s="30">
        <v>1.47</v>
      </c>
      <c r="G683" s="17">
        <f t="shared" si="48"/>
        <v>7.1263199999999998</v>
      </c>
      <c r="H683" s="18" t="str">
        <f t="shared" si="49"/>
        <v>Ｅ</v>
      </c>
      <c r="I683" s="30">
        <v>1.53</v>
      </c>
      <c r="J683" s="17">
        <f t="shared" si="50"/>
        <v>7.4416799999999999</v>
      </c>
      <c r="K683" s="18" t="str">
        <f t="shared" si="51"/>
        <v>Ｅ</v>
      </c>
    </row>
    <row r="684" spans="2:11" ht="16">
      <c r="B684" s="19">
        <v>39</v>
      </c>
      <c r="C684" s="20" t="s">
        <v>278</v>
      </c>
      <c r="D684" s="15" t="s">
        <v>179</v>
      </c>
      <c r="E684" s="20">
        <v>1</v>
      </c>
      <c r="F684" s="17">
        <v>1.68</v>
      </c>
      <c r="G684" s="17">
        <f t="shared" ref="G684:G747" si="52">(F684-1000/(365*24))*(8+0.4*16)*365/1000</f>
        <v>8.2300799999999992</v>
      </c>
      <c r="H684" s="18" t="str">
        <f t="shared" ref="H684:H747" si="53">LOOKUP(G684,$O$22:$O$31,$P$22:$P$31)</f>
        <v>Ｆ</v>
      </c>
      <c r="I684" s="17">
        <v>1.1200000000000001</v>
      </c>
      <c r="J684" s="17">
        <f t="shared" ref="J684:J747" si="54">(I684-1000/(365*24))*(8+0.4*16)*365/1000</f>
        <v>5.2867200000000008</v>
      </c>
      <c r="K684" s="18" t="str">
        <f t="shared" ref="K684:K747" si="55">LOOKUP(J684,$O$22:$O$31,$P$22:$P$31)</f>
        <v>Ｅ</v>
      </c>
    </row>
    <row r="685" spans="2:11" ht="16">
      <c r="B685" s="19">
        <v>39</v>
      </c>
      <c r="C685" s="20" t="s">
        <v>268</v>
      </c>
      <c r="D685" s="15" t="s">
        <v>179</v>
      </c>
      <c r="E685" s="20">
        <v>1</v>
      </c>
      <c r="F685" s="17">
        <v>0.96</v>
      </c>
      <c r="G685" s="17">
        <f t="shared" si="52"/>
        <v>4.4457599999999999</v>
      </c>
      <c r="H685" s="18" t="str">
        <f t="shared" si="53"/>
        <v>Ｄ</v>
      </c>
      <c r="I685" s="17">
        <v>1.1100000000000001</v>
      </c>
      <c r="J685" s="17">
        <f t="shared" si="54"/>
        <v>5.234160000000001</v>
      </c>
      <c r="K685" s="18" t="str">
        <f t="shared" si="55"/>
        <v>Ｅ</v>
      </c>
    </row>
    <row r="686" spans="2:11" ht="16">
      <c r="B686" s="19">
        <v>39</v>
      </c>
      <c r="C686" s="20" t="s">
        <v>279</v>
      </c>
      <c r="D686" s="15" t="s">
        <v>179</v>
      </c>
      <c r="E686" s="20">
        <v>1</v>
      </c>
      <c r="F686" s="17">
        <v>1.0900000000000001</v>
      </c>
      <c r="G686" s="17">
        <f t="shared" si="52"/>
        <v>5.1290400000000007</v>
      </c>
      <c r="H686" s="18" t="str">
        <f t="shared" si="53"/>
        <v>Ｅ</v>
      </c>
      <c r="I686" s="17">
        <v>0.91</v>
      </c>
      <c r="J686" s="17">
        <f t="shared" si="54"/>
        <v>4.1829600000000005</v>
      </c>
      <c r="K686" s="18" t="str">
        <f t="shared" si="55"/>
        <v>Ｄ</v>
      </c>
    </row>
    <row r="687" spans="2:11" ht="16">
      <c r="B687" s="19">
        <v>39</v>
      </c>
      <c r="C687" s="20" t="s">
        <v>282</v>
      </c>
      <c r="D687" s="15" t="s">
        <v>179</v>
      </c>
      <c r="E687" s="20">
        <v>1</v>
      </c>
      <c r="F687" s="17">
        <v>0.71</v>
      </c>
      <c r="G687" s="17">
        <f t="shared" si="52"/>
        <v>3.1317600000000003</v>
      </c>
      <c r="H687" s="18" t="str">
        <f t="shared" si="53"/>
        <v>Ｃ</v>
      </c>
      <c r="I687" s="30">
        <v>0.65</v>
      </c>
      <c r="J687" s="17">
        <f t="shared" si="54"/>
        <v>2.8164000000000002</v>
      </c>
      <c r="K687" s="18" t="str">
        <f t="shared" si="55"/>
        <v>Ｃ</v>
      </c>
    </row>
    <row r="688" spans="2:11" ht="16">
      <c r="B688" s="19">
        <v>39</v>
      </c>
      <c r="C688" s="29" t="s">
        <v>280</v>
      </c>
      <c r="D688" s="15" t="s">
        <v>179</v>
      </c>
      <c r="E688" s="20">
        <v>1</v>
      </c>
      <c r="F688" s="30">
        <v>0.55000000000000004</v>
      </c>
      <c r="G688" s="17">
        <f t="shared" si="52"/>
        <v>2.2908000000000004</v>
      </c>
      <c r="H688" s="18" t="str">
        <f t="shared" si="53"/>
        <v>Ｃ</v>
      </c>
      <c r="I688" s="30">
        <v>0.59</v>
      </c>
      <c r="J688" s="17">
        <f t="shared" si="54"/>
        <v>2.5010400000000002</v>
      </c>
      <c r="K688" s="18" t="str">
        <f t="shared" si="55"/>
        <v>Ｃ</v>
      </c>
    </row>
    <row r="689" spans="2:11" ht="16">
      <c r="B689" s="19">
        <v>39</v>
      </c>
      <c r="C689" s="20" t="s">
        <v>269</v>
      </c>
      <c r="D689" s="15" t="s">
        <v>179</v>
      </c>
      <c r="E689" s="20">
        <v>1</v>
      </c>
      <c r="F689" s="17">
        <v>0.75</v>
      </c>
      <c r="G689" s="17">
        <f t="shared" si="52"/>
        <v>3.3420000000000005</v>
      </c>
      <c r="H689" s="18" t="str">
        <f t="shared" si="53"/>
        <v>Ｃ</v>
      </c>
      <c r="I689" s="17">
        <v>0.62</v>
      </c>
      <c r="J689" s="17">
        <f t="shared" si="54"/>
        <v>2.6587199999999998</v>
      </c>
      <c r="K689" s="18" t="str">
        <f t="shared" si="55"/>
        <v>Ｃ</v>
      </c>
    </row>
    <row r="690" spans="2:11" ht="16">
      <c r="B690" s="19">
        <v>39</v>
      </c>
      <c r="C690" s="20" t="s">
        <v>270</v>
      </c>
      <c r="D690" s="15" t="s">
        <v>179</v>
      </c>
      <c r="E690" s="20">
        <v>1</v>
      </c>
      <c r="F690" s="30">
        <v>0.52</v>
      </c>
      <c r="G690" s="17">
        <f t="shared" si="52"/>
        <v>2.1331199999999999</v>
      </c>
      <c r="H690" s="18" t="str">
        <f t="shared" si="53"/>
        <v>Ｃ</v>
      </c>
      <c r="I690" s="30">
        <v>0.47</v>
      </c>
      <c r="J690" s="17">
        <f t="shared" si="54"/>
        <v>1.8703199999999998</v>
      </c>
      <c r="K690" s="18" t="str">
        <f t="shared" si="55"/>
        <v>Ｂ</v>
      </c>
    </row>
    <row r="691" spans="2:11" ht="16">
      <c r="B691" s="19">
        <v>39</v>
      </c>
      <c r="C691" s="20" t="s">
        <v>283</v>
      </c>
      <c r="D691" s="15" t="s">
        <v>179</v>
      </c>
      <c r="E691" s="20">
        <v>1</v>
      </c>
      <c r="F691" s="30">
        <v>0.28000000000000003</v>
      </c>
      <c r="G691" s="17">
        <f t="shared" si="52"/>
        <v>0.87168000000000023</v>
      </c>
      <c r="H691" s="18" t="str">
        <f t="shared" si="53"/>
        <v>Ａ</v>
      </c>
      <c r="I691" s="30">
        <v>0.3</v>
      </c>
      <c r="J691" s="17">
        <f t="shared" si="54"/>
        <v>0.9768</v>
      </c>
      <c r="K691" s="18" t="str">
        <f t="shared" si="55"/>
        <v>Ａ</v>
      </c>
    </row>
    <row r="692" spans="2:11" ht="16">
      <c r="B692" s="19">
        <v>39</v>
      </c>
      <c r="C692" s="20" t="s">
        <v>271</v>
      </c>
      <c r="D692" s="15" t="s">
        <v>179</v>
      </c>
      <c r="E692" s="20">
        <v>1</v>
      </c>
      <c r="F692" s="17">
        <v>0.33</v>
      </c>
      <c r="G692" s="17">
        <f t="shared" si="52"/>
        <v>1.1344799999999999</v>
      </c>
      <c r="H692" s="18" t="str">
        <f t="shared" si="53"/>
        <v>Ｂ</v>
      </c>
      <c r="I692" s="17">
        <v>0.31</v>
      </c>
      <c r="J692" s="17">
        <f t="shared" si="54"/>
        <v>1.0293600000000001</v>
      </c>
      <c r="K692" s="18" t="str">
        <f t="shared" si="55"/>
        <v>Ｂ</v>
      </c>
    </row>
    <row r="693" spans="2:11" ht="16">
      <c r="B693" s="19">
        <v>39</v>
      </c>
      <c r="C693" s="20" t="s">
        <v>272</v>
      </c>
      <c r="D693" s="15" t="s">
        <v>179</v>
      </c>
      <c r="E693" s="20">
        <v>1</v>
      </c>
      <c r="F693" s="30">
        <v>0.34</v>
      </c>
      <c r="G693" s="17">
        <f t="shared" si="52"/>
        <v>1.1870400000000001</v>
      </c>
      <c r="H693" s="18" t="str">
        <f t="shared" si="53"/>
        <v>Ｂ</v>
      </c>
      <c r="I693" s="30">
        <v>0.59</v>
      </c>
      <c r="J693" s="17">
        <f t="shared" si="54"/>
        <v>2.5010400000000002</v>
      </c>
      <c r="K693" s="18" t="str">
        <f t="shared" si="55"/>
        <v>Ｃ</v>
      </c>
    </row>
    <row r="694" spans="2:11" ht="16">
      <c r="B694" s="19">
        <v>39</v>
      </c>
      <c r="C694" s="20" t="s">
        <v>284</v>
      </c>
      <c r="D694" s="15" t="s">
        <v>179</v>
      </c>
      <c r="E694" s="20">
        <v>1</v>
      </c>
      <c r="F694" s="17">
        <v>0.37</v>
      </c>
      <c r="G694" s="17">
        <f t="shared" si="52"/>
        <v>1.3447200000000001</v>
      </c>
      <c r="H694" s="18" t="str">
        <f t="shared" si="53"/>
        <v>Ｂ</v>
      </c>
      <c r="I694" s="17">
        <v>0.3</v>
      </c>
      <c r="J694" s="17">
        <f t="shared" si="54"/>
        <v>0.9768</v>
      </c>
      <c r="K694" s="18" t="str">
        <f t="shared" si="55"/>
        <v>Ａ</v>
      </c>
    </row>
    <row r="695" spans="2:11" ht="16">
      <c r="B695" s="19">
        <v>39</v>
      </c>
      <c r="C695" s="20" t="s">
        <v>273</v>
      </c>
      <c r="D695" s="15" t="s">
        <v>179</v>
      </c>
      <c r="E695" s="20">
        <v>1</v>
      </c>
      <c r="F695" s="17">
        <v>0.36</v>
      </c>
      <c r="G695" s="17">
        <f t="shared" si="52"/>
        <v>1.2921599999999998</v>
      </c>
      <c r="H695" s="18" t="str">
        <f t="shared" si="53"/>
        <v>Ｂ</v>
      </c>
      <c r="I695" s="17">
        <v>0.33</v>
      </c>
      <c r="J695" s="17">
        <f t="shared" si="54"/>
        <v>1.1344799999999999</v>
      </c>
      <c r="K695" s="18" t="str">
        <f t="shared" si="55"/>
        <v>Ｂ</v>
      </c>
    </row>
    <row r="696" spans="2:11" ht="16">
      <c r="B696" s="19">
        <v>40</v>
      </c>
      <c r="C696" s="20" t="s">
        <v>287</v>
      </c>
      <c r="D696" s="15" t="s">
        <v>179</v>
      </c>
      <c r="E696" s="20">
        <v>1</v>
      </c>
      <c r="F696" s="17">
        <v>0.31</v>
      </c>
      <c r="G696" s="17">
        <f t="shared" si="52"/>
        <v>1.0293600000000001</v>
      </c>
      <c r="H696" s="18" t="str">
        <f t="shared" si="53"/>
        <v>Ｂ</v>
      </c>
      <c r="I696" s="17">
        <v>0.22</v>
      </c>
      <c r="J696" s="17">
        <f t="shared" si="54"/>
        <v>0.55632000000000004</v>
      </c>
      <c r="K696" s="18" t="str">
        <f t="shared" si="55"/>
        <v>Ａ</v>
      </c>
    </row>
    <row r="697" spans="2:11" ht="16">
      <c r="B697" s="19">
        <v>40</v>
      </c>
      <c r="C697" s="20" t="s">
        <v>274</v>
      </c>
      <c r="D697" s="15" t="s">
        <v>179</v>
      </c>
      <c r="E697" s="20">
        <v>1</v>
      </c>
      <c r="F697" s="17">
        <v>0.2</v>
      </c>
      <c r="G697" s="17">
        <f t="shared" si="52"/>
        <v>0.4512000000000001</v>
      </c>
      <c r="H697" s="18" t="str">
        <f t="shared" si="53"/>
        <v>Ａ</v>
      </c>
      <c r="I697" s="17">
        <v>0.2</v>
      </c>
      <c r="J697" s="17">
        <f t="shared" si="54"/>
        <v>0.4512000000000001</v>
      </c>
      <c r="K697" s="18" t="str">
        <f t="shared" si="55"/>
        <v>Ａ</v>
      </c>
    </row>
    <row r="698" spans="2:11" ht="16">
      <c r="B698" s="19">
        <v>40</v>
      </c>
      <c r="C698" s="20" t="s">
        <v>275</v>
      </c>
      <c r="D698" s="15" t="s">
        <v>179</v>
      </c>
      <c r="E698" s="20">
        <v>1</v>
      </c>
      <c r="F698" s="17">
        <v>0.17</v>
      </c>
      <c r="G698" s="17">
        <f t="shared" si="52"/>
        <v>0.29352000000000011</v>
      </c>
      <c r="H698" s="18" t="str">
        <f t="shared" si="53"/>
        <v>Ａ</v>
      </c>
      <c r="I698" s="17">
        <v>0.13</v>
      </c>
      <c r="J698" s="17">
        <f t="shared" si="54"/>
        <v>8.3280000000000062E-2</v>
      </c>
      <c r="K698" s="18" t="str">
        <f t="shared" si="55"/>
        <v>Ａ</v>
      </c>
    </row>
    <row r="699" spans="2:11" ht="16">
      <c r="B699" s="19">
        <v>40</v>
      </c>
      <c r="C699" s="20" t="s">
        <v>91</v>
      </c>
      <c r="D699" s="46" t="s">
        <v>285</v>
      </c>
      <c r="E699" s="20">
        <v>9</v>
      </c>
      <c r="F699" s="17">
        <v>9.5</v>
      </c>
      <c r="G699" s="17">
        <f t="shared" si="52"/>
        <v>49.332000000000001</v>
      </c>
      <c r="H699" s="18" t="str">
        <f t="shared" si="53"/>
        <v>Ｉ</v>
      </c>
      <c r="I699" s="17">
        <v>5.6</v>
      </c>
      <c r="J699" s="17">
        <f t="shared" si="54"/>
        <v>28.833600000000001</v>
      </c>
      <c r="K699" s="18" t="str">
        <f t="shared" si="55"/>
        <v>Ｉ</v>
      </c>
    </row>
    <row r="700" spans="2:11" ht="16">
      <c r="B700" s="19">
        <v>40</v>
      </c>
      <c r="C700" s="20" t="s">
        <v>276</v>
      </c>
      <c r="D700" s="15" t="s">
        <v>179</v>
      </c>
      <c r="E700" s="20">
        <v>2</v>
      </c>
      <c r="F700" s="17">
        <v>1.95</v>
      </c>
      <c r="G700" s="17">
        <f t="shared" si="52"/>
        <v>9.6492000000000004</v>
      </c>
      <c r="H700" s="18" t="str">
        <f t="shared" si="53"/>
        <v>Ｆ</v>
      </c>
      <c r="I700" s="17">
        <v>1.98</v>
      </c>
      <c r="J700" s="17">
        <f t="shared" si="54"/>
        <v>9.8068800000000014</v>
      </c>
      <c r="K700" s="18" t="str">
        <f t="shared" si="55"/>
        <v>Ｆ</v>
      </c>
    </row>
    <row r="701" spans="2:11" ht="16">
      <c r="B701" s="19">
        <v>40</v>
      </c>
      <c r="C701" s="29" t="s">
        <v>277</v>
      </c>
      <c r="D701" s="15" t="s">
        <v>179</v>
      </c>
      <c r="E701" s="20">
        <v>2</v>
      </c>
      <c r="F701" s="30">
        <v>2.04</v>
      </c>
      <c r="G701" s="17">
        <f t="shared" si="52"/>
        <v>10.12224</v>
      </c>
      <c r="H701" s="18" t="str">
        <f t="shared" si="53"/>
        <v>Ｇ</v>
      </c>
      <c r="I701" s="30">
        <v>1.42</v>
      </c>
      <c r="J701" s="17">
        <f t="shared" si="54"/>
        <v>6.8635200000000003</v>
      </c>
      <c r="K701" s="18" t="str">
        <f t="shared" si="55"/>
        <v>Ｅ</v>
      </c>
    </row>
    <row r="702" spans="2:11" ht="16">
      <c r="B702" s="19">
        <v>40</v>
      </c>
      <c r="C702" s="20" t="s">
        <v>267</v>
      </c>
      <c r="D702" s="15" t="s">
        <v>179</v>
      </c>
      <c r="E702" s="20">
        <v>2</v>
      </c>
      <c r="F702" s="17">
        <v>1.54</v>
      </c>
      <c r="G702" s="17">
        <f t="shared" si="52"/>
        <v>7.4942400000000005</v>
      </c>
      <c r="H702" s="18" t="str">
        <f t="shared" si="53"/>
        <v>Ｅ</v>
      </c>
      <c r="I702" s="17">
        <v>1.08</v>
      </c>
      <c r="J702" s="17">
        <f t="shared" si="54"/>
        <v>5.0764800000000001</v>
      </c>
      <c r="K702" s="18" t="str">
        <f t="shared" si="55"/>
        <v>Ｅ</v>
      </c>
    </row>
    <row r="703" spans="2:11" ht="16">
      <c r="B703" s="19">
        <v>40</v>
      </c>
      <c r="C703" s="20" t="s">
        <v>278</v>
      </c>
      <c r="D703" s="15" t="s">
        <v>179</v>
      </c>
      <c r="E703" s="20">
        <v>2</v>
      </c>
      <c r="F703" s="17">
        <v>1.82</v>
      </c>
      <c r="G703" s="17">
        <f t="shared" si="52"/>
        <v>8.9659200000000006</v>
      </c>
      <c r="H703" s="18" t="str">
        <f t="shared" si="53"/>
        <v>Ｆ</v>
      </c>
      <c r="I703" s="17">
        <v>1.31</v>
      </c>
      <c r="J703" s="17">
        <f t="shared" si="54"/>
        <v>6.2853600000000007</v>
      </c>
      <c r="K703" s="18" t="str">
        <f t="shared" si="55"/>
        <v>Ｅ</v>
      </c>
    </row>
    <row r="704" spans="2:11" ht="16">
      <c r="B704" s="19">
        <v>40</v>
      </c>
      <c r="C704" s="20" t="s">
        <v>268</v>
      </c>
      <c r="D704" s="15" t="s">
        <v>179</v>
      </c>
      <c r="E704" s="20">
        <v>2</v>
      </c>
      <c r="F704" s="17">
        <v>1.64</v>
      </c>
      <c r="G704" s="17">
        <f t="shared" si="52"/>
        <v>8.0198400000000003</v>
      </c>
      <c r="H704" s="18" t="str">
        <f t="shared" si="53"/>
        <v>Ｆ</v>
      </c>
      <c r="I704" s="17">
        <v>1.1000000000000001</v>
      </c>
      <c r="J704" s="17">
        <f t="shared" si="54"/>
        <v>5.1816000000000004</v>
      </c>
      <c r="K704" s="18" t="str">
        <f t="shared" si="55"/>
        <v>Ｅ</v>
      </c>
    </row>
    <row r="705" spans="2:11" ht="16">
      <c r="B705" s="19">
        <v>40</v>
      </c>
      <c r="C705" s="20" t="s">
        <v>279</v>
      </c>
      <c r="D705" s="15" t="s">
        <v>179</v>
      </c>
      <c r="E705" s="20">
        <v>2</v>
      </c>
      <c r="F705" s="17">
        <v>1.25</v>
      </c>
      <c r="G705" s="17">
        <f t="shared" si="52"/>
        <v>5.97</v>
      </c>
      <c r="H705" s="18" t="str">
        <f t="shared" si="53"/>
        <v>Ｅ</v>
      </c>
      <c r="I705" s="17">
        <v>0.9</v>
      </c>
      <c r="J705" s="17">
        <f t="shared" si="54"/>
        <v>4.1303999999999998</v>
      </c>
      <c r="K705" s="18" t="str">
        <f t="shared" si="55"/>
        <v>Ｄ</v>
      </c>
    </row>
    <row r="706" spans="2:11" ht="16">
      <c r="B706" s="19">
        <v>40</v>
      </c>
      <c r="C706" s="20" t="s">
        <v>282</v>
      </c>
      <c r="D706" s="15" t="s">
        <v>179</v>
      </c>
      <c r="E706" s="20">
        <v>2</v>
      </c>
      <c r="F706" s="17">
        <v>1.19</v>
      </c>
      <c r="G706" s="17">
        <f t="shared" si="52"/>
        <v>5.6546400000000006</v>
      </c>
      <c r="H706" s="18" t="str">
        <f t="shared" si="53"/>
        <v>Ｅ</v>
      </c>
      <c r="I706" s="17">
        <v>0.86</v>
      </c>
      <c r="J706" s="17">
        <f t="shared" si="54"/>
        <v>3.9201599999999996</v>
      </c>
      <c r="K706" s="18" t="str">
        <f t="shared" si="55"/>
        <v>Ｄ</v>
      </c>
    </row>
    <row r="707" spans="2:11" ht="16">
      <c r="B707" s="19">
        <v>40</v>
      </c>
      <c r="C707" s="20" t="s">
        <v>280</v>
      </c>
      <c r="D707" s="15" t="s">
        <v>179</v>
      </c>
      <c r="E707" s="20">
        <v>2</v>
      </c>
      <c r="F707" s="17">
        <v>0.6</v>
      </c>
      <c r="G707" s="17">
        <f t="shared" si="52"/>
        <v>2.5535999999999999</v>
      </c>
      <c r="H707" s="18" t="str">
        <f t="shared" si="53"/>
        <v>Ｃ</v>
      </c>
      <c r="I707" s="17">
        <v>0.63</v>
      </c>
      <c r="J707" s="17">
        <f t="shared" si="54"/>
        <v>2.7112799999999999</v>
      </c>
      <c r="K707" s="18" t="str">
        <f t="shared" si="55"/>
        <v>Ｃ</v>
      </c>
    </row>
    <row r="708" spans="2:11" ht="16">
      <c r="B708" s="19">
        <v>40</v>
      </c>
      <c r="C708" s="20" t="s">
        <v>269</v>
      </c>
      <c r="D708" s="15" t="s">
        <v>179</v>
      </c>
      <c r="E708" s="20">
        <v>2</v>
      </c>
      <c r="F708" s="17">
        <v>0.64</v>
      </c>
      <c r="G708" s="17">
        <f t="shared" si="52"/>
        <v>2.7638400000000001</v>
      </c>
      <c r="H708" s="18" t="str">
        <f t="shared" si="53"/>
        <v>Ｃ</v>
      </c>
      <c r="I708" s="17">
        <v>0.59</v>
      </c>
      <c r="J708" s="17">
        <f t="shared" si="54"/>
        <v>2.5010400000000002</v>
      </c>
      <c r="K708" s="18" t="str">
        <f t="shared" si="55"/>
        <v>Ｃ</v>
      </c>
    </row>
    <row r="709" spans="2:11" ht="16">
      <c r="B709" s="19">
        <v>40</v>
      </c>
      <c r="C709" s="20" t="s">
        <v>270</v>
      </c>
      <c r="D709" s="15" t="s">
        <v>179</v>
      </c>
      <c r="E709" s="20">
        <v>2</v>
      </c>
      <c r="F709" s="30">
        <v>0.91</v>
      </c>
      <c r="G709" s="17">
        <f t="shared" si="52"/>
        <v>4.1829600000000005</v>
      </c>
      <c r="H709" s="18" t="str">
        <f t="shared" si="53"/>
        <v>Ｄ</v>
      </c>
      <c r="I709" s="30">
        <v>0.6</v>
      </c>
      <c r="J709" s="17">
        <f t="shared" si="54"/>
        <v>2.5535999999999999</v>
      </c>
      <c r="K709" s="18" t="str">
        <f t="shared" si="55"/>
        <v>Ｃ</v>
      </c>
    </row>
    <row r="710" spans="2:11" ht="16">
      <c r="B710" s="19">
        <v>40</v>
      </c>
      <c r="C710" s="20" t="s">
        <v>283</v>
      </c>
      <c r="D710" s="15" t="s">
        <v>179</v>
      </c>
      <c r="E710" s="20">
        <v>2</v>
      </c>
      <c r="F710" s="30">
        <v>0.56000000000000005</v>
      </c>
      <c r="G710" s="17">
        <f t="shared" si="52"/>
        <v>2.3433600000000001</v>
      </c>
      <c r="H710" s="18" t="str">
        <f t="shared" si="53"/>
        <v>Ｃ</v>
      </c>
      <c r="I710" s="30">
        <v>0.34</v>
      </c>
      <c r="J710" s="17">
        <f t="shared" si="54"/>
        <v>1.1870400000000001</v>
      </c>
      <c r="K710" s="18" t="str">
        <f t="shared" si="55"/>
        <v>Ｂ</v>
      </c>
    </row>
    <row r="711" spans="2:11" ht="16">
      <c r="B711" s="19">
        <v>40</v>
      </c>
      <c r="C711" s="20" t="s">
        <v>271</v>
      </c>
      <c r="D711" s="15" t="s">
        <v>179</v>
      </c>
      <c r="E711" s="20">
        <v>2</v>
      </c>
      <c r="F711" s="30">
        <v>0.39</v>
      </c>
      <c r="G711" s="17">
        <f t="shared" si="52"/>
        <v>1.4498400000000002</v>
      </c>
      <c r="H711" s="18" t="str">
        <f t="shared" si="53"/>
        <v>Ｂ</v>
      </c>
      <c r="I711" s="30">
        <v>0.33</v>
      </c>
      <c r="J711" s="17">
        <f t="shared" si="54"/>
        <v>1.1344799999999999</v>
      </c>
      <c r="K711" s="18" t="str">
        <f t="shared" si="55"/>
        <v>Ｂ</v>
      </c>
    </row>
    <row r="712" spans="2:11" ht="16">
      <c r="B712" s="19">
        <v>40</v>
      </c>
      <c r="C712" s="20" t="s">
        <v>272</v>
      </c>
      <c r="D712" s="15" t="s">
        <v>179</v>
      </c>
      <c r="E712" s="20">
        <v>1</v>
      </c>
      <c r="F712" s="17">
        <v>0.3</v>
      </c>
      <c r="G712" s="17">
        <f t="shared" si="52"/>
        <v>0.9768</v>
      </c>
      <c r="H712" s="18" t="str">
        <f t="shared" si="53"/>
        <v>Ａ</v>
      </c>
      <c r="I712" s="17">
        <v>0.27</v>
      </c>
      <c r="J712" s="17">
        <f t="shared" si="54"/>
        <v>0.81912000000000007</v>
      </c>
      <c r="K712" s="18" t="str">
        <f t="shared" si="55"/>
        <v>Ａ</v>
      </c>
    </row>
    <row r="713" spans="2:11" ht="16">
      <c r="B713" s="19">
        <v>40</v>
      </c>
      <c r="C713" s="20" t="s">
        <v>284</v>
      </c>
      <c r="D713" s="15" t="s">
        <v>179</v>
      </c>
      <c r="E713" s="20">
        <v>1</v>
      </c>
      <c r="F713" s="30">
        <v>0.32</v>
      </c>
      <c r="G713" s="17">
        <f t="shared" si="52"/>
        <v>1.08192</v>
      </c>
      <c r="H713" s="18" t="str">
        <f t="shared" si="53"/>
        <v>Ｂ</v>
      </c>
      <c r="I713" s="30">
        <v>0.3</v>
      </c>
      <c r="J713" s="17">
        <f t="shared" si="54"/>
        <v>0.9768</v>
      </c>
      <c r="K713" s="18" t="str">
        <f t="shared" si="55"/>
        <v>Ａ</v>
      </c>
    </row>
    <row r="714" spans="2:11" ht="16">
      <c r="B714" s="19">
        <v>40</v>
      </c>
      <c r="C714" s="20" t="s">
        <v>273</v>
      </c>
      <c r="D714" s="15" t="s">
        <v>179</v>
      </c>
      <c r="E714" s="20">
        <v>1</v>
      </c>
      <c r="F714" s="30">
        <v>0.18</v>
      </c>
      <c r="G714" s="17">
        <f t="shared" si="52"/>
        <v>0.34608000000000005</v>
      </c>
      <c r="H714" s="18" t="str">
        <f t="shared" si="53"/>
        <v>Ａ</v>
      </c>
      <c r="I714" s="17">
        <v>0.22</v>
      </c>
      <c r="J714" s="17">
        <f t="shared" si="54"/>
        <v>0.55632000000000004</v>
      </c>
      <c r="K714" s="18" t="str">
        <f t="shared" si="55"/>
        <v>Ａ</v>
      </c>
    </row>
    <row r="715" spans="2:11" ht="16">
      <c r="B715" s="19">
        <v>41</v>
      </c>
      <c r="C715" s="20" t="s">
        <v>281</v>
      </c>
      <c r="D715" s="15" t="s">
        <v>179</v>
      </c>
      <c r="E715" s="20">
        <v>2</v>
      </c>
      <c r="F715" s="30">
        <v>3.5</v>
      </c>
      <c r="G715" s="17">
        <f t="shared" si="52"/>
        <v>17.795999999999999</v>
      </c>
      <c r="H715" s="18" t="str">
        <f t="shared" si="53"/>
        <v>Ｈ</v>
      </c>
      <c r="I715" s="30">
        <v>2.39</v>
      </c>
      <c r="J715" s="17">
        <f t="shared" si="54"/>
        <v>11.96184</v>
      </c>
      <c r="K715" s="18" t="str">
        <f t="shared" si="55"/>
        <v>Ｇ</v>
      </c>
    </row>
    <row r="716" spans="2:11" ht="16">
      <c r="B716" s="19">
        <v>41</v>
      </c>
      <c r="C716" s="20" t="s">
        <v>276</v>
      </c>
      <c r="D716" s="15" t="s">
        <v>179</v>
      </c>
      <c r="E716" s="20">
        <v>2</v>
      </c>
      <c r="F716" s="30">
        <v>3.5</v>
      </c>
      <c r="G716" s="17">
        <f t="shared" si="52"/>
        <v>17.795999999999999</v>
      </c>
      <c r="H716" s="18" t="str">
        <f t="shared" si="53"/>
        <v>Ｈ</v>
      </c>
      <c r="I716" s="17">
        <v>2.48</v>
      </c>
      <c r="J716" s="17">
        <f t="shared" si="54"/>
        <v>12.43488</v>
      </c>
      <c r="K716" s="18" t="str">
        <f t="shared" si="55"/>
        <v>Ｇ</v>
      </c>
    </row>
    <row r="717" spans="2:11" ht="16">
      <c r="B717" s="19">
        <v>41</v>
      </c>
      <c r="C717" s="20" t="s">
        <v>277</v>
      </c>
      <c r="D717" s="15" t="s">
        <v>179</v>
      </c>
      <c r="E717" s="20">
        <v>2</v>
      </c>
      <c r="F717" s="17">
        <v>1.5</v>
      </c>
      <c r="G717" s="17">
        <f t="shared" si="52"/>
        <v>7.2840000000000007</v>
      </c>
      <c r="H717" s="18" t="str">
        <f t="shared" si="53"/>
        <v>Ｅ</v>
      </c>
      <c r="I717" s="17">
        <v>1.38</v>
      </c>
      <c r="J717" s="17">
        <f t="shared" si="54"/>
        <v>6.6532799999999996</v>
      </c>
      <c r="K717" s="18" t="str">
        <f t="shared" si="55"/>
        <v>Ｅ</v>
      </c>
    </row>
    <row r="718" spans="2:11" ht="16">
      <c r="B718" s="19">
        <v>41</v>
      </c>
      <c r="C718" s="20" t="s">
        <v>267</v>
      </c>
      <c r="D718" s="15" t="s">
        <v>179</v>
      </c>
      <c r="E718" s="20">
        <v>2</v>
      </c>
      <c r="F718" s="17">
        <v>1.85</v>
      </c>
      <c r="G718" s="17">
        <f t="shared" si="52"/>
        <v>9.1235999999999997</v>
      </c>
      <c r="H718" s="18" t="str">
        <f t="shared" si="53"/>
        <v>Ｆ</v>
      </c>
      <c r="I718" s="17">
        <v>1.25</v>
      </c>
      <c r="J718" s="17">
        <f t="shared" si="54"/>
        <v>5.97</v>
      </c>
      <c r="K718" s="18" t="str">
        <f t="shared" si="55"/>
        <v>Ｅ</v>
      </c>
    </row>
    <row r="719" spans="2:11" ht="16">
      <c r="B719" s="19">
        <v>41</v>
      </c>
      <c r="C719" s="20" t="s">
        <v>278</v>
      </c>
      <c r="D719" s="15" t="s">
        <v>179</v>
      </c>
      <c r="E719" s="20">
        <v>2</v>
      </c>
      <c r="F719" s="17">
        <v>1.96</v>
      </c>
      <c r="G719" s="17">
        <f t="shared" si="52"/>
        <v>9.7017600000000002</v>
      </c>
      <c r="H719" s="18" t="str">
        <f t="shared" si="53"/>
        <v>Ｆ</v>
      </c>
      <c r="I719" s="17">
        <v>1.28</v>
      </c>
      <c r="J719" s="17">
        <f t="shared" si="54"/>
        <v>6.1276800000000016</v>
      </c>
      <c r="K719" s="18" t="str">
        <f t="shared" si="55"/>
        <v>Ｅ</v>
      </c>
    </row>
    <row r="720" spans="2:11" ht="16">
      <c r="B720" s="19">
        <v>41</v>
      </c>
      <c r="C720" s="20" t="s">
        <v>268</v>
      </c>
      <c r="D720" s="15" t="s">
        <v>179</v>
      </c>
      <c r="E720" s="20">
        <v>2</v>
      </c>
      <c r="F720" s="17">
        <v>1.45</v>
      </c>
      <c r="G720" s="17">
        <f t="shared" si="52"/>
        <v>7.0211999999999994</v>
      </c>
      <c r="H720" s="18" t="str">
        <f t="shared" si="53"/>
        <v>Ｅ</v>
      </c>
      <c r="I720" s="17">
        <v>0.88</v>
      </c>
      <c r="J720" s="17">
        <f t="shared" si="54"/>
        <v>4.0252799999999995</v>
      </c>
      <c r="K720" s="18" t="str">
        <f t="shared" si="55"/>
        <v>Ｄ</v>
      </c>
    </row>
    <row r="721" spans="2:11" ht="16">
      <c r="B721" s="19">
        <v>41</v>
      </c>
      <c r="C721" s="20" t="s">
        <v>279</v>
      </c>
      <c r="D721" s="15" t="s">
        <v>179</v>
      </c>
      <c r="E721" s="20">
        <v>2</v>
      </c>
      <c r="F721" s="17">
        <v>0.65</v>
      </c>
      <c r="G721" s="17">
        <f t="shared" si="52"/>
        <v>2.8164000000000002</v>
      </c>
      <c r="H721" s="18" t="str">
        <f t="shared" si="53"/>
        <v>Ｃ</v>
      </c>
      <c r="I721" s="17">
        <v>0.92</v>
      </c>
      <c r="J721" s="17">
        <f t="shared" si="54"/>
        <v>4.2355199999999993</v>
      </c>
      <c r="K721" s="18" t="str">
        <f t="shared" si="55"/>
        <v>Ｄ</v>
      </c>
    </row>
    <row r="722" spans="2:11" ht="16">
      <c r="B722" s="19">
        <v>41</v>
      </c>
      <c r="C722" s="20" t="s">
        <v>282</v>
      </c>
      <c r="D722" s="15" t="s">
        <v>179</v>
      </c>
      <c r="E722" s="20">
        <v>2</v>
      </c>
      <c r="F722" s="17">
        <v>1.2</v>
      </c>
      <c r="G722" s="17">
        <f t="shared" si="52"/>
        <v>5.7071999999999994</v>
      </c>
      <c r="H722" s="18" t="str">
        <f t="shared" si="53"/>
        <v>Ｅ</v>
      </c>
      <c r="I722" s="17">
        <v>1.01</v>
      </c>
      <c r="J722" s="17">
        <f t="shared" si="54"/>
        <v>4.7085600000000003</v>
      </c>
      <c r="K722" s="18" t="str">
        <f t="shared" si="55"/>
        <v>Ｄ</v>
      </c>
    </row>
    <row r="723" spans="2:11" ht="16">
      <c r="B723" s="19">
        <v>41</v>
      </c>
      <c r="C723" s="20" t="s">
        <v>280</v>
      </c>
      <c r="D723" s="15" t="s">
        <v>179</v>
      </c>
      <c r="E723" s="20">
        <v>2</v>
      </c>
      <c r="F723" s="17">
        <v>1.1000000000000001</v>
      </c>
      <c r="G723" s="17">
        <f t="shared" si="52"/>
        <v>5.1816000000000004</v>
      </c>
      <c r="H723" s="18" t="str">
        <f t="shared" si="53"/>
        <v>Ｅ</v>
      </c>
      <c r="I723" s="17">
        <v>0.7</v>
      </c>
      <c r="J723" s="17">
        <f t="shared" si="54"/>
        <v>3.0792000000000002</v>
      </c>
      <c r="K723" s="18" t="str">
        <f t="shared" si="55"/>
        <v>Ｃ</v>
      </c>
    </row>
    <row r="724" spans="2:11" ht="16">
      <c r="B724" s="19">
        <v>41</v>
      </c>
      <c r="C724" s="20" t="s">
        <v>269</v>
      </c>
      <c r="D724" s="15" t="s">
        <v>179</v>
      </c>
      <c r="E724" s="20">
        <v>2</v>
      </c>
      <c r="F724" s="17">
        <v>0.79</v>
      </c>
      <c r="G724" s="17">
        <f t="shared" si="52"/>
        <v>3.5522400000000007</v>
      </c>
      <c r="H724" s="18" t="str">
        <f t="shared" si="53"/>
        <v>Ｄ</v>
      </c>
      <c r="I724" s="17">
        <v>0.79</v>
      </c>
      <c r="J724" s="17">
        <f t="shared" si="54"/>
        <v>3.5522400000000007</v>
      </c>
      <c r="K724" s="18" t="str">
        <f t="shared" si="55"/>
        <v>Ｄ</v>
      </c>
    </row>
    <row r="725" spans="2:11" ht="16">
      <c r="B725" s="19">
        <v>41</v>
      </c>
      <c r="C725" s="20" t="s">
        <v>270</v>
      </c>
      <c r="D725" s="15" t="s">
        <v>179</v>
      </c>
      <c r="E725" s="20">
        <v>2</v>
      </c>
      <c r="F725" s="17">
        <v>0.69</v>
      </c>
      <c r="G725" s="17">
        <f t="shared" si="52"/>
        <v>3.0266400000000004</v>
      </c>
      <c r="H725" s="18" t="str">
        <f t="shared" si="53"/>
        <v>Ｃ</v>
      </c>
      <c r="I725" s="17">
        <v>0.51</v>
      </c>
      <c r="J725" s="17">
        <f t="shared" si="54"/>
        <v>2.0805599999999997</v>
      </c>
      <c r="K725" s="18" t="str">
        <f t="shared" si="55"/>
        <v>Ｃ</v>
      </c>
    </row>
    <row r="726" spans="2:11" ht="16">
      <c r="B726" s="19">
        <v>41</v>
      </c>
      <c r="C726" s="20" t="s">
        <v>283</v>
      </c>
      <c r="D726" s="15" t="s">
        <v>179</v>
      </c>
      <c r="E726" s="20">
        <v>2</v>
      </c>
      <c r="F726" s="17">
        <v>0.6</v>
      </c>
      <c r="G726" s="17">
        <f t="shared" si="52"/>
        <v>2.5535999999999999</v>
      </c>
      <c r="H726" s="18" t="str">
        <f t="shared" si="53"/>
        <v>Ｃ</v>
      </c>
      <c r="I726" s="17">
        <v>0.42</v>
      </c>
      <c r="J726" s="17">
        <f t="shared" si="54"/>
        <v>1.6075200000000001</v>
      </c>
      <c r="K726" s="18" t="str">
        <f t="shared" si="55"/>
        <v>Ｂ</v>
      </c>
    </row>
    <row r="727" spans="2:11" ht="16">
      <c r="B727" s="19">
        <v>41</v>
      </c>
      <c r="C727" s="20" t="s">
        <v>271</v>
      </c>
      <c r="D727" s="15" t="s">
        <v>179</v>
      </c>
      <c r="E727" s="20">
        <v>2</v>
      </c>
      <c r="F727" s="17">
        <v>0.47</v>
      </c>
      <c r="G727" s="17">
        <f t="shared" si="52"/>
        <v>1.8703199999999998</v>
      </c>
      <c r="H727" s="18" t="str">
        <f t="shared" si="53"/>
        <v>Ｂ</v>
      </c>
      <c r="I727" s="30">
        <v>0.31</v>
      </c>
      <c r="J727" s="17">
        <f t="shared" si="54"/>
        <v>1.0293600000000001</v>
      </c>
      <c r="K727" s="18" t="str">
        <f t="shared" si="55"/>
        <v>Ｂ</v>
      </c>
    </row>
    <row r="728" spans="2:11" ht="16">
      <c r="B728" s="19">
        <v>41</v>
      </c>
      <c r="C728" s="20" t="s">
        <v>272</v>
      </c>
      <c r="D728" s="15" t="s">
        <v>179</v>
      </c>
      <c r="E728" s="20">
        <v>1</v>
      </c>
      <c r="F728" s="17">
        <v>0.25</v>
      </c>
      <c r="G728" s="17">
        <f t="shared" si="52"/>
        <v>0.71400000000000008</v>
      </c>
      <c r="H728" s="18" t="str">
        <f t="shared" si="53"/>
        <v>Ａ</v>
      </c>
      <c r="I728" s="17">
        <v>0.32</v>
      </c>
      <c r="J728" s="17">
        <f t="shared" si="54"/>
        <v>1.08192</v>
      </c>
      <c r="K728" s="18" t="str">
        <f t="shared" si="55"/>
        <v>Ｂ</v>
      </c>
    </row>
    <row r="729" spans="2:11" ht="16">
      <c r="B729" s="19">
        <v>41</v>
      </c>
      <c r="C729" s="20" t="s">
        <v>284</v>
      </c>
      <c r="D729" s="15" t="s">
        <v>179</v>
      </c>
      <c r="E729" s="20">
        <v>1</v>
      </c>
      <c r="F729" s="17">
        <v>0.14000000000000001</v>
      </c>
      <c r="G729" s="17">
        <f t="shared" si="52"/>
        <v>0.1358400000000001</v>
      </c>
      <c r="H729" s="18" t="str">
        <f t="shared" si="53"/>
        <v>Ａ</v>
      </c>
      <c r="I729" s="17">
        <v>0.18</v>
      </c>
      <c r="J729" s="17">
        <f t="shared" si="54"/>
        <v>0.34608000000000005</v>
      </c>
      <c r="K729" s="18" t="str">
        <f t="shared" si="55"/>
        <v>Ａ</v>
      </c>
    </row>
    <row r="730" spans="2:11" ht="16">
      <c r="B730" s="28">
        <v>41</v>
      </c>
      <c r="C730" s="20" t="s">
        <v>273</v>
      </c>
      <c r="D730" s="15" t="s">
        <v>179</v>
      </c>
      <c r="E730" s="20">
        <v>5</v>
      </c>
      <c r="F730" s="17">
        <v>0.21</v>
      </c>
      <c r="G730" s="17">
        <f t="shared" si="52"/>
        <v>0.5037600000000001</v>
      </c>
      <c r="H730" s="18" t="str">
        <f t="shared" si="53"/>
        <v>Ａ</v>
      </c>
      <c r="I730" s="30">
        <v>0.23</v>
      </c>
      <c r="J730" s="17">
        <f t="shared" si="54"/>
        <v>0.60888000000000009</v>
      </c>
      <c r="K730" s="18" t="str">
        <f t="shared" si="55"/>
        <v>Ａ</v>
      </c>
    </row>
    <row r="731" spans="2:11" ht="16">
      <c r="B731" s="28">
        <v>42</v>
      </c>
      <c r="C731" s="20" t="s">
        <v>287</v>
      </c>
      <c r="D731" s="15" t="s">
        <v>179</v>
      </c>
      <c r="E731" s="20">
        <v>5</v>
      </c>
      <c r="F731" s="17">
        <v>0.16</v>
      </c>
      <c r="G731" s="17">
        <f t="shared" si="52"/>
        <v>0.24096000000000006</v>
      </c>
      <c r="H731" s="18" t="str">
        <f t="shared" si="53"/>
        <v>Ａ</v>
      </c>
      <c r="I731" s="17">
        <v>0.14000000000000001</v>
      </c>
      <c r="J731" s="17">
        <f t="shared" si="54"/>
        <v>0.1358400000000001</v>
      </c>
      <c r="K731" s="18" t="str">
        <f t="shared" si="55"/>
        <v>Ａ</v>
      </c>
    </row>
    <row r="732" spans="2:11" ht="16">
      <c r="B732" s="28">
        <v>42</v>
      </c>
      <c r="C732" s="20" t="s">
        <v>274</v>
      </c>
      <c r="D732" s="15" t="s">
        <v>179</v>
      </c>
      <c r="E732" s="20">
        <v>5</v>
      </c>
      <c r="F732" s="17">
        <v>0.37</v>
      </c>
      <c r="G732" s="17">
        <f t="shared" si="52"/>
        <v>1.3447200000000001</v>
      </c>
      <c r="H732" s="18" t="str">
        <f t="shared" si="53"/>
        <v>Ｂ</v>
      </c>
      <c r="I732" s="30">
        <v>0.31</v>
      </c>
      <c r="J732" s="17">
        <f t="shared" si="54"/>
        <v>1.0293600000000001</v>
      </c>
      <c r="K732" s="18" t="str">
        <f t="shared" si="55"/>
        <v>Ｂ</v>
      </c>
    </row>
    <row r="733" spans="2:11" ht="16">
      <c r="B733" s="28">
        <v>42</v>
      </c>
      <c r="C733" s="20" t="s">
        <v>275</v>
      </c>
      <c r="D733" s="15" t="s">
        <v>179</v>
      </c>
      <c r="E733" s="20">
        <v>5</v>
      </c>
      <c r="F733" s="17">
        <v>0.18</v>
      </c>
      <c r="G733" s="17">
        <f t="shared" si="52"/>
        <v>0.34608000000000005</v>
      </c>
      <c r="H733" s="18" t="str">
        <f t="shared" si="53"/>
        <v>Ａ</v>
      </c>
      <c r="I733" s="17">
        <v>0.18</v>
      </c>
      <c r="J733" s="17">
        <f t="shared" si="54"/>
        <v>0.34608000000000005</v>
      </c>
      <c r="K733" s="18" t="str">
        <f t="shared" si="55"/>
        <v>Ａ</v>
      </c>
    </row>
    <row r="734" spans="2:11" ht="16">
      <c r="B734" s="19">
        <v>42</v>
      </c>
      <c r="C734" s="20" t="s">
        <v>281</v>
      </c>
      <c r="D734" s="15" t="s">
        <v>179</v>
      </c>
      <c r="E734" s="20">
        <v>2</v>
      </c>
      <c r="F734" s="30">
        <v>2.33</v>
      </c>
      <c r="G734" s="17">
        <f t="shared" si="52"/>
        <v>11.64648</v>
      </c>
      <c r="H734" s="18" t="str">
        <f t="shared" si="53"/>
        <v>Ｇ</v>
      </c>
      <c r="I734" s="30">
        <v>2.1</v>
      </c>
      <c r="J734" s="17">
        <f t="shared" si="54"/>
        <v>10.4376</v>
      </c>
      <c r="K734" s="18" t="str">
        <f t="shared" si="55"/>
        <v>Ｇ</v>
      </c>
    </row>
    <row r="735" spans="2:11" ht="16">
      <c r="B735" s="19">
        <v>42</v>
      </c>
      <c r="C735" s="20" t="s">
        <v>276</v>
      </c>
      <c r="D735" s="15" t="s">
        <v>179</v>
      </c>
      <c r="E735" s="20">
        <v>2</v>
      </c>
      <c r="F735" s="30">
        <v>3.8</v>
      </c>
      <c r="G735" s="17">
        <f t="shared" si="52"/>
        <v>19.372799999999998</v>
      </c>
      <c r="H735" s="18" t="str">
        <f t="shared" si="53"/>
        <v>Ｈ</v>
      </c>
      <c r="I735" s="30">
        <v>2.62</v>
      </c>
      <c r="J735" s="17">
        <f t="shared" si="54"/>
        <v>13.170719999999999</v>
      </c>
      <c r="K735" s="18" t="str">
        <f t="shared" si="55"/>
        <v>Ｇ</v>
      </c>
    </row>
    <row r="736" spans="2:11" ht="16">
      <c r="B736" s="19">
        <v>42</v>
      </c>
      <c r="C736" s="20" t="s">
        <v>278</v>
      </c>
      <c r="D736" s="15" t="s">
        <v>179</v>
      </c>
      <c r="E736" s="20">
        <v>2</v>
      </c>
      <c r="F736" s="30">
        <v>1.6</v>
      </c>
      <c r="G736" s="17">
        <f t="shared" si="52"/>
        <v>7.8096000000000014</v>
      </c>
      <c r="H736" s="18" t="str">
        <f t="shared" si="53"/>
        <v>Ｆ</v>
      </c>
      <c r="I736" s="30">
        <v>1.59</v>
      </c>
      <c r="J736" s="17">
        <f t="shared" si="54"/>
        <v>7.7570400000000008</v>
      </c>
      <c r="K736" s="18" t="str">
        <f t="shared" si="55"/>
        <v>Ｆ</v>
      </c>
    </row>
    <row r="737" spans="2:11" ht="16">
      <c r="B737" s="19">
        <v>42</v>
      </c>
      <c r="C737" s="29" t="s">
        <v>268</v>
      </c>
      <c r="D737" s="15" t="s">
        <v>179</v>
      </c>
      <c r="E737" s="29">
        <v>3</v>
      </c>
      <c r="F737" s="30">
        <v>1.64</v>
      </c>
      <c r="G737" s="17">
        <f t="shared" si="52"/>
        <v>8.0198400000000003</v>
      </c>
      <c r="H737" s="18" t="str">
        <f t="shared" si="53"/>
        <v>Ｆ</v>
      </c>
      <c r="I737" s="30">
        <v>0.92</v>
      </c>
      <c r="J737" s="17">
        <f t="shared" si="54"/>
        <v>4.2355199999999993</v>
      </c>
      <c r="K737" s="18" t="str">
        <f t="shared" si="55"/>
        <v>Ｄ</v>
      </c>
    </row>
    <row r="738" spans="2:11" ht="16">
      <c r="B738" s="19">
        <v>42</v>
      </c>
      <c r="C738" s="20" t="s">
        <v>279</v>
      </c>
      <c r="D738" s="15" t="s">
        <v>179</v>
      </c>
      <c r="E738" s="29">
        <v>3</v>
      </c>
      <c r="F738" s="30">
        <v>1.6</v>
      </c>
      <c r="G738" s="17">
        <f t="shared" si="52"/>
        <v>7.8096000000000014</v>
      </c>
      <c r="H738" s="18" t="str">
        <f t="shared" si="53"/>
        <v>Ｆ</v>
      </c>
      <c r="I738" s="17">
        <v>1.02</v>
      </c>
      <c r="J738" s="17">
        <f t="shared" si="54"/>
        <v>4.7611200000000009</v>
      </c>
      <c r="K738" s="18" t="str">
        <f t="shared" si="55"/>
        <v>Ｄ</v>
      </c>
    </row>
    <row r="739" spans="2:11" ht="16">
      <c r="B739" s="19">
        <v>42</v>
      </c>
      <c r="C739" s="20" t="s">
        <v>282</v>
      </c>
      <c r="D739" s="15" t="s">
        <v>179</v>
      </c>
      <c r="E739" s="29">
        <v>3</v>
      </c>
      <c r="F739" s="17">
        <v>1.3</v>
      </c>
      <c r="G739" s="17">
        <f t="shared" si="52"/>
        <v>6.232800000000001</v>
      </c>
      <c r="H739" s="18" t="str">
        <f t="shared" si="53"/>
        <v>Ｅ</v>
      </c>
      <c r="I739" s="17">
        <v>1.23</v>
      </c>
      <c r="J739" s="17">
        <f t="shared" si="54"/>
        <v>5.8648800000000003</v>
      </c>
      <c r="K739" s="18" t="str">
        <f t="shared" si="55"/>
        <v>Ｅ</v>
      </c>
    </row>
    <row r="740" spans="2:11" ht="16">
      <c r="B740" s="19">
        <v>42</v>
      </c>
      <c r="C740" s="20" t="s">
        <v>280</v>
      </c>
      <c r="D740" s="15" t="s">
        <v>179</v>
      </c>
      <c r="E740" s="29">
        <v>3</v>
      </c>
      <c r="F740" s="17">
        <v>1.07</v>
      </c>
      <c r="G740" s="17">
        <f t="shared" si="52"/>
        <v>5.0239200000000013</v>
      </c>
      <c r="H740" s="18" t="str">
        <f t="shared" si="53"/>
        <v>Ｅ</v>
      </c>
      <c r="I740" s="17">
        <v>0.72</v>
      </c>
      <c r="J740" s="17">
        <f t="shared" si="54"/>
        <v>3.18432</v>
      </c>
      <c r="K740" s="18" t="str">
        <f t="shared" si="55"/>
        <v>Ｃ</v>
      </c>
    </row>
    <row r="741" spans="2:11" ht="16">
      <c r="B741" s="19">
        <v>42</v>
      </c>
      <c r="C741" s="29" t="s">
        <v>269</v>
      </c>
      <c r="D741" s="15" t="s">
        <v>179</v>
      </c>
      <c r="E741" s="29">
        <v>3</v>
      </c>
      <c r="F741" s="30">
        <v>1.1200000000000001</v>
      </c>
      <c r="G741" s="17">
        <f t="shared" si="52"/>
        <v>5.2867200000000008</v>
      </c>
      <c r="H741" s="18" t="str">
        <f t="shared" si="53"/>
        <v>Ｅ</v>
      </c>
      <c r="I741" s="30">
        <v>0.6</v>
      </c>
      <c r="J741" s="17">
        <f t="shared" si="54"/>
        <v>2.5535999999999999</v>
      </c>
      <c r="K741" s="18" t="str">
        <f t="shared" si="55"/>
        <v>Ｃ</v>
      </c>
    </row>
    <row r="742" spans="2:11" ht="16">
      <c r="B742" s="19">
        <v>42</v>
      </c>
      <c r="C742" s="20" t="s">
        <v>270</v>
      </c>
      <c r="D742" s="15" t="s">
        <v>179</v>
      </c>
      <c r="E742" s="29">
        <v>3</v>
      </c>
      <c r="F742" s="17">
        <v>0.8</v>
      </c>
      <c r="G742" s="17">
        <f t="shared" si="52"/>
        <v>3.6048000000000004</v>
      </c>
      <c r="H742" s="18" t="str">
        <f t="shared" si="53"/>
        <v>Ｄ</v>
      </c>
      <c r="I742" s="17">
        <v>0.55000000000000004</v>
      </c>
      <c r="J742" s="17">
        <f t="shared" si="54"/>
        <v>2.2908000000000004</v>
      </c>
      <c r="K742" s="18" t="str">
        <f t="shared" si="55"/>
        <v>Ｃ</v>
      </c>
    </row>
    <row r="743" spans="2:11" ht="16">
      <c r="B743" s="19">
        <v>42</v>
      </c>
      <c r="C743" s="20" t="s">
        <v>283</v>
      </c>
      <c r="D743" s="15" t="s">
        <v>179</v>
      </c>
      <c r="E743" s="20">
        <v>2</v>
      </c>
      <c r="F743" s="30">
        <v>0.64</v>
      </c>
      <c r="G743" s="17">
        <f t="shared" si="52"/>
        <v>2.7638400000000001</v>
      </c>
      <c r="H743" s="18" t="str">
        <f t="shared" si="53"/>
        <v>Ｃ</v>
      </c>
      <c r="I743" s="30">
        <v>0.38</v>
      </c>
      <c r="J743" s="17">
        <f t="shared" si="54"/>
        <v>1.3972800000000001</v>
      </c>
      <c r="K743" s="18" t="str">
        <f t="shared" si="55"/>
        <v>Ｂ</v>
      </c>
    </row>
    <row r="744" spans="2:11" ht="16">
      <c r="B744" s="19">
        <v>42</v>
      </c>
      <c r="C744" s="20" t="s">
        <v>271</v>
      </c>
      <c r="D744" s="15" t="s">
        <v>179</v>
      </c>
      <c r="E744" s="20">
        <v>2</v>
      </c>
      <c r="F744" s="17">
        <v>0.53</v>
      </c>
      <c r="G744" s="17">
        <f t="shared" si="52"/>
        <v>2.1856800000000005</v>
      </c>
      <c r="H744" s="18" t="str">
        <f t="shared" si="53"/>
        <v>Ｃ</v>
      </c>
      <c r="I744" s="17">
        <v>0.37</v>
      </c>
      <c r="J744" s="17">
        <f t="shared" si="54"/>
        <v>1.3447200000000001</v>
      </c>
      <c r="K744" s="18" t="str">
        <f t="shared" si="55"/>
        <v>Ｂ</v>
      </c>
    </row>
    <row r="745" spans="2:11" ht="16">
      <c r="B745" s="19">
        <v>42</v>
      </c>
      <c r="C745" s="20" t="s">
        <v>272</v>
      </c>
      <c r="D745" s="15" t="s">
        <v>179</v>
      </c>
      <c r="E745" s="20">
        <v>1</v>
      </c>
      <c r="F745" s="17">
        <v>0.38</v>
      </c>
      <c r="G745" s="17">
        <f t="shared" si="52"/>
        <v>1.3972800000000001</v>
      </c>
      <c r="H745" s="18" t="str">
        <f t="shared" si="53"/>
        <v>Ｂ</v>
      </c>
      <c r="I745" s="17">
        <v>0.35</v>
      </c>
      <c r="J745" s="17">
        <f t="shared" si="54"/>
        <v>1.2395999999999998</v>
      </c>
      <c r="K745" s="18" t="str">
        <f t="shared" si="55"/>
        <v>Ｂ</v>
      </c>
    </row>
    <row r="746" spans="2:11" ht="16">
      <c r="B746" s="28">
        <v>42</v>
      </c>
      <c r="C746" s="29" t="s">
        <v>284</v>
      </c>
      <c r="D746" s="15" t="s">
        <v>179</v>
      </c>
      <c r="E746" s="20">
        <v>5</v>
      </c>
      <c r="F746" s="30">
        <v>0.15</v>
      </c>
      <c r="G746" s="17">
        <f t="shared" si="52"/>
        <v>0.18840000000000001</v>
      </c>
      <c r="H746" s="18" t="str">
        <f t="shared" si="53"/>
        <v>Ａ</v>
      </c>
      <c r="I746" s="30">
        <v>0.23</v>
      </c>
      <c r="J746" s="17">
        <f t="shared" si="54"/>
        <v>0.60888000000000009</v>
      </c>
      <c r="K746" s="18" t="str">
        <f t="shared" si="55"/>
        <v>Ａ</v>
      </c>
    </row>
    <row r="747" spans="2:11" ht="16">
      <c r="B747" s="28">
        <v>42</v>
      </c>
      <c r="C747" s="20" t="s">
        <v>273</v>
      </c>
      <c r="D747" s="15" t="s">
        <v>179</v>
      </c>
      <c r="E747" s="20">
        <v>5</v>
      </c>
      <c r="F747" s="17">
        <v>0.17</v>
      </c>
      <c r="G747" s="17">
        <f t="shared" si="52"/>
        <v>0.29352000000000011</v>
      </c>
      <c r="H747" s="18" t="str">
        <f t="shared" si="53"/>
        <v>Ａ</v>
      </c>
      <c r="I747" s="17">
        <v>0.2</v>
      </c>
      <c r="J747" s="17">
        <f t="shared" si="54"/>
        <v>0.4512000000000001</v>
      </c>
      <c r="K747" s="18" t="str">
        <f t="shared" si="55"/>
        <v>Ａ</v>
      </c>
    </row>
    <row r="748" spans="2:11" ht="16">
      <c r="B748" s="28">
        <v>43</v>
      </c>
      <c r="C748" s="20" t="s">
        <v>287</v>
      </c>
      <c r="D748" s="15" t="s">
        <v>179</v>
      </c>
      <c r="E748" s="20">
        <v>5</v>
      </c>
      <c r="F748" s="17">
        <v>0.28999999999999998</v>
      </c>
      <c r="G748" s="17">
        <f t="shared" ref="G748:G811" si="56">(F748-1000/(365*24))*(8+0.4*16)*365/1000</f>
        <v>0.92423999999999995</v>
      </c>
      <c r="H748" s="18" t="str">
        <f t="shared" ref="H748:H811" si="57">LOOKUP(G748,$O$22:$O$31,$P$22:$P$31)</f>
        <v>Ａ</v>
      </c>
      <c r="I748" s="17">
        <v>0.28999999999999998</v>
      </c>
      <c r="J748" s="17">
        <f t="shared" ref="J748:J811" si="58">(I748-1000/(365*24))*(8+0.4*16)*365/1000</f>
        <v>0.92423999999999995</v>
      </c>
      <c r="K748" s="18" t="str">
        <f t="shared" ref="K748:K811" si="59">LOOKUP(J748,$O$22:$O$31,$P$22:$P$31)</f>
        <v>Ａ</v>
      </c>
    </row>
    <row r="749" spans="2:11" ht="16">
      <c r="B749" s="28">
        <v>43</v>
      </c>
      <c r="C749" s="20" t="s">
        <v>274</v>
      </c>
      <c r="D749" s="15" t="s">
        <v>179</v>
      </c>
      <c r="E749" s="20">
        <v>5</v>
      </c>
      <c r="F749" s="17">
        <v>0.33</v>
      </c>
      <c r="G749" s="17">
        <f t="shared" si="56"/>
        <v>1.1344799999999999</v>
      </c>
      <c r="H749" s="18" t="str">
        <f t="shared" si="57"/>
        <v>Ｂ</v>
      </c>
      <c r="I749" s="17">
        <v>0.14000000000000001</v>
      </c>
      <c r="J749" s="17">
        <f t="shared" si="58"/>
        <v>0.1358400000000001</v>
      </c>
      <c r="K749" s="18" t="str">
        <f t="shared" si="59"/>
        <v>Ａ</v>
      </c>
    </row>
    <row r="750" spans="2:11" ht="16">
      <c r="B750" s="28">
        <v>43</v>
      </c>
      <c r="C750" s="20" t="s">
        <v>275</v>
      </c>
      <c r="D750" s="15" t="s">
        <v>179</v>
      </c>
      <c r="E750" s="20">
        <v>5</v>
      </c>
      <c r="F750" s="17">
        <v>0.24</v>
      </c>
      <c r="G750" s="17">
        <f t="shared" si="56"/>
        <v>0.66144000000000003</v>
      </c>
      <c r="H750" s="18" t="str">
        <f t="shared" si="57"/>
        <v>Ａ</v>
      </c>
      <c r="I750" s="17">
        <v>0.17</v>
      </c>
      <c r="J750" s="17">
        <f t="shared" si="58"/>
        <v>0.29352000000000011</v>
      </c>
      <c r="K750" s="18" t="str">
        <f t="shared" si="59"/>
        <v>Ａ</v>
      </c>
    </row>
    <row r="751" spans="2:11" ht="16">
      <c r="B751" s="28">
        <v>43</v>
      </c>
      <c r="C751" s="20" t="s">
        <v>286</v>
      </c>
      <c r="D751" s="15" t="s">
        <v>179</v>
      </c>
      <c r="E751" s="20">
        <v>5</v>
      </c>
      <c r="F751" s="17">
        <v>0.11</v>
      </c>
      <c r="G751" s="17">
        <f t="shared" si="56"/>
        <v>-2.1839999999999964E-2</v>
      </c>
      <c r="H751" s="18" t="str">
        <f t="shared" si="57"/>
        <v>Ａ</v>
      </c>
      <c r="I751" s="17">
        <v>0.11</v>
      </c>
      <c r="J751" s="17">
        <f t="shared" si="58"/>
        <v>-2.1839999999999964E-2</v>
      </c>
      <c r="K751" s="18" t="str">
        <f t="shared" si="59"/>
        <v>Ａ</v>
      </c>
    </row>
    <row r="752" spans="2:11" ht="16">
      <c r="B752" s="19">
        <v>43</v>
      </c>
      <c r="C752" s="20" t="s">
        <v>281</v>
      </c>
      <c r="D752" s="15" t="s">
        <v>179</v>
      </c>
      <c r="E752" s="20">
        <v>2</v>
      </c>
      <c r="F752" s="17">
        <v>2.95</v>
      </c>
      <c r="G752" s="17">
        <f t="shared" si="56"/>
        <v>14.905200000000001</v>
      </c>
      <c r="H752" s="18" t="str">
        <f t="shared" si="57"/>
        <v>Ｇ</v>
      </c>
      <c r="I752" s="17">
        <v>2.04</v>
      </c>
      <c r="J752" s="17">
        <f t="shared" si="58"/>
        <v>10.12224</v>
      </c>
      <c r="K752" s="18" t="str">
        <f t="shared" si="59"/>
        <v>Ｇ</v>
      </c>
    </row>
    <row r="753" spans="2:11" ht="16">
      <c r="B753" s="19">
        <v>43</v>
      </c>
      <c r="C753" s="20" t="s">
        <v>276</v>
      </c>
      <c r="D753" s="15" t="s">
        <v>179</v>
      </c>
      <c r="E753" s="20">
        <v>2</v>
      </c>
      <c r="F753" s="17">
        <v>1.4</v>
      </c>
      <c r="G753" s="17">
        <f t="shared" si="56"/>
        <v>6.7584000000000009</v>
      </c>
      <c r="H753" s="18" t="str">
        <f t="shared" si="57"/>
        <v>Ｅ</v>
      </c>
      <c r="I753" s="17">
        <v>2.57</v>
      </c>
      <c r="J753" s="17">
        <f t="shared" si="58"/>
        <v>12.907920000000001</v>
      </c>
      <c r="K753" s="18" t="str">
        <f t="shared" si="59"/>
        <v>Ｇ</v>
      </c>
    </row>
    <row r="754" spans="2:11" ht="16">
      <c r="B754" s="19">
        <v>43</v>
      </c>
      <c r="C754" s="20" t="s">
        <v>277</v>
      </c>
      <c r="D754" s="15" t="s">
        <v>179</v>
      </c>
      <c r="E754" s="20">
        <v>2</v>
      </c>
      <c r="F754" s="17">
        <v>3.72</v>
      </c>
      <c r="G754" s="17">
        <f t="shared" si="56"/>
        <v>18.95232</v>
      </c>
      <c r="H754" s="18" t="str">
        <f t="shared" si="57"/>
        <v>Ｈ</v>
      </c>
      <c r="I754" s="17">
        <v>2.4</v>
      </c>
      <c r="J754" s="17">
        <f t="shared" si="58"/>
        <v>12.0144</v>
      </c>
      <c r="K754" s="18" t="str">
        <f t="shared" si="59"/>
        <v>Ｇ</v>
      </c>
    </row>
    <row r="755" spans="2:11" ht="16">
      <c r="B755" s="19">
        <v>43</v>
      </c>
      <c r="C755" s="20" t="s">
        <v>278</v>
      </c>
      <c r="D755" s="15" t="s">
        <v>179</v>
      </c>
      <c r="E755" s="29">
        <v>3</v>
      </c>
      <c r="F755" s="17">
        <v>2.04</v>
      </c>
      <c r="G755" s="17">
        <f t="shared" si="56"/>
        <v>10.12224</v>
      </c>
      <c r="H755" s="18" t="str">
        <f t="shared" si="57"/>
        <v>Ｇ</v>
      </c>
      <c r="I755" s="17">
        <v>1.58</v>
      </c>
      <c r="J755" s="17">
        <f t="shared" si="58"/>
        <v>7.7044800000000011</v>
      </c>
      <c r="K755" s="18" t="str">
        <f t="shared" si="59"/>
        <v>Ｆ</v>
      </c>
    </row>
    <row r="756" spans="2:11" ht="16">
      <c r="B756" s="19">
        <v>43</v>
      </c>
      <c r="C756" s="20" t="s">
        <v>268</v>
      </c>
      <c r="D756" s="15" t="s">
        <v>179</v>
      </c>
      <c r="E756" s="29">
        <v>3</v>
      </c>
      <c r="F756" s="17">
        <v>1.94</v>
      </c>
      <c r="G756" s="17">
        <f t="shared" si="56"/>
        <v>9.5966399999999989</v>
      </c>
      <c r="H756" s="18" t="str">
        <f t="shared" si="57"/>
        <v>Ｆ</v>
      </c>
      <c r="I756" s="17">
        <v>1.5</v>
      </c>
      <c r="J756" s="17">
        <f t="shared" si="58"/>
        <v>7.2840000000000007</v>
      </c>
      <c r="K756" s="18" t="str">
        <f t="shared" si="59"/>
        <v>Ｅ</v>
      </c>
    </row>
    <row r="757" spans="2:11" ht="16">
      <c r="B757" s="19">
        <v>43</v>
      </c>
      <c r="C757" s="20" t="s">
        <v>279</v>
      </c>
      <c r="D757" s="15" t="s">
        <v>179</v>
      </c>
      <c r="E757" s="29">
        <v>3</v>
      </c>
      <c r="F757" s="17">
        <v>1.91</v>
      </c>
      <c r="G757" s="17">
        <f t="shared" si="56"/>
        <v>9.4389600000000016</v>
      </c>
      <c r="H757" s="18" t="str">
        <f t="shared" si="57"/>
        <v>Ｆ</v>
      </c>
      <c r="I757" s="17">
        <v>1.1399999999999999</v>
      </c>
      <c r="J757" s="17">
        <f t="shared" si="58"/>
        <v>5.3918399999999993</v>
      </c>
      <c r="K757" s="18" t="str">
        <f t="shared" si="59"/>
        <v>Ｅ</v>
      </c>
    </row>
    <row r="758" spans="2:11" ht="16">
      <c r="B758" s="19">
        <v>43</v>
      </c>
      <c r="C758" s="20" t="s">
        <v>282</v>
      </c>
      <c r="D758" s="15" t="s">
        <v>179</v>
      </c>
      <c r="E758" s="29">
        <v>3</v>
      </c>
      <c r="F758" s="17">
        <v>0.62</v>
      </c>
      <c r="G758" s="17">
        <f t="shared" si="56"/>
        <v>2.6587199999999998</v>
      </c>
      <c r="H758" s="18" t="str">
        <f t="shared" si="57"/>
        <v>Ｃ</v>
      </c>
      <c r="I758" s="17">
        <v>0.66</v>
      </c>
      <c r="J758" s="17">
        <f t="shared" si="58"/>
        <v>2.86896</v>
      </c>
      <c r="K758" s="18" t="str">
        <f t="shared" si="59"/>
        <v>Ｃ</v>
      </c>
    </row>
    <row r="759" spans="2:11" ht="16">
      <c r="B759" s="19">
        <v>43</v>
      </c>
      <c r="C759" s="20" t="s">
        <v>280</v>
      </c>
      <c r="D759" s="15" t="s">
        <v>179</v>
      </c>
      <c r="E759" s="29">
        <v>3</v>
      </c>
      <c r="F759" s="17">
        <v>0.63</v>
      </c>
      <c r="G759" s="17">
        <f t="shared" si="56"/>
        <v>2.7112799999999999</v>
      </c>
      <c r="H759" s="18" t="str">
        <f t="shared" si="57"/>
        <v>Ｃ</v>
      </c>
      <c r="I759" s="17">
        <v>0.64</v>
      </c>
      <c r="J759" s="17">
        <f t="shared" si="58"/>
        <v>2.7638400000000001</v>
      </c>
      <c r="K759" s="18" t="str">
        <f t="shared" si="59"/>
        <v>Ｃ</v>
      </c>
    </row>
    <row r="760" spans="2:11" ht="16">
      <c r="B760" s="19">
        <v>43</v>
      </c>
      <c r="C760" s="20" t="s">
        <v>269</v>
      </c>
      <c r="D760" s="15" t="s">
        <v>179</v>
      </c>
      <c r="E760" s="29">
        <v>3</v>
      </c>
      <c r="F760" s="17">
        <v>0.93</v>
      </c>
      <c r="G760" s="17">
        <f t="shared" si="56"/>
        <v>4.2880799999999999</v>
      </c>
      <c r="H760" s="18" t="str">
        <f t="shared" si="57"/>
        <v>Ｄ</v>
      </c>
      <c r="I760" s="17">
        <v>0.66</v>
      </c>
      <c r="J760" s="17">
        <f t="shared" si="58"/>
        <v>2.86896</v>
      </c>
      <c r="K760" s="18" t="str">
        <f t="shared" si="59"/>
        <v>Ｃ</v>
      </c>
    </row>
    <row r="761" spans="2:11" ht="16">
      <c r="B761" s="19">
        <v>43</v>
      </c>
      <c r="C761" s="20" t="s">
        <v>270</v>
      </c>
      <c r="D761" s="15" t="s">
        <v>179</v>
      </c>
      <c r="E761" s="29">
        <v>3</v>
      </c>
      <c r="F761" s="17">
        <v>0.7</v>
      </c>
      <c r="G761" s="17">
        <f t="shared" si="56"/>
        <v>3.0792000000000002</v>
      </c>
      <c r="H761" s="18" t="str">
        <f t="shared" si="57"/>
        <v>Ｃ</v>
      </c>
      <c r="I761" s="17">
        <v>0.41</v>
      </c>
      <c r="J761" s="17">
        <f t="shared" si="58"/>
        <v>1.5549599999999999</v>
      </c>
      <c r="K761" s="18" t="str">
        <f t="shared" si="59"/>
        <v>Ｂ</v>
      </c>
    </row>
    <row r="762" spans="2:11" ht="16">
      <c r="B762" s="19">
        <v>43</v>
      </c>
      <c r="C762" s="20" t="s">
        <v>283</v>
      </c>
      <c r="D762" s="15" t="s">
        <v>179</v>
      </c>
      <c r="E762" s="20">
        <v>2</v>
      </c>
      <c r="F762" s="17">
        <v>0.72</v>
      </c>
      <c r="G762" s="17">
        <f t="shared" si="56"/>
        <v>3.18432</v>
      </c>
      <c r="H762" s="18" t="str">
        <f t="shared" si="57"/>
        <v>Ｃ</v>
      </c>
      <c r="I762" s="17">
        <v>0.46</v>
      </c>
      <c r="J762" s="17">
        <f t="shared" si="58"/>
        <v>1.81776</v>
      </c>
      <c r="K762" s="18" t="str">
        <f t="shared" si="59"/>
        <v>Ｂ</v>
      </c>
    </row>
    <row r="763" spans="2:11" ht="16">
      <c r="B763" s="19">
        <v>43</v>
      </c>
      <c r="C763" s="20" t="s">
        <v>271</v>
      </c>
      <c r="D763" s="15" t="s">
        <v>179</v>
      </c>
      <c r="E763" s="20">
        <v>2</v>
      </c>
      <c r="F763" s="17">
        <v>0.55000000000000004</v>
      </c>
      <c r="G763" s="17">
        <f t="shared" si="56"/>
        <v>2.2908000000000004</v>
      </c>
      <c r="H763" s="18" t="str">
        <f t="shared" si="57"/>
        <v>Ｃ</v>
      </c>
      <c r="I763" s="17">
        <v>0.43</v>
      </c>
      <c r="J763" s="17">
        <f t="shared" si="58"/>
        <v>1.66008</v>
      </c>
      <c r="K763" s="18" t="str">
        <f t="shared" si="59"/>
        <v>Ｂ</v>
      </c>
    </row>
    <row r="764" spans="2:11" ht="16">
      <c r="B764" s="19">
        <v>43</v>
      </c>
      <c r="C764" s="20" t="s">
        <v>272</v>
      </c>
      <c r="D764" s="15" t="s">
        <v>179</v>
      </c>
      <c r="E764" s="20">
        <v>1</v>
      </c>
      <c r="F764" s="17">
        <v>0.32</v>
      </c>
      <c r="G764" s="17">
        <f t="shared" si="56"/>
        <v>1.08192</v>
      </c>
      <c r="H764" s="18" t="str">
        <f t="shared" si="57"/>
        <v>Ｂ</v>
      </c>
      <c r="I764" s="17">
        <v>0.37</v>
      </c>
      <c r="J764" s="17">
        <f t="shared" si="58"/>
        <v>1.3447200000000001</v>
      </c>
      <c r="K764" s="18" t="str">
        <f t="shared" si="59"/>
        <v>Ｂ</v>
      </c>
    </row>
    <row r="765" spans="2:11" ht="16">
      <c r="B765" s="28">
        <v>43</v>
      </c>
      <c r="C765" s="20" t="s">
        <v>284</v>
      </c>
      <c r="D765" s="15" t="s">
        <v>179</v>
      </c>
      <c r="E765" s="20">
        <v>5</v>
      </c>
      <c r="F765" s="17">
        <v>0.39</v>
      </c>
      <c r="G765" s="17">
        <f t="shared" si="56"/>
        <v>1.4498400000000002</v>
      </c>
      <c r="H765" s="18" t="str">
        <f t="shared" si="57"/>
        <v>Ｂ</v>
      </c>
      <c r="I765" s="17">
        <v>0.31</v>
      </c>
      <c r="J765" s="17">
        <f t="shared" si="58"/>
        <v>1.0293600000000001</v>
      </c>
      <c r="K765" s="18" t="str">
        <f t="shared" si="59"/>
        <v>Ｂ</v>
      </c>
    </row>
    <row r="766" spans="2:11" ht="16">
      <c r="B766" s="28">
        <v>43</v>
      </c>
      <c r="C766" s="20" t="s">
        <v>273</v>
      </c>
      <c r="D766" s="15" t="s">
        <v>179</v>
      </c>
      <c r="E766" s="20">
        <v>5</v>
      </c>
      <c r="F766" s="17">
        <v>0.17</v>
      </c>
      <c r="G766" s="17">
        <f t="shared" si="56"/>
        <v>0.29352000000000011</v>
      </c>
      <c r="H766" s="18" t="str">
        <f t="shared" si="57"/>
        <v>Ａ</v>
      </c>
      <c r="I766" s="17">
        <v>0.21</v>
      </c>
      <c r="J766" s="17">
        <f t="shared" si="58"/>
        <v>0.5037600000000001</v>
      </c>
      <c r="K766" s="18" t="str">
        <f t="shared" si="59"/>
        <v>Ａ</v>
      </c>
    </row>
    <row r="767" spans="2:11" ht="16">
      <c r="B767" s="28">
        <v>44</v>
      </c>
      <c r="C767" s="20" t="s">
        <v>287</v>
      </c>
      <c r="D767" s="15" t="s">
        <v>179</v>
      </c>
      <c r="E767" s="20">
        <v>5</v>
      </c>
      <c r="F767" s="17">
        <v>0.26</v>
      </c>
      <c r="G767" s="17">
        <f t="shared" si="56"/>
        <v>0.76656000000000002</v>
      </c>
      <c r="H767" s="18" t="str">
        <f t="shared" si="57"/>
        <v>Ａ</v>
      </c>
      <c r="I767" s="17">
        <v>0.2</v>
      </c>
      <c r="J767" s="17">
        <f t="shared" si="58"/>
        <v>0.4512000000000001</v>
      </c>
      <c r="K767" s="18" t="str">
        <f t="shared" si="59"/>
        <v>Ａ</v>
      </c>
    </row>
    <row r="768" spans="2:11" ht="16">
      <c r="B768" s="28">
        <v>44</v>
      </c>
      <c r="C768" s="29" t="s">
        <v>286</v>
      </c>
      <c r="D768" s="15" t="s">
        <v>179</v>
      </c>
      <c r="E768" s="20">
        <v>5</v>
      </c>
      <c r="F768" s="30">
        <v>0.12</v>
      </c>
      <c r="G768" s="17">
        <f t="shared" si="56"/>
        <v>3.0720000000000011E-2</v>
      </c>
      <c r="H768" s="18" t="str">
        <f t="shared" si="57"/>
        <v>Ａ</v>
      </c>
      <c r="I768" s="30">
        <v>0.2</v>
      </c>
      <c r="J768" s="17">
        <f t="shared" si="58"/>
        <v>0.4512000000000001</v>
      </c>
      <c r="K768" s="18" t="str">
        <f t="shared" si="59"/>
        <v>Ａ</v>
      </c>
    </row>
    <row r="769" spans="2:11" ht="16">
      <c r="B769" s="19">
        <v>44</v>
      </c>
      <c r="C769" s="20" t="s">
        <v>281</v>
      </c>
      <c r="D769" s="15" t="s">
        <v>179</v>
      </c>
      <c r="E769" s="20">
        <v>2</v>
      </c>
      <c r="F769" s="17">
        <v>3.75</v>
      </c>
      <c r="G769" s="17">
        <f t="shared" si="56"/>
        <v>19.11</v>
      </c>
      <c r="H769" s="18" t="str">
        <f t="shared" si="57"/>
        <v>Ｈ</v>
      </c>
      <c r="I769" s="17">
        <v>2.63</v>
      </c>
      <c r="J769" s="17">
        <f t="shared" si="58"/>
        <v>13.223279999999999</v>
      </c>
      <c r="K769" s="18" t="str">
        <f t="shared" si="59"/>
        <v>Ｇ</v>
      </c>
    </row>
    <row r="770" spans="2:11" ht="16">
      <c r="B770" s="19">
        <v>44</v>
      </c>
      <c r="C770" s="20" t="s">
        <v>276</v>
      </c>
      <c r="D770" s="15" t="s">
        <v>179</v>
      </c>
      <c r="E770" s="20">
        <v>2</v>
      </c>
      <c r="F770" s="17">
        <v>3.15</v>
      </c>
      <c r="G770" s="17">
        <f t="shared" si="56"/>
        <v>15.956399999999999</v>
      </c>
      <c r="H770" s="18" t="str">
        <f t="shared" si="57"/>
        <v>Ｈ</v>
      </c>
      <c r="I770" s="17">
        <v>2.2599999999999998</v>
      </c>
      <c r="J770" s="17">
        <f t="shared" si="58"/>
        <v>11.278559999999997</v>
      </c>
      <c r="K770" s="18" t="str">
        <f t="shared" si="59"/>
        <v>Ｇ</v>
      </c>
    </row>
    <row r="771" spans="2:11" ht="16">
      <c r="B771" s="19">
        <v>44</v>
      </c>
      <c r="C771" s="20" t="s">
        <v>277</v>
      </c>
      <c r="D771" s="15" t="s">
        <v>179</v>
      </c>
      <c r="E771" s="20">
        <v>2</v>
      </c>
      <c r="F771" s="17">
        <v>3.4</v>
      </c>
      <c r="G771" s="17">
        <f t="shared" si="56"/>
        <v>17.270399999999999</v>
      </c>
      <c r="H771" s="18" t="str">
        <f t="shared" si="57"/>
        <v>Ｈ</v>
      </c>
      <c r="I771" s="17">
        <v>2.4900000000000002</v>
      </c>
      <c r="J771" s="17">
        <f t="shared" si="58"/>
        <v>12.487439999999999</v>
      </c>
      <c r="K771" s="18" t="str">
        <f t="shared" si="59"/>
        <v>Ｇ</v>
      </c>
    </row>
    <row r="772" spans="2:11" ht="16">
      <c r="B772" s="19">
        <v>44</v>
      </c>
      <c r="C772" s="20" t="s">
        <v>267</v>
      </c>
      <c r="D772" s="15" t="s">
        <v>179</v>
      </c>
      <c r="E772" s="20">
        <v>2</v>
      </c>
      <c r="F772" s="17">
        <v>3.1</v>
      </c>
      <c r="G772" s="17">
        <f t="shared" si="56"/>
        <v>15.693599999999998</v>
      </c>
      <c r="H772" s="18" t="str">
        <f t="shared" si="57"/>
        <v>Ｈ</v>
      </c>
      <c r="I772" s="17">
        <v>2.35</v>
      </c>
      <c r="J772" s="17">
        <f t="shared" si="58"/>
        <v>11.7516</v>
      </c>
      <c r="K772" s="18" t="str">
        <f t="shared" si="59"/>
        <v>Ｇ</v>
      </c>
    </row>
    <row r="773" spans="2:11" ht="16">
      <c r="B773" s="19">
        <v>44</v>
      </c>
      <c r="C773" s="20" t="s">
        <v>278</v>
      </c>
      <c r="D773" s="15" t="s">
        <v>179</v>
      </c>
      <c r="E773" s="29">
        <v>3</v>
      </c>
      <c r="F773" s="17">
        <v>2.0499999999999998</v>
      </c>
      <c r="G773" s="17">
        <f t="shared" si="56"/>
        <v>10.174799999999999</v>
      </c>
      <c r="H773" s="18" t="str">
        <f t="shared" si="57"/>
        <v>Ｇ</v>
      </c>
      <c r="I773" s="17">
        <v>1.58</v>
      </c>
      <c r="J773" s="17">
        <f t="shared" si="58"/>
        <v>7.7044800000000011</v>
      </c>
      <c r="K773" s="18" t="str">
        <f t="shared" si="59"/>
        <v>Ｆ</v>
      </c>
    </row>
    <row r="774" spans="2:11" ht="16">
      <c r="B774" s="19">
        <v>44</v>
      </c>
      <c r="C774" s="29" t="s">
        <v>268</v>
      </c>
      <c r="D774" s="15" t="s">
        <v>179</v>
      </c>
      <c r="E774" s="29">
        <v>3</v>
      </c>
      <c r="F774" s="17">
        <v>1.96</v>
      </c>
      <c r="G774" s="17">
        <f t="shared" si="56"/>
        <v>9.7017600000000002</v>
      </c>
      <c r="H774" s="18" t="str">
        <f t="shared" si="57"/>
        <v>Ｆ</v>
      </c>
      <c r="I774" s="17">
        <v>1.52</v>
      </c>
      <c r="J774" s="17">
        <f t="shared" si="58"/>
        <v>7.389120000000001</v>
      </c>
      <c r="K774" s="18" t="str">
        <f t="shared" si="59"/>
        <v>Ｅ</v>
      </c>
    </row>
    <row r="775" spans="2:11" ht="16">
      <c r="B775" s="19">
        <v>44</v>
      </c>
      <c r="C775" s="29" t="s">
        <v>279</v>
      </c>
      <c r="D775" s="15" t="s">
        <v>179</v>
      </c>
      <c r="E775" s="29">
        <v>3</v>
      </c>
      <c r="F775" s="17">
        <v>1.91</v>
      </c>
      <c r="G775" s="17">
        <f t="shared" si="56"/>
        <v>9.4389600000000016</v>
      </c>
      <c r="H775" s="18" t="str">
        <f t="shared" si="57"/>
        <v>Ｆ</v>
      </c>
      <c r="I775" s="17">
        <v>0.9</v>
      </c>
      <c r="J775" s="17">
        <f t="shared" si="58"/>
        <v>4.1303999999999998</v>
      </c>
      <c r="K775" s="18" t="str">
        <f t="shared" si="59"/>
        <v>Ｄ</v>
      </c>
    </row>
    <row r="776" spans="2:11" ht="16">
      <c r="B776" s="19">
        <v>44</v>
      </c>
      <c r="C776" s="20" t="s">
        <v>282</v>
      </c>
      <c r="D776" s="15" t="s">
        <v>179</v>
      </c>
      <c r="E776" s="29">
        <v>3</v>
      </c>
      <c r="F776" s="17">
        <v>2.09</v>
      </c>
      <c r="G776" s="17">
        <f t="shared" si="56"/>
        <v>10.38504</v>
      </c>
      <c r="H776" s="18" t="str">
        <f t="shared" si="57"/>
        <v>Ｇ</v>
      </c>
      <c r="I776" s="17">
        <v>1.52</v>
      </c>
      <c r="J776" s="17">
        <f t="shared" si="58"/>
        <v>7.389120000000001</v>
      </c>
      <c r="K776" s="18" t="str">
        <f t="shared" si="59"/>
        <v>Ｅ</v>
      </c>
    </row>
    <row r="777" spans="2:11" ht="16">
      <c r="B777" s="19">
        <v>44</v>
      </c>
      <c r="C777" s="20" t="s">
        <v>280</v>
      </c>
      <c r="D777" s="15" t="s">
        <v>179</v>
      </c>
      <c r="E777" s="29">
        <v>3</v>
      </c>
      <c r="F777" s="17">
        <v>1.26</v>
      </c>
      <c r="G777" s="17">
        <f t="shared" si="56"/>
        <v>6.0225600000000012</v>
      </c>
      <c r="H777" s="18" t="str">
        <f t="shared" si="57"/>
        <v>Ｅ</v>
      </c>
      <c r="I777" s="17">
        <v>0.95</v>
      </c>
      <c r="J777" s="17">
        <f t="shared" si="58"/>
        <v>4.3932000000000002</v>
      </c>
      <c r="K777" s="18" t="str">
        <f t="shared" si="59"/>
        <v>Ｄ</v>
      </c>
    </row>
    <row r="778" spans="2:11" ht="16">
      <c r="B778" s="19">
        <v>44</v>
      </c>
      <c r="C778" s="20" t="s">
        <v>269</v>
      </c>
      <c r="D778" s="15" t="s">
        <v>179</v>
      </c>
      <c r="E778" s="29">
        <v>3</v>
      </c>
      <c r="F778" s="17">
        <v>0.74</v>
      </c>
      <c r="G778" s="17">
        <f t="shared" si="56"/>
        <v>3.2894400000000004</v>
      </c>
      <c r="H778" s="18" t="str">
        <f t="shared" si="57"/>
        <v>Ｃ</v>
      </c>
      <c r="I778" s="17">
        <v>0.63</v>
      </c>
      <c r="J778" s="17">
        <f t="shared" si="58"/>
        <v>2.7112799999999999</v>
      </c>
      <c r="K778" s="18" t="str">
        <f t="shared" si="59"/>
        <v>Ｃ</v>
      </c>
    </row>
    <row r="779" spans="2:11" ht="16">
      <c r="B779" s="19">
        <v>44</v>
      </c>
      <c r="C779" s="20" t="s">
        <v>270</v>
      </c>
      <c r="D779" s="15" t="s">
        <v>179</v>
      </c>
      <c r="E779" s="29">
        <v>3</v>
      </c>
      <c r="F779" s="17">
        <v>0.57999999999999996</v>
      </c>
      <c r="G779" s="17">
        <f t="shared" si="56"/>
        <v>2.44848</v>
      </c>
      <c r="H779" s="18" t="str">
        <f t="shared" si="57"/>
        <v>Ｃ</v>
      </c>
      <c r="I779" s="17">
        <v>0.53</v>
      </c>
      <c r="J779" s="17">
        <f t="shared" si="58"/>
        <v>2.1856800000000005</v>
      </c>
      <c r="K779" s="18" t="str">
        <f t="shared" si="59"/>
        <v>Ｃ</v>
      </c>
    </row>
    <row r="780" spans="2:11" ht="16">
      <c r="B780" s="19">
        <v>44</v>
      </c>
      <c r="C780" s="20" t="s">
        <v>271</v>
      </c>
      <c r="D780" s="15" t="s">
        <v>179</v>
      </c>
      <c r="E780" s="20">
        <v>1</v>
      </c>
      <c r="F780" s="17">
        <v>0.32</v>
      </c>
      <c r="G780" s="17">
        <f t="shared" si="56"/>
        <v>1.08192</v>
      </c>
      <c r="H780" s="18" t="str">
        <f t="shared" si="57"/>
        <v>Ｂ</v>
      </c>
      <c r="I780" s="17">
        <v>0.48</v>
      </c>
      <c r="J780" s="17">
        <f t="shared" si="58"/>
        <v>1.9228799999999999</v>
      </c>
      <c r="K780" s="18" t="str">
        <f t="shared" si="59"/>
        <v>Ｂ</v>
      </c>
    </row>
    <row r="781" spans="2:11" ht="16">
      <c r="B781" s="19">
        <v>44</v>
      </c>
      <c r="C781" s="20" t="s">
        <v>272</v>
      </c>
      <c r="D781" s="15" t="s">
        <v>179</v>
      </c>
      <c r="E781" s="20">
        <v>1</v>
      </c>
      <c r="F781" s="17">
        <v>0.35</v>
      </c>
      <c r="G781" s="17">
        <f t="shared" si="56"/>
        <v>1.2395999999999998</v>
      </c>
      <c r="H781" s="18" t="str">
        <f t="shared" si="57"/>
        <v>Ｂ</v>
      </c>
      <c r="I781" s="17">
        <v>0.4</v>
      </c>
      <c r="J781" s="17">
        <f t="shared" si="58"/>
        <v>1.5024000000000002</v>
      </c>
      <c r="K781" s="18" t="str">
        <f t="shared" si="59"/>
        <v>Ｂ</v>
      </c>
    </row>
    <row r="782" spans="2:11" ht="16">
      <c r="B782" s="28">
        <v>44</v>
      </c>
      <c r="C782" s="20" t="s">
        <v>284</v>
      </c>
      <c r="D782" s="15" t="s">
        <v>179</v>
      </c>
      <c r="E782" s="20">
        <v>5</v>
      </c>
      <c r="F782" s="17">
        <v>0.54</v>
      </c>
      <c r="G782" s="17">
        <f t="shared" si="56"/>
        <v>2.2382400000000002</v>
      </c>
      <c r="H782" s="18" t="str">
        <f t="shared" si="57"/>
        <v>Ｃ</v>
      </c>
      <c r="I782" s="17">
        <v>0.38</v>
      </c>
      <c r="J782" s="17">
        <f t="shared" si="58"/>
        <v>1.3972800000000001</v>
      </c>
      <c r="K782" s="18" t="str">
        <f t="shared" si="59"/>
        <v>Ｂ</v>
      </c>
    </row>
    <row r="783" spans="2:11" ht="16">
      <c r="B783" s="28">
        <v>44</v>
      </c>
      <c r="C783" s="20" t="s">
        <v>273</v>
      </c>
      <c r="D783" s="15" t="s">
        <v>179</v>
      </c>
      <c r="E783" s="20">
        <v>5</v>
      </c>
      <c r="F783" s="17">
        <v>0.44</v>
      </c>
      <c r="G783" s="17">
        <f t="shared" si="56"/>
        <v>1.7126399999999999</v>
      </c>
      <c r="H783" s="18" t="str">
        <f t="shared" si="57"/>
        <v>Ｂ</v>
      </c>
      <c r="I783" s="17">
        <v>0.36</v>
      </c>
      <c r="J783" s="17">
        <f t="shared" si="58"/>
        <v>1.2921599999999998</v>
      </c>
      <c r="K783" s="18" t="str">
        <f t="shared" si="59"/>
        <v>Ｂ</v>
      </c>
    </row>
    <row r="784" spans="2:11" ht="16">
      <c r="B784" s="28">
        <v>45</v>
      </c>
      <c r="C784" s="29" t="s">
        <v>287</v>
      </c>
      <c r="D784" s="15" t="s">
        <v>179</v>
      </c>
      <c r="E784" s="20">
        <v>5</v>
      </c>
      <c r="F784" s="30">
        <v>0.12</v>
      </c>
      <c r="G784" s="17">
        <f t="shared" si="56"/>
        <v>3.0720000000000011E-2</v>
      </c>
      <c r="H784" s="18" t="str">
        <f t="shared" si="57"/>
        <v>Ａ</v>
      </c>
      <c r="I784" s="30">
        <v>0.21</v>
      </c>
      <c r="J784" s="17">
        <f t="shared" si="58"/>
        <v>0.5037600000000001</v>
      </c>
      <c r="K784" s="18" t="str">
        <f t="shared" si="59"/>
        <v>Ａ</v>
      </c>
    </row>
    <row r="785" spans="2:11" ht="16">
      <c r="B785" s="28">
        <v>45</v>
      </c>
      <c r="C785" s="29" t="s">
        <v>274</v>
      </c>
      <c r="D785" s="15" t="s">
        <v>179</v>
      </c>
      <c r="E785" s="20">
        <v>5</v>
      </c>
      <c r="F785" s="30">
        <v>0.4</v>
      </c>
      <c r="G785" s="17">
        <f t="shared" si="56"/>
        <v>1.5024000000000002</v>
      </c>
      <c r="H785" s="18" t="str">
        <f t="shared" si="57"/>
        <v>Ｂ</v>
      </c>
      <c r="I785" s="30">
        <v>0.33</v>
      </c>
      <c r="J785" s="17">
        <f t="shared" si="58"/>
        <v>1.1344799999999999</v>
      </c>
      <c r="K785" s="18" t="str">
        <f t="shared" si="59"/>
        <v>Ｂ</v>
      </c>
    </row>
    <row r="786" spans="2:11" ht="16">
      <c r="B786" s="28">
        <v>45</v>
      </c>
      <c r="C786" s="20" t="s">
        <v>275</v>
      </c>
      <c r="D786" s="15" t="s">
        <v>179</v>
      </c>
      <c r="E786" s="20">
        <v>5</v>
      </c>
      <c r="F786" s="17">
        <v>0.39</v>
      </c>
      <c r="G786" s="17">
        <f t="shared" si="56"/>
        <v>1.4498400000000002</v>
      </c>
      <c r="H786" s="18" t="str">
        <f t="shared" si="57"/>
        <v>Ｂ</v>
      </c>
      <c r="I786" s="17">
        <v>0.26</v>
      </c>
      <c r="J786" s="17">
        <f t="shared" si="58"/>
        <v>0.76656000000000002</v>
      </c>
      <c r="K786" s="18" t="str">
        <f t="shared" si="59"/>
        <v>Ａ</v>
      </c>
    </row>
    <row r="787" spans="2:11" ht="16">
      <c r="B787" s="28">
        <v>45</v>
      </c>
      <c r="C787" s="20" t="s">
        <v>286</v>
      </c>
      <c r="D787" s="15" t="s">
        <v>179</v>
      </c>
      <c r="E787" s="20">
        <v>5</v>
      </c>
      <c r="F787" s="17">
        <v>0.14000000000000001</v>
      </c>
      <c r="G787" s="17">
        <f t="shared" si="56"/>
        <v>0.1358400000000001</v>
      </c>
      <c r="H787" s="18" t="str">
        <f t="shared" si="57"/>
        <v>Ａ</v>
      </c>
      <c r="I787" s="17">
        <v>0.2</v>
      </c>
      <c r="J787" s="17">
        <f t="shared" si="58"/>
        <v>0.4512000000000001</v>
      </c>
      <c r="K787" s="18" t="str">
        <f t="shared" si="59"/>
        <v>Ａ</v>
      </c>
    </row>
    <row r="788" spans="2:11" ht="16">
      <c r="B788" s="19">
        <v>45</v>
      </c>
      <c r="C788" s="20" t="s">
        <v>276</v>
      </c>
      <c r="D788" s="15" t="s">
        <v>179</v>
      </c>
      <c r="E788" s="20">
        <v>2</v>
      </c>
      <c r="F788" s="17">
        <v>3.4</v>
      </c>
      <c r="G788" s="17">
        <f t="shared" si="56"/>
        <v>17.270399999999999</v>
      </c>
      <c r="H788" s="18" t="str">
        <f t="shared" si="57"/>
        <v>Ｈ</v>
      </c>
      <c r="I788" s="17">
        <v>3.08</v>
      </c>
      <c r="J788" s="17">
        <f t="shared" si="58"/>
        <v>15.588479999999999</v>
      </c>
      <c r="K788" s="18" t="str">
        <f t="shared" si="59"/>
        <v>Ｈ</v>
      </c>
    </row>
    <row r="789" spans="2:11" ht="16">
      <c r="B789" s="19">
        <v>45</v>
      </c>
      <c r="C789" s="20" t="s">
        <v>277</v>
      </c>
      <c r="D789" s="15" t="s">
        <v>179</v>
      </c>
      <c r="E789" s="20">
        <v>2</v>
      </c>
      <c r="F789" s="17">
        <v>4.79</v>
      </c>
      <c r="G789" s="17">
        <f t="shared" si="56"/>
        <v>24.576240000000002</v>
      </c>
      <c r="H789" s="18" t="str">
        <f t="shared" si="57"/>
        <v>Ｉ</v>
      </c>
      <c r="I789" s="17">
        <v>3.4</v>
      </c>
      <c r="J789" s="17">
        <f t="shared" si="58"/>
        <v>17.270399999999999</v>
      </c>
      <c r="K789" s="18" t="str">
        <f t="shared" si="59"/>
        <v>Ｈ</v>
      </c>
    </row>
    <row r="790" spans="2:11" ht="16">
      <c r="B790" s="19">
        <v>45</v>
      </c>
      <c r="C790" s="29" t="s">
        <v>267</v>
      </c>
      <c r="D790" s="15" t="s">
        <v>179</v>
      </c>
      <c r="E790" s="20">
        <v>2</v>
      </c>
      <c r="F790" s="30">
        <v>2.25</v>
      </c>
      <c r="G790" s="17">
        <f t="shared" si="56"/>
        <v>11.226000000000001</v>
      </c>
      <c r="H790" s="18" t="str">
        <f t="shared" si="57"/>
        <v>Ｇ</v>
      </c>
      <c r="I790" s="30">
        <v>2.2200000000000002</v>
      </c>
      <c r="J790" s="17">
        <f t="shared" si="58"/>
        <v>11.06832</v>
      </c>
      <c r="K790" s="18" t="str">
        <f t="shared" si="59"/>
        <v>Ｇ</v>
      </c>
    </row>
    <row r="791" spans="2:11" ht="16">
      <c r="B791" s="19">
        <v>45</v>
      </c>
      <c r="C791" s="20" t="s">
        <v>278</v>
      </c>
      <c r="D791" s="15" t="s">
        <v>179</v>
      </c>
      <c r="E791" s="29">
        <v>3</v>
      </c>
      <c r="F791" s="17">
        <v>2.72</v>
      </c>
      <c r="G791" s="17">
        <f t="shared" si="56"/>
        <v>13.696320000000002</v>
      </c>
      <c r="H791" s="18" t="str">
        <f t="shared" si="57"/>
        <v>Ｇ</v>
      </c>
      <c r="I791" s="17">
        <v>1.08</v>
      </c>
      <c r="J791" s="17">
        <f t="shared" si="58"/>
        <v>5.0764800000000001</v>
      </c>
      <c r="K791" s="18" t="str">
        <f t="shared" si="59"/>
        <v>Ｅ</v>
      </c>
    </row>
    <row r="792" spans="2:11" ht="16">
      <c r="B792" s="19">
        <v>45</v>
      </c>
      <c r="C792" s="20" t="s">
        <v>268</v>
      </c>
      <c r="D792" s="15" t="s">
        <v>179</v>
      </c>
      <c r="E792" s="29">
        <v>3</v>
      </c>
      <c r="F792" s="17">
        <v>2.59</v>
      </c>
      <c r="G792" s="17">
        <f t="shared" si="56"/>
        <v>13.013039999999998</v>
      </c>
      <c r="H792" s="18" t="str">
        <f t="shared" si="57"/>
        <v>Ｇ</v>
      </c>
      <c r="I792" s="17">
        <v>1.23</v>
      </c>
      <c r="J792" s="17">
        <f t="shared" si="58"/>
        <v>5.8648800000000003</v>
      </c>
      <c r="K792" s="18" t="str">
        <f t="shared" si="59"/>
        <v>Ｅ</v>
      </c>
    </row>
    <row r="793" spans="2:11" ht="16">
      <c r="B793" s="19">
        <v>45</v>
      </c>
      <c r="C793" s="20" t="s">
        <v>279</v>
      </c>
      <c r="D793" s="15" t="s">
        <v>179</v>
      </c>
      <c r="E793" s="29">
        <v>3</v>
      </c>
      <c r="F793" s="17">
        <v>2.73</v>
      </c>
      <c r="G793" s="17">
        <f t="shared" si="56"/>
        <v>13.748880000000002</v>
      </c>
      <c r="H793" s="18" t="str">
        <f t="shared" si="57"/>
        <v>Ｇ</v>
      </c>
      <c r="I793" s="17">
        <v>1.53</v>
      </c>
      <c r="J793" s="17">
        <f t="shared" si="58"/>
        <v>7.4416799999999999</v>
      </c>
      <c r="K793" s="18" t="str">
        <f t="shared" si="59"/>
        <v>Ｅ</v>
      </c>
    </row>
    <row r="794" spans="2:11" ht="16">
      <c r="B794" s="19">
        <v>45</v>
      </c>
      <c r="C794" s="20" t="s">
        <v>282</v>
      </c>
      <c r="D794" s="15" t="s">
        <v>179</v>
      </c>
      <c r="E794" s="29">
        <v>3</v>
      </c>
      <c r="F794" s="17">
        <v>1.52</v>
      </c>
      <c r="G794" s="17">
        <f t="shared" si="56"/>
        <v>7.389120000000001</v>
      </c>
      <c r="H794" s="18" t="str">
        <f t="shared" si="57"/>
        <v>Ｅ</v>
      </c>
      <c r="I794" s="17">
        <v>1.43</v>
      </c>
      <c r="J794" s="17">
        <f t="shared" si="58"/>
        <v>6.91608</v>
      </c>
      <c r="K794" s="18" t="str">
        <f t="shared" si="59"/>
        <v>Ｅ</v>
      </c>
    </row>
    <row r="795" spans="2:11" ht="16">
      <c r="B795" s="19">
        <v>45</v>
      </c>
      <c r="C795" s="20" t="s">
        <v>280</v>
      </c>
      <c r="D795" s="15" t="s">
        <v>179</v>
      </c>
      <c r="E795" s="29">
        <v>3</v>
      </c>
      <c r="F795" s="17">
        <v>0.87</v>
      </c>
      <c r="G795" s="17">
        <f t="shared" si="56"/>
        <v>3.9727199999999998</v>
      </c>
      <c r="H795" s="18" t="str">
        <f t="shared" si="57"/>
        <v>Ｄ</v>
      </c>
      <c r="I795" s="17">
        <v>0.76</v>
      </c>
      <c r="J795" s="17">
        <f t="shared" si="58"/>
        <v>3.3945600000000002</v>
      </c>
      <c r="K795" s="18" t="str">
        <f t="shared" si="59"/>
        <v>Ｃ</v>
      </c>
    </row>
    <row r="796" spans="2:11" ht="16">
      <c r="B796" s="19">
        <v>45</v>
      </c>
      <c r="C796" s="20" t="s">
        <v>269</v>
      </c>
      <c r="D796" s="15" t="s">
        <v>179</v>
      </c>
      <c r="E796" s="29">
        <v>3</v>
      </c>
      <c r="F796" s="17">
        <v>0.78</v>
      </c>
      <c r="G796" s="17">
        <f t="shared" si="56"/>
        <v>3.4996800000000006</v>
      </c>
      <c r="H796" s="18" t="str">
        <f t="shared" si="57"/>
        <v>Ｃ</v>
      </c>
      <c r="I796" s="17">
        <v>0.6</v>
      </c>
      <c r="J796" s="17">
        <f t="shared" si="58"/>
        <v>2.5535999999999999</v>
      </c>
      <c r="K796" s="18" t="str">
        <f t="shared" si="59"/>
        <v>Ｃ</v>
      </c>
    </row>
    <row r="797" spans="2:11" ht="16">
      <c r="B797" s="19">
        <v>45</v>
      </c>
      <c r="C797" s="20" t="s">
        <v>270</v>
      </c>
      <c r="D797" s="15" t="s">
        <v>179</v>
      </c>
      <c r="E797" s="29">
        <v>3</v>
      </c>
      <c r="F797" s="17">
        <v>1.1399999999999999</v>
      </c>
      <c r="G797" s="17">
        <f t="shared" si="56"/>
        <v>5.3918399999999993</v>
      </c>
      <c r="H797" s="18" t="str">
        <f t="shared" si="57"/>
        <v>Ｅ</v>
      </c>
      <c r="I797" s="17">
        <v>0.63</v>
      </c>
      <c r="J797" s="17">
        <f t="shared" si="58"/>
        <v>2.7112799999999999</v>
      </c>
      <c r="K797" s="18" t="str">
        <f t="shared" si="59"/>
        <v>Ｃ</v>
      </c>
    </row>
    <row r="798" spans="2:11" ht="16">
      <c r="B798" s="19">
        <v>45</v>
      </c>
      <c r="C798" s="20" t="s">
        <v>271</v>
      </c>
      <c r="D798" s="15" t="s">
        <v>179</v>
      </c>
      <c r="E798" s="20">
        <v>1</v>
      </c>
      <c r="F798" s="17">
        <v>0.36</v>
      </c>
      <c r="G798" s="17">
        <f t="shared" si="56"/>
        <v>1.2921599999999998</v>
      </c>
      <c r="H798" s="18" t="str">
        <f t="shared" si="57"/>
        <v>Ｂ</v>
      </c>
      <c r="I798" s="17">
        <v>0.39</v>
      </c>
      <c r="J798" s="17">
        <f t="shared" si="58"/>
        <v>1.4498400000000002</v>
      </c>
      <c r="K798" s="18" t="str">
        <f t="shared" si="59"/>
        <v>Ｂ</v>
      </c>
    </row>
    <row r="799" spans="2:11" ht="16">
      <c r="B799" s="19">
        <v>45</v>
      </c>
      <c r="C799" s="20" t="s">
        <v>272</v>
      </c>
      <c r="D799" s="15" t="s">
        <v>179</v>
      </c>
      <c r="E799" s="20">
        <v>1</v>
      </c>
      <c r="F799" s="17">
        <v>0.31</v>
      </c>
      <c r="G799" s="17">
        <f t="shared" si="56"/>
        <v>1.0293600000000001</v>
      </c>
      <c r="H799" s="18" t="str">
        <f t="shared" si="57"/>
        <v>Ｂ</v>
      </c>
      <c r="I799" s="17">
        <v>0.53</v>
      </c>
      <c r="J799" s="17">
        <f t="shared" si="58"/>
        <v>2.1856800000000005</v>
      </c>
      <c r="K799" s="18" t="str">
        <f t="shared" si="59"/>
        <v>Ｃ</v>
      </c>
    </row>
    <row r="800" spans="2:11" ht="16">
      <c r="B800" s="28">
        <v>45</v>
      </c>
      <c r="C800" s="29" t="s">
        <v>284</v>
      </c>
      <c r="D800" s="15" t="s">
        <v>179</v>
      </c>
      <c r="E800" s="20">
        <v>5</v>
      </c>
      <c r="F800" s="30">
        <v>0.43</v>
      </c>
      <c r="G800" s="17">
        <f t="shared" si="56"/>
        <v>1.66008</v>
      </c>
      <c r="H800" s="18" t="str">
        <f t="shared" si="57"/>
        <v>Ｂ</v>
      </c>
      <c r="I800" s="30">
        <v>0.38</v>
      </c>
      <c r="J800" s="17">
        <f t="shared" si="58"/>
        <v>1.3972800000000001</v>
      </c>
      <c r="K800" s="18" t="str">
        <f t="shared" si="59"/>
        <v>Ｂ</v>
      </c>
    </row>
    <row r="801" spans="2:11" ht="16">
      <c r="B801" s="28">
        <v>45</v>
      </c>
      <c r="C801" s="29" t="s">
        <v>273</v>
      </c>
      <c r="D801" s="15" t="s">
        <v>179</v>
      </c>
      <c r="E801" s="20">
        <v>5</v>
      </c>
      <c r="F801" s="30">
        <v>0.3</v>
      </c>
      <c r="G801" s="17">
        <f t="shared" si="56"/>
        <v>0.9768</v>
      </c>
      <c r="H801" s="18" t="str">
        <f t="shared" si="57"/>
        <v>Ａ</v>
      </c>
      <c r="I801" s="30">
        <v>0.25</v>
      </c>
      <c r="J801" s="17">
        <f t="shared" si="58"/>
        <v>0.71400000000000008</v>
      </c>
      <c r="K801" s="18" t="str">
        <f t="shared" si="59"/>
        <v>Ａ</v>
      </c>
    </row>
    <row r="802" spans="2:11" ht="16">
      <c r="B802" s="19">
        <v>46</v>
      </c>
      <c r="C802" s="20" t="s">
        <v>287</v>
      </c>
      <c r="D802" s="15" t="s">
        <v>179</v>
      </c>
      <c r="E802" s="20">
        <v>5</v>
      </c>
      <c r="F802" s="17">
        <v>0.4</v>
      </c>
      <c r="G802" s="17">
        <f t="shared" si="56"/>
        <v>1.5024000000000002</v>
      </c>
      <c r="H802" s="18" t="str">
        <f t="shared" si="57"/>
        <v>Ｂ</v>
      </c>
      <c r="I802" s="17">
        <v>0.37</v>
      </c>
      <c r="J802" s="17">
        <f t="shared" si="58"/>
        <v>1.3447200000000001</v>
      </c>
      <c r="K802" s="18" t="str">
        <f t="shared" si="59"/>
        <v>Ｂ</v>
      </c>
    </row>
    <row r="803" spans="2:11" ht="16">
      <c r="B803" s="19">
        <v>46</v>
      </c>
      <c r="C803" s="20" t="s">
        <v>274</v>
      </c>
      <c r="D803" s="15" t="s">
        <v>179</v>
      </c>
      <c r="E803" s="20">
        <v>5</v>
      </c>
      <c r="F803" s="17">
        <v>0.4</v>
      </c>
      <c r="G803" s="17">
        <f t="shared" si="56"/>
        <v>1.5024000000000002</v>
      </c>
      <c r="H803" s="18" t="str">
        <f t="shared" si="57"/>
        <v>Ｂ</v>
      </c>
      <c r="I803" s="17">
        <v>0.41</v>
      </c>
      <c r="J803" s="17">
        <f t="shared" si="58"/>
        <v>1.5549599999999999</v>
      </c>
      <c r="K803" s="18" t="str">
        <f t="shared" si="59"/>
        <v>Ｂ</v>
      </c>
    </row>
    <row r="804" spans="2:11" ht="16">
      <c r="B804" s="28">
        <v>46</v>
      </c>
      <c r="C804" s="29" t="s">
        <v>286</v>
      </c>
      <c r="D804" s="15" t="s">
        <v>179</v>
      </c>
      <c r="E804" s="20">
        <v>5</v>
      </c>
      <c r="F804" s="30">
        <v>0.19</v>
      </c>
      <c r="G804" s="17">
        <f t="shared" si="56"/>
        <v>0.39864000000000005</v>
      </c>
      <c r="H804" s="18" t="str">
        <f t="shared" si="57"/>
        <v>Ａ</v>
      </c>
      <c r="I804" s="30">
        <v>0.23</v>
      </c>
      <c r="J804" s="17">
        <f t="shared" si="58"/>
        <v>0.60888000000000009</v>
      </c>
      <c r="K804" s="18" t="str">
        <f t="shared" si="59"/>
        <v>Ａ</v>
      </c>
    </row>
    <row r="805" spans="2:11" ht="16">
      <c r="B805" s="19">
        <v>46</v>
      </c>
      <c r="C805" s="29" t="s">
        <v>277</v>
      </c>
      <c r="D805" s="15" t="s">
        <v>179</v>
      </c>
      <c r="E805" s="20">
        <v>2</v>
      </c>
      <c r="F805" s="30">
        <v>5.47</v>
      </c>
      <c r="G805" s="17">
        <f t="shared" si="56"/>
        <v>28.150320000000004</v>
      </c>
      <c r="H805" s="18" t="str">
        <f t="shared" si="57"/>
        <v>Ｉ</v>
      </c>
      <c r="I805" s="30">
        <v>3.82</v>
      </c>
      <c r="J805" s="17">
        <f t="shared" si="58"/>
        <v>19.477919999999997</v>
      </c>
      <c r="K805" s="18" t="str">
        <f t="shared" si="59"/>
        <v>Ｈ</v>
      </c>
    </row>
    <row r="806" spans="2:11" ht="16">
      <c r="B806" s="19">
        <v>46</v>
      </c>
      <c r="C806" s="29" t="s">
        <v>267</v>
      </c>
      <c r="D806" s="15" t="s">
        <v>179</v>
      </c>
      <c r="E806" s="20">
        <v>2</v>
      </c>
      <c r="F806" s="30">
        <v>3.98</v>
      </c>
      <c r="G806" s="17">
        <f t="shared" si="56"/>
        <v>20.31888</v>
      </c>
      <c r="H806" s="18" t="str">
        <f t="shared" si="57"/>
        <v>Ｉ</v>
      </c>
      <c r="I806" s="30">
        <v>3.55</v>
      </c>
      <c r="J806" s="17">
        <f t="shared" si="58"/>
        <v>18.058799999999998</v>
      </c>
      <c r="K806" s="18" t="str">
        <f t="shared" si="59"/>
        <v>Ｈ</v>
      </c>
    </row>
    <row r="807" spans="2:11" ht="16">
      <c r="B807" s="19">
        <v>46</v>
      </c>
      <c r="C807" s="20" t="s">
        <v>278</v>
      </c>
      <c r="D807" s="15" t="s">
        <v>179</v>
      </c>
      <c r="E807" s="29">
        <v>3</v>
      </c>
      <c r="F807" s="17">
        <v>2.08</v>
      </c>
      <c r="G807" s="17">
        <f t="shared" si="56"/>
        <v>10.332480000000002</v>
      </c>
      <c r="H807" s="18" t="str">
        <f t="shared" si="57"/>
        <v>Ｇ</v>
      </c>
      <c r="I807" s="17">
        <v>1.53</v>
      </c>
      <c r="J807" s="17">
        <f t="shared" si="58"/>
        <v>7.4416799999999999</v>
      </c>
      <c r="K807" s="18" t="str">
        <f t="shared" si="59"/>
        <v>Ｅ</v>
      </c>
    </row>
    <row r="808" spans="2:11" ht="16">
      <c r="B808" s="19">
        <v>46</v>
      </c>
      <c r="C808" s="20" t="s">
        <v>268</v>
      </c>
      <c r="D808" s="15" t="s">
        <v>179</v>
      </c>
      <c r="E808" s="29">
        <v>3</v>
      </c>
      <c r="F808" s="17">
        <v>2.72</v>
      </c>
      <c r="G808" s="17">
        <f t="shared" si="56"/>
        <v>13.696320000000002</v>
      </c>
      <c r="H808" s="18" t="str">
        <f t="shared" si="57"/>
        <v>Ｇ</v>
      </c>
      <c r="I808" s="17">
        <v>2.38</v>
      </c>
      <c r="J808" s="17">
        <f t="shared" si="58"/>
        <v>11.909279999999999</v>
      </c>
      <c r="K808" s="18" t="str">
        <f t="shared" si="59"/>
        <v>Ｇ</v>
      </c>
    </row>
    <row r="809" spans="2:11" ht="16">
      <c r="B809" s="19">
        <v>46</v>
      </c>
      <c r="C809" s="20" t="s">
        <v>279</v>
      </c>
      <c r="D809" s="15" t="s">
        <v>179</v>
      </c>
      <c r="E809" s="29">
        <v>3</v>
      </c>
      <c r="F809" s="17">
        <v>2.4</v>
      </c>
      <c r="G809" s="17">
        <f t="shared" si="56"/>
        <v>12.0144</v>
      </c>
      <c r="H809" s="18" t="str">
        <f t="shared" si="57"/>
        <v>Ｇ</v>
      </c>
      <c r="I809" s="17">
        <v>1.43</v>
      </c>
      <c r="J809" s="17">
        <f t="shared" si="58"/>
        <v>6.91608</v>
      </c>
      <c r="K809" s="18" t="str">
        <f t="shared" si="59"/>
        <v>Ｅ</v>
      </c>
    </row>
    <row r="810" spans="2:11" ht="16">
      <c r="B810" s="19">
        <v>46</v>
      </c>
      <c r="C810" s="20" t="s">
        <v>282</v>
      </c>
      <c r="D810" s="15" t="s">
        <v>179</v>
      </c>
      <c r="E810" s="29">
        <v>3</v>
      </c>
      <c r="F810" s="17">
        <v>1.88</v>
      </c>
      <c r="G810" s="17">
        <f t="shared" si="56"/>
        <v>9.2812800000000006</v>
      </c>
      <c r="H810" s="18" t="str">
        <f t="shared" si="57"/>
        <v>Ｆ</v>
      </c>
      <c r="I810" s="17">
        <v>1.57</v>
      </c>
      <c r="J810" s="17">
        <f t="shared" si="58"/>
        <v>7.6519200000000005</v>
      </c>
      <c r="K810" s="18" t="str">
        <f t="shared" si="59"/>
        <v>Ｆ</v>
      </c>
    </row>
    <row r="811" spans="2:11" ht="16">
      <c r="B811" s="19">
        <v>46</v>
      </c>
      <c r="C811" s="20" t="s">
        <v>280</v>
      </c>
      <c r="D811" s="15" t="s">
        <v>179</v>
      </c>
      <c r="E811" s="29">
        <v>3</v>
      </c>
      <c r="F811" s="17">
        <v>2.1</v>
      </c>
      <c r="G811" s="17">
        <f t="shared" si="56"/>
        <v>10.4376</v>
      </c>
      <c r="H811" s="18" t="str">
        <f t="shared" si="57"/>
        <v>Ｇ</v>
      </c>
      <c r="I811" s="17">
        <v>1.1499999999999999</v>
      </c>
      <c r="J811" s="17">
        <f t="shared" si="58"/>
        <v>5.4443999999999999</v>
      </c>
      <c r="K811" s="18" t="str">
        <f t="shared" si="59"/>
        <v>Ｅ</v>
      </c>
    </row>
    <row r="812" spans="2:11" ht="16">
      <c r="B812" s="19">
        <v>46</v>
      </c>
      <c r="C812" s="20" t="s">
        <v>269</v>
      </c>
      <c r="D812" s="15" t="s">
        <v>179</v>
      </c>
      <c r="E812" s="29">
        <v>3</v>
      </c>
      <c r="F812" s="17">
        <v>0.65</v>
      </c>
      <c r="G812" s="17">
        <f t="shared" ref="G812:G875" si="60">(F812-1000/(365*24))*(8+0.4*16)*365/1000</f>
        <v>2.8164000000000002</v>
      </c>
      <c r="H812" s="18" t="str">
        <f t="shared" ref="H812:H875" si="61">LOOKUP(G812,$O$22:$O$31,$P$22:$P$31)</f>
        <v>Ｃ</v>
      </c>
      <c r="I812" s="17">
        <v>0.98</v>
      </c>
      <c r="J812" s="17">
        <f t="shared" ref="J812:J875" si="62">(I812-1000/(365*24))*(8+0.4*16)*365/1000</f>
        <v>4.5508800000000003</v>
      </c>
      <c r="K812" s="18" t="str">
        <f t="shared" ref="K812:K875" si="63">LOOKUP(J812,$O$22:$O$31,$P$22:$P$31)</f>
        <v>Ｄ</v>
      </c>
    </row>
    <row r="813" spans="2:11" ht="16">
      <c r="B813" s="19">
        <v>46</v>
      </c>
      <c r="C813" s="20" t="s">
        <v>270</v>
      </c>
      <c r="D813" s="15" t="s">
        <v>179</v>
      </c>
      <c r="E813" s="29">
        <v>3</v>
      </c>
      <c r="F813" s="17">
        <v>0.85</v>
      </c>
      <c r="G813" s="17">
        <f t="shared" si="60"/>
        <v>3.8675999999999995</v>
      </c>
      <c r="H813" s="18" t="str">
        <f t="shared" si="61"/>
        <v>Ｄ</v>
      </c>
      <c r="I813" s="17">
        <v>0.51</v>
      </c>
      <c r="J813" s="17">
        <f t="shared" si="62"/>
        <v>2.0805599999999997</v>
      </c>
      <c r="K813" s="18" t="str">
        <f t="shared" si="63"/>
        <v>Ｃ</v>
      </c>
    </row>
    <row r="814" spans="2:11" ht="16">
      <c r="B814" s="19">
        <v>46</v>
      </c>
      <c r="C814" s="20" t="s">
        <v>271</v>
      </c>
      <c r="D814" s="15" t="s">
        <v>179</v>
      </c>
      <c r="E814" s="29">
        <v>3</v>
      </c>
      <c r="F814" s="17">
        <v>0.45</v>
      </c>
      <c r="G814" s="17">
        <f t="shared" si="60"/>
        <v>1.7652000000000001</v>
      </c>
      <c r="H814" s="18" t="str">
        <f t="shared" si="61"/>
        <v>Ｂ</v>
      </c>
      <c r="I814" s="17">
        <v>0.36</v>
      </c>
      <c r="J814" s="17">
        <f t="shared" si="62"/>
        <v>1.2921599999999998</v>
      </c>
      <c r="K814" s="18" t="str">
        <f t="shared" si="63"/>
        <v>Ｂ</v>
      </c>
    </row>
    <row r="815" spans="2:11" ht="16">
      <c r="B815" s="19">
        <v>46</v>
      </c>
      <c r="C815" s="20" t="s">
        <v>284</v>
      </c>
      <c r="D815" s="15" t="s">
        <v>179</v>
      </c>
      <c r="E815" s="29">
        <v>3</v>
      </c>
      <c r="F815" s="17">
        <v>0.31</v>
      </c>
      <c r="G815" s="17">
        <f t="shared" si="60"/>
        <v>1.0293600000000001</v>
      </c>
      <c r="H815" s="18" t="str">
        <f t="shared" si="61"/>
        <v>Ｂ</v>
      </c>
      <c r="I815" s="17">
        <v>0.28000000000000003</v>
      </c>
      <c r="J815" s="17">
        <f t="shared" si="62"/>
        <v>0.87168000000000023</v>
      </c>
      <c r="K815" s="18" t="str">
        <f t="shared" si="63"/>
        <v>Ａ</v>
      </c>
    </row>
    <row r="816" spans="2:11" ht="16">
      <c r="B816" s="19">
        <v>47</v>
      </c>
      <c r="C816" s="20" t="s">
        <v>287</v>
      </c>
      <c r="D816" s="15" t="s">
        <v>179</v>
      </c>
      <c r="E816" s="20">
        <v>5</v>
      </c>
      <c r="F816" s="17">
        <v>0.43</v>
      </c>
      <c r="G816" s="17">
        <f t="shared" si="60"/>
        <v>1.66008</v>
      </c>
      <c r="H816" s="18" t="str">
        <f t="shared" si="61"/>
        <v>Ｂ</v>
      </c>
      <c r="I816" s="17">
        <v>0.4</v>
      </c>
      <c r="J816" s="17">
        <f t="shared" si="62"/>
        <v>1.5024000000000002</v>
      </c>
      <c r="K816" s="18" t="str">
        <f t="shared" si="63"/>
        <v>Ｂ</v>
      </c>
    </row>
    <row r="817" spans="2:11" ht="16">
      <c r="B817" s="19">
        <v>47</v>
      </c>
      <c r="C817" s="20" t="s">
        <v>275</v>
      </c>
      <c r="D817" s="15" t="s">
        <v>179</v>
      </c>
      <c r="E817" s="20">
        <v>5</v>
      </c>
      <c r="F817" s="17">
        <v>0.36</v>
      </c>
      <c r="G817" s="17">
        <f t="shared" si="60"/>
        <v>1.2921599999999998</v>
      </c>
      <c r="H817" s="18" t="str">
        <f t="shared" si="61"/>
        <v>Ｂ</v>
      </c>
      <c r="I817" s="17">
        <v>0.5</v>
      </c>
      <c r="J817" s="17">
        <f t="shared" si="62"/>
        <v>2.028</v>
      </c>
      <c r="K817" s="18" t="str">
        <f t="shared" si="63"/>
        <v>Ｃ</v>
      </c>
    </row>
    <row r="818" spans="2:11" ht="16">
      <c r="B818" s="19">
        <v>47</v>
      </c>
      <c r="C818" s="20" t="s">
        <v>286</v>
      </c>
      <c r="D818" s="15" t="s">
        <v>179</v>
      </c>
      <c r="E818" s="20">
        <v>5</v>
      </c>
      <c r="F818" s="17">
        <v>0.21</v>
      </c>
      <c r="G818" s="17">
        <f t="shared" si="60"/>
        <v>0.5037600000000001</v>
      </c>
      <c r="H818" s="18" t="str">
        <f t="shared" si="61"/>
        <v>Ａ</v>
      </c>
      <c r="I818" s="17">
        <v>0.23</v>
      </c>
      <c r="J818" s="17">
        <f t="shared" si="62"/>
        <v>0.60888000000000009</v>
      </c>
      <c r="K818" s="18" t="str">
        <f t="shared" si="63"/>
        <v>Ａ</v>
      </c>
    </row>
    <row r="819" spans="2:11" ht="16">
      <c r="B819" s="19">
        <v>47</v>
      </c>
      <c r="C819" s="20" t="s">
        <v>277</v>
      </c>
      <c r="D819" s="15" t="s">
        <v>179</v>
      </c>
      <c r="E819" s="20">
        <v>4</v>
      </c>
      <c r="F819" s="17">
        <v>4.25</v>
      </c>
      <c r="G819" s="17">
        <f t="shared" si="60"/>
        <v>21.738000000000003</v>
      </c>
      <c r="H819" s="18" t="str">
        <f t="shared" si="61"/>
        <v>Ｉ</v>
      </c>
      <c r="I819" s="17">
        <v>3.3</v>
      </c>
      <c r="J819" s="17">
        <f t="shared" si="62"/>
        <v>16.744799999999994</v>
      </c>
      <c r="K819" s="18" t="str">
        <f t="shared" si="63"/>
        <v>Ｈ</v>
      </c>
    </row>
    <row r="820" spans="2:11" ht="16">
      <c r="B820" s="19">
        <v>47</v>
      </c>
      <c r="C820" s="20" t="s">
        <v>267</v>
      </c>
      <c r="D820" s="15" t="s">
        <v>179</v>
      </c>
      <c r="E820" s="20">
        <v>4</v>
      </c>
      <c r="F820" s="17">
        <v>3.53</v>
      </c>
      <c r="G820" s="17">
        <f t="shared" si="60"/>
        <v>17.953679999999999</v>
      </c>
      <c r="H820" s="18" t="str">
        <f t="shared" si="61"/>
        <v>Ｈ</v>
      </c>
      <c r="I820" s="17">
        <v>2.83</v>
      </c>
      <c r="J820" s="17">
        <f t="shared" si="62"/>
        <v>14.274479999999999</v>
      </c>
      <c r="K820" s="18" t="str">
        <f t="shared" si="63"/>
        <v>Ｇ</v>
      </c>
    </row>
    <row r="821" spans="2:11" ht="16">
      <c r="B821" s="19">
        <v>47</v>
      </c>
      <c r="C821" s="20" t="s">
        <v>278</v>
      </c>
      <c r="D821" s="15" t="s">
        <v>179</v>
      </c>
      <c r="E821" s="20">
        <v>4</v>
      </c>
      <c r="F821" s="17">
        <v>3.05</v>
      </c>
      <c r="G821" s="17">
        <f t="shared" si="60"/>
        <v>15.4308</v>
      </c>
      <c r="H821" s="18" t="str">
        <f t="shared" si="61"/>
        <v>Ｈ</v>
      </c>
      <c r="I821" s="17">
        <v>2</v>
      </c>
      <c r="J821" s="17">
        <f t="shared" si="62"/>
        <v>9.9120000000000008</v>
      </c>
      <c r="K821" s="18" t="str">
        <f t="shared" si="63"/>
        <v>Ｆ</v>
      </c>
    </row>
    <row r="822" spans="2:11" ht="16">
      <c r="B822" s="19">
        <v>47</v>
      </c>
      <c r="C822" s="20" t="s">
        <v>268</v>
      </c>
      <c r="D822" s="15" t="s">
        <v>179</v>
      </c>
      <c r="E822" s="29">
        <v>3</v>
      </c>
      <c r="F822" s="17">
        <v>3.07</v>
      </c>
      <c r="G822" s="17">
        <f t="shared" si="60"/>
        <v>15.535919999999999</v>
      </c>
      <c r="H822" s="18" t="str">
        <f t="shared" si="61"/>
        <v>Ｈ</v>
      </c>
      <c r="I822" s="17">
        <v>1.9</v>
      </c>
      <c r="J822" s="17">
        <f t="shared" si="62"/>
        <v>9.3864000000000001</v>
      </c>
      <c r="K822" s="18" t="str">
        <f t="shared" si="63"/>
        <v>Ｆ</v>
      </c>
    </row>
    <row r="823" spans="2:11" ht="16">
      <c r="B823" s="19">
        <v>47</v>
      </c>
      <c r="C823" s="20" t="s">
        <v>283</v>
      </c>
      <c r="D823" s="15" t="s">
        <v>179</v>
      </c>
      <c r="E823" s="29">
        <v>3</v>
      </c>
      <c r="F823" s="17">
        <v>0.77</v>
      </c>
      <c r="G823" s="17">
        <f t="shared" si="60"/>
        <v>3.4471200000000004</v>
      </c>
      <c r="H823" s="18" t="str">
        <f t="shared" si="61"/>
        <v>Ｃ</v>
      </c>
      <c r="I823" s="17">
        <v>0.49</v>
      </c>
      <c r="J823" s="17">
        <f t="shared" si="62"/>
        <v>1.9754399999999999</v>
      </c>
      <c r="K823" s="18" t="str">
        <f t="shared" si="63"/>
        <v>Ｂ</v>
      </c>
    </row>
    <row r="824" spans="2:11" ht="16">
      <c r="B824" s="19">
        <v>47</v>
      </c>
      <c r="C824" s="20" t="s">
        <v>271</v>
      </c>
      <c r="D824" s="15" t="s">
        <v>179</v>
      </c>
      <c r="E824" s="29">
        <v>3</v>
      </c>
      <c r="F824" s="17">
        <v>0.47</v>
      </c>
      <c r="G824" s="17">
        <f t="shared" si="60"/>
        <v>1.8703199999999998</v>
      </c>
      <c r="H824" s="18" t="str">
        <f t="shared" si="61"/>
        <v>Ｂ</v>
      </c>
      <c r="I824" s="17">
        <v>0.36</v>
      </c>
      <c r="J824" s="17">
        <f t="shared" si="62"/>
        <v>1.2921599999999998</v>
      </c>
      <c r="K824" s="18" t="str">
        <f t="shared" si="63"/>
        <v>Ｂ</v>
      </c>
    </row>
    <row r="825" spans="2:11" ht="16">
      <c r="B825" s="19">
        <v>47</v>
      </c>
      <c r="C825" s="20" t="s">
        <v>284</v>
      </c>
      <c r="D825" s="15" t="s">
        <v>179</v>
      </c>
      <c r="E825" s="29">
        <v>3</v>
      </c>
      <c r="F825" s="17">
        <v>0.32</v>
      </c>
      <c r="G825" s="17">
        <f t="shared" si="60"/>
        <v>1.08192</v>
      </c>
      <c r="H825" s="18" t="str">
        <f t="shared" si="61"/>
        <v>Ｂ</v>
      </c>
      <c r="I825" s="17">
        <v>0.34</v>
      </c>
      <c r="J825" s="17">
        <f t="shared" si="62"/>
        <v>1.1870400000000001</v>
      </c>
      <c r="K825" s="18" t="str">
        <f t="shared" si="63"/>
        <v>Ｂ</v>
      </c>
    </row>
    <row r="826" spans="2:11" ht="16">
      <c r="B826" s="19">
        <v>47</v>
      </c>
      <c r="C826" s="20" t="s">
        <v>273</v>
      </c>
      <c r="D826" s="15" t="s">
        <v>179</v>
      </c>
      <c r="E826" s="20">
        <v>5</v>
      </c>
      <c r="F826" s="17">
        <v>0.46</v>
      </c>
      <c r="G826" s="17">
        <f t="shared" si="60"/>
        <v>1.81776</v>
      </c>
      <c r="H826" s="18" t="str">
        <f t="shared" si="61"/>
        <v>Ｂ</v>
      </c>
      <c r="I826" s="17">
        <v>0.31</v>
      </c>
      <c r="J826" s="17">
        <f t="shared" si="62"/>
        <v>1.0293600000000001</v>
      </c>
      <c r="K826" s="18" t="str">
        <f t="shared" si="63"/>
        <v>Ｂ</v>
      </c>
    </row>
    <row r="827" spans="2:11" ht="16">
      <c r="B827" s="19">
        <v>48</v>
      </c>
      <c r="C827" s="20" t="s">
        <v>287</v>
      </c>
      <c r="D827" s="15" t="s">
        <v>179</v>
      </c>
      <c r="E827" s="20">
        <v>5</v>
      </c>
      <c r="F827" s="17">
        <v>0.3</v>
      </c>
      <c r="G827" s="17">
        <f t="shared" si="60"/>
        <v>0.9768</v>
      </c>
      <c r="H827" s="18" t="str">
        <f t="shared" si="61"/>
        <v>Ａ</v>
      </c>
      <c r="I827" s="17">
        <v>0.21</v>
      </c>
      <c r="J827" s="17">
        <f t="shared" si="62"/>
        <v>0.5037600000000001</v>
      </c>
      <c r="K827" s="18" t="str">
        <f t="shared" si="63"/>
        <v>Ａ</v>
      </c>
    </row>
    <row r="828" spans="2:11" ht="16">
      <c r="B828" s="19">
        <v>48</v>
      </c>
      <c r="C828" s="20" t="s">
        <v>274</v>
      </c>
      <c r="D828" s="15" t="s">
        <v>179</v>
      </c>
      <c r="E828" s="20">
        <v>5</v>
      </c>
      <c r="F828" s="17">
        <v>0.21</v>
      </c>
      <c r="G828" s="17">
        <f t="shared" si="60"/>
        <v>0.5037600000000001</v>
      </c>
      <c r="H828" s="18" t="str">
        <f t="shared" si="61"/>
        <v>Ａ</v>
      </c>
      <c r="I828" s="17">
        <v>0.17</v>
      </c>
      <c r="J828" s="17">
        <f t="shared" si="62"/>
        <v>0.29352000000000011</v>
      </c>
      <c r="K828" s="18" t="str">
        <f t="shared" si="63"/>
        <v>Ａ</v>
      </c>
    </row>
    <row r="829" spans="2:11" ht="16">
      <c r="B829" s="28">
        <v>48</v>
      </c>
      <c r="C829" s="20" t="s">
        <v>288</v>
      </c>
      <c r="D829" s="15" t="s">
        <v>179</v>
      </c>
      <c r="E829" s="20">
        <v>5</v>
      </c>
      <c r="F829" s="17">
        <v>0.28000000000000003</v>
      </c>
      <c r="G829" s="17">
        <f t="shared" si="60"/>
        <v>0.87168000000000023</v>
      </c>
      <c r="H829" s="18" t="str">
        <f t="shared" si="61"/>
        <v>Ａ</v>
      </c>
      <c r="I829" s="17">
        <v>0.14000000000000001</v>
      </c>
      <c r="J829" s="17">
        <f t="shared" si="62"/>
        <v>0.1358400000000001</v>
      </c>
      <c r="K829" s="18" t="str">
        <f t="shared" si="63"/>
        <v>Ａ</v>
      </c>
    </row>
    <row r="830" spans="2:11" ht="16">
      <c r="B830" s="19">
        <v>48</v>
      </c>
      <c r="C830" s="20" t="s">
        <v>281</v>
      </c>
      <c r="D830" s="15" t="s">
        <v>179</v>
      </c>
      <c r="E830" s="20">
        <v>4</v>
      </c>
      <c r="F830" s="17">
        <v>4.3099999999999996</v>
      </c>
      <c r="G830" s="17">
        <f t="shared" si="60"/>
        <v>22.053360000000001</v>
      </c>
      <c r="H830" s="18" t="str">
        <f t="shared" si="61"/>
        <v>Ｉ</v>
      </c>
      <c r="I830" s="17">
        <v>3.75</v>
      </c>
      <c r="J830" s="17">
        <f t="shared" si="62"/>
        <v>19.11</v>
      </c>
      <c r="K830" s="18" t="str">
        <f t="shared" si="63"/>
        <v>Ｈ</v>
      </c>
    </row>
    <row r="831" spans="2:11" ht="16">
      <c r="B831" s="19">
        <v>48</v>
      </c>
      <c r="C831" s="20" t="s">
        <v>276</v>
      </c>
      <c r="D831" s="15" t="s">
        <v>179</v>
      </c>
      <c r="E831" s="20">
        <v>4</v>
      </c>
      <c r="F831" s="17">
        <v>4.8</v>
      </c>
      <c r="G831" s="17">
        <f t="shared" si="60"/>
        <v>24.628800000000002</v>
      </c>
      <c r="H831" s="18" t="str">
        <f t="shared" si="61"/>
        <v>Ｉ</v>
      </c>
      <c r="I831" s="17">
        <v>2.95</v>
      </c>
      <c r="J831" s="17">
        <f t="shared" si="62"/>
        <v>14.905200000000001</v>
      </c>
      <c r="K831" s="18" t="str">
        <f t="shared" si="63"/>
        <v>Ｇ</v>
      </c>
    </row>
    <row r="832" spans="2:11" ht="16">
      <c r="B832" s="19">
        <v>48</v>
      </c>
      <c r="C832" s="20" t="s">
        <v>277</v>
      </c>
      <c r="D832" s="15" t="s">
        <v>179</v>
      </c>
      <c r="E832" s="20">
        <v>4</v>
      </c>
      <c r="F832" s="17">
        <v>4.8499999999999996</v>
      </c>
      <c r="G832" s="17">
        <f t="shared" si="60"/>
        <v>24.891600000000004</v>
      </c>
      <c r="H832" s="18" t="str">
        <f t="shared" si="61"/>
        <v>Ｉ</v>
      </c>
      <c r="I832" s="17">
        <v>3.88</v>
      </c>
      <c r="J832" s="17">
        <f t="shared" si="62"/>
        <v>19.793279999999999</v>
      </c>
      <c r="K832" s="18" t="str">
        <f t="shared" si="63"/>
        <v>Ｈ</v>
      </c>
    </row>
    <row r="833" spans="2:11" ht="16">
      <c r="B833" s="19">
        <v>48</v>
      </c>
      <c r="C833" s="20" t="s">
        <v>267</v>
      </c>
      <c r="D833" s="15" t="s">
        <v>179</v>
      </c>
      <c r="E833" s="20">
        <v>4</v>
      </c>
      <c r="F833" s="17">
        <v>2.89</v>
      </c>
      <c r="G833" s="17">
        <f t="shared" si="60"/>
        <v>14.589840000000002</v>
      </c>
      <c r="H833" s="18" t="str">
        <f t="shared" si="61"/>
        <v>Ｇ</v>
      </c>
      <c r="I833" s="17">
        <v>2.71</v>
      </c>
      <c r="J833" s="17">
        <f t="shared" si="62"/>
        <v>13.643759999999999</v>
      </c>
      <c r="K833" s="18" t="str">
        <f t="shared" si="63"/>
        <v>Ｇ</v>
      </c>
    </row>
    <row r="834" spans="2:11" ht="16">
      <c r="B834" s="19">
        <v>48</v>
      </c>
      <c r="C834" s="20" t="s">
        <v>278</v>
      </c>
      <c r="D834" s="15" t="s">
        <v>179</v>
      </c>
      <c r="E834" s="20">
        <v>4</v>
      </c>
      <c r="F834" s="17">
        <v>2.42</v>
      </c>
      <c r="G834" s="17">
        <f t="shared" si="60"/>
        <v>12.119519999999998</v>
      </c>
      <c r="H834" s="18" t="str">
        <f t="shared" si="61"/>
        <v>Ｇ</v>
      </c>
      <c r="I834" s="17">
        <v>2.1</v>
      </c>
      <c r="J834" s="17">
        <f t="shared" si="62"/>
        <v>10.4376</v>
      </c>
      <c r="K834" s="18" t="str">
        <f t="shared" si="63"/>
        <v>Ｇ</v>
      </c>
    </row>
    <row r="835" spans="2:11" ht="16">
      <c r="B835" s="19">
        <v>48</v>
      </c>
      <c r="C835" s="20" t="s">
        <v>268</v>
      </c>
      <c r="D835" s="15" t="s">
        <v>179</v>
      </c>
      <c r="E835" s="20">
        <v>4</v>
      </c>
      <c r="F835" s="17">
        <v>2.85</v>
      </c>
      <c r="G835" s="17">
        <f t="shared" si="60"/>
        <v>14.3796</v>
      </c>
      <c r="H835" s="18" t="str">
        <f t="shared" si="61"/>
        <v>Ｇ</v>
      </c>
      <c r="I835" s="17">
        <v>2.76</v>
      </c>
      <c r="J835" s="17">
        <f t="shared" si="62"/>
        <v>13.906559999999999</v>
      </c>
      <c r="K835" s="18" t="str">
        <f t="shared" si="63"/>
        <v>Ｇ</v>
      </c>
    </row>
    <row r="836" spans="2:11" ht="16">
      <c r="B836" s="28">
        <v>48</v>
      </c>
      <c r="C836" s="20" t="s">
        <v>279</v>
      </c>
      <c r="D836" s="15" t="s">
        <v>179</v>
      </c>
      <c r="E836" s="20">
        <v>4</v>
      </c>
      <c r="F836" s="17">
        <v>2.4</v>
      </c>
      <c r="G836" s="17">
        <f t="shared" si="60"/>
        <v>12.0144</v>
      </c>
      <c r="H836" s="18" t="str">
        <f t="shared" si="61"/>
        <v>Ｇ</v>
      </c>
      <c r="I836" s="17">
        <v>1.85</v>
      </c>
      <c r="J836" s="17">
        <f t="shared" si="62"/>
        <v>9.1235999999999997</v>
      </c>
      <c r="K836" s="18" t="str">
        <f t="shared" si="63"/>
        <v>Ｆ</v>
      </c>
    </row>
    <row r="837" spans="2:11" ht="16">
      <c r="B837" s="19">
        <v>48</v>
      </c>
      <c r="C837" s="20" t="s">
        <v>283</v>
      </c>
      <c r="D837" s="15" t="s">
        <v>179</v>
      </c>
      <c r="E837" s="29">
        <v>3</v>
      </c>
      <c r="F837" s="17">
        <v>0.33</v>
      </c>
      <c r="G837" s="17">
        <f t="shared" si="60"/>
        <v>1.1344799999999999</v>
      </c>
      <c r="H837" s="18" t="str">
        <f t="shared" si="61"/>
        <v>Ｂ</v>
      </c>
      <c r="I837" s="17">
        <v>0.33</v>
      </c>
      <c r="J837" s="17">
        <f t="shared" si="62"/>
        <v>1.1344799999999999</v>
      </c>
      <c r="K837" s="18" t="str">
        <f t="shared" si="63"/>
        <v>Ｂ</v>
      </c>
    </row>
    <row r="838" spans="2:11" ht="16">
      <c r="B838" s="19">
        <v>48</v>
      </c>
      <c r="C838" s="20" t="s">
        <v>271</v>
      </c>
      <c r="D838" s="15" t="s">
        <v>179</v>
      </c>
      <c r="E838" s="29">
        <v>3</v>
      </c>
      <c r="F838" s="17">
        <v>0.38</v>
      </c>
      <c r="G838" s="17">
        <f t="shared" si="60"/>
        <v>1.3972800000000001</v>
      </c>
      <c r="H838" s="18" t="str">
        <f t="shared" si="61"/>
        <v>Ｂ</v>
      </c>
      <c r="I838" s="17">
        <v>0.33</v>
      </c>
      <c r="J838" s="17">
        <f t="shared" si="62"/>
        <v>1.1344799999999999</v>
      </c>
      <c r="K838" s="18" t="str">
        <f t="shared" si="63"/>
        <v>Ｂ</v>
      </c>
    </row>
    <row r="839" spans="2:11" ht="16">
      <c r="B839" s="19">
        <v>48</v>
      </c>
      <c r="C839" s="20" t="s">
        <v>273</v>
      </c>
      <c r="D839" s="15" t="s">
        <v>179</v>
      </c>
      <c r="E839" s="20">
        <v>5</v>
      </c>
      <c r="F839" s="17">
        <v>0.3</v>
      </c>
      <c r="G839" s="17">
        <f t="shared" si="60"/>
        <v>0.9768</v>
      </c>
      <c r="H839" s="18" t="str">
        <f t="shared" si="61"/>
        <v>Ａ</v>
      </c>
      <c r="I839" s="17">
        <v>0.44</v>
      </c>
      <c r="J839" s="17">
        <f t="shared" si="62"/>
        <v>1.7126399999999999</v>
      </c>
      <c r="K839" s="18" t="str">
        <f t="shared" si="63"/>
        <v>Ｂ</v>
      </c>
    </row>
    <row r="840" spans="2:11" ht="16">
      <c r="B840" s="19">
        <v>49</v>
      </c>
      <c r="C840" s="20" t="s">
        <v>258</v>
      </c>
      <c r="D840" s="15" t="s">
        <v>179</v>
      </c>
      <c r="E840" s="20">
        <v>5</v>
      </c>
      <c r="F840" s="17">
        <v>0.17</v>
      </c>
      <c r="G840" s="17">
        <f t="shared" si="60"/>
        <v>0.29352000000000011</v>
      </c>
      <c r="H840" s="18" t="str">
        <f t="shared" si="61"/>
        <v>Ａ</v>
      </c>
      <c r="I840" s="17">
        <v>0.18</v>
      </c>
      <c r="J840" s="17">
        <f t="shared" si="62"/>
        <v>0.34608000000000005</v>
      </c>
      <c r="K840" s="18" t="str">
        <f t="shared" si="63"/>
        <v>Ａ</v>
      </c>
    </row>
    <row r="841" spans="2:11" ht="16">
      <c r="B841" s="28">
        <v>49</v>
      </c>
      <c r="C841" s="20" t="s">
        <v>289</v>
      </c>
      <c r="D841" s="15" t="s">
        <v>179</v>
      </c>
      <c r="E841" s="20">
        <v>5</v>
      </c>
      <c r="F841" s="17">
        <v>0.12</v>
      </c>
      <c r="G841" s="17">
        <f t="shared" si="60"/>
        <v>3.0720000000000011E-2</v>
      </c>
      <c r="H841" s="18" t="str">
        <f t="shared" si="61"/>
        <v>Ａ</v>
      </c>
      <c r="I841" s="17">
        <v>0.15</v>
      </c>
      <c r="J841" s="17">
        <f t="shared" si="62"/>
        <v>0.18840000000000001</v>
      </c>
      <c r="K841" s="18" t="str">
        <f t="shared" si="63"/>
        <v>Ａ</v>
      </c>
    </row>
    <row r="842" spans="2:11" ht="16">
      <c r="B842" s="19">
        <v>49</v>
      </c>
      <c r="C842" s="20" t="s">
        <v>267</v>
      </c>
      <c r="D842" s="15" t="s">
        <v>179</v>
      </c>
      <c r="E842" s="20">
        <v>4</v>
      </c>
      <c r="F842" s="17">
        <v>5.36</v>
      </c>
      <c r="G842" s="17">
        <f t="shared" si="60"/>
        <v>27.572160000000007</v>
      </c>
      <c r="H842" s="18" t="str">
        <f t="shared" si="61"/>
        <v>Ｉ</v>
      </c>
      <c r="I842" s="17">
        <v>3.88</v>
      </c>
      <c r="J842" s="17">
        <f t="shared" si="62"/>
        <v>19.793279999999999</v>
      </c>
      <c r="K842" s="18" t="str">
        <f t="shared" si="63"/>
        <v>Ｈ</v>
      </c>
    </row>
    <row r="843" spans="2:11" ht="16">
      <c r="B843" s="19">
        <v>49</v>
      </c>
      <c r="C843" s="20" t="s">
        <v>278</v>
      </c>
      <c r="D843" s="15" t="s">
        <v>179</v>
      </c>
      <c r="E843" s="20">
        <v>4</v>
      </c>
      <c r="F843" s="17">
        <v>3.35</v>
      </c>
      <c r="G843" s="17">
        <f t="shared" si="60"/>
        <v>17.0076</v>
      </c>
      <c r="H843" s="18" t="str">
        <f t="shared" si="61"/>
        <v>Ｈ</v>
      </c>
      <c r="I843" s="17">
        <v>3.53</v>
      </c>
      <c r="J843" s="17">
        <f t="shared" si="62"/>
        <v>17.953679999999999</v>
      </c>
      <c r="K843" s="18" t="str">
        <f t="shared" si="63"/>
        <v>Ｈ</v>
      </c>
    </row>
    <row r="844" spans="2:11" ht="16">
      <c r="B844" s="19">
        <v>49</v>
      </c>
      <c r="C844" s="20" t="s">
        <v>268</v>
      </c>
      <c r="D844" s="15" t="s">
        <v>179</v>
      </c>
      <c r="E844" s="20">
        <v>4</v>
      </c>
      <c r="F844" s="17">
        <v>2.4500000000000002</v>
      </c>
      <c r="G844" s="17">
        <f t="shared" si="60"/>
        <v>12.277199999999999</v>
      </c>
      <c r="H844" s="18" t="str">
        <f t="shared" si="61"/>
        <v>Ｇ</v>
      </c>
      <c r="I844" s="17">
        <v>2.25</v>
      </c>
      <c r="J844" s="17">
        <f t="shared" si="62"/>
        <v>11.226000000000001</v>
      </c>
      <c r="K844" s="18" t="str">
        <f t="shared" si="63"/>
        <v>Ｇ</v>
      </c>
    </row>
    <row r="845" spans="2:11" ht="16">
      <c r="B845" s="19">
        <v>49</v>
      </c>
      <c r="C845" s="20" t="s">
        <v>279</v>
      </c>
      <c r="D845" s="15" t="s">
        <v>179</v>
      </c>
      <c r="E845" s="20">
        <v>4</v>
      </c>
      <c r="F845" s="17">
        <v>2.0499999999999998</v>
      </c>
      <c r="G845" s="17">
        <f t="shared" si="60"/>
        <v>10.174799999999999</v>
      </c>
      <c r="H845" s="18" t="str">
        <f t="shared" si="61"/>
        <v>Ｇ</v>
      </c>
      <c r="I845" s="30">
        <v>1.3</v>
      </c>
      <c r="J845" s="17">
        <f t="shared" si="62"/>
        <v>6.232800000000001</v>
      </c>
      <c r="K845" s="18" t="str">
        <f t="shared" si="63"/>
        <v>Ｅ</v>
      </c>
    </row>
    <row r="846" spans="2:11" ht="16">
      <c r="B846" s="19">
        <v>49</v>
      </c>
      <c r="C846" s="29" t="s">
        <v>282</v>
      </c>
      <c r="D846" s="15" t="s">
        <v>179</v>
      </c>
      <c r="E846" s="20">
        <v>4</v>
      </c>
      <c r="F846" s="30">
        <v>1.73</v>
      </c>
      <c r="G846" s="17">
        <f t="shared" si="60"/>
        <v>8.4928799999999995</v>
      </c>
      <c r="H846" s="18" t="str">
        <f t="shared" si="61"/>
        <v>Ｆ</v>
      </c>
      <c r="I846" s="30">
        <v>1.26</v>
      </c>
      <c r="J846" s="17">
        <f t="shared" si="62"/>
        <v>6.0225600000000012</v>
      </c>
      <c r="K846" s="18" t="str">
        <f t="shared" si="63"/>
        <v>Ｅ</v>
      </c>
    </row>
    <row r="847" spans="2:11" ht="16">
      <c r="B847" s="19">
        <v>49</v>
      </c>
      <c r="C847" s="29" t="s">
        <v>280</v>
      </c>
      <c r="D847" s="15" t="s">
        <v>179</v>
      </c>
      <c r="E847" s="20">
        <v>4</v>
      </c>
      <c r="F847" s="30">
        <v>1.25</v>
      </c>
      <c r="G847" s="17">
        <f t="shared" si="60"/>
        <v>5.97</v>
      </c>
      <c r="H847" s="18" t="str">
        <f t="shared" si="61"/>
        <v>Ｅ</v>
      </c>
      <c r="I847" s="30">
        <v>1.05</v>
      </c>
      <c r="J847" s="17">
        <f t="shared" si="62"/>
        <v>4.9188000000000001</v>
      </c>
      <c r="K847" s="18" t="str">
        <f t="shared" si="63"/>
        <v>Ｄ</v>
      </c>
    </row>
    <row r="848" spans="2:11" ht="16">
      <c r="B848" s="19">
        <v>49</v>
      </c>
      <c r="C848" s="20" t="s">
        <v>269</v>
      </c>
      <c r="D848" s="15" t="s">
        <v>179</v>
      </c>
      <c r="E848" s="20">
        <v>4</v>
      </c>
      <c r="F848" s="17">
        <v>0.83</v>
      </c>
      <c r="G848" s="17">
        <f t="shared" si="60"/>
        <v>3.7624799999999996</v>
      </c>
      <c r="H848" s="18" t="str">
        <f t="shared" si="61"/>
        <v>Ｄ</v>
      </c>
      <c r="I848" s="17">
        <v>0.74</v>
      </c>
      <c r="J848" s="17">
        <f t="shared" si="62"/>
        <v>3.2894400000000004</v>
      </c>
      <c r="K848" s="18" t="str">
        <f t="shared" si="63"/>
        <v>Ｃ</v>
      </c>
    </row>
    <row r="849" spans="2:11" ht="16">
      <c r="B849" s="19">
        <v>49</v>
      </c>
      <c r="C849" s="20" t="s">
        <v>270</v>
      </c>
      <c r="D849" s="15" t="s">
        <v>179</v>
      </c>
      <c r="E849" s="20">
        <v>4</v>
      </c>
      <c r="F849" s="17">
        <v>0.9</v>
      </c>
      <c r="G849" s="17">
        <f t="shared" si="60"/>
        <v>4.1303999999999998</v>
      </c>
      <c r="H849" s="18" t="str">
        <f t="shared" si="61"/>
        <v>Ｄ</v>
      </c>
      <c r="I849" s="17">
        <v>0.78</v>
      </c>
      <c r="J849" s="17">
        <f t="shared" si="62"/>
        <v>3.4996800000000006</v>
      </c>
      <c r="K849" s="18" t="str">
        <f t="shared" si="63"/>
        <v>Ｃ</v>
      </c>
    </row>
    <row r="850" spans="2:11" ht="16">
      <c r="B850" s="19">
        <v>49</v>
      </c>
      <c r="C850" s="20" t="s">
        <v>283</v>
      </c>
      <c r="D850" s="15" t="s">
        <v>179</v>
      </c>
      <c r="E850" s="20">
        <v>4</v>
      </c>
      <c r="F850" s="17">
        <v>0.54</v>
      </c>
      <c r="G850" s="17">
        <f t="shared" si="60"/>
        <v>2.2382400000000002</v>
      </c>
      <c r="H850" s="18" t="str">
        <f t="shared" si="61"/>
        <v>Ｃ</v>
      </c>
      <c r="I850" s="17">
        <v>0.53</v>
      </c>
      <c r="J850" s="17">
        <f t="shared" si="62"/>
        <v>2.1856800000000005</v>
      </c>
      <c r="K850" s="18" t="str">
        <f t="shared" si="63"/>
        <v>Ｃ</v>
      </c>
    </row>
    <row r="851" spans="2:11" ht="16">
      <c r="B851" s="19">
        <v>49</v>
      </c>
      <c r="C851" s="20" t="s">
        <v>271</v>
      </c>
      <c r="D851" s="15" t="s">
        <v>179</v>
      </c>
      <c r="E851" s="29">
        <v>3</v>
      </c>
      <c r="F851" s="17">
        <v>0.45</v>
      </c>
      <c r="G851" s="17">
        <f t="shared" si="60"/>
        <v>1.7652000000000001</v>
      </c>
      <c r="H851" s="18" t="str">
        <f t="shared" si="61"/>
        <v>Ｂ</v>
      </c>
      <c r="I851" s="17">
        <v>0.39</v>
      </c>
      <c r="J851" s="17">
        <f t="shared" si="62"/>
        <v>1.4498400000000002</v>
      </c>
      <c r="K851" s="18" t="str">
        <f t="shared" si="63"/>
        <v>Ｂ</v>
      </c>
    </row>
    <row r="852" spans="2:11" ht="16">
      <c r="B852" s="19">
        <v>49</v>
      </c>
      <c r="C852" s="20" t="s">
        <v>272</v>
      </c>
      <c r="D852" s="15" t="s">
        <v>179</v>
      </c>
      <c r="E852" s="29">
        <v>3</v>
      </c>
      <c r="F852" s="17">
        <v>0.57999999999999996</v>
      </c>
      <c r="G852" s="17">
        <f t="shared" si="60"/>
        <v>2.44848</v>
      </c>
      <c r="H852" s="18" t="str">
        <f t="shared" si="61"/>
        <v>Ｃ</v>
      </c>
      <c r="I852" s="17">
        <v>0.48</v>
      </c>
      <c r="J852" s="17">
        <f t="shared" si="62"/>
        <v>1.9228799999999999</v>
      </c>
      <c r="K852" s="18" t="str">
        <f t="shared" si="63"/>
        <v>Ｂ</v>
      </c>
    </row>
    <row r="853" spans="2:11" ht="16">
      <c r="B853" s="19">
        <v>49</v>
      </c>
      <c r="C853" s="20" t="s">
        <v>284</v>
      </c>
      <c r="D853" s="15" t="s">
        <v>179</v>
      </c>
      <c r="E853" s="20">
        <v>5</v>
      </c>
      <c r="F853" s="17">
        <v>0.35</v>
      </c>
      <c r="G853" s="17">
        <f t="shared" si="60"/>
        <v>1.2395999999999998</v>
      </c>
      <c r="H853" s="18" t="str">
        <f t="shared" si="61"/>
        <v>Ｂ</v>
      </c>
      <c r="I853" s="17">
        <v>0.32</v>
      </c>
      <c r="J853" s="17">
        <f t="shared" si="62"/>
        <v>1.08192</v>
      </c>
      <c r="K853" s="18" t="str">
        <f t="shared" si="63"/>
        <v>Ｂ</v>
      </c>
    </row>
    <row r="854" spans="2:11" ht="16">
      <c r="B854" s="19">
        <v>49</v>
      </c>
      <c r="C854" s="20" t="s">
        <v>273</v>
      </c>
      <c r="D854" s="15" t="s">
        <v>179</v>
      </c>
      <c r="E854" s="20">
        <v>5</v>
      </c>
      <c r="F854" s="17">
        <v>0.16</v>
      </c>
      <c r="G854" s="17">
        <f t="shared" si="60"/>
        <v>0.24096000000000006</v>
      </c>
      <c r="H854" s="18" t="str">
        <f t="shared" si="61"/>
        <v>Ａ</v>
      </c>
      <c r="I854" s="17">
        <v>0.12</v>
      </c>
      <c r="J854" s="17">
        <f t="shared" si="62"/>
        <v>3.0720000000000011E-2</v>
      </c>
      <c r="K854" s="18" t="str">
        <f t="shared" si="63"/>
        <v>Ａ</v>
      </c>
    </row>
    <row r="855" spans="2:11" ht="16">
      <c r="B855" s="19">
        <v>50</v>
      </c>
      <c r="C855" s="20" t="s">
        <v>287</v>
      </c>
      <c r="D855" s="15" t="s">
        <v>179</v>
      </c>
      <c r="E855" s="20">
        <v>5</v>
      </c>
      <c r="F855" s="17">
        <v>0.13</v>
      </c>
      <c r="G855" s="17">
        <f t="shared" si="60"/>
        <v>8.3280000000000062E-2</v>
      </c>
      <c r="H855" s="18" t="str">
        <f t="shared" si="61"/>
        <v>Ａ</v>
      </c>
      <c r="I855" s="17">
        <v>0.11</v>
      </c>
      <c r="J855" s="17">
        <f t="shared" si="62"/>
        <v>-2.1839999999999964E-2</v>
      </c>
      <c r="K855" s="18" t="str">
        <f t="shared" si="63"/>
        <v>Ａ</v>
      </c>
    </row>
    <row r="856" spans="2:11" ht="16">
      <c r="B856" s="28">
        <v>50</v>
      </c>
      <c r="C856" s="20" t="s">
        <v>286</v>
      </c>
      <c r="D856" s="15" t="s">
        <v>179</v>
      </c>
      <c r="E856" s="20">
        <v>5</v>
      </c>
      <c r="F856" s="17">
        <v>0.15</v>
      </c>
      <c r="G856" s="17">
        <f t="shared" si="60"/>
        <v>0.18840000000000001</v>
      </c>
      <c r="H856" s="18" t="str">
        <f t="shared" si="61"/>
        <v>Ａ</v>
      </c>
      <c r="I856" s="17">
        <v>0.15</v>
      </c>
      <c r="J856" s="17">
        <f t="shared" si="62"/>
        <v>0.18840000000000001</v>
      </c>
      <c r="K856" s="18" t="str">
        <f t="shared" si="63"/>
        <v>Ａ</v>
      </c>
    </row>
    <row r="857" spans="2:11" ht="16">
      <c r="B857" s="19">
        <v>50</v>
      </c>
      <c r="C857" s="20" t="s">
        <v>288</v>
      </c>
      <c r="D857" s="15" t="s">
        <v>179</v>
      </c>
      <c r="E857" s="20">
        <v>4</v>
      </c>
      <c r="F857" s="17">
        <v>0.15</v>
      </c>
      <c r="G857" s="17">
        <f t="shared" si="60"/>
        <v>0.18840000000000001</v>
      </c>
      <c r="H857" s="18" t="str">
        <f t="shared" si="61"/>
        <v>Ａ</v>
      </c>
      <c r="I857" s="17">
        <v>0.15</v>
      </c>
      <c r="J857" s="17">
        <f t="shared" si="62"/>
        <v>0.18840000000000001</v>
      </c>
      <c r="K857" s="18" t="str">
        <f t="shared" si="63"/>
        <v>Ａ</v>
      </c>
    </row>
    <row r="858" spans="2:11" ht="16">
      <c r="B858" s="28">
        <v>50</v>
      </c>
      <c r="C858" s="20" t="s">
        <v>282</v>
      </c>
      <c r="D858" s="15" t="s">
        <v>179</v>
      </c>
      <c r="E858" s="20">
        <v>4</v>
      </c>
      <c r="F858" s="17">
        <v>0.97</v>
      </c>
      <c r="G858" s="17">
        <f t="shared" si="60"/>
        <v>4.4983200000000005</v>
      </c>
      <c r="H858" s="18" t="str">
        <f t="shared" si="61"/>
        <v>Ｄ</v>
      </c>
      <c r="I858" s="17">
        <v>0.95</v>
      </c>
      <c r="J858" s="17">
        <f t="shared" si="62"/>
        <v>4.3932000000000002</v>
      </c>
      <c r="K858" s="18" t="str">
        <f t="shared" si="63"/>
        <v>Ｄ</v>
      </c>
    </row>
    <row r="859" spans="2:11" ht="16">
      <c r="B859" s="19">
        <v>50</v>
      </c>
      <c r="C859" s="20" t="s">
        <v>280</v>
      </c>
      <c r="D859" s="15" t="s">
        <v>179</v>
      </c>
      <c r="E859" s="20">
        <v>4</v>
      </c>
      <c r="F859" s="17">
        <v>1.34</v>
      </c>
      <c r="G859" s="17">
        <f t="shared" si="60"/>
        <v>6.4430400000000008</v>
      </c>
      <c r="H859" s="18" t="str">
        <f t="shared" si="61"/>
        <v>Ｅ</v>
      </c>
      <c r="I859" s="17">
        <v>1.1100000000000001</v>
      </c>
      <c r="J859" s="17">
        <f t="shared" si="62"/>
        <v>5.234160000000001</v>
      </c>
      <c r="K859" s="18" t="str">
        <f t="shared" si="63"/>
        <v>Ｅ</v>
      </c>
    </row>
    <row r="860" spans="2:11" ht="16">
      <c r="B860" s="19">
        <v>50</v>
      </c>
      <c r="C860" s="20" t="s">
        <v>269</v>
      </c>
      <c r="D860" s="15" t="s">
        <v>179</v>
      </c>
      <c r="E860" s="20">
        <v>4</v>
      </c>
      <c r="F860" s="17">
        <v>1.58</v>
      </c>
      <c r="G860" s="17">
        <f t="shared" si="60"/>
        <v>7.7044800000000011</v>
      </c>
      <c r="H860" s="18" t="str">
        <f t="shared" si="61"/>
        <v>Ｆ</v>
      </c>
      <c r="I860" s="17">
        <v>1.1499999999999999</v>
      </c>
      <c r="J860" s="17">
        <f t="shared" si="62"/>
        <v>5.4443999999999999</v>
      </c>
      <c r="K860" s="18" t="str">
        <f t="shared" si="63"/>
        <v>Ｅ</v>
      </c>
    </row>
    <row r="861" spans="2:11" ht="16">
      <c r="B861" s="19">
        <v>50</v>
      </c>
      <c r="C861" s="20" t="s">
        <v>270</v>
      </c>
      <c r="D861" s="15" t="s">
        <v>179</v>
      </c>
      <c r="E861" s="20">
        <v>4</v>
      </c>
      <c r="F861" s="17">
        <v>1.23</v>
      </c>
      <c r="G861" s="17">
        <f t="shared" si="60"/>
        <v>5.8648800000000003</v>
      </c>
      <c r="H861" s="18" t="str">
        <f t="shared" si="61"/>
        <v>Ｅ</v>
      </c>
      <c r="I861" s="17">
        <v>1.07</v>
      </c>
      <c r="J861" s="17">
        <f t="shared" si="62"/>
        <v>5.0239200000000013</v>
      </c>
      <c r="K861" s="18" t="str">
        <f t="shared" si="63"/>
        <v>Ｅ</v>
      </c>
    </row>
    <row r="862" spans="2:11" ht="16">
      <c r="B862" s="19">
        <v>50</v>
      </c>
      <c r="C862" s="20" t="s">
        <v>283</v>
      </c>
      <c r="D862" s="15" t="s">
        <v>179</v>
      </c>
      <c r="E862" s="20">
        <v>4</v>
      </c>
      <c r="F862" s="17">
        <v>0.46</v>
      </c>
      <c r="G862" s="17">
        <f t="shared" si="60"/>
        <v>1.81776</v>
      </c>
      <c r="H862" s="18" t="str">
        <f t="shared" si="61"/>
        <v>Ｂ</v>
      </c>
      <c r="I862" s="17">
        <v>0.45</v>
      </c>
      <c r="J862" s="17">
        <f t="shared" si="62"/>
        <v>1.7652000000000001</v>
      </c>
      <c r="K862" s="18" t="str">
        <f t="shared" si="63"/>
        <v>Ｂ</v>
      </c>
    </row>
    <row r="863" spans="2:11" ht="16">
      <c r="B863" s="19">
        <v>50</v>
      </c>
      <c r="C863" s="20" t="s">
        <v>271</v>
      </c>
      <c r="D863" s="15" t="s">
        <v>179</v>
      </c>
      <c r="E863" s="20">
        <v>4</v>
      </c>
      <c r="F863" s="17">
        <v>0.43</v>
      </c>
      <c r="G863" s="17">
        <f t="shared" si="60"/>
        <v>1.66008</v>
      </c>
      <c r="H863" s="18" t="str">
        <f t="shared" si="61"/>
        <v>Ｂ</v>
      </c>
      <c r="I863" s="17">
        <v>0.47</v>
      </c>
      <c r="J863" s="17">
        <f t="shared" si="62"/>
        <v>1.8703199999999998</v>
      </c>
      <c r="K863" s="18" t="str">
        <f t="shared" si="63"/>
        <v>Ｂ</v>
      </c>
    </row>
    <row r="864" spans="2:11" ht="16">
      <c r="B864" s="19">
        <v>50</v>
      </c>
      <c r="C864" s="20" t="s">
        <v>272</v>
      </c>
      <c r="D864" s="15" t="s">
        <v>179</v>
      </c>
      <c r="E864" s="29">
        <v>3</v>
      </c>
      <c r="F864" s="17">
        <v>0.48</v>
      </c>
      <c r="G864" s="17">
        <f t="shared" si="60"/>
        <v>1.9228799999999999</v>
      </c>
      <c r="H864" s="18" t="str">
        <f t="shared" si="61"/>
        <v>Ｂ</v>
      </c>
      <c r="I864" s="17">
        <v>0.37</v>
      </c>
      <c r="J864" s="17">
        <f t="shared" si="62"/>
        <v>1.3447200000000001</v>
      </c>
      <c r="K864" s="18" t="str">
        <f t="shared" si="63"/>
        <v>Ｂ</v>
      </c>
    </row>
    <row r="865" spans="2:11" ht="16">
      <c r="B865" s="19">
        <v>50</v>
      </c>
      <c r="C865" s="20" t="s">
        <v>284</v>
      </c>
      <c r="D865" s="15" t="s">
        <v>179</v>
      </c>
      <c r="E865" s="20">
        <v>5</v>
      </c>
      <c r="F865" s="17">
        <v>0.35</v>
      </c>
      <c r="G865" s="17">
        <f t="shared" si="60"/>
        <v>1.2395999999999998</v>
      </c>
      <c r="H865" s="18" t="str">
        <f t="shared" si="61"/>
        <v>Ｂ</v>
      </c>
      <c r="I865" s="17">
        <v>0.28000000000000003</v>
      </c>
      <c r="J865" s="17">
        <f t="shared" si="62"/>
        <v>0.87168000000000023</v>
      </c>
      <c r="K865" s="18" t="str">
        <f t="shared" si="63"/>
        <v>Ａ</v>
      </c>
    </row>
    <row r="866" spans="2:11" ht="16">
      <c r="B866" s="19">
        <v>50</v>
      </c>
      <c r="C866" s="20" t="s">
        <v>273</v>
      </c>
      <c r="D866" s="15" t="s">
        <v>179</v>
      </c>
      <c r="E866" s="20">
        <v>5</v>
      </c>
      <c r="F866" s="17">
        <v>0.17</v>
      </c>
      <c r="G866" s="17">
        <f t="shared" si="60"/>
        <v>0.29352000000000011</v>
      </c>
      <c r="H866" s="18" t="str">
        <f t="shared" si="61"/>
        <v>Ａ</v>
      </c>
      <c r="I866" s="17">
        <v>0.13</v>
      </c>
      <c r="J866" s="17">
        <f t="shared" si="62"/>
        <v>8.3280000000000062E-2</v>
      </c>
      <c r="K866" s="18" t="str">
        <f t="shared" si="63"/>
        <v>Ａ</v>
      </c>
    </row>
    <row r="867" spans="2:11" ht="16">
      <c r="B867" s="19">
        <v>51</v>
      </c>
      <c r="C867" s="20" t="s">
        <v>287</v>
      </c>
      <c r="D867" s="15" t="s">
        <v>179</v>
      </c>
      <c r="E867" s="20">
        <v>4</v>
      </c>
      <c r="F867" s="30">
        <v>0.25</v>
      </c>
      <c r="G867" s="17">
        <f t="shared" si="60"/>
        <v>0.71400000000000008</v>
      </c>
      <c r="H867" s="18" t="str">
        <f t="shared" si="61"/>
        <v>Ａ</v>
      </c>
      <c r="I867" s="30">
        <v>0.24</v>
      </c>
      <c r="J867" s="17">
        <f t="shared" si="62"/>
        <v>0.66144000000000003</v>
      </c>
      <c r="K867" s="18" t="str">
        <f t="shared" si="63"/>
        <v>Ａ</v>
      </c>
    </row>
    <row r="868" spans="2:11" ht="16">
      <c r="B868" s="19">
        <v>51</v>
      </c>
      <c r="C868" s="20" t="s">
        <v>274</v>
      </c>
      <c r="D868" s="15" t="s">
        <v>179</v>
      </c>
      <c r="E868" s="20">
        <v>4</v>
      </c>
      <c r="F868" s="30">
        <v>0.17</v>
      </c>
      <c r="G868" s="17">
        <f t="shared" si="60"/>
        <v>0.29352000000000011</v>
      </c>
      <c r="H868" s="18" t="str">
        <f t="shared" si="61"/>
        <v>Ａ</v>
      </c>
      <c r="I868" s="17">
        <v>0.17</v>
      </c>
      <c r="J868" s="17">
        <f t="shared" si="62"/>
        <v>0.29352000000000011</v>
      </c>
      <c r="K868" s="18" t="str">
        <f t="shared" si="63"/>
        <v>Ａ</v>
      </c>
    </row>
    <row r="869" spans="2:11" ht="16">
      <c r="B869" s="19">
        <v>51</v>
      </c>
      <c r="C869" s="20" t="s">
        <v>275</v>
      </c>
      <c r="D869" s="15" t="s">
        <v>179</v>
      </c>
      <c r="E869" s="20">
        <v>4</v>
      </c>
      <c r="F869" s="30">
        <v>0.38</v>
      </c>
      <c r="G869" s="17">
        <f t="shared" si="60"/>
        <v>1.3972800000000001</v>
      </c>
      <c r="H869" s="18" t="str">
        <f t="shared" si="61"/>
        <v>Ｂ</v>
      </c>
      <c r="I869" s="30">
        <v>0.36</v>
      </c>
      <c r="J869" s="17">
        <f t="shared" si="62"/>
        <v>1.2921599999999998</v>
      </c>
      <c r="K869" s="18" t="str">
        <f t="shared" si="63"/>
        <v>Ｂ</v>
      </c>
    </row>
    <row r="870" spans="2:11" ht="16">
      <c r="B870" s="19">
        <v>51</v>
      </c>
      <c r="C870" s="20" t="s">
        <v>286</v>
      </c>
      <c r="D870" s="15" t="s">
        <v>179</v>
      </c>
      <c r="E870" s="20">
        <v>4</v>
      </c>
      <c r="F870" s="30">
        <v>0.34</v>
      </c>
      <c r="G870" s="17">
        <f t="shared" si="60"/>
        <v>1.1870400000000001</v>
      </c>
      <c r="H870" s="18" t="str">
        <f t="shared" si="61"/>
        <v>Ｂ</v>
      </c>
      <c r="I870" s="17">
        <v>0.32</v>
      </c>
      <c r="J870" s="17">
        <f t="shared" si="62"/>
        <v>1.08192</v>
      </c>
      <c r="K870" s="18" t="str">
        <f t="shared" si="63"/>
        <v>Ｂ</v>
      </c>
    </row>
    <row r="871" spans="2:11" ht="16">
      <c r="B871" s="19">
        <v>51</v>
      </c>
      <c r="C871" s="20" t="s">
        <v>288</v>
      </c>
      <c r="D871" s="15" t="s">
        <v>179</v>
      </c>
      <c r="E871" s="20">
        <v>4</v>
      </c>
      <c r="F871" s="30">
        <v>0.17</v>
      </c>
      <c r="G871" s="17">
        <f t="shared" si="60"/>
        <v>0.29352000000000011</v>
      </c>
      <c r="H871" s="18" t="str">
        <f t="shared" si="61"/>
        <v>Ａ</v>
      </c>
      <c r="I871" s="17">
        <v>0.2</v>
      </c>
      <c r="J871" s="17">
        <f t="shared" si="62"/>
        <v>0.4512000000000001</v>
      </c>
      <c r="K871" s="18" t="str">
        <f t="shared" si="63"/>
        <v>Ａ</v>
      </c>
    </row>
    <row r="872" spans="2:11" ht="16">
      <c r="B872" s="19">
        <v>51</v>
      </c>
      <c r="C872" s="20" t="s">
        <v>269</v>
      </c>
      <c r="D872" s="15" t="s">
        <v>179</v>
      </c>
      <c r="E872" s="20">
        <v>4</v>
      </c>
      <c r="F872" s="17">
        <v>2.2999999999999998</v>
      </c>
      <c r="G872" s="17">
        <f t="shared" si="60"/>
        <v>11.488799999999998</v>
      </c>
      <c r="H872" s="18" t="str">
        <f t="shared" si="61"/>
        <v>Ｇ</v>
      </c>
      <c r="I872" s="17">
        <v>1.5</v>
      </c>
      <c r="J872" s="17">
        <f t="shared" si="62"/>
        <v>7.2840000000000007</v>
      </c>
      <c r="K872" s="18" t="str">
        <f t="shared" si="63"/>
        <v>Ｅ</v>
      </c>
    </row>
    <row r="873" spans="2:11" ht="16">
      <c r="B873" s="19">
        <v>51</v>
      </c>
      <c r="C873" s="20" t="s">
        <v>270</v>
      </c>
      <c r="D873" s="15" t="s">
        <v>179</v>
      </c>
      <c r="E873" s="20">
        <v>4</v>
      </c>
      <c r="F873" s="30">
        <v>0.79</v>
      </c>
      <c r="G873" s="17">
        <f t="shared" si="60"/>
        <v>3.5522400000000007</v>
      </c>
      <c r="H873" s="18" t="str">
        <f t="shared" si="61"/>
        <v>Ｄ</v>
      </c>
      <c r="I873" s="17">
        <v>0.72</v>
      </c>
      <c r="J873" s="17">
        <f t="shared" si="62"/>
        <v>3.18432</v>
      </c>
      <c r="K873" s="18" t="str">
        <f t="shared" si="63"/>
        <v>Ｃ</v>
      </c>
    </row>
    <row r="874" spans="2:11" ht="16">
      <c r="B874" s="19">
        <v>51</v>
      </c>
      <c r="C874" s="20" t="s">
        <v>283</v>
      </c>
      <c r="D874" s="15" t="s">
        <v>179</v>
      </c>
      <c r="E874" s="20">
        <v>4</v>
      </c>
      <c r="F874" s="30">
        <v>0.8</v>
      </c>
      <c r="G874" s="17">
        <f t="shared" si="60"/>
        <v>3.6048000000000004</v>
      </c>
      <c r="H874" s="18" t="str">
        <f t="shared" si="61"/>
        <v>Ｄ</v>
      </c>
      <c r="I874" s="30">
        <v>0.74</v>
      </c>
      <c r="J874" s="17">
        <f t="shared" si="62"/>
        <v>3.2894400000000004</v>
      </c>
      <c r="K874" s="18" t="str">
        <f t="shared" si="63"/>
        <v>Ｃ</v>
      </c>
    </row>
    <row r="875" spans="2:11" ht="16">
      <c r="B875" s="19">
        <v>51</v>
      </c>
      <c r="C875" s="20" t="s">
        <v>271</v>
      </c>
      <c r="D875" s="15" t="s">
        <v>179</v>
      </c>
      <c r="E875" s="20">
        <v>4</v>
      </c>
      <c r="F875" s="30">
        <v>0.78</v>
      </c>
      <c r="G875" s="17">
        <f t="shared" si="60"/>
        <v>3.4996800000000006</v>
      </c>
      <c r="H875" s="18" t="str">
        <f t="shared" si="61"/>
        <v>Ｃ</v>
      </c>
      <c r="I875" s="30">
        <v>0.56999999999999995</v>
      </c>
      <c r="J875" s="17">
        <f t="shared" si="62"/>
        <v>2.3959200000000003</v>
      </c>
      <c r="K875" s="18" t="str">
        <f t="shared" si="63"/>
        <v>Ｃ</v>
      </c>
    </row>
    <row r="876" spans="2:11" ht="16">
      <c r="B876" s="19">
        <v>51</v>
      </c>
      <c r="C876" s="20" t="s">
        <v>272</v>
      </c>
      <c r="D876" s="15" t="s">
        <v>179</v>
      </c>
      <c r="E876" s="20">
        <v>4</v>
      </c>
      <c r="F876" s="30">
        <v>0.38</v>
      </c>
      <c r="G876" s="17">
        <f t="shared" ref="G876:G888" si="64">(F876-1000/(365*24))*(8+0.4*16)*365/1000</f>
        <v>1.3972800000000001</v>
      </c>
      <c r="H876" s="18" t="str">
        <f t="shared" ref="H876:H888" si="65">LOOKUP(G876,$O$22:$O$31,$P$22:$P$31)</f>
        <v>Ｂ</v>
      </c>
      <c r="I876" s="30">
        <v>0.38</v>
      </c>
      <c r="J876" s="17">
        <f t="shared" ref="J876:J888" si="66">(I876-1000/(365*24))*(8+0.4*16)*365/1000</f>
        <v>1.3972800000000001</v>
      </c>
      <c r="K876" s="18" t="str">
        <f t="shared" ref="K876:K888" si="67">LOOKUP(J876,$O$22:$O$31,$P$22:$P$31)</f>
        <v>Ｂ</v>
      </c>
    </row>
    <row r="877" spans="2:11" ht="16">
      <c r="B877" s="19">
        <v>51</v>
      </c>
      <c r="C877" s="20" t="s">
        <v>284</v>
      </c>
      <c r="D877" s="15" t="s">
        <v>179</v>
      </c>
      <c r="E877" s="20">
        <v>4</v>
      </c>
      <c r="F877" s="30">
        <v>0.3</v>
      </c>
      <c r="G877" s="17">
        <f t="shared" si="64"/>
        <v>0.9768</v>
      </c>
      <c r="H877" s="18" t="str">
        <f t="shared" si="65"/>
        <v>Ａ</v>
      </c>
      <c r="I877" s="30">
        <v>0.28999999999999998</v>
      </c>
      <c r="J877" s="17">
        <f t="shared" si="66"/>
        <v>0.92423999999999995</v>
      </c>
      <c r="K877" s="18" t="str">
        <f t="shared" si="67"/>
        <v>Ａ</v>
      </c>
    </row>
    <row r="878" spans="2:11" ht="16">
      <c r="B878" s="19">
        <v>51</v>
      </c>
      <c r="C878" s="20" t="s">
        <v>273</v>
      </c>
      <c r="D878" s="15" t="s">
        <v>179</v>
      </c>
      <c r="E878" s="20">
        <v>4</v>
      </c>
      <c r="F878" s="30">
        <v>0.24</v>
      </c>
      <c r="G878" s="17">
        <f t="shared" si="64"/>
        <v>0.66144000000000003</v>
      </c>
      <c r="H878" s="18" t="str">
        <f t="shared" si="65"/>
        <v>Ａ</v>
      </c>
      <c r="I878" s="30">
        <v>0.24</v>
      </c>
      <c r="J878" s="17">
        <f t="shared" si="66"/>
        <v>0.66144000000000003</v>
      </c>
      <c r="K878" s="18" t="str">
        <f t="shared" si="67"/>
        <v>Ａ</v>
      </c>
    </row>
    <row r="879" spans="2:11" ht="16">
      <c r="B879" s="19">
        <v>52</v>
      </c>
      <c r="C879" s="20" t="s">
        <v>287</v>
      </c>
      <c r="D879" s="15" t="s">
        <v>179</v>
      </c>
      <c r="E879" s="20">
        <v>4</v>
      </c>
      <c r="F879" s="17">
        <v>0.25</v>
      </c>
      <c r="G879" s="17">
        <f t="shared" si="64"/>
        <v>0.71400000000000008</v>
      </c>
      <c r="H879" s="18" t="str">
        <f t="shared" si="65"/>
        <v>Ａ</v>
      </c>
      <c r="I879" s="17">
        <v>0.26</v>
      </c>
      <c r="J879" s="17">
        <f t="shared" si="66"/>
        <v>0.76656000000000002</v>
      </c>
      <c r="K879" s="18" t="str">
        <f t="shared" si="67"/>
        <v>Ａ</v>
      </c>
    </row>
    <row r="880" spans="2:11" ht="16">
      <c r="B880" s="19">
        <v>52</v>
      </c>
      <c r="C880" s="20" t="s">
        <v>274</v>
      </c>
      <c r="D880" s="15" t="s">
        <v>179</v>
      </c>
      <c r="E880" s="20">
        <v>4</v>
      </c>
      <c r="F880" s="17">
        <v>0.17</v>
      </c>
      <c r="G880" s="17">
        <f t="shared" si="64"/>
        <v>0.29352000000000011</v>
      </c>
      <c r="H880" s="18" t="str">
        <f t="shared" si="65"/>
        <v>Ａ</v>
      </c>
      <c r="I880" s="17">
        <v>0.19</v>
      </c>
      <c r="J880" s="17">
        <f t="shared" si="66"/>
        <v>0.39864000000000005</v>
      </c>
      <c r="K880" s="18" t="str">
        <f t="shared" si="67"/>
        <v>Ａ</v>
      </c>
    </row>
    <row r="881" spans="2:11" ht="16">
      <c r="B881" s="19">
        <v>52</v>
      </c>
      <c r="C881" s="29" t="s">
        <v>275</v>
      </c>
      <c r="D881" s="15" t="s">
        <v>179</v>
      </c>
      <c r="E881" s="20">
        <v>4</v>
      </c>
      <c r="F881" s="30">
        <v>0.36</v>
      </c>
      <c r="G881" s="17">
        <f t="shared" si="64"/>
        <v>1.2921599999999998</v>
      </c>
      <c r="H881" s="18" t="str">
        <f t="shared" si="65"/>
        <v>Ｂ</v>
      </c>
      <c r="I881" s="30">
        <v>0.38</v>
      </c>
      <c r="J881" s="17">
        <f t="shared" si="66"/>
        <v>1.3972800000000001</v>
      </c>
      <c r="K881" s="18" t="str">
        <f t="shared" si="67"/>
        <v>Ｂ</v>
      </c>
    </row>
    <row r="882" spans="2:11" ht="16">
      <c r="B882" s="19">
        <v>52</v>
      </c>
      <c r="C882" s="20" t="s">
        <v>286</v>
      </c>
      <c r="D882" s="15" t="s">
        <v>179</v>
      </c>
      <c r="E882" s="20">
        <v>4</v>
      </c>
      <c r="F882" s="17">
        <v>0.33</v>
      </c>
      <c r="G882" s="17">
        <f t="shared" si="64"/>
        <v>1.1344799999999999</v>
      </c>
      <c r="H882" s="18" t="str">
        <f t="shared" si="65"/>
        <v>Ｂ</v>
      </c>
      <c r="I882" s="17">
        <v>0.33</v>
      </c>
      <c r="J882" s="17">
        <f t="shared" si="66"/>
        <v>1.1344799999999999</v>
      </c>
      <c r="K882" s="18" t="str">
        <f t="shared" si="67"/>
        <v>Ｂ</v>
      </c>
    </row>
    <row r="883" spans="2:11" ht="16">
      <c r="B883" s="19">
        <v>52</v>
      </c>
      <c r="C883" s="20" t="s">
        <v>288</v>
      </c>
      <c r="D883" s="15" t="s">
        <v>179</v>
      </c>
      <c r="E883" s="20">
        <v>4</v>
      </c>
      <c r="F883" s="17">
        <v>0.18</v>
      </c>
      <c r="G883" s="17">
        <f t="shared" si="64"/>
        <v>0.34608000000000005</v>
      </c>
      <c r="H883" s="18" t="str">
        <f t="shared" si="65"/>
        <v>Ａ</v>
      </c>
      <c r="I883" s="17">
        <v>0.2</v>
      </c>
      <c r="J883" s="17">
        <f t="shared" si="66"/>
        <v>0.4512000000000001</v>
      </c>
      <c r="K883" s="18" t="str">
        <f t="shared" si="67"/>
        <v>Ａ</v>
      </c>
    </row>
    <row r="884" spans="2:11" ht="16">
      <c r="B884" s="19">
        <v>52</v>
      </c>
      <c r="C884" s="20" t="s">
        <v>283</v>
      </c>
      <c r="D884" s="15" t="s">
        <v>179</v>
      </c>
      <c r="E884" s="20">
        <v>4</v>
      </c>
      <c r="F884" s="30">
        <v>1.01</v>
      </c>
      <c r="G884" s="17">
        <f t="shared" si="64"/>
        <v>4.7085600000000003</v>
      </c>
      <c r="H884" s="18" t="str">
        <f t="shared" si="65"/>
        <v>Ｄ</v>
      </c>
      <c r="I884" s="17">
        <v>0.79</v>
      </c>
      <c r="J884" s="17">
        <f t="shared" si="66"/>
        <v>3.5522400000000007</v>
      </c>
      <c r="K884" s="18" t="str">
        <f t="shared" si="67"/>
        <v>Ｄ</v>
      </c>
    </row>
    <row r="885" spans="2:11" ht="16">
      <c r="B885" s="19">
        <v>52</v>
      </c>
      <c r="C885" s="20" t="s">
        <v>271</v>
      </c>
      <c r="D885" s="15" t="s">
        <v>179</v>
      </c>
      <c r="E885" s="20">
        <v>4</v>
      </c>
      <c r="F885" s="17">
        <v>0.48</v>
      </c>
      <c r="G885" s="17">
        <f t="shared" si="64"/>
        <v>1.9228799999999999</v>
      </c>
      <c r="H885" s="18" t="str">
        <f t="shared" si="65"/>
        <v>Ｂ</v>
      </c>
      <c r="I885" s="17">
        <v>0.49</v>
      </c>
      <c r="J885" s="17">
        <f t="shared" si="66"/>
        <v>1.9754399999999999</v>
      </c>
      <c r="K885" s="18" t="str">
        <f t="shared" si="67"/>
        <v>Ｂ</v>
      </c>
    </row>
    <row r="886" spans="2:11" ht="16">
      <c r="B886" s="19">
        <v>52</v>
      </c>
      <c r="C886" s="29" t="s">
        <v>284</v>
      </c>
      <c r="D886" s="15" t="s">
        <v>179</v>
      </c>
      <c r="E886" s="20">
        <v>4</v>
      </c>
      <c r="F886" s="30">
        <v>0.37</v>
      </c>
      <c r="G886" s="17">
        <f t="shared" si="64"/>
        <v>1.3447200000000001</v>
      </c>
      <c r="H886" s="18" t="str">
        <f t="shared" si="65"/>
        <v>Ｂ</v>
      </c>
      <c r="I886" s="30">
        <v>0.36</v>
      </c>
      <c r="J886" s="17">
        <f t="shared" si="66"/>
        <v>1.2921599999999998</v>
      </c>
      <c r="K886" s="18" t="str">
        <f t="shared" si="67"/>
        <v>Ｂ</v>
      </c>
    </row>
    <row r="887" spans="2:11" ht="16">
      <c r="B887" s="19">
        <v>52</v>
      </c>
      <c r="C887" s="20" t="s">
        <v>273</v>
      </c>
      <c r="D887" s="15" t="s">
        <v>179</v>
      </c>
      <c r="E887" s="20">
        <v>4</v>
      </c>
      <c r="F887" s="17">
        <v>0.22</v>
      </c>
      <c r="G887" s="17">
        <f t="shared" si="64"/>
        <v>0.55632000000000004</v>
      </c>
      <c r="H887" s="18" t="str">
        <f t="shared" si="65"/>
        <v>Ａ</v>
      </c>
      <c r="I887" s="17">
        <v>0.24</v>
      </c>
      <c r="J887" s="17">
        <f t="shared" si="66"/>
        <v>0.66144000000000003</v>
      </c>
      <c r="K887" s="18" t="str">
        <f t="shared" si="67"/>
        <v>Ａ</v>
      </c>
    </row>
    <row r="888" spans="2:11" ht="16">
      <c r="B888" s="28">
        <v>53</v>
      </c>
      <c r="C888" s="20" t="s">
        <v>284</v>
      </c>
      <c r="D888" s="15" t="s">
        <v>179</v>
      </c>
      <c r="E888" s="20">
        <v>4</v>
      </c>
      <c r="F888" s="17">
        <v>0.3</v>
      </c>
      <c r="G888" s="17">
        <f t="shared" si="64"/>
        <v>0.9768</v>
      </c>
      <c r="H888" s="18" t="str">
        <f t="shared" si="65"/>
        <v>Ａ</v>
      </c>
      <c r="I888" s="17">
        <v>0.32</v>
      </c>
      <c r="J888" s="17">
        <f t="shared" si="66"/>
        <v>1.08192</v>
      </c>
      <c r="K888" s="18" t="str">
        <f t="shared" si="67"/>
        <v>Ｂ</v>
      </c>
    </row>
  </sheetData>
  <mergeCells count="27">
    <mergeCell ref="N7:O7"/>
    <mergeCell ref="Q7:R7"/>
    <mergeCell ref="F3:H3"/>
    <mergeCell ref="I3:K3"/>
    <mergeCell ref="B4:C5"/>
    <mergeCell ref="D4:D5"/>
    <mergeCell ref="E4:E5"/>
    <mergeCell ref="N4:O4"/>
    <mergeCell ref="Q4:R4"/>
    <mergeCell ref="N5:O5"/>
    <mergeCell ref="Q5:R5"/>
    <mergeCell ref="N6:O6"/>
    <mergeCell ref="Q6:R6"/>
    <mergeCell ref="N8:O8"/>
    <mergeCell ref="Q8:R8"/>
    <mergeCell ref="N9:O9"/>
    <mergeCell ref="Q9:R9"/>
    <mergeCell ref="N10:O10"/>
    <mergeCell ref="Q10:R10"/>
    <mergeCell ref="N14:O14"/>
    <mergeCell ref="Q14:R14"/>
    <mergeCell ref="N11:O11"/>
    <mergeCell ref="Q11:R11"/>
    <mergeCell ref="N12:O12"/>
    <mergeCell ref="Q12:R12"/>
    <mergeCell ref="N13:O13"/>
    <mergeCell ref="Q13:R13"/>
  </mergeCells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V605"/>
  <sheetViews>
    <sheetView workbookViewId="0">
      <selection activeCell="B5" sqref="B5:J591"/>
    </sheetView>
  </sheetViews>
  <sheetFormatPr baseColWidth="10" defaultColWidth="10.1640625" defaultRowHeight="15"/>
  <cols>
    <col min="1" max="1" width="3.1640625" style="3" customWidth="1"/>
    <col min="2" max="2" width="3.6640625" style="2" bestFit="1" customWidth="1"/>
    <col min="3" max="5" width="4.6640625" style="2" customWidth="1"/>
    <col min="6" max="6" width="10.5" style="2" bestFit="1" customWidth="1"/>
    <col min="7" max="7" width="13.5" style="3" bestFit="1" customWidth="1"/>
    <col min="8" max="8" width="6.83203125" style="2" bestFit="1" customWidth="1"/>
    <col min="9" max="9" width="10.5" style="2" bestFit="1" customWidth="1"/>
    <col min="10" max="10" width="13.5" style="3" bestFit="1" customWidth="1"/>
    <col min="11" max="11" width="6.1640625" style="2" bestFit="1" customWidth="1"/>
    <col min="12" max="256" width="10.1640625" style="3"/>
    <col min="257" max="257" width="3.1640625" style="3" customWidth="1"/>
    <col min="258" max="258" width="3.6640625" style="3" bestFit="1" customWidth="1"/>
    <col min="259" max="261" width="4.6640625" style="3" customWidth="1"/>
    <col min="262" max="262" width="10.5" style="3" bestFit="1" customWidth="1"/>
    <col min="263" max="263" width="13.5" style="3" bestFit="1" customWidth="1"/>
    <col min="264" max="264" width="6.83203125" style="3" bestFit="1" customWidth="1"/>
    <col min="265" max="265" width="10.5" style="3" bestFit="1" customWidth="1"/>
    <col min="266" max="266" width="13.5" style="3" bestFit="1" customWidth="1"/>
    <col min="267" max="267" width="6.1640625" style="3" bestFit="1" customWidth="1"/>
    <col min="268" max="512" width="10.1640625" style="3"/>
    <col min="513" max="513" width="3.1640625" style="3" customWidth="1"/>
    <col min="514" max="514" width="3.6640625" style="3" bestFit="1" customWidth="1"/>
    <col min="515" max="517" width="4.6640625" style="3" customWidth="1"/>
    <col min="518" max="518" width="10.5" style="3" bestFit="1" customWidth="1"/>
    <col min="519" max="519" width="13.5" style="3" bestFit="1" customWidth="1"/>
    <col min="520" max="520" width="6.83203125" style="3" bestFit="1" customWidth="1"/>
    <col min="521" max="521" width="10.5" style="3" bestFit="1" customWidth="1"/>
    <col min="522" max="522" width="13.5" style="3" bestFit="1" customWidth="1"/>
    <col min="523" max="523" width="6.1640625" style="3" bestFit="1" customWidth="1"/>
    <col min="524" max="768" width="10.1640625" style="3"/>
    <col min="769" max="769" width="3.1640625" style="3" customWidth="1"/>
    <col min="770" max="770" width="3.6640625" style="3" bestFit="1" customWidth="1"/>
    <col min="771" max="773" width="4.6640625" style="3" customWidth="1"/>
    <col min="774" max="774" width="10.5" style="3" bestFit="1" customWidth="1"/>
    <col min="775" max="775" width="13.5" style="3" bestFit="1" customWidth="1"/>
    <col min="776" max="776" width="6.83203125" style="3" bestFit="1" customWidth="1"/>
    <col min="777" max="777" width="10.5" style="3" bestFit="1" customWidth="1"/>
    <col min="778" max="778" width="13.5" style="3" bestFit="1" customWidth="1"/>
    <col min="779" max="779" width="6.1640625" style="3" bestFit="1" customWidth="1"/>
    <col min="780" max="1024" width="10.1640625" style="3"/>
    <col min="1025" max="1025" width="3.1640625" style="3" customWidth="1"/>
    <col min="1026" max="1026" width="3.6640625" style="3" bestFit="1" customWidth="1"/>
    <col min="1027" max="1029" width="4.6640625" style="3" customWidth="1"/>
    <col min="1030" max="1030" width="10.5" style="3" bestFit="1" customWidth="1"/>
    <col min="1031" max="1031" width="13.5" style="3" bestFit="1" customWidth="1"/>
    <col min="1032" max="1032" width="6.83203125" style="3" bestFit="1" customWidth="1"/>
    <col min="1033" max="1033" width="10.5" style="3" bestFit="1" customWidth="1"/>
    <col min="1034" max="1034" width="13.5" style="3" bestFit="1" customWidth="1"/>
    <col min="1035" max="1035" width="6.1640625" style="3" bestFit="1" customWidth="1"/>
    <col min="1036" max="1280" width="10.1640625" style="3"/>
    <col min="1281" max="1281" width="3.1640625" style="3" customWidth="1"/>
    <col min="1282" max="1282" width="3.6640625" style="3" bestFit="1" customWidth="1"/>
    <col min="1283" max="1285" width="4.6640625" style="3" customWidth="1"/>
    <col min="1286" max="1286" width="10.5" style="3" bestFit="1" customWidth="1"/>
    <col min="1287" max="1287" width="13.5" style="3" bestFit="1" customWidth="1"/>
    <col min="1288" max="1288" width="6.83203125" style="3" bestFit="1" customWidth="1"/>
    <col min="1289" max="1289" width="10.5" style="3" bestFit="1" customWidth="1"/>
    <col min="1290" max="1290" width="13.5" style="3" bestFit="1" customWidth="1"/>
    <col min="1291" max="1291" width="6.1640625" style="3" bestFit="1" customWidth="1"/>
    <col min="1292" max="1536" width="10.1640625" style="3"/>
    <col min="1537" max="1537" width="3.1640625" style="3" customWidth="1"/>
    <col min="1538" max="1538" width="3.6640625" style="3" bestFit="1" customWidth="1"/>
    <col min="1539" max="1541" width="4.6640625" style="3" customWidth="1"/>
    <col min="1542" max="1542" width="10.5" style="3" bestFit="1" customWidth="1"/>
    <col min="1543" max="1543" width="13.5" style="3" bestFit="1" customWidth="1"/>
    <col min="1544" max="1544" width="6.83203125" style="3" bestFit="1" customWidth="1"/>
    <col min="1545" max="1545" width="10.5" style="3" bestFit="1" customWidth="1"/>
    <col min="1546" max="1546" width="13.5" style="3" bestFit="1" customWidth="1"/>
    <col min="1547" max="1547" width="6.1640625" style="3" bestFit="1" customWidth="1"/>
    <col min="1548" max="1792" width="10.1640625" style="3"/>
    <col min="1793" max="1793" width="3.1640625" style="3" customWidth="1"/>
    <col min="1794" max="1794" width="3.6640625" style="3" bestFit="1" customWidth="1"/>
    <col min="1795" max="1797" width="4.6640625" style="3" customWidth="1"/>
    <col min="1798" max="1798" width="10.5" style="3" bestFit="1" customWidth="1"/>
    <col min="1799" max="1799" width="13.5" style="3" bestFit="1" customWidth="1"/>
    <col min="1800" max="1800" width="6.83203125" style="3" bestFit="1" customWidth="1"/>
    <col min="1801" max="1801" width="10.5" style="3" bestFit="1" customWidth="1"/>
    <col min="1802" max="1802" width="13.5" style="3" bestFit="1" customWidth="1"/>
    <col min="1803" max="1803" width="6.1640625" style="3" bestFit="1" customWidth="1"/>
    <col min="1804" max="2048" width="10.1640625" style="3"/>
    <col min="2049" max="2049" width="3.1640625" style="3" customWidth="1"/>
    <col min="2050" max="2050" width="3.6640625" style="3" bestFit="1" customWidth="1"/>
    <col min="2051" max="2053" width="4.6640625" style="3" customWidth="1"/>
    <col min="2054" max="2054" width="10.5" style="3" bestFit="1" customWidth="1"/>
    <col min="2055" max="2055" width="13.5" style="3" bestFit="1" customWidth="1"/>
    <col min="2056" max="2056" width="6.83203125" style="3" bestFit="1" customWidth="1"/>
    <col min="2057" max="2057" width="10.5" style="3" bestFit="1" customWidth="1"/>
    <col min="2058" max="2058" width="13.5" style="3" bestFit="1" customWidth="1"/>
    <col min="2059" max="2059" width="6.1640625" style="3" bestFit="1" customWidth="1"/>
    <col min="2060" max="2304" width="10.1640625" style="3"/>
    <col min="2305" max="2305" width="3.1640625" style="3" customWidth="1"/>
    <col min="2306" max="2306" width="3.6640625" style="3" bestFit="1" customWidth="1"/>
    <col min="2307" max="2309" width="4.6640625" style="3" customWidth="1"/>
    <col min="2310" max="2310" width="10.5" style="3" bestFit="1" customWidth="1"/>
    <col min="2311" max="2311" width="13.5" style="3" bestFit="1" customWidth="1"/>
    <col min="2312" max="2312" width="6.83203125" style="3" bestFit="1" customWidth="1"/>
    <col min="2313" max="2313" width="10.5" style="3" bestFit="1" customWidth="1"/>
    <col min="2314" max="2314" width="13.5" style="3" bestFit="1" customWidth="1"/>
    <col min="2315" max="2315" width="6.1640625" style="3" bestFit="1" customWidth="1"/>
    <col min="2316" max="2560" width="10.1640625" style="3"/>
    <col min="2561" max="2561" width="3.1640625" style="3" customWidth="1"/>
    <col min="2562" max="2562" width="3.6640625" style="3" bestFit="1" customWidth="1"/>
    <col min="2563" max="2565" width="4.6640625" style="3" customWidth="1"/>
    <col min="2566" max="2566" width="10.5" style="3" bestFit="1" customWidth="1"/>
    <col min="2567" max="2567" width="13.5" style="3" bestFit="1" customWidth="1"/>
    <col min="2568" max="2568" width="6.83203125" style="3" bestFit="1" customWidth="1"/>
    <col min="2569" max="2569" width="10.5" style="3" bestFit="1" customWidth="1"/>
    <col min="2570" max="2570" width="13.5" style="3" bestFit="1" customWidth="1"/>
    <col min="2571" max="2571" width="6.1640625" style="3" bestFit="1" customWidth="1"/>
    <col min="2572" max="2816" width="10.1640625" style="3"/>
    <col min="2817" max="2817" width="3.1640625" style="3" customWidth="1"/>
    <col min="2818" max="2818" width="3.6640625" style="3" bestFit="1" customWidth="1"/>
    <col min="2819" max="2821" width="4.6640625" style="3" customWidth="1"/>
    <col min="2822" max="2822" width="10.5" style="3" bestFit="1" customWidth="1"/>
    <col min="2823" max="2823" width="13.5" style="3" bestFit="1" customWidth="1"/>
    <col min="2824" max="2824" width="6.83203125" style="3" bestFit="1" customWidth="1"/>
    <col min="2825" max="2825" width="10.5" style="3" bestFit="1" customWidth="1"/>
    <col min="2826" max="2826" width="13.5" style="3" bestFit="1" customWidth="1"/>
    <col min="2827" max="2827" width="6.1640625" style="3" bestFit="1" customWidth="1"/>
    <col min="2828" max="3072" width="10.1640625" style="3"/>
    <col min="3073" max="3073" width="3.1640625" style="3" customWidth="1"/>
    <col min="3074" max="3074" width="3.6640625" style="3" bestFit="1" customWidth="1"/>
    <col min="3075" max="3077" width="4.6640625" style="3" customWidth="1"/>
    <col min="3078" max="3078" width="10.5" style="3" bestFit="1" customWidth="1"/>
    <col min="3079" max="3079" width="13.5" style="3" bestFit="1" customWidth="1"/>
    <col min="3080" max="3080" width="6.83203125" style="3" bestFit="1" customWidth="1"/>
    <col min="3081" max="3081" width="10.5" style="3" bestFit="1" customWidth="1"/>
    <col min="3082" max="3082" width="13.5" style="3" bestFit="1" customWidth="1"/>
    <col min="3083" max="3083" width="6.1640625" style="3" bestFit="1" customWidth="1"/>
    <col min="3084" max="3328" width="10.1640625" style="3"/>
    <col min="3329" max="3329" width="3.1640625" style="3" customWidth="1"/>
    <col min="3330" max="3330" width="3.6640625" style="3" bestFit="1" customWidth="1"/>
    <col min="3331" max="3333" width="4.6640625" style="3" customWidth="1"/>
    <col min="3334" max="3334" width="10.5" style="3" bestFit="1" customWidth="1"/>
    <col min="3335" max="3335" width="13.5" style="3" bestFit="1" customWidth="1"/>
    <col min="3336" max="3336" width="6.83203125" style="3" bestFit="1" customWidth="1"/>
    <col min="3337" max="3337" width="10.5" style="3" bestFit="1" customWidth="1"/>
    <col min="3338" max="3338" width="13.5" style="3" bestFit="1" customWidth="1"/>
    <col min="3339" max="3339" width="6.1640625" style="3" bestFit="1" customWidth="1"/>
    <col min="3340" max="3584" width="10.1640625" style="3"/>
    <col min="3585" max="3585" width="3.1640625" style="3" customWidth="1"/>
    <col min="3586" max="3586" width="3.6640625" style="3" bestFit="1" customWidth="1"/>
    <col min="3587" max="3589" width="4.6640625" style="3" customWidth="1"/>
    <col min="3590" max="3590" width="10.5" style="3" bestFit="1" customWidth="1"/>
    <col min="3591" max="3591" width="13.5" style="3" bestFit="1" customWidth="1"/>
    <col min="3592" max="3592" width="6.83203125" style="3" bestFit="1" customWidth="1"/>
    <col min="3593" max="3593" width="10.5" style="3" bestFit="1" customWidth="1"/>
    <col min="3594" max="3594" width="13.5" style="3" bestFit="1" customWidth="1"/>
    <col min="3595" max="3595" width="6.1640625" style="3" bestFit="1" customWidth="1"/>
    <col min="3596" max="3840" width="10.1640625" style="3"/>
    <col min="3841" max="3841" width="3.1640625" style="3" customWidth="1"/>
    <col min="3842" max="3842" width="3.6640625" style="3" bestFit="1" customWidth="1"/>
    <col min="3843" max="3845" width="4.6640625" style="3" customWidth="1"/>
    <col min="3846" max="3846" width="10.5" style="3" bestFit="1" customWidth="1"/>
    <col min="3847" max="3847" width="13.5" style="3" bestFit="1" customWidth="1"/>
    <col min="3848" max="3848" width="6.83203125" style="3" bestFit="1" customWidth="1"/>
    <col min="3849" max="3849" width="10.5" style="3" bestFit="1" customWidth="1"/>
    <col min="3850" max="3850" width="13.5" style="3" bestFit="1" customWidth="1"/>
    <col min="3851" max="3851" width="6.1640625" style="3" bestFit="1" customWidth="1"/>
    <col min="3852" max="4096" width="10.1640625" style="3"/>
    <col min="4097" max="4097" width="3.1640625" style="3" customWidth="1"/>
    <col min="4098" max="4098" width="3.6640625" style="3" bestFit="1" customWidth="1"/>
    <col min="4099" max="4101" width="4.6640625" style="3" customWidth="1"/>
    <col min="4102" max="4102" width="10.5" style="3" bestFit="1" customWidth="1"/>
    <col min="4103" max="4103" width="13.5" style="3" bestFit="1" customWidth="1"/>
    <col min="4104" max="4104" width="6.83203125" style="3" bestFit="1" customWidth="1"/>
    <col min="4105" max="4105" width="10.5" style="3" bestFit="1" customWidth="1"/>
    <col min="4106" max="4106" width="13.5" style="3" bestFit="1" customWidth="1"/>
    <col min="4107" max="4107" width="6.1640625" style="3" bestFit="1" customWidth="1"/>
    <col min="4108" max="4352" width="10.1640625" style="3"/>
    <col min="4353" max="4353" width="3.1640625" style="3" customWidth="1"/>
    <col min="4354" max="4354" width="3.6640625" style="3" bestFit="1" customWidth="1"/>
    <col min="4355" max="4357" width="4.6640625" style="3" customWidth="1"/>
    <col min="4358" max="4358" width="10.5" style="3" bestFit="1" customWidth="1"/>
    <col min="4359" max="4359" width="13.5" style="3" bestFit="1" customWidth="1"/>
    <col min="4360" max="4360" width="6.83203125" style="3" bestFit="1" customWidth="1"/>
    <col min="4361" max="4361" width="10.5" style="3" bestFit="1" customWidth="1"/>
    <col min="4362" max="4362" width="13.5" style="3" bestFit="1" customWidth="1"/>
    <col min="4363" max="4363" width="6.1640625" style="3" bestFit="1" customWidth="1"/>
    <col min="4364" max="4608" width="10.1640625" style="3"/>
    <col min="4609" max="4609" width="3.1640625" style="3" customWidth="1"/>
    <col min="4610" max="4610" width="3.6640625" style="3" bestFit="1" customWidth="1"/>
    <col min="4611" max="4613" width="4.6640625" style="3" customWidth="1"/>
    <col min="4614" max="4614" width="10.5" style="3" bestFit="1" customWidth="1"/>
    <col min="4615" max="4615" width="13.5" style="3" bestFit="1" customWidth="1"/>
    <col min="4616" max="4616" width="6.83203125" style="3" bestFit="1" customWidth="1"/>
    <col min="4617" max="4617" width="10.5" style="3" bestFit="1" customWidth="1"/>
    <col min="4618" max="4618" width="13.5" style="3" bestFit="1" customWidth="1"/>
    <col min="4619" max="4619" width="6.1640625" style="3" bestFit="1" customWidth="1"/>
    <col min="4620" max="4864" width="10.1640625" style="3"/>
    <col min="4865" max="4865" width="3.1640625" style="3" customWidth="1"/>
    <col min="4866" max="4866" width="3.6640625" style="3" bestFit="1" customWidth="1"/>
    <col min="4867" max="4869" width="4.6640625" style="3" customWidth="1"/>
    <col min="4870" max="4870" width="10.5" style="3" bestFit="1" customWidth="1"/>
    <col min="4871" max="4871" width="13.5" style="3" bestFit="1" customWidth="1"/>
    <col min="4872" max="4872" width="6.83203125" style="3" bestFit="1" customWidth="1"/>
    <col min="4873" max="4873" width="10.5" style="3" bestFit="1" customWidth="1"/>
    <col min="4874" max="4874" width="13.5" style="3" bestFit="1" customWidth="1"/>
    <col min="4875" max="4875" width="6.1640625" style="3" bestFit="1" customWidth="1"/>
    <col min="4876" max="5120" width="10.1640625" style="3"/>
    <col min="5121" max="5121" width="3.1640625" style="3" customWidth="1"/>
    <col min="5122" max="5122" width="3.6640625" style="3" bestFit="1" customWidth="1"/>
    <col min="5123" max="5125" width="4.6640625" style="3" customWidth="1"/>
    <col min="5126" max="5126" width="10.5" style="3" bestFit="1" customWidth="1"/>
    <col min="5127" max="5127" width="13.5" style="3" bestFit="1" customWidth="1"/>
    <col min="5128" max="5128" width="6.83203125" style="3" bestFit="1" customWidth="1"/>
    <col min="5129" max="5129" width="10.5" style="3" bestFit="1" customWidth="1"/>
    <col min="5130" max="5130" width="13.5" style="3" bestFit="1" customWidth="1"/>
    <col min="5131" max="5131" width="6.1640625" style="3" bestFit="1" customWidth="1"/>
    <col min="5132" max="5376" width="10.1640625" style="3"/>
    <col min="5377" max="5377" width="3.1640625" style="3" customWidth="1"/>
    <col min="5378" max="5378" width="3.6640625" style="3" bestFit="1" customWidth="1"/>
    <col min="5379" max="5381" width="4.6640625" style="3" customWidth="1"/>
    <col min="5382" max="5382" width="10.5" style="3" bestFit="1" customWidth="1"/>
    <col min="5383" max="5383" width="13.5" style="3" bestFit="1" customWidth="1"/>
    <col min="5384" max="5384" width="6.83203125" style="3" bestFit="1" customWidth="1"/>
    <col min="5385" max="5385" width="10.5" style="3" bestFit="1" customWidth="1"/>
    <col min="5386" max="5386" width="13.5" style="3" bestFit="1" customWidth="1"/>
    <col min="5387" max="5387" width="6.1640625" style="3" bestFit="1" customWidth="1"/>
    <col min="5388" max="5632" width="10.1640625" style="3"/>
    <col min="5633" max="5633" width="3.1640625" style="3" customWidth="1"/>
    <col min="5634" max="5634" width="3.6640625" style="3" bestFit="1" customWidth="1"/>
    <col min="5635" max="5637" width="4.6640625" style="3" customWidth="1"/>
    <col min="5638" max="5638" width="10.5" style="3" bestFit="1" customWidth="1"/>
    <col min="5639" max="5639" width="13.5" style="3" bestFit="1" customWidth="1"/>
    <col min="5640" max="5640" width="6.83203125" style="3" bestFit="1" customWidth="1"/>
    <col min="5641" max="5641" width="10.5" style="3" bestFit="1" customWidth="1"/>
    <col min="5642" max="5642" width="13.5" style="3" bestFit="1" customWidth="1"/>
    <col min="5643" max="5643" width="6.1640625" style="3" bestFit="1" customWidth="1"/>
    <col min="5644" max="5888" width="10.1640625" style="3"/>
    <col min="5889" max="5889" width="3.1640625" style="3" customWidth="1"/>
    <col min="5890" max="5890" width="3.6640625" style="3" bestFit="1" customWidth="1"/>
    <col min="5891" max="5893" width="4.6640625" style="3" customWidth="1"/>
    <col min="5894" max="5894" width="10.5" style="3" bestFit="1" customWidth="1"/>
    <col min="5895" max="5895" width="13.5" style="3" bestFit="1" customWidth="1"/>
    <col min="5896" max="5896" width="6.83203125" style="3" bestFit="1" customWidth="1"/>
    <col min="5897" max="5897" width="10.5" style="3" bestFit="1" customWidth="1"/>
    <col min="5898" max="5898" width="13.5" style="3" bestFit="1" customWidth="1"/>
    <col min="5899" max="5899" width="6.1640625" style="3" bestFit="1" customWidth="1"/>
    <col min="5900" max="6144" width="10.1640625" style="3"/>
    <col min="6145" max="6145" width="3.1640625" style="3" customWidth="1"/>
    <col min="6146" max="6146" width="3.6640625" style="3" bestFit="1" customWidth="1"/>
    <col min="6147" max="6149" width="4.6640625" style="3" customWidth="1"/>
    <col min="6150" max="6150" width="10.5" style="3" bestFit="1" customWidth="1"/>
    <col min="6151" max="6151" width="13.5" style="3" bestFit="1" customWidth="1"/>
    <col min="6152" max="6152" width="6.83203125" style="3" bestFit="1" customWidth="1"/>
    <col min="6153" max="6153" width="10.5" style="3" bestFit="1" customWidth="1"/>
    <col min="6154" max="6154" width="13.5" style="3" bestFit="1" customWidth="1"/>
    <col min="6155" max="6155" width="6.1640625" style="3" bestFit="1" customWidth="1"/>
    <col min="6156" max="6400" width="10.1640625" style="3"/>
    <col min="6401" max="6401" width="3.1640625" style="3" customWidth="1"/>
    <col min="6402" max="6402" width="3.6640625" style="3" bestFit="1" customWidth="1"/>
    <col min="6403" max="6405" width="4.6640625" style="3" customWidth="1"/>
    <col min="6406" max="6406" width="10.5" style="3" bestFit="1" customWidth="1"/>
    <col min="6407" max="6407" width="13.5" style="3" bestFit="1" customWidth="1"/>
    <col min="6408" max="6408" width="6.83203125" style="3" bestFit="1" customWidth="1"/>
    <col min="6409" max="6409" width="10.5" style="3" bestFit="1" customWidth="1"/>
    <col min="6410" max="6410" width="13.5" style="3" bestFit="1" customWidth="1"/>
    <col min="6411" max="6411" width="6.1640625" style="3" bestFit="1" customWidth="1"/>
    <col min="6412" max="6656" width="10.1640625" style="3"/>
    <col min="6657" max="6657" width="3.1640625" style="3" customWidth="1"/>
    <col min="6658" max="6658" width="3.6640625" style="3" bestFit="1" customWidth="1"/>
    <col min="6659" max="6661" width="4.6640625" style="3" customWidth="1"/>
    <col min="6662" max="6662" width="10.5" style="3" bestFit="1" customWidth="1"/>
    <col min="6663" max="6663" width="13.5" style="3" bestFit="1" customWidth="1"/>
    <col min="6664" max="6664" width="6.83203125" style="3" bestFit="1" customWidth="1"/>
    <col min="6665" max="6665" width="10.5" style="3" bestFit="1" customWidth="1"/>
    <col min="6666" max="6666" width="13.5" style="3" bestFit="1" customWidth="1"/>
    <col min="6667" max="6667" width="6.1640625" style="3" bestFit="1" customWidth="1"/>
    <col min="6668" max="6912" width="10.1640625" style="3"/>
    <col min="6913" max="6913" width="3.1640625" style="3" customWidth="1"/>
    <col min="6914" max="6914" width="3.6640625" style="3" bestFit="1" customWidth="1"/>
    <col min="6915" max="6917" width="4.6640625" style="3" customWidth="1"/>
    <col min="6918" max="6918" width="10.5" style="3" bestFit="1" customWidth="1"/>
    <col min="6919" max="6919" width="13.5" style="3" bestFit="1" customWidth="1"/>
    <col min="6920" max="6920" width="6.83203125" style="3" bestFit="1" customWidth="1"/>
    <col min="6921" max="6921" width="10.5" style="3" bestFit="1" customWidth="1"/>
    <col min="6922" max="6922" width="13.5" style="3" bestFit="1" customWidth="1"/>
    <col min="6923" max="6923" width="6.1640625" style="3" bestFit="1" customWidth="1"/>
    <col min="6924" max="7168" width="10.1640625" style="3"/>
    <col min="7169" max="7169" width="3.1640625" style="3" customWidth="1"/>
    <col min="7170" max="7170" width="3.6640625" style="3" bestFit="1" customWidth="1"/>
    <col min="7171" max="7173" width="4.6640625" style="3" customWidth="1"/>
    <col min="7174" max="7174" width="10.5" style="3" bestFit="1" customWidth="1"/>
    <col min="7175" max="7175" width="13.5" style="3" bestFit="1" customWidth="1"/>
    <col min="7176" max="7176" width="6.83203125" style="3" bestFit="1" customWidth="1"/>
    <col min="7177" max="7177" width="10.5" style="3" bestFit="1" customWidth="1"/>
    <col min="7178" max="7178" width="13.5" style="3" bestFit="1" customWidth="1"/>
    <col min="7179" max="7179" width="6.1640625" style="3" bestFit="1" customWidth="1"/>
    <col min="7180" max="7424" width="10.1640625" style="3"/>
    <col min="7425" max="7425" width="3.1640625" style="3" customWidth="1"/>
    <col min="7426" max="7426" width="3.6640625" style="3" bestFit="1" customWidth="1"/>
    <col min="7427" max="7429" width="4.6640625" style="3" customWidth="1"/>
    <col min="7430" max="7430" width="10.5" style="3" bestFit="1" customWidth="1"/>
    <col min="7431" max="7431" width="13.5" style="3" bestFit="1" customWidth="1"/>
    <col min="7432" max="7432" width="6.83203125" style="3" bestFit="1" customWidth="1"/>
    <col min="7433" max="7433" width="10.5" style="3" bestFit="1" customWidth="1"/>
    <col min="7434" max="7434" width="13.5" style="3" bestFit="1" customWidth="1"/>
    <col min="7435" max="7435" width="6.1640625" style="3" bestFit="1" customWidth="1"/>
    <col min="7436" max="7680" width="10.1640625" style="3"/>
    <col min="7681" max="7681" width="3.1640625" style="3" customWidth="1"/>
    <col min="7682" max="7682" width="3.6640625" style="3" bestFit="1" customWidth="1"/>
    <col min="7683" max="7685" width="4.6640625" style="3" customWidth="1"/>
    <col min="7686" max="7686" width="10.5" style="3" bestFit="1" customWidth="1"/>
    <col min="7687" max="7687" width="13.5" style="3" bestFit="1" customWidth="1"/>
    <col min="7688" max="7688" width="6.83203125" style="3" bestFit="1" customWidth="1"/>
    <col min="7689" max="7689" width="10.5" style="3" bestFit="1" customWidth="1"/>
    <col min="7690" max="7690" width="13.5" style="3" bestFit="1" customWidth="1"/>
    <col min="7691" max="7691" width="6.1640625" style="3" bestFit="1" customWidth="1"/>
    <col min="7692" max="7936" width="10.1640625" style="3"/>
    <col min="7937" max="7937" width="3.1640625" style="3" customWidth="1"/>
    <col min="7938" max="7938" width="3.6640625" style="3" bestFit="1" customWidth="1"/>
    <col min="7939" max="7941" width="4.6640625" style="3" customWidth="1"/>
    <col min="7942" max="7942" width="10.5" style="3" bestFit="1" customWidth="1"/>
    <col min="7943" max="7943" width="13.5" style="3" bestFit="1" customWidth="1"/>
    <col min="7944" max="7944" width="6.83203125" style="3" bestFit="1" customWidth="1"/>
    <col min="7945" max="7945" width="10.5" style="3" bestFit="1" customWidth="1"/>
    <col min="7946" max="7946" width="13.5" style="3" bestFit="1" customWidth="1"/>
    <col min="7947" max="7947" width="6.1640625" style="3" bestFit="1" customWidth="1"/>
    <col min="7948" max="8192" width="10.1640625" style="3"/>
    <col min="8193" max="8193" width="3.1640625" style="3" customWidth="1"/>
    <col min="8194" max="8194" width="3.6640625" style="3" bestFit="1" customWidth="1"/>
    <col min="8195" max="8197" width="4.6640625" style="3" customWidth="1"/>
    <col min="8198" max="8198" width="10.5" style="3" bestFit="1" customWidth="1"/>
    <col min="8199" max="8199" width="13.5" style="3" bestFit="1" customWidth="1"/>
    <col min="8200" max="8200" width="6.83203125" style="3" bestFit="1" customWidth="1"/>
    <col min="8201" max="8201" width="10.5" style="3" bestFit="1" customWidth="1"/>
    <col min="8202" max="8202" width="13.5" style="3" bestFit="1" customWidth="1"/>
    <col min="8203" max="8203" width="6.1640625" style="3" bestFit="1" customWidth="1"/>
    <col min="8204" max="8448" width="10.1640625" style="3"/>
    <col min="8449" max="8449" width="3.1640625" style="3" customWidth="1"/>
    <col min="8450" max="8450" width="3.6640625" style="3" bestFit="1" customWidth="1"/>
    <col min="8451" max="8453" width="4.6640625" style="3" customWidth="1"/>
    <col min="8454" max="8454" width="10.5" style="3" bestFit="1" customWidth="1"/>
    <col min="8455" max="8455" width="13.5" style="3" bestFit="1" customWidth="1"/>
    <col min="8456" max="8456" width="6.83203125" style="3" bestFit="1" customWidth="1"/>
    <col min="8457" max="8457" width="10.5" style="3" bestFit="1" customWidth="1"/>
    <col min="8458" max="8458" width="13.5" style="3" bestFit="1" customWidth="1"/>
    <col min="8459" max="8459" width="6.1640625" style="3" bestFit="1" customWidth="1"/>
    <col min="8460" max="8704" width="10.1640625" style="3"/>
    <col min="8705" max="8705" width="3.1640625" style="3" customWidth="1"/>
    <col min="8706" max="8706" width="3.6640625" style="3" bestFit="1" customWidth="1"/>
    <col min="8707" max="8709" width="4.6640625" style="3" customWidth="1"/>
    <col min="8710" max="8710" width="10.5" style="3" bestFit="1" customWidth="1"/>
    <col min="8711" max="8711" width="13.5" style="3" bestFit="1" customWidth="1"/>
    <col min="8712" max="8712" width="6.83203125" style="3" bestFit="1" customWidth="1"/>
    <col min="8713" max="8713" width="10.5" style="3" bestFit="1" customWidth="1"/>
    <col min="8714" max="8714" width="13.5" style="3" bestFit="1" customWidth="1"/>
    <col min="8715" max="8715" width="6.1640625" style="3" bestFit="1" customWidth="1"/>
    <col min="8716" max="8960" width="10.1640625" style="3"/>
    <col min="8961" max="8961" width="3.1640625" style="3" customWidth="1"/>
    <col min="8962" max="8962" width="3.6640625" style="3" bestFit="1" customWidth="1"/>
    <col min="8963" max="8965" width="4.6640625" style="3" customWidth="1"/>
    <col min="8966" max="8966" width="10.5" style="3" bestFit="1" customWidth="1"/>
    <col min="8967" max="8967" width="13.5" style="3" bestFit="1" customWidth="1"/>
    <col min="8968" max="8968" width="6.83203125" style="3" bestFit="1" customWidth="1"/>
    <col min="8969" max="8969" width="10.5" style="3" bestFit="1" customWidth="1"/>
    <col min="8970" max="8970" width="13.5" style="3" bestFit="1" customWidth="1"/>
    <col min="8971" max="8971" width="6.1640625" style="3" bestFit="1" customWidth="1"/>
    <col min="8972" max="9216" width="10.1640625" style="3"/>
    <col min="9217" max="9217" width="3.1640625" style="3" customWidth="1"/>
    <col min="9218" max="9218" width="3.6640625" style="3" bestFit="1" customWidth="1"/>
    <col min="9219" max="9221" width="4.6640625" style="3" customWidth="1"/>
    <col min="9222" max="9222" width="10.5" style="3" bestFit="1" customWidth="1"/>
    <col min="9223" max="9223" width="13.5" style="3" bestFit="1" customWidth="1"/>
    <col min="9224" max="9224" width="6.83203125" style="3" bestFit="1" customWidth="1"/>
    <col min="9225" max="9225" width="10.5" style="3" bestFit="1" customWidth="1"/>
    <col min="9226" max="9226" width="13.5" style="3" bestFit="1" customWidth="1"/>
    <col min="9227" max="9227" width="6.1640625" style="3" bestFit="1" customWidth="1"/>
    <col min="9228" max="9472" width="10.1640625" style="3"/>
    <col min="9473" max="9473" width="3.1640625" style="3" customWidth="1"/>
    <col min="9474" max="9474" width="3.6640625" style="3" bestFit="1" customWidth="1"/>
    <col min="9475" max="9477" width="4.6640625" style="3" customWidth="1"/>
    <col min="9478" max="9478" width="10.5" style="3" bestFit="1" customWidth="1"/>
    <col min="9479" max="9479" width="13.5" style="3" bestFit="1" customWidth="1"/>
    <col min="9480" max="9480" width="6.83203125" style="3" bestFit="1" customWidth="1"/>
    <col min="9481" max="9481" width="10.5" style="3" bestFit="1" customWidth="1"/>
    <col min="9482" max="9482" width="13.5" style="3" bestFit="1" customWidth="1"/>
    <col min="9483" max="9483" width="6.1640625" style="3" bestFit="1" customWidth="1"/>
    <col min="9484" max="9728" width="10.1640625" style="3"/>
    <col min="9729" max="9729" width="3.1640625" style="3" customWidth="1"/>
    <col min="9730" max="9730" width="3.6640625" style="3" bestFit="1" customWidth="1"/>
    <col min="9731" max="9733" width="4.6640625" style="3" customWidth="1"/>
    <col min="9734" max="9734" width="10.5" style="3" bestFit="1" customWidth="1"/>
    <col min="9735" max="9735" width="13.5" style="3" bestFit="1" customWidth="1"/>
    <col min="9736" max="9736" width="6.83203125" style="3" bestFit="1" customWidth="1"/>
    <col min="9737" max="9737" width="10.5" style="3" bestFit="1" customWidth="1"/>
    <col min="9738" max="9738" width="13.5" style="3" bestFit="1" customWidth="1"/>
    <col min="9739" max="9739" width="6.1640625" style="3" bestFit="1" customWidth="1"/>
    <col min="9740" max="9984" width="10.1640625" style="3"/>
    <col min="9985" max="9985" width="3.1640625" style="3" customWidth="1"/>
    <col min="9986" max="9986" width="3.6640625" style="3" bestFit="1" customWidth="1"/>
    <col min="9987" max="9989" width="4.6640625" style="3" customWidth="1"/>
    <col min="9990" max="9990" width="10.5" style="3" bestFit="1" customWidth="1"/>
    <col min="9991" max="9991" width="13.5" style="3" bestFit="1" customWidth="1"/>
    <col min="9992" max="9992" width="6.83203125" style="3" bestFit="1" customWidth="1"/>
    <col min="9993" max="9993" width="10.5" style="3" bestFit="1" customWidth="1"/>
    <col min="9994" max="9994" width="13.5" style="3" bestFit="1" customWidth="1"/>
    <col min="9995" max="9995" width="6.1640625" style="3" bestFit="1" customWidth="1"/>
    <col min="9996" max="10240" width="10.1640625" style="3"/>
    <col min="10241" max="10241" width="3.1640625" style="3" customWidth="1"/>
    <col min="10242" max="10242" width="3.6640625" style="3" bestFit="1" customWidth="1"/>
    <col min="10243" max="10245" width="4.6640625" style="3" customWidth="1"/>
    <col min="10246" max="10246" width="10.5" style="3" bestFit="1" customWidth="1"/>
    <col min="10247" max="10247" width="13.5" style="3" bestFit="1" customWidth="1"/>
    <col min="10248" max="10248" width="6.83203125" style="3" bestFit="1" customWidth="1"/>
    <col min="10249" max="10249" width="10.5" style="3" bestFit="1" customWidth="1"/>
    <col min="10250" max="10250" width="13.5" style="3" bestFit="1" customWidth="1"/>
    <col min="10251" max="10251" width="6.1640625" style="3" bestFit="1" customWidth="1"/>
    <col min="10252" max="10496" width="10.1640625" style="3"/>
    <col min="10497" max="10497" width="3.1640625" style="3" customWidth="1"/>
    <col min="10498" max="10498" width="3.6640625" style="3" bestFit="1" customWidth="1"/>
    <col min="10499" max="10501" width="4.6640625" style="3" customWidth="1"/>
    <col min="10502" max="10502" width="10.5" style="3" bestFit="1" customWidth="1"/>
    <col min="10503" max="10503" width="13.5" style="3" bestFit="1" customWidth="1"/>
    <col min="10504" max="10504" width="6.83203125" style="3" bestFit="1" customWidth="1"/>
    <col min="10505" max="10505" width="10.5" style="3" bestFit="1" customWidth="1"/>
    <col min="10506" max="10506" width="13.5" style="3" bestFit="1" customWidth="1"/>
    <col min="10507" max="10507" width="6.1640625" style="3" bestFit="1" customWidth="1"/>
    <col min="10508" max="10752" width="10.1640625" style="3"/>
    <col min="10753" max="10753" width="3.1640625" style="3" customWidth="1"/>
    <col min="10754" max="10754" width="3.6640625" style="3" bestFit="1" customWidth="1"/>
    <col min="10755" max="10757" width="4.6640625" style="3" customWidth="1"/>
    <col min="10758" max="10758" width="10.5" style="3" bestFit="1" customWidth="1"/>
    <col min="10759" max="10759" width="13.5" style="3" bestFit="1" customWidth="1"/>
    <col min="10760" max="10760" width="6.83203125" style="3" bestFit="1" customWidth="1"/>
    <col min="10761" max="10761" width="10.5" style="3" bestFit="1" customWidth="1"/>
    <col min="10762" max="10762" width="13.5" style="3" bestFit="1" customWidth="1"/>
    <col min="10763" max="10763" width="6.1640625" style="3" bestFit="1" customWidth="1"/>
    <col min="10764" max="11008" width="10.1640625" style="3"/>
    <col min="11009" max="11009" width="3.1640625" style="3" customWidth="1"/>
    <col min="11010" max="11010" width="3.6640625" style="3" bestFit="1" customWidth="1"/>
    <col min="11011" max="11013" width="4.6640625" style="3" customWidth="1"/>
    <col min="11014" max="11014" width="10.5" style="3" bestFit="1" customWidth="1"/>
    <col min="11015" max="11015" width="13.5" style="3" bestFit="1" customWidth="1"/>
    <col min="11016" max="11016" width="6.83203125" style="3" bestFit="1" customWidth="1"/>
    <col min="11017" max="11017" width="10.5" style="3" bestFit="1" customWidth="1"/>
    <col min="11018" max="11018" width="13.5" style="3" bestFit="1" customWidth="1"/>
    <col min="11019" max="11019" width="6.1640625" style="3" bestFit="1" customWidth="1"/>
    <col min="11020" max="11264" width="10.1640625" style="3"/>
    <col min="11265" max="11265" width="3.1640625" style="3" customWidth="1"/>
    <col min="11266" max="11266" width="3.6640625" style="3" bestFit="1" customWidth="1"/>
    <col min="11267" max="11269" width="4.6640625" style="3" customWidth="1"/>
    <col min="11270" max="11270" width="10.5" style="3" bestFit="1" customWidth="1"/>
    <col min="11271" max="11271" width="13.5" style="3" bestFit="1" customWidth="1"/>
    <col min="11272" max="11272" width="6.83203125" style="3" bestFit="1" customWidth="1"/>
    <col min="11273" max="11273" width="10.5" style="3" bestFit="1" customWidth="1"/>
    <col min="11274" max="11274" width="13.5" style="3" bestFit="1" customWidth="1"/>
    <col min="11275" max="11275" width="6.1640625" style="3" bestFit="1" customWidth="1"/>
    <col min="11276" max="11520" width="10.1640625" style="3"/>
    <col min="11521" max="11521" width="3.1640625" style="3" customWidth="1"/>
    <col min="11522" max="11522" width="3.6640625" style="3" bestFit="1" customWidth="1"/>
    <col min="11523" max="11525" width="4.6640625" style="3" customWidth="1"/>
    <col min="11526" max="11526" width="10.5" style="3" bestFit="1" customWidth="1"/>
    <col min="11527" max="11527" width="13.5" style="3" bestFit="1" customWidth="1"/>
    <col min="11528" max="11528" width="6.83203125" style="3" bestFit="1" customWidth="1"/>
    <col min="11529" max="11529" width="10.5" style="3" bestFit="1" customWidth="1"/>
    <col min="11530" max="11530" width="13.5" style="3" bestFit="1" customWidth="1"/>
    <col min="11531" max="11531" width="6.1640625" style="3" bestFit="1" customWidth="1"/>
    <col min="11532" max="11776" width="10.1640625" style="3"/>
    <col min="11777" max="11777" width="3.1640625" style="3" customWidth="1"/>
    <col min="11778" max="11778" width="3.6640625" style="3" bestFit="1" customWidth="1"/>
    <col min="11779" max="11781" width="4.6640625" style="3" customWidth="1"/>
    <col min="11782" max="11782" width="10.5" style="3" bestFit="1" customWidth="1"/>
    <col min="11783" max="11783" width="13.5" style="3" bestFit="1" customWidth="1"/>
    <col min="11784" max="11784" width="6.83203125" style="3" bestFit="1" customWidth="1"/>
    <col min="11785" max="11785" width="10.5" style="3" bestFit="1" customWidth="1"/>
    <col min="11786" max="11786" width="13.5" style="3" bestFit="1" customWidth="1"/>
    <col min="11787" max="11787" width="6.1640625" style="3" bestFit="1" customWidth="1"/>
    <col min="11788" max="12032" width="10.1640625" style="3"/>
    <col min="12033" max="12033" width="3.1640625" style="3" customWidth="1"/>
    <col min="12034" max="12034" width="3.6640625" style="3" bestFit="1" customWidth="1"/>
    <col min="12035" max="12037" width="4.6640625" style="3" customWidth="1"/>
    <col min="12038" max="12038" width="10.5" style="3" bestFit="1" customWidth="1"/>
    <col min="12039" max="12039" width="13.5" style="3" bestFit="1" customWidth="1"/>
    <col min="12040" max="12040" width="6.83203125" style="3" bestFit="1" customWidth="1"/>
    <col min="12041" max="12041" width="10.5" style="3" bestFit="1" customWidth="1"/>
    <col min="12042" max="12042" width="13.5" style="3" bestFit="1" customWidth="1"/>
    <col min="12043" max="12043" width="6.1640625" style="3" bestFit="1" customWidth="1"/>
    <col min="12044" max="12288" width="10.1640625" style="3"/>
    <col min="12289" max="12289" width="3.1640625" style="3" customWidth="1"/>
    <col min="12290" max="12290" width="3.6640625" style="3" bestFit="1" customWidth="1"/>
    <col min="12291" max="12293" width="4.6640625" style="3" customWidth="1"/>
    <col min="12294" max="12294" width="10.5" style="3" bestFit="1" customWidth="1"/>
    <col min="12295" max="12295" width="13.5" style="3" bestFit="1" customWidth="1"/>
    <col min="12296" max="12296" width="6.83203125" style="3" bestFit="1" customWidth="1"/>
    <col min="12297" max="12297" width="10.5" style="3" bestFit="1" customWidth="1"/>
    <col min="12298" max="12298" width="13.5" style="3" bestFit="1" customWidth="1"/>
    <col min="12299" max="12299" width="6.1640625" style="3" bestFit="1" customWidth="1"/>
    <col min="12300" max="12544" width="10.1640625" style="3"/>
    <col min="12545" max="12545" width="3.1640625" style="3" customWidth="1"/>
    <col min="12546" max="12546" width="3.6640625" style="3" bestFit="1" customWidth="1"/>
    <col min="12547" max="12549" width="4.6640625" style="3" customWidth="1"/>
    <col min="12550" max="12550" width="10.5" style="3" bestFit="1" customWidth="1"/>
    <col min="12551" max="12551" width="13.5" style="3" bestFit="1" customWidth="1"/>
    <col min="12552" max="12552" width="6.83203125" style="3" bestFit="1" customWidth="1"/>
    <col min="12553" max="12553" width="10.5" style="3" bestFit="1" customWidth="1"/>
    <col min="12554" max="12554" width="13.5" style="3" bestFit="1" customWidth="1"/>
    <col min="12555" max="12555" width="6.1640625" style="3" bestFit="1" customWidth="1"/>
    <col min="12556" max="12800" width="10.1640625" style="3"/>
    <col min="12801" max="12801" width="3.1640625" style="3" customWidth="1"/>
    <col min="12802" max="12802" width="3.6640625" style="3" bestFit="1" customWidth="1"/>
    <col min="12803" max="12805" width="4.6640625" style="3" customWidth="1"/>
    <col min="12806" max="12806" width="10.5" style="3" bestFit="1" customWidth="1"/>
    <col min="12807" max="12807" width="13.5" style="3" bestFit="1" customWidth="1"/>
    <col min="12808" max="12808" width="6.83203125" style="3" bestFit="1" customWidth="1"/>
    <col min="12809" max="12809" width="10.5" style="3" bestFit="1" customWidth="1"/>
    <col min="12810" max="12810" width="13.5" style="3" bestFit="1" customWidth="1"/>
    <col min="12811" max="12811" width="6.1640625" style="3" bestFit="1" customWidth="1"/>
    <col min="12812" max="13056" width="10.1640625" style="3"/>
    <col min="13057" max="13057" width="3.1640625" style="3" customWidth="1"/>
    <col min="13058" max="13058" width="3.6640625" style="3" bestFit="1" customWidth="1"/>
    <col min="13059" max="13061" width="4.6640625" style="3" customWidth="1"/>
    <col min="13062" max="13062" width="10.5" style="3" bestFit="1" customWidth="1"/>
    <col min="13063" max="13063" width="13.5" style="3" bestFit="1" customWidth="1"/>
    <col min="13064" max="13064" width="6.83203125" style="3" bestFit="1" customWidth="1"/>
    <col min="13065" max="13065" width="10.5" style="3" bestFit="1" customWidth="1"/>
    <col min="13066" max="13066" width="13.5" style="3" bestFit="1" customWidth="1"/>
    <col min="13067" max="13067" width="6.1640625" style="3" bestFit="1" customWidth="1"/>
    <col min="13068" max="13312" width="10.1640625" style="3"/>
    <col min="13313" max="13313" width="3.1640625" style="3" customWidth="1"/>
    <col min="13314" max="13314" width="3.6640625" style="3" bestFit="1" customWidth="1"/>
    <col min="13315" max="13317" width="4.6640625" style="3" customWidth="1"/>
    <col min="13318" max="13318" width="10.5" style="3" bestFit="1" customWidth="1"/>
    <col min="13319" max="13319" width="13.5" style="3" bestFit="1" customWidth="1"/>
    <col min="13320" max="13320" width="6.83203125" style="3" bestFit="1" customWidth="1"/>
    <col min="13321" max="13321" width="10.5" style="3" bestFit="1" customWidth="1"/>
    <col min="13322" max="13322" width="13.5" style="3" bestFit="1" customWidth="1"/>
    <col min="13323" max="13323" width="6.1640625" style="3" bestFit="1" customWidth="1"/>
    <col min="13324" max="13568" width="10.1640625" style="3"/>
    <col min="13569" max="13569" width="3.1640625" style="3" customWidth="1"/>
    <col min="13570" max="13570" width="3.6640625" style="3" bestFit="1" customWidth="1"/>
    <col min="13571" max="13573" width="4.6640625" style="3" customWidth="1"/>
    <col min="13574" max="13574" width="10.5" style="3" bestFit="1" customWidth="1"/>
    <col min="13575" max="13575" width="13.5" style="3" bestFit="1" customWidth="1"/>
    <col min="13576" max="13576" width="6.83203125" style="3" bestFit="1" customWidth="1"/>
    <col min="13577" max="13577" width="10.5" style="3" bestFit="1" customWidth="1"/>
    <col min="13578" max="13578" width="13.5" style="3" bestFit="1" customWidth="1"/>
    <col min="13579" max="13579" width="6.1640625" style="3" bestFit="1" customWidth="1"/>
    <col min="13580" max="13824" width="10.1640625" style="3"/>
    <col min="13825" max="13825" width="3.1640625" style="3" customWidth="1"/>
    <col min="13826" max="13826" width="3.6640625" style="3" bestFit="1" customWidth="1"/>
    <col min="13827" max="13829" width="4.6640625" style="3" customWidth="1"/>
    <col min="13830" max="13830" width="10.5" style="3" bestFit="1" customWidth="1"/>
    <col min="13831" max="13831" width="13.5" style="3" bestFit="1" customWidth="1"/>
    <col min="13832" max="13832" width="6.83203125" style="3" bestFit="1" customWidth="1"/>
    <col min="13833" max="13833" width="10.5" style="3" bestFit="1" customWidth="1"/>
    <col min="13834" max="13834" width="13.5" style="3" bestFit="1" customWidth="1"/>
    <col min="13835" max="13835" width="6.1640625" style="3" bestFit="1" customWidth="1"/>
    <col min="13836" max="14080" width="10.1640625" style="3"/>
    <col min="14081" max="14081" width="3.1640625" style="3" customWidth="1"/>
    <col min="14082" max="14082" width="3.6640625" style="3" bestFit="1" customWidth="1"/>
    <col min="14083" max="14085" width="4.6640625" style="3" customWidth="1"/>
    <col min="14086" max="14086" width="10.5" style="3" bestFit="1" customWidth="1"/>
    <col min="14087" max="14087" width="13.5" style="3" bestFit="1" customWidth="1"/>
    <col min="14088" max="14088" width="6.83203125" style="3" bestFit="1" customWidth="1"/>
    <col min="14089" max="14089" width="10.5" style="3" bestFit="1" customWidth="1"/>
    <col min="14090" max="14090" width="13.5" style="3" bestFit="1" customWidth="1"/>
    <col min="14091" max="14091" width="6.1640625" style="3" bestFit="1" customWidth="1"/>
    <col min="14092" max="14336" width="10.1640625" style="3"/>
    <col min="14337" max="14337" width="3.1640625" style="3" customWidth="1"/>
    <col min="14338" max="14338" width="3.6640625" style="3" bestFit="1" customWidth="1"/>
    <col min="14339" max="14341" width="4.6640625" style="3" customWidth="1"/>
    <col min="14342" max="14342" width="10.5" style="3" bestFit="1" customWidth="1"/>
    <col min="14343" max="14343" width="13.5" style="3" bestFit="1" customWidth="1"/>
    <col min="14344" max="14344" width="6.83203125" style="3" bestFit="1" customWidth="1"/>
    <col min="14345" max="14345" width="10.5" style="3" bestFit="1" customWidth="1"/>
    <col min="14346" max="14346" width="13.5" style="3" bestFit="1" customWidth="1"/>
    <col min="14347" max="14347" width="6.1640625" style="3" bestFit="1" customWidth="1"/>
    <col min="14348" max="14592" width="10.1640625" style="3"/>
    <col min="14593" max="14593" width="3.1640625" style="3" customWidth="1"/>
    <col min="14594" max="14594" width="3.6640625" style="3" bestFit="1" customWidth="1"/>
    <col min="14595" max="14597" width="4.6640625" style="3" customWidth="1"/>
    <col min="14598" max="14598" width="10.5" style="3" bestFit="1" customWidth="1"/>
    <col min="14599" max="14599" width="13.5" style="3" bestFit="1" customWidth="1"/>
    <col min="14600" max="14600" width="6.83203125" style="3" bestFit="1" customWidth="1"/>
    <col min="14601" max="14601" width="10.5" style="3" bestFit="1" customWidth="1"/>
    <col min="14602" max="14602" width="13.5" style="3" bestFit="1" customWidth="1"/>
    <col min="14603" max="14603" width="6.1640625" style="3" bestFit="1" customWidth="1"/>
    <col min="14604" max="14848" width="10.1640625" style="3"/>
    <col min="14849" max="14849" width="3.1640625" style="3" customWidth="1"/>
    <col min="14850" max="14850" width="3.6640625" style="3" bestFit="1" customWidth="1"/>
    <col min="14851" max="14853" width="4.6640625" style="3" customWidth="1"/>
    <col min="14854" max="14854" width="10.5" style="3" bestFit="1" customWidth="1"/>
    <col min="14855" max="14855" width="13.5" style="3" bestFit="1" customWidth="1"/>
    <col min="14856" max="14856" width="6.83203125" style="3" bestFit="1" customWidth="1"/>
    <col min="14857" max="14857" width="10.5" style="3" bestFit="1" customWidth="1"/>
    <col min="14858" max="14858" width="13.5" style="3" bestFit="1" customWidth="1"/>
    <col min="14859" max="14859" width="6.1640625" style="3" bestFit="1" customWidth="1"/>
    <col min="14860" max="15104" width="10.1640625" style="3"/>
    <col min="15105" max="15105" width="3.1640625" style="3" customWidth="1"/>
    <col min="15106" max="15106" width="3.6640625" style="3" bestFit="1" customWidth="1"/>
    <col min="15107" max="15109" width="4.6640625" style="3" customWidth="1"/>
    <col min="15110" max="15110" width="10.5" style="3" bestFit="1" customWidth="1"/>
    <col min="15111" max="15111" width="13.5" style="3" bestFit="1" customWidth="1"/>
    <col min="15112" max="15112" width="6.83203125" style="3" bestFit="1" customWidth="1"/>
    <col min="15113" max="15113" width="10.5" style="3" bestFit="1" customWidth="1"/>
    <col min="15114" max="15114" width="13.5" style="3" bestFit="1" customWidth="1"/>
    <col min="15115" max="15115" width="6.1640625" style="3" bestFit="1" customWidth="1"/>
    <col min="15116" max="15360" width="10.1640625" style="3"/>
    <col min="15361" max="15361" width="3.1640625" style="3" customWidth="1"/>
    <col min="15362" max="15362" width="3.6640625" style="3" bestFit="1" customWidth="1"/>
    <col min="15363" max="15365" width="4.6640625" style="3" customWidth="1"/>
    <col min="15366" max="15366" width="10.5" style="3" bestFit="1" customWidth="1"/>
    <col min="15367" max="15367" width="13.5" style="3" bestFit="1" customWidth="1"/>
    <col min="15368" max="15368" width="6.83203125" style="3" bestFit="1" customWidth="1"/>
    <col min="15369" max="15369" width="10.5" style="3" bestFit="1" customWidth="1"/>
    <col min="15370" max="15370" width="13.5" style="3" bestFit="1" customWidth="1"/>
    <col min="15371" max="15371" width="6.1640625" style="3" bestFit="1" customWidth="1"/>
    <col min="15372" max="15616" width="10.1640625" style="3"/>
    <col min="15617" max="15617" width="3.1640625" style="3" customWidth="1"/>
    <col min="15618" max="15618" width="3.6640625" style="3" bestFit="1" customWidth="1"/>
    <col min="15619" max="15621" width="4.6640625" style="3" customWidth="1"/>
    <col min="15622" max="15622" width="10.5" style="3" bestFit="1" customWidth="1"/>
    <col min="15623" max="15623" width="13.5" style="3" bestFit="1" customWidth="1"/>
    <col min="15624" max="15624" width="6.83203125" style="3" bestFit="1" customWidth="1"/>
    <col min="15625" max="15625" width="10.5" style="3" bestFit="1" customWidth="1"/>
    <col min="15626" max="15626" width="13.5" style="3" bestFit="1" customWidth="1"/>
    <col min="15627" max="15627" width="6.1640625" style="3" bestFit="1" customWidth="1"/>
    <col min="15628" max="15872" width="10.1640625" style="3"/>
    <col min="15873" max="15873" width="3.1640625" style="3" customWidth="1"/>
    <col min="15874" max="15874" width="3.6640625" style="3" bestFit="1" customWidth="1"/>
    <col min="15875" max="15877" width="4.6640625" style="3" customWidth="1"/>
    <col min="15878" max="15878" width="10.5" style="3" bestFit="1" customWidth="1"/>
    <col min="15879" max="15879" width="13.5" style="3" bestFit="1" customWidth="1"/>
    <col min="15880" max="15880" width="6.83203125" style="3" bestFit="1" customWidth="1"/>
    <col min="15881" max="15881" width="10.5" style="3" bestFit="1" customWidth="1"/>
    <col min="15882" max="15882" width="13.5" style="3" bestFit="1" customWidth="1"/>
    <col min="15883" max="15883" width="6.1640625" style="3" bestFit="1" customWidth="1"/>
    <col min="15884" max="16128" width="10.1640625" style="3"/>
    <col min="16129" max="16129" width="3.1640625" style="3" customWidth="1"/>
    <col min="16130" max="16130" width="3.6640625" style="3" bestFit="1" customWidth="1"/>
    <col min="16131" max="16133" width="4.6640625" style="3" customWidth="1"/>
    <col min="16134" max="16134" width="10.5" style="3" bestFit="1" customWidth="1"/>
    <col min="16135" max="16135" width="13.5" style="3" bestFit="1" customWidth="1"/>
    <col min="16136" max="16136" width="6.83203125" style="3" bestFit="1" customWidth="1"/>
    <col min="16137" max="16137" width="10.5" style="3" bestFit="1" customWidth="1"/>
    <col min="16138" max="16138" width="13.5" style="3" bestFit="1" customWidth="1"/>
    <col min="16139" max="16139" width="6.1640625" style="3" bestFit="1" customWidth="1"/>
    <col min="16140" max="16384" width="10.1640625" style="3"/>
  </cols>
  <sheetData>
    <row r="1" spans="2:22" ht="18">
      <c r="B1" s="1" t="s">
        <v>0</v>
      </c>
    </row>
    <row r="2" spans="2:22" ht="18">
      <c r="B2" s="1"/>
    </row>
    <row r="3" spans="2:22">
      <c r="D3" s="152" t="s">
        <v>1186</v>
      </c>
    </row>
    <row r="4" spans="2:22">
      <c r="B4" s="4"/>
      <c r="C4" s="4"/>
      <c r="D4" s="4"/>
      <c r="E4" s="4"/>
      <c r="F4" s="405" t="s">
        <v>1</v>
      </c>
      <c r="G4" s="406"/>
      <c r="H4" s="407"/>
      <c r="I4" s="405" t="s">
        <v>2</v>
      </c>
      <c r="J4" s="406"/>
      <c r="K4" s="407"/>
    </row>
    <row r="5" spans="2:22" ht="40.5" customHeight="1">
      <c r="B5" s="408" t="s">
        <v>3</v>
      </c>
      <c r="C5" s="396"/>
      <c r="D5" s="399" t="s">
        <v>4</v>
      </c>
      <c r="E5" s="399" t="s">
        <v>5</v>
      </c>
      <c r="F5" s="5" t="s">
        <v>6</v>
      </c>
      <c r="G5" s="6" t="s">
        <v>7</v>
      </c>
      <c r="H5" s="6" t="s">
        <v>8</v>
      </c>
      <c r="I5" s="7" t="s">
        <v>6</v>
      </c>
      <c r="J5" s="8" t="s">
        <v>7</v>
      </c>
      <c r="K5" s="6" t="s">
        <v>9</v>
      </c>
      <c r="N5" s="408" t="s">
        <v>10</v>
      </c>
      <c r="O5" s="418"/>
      <c r="P5" s="5" t="s">
        <v>11</v>
      </c>
      <c r="Q5" s="408" t="s">
        <v>12</v>
      </c>
      <c r="R5" s="418"/>
    </row>
    <row r="6" spans="2:22">
      <c r="B6" s="409"/>
      <c r="C6" s="398"/>
      <c r="D6" s="400"/>
      <c r="E6" s="400"/>
      <c r="F6" s="9" t="s">
        <v>13</v>
      </c>
      <c r="G6" s="9" t="s">
        <v>14</v>
      </c>
      <c r="H6" s="9"/>
      <c r="I6" s="10" t="s">
        <v>13</v>
      </c>
      <c r="J6" s="9" t="s">
        <v>14</v>
      </c>
      <c r="K6" s="9"/>
      <c r="N6" s="419" t="s">
        <v>14</v>
      </c>
      <c r="O6" s="420"/>
      <c r="P6" s="11"/>
      <c r="Q6" s="419" t="s">
        <v>13</v>
      </c>
      <c r="R6" s="420"/>
      <c r="V6" s="12"/>
    </row>
    <row r="7" spans="2:22" ht="16">
      <c r="B7" s="13">
        <v>1</v>
      </c>
      <c r="C7" s="14" t="s">
        <v>15</v>
      </c>
      <c r="D7" s="15" t="s">
        <v>16</v>
      </c>
      <c r="E7" s="15"/>
      <c r="F7" s="16">
        <v>0.84</v>
      </c>
      <c r="G7" s="17">
        <f t="shared" ref="G7:G85" si="0">(F7-1000/(365*24))*(8+0.4*16)*365/1000</f>
        <v>3.8150399999999993</v>
      </c>
      <c r="H7" s="18" t="str">
        <f t="shared" ref="H7:H70" si="1">LOOKUP(G7,$O$23:$O$32,$P$23:$P$32)</f>
        <v>Ｄ</v>
      </c>
      <c r="I7" s="17">
        <v>0.8</v>
      </c>
      <c r="J7" s="17">
        <f t="shared" ref="J7:J85" si="2">(I7-1000/(365*24))*(8+0.4*16)*365/1000</f>
        <v>3.6048000000000004</v>
      </c>
      <c r="K7" s="18" t="str">
        <f t="shared" ref="K7:K70" si="3">LOOKUP(J7,$O$23:$O$32,$P$23:$P$32)</f>
        <v>Ｄ</v>
      </c>
      <c r="N7" s="416" t="s">
        <v>18</v>
      </c>
      <c r="O7" s="417"/>
      <c r="P7" s="21" t="s">
        <v>19</v>
      </c>
      <c r="Q7" s="416" t="s">
        <v>20</v>
      </c>
      <c r="R7" s="417"/>
      <c r="V7" s="12"/>
    </row>
    <row r="8" spans="2:22" ht="16">
      <c r="B8" s="19">
        <v>1</v>
      </c>
      <c r="C8" s="20" t="s">
        <v>17</v>
      </c>
      <c r="D8" s="20" t="s">
        <v>16</v>
      </c>
      <c r="E8" s="20"/>
      <c r="F8" s="17">
        <v>0.56000000000000005</v>
      </c>
      <c r="G8" s="17">
        <f t="shared" si="0"/>
        <v>2.3433600000000001</v>
      </c>
      <c r="H8" s="18" t="str">
        <f t="shared" si="1"/>
        <v>Ｃ</v>
      </c>
      <c r="I8" s="17">
        <v>0.55000000000000004</v>
      </c>
      <c r="J8" s="17">
        <f t="shared" si="2"/>
        <v>2.2908000000000004</v>
      </c>
      <c r="K8" s="18" t="str">
        <f t="shared" si="3"/>
        <v>Ｃ</v>
      </c>
      <c r="N8" s="414" t="s">
        <v>22</v>
      </c>
      <c r="O8" s="415"/>
      <c r="P8" s="22" t="s">
        <v>23</v>
      </c>
      <c r="Q8" s="414" t="s">
        <v>24</v>
      </c>
      <c r="R8" s="415"/>
    </row>
    <row r="9" spans="2:22" ht="16">
      <c r="B9" s="19">
        <v>1</v>
      </c>
      <c r="C9" s="20" t="s">
        <v>21</v>
      </c>
      <c r="D9" s="20" t="s">
        <v>16</v>
      </c>
      <c r="E9" s="20"/>
      <c r="F9" s="17">
        <v>0.35</v>
      </c>
      <c r="G9" s="17">
        <f t="shared" si="0"/>
        <v>1.2395999999999998</v>
      </c>
      <c r="H9" s="18" t="str">
        <f t="shared" si="1"/>
        <v>Ｂ</v>
      </c>
      <c r="I9" s="17">
        <v>0.36</v>
      </c>
      <c r="J9" s="17">
        <f t="shared" si="2"/>
        <v>1.2921599999999998</v>
      </c>
      <c r="K9" s="18" t="str">
        <f t="shared" si="3"/>
        <v>Ｂ</v>
      </c>
      <c r="N9" s="414" t="s">
        <v>26</v>
      </c>
      <c r="O9" s="415"/>
      <c r="P9" s="22" t="s">
        <v>27</v>
      </c>
      <c r="Q9" s="414" t="s">
        <v>28</v>
      </c>
      <c r="R9" s="415"/>
    </row>
    <row r="10" spans="2:22" ht="16">
      <c r="B10" s="19">
        <v>1</v>
      </c>
      <c r="C10" s="20" t="s">
        <v>25</v>
      </c>
      <c r="D10" s="20" t="s">
        <v>16</v>
      </c>
      <c r="E10" s="20"/>
      <c r="F10" s="17">
        <v>0.38</v>
      </c>
      <c r="G10" s="17">
        <f t="shared" si="0"/>
        <v>1.3972800000000001</v>
      </c>
      <c r="H10" s="18" t="str">
        <f t="shared" si="1"/>
        <v>Ｂ</v>
      </c>
      <c r="I10" s="17">
        <v>0.38</v>
      </c>
      <c r="J10" s="17">
        <f t="shared" si="2"/>
        <v>1.3972800000000001</v>
      </c>
      <c r="K10" s="18" t="str">
        <f t="shared" si="3"/>
        <v>Ｂ</v>
      </c>
      <c r="N10" s="414" t="s">
        <v>30</v>
      </c>
      <c r="O10" s="415"/>
      <c r="P10" s="22" t="s">
        <v>31</v>
      </c>
      <c r="Q10" s="414" t="s">
        <v>32</v>
      </c>
      <c r="R10" s="415"/>
    </row>
    <row r="11" spans="2:22" ht="16">
      <c r="B11" s="19">
        <v>1</v>
      </c>
      <c r="C11" s="20" t="s">
        <v>29</v>
      </c>
      <c r="D11" s="20" t="s">
        <v>16</v>
      </c>
      <c r="E11" s="20"/>
      <c r="F11" s="17">
        <v>0.4</v>
      </c>
      <c r="G11" s="17">
        <f t="shared" si="0"/>
        <v>1.5024000000000002</v>
      </c>
      <c r="H11" s="18" t="str">
        <f t="shared" si="1"/>
        <v>Ｂ</v>
      </c>
      <c r="I11" s="17">
        <v>0.39</v>
      </c>
      <c r="J11" s="17">
        <f t="shared" si="2"/>
        <v>1.4498400000000002</v>
      </c>
      <c r="K11" s="18" t="str">
        <f t="shared" si="3"/>
        <v>Ｂ</v>
      </c>
      <c r="N11" s="410" t="s">
        <v>35</v>
      </c>
      <c r="O11" s="411"/>
      <c r="P11" s="23" t="s">
        <v>36</v>
      </c>
      <c r="Q11" s="410" t="s">
        <v>37</v>
      </c>
      <c r="R11" s="411"/>
    </row>
    <row r="12" spans="2:22" ht="16">
      <c r="B12" s="19">
        <v>1</v>
      </c>
      <c r="C12" s="20" t="s">
        <v>33</v>
      </c>
      <c r="D12" s="20" t="s">
        <v>34</v>
      </c>
      <c r="E12" s="20"/>
      <c r="F12" s="17">
        <v>0.38</v>
      </c>
      <c r="G12" s="17">
        <f t="shared" si="0"/>
        <v>1.3972800000000001</v>
      </c>
      <c r="H12" s="18" t="str">
        <f t="shared" si="1"/>
        <v>Ｂ</v>
      </c>
      <c r="I12" s="17">
        <v>0.36</v>
      </c>
      <c r="J12" s="17">
        <f t="shared" si="2"/>
        <v>1.2921599999999998</v>
      </c>
      <c r="K12" s="18" t="str">
        <f t="shared" si="3"/>
        <v>Ｂ</v>
      </c>
      <c r="N12" s="410" t="s">
        <v>39</v>
      </c>
      <c r="O12" s="411"/>
      <c r="P12" s="23" t="s">
        <v>40</v>
      </c>
      <c r="Q12" s="410" t="s">
        <v>41</v>
      </c>
      <c r="R12" s="411"/>
    </row>
    <row r="13" spans="2:22" ht="16">
      <c r="B13" s="19">
        <v>1</v>
      </c>
      <c r="C13" s="20" t="s">
        <v>38</v>
      </c>
      <c r="D13" s="20" t="s">
        <v>34</v>
      </c>
      <c r="E13" s="20"/>
      <c r="F13" s="17">
        <v>0.65</v>
      </c>
      <c r="G13" s="17">
        <f t="shared" si="0"/>
        <v>2.8164000000000002</v>
      </c>
      <c r="H13" s="18" t="str">
        <f t="shared" si="1"/>
        <v>Ｃ</v>
      </c>
      <c r="I13" s="17">
        <v>0.56000000000000005</v>
      </c>
      <c r="J13" s="17">
        <f t="shared" si="2"/>
        <v>2.3433600000000001</v>
      </c>
      <c r="K13" s="18" t="str">
        <f t="shared" si="3"/>
        <v>Ｃ</v>
      </c>
      <c r="N13" s="410" t="s">
        <v>45</v>
      </c>
      <c r="O13" s="411"/>
      <c r="P13" s="23" t="s">
        <v>46</v>
      </c>
      <c r="Q13" s="410" t="s">
        <v>47</v>
      </c>
      <c r="R13" s="411"/>
    </row>
    <row r="14" spans="2:22" ht="16">
      <c r="B14" s="19">
        <v>2</v>
      </c>
      <c r="C14" s="20" t="s">
        <v>42</v>
      </c>
      <c r="D14" s="20" t="s">
        <v>43</v>
      </c>
      <c r="E14" s="20"/>
      <c r="F14" s="17">
        <v>0.43</v>
      </c>
      <c r="G14" s="17">
        <f t="shared" si="0"/>
        <v>1.66008</v>
      </c>
      <c r="H14" s="18" t="str">
        <f t="shared" si="1"/>
        <v>Ｂ</v>
      </c>
      <c r="I14" s="17">
        <v>0.43</v>
      </c>
      <c r="J14" s="17">
        <f t="shared" si="2"/>
        <v>1.66008</v>
      </c>
      <c r="K14" s="18" t="str">
        <f t="shared" si="3"/>
        <v>Ｂ</v>
      </c>
      <c r="N14" s="410" t="s">
        <v>49</v>
      </c>
      <c r="O14" s="411"/>
      <c r="P14" s="23" t="s">
        <v>50</v>
      </c>
      <c r="Q14" s="410" t="s">
        <v>51</v>
      </c>
      <c r="R14" s="411"/>
    </row>
    <row r="15" spans="2:22" ht="16">
      <c r="B15" s="19">
        <v>2</v>
      </c>
      <c r="C15" s="20" t="s">
        <v>15</v>
      </c>
      <c r="D15" s="20" t="s">
        <v>16</v>
      </c>
      <c r="E15" s="20"/>
      <c r="F15" s="17">
        <v>0.72</v>
      </c>
      <c r="G15" s="17">
        <f t="shared" si="0"/>
        <v>3.18432</v>
      </c>
      <c r="H15" s="18" t="str">
        <f t="shared" si="1"/>
        <v>Ｃ</v>
      </c>
      <c r="I15" s="17">
        <v>0.72</v>
      </c>
      <c r="J15" s="17">
        <f>(I15-1000/(365*24))*(8+0.4*16)*365/1000</f>
        <v>3.18432</v>
      </c>
      <c r="K15" s="18" t="str">
        <f t="shared" si="3"/>
        <v>Ｃ</v>
      </c>
      <c r="N15" s="412" t="s">
        <v>52</v>
      </c>
      <c r="O15" s="413"/>
      <c r="P15" s="24" t="s">
        <v>53</v>
      </c>
      <c r="Q15" s="412" t="s">
        <v>54</v>
      </c>
      <c r="R15" s="413"/>
    </row>
    <row r="16" spans="2:22" ht="16">
      <c r="B16" s="19">
        <v>2</v>
      </c>
      <c r="C16" s="20" t="s">
        <v>44</v>
      </c>
      <c r="D16" s="20" t="s">
        <v>16</v>
      </c>
      <c r="E16" s="20"/>
      <c r="F16" s="17">
        <v>0.48</v>
      </c>
      <c r="G16" s="17">
        <f t="shared" si="0"/>
        <v>1.9228799999999999</v>
      </c>
      <c r="H16" s="18" t="str">
        <f t="shared" si="1"/>
        <v>Ｂ</v>
      </c>
      <c r="I16" s="17">
        <v>0.47</v>
      </c>
      <c r="J16" s="17">
        <f t="shared" si="2"/>
        <v>1.8703199999999998</v>
      </c>
      <c r="K16" s="18" t="str">
        <f t="shared" si="3"/>
        <v>Ｂ</v>
      </c>
      <c r="N16" s="35"/>
      <c r="O16" s="35"/>
      <c r="P16" s="35"/>
      <c r="Q16" s="35"/>
      <c r="R16" s="35"/>
    </row>
    <row r="17" spans="2:18" ht="16">
      <c r="B17" s="19">
        <v>2</v>
      </c>
      <c r="C17" s="20" t="s">
        <v>48</v>
      </c>
      <c r="D17" s="20" t="s">
        <v>16</v>
      </c>
      <c r="E17" s="20"/>
      <c r="F17" s="17">
        <v>0.4</v>
      </c>
      <c r="G17" s="17">
        <f t="shared" si="0"/>
        <v>1.5024000000000002</v>
      </c>
      <c r="H17" s="18" t="str">
        <f t="shared" si="1"/>
        <v>Ｂ</v>
      </c>
      <c r="I17" s="17">
        <v>0.38</v>
      </c>
      <c r="J17" s="17">
        <f t="shared" si="2"/>
        <v>1.3972800000000001</v>
      </c>
      <c r="K17" s="18" t="str">
        <f t="shared" si="3"/>
        <v>Ｂ</v>
      </c>
      <c r="N17" s="35"/>
      <c r="O17" s="35"/>
      <c r="P17" s="35"/>
      <c r="Q17" s="35"/>
      <c r="R17" s="35"/>
    </row>
    <row r="18" spans="2:18" ht="16">
      <c r="B18" s="19">
        <v>2</v>
      </c>
      <c r="C18" s="20" t="s">
        <v>17</v>
      </c>
      <c r="D18" s="20" t="s">
        <v>16</v>
      </c>
      <c r="E18" s="20"/>
      <c r="F18" s="17">
        <v>0.55000000000000004</v>
      </c>
      <c r="G18" s="17">
        <f t="shared" si="0"/>
        <v>2.2908000000000004</v>
      </c>
      <c r="H18" s="18" t="str">
        <f t="shared" si="1"/>
        <v>Ｃ</v>
      </c>
      <c r="I18" s="17">
        <v>0.55000000000000004</v>
      </c>
      <c r="J18" s="17">
        <f t="shared" si="2"/>
        <v>2.2908000000000004</v>
      </c>
      <c r="K18" s="18" t="str">
        <f t="shared" si="3"/>
        <v>Ｃ</v>
      </c>
      <c r="N18" s="35"/>
      <c r="O18" s="35"/>
      <c r="P18" s="35"/>
      <c r="Q18" s="35"/>
      <c r="R18" s="35"/>
    </row>
    <row r="19" spans="2:18" ht="16">
      <c r="B19" s="19">
        <v>2</v>
      </c>
      <c r="C19" s="20" t="s">
        <v>55</v>
      </c>
      <c r="D19" s="20" t="s">
        <v>16</v>
      </c>
      <c r="E19" s="20"/>
      <c r="F19" s="17">
        <v>0.44</v>
      </c>
      <c r="G19" s="17">
        <f t="shared" si="0"/>
        <v>1.7126399999999999</v>
      </c>
      <c r="H19" s="18" t="str">
        <f t="shared" si="1"/>
        <v>Ｂ</v>
      </c>
      <c r="I19" s="17">
        <v>0.45</v>
      </c>
      <c r="J19" s="17">
        <f t="shared" si="2"/>
        <v>1.7652000000000001</v>
      </c>
      <c r="K19" s="18" t="str">
        <f t="shared" si="3"/>
        <v>Ｂ</v>
      </c>
      <c r="N19" s="25" t="s">
        <v>59</v>
      </c>
    </row>
    <row r="20" spans="2:18" ht="16">
      <c r="B20" s="19">
        <v>2</v>
      </c>
      <c r="C20" s="20" t="s">
        <v>56</v>
      </c>
      <c r="D20" s="20" t="s">
        <v>16</v>
      </c>
      <c r="E20" s="20"/>
      <c r="F20" s="17">
        <v>0.47</v>
      </c>
      <c r="G20" s="17">
        <f t="shared" si="0"/>
        <v>1.8703199999999998</v>
      </c>
      <c r="H20" s="18" t="str">
        <f t="shared" si="1"/>
        <v>Ｂ</v>
      </c>
      <c r="I20" s="17">
        <v>0.46</v>
      </c>
      <c r="J20" s="17">
        <f t="shared" si="2"/>
        <v>1.81776</v>
      </c>
      <c r="K20" s="18" t="str">
        <f t="shared" si="3"/>
        <v>Ｂ</v>
      </c>
      <c r="N20" s="25"/>
    </row>
    <row r="21" spans="2:18" ht="16">
      <c r="B21" s="19">
        <v>2</v>
      </c>
      <c r="C21" s="20" t="s">
        <v>57</v>
      </c>
      <c r="D21" s="20" t="s">
        <v>16</v>
      </c>
      <c r="E21" s="20"/>
      <c r="F21" s="17">
        <v>0.79</v>
      </c>
      <c r="G21" s="17">
        <f t="shared" si="0"/>
        <v>3.5522400000000007</v>
      </c>
      <c r="H21" s="18" t="str">
        <f t="shared" si="1"/>
        <v>Ｄ</v>
      </c>
      <c r="I21" s="17">
        <v>0.72</v>
      </c>
      <c r="J21" s="17">
        <f t="shared" si="2"/>
        <v>3.18432</v>
      </c>
      <c r="K21" s="18" t="str">
        <f t="shared" si="3"/>
        <v>Ｃ</v>
      </c>
    </row>
    <row r="22" spans="2:18" ht="16">
      <c r="B22" s="19">
        <v>2</v>
      </c>
      <c r="C22" s="20" t="s">
        <v>58</v>
      </c>
      <c r="D22" s="20" t="s">
        <v>34</v>
      </c>
      <c r="E22" s="20"/>
      <c r="F22" s="17">
        <v>0.43</v>
      </c>
      <c r="G22" s="17">
        <f t="shared" si="0"/>
        <v>1.66008</v>
      </c>
      <c r="H22" s="18" t="str">
        <f t="shared" si="1"/>
        <v>Ｂ</v>
      </c>
      <c r="I22" s="17">
        <v>0.47</v>
      </c>
      <c r="J22" s="17">
        <f t="shared" si="2"/>
        <v>1.8703199999999998</v>
      </c>
      <c r="K22" s="18" t="str">
        <f t="shared" si="3"/>
        <v>Ｂ</v>
      </c>
      <c r="O22" s="26" t="s">
        <v>63</v>
      </c>
      <c r="P22" s="27" t="s">
        <v>9</v>
      </c>
    </row>
    <row r="23" spans="2:18" ht="16">
      <c r="B23" s="19">
        <v>2</v>
      </c>
      <c r="C23" s="20" t="s">
        <v>60</v>
      </c>
      <c r="D23" s="20" t="s">
        <v>34</v>
      </c>
      <c r="E23" s="20"/>
      <c r="F23" s="17">
        <v>0.87</v>
      </c>
      <c r="G23" s="17">
        <f t="shared" si="0"/>
        <v>3.9727199999999998</v>
      </c>
      <c r="H23" s="18" t="str">
        <f t="shared" si="1"/>
        <v>Ｄ</v>
      </c>
      <c r="I23" s="17">
        <v>0.41</v>
      </c>
      <c r="J23" s="17">
        <f t="shared" si="2"/>
        <v>1.5549599999999999</v>
      </c>
      <c r="K23" s="18" t="str">
        <f t="shared" si="3"/>
        <v>Ｂ</v>
      </c>
      <c r="O23" s="31">
        <v>0</v>
      </c>
      <c r="P23" s="31" t="s">
        <v>66</v>
      </c>
    </row>
    <row r="24" spans="2:18" ht="16">
      <c r="B24" s="19">
        <v>2</v>
      </c>
      <c r="C24" s="20" t="s">
        <v>61</v>
      </c>
      <c r="D24" s="20" t="s">
        <v>34</v>
      </c>
      <c r="E24" s="20"/>
      <c r="F24" s="17">
        <v>0.27</v>
      </c>
      <c r="G24" s="17">
        <f t="shared" si="0"/>
        <v>0.81912000000000007</v>
      </c>
      <c r="H24" s="18" t="str">
        <f t="shared" si="1"/>
        <v>Ａ</v>
      </c>
      <c r="I24" s="17">
        <v>0.25</v>
      </c>
      <c r="J24" s="17">
        <f t="shared" si="2"/>
        <v>0.71400000000000008</v>
      </c>
      <c r="K24" s="18" t="str">
        <f t="shared" si="3"/>
        <v>Ａ</v>
      </c>
      <c r="O24" s="32">
        <v>1</v>
      </c>
      <c r="P24" s="32" t="s">
        <v>69</v>
      </c>
    </row>
    <row r="25" spans="2:18" ht="16">
      <c r="B25" s="19">
        <v>2</v>
      </c>
      <c r="C25" s="20" t="s">
        <v>62</v>
      </c>
      <c r="D25" s="20" t="s">
        <v>34</v>
      </c>
      <c r="E25" s="20"/>
      <c r="F25" s="17">
        <v>0.57999999999999996</v>
      </c>
      <c r="G25" s="17">
        <f t="shared" si="0"/>
        <v>2.44848</v>
      </c>
      <c r="H25" s="18" t="str">
        <f t="shared" si="1"/>
        <v>Ｃ</v>
      </c>
      <c r="I25" s="17">
        <v>0.56000000000000005</v>
      </c>
      <c r="J25" s="17">
        <f t="shared" si="2"/>
        <v>2.3433600000000001</v>
      </c>
      <c r="K25" s="18" t="str">
        <f t="shared" si="3"/>
        <v>Ｃ</v>
      </c>
      <c r="O25" s="32">
        <v>2</v>
      </c>
      <c r="P25" s="32" t="s">
        <v>70</v>
      </c>
    </row>
    <row r="26" spans="2:18" ht="16">
      <c r="B26" s="19">
        <v>2</v>
      </c>
      <c r="C26" s="20" t="s">
        <v>64</v>
      </c>
      <c r="D26" s="20" t="s">
        <v>34</v>
      </c>
      <c r="E26" s="20"/>
      <c r="F26" s="17">
        <v>0.2</v>
      </c>
      <c r="G26" s="17">
        <f t="shared" si="0"/>
        <v>0.4512000000000001</v>
      </c>
      <c r="H26" s="18" t="str">
        <f t="shared" si="1"/>
        <v>Ａ</v>
      </c>
      <c r="I26" s="17">
        <v>0.2</v>
      </c>
      <c r="J26" s="17">
        <f t="shared" si="2"/>
        <v>0.4512000000000001</v>
      </c>
      <c r="K26" s="18" t="str">
        <f t="shared" si="3"/>
        <v>Ａ</v>
      </c>
      <c r="O26" s="32">
        <v>3.5</v>
      </c>
      <c r="P26" s="32" t="s">
        <v>71</v>
      </c>
    </row>
    <row r="27" spans="2:18" ht="16">
      <c r="B27" s="28">
        <v>3</v>
      </c>
      <c r="C27" s="29" t="s">
        <v>65</v>
      </c>
      <c r="D27" s="29" t="s">
        <v>43</v>
      </c>
      <c r="E27" s="29"/>
      <c r="F27" s="30">
        <v>0.41</v>
      </c>
      <c r="G27" s="17">
        <f t="shared" si="0"/>
        <v>1.5549599999999999</v>
      </c>
      <c r="H27" s="18" t="str">
        <f t="shared" si="1"/>
        <v>Ｂ</v>
      </c>
      <c r="I27" s="30">
        <v>0.45</v>
      </c>
      <c r="J27" s="17">
        <f t="shared" si="2"/>
        <v>1.7652000000000001</v>
      </c>
      <c r="K27" s="18" t="str">
        <f t="shared" si="3"/>
        <v>Ｂ</v>
      </c>
      <c r="O27" s="32">
        <v>5</v>
      </c>
      <c r="P27" s="32" t="s">
        <v>72</v>
      </c>
    </row>
    <row r="28" spans="2:18" ht="16">
      <c r="B28" s="28">
        <v>3</v>
      </c>
      <c r="C28" s="29" t="s">
        <v>67</v>
      </c>
      <c r="D28" s="29" t="s">
        <v>43</v>
      </c>
      <c r="E28" s="29"/>
      <c r="F28" s="30">
        <v>0.43</v>
      </c>
      <c r="G28" s="17">
        <f t="shared" si="0"/>
        <v>1.66008</v>
      </c>
      <c r="H28" s="18" t="str">
        <f t="shared" si="1"/>
        <v>Ｂ</v>
      </c>
      <c r="I28" s="30">
        <v>0.4</v>
      </c>
      <c r="J28" s="17">
        <f t="shared" si="2"/>
        <v>1.5024000000000002</v>
      </c>
      <c r="K28" s="18" t="str">
        <f t="shared" si="3"/>
        <v>Ｂ</v>
      </c>
      <c r="O28" s="32">
        <v>7.5</v>
      </c>
      <c r="P28" s="32" t="s">
        <v>76</v>
      </c>
    </row>
    <row r="29" spans="2:18" ht="16">
      <c r="B29" s="28">
        <v>3</v>
      </c>
      <c r="C29" s="20" t="s">
        <v>68</v>
      </c>
      <c r="D29" s="20"/>
      <c r="E29" s="20"/>
      <c r="F29" s="17"/>
      <c r="G29" s="17">
        <f t="shared" si="0"/>
        <v>-0.6</v>
      </c>
      <c r="H29" s="18" t="e">
        <f t="shared" si="1"/>
        <v>#N/A</v>
      </c>
      <c r="I29" s="17"/>
      <c r="J29" s="17">
        <f t="shared" si="2"/>
        <v>-0.6</v>
      </c>
      <c r="K29" s="18" t="e">
        <f t="shared" si="3"/>
        <v>#N/A</v>
      </c>
      <c r="O29" s="32">
        <v>10</v>
      </c>
      <c r="P29" s="32" t="s">
        <v>77</v>
      </c>
    </row>
    <row r="30" spans="2:18" ht="16">
      <c r="B30" s="28">
        <v>3</v>
      </c>
      <c r="C30" s="20" t="s">
        <v>44</v>
      </c>
      <c r="D30" s="20" t="s">
        <v>16</v>
      </c>
      <c r="E30" s="20"/>
      <c r="F30" s="17">
        <v>0.38</v>
      </c>
      <c r="G30" s="17">
        <f t="shared" si="0"/>
        <v>1.3972800000000001</v>
      </c>
      <c r="H30" s="18" t="str">
        <f t="shared" si="1"/>
        <v>Ｂ</v>
      </c>
      <c r="I30" s="17">
        <v>0.37</v>
      </c>
      <c r="J30" s="17">
        <f t="shared" si="2"/>
        <v>1.3447200000000001</v>
      </c>
      <c r="K30" s="18" t="str">
        <f t="shared" si="3"/>
        <v>Ｂ</v>
      </c>
      <c r="O30" s="32">
        <v>15</v>
      </c>
      <c r="P30" s="32" t="s">
        <v>78</v>
      </c>
    </row>
    <row r="31" spans="2:18" ht="16">
      <c r="B31" s="28">
        <v>3</v>
      </c>
      <c r="C31" s="20" t="s">
        <v>48</v>
      </c>
      <c r="D31" s="20" t="s">
        <v>16</v>
      </c>
      <c r="E31" s="20"/>
      <c r="F31" s="17">
        <v>0.59</v>
      </c>
      <c r="G31" s="17">
        <f t="shared" si="0"/>
        <v>2.5010400000000002</v>
      </c>
      <c r="H31" s="18" t="str">
        <f t="shared" si="1"/>
        <v>Ｃ</v>
      </c>
      <c r="I31" s="17">
        <v>0.56999999999999995</v>
      </c>
      <c r="J31" s="17">
        <f t="shared" si="2"/>
        <v>2.3959200000000003</v>
      </c>
      <c r="K31" s="18" t="str">
        <f t="shared" si="3"/>
        <v>Ｃ</v>
      </c>
      <c r="O31" s="32">
        <v>20</v>
      </c>
      <c r="P31" s="32" t="s">
        <v>79</v>
      </c>
    </row>
    <row r="32" spans="2:18" ht="16">
      <c r="B32" s="28">
        <v>3</v>
      </c>
      <c r="C32" s="20" t="s">
        <v>17</v>
      </c>
      <c r="D32" s="20" t="s">
        <v>16</v>
      </c>
      <c r="E32" s="20"/>
      <c r="F32" s="17">
        <v>0.44</v>
      </c>
      <c r="G32" s="17">
        <f t="shared" si="0"/>
        <v>1.7126399999999999</v>
      </c>
      <c r="H32" s="18" t="str">
        <f t="shared" si="1"/>
        <v>Ｂ</v>
      </c>
      <c r="I32" s="17">
        <v>0.42</v>
      </c>
      <c r="J32" s="17">
        <f t="shared" si="2"/>
        <v>1.6075200000000001</v>
      </c>
      <c r="K32" s="18" t="str">
        <f t="shared" si="3"/>
        <v>Ｂ</v>
      </c>
      <c r="O32" s="33">
        <v>100</v>
      </c>
      <c r="P32" s="33" t="s">
        <v>81</v>
      </c>
    </row>
    <row r="33" spans="2:11" ht="16">
      <c r="B33" s="28">
        <v>3</v>
      </c>
      <c r="C33" s="20" t="s">
        <v>73</v>
      </c>
      <c r="D33" s="20" t="s">
        <v>16</v>
      </c>
      <c r="E33" s="20"/>
      <c r="F33" s="17">
        <v>0.42</v>
      </c>
      <c r="G33" s="17">
        <f t="shared" si="0"/>
        <v>1.6075200000000001</v>
      </c>
      <c r="H33" s="18" t="str">
        <f t="shared" si="1"/>
        <v>Ｂ</v>
      </c>
      <c r="I33" s="17">
        <v>0.43</v>
      </c>
      <c r="J33" s="17">
        <f t="shared" si="2"/>
        <v>1.66008</v>
      </c>
      <c r="K33" s="18" t="str">
        <f t="shared" si="3"/>
        <v>Ｂ</v>
      </c>
    </row>
    <row r="34" spans="2:11" ht="16">
      <c r="B34" s="28">
        <v>3</v>
      </c>
      <c r="C34" s="20" t="s">
        <v>74</v>
      </c>
      <c r="D34" s="20" t="s">
        <v>16</v>
      </c>
      <c r="E34" s="20"/>
      <c r="F34" s="17">
        <v>0.4</v>
      </c>
      <c r="G34" s="17">
        <f t="shared" si="0"/>
        <v>1.5024000000000002</v>
      </c>
      <c r="H34" s="18" t="str">
        <f t="shared" si="1"/>
        <v>Ｂ</v>
      </c>
      <c r="I34" s="17">
        <v>0.4</v>
      </c>
      <c r="J34" s="17">
        <f t="shared" si="2"/>
        <v>1.5024000000000002</v>
      </c>
      <c r="K34" s="18" t="str">
        <f t="shared" si="3"/>
        <v>Ｂ</v>
      </c>
    </row>
    <row r="35" spans="2:11" ht="16">
      <c r="B35" s="28">
        <v>3</v>
      </c>
      <c r="C35" s="20" t="s">
        <v>75</v>
      </c>
      <c r="D35" s="20" t="s">
        <v>16</v>
      </c>
      <c r="E35" s="20"/>
      <c r="F35" s="17">
        <v>0.54</v>
      </c>
      <c r="G35" s="17">
        <f t="shared" si="0"/>
        <v>2.2382400000000002</v>
      </c>
      <c r="H35" s="18" t="str">
        <f t="shared" si="1"/>
        <v>Ｃ</v>
      </c>
      <c r="I35" s="17">
        <v>0.54</v>
      </c>
      <c r="J35" s="17">
        <f t="shared" si="2"/>
        <v>2.2382400000000002</v>
      </c>
      <c r="K35" s="18" t="str">
        <f t="shared" si="3"/>
        <v>Ｃ</v>
      </c>
    </row>
    <row r="36" spans="2:11" ht="16">
      <c r="B36" s="28">
        <v>3</v>
      </c>
      <c r="C36" s="20" t="s">
        <v>33</v>
      </c>
      <c r="D36" s="20" t="s">
        <v>34</v>
      </c>
      <c r="E36" s="20"/>
      <c r="F36" s="17">
        <v>0.3</v>
      </c>
      <c r="G36" s="17">
        <f t="shared" si="0"/>
        <v>0.9768</v>
      </c>
      <c r="H36" s="18" t="str">
        <f t="shared" si="1"/>
        <v>Ａ</v>
      </c>
      <c r="I36" s="17">
        <v>0.3</v>
      </c>
      <c r="J36" s="17">
        <f t="shared" si="2"/>
        <v>0.9768</v>
      </c>
      <c r="K36" s="18" t="str">
        <f t="shared" si="3"/>
        <v>Ａ</v>
      </c>
    </row>
    <row r="37" spans="2:11" ht="16">
      <c r="B37" s="28">
        <v>3</v>
      </c>
      <c r="C37" s="20" t="s">
        <v>38</v>
      </c>
      <c r="D37" s="20" t="s">
        <v>34</v>
      </c>
      <c r="E37" s="20"/>
      <c r="F37" s="17">
        <v>0.36</v>
      </c>
      <c r="G37" s="17">
        <f t="shared" si="0"/>
        <v>1.2921599999999998</v>
      </c>
      <c r="H37" s="18" t="str">
        <f t="shared" si="1"/>
        <v>Ｂ</v>
      </c>
      <c r="I37" s="17">
        <v>0.37</v>
      </c>
      <c r="J37" s="17">
        <f t="shared" si="2"/>
        <v>1.3447200000000001</v>
      </c>
      <c r="K37" s="18" t="str">
        <f t="shared" si="3"/>
        <v>Ｂ</v>
      </c>
    </row>
    <row r="38" spans="2:11" ht="16">
      <c r="B38" s="28">
        <v>3</v>
      </c>
      <c r="C38" s="20" t="s">
        <v>61</v>
      </c>
      <c r="D38" s="20" t="s">
        <v>34</v>
      </c>
      <c r="E38" s="20"/>
      <c r="F38" s="17">
        <v>0.67</v>
      </c>
      <c r="G38" s="17">
        <f t="shared" si="0"/>
        <v>2.9215200000000001</v>
      </c>
      <c r="H38" s="18" t="str">
        <f t="shared" si="1"/>
        <v>Ｃ</v>
      </c>
      <c r="I38" s="17">
        <v>0.38</v>
      </c>
      <c r="J38" s="17">
        <f t="shared" si="2"/>
        <v>1.3972800000000001</v>
      </c>
      <c r="K38" s="18" t="str">
        <f t="shared" si="3"/>
        <v>Ｂ</v>
      </c>
    </row>
    <row r="39" spans="2:11" ht="16">
      <c r="B39" s="28">
        <v>3</v>
      </c>
      <c r="C39" s="20" t="s">
        <v>62</v>
      </c>
      <c r="D39" s="20" t="s">
        <v>34</v>
      </c>
      <c r="E39" s="20"/>
      <c r="F39" s="17">
        <v>0.39</v>
      </c>
      <c r="G39" s="17">
        <f t="shared" si="0"/>
        <v>1.4498400000000002</v>
      </c>
      <c r="H39" s="18" t="str">
        <f t="shared" si="1"/>
        <v>Ｂ</v>
      </c>
      <c r="I39" s="17">
        <v>0.36</v>
      </c>
      <c r="J39" s="17">
        <f t="shared" si="2"/>
        <v>1.2921599999999998</v>
      </c>
      <c r="K39" s="18" t="str">
        <f t="shared" si="3"/>
        <v>Ｂ</v>
      </c>
    </row>
    <row r="40" spans="2:11" ht="16">
      <c r="B40" s="28">
        <v>3</v>
      </c>
      <c r="C40" s="20" t="s">
        <v>80</v>
      </c>
      <c r="D40" s="20" t="s">
        <v>34</v>
      </c>
      <c r="E40" s="20"/>
      <c r="F40" s="17">
        <v>1.06</v>
      </c>
      <c r="G40" s="17">
        <f t="shared" si="0"/>
        <v>4.9713600000000007</v>
      </c>
      <c r="H40" s="18" t="str">
        <f t="shared" si="1"/>
        <v>Ｄ</v>
      </c>
      <c r="I40" s="17">
        <v>0.41</v>
      </c>
      <c r="J40" s="17">
        <f t="shared" si="2"/>
        <v>1.5549599999999999</v>
      </c>
      <c r="K40" s="18" t="str">
        <f t="shared" si="3"/>
        <v>Ｂ</v>
      </c>
    </row>
    <row r="41" spans="2:11" ht="16">
      <c r="B41" s="28">
        <v>3</v>
      </c>
      <c r="C41" s="20" t="s">
        <v>82</v>
      </c>
      <c r="D41" s="20" t="s">
        <v>34</v>
      </c>
      <c r="E41" s="20"/>
      <c r="F41" s="17">
        <v>0.19</v>
      </c>
      <c r="G41" s="17">
        <f t="shared" si="0"/>
        <v>0.39864000000000005</v>
      </c>
      <c r="H41" s="18" t="str">
        <f t="shared" si="1"/>
        <v>Ａ</v>
      </c>
      <c r="I41" s="17">
        <v>0.18</v>
      </c>
      <c r="J41" s="17">
        <f t="shared" si="2"/>
        <v>0.34608000000000005</v>
      </c>
      <c r="K41" s="18" t="str">
        <f t="shared" si="3"/>
        <v>Ａ</v>
      </c>
    </row>
    <row r="42" spans="2:11" ht="16">
      <c r="B42" s="28">
        <v>3</v>
      </c>
      <c r="C42" s="20" t="s">
        <v>83</v>
      </c>
      <c r="D42" s="20" t="s">
        <v>34</v>
      </c>
      <c r="E42" s="20"/>
      <c r="F42" s="30">
        <v>0.2</v>
      </c>
      <c r="G42" s="17">
        <f t="shared" si="0"/>
        <v>0.4512000000000001</v>
      </c>
      <c r="H42" s="18" t="str">
        <f t="shared" si="1"/>
        <v>Ａ</v>
      </c>
      <c r="I42" s="30">
        <v>0.18</v>
      </c>
      <c r="J42" s="17">
        <f t="shared" si="2"/>
        <v>0.34608000000000005</v>
      </c>
      <c r="K42" s="18" t="str">
        <f t="shared" si="3"/>
        <v>Ａ</v>
      </c>
    </row>
    <row r="43" spans="2:11" ht="16">
      <c r="B43" s="19">
        <v>4</v>
      </c>
      <c r="C43" s="20" t="s">
        <v>84</v>
      </c>
      <c r="D43" s="20" t="s">
        <v>43</v>
      </c>
      <c r="E43" s="20"/>
      <c r="F43" s="17">
        <v>0.81</v>
      </c>
      <c r="G43" s="17">
        <f t="shared" si="0"/>
        <v>3.6573600000000006</v>
      </c>
      <c r="H43" s="18" t="str">
        <f t="shared" si="1"/>
        <v>Ｄ</v>
      </c>
      <c r="I43" s="17">
        <v>0.74</v>
      </c>
      <c r="J43" s="17">
        <f t="shared" si="2"/>
        <v>3.2894400000000004</v>
      </c>
      <c r="K43" s="18" t="str">
        <f t="shared" si="3"/>
        <v>Ｃ</v>
      </c>
    </row>
    <row r="44" spans="2:11" ht="16">
      <c r="B44" s="19">
        <v>4</v>
      </c>
      <c r="C44" s="29" t="s">
        <v>65</v>
      </c>
      <c r="D44" s="29" t="s">
        <v>43</v>
      </c>
      <c r="E44" s="29"/>
      <c r="F44" s="30">
        <v>0.7</v>
      </c>
      <c r="G44" s="17">
        <f t="shared" si="0"/>
        <v>3.0792000000000002</v>
      </c>
      <c r="H44" s="18" t="str">
        <f t="shared" si="1"/>
        <v>Ｃ</v>
      </c>
      <c r="I44" s="30">
        <v>0.69</v>
      </c>
      <c r="J44" s="17">
        <f t="shared" si="2"/>
        <v>3.0266400000000004</v>
      </c>
      <c r="K44" s="18" t="str">
        <f t="shared" si="3"/>
        <v>Ｃ</v>
      </c>
    </row>
    <row r="45" spans="2:11" ht="16">
      <c r="B45" s="19">
        <v>4</v>
      </c>
      <c r="C45" s="20" t="s">
        <v>85</v>
      </c>
      <c r="D45" s="20" t="s">
        <v>43</v>
      </c>
      <c r="E45" s="20"/>
      <c r="F45" s="17">
        <v>0.46</v>
      </c>
      <c r="G45" s="17">
        <f t="shared" si="0"/>
        <v>1.81776</v>
      </c>
      <c r="H45" s="18" t="str">
        <f t="shared" si="1"/>
        <v>Ｂ</v>
      </c>
      <c r="I45" s="17">
        <v>0.45</v>
      </c>
      <c r="J45" s="17">
        <f t="shared" si="2"/>
        <v>1.7652000000000001</v>
      </c>
      <c r="K45" s="18" t="str">
        <f t="shared" si="3"/>
        <v>Ｂ</v>
      </c>
    </row>
    <row r="46" spans="2:11" ht="16">
      <c r="B46" s="19">
        <v>4</v>
      </c>
      <c r="C46" s="20" t="s">
        <v>86</v>
      </c>
      <c r="D46" s="20" t="s">
        <v>43</v>
      </c>
      <c r="E46" s="20"/>
      <c r="F46" s="17">
        <v>0.57999999999999996</v>
      </c>
      <c r="G46" s="17">
        <f t="shared" si="0"/>
        <v>2.44848</v>
      </c>
      <c r="H46" s="18" t="str">
        <f t="shared" si="1"/>
        <v>Ｃ</v>
      </c>
      <c r="I46" s="17">
        <v>0.53</v>
      </c>
      <c r="J46" s="17">
        <f t="shared" si="2"/>
        <v>2.1856800000000005</v>
      </c>
      <c r="K46" s="18" t="str">
        <f t="shared" si="3"/>
        <v>Ｃ</v>
      </c>
    </row>
    <row r="47" spans="2:11" ht="16">
      <c r="B47" s="19">
        <v>4</v>
      </c>
      <c r="C47" s="20" t="s">
        <v>68</v>
      </c>
      <c r="D47" s="20" t="s">
        <v>16</v>
      </c>
      <c r="E47" s="20"/>
      <c r="F47" s="17">
        <v>0.81</v>
      </c>
      <c r="G47" s="17">
        <f t="shared" si="0"/>
        <v>3.6573600000000006</v>
      </c>
      <c r="H47" s="18" t="str">
        <f t="shared" si="1"/>
        <v>Ｄ</v>
      </c>
      <c r="I47" s="17">
        <v>0.76</v>
      </c>
      <c r="J47" s="17">
        <f t="shared" si="2"/>
        <v>3.3945600000000002</v>
      </c>
      <c r="K47" s="18" t="str">
        <f t="shared" si="3"/>
        <v>Ｃ</v>
      </c>
    </row>
    <row r="48" spans="2:11" ht="16">
      <c r="B48" s="19">
        <v>4</v>
      </c>
      <c r="C48" s="20" t="s">
        <v>44</v>
      </c>
      <c r="D48" s="20" t="s">
        <v>16</v>
      </c>
      <c r="E48" s="20"/>
      <c r="F48" s="17">
        <v>0.75</v>
      </c>
      <c r="G48" s="17">
        <f t="shared" si="0"/>
        <v>3.3420000000000005</v>
      </c>
      <c r="H48" s="18" t="str">
        <f t="shared" si="1"/>
        <v>Ｃ</v>
      </c>
      <c r="I48" s="17">
        <v>0.68</v>
      </c>
      <c r="J48" s="17">
        <f t="shared" si="2"/>
        <v>2.9740799999999998</v>
      </c>
      <c r="K48" s="18" t="str">
        <f t="shared" si="3"/>
        <v>Ｃ</v>
      </c>
    </row>
    <row r="49" spans="2:11" ht="16">
      <c r="B49" s="19">
        <v>4</v>
      </c>
      <c r="C49" s="20" t="s">
        <v>48</v>
      </c>
      <c r="D49" s="20" t="s">
        <v>16</v>
      </c>
      <c r="E49" s="20"/>
      <c r="F49" s="17">
        <v>0.57999999999999996</v>
      </c>
      <c r="G49" s="17">
        <f t="shared" si="0"/>
        <v>2.44848</v>
      </c>
      <c r="H49" s="18" t="str">
        <f t="shared" si="1"/>
        <v>Ｃ</v>
      </c>
      <c r="I49" s="17">
        <v>0.56999999999999995</v>
      </c>
      <c r="J49" s="17">
        <f t="shared" si="2"/>
        <v>2.3959200000000003</v>
      </c>
      <c r="K49" s="18" t="str">
        <f t="shared" si="3"/>
        <v>Ｃ</v>
      </c>
    </row>
    <row r="50" spans="2:11" ht="16">
      <c r="B50" s="19">
        <v>4</v>
      </c>
      <c r="C50" s="20" t="s">
        <v>17</v>
      </c>
      <c r="D50" s="20" t="s">
        <v>16</v>
      </c>
      <c r="E50" s="20"/>
      <c r="F50" s="17">
        <v>0.64</v>
      </c>
      <c r="G50" s="17">
        <f t="shared" si="0"/>
        <v>2.7638400000000001</v>
      </c>
      <c r="H50" s="18" t="str">
        <f t="shared" si="1"/>
        <v>Ｃ</v>
      </c>
      <c r="I50" s="17">
        <v>0.69</v>
      </c>
      <c r="J50" s="17">
        <f t="shared" si="2"/>
        <v>3.0266400000000004</v>
      </c>
      <c r="K50" s="18" t="str">
        <f t="shared" si="3"/>
        <v>Ｃ</v>
      </c>
    </row>
    <row r="51" spans="2:11" ht="16">
      <c r="B51" s="19">
        <v>4</v>
      </c>
      <c r="C51" s="20" t="s">
        <v>21</v>
      </c>
      <c r="D51" s="20" t="s">
        <v>16</v>
      </c>
      <c r="E51" s="20"/>
      <c r="F51" s="17">
        <v>0.39</v>
      </c>
      <c r="G51" s="17">
        <f t="shared" si="0"/>
        <v>1.4498400000000002</v>
      </c>
      <c r="H51" s="18" t="str">
        <f t="shared" si="1"/>
        <v>Ｂ</v>
      </c>
      <c r="I51" s="17">
        <v>0.4</v>
      </c>
      <c r="J51" s="17">
        <f t="shared" si="2"/>
        <v>1.5024000000000002</v>
      </c>
      <c r="K51" s="18" t="str">
        <f t="shared" si="3"/>
        <v>Ｂ</v>
      </c>
    </row>
    <row r="52" spans="2:11" ht="16">
      <c r="B52" s="19">
        <v>4</v>
      </c>
      <c r="C52" s="20" t="s">
        <v>25</v>
      </c>
      <c r="D52" s="20" t="s">
        <v>16</v>
      </c>
      <c r="E52" s="20"/>
      <c r="F52" s="17">
        <v>0.4</v>
      </c>
      <c r="G52" s="17">
        <f t="shared" si="0"/>
        <v>1.5024000000000002</v>
      </c>
      <c r="H52" s="18" t="str">
        <f t="shared" si="1"/>
        <v>Ｂ</v>
      </c>
      <c r="I52" s="17">
        <v>0.43</v>
      </c>
      <c r="J52" s="17">
        <f t="shared" si="2"/>
        <v>1.66008</v>
      </c>
      <c r="K52" s="18" t="str">
        <f t="shared" si="3"/>
        <v>Ｂ</v>
      </c>
    </row>
    <row r="53" spans="2:11" ht="16">
      <c r="B53" s="19">
        <v>4</v>
      </c>
      <c r="C53" s="29" t="s">
        <v>29</v>
      </c>
      <c r="D53" s="29" t="s">
        <v>16</v>
      </c>
      <c r="E53" s="29"/>
      <c r="F53" s="30">
        <v>0.76</v>
      </c>
      <c r="G53" s="17">
        <f t="shared" si="0"/>
        <v>3.3945600000000002</v>
      </c>
      <c r="H53" s="18" t="str">
        <f t="shared" si="1"/>
        <v>Ｃ</v>
      </c>
      <c r="I53" s="30">
        <v>0.59</v>
      </c>
      <c r="J53" s="17">
        <f t="shared" si="2"/>
        <v>2.5010400000000002</v>
      </c>
      <c r="K53" s="18" t="str">
        <f t="shared" si="3"/>
        <v>Ｃ</v>
      </c>
    </row>
    <row r="54" spans="2:11" ht="16">
      <c r="B54" s="19">
        <v>4</v>
      </c>
      <c r="C54" s="20" t="s">
        <v>33</v>
      </c>
      <c r="D54" s="20" t="s">
        <v>34</v>
      </c>
      <c r="E54" s="20"/>
      <c r="F54" s="17">
        <v>0.28000000000000003</v>
      </c>
      <c r="G54" s="17">
        <f t="shared" si="0"/>
        <v>0.87168000000000023</v>
      </c>
      <c r="H54" s="18" t="str">
        <f t="shared" si="1"/>
        <v>Ａ</v>
      </c>
      <c r="I54" s="17">
        <v>0.28000000000000003</v>
      </c>
      <c r="J54" s="17">
        <f t="shared" si="2"/>
        <v>0.87168000000000023</v>
      </c>
      <c r="K54" s="18" t="str">
        <f t="shared" si="3"/>
        <v>Ａ</v>
      </c>
    </row>
    <row r="55" spans="2:11" ht="16">
      <c r="B55" s="19">
        <v>4</v>
      </c>
      <c r="C55" s="20" t="s">
        <v>38</v>
      </c>
      <c r="D55" s="20" t="s">
        <v>34</v>
      </c>
      <c r="E55" s="20"/>
      <c r="F55" s="17">
        <v>0.6</v>
      </c>
      <c r="G55" s="17">
        <f t="shared" si="0"/>
        <v>2.5535999999999999</v>
      </c>
      <c r="H55" s="18" t="str">
        <f t="shared" si="1"/>
        <v>Ｃ</v>
      </c>
      <c r="I55" s="17">
        <v>0.5</v>
      </c>
      <c r="J55" s="17">
        <f t="shared" si="2"/>
        <v>2.028</v>
      </c>
      <c r="K55" s="18" t="str">
        <f t="shared" si="3"/>
        <v>Ｃ</v>
      </c>
    </row>
    <row r="56" spans="2:11" ht="16">
      <c r="B56" s="19">
        <v>4</v>
      </c>
      <c r="C56" s="20" t="s">
        <v>61</v>
      </c>
      <c r="D56" s="20" t="s">
        <v>34</v>
      </c>
      <c r="E56" s="20"/>
      <c r="F56" s="17">
        <v>0.64</v>
      </c>
      <c r="G56" s="17">
        <f t="shared" si="0"/>
        <v>2.7638400000000001</v>
      </c>
      <c r="H56" s="18" t="str">
        <f t="shared" si="1"/>
        <v>Ｃ</v>
      </c>
      <c r="I56" s="17">
        <v>0.6</v>
      </c>
      <c r="J56" s="17">
        <f t="shared" si="2"/>
        <v>2.5535999999999999</v>
      </c>
      <c r="K56" s="18" t="str">
        <f t="shared" si="3"/>
        <v>Ｃ</v>
      </c>
    </row>
    <row r="57" spans="2:11" ht="16">
      <c r="B57" s="19">
        <v>4</v>
      </c>
      <c r="C57" s="20" t="s">
        <v>87</v>
      </c>
      <c r="D57" s="20" t="s">
        <v>34</v>
      </c>
      <c r="E57" s="20"/>
      <c r="F57" s="17">
        <v>1.32</v>
      </c>
      <c r="G57" s="17">
        <f t="shared" si="0"/>
        <v>6.3379200000000013</v>
      </c>
      <c r="H57" s="18" t="str">
        <f t="shared" si="1"/>
        <v>Ｅ</v>
      </c>
      <c r="I57" s="17">
        <v>0.42</v>
      </c>
      <c r="J57" s="17">
        <f t="shared" si="2"/>
        <v>1.6075200000000001</v>
      </c>
      <c r="K57" s="18" t="str">
        <f t="shared" si="3"/>
        <v>Ｂ</v>
      </c>
    </row>
    <row r="58" spans="2:11" ht="16">
      <c r="B58" s="19">
        <v>4</v>
      </c>
      <c r="C58" s="20" t="s">
        <v>80</v>
      </c>
      <c r="D58" s="20" t="s">
        <v>34</v>
      </c>
      <c r="E58" s="20"/>
      <c r="F58" s="17">
        <v>0.27</v>
      </c>
      <c r="G58" s="17">
        <f t="shared" si="0"/>
        <v>0.81912000000000007</v>
      </c>
      <c r="H58" s="18" t="str">
        <f t="shared" si="1"/>
        <v>Ａ</v>
      </c>
      <c r="I58" s="17">
        <v>0.35</v>
      </c>
      <c r="J58" s="17">
        <f t="shared" si="2"/>
        <v>1.2395999999999998</v>
      </c>
      <c r="K58" s="18" t="str">
        <f t="shared" si="3"/>
        <v>Ｂ</v>
      </c>
    </row>
    <row r="59" spans="2:11" ht="16">
      <c r="B59" s="19">
        <v>4</v>
      </c>
      <c r="C59" s="20" t="s">
        <v>82</v>
      </c>
      <c r="D59" s="20" t="s">
        <v>34</v>
      </c>
      <c r="E59" s="20"/>
      <c r="F59" s="17">
        <v>0.28000000000000003</v>
      </c>
      <c r="G59" s="17">
        <f t="shared" si="0"/>
        <v>0.87168000000000023</v>
      </c>
      <c r="H59" s="18" t="str">
        <f t="shared" si="1"/>
        <v>Ａ</v>
      </c>
      <c r="I59" s="17">
        <v>0.23</v>
      </c>
      <c r="J59" s="17">
        <f t="shared" si="2"/>
        <v>0.60888000000000009</v>
      </c>
      <c r="K59" s="18" t="str">
        <f t="shared" si="3"/>
        <v>Ａ</v>
      </c>
    </row>
    <row r="60" spans="2:11" ht="16">
      <c r="B60" s="19">
        <v>4</v>
      </c>
      <c r="C60" s="20" t="s">
        <v>83</v>
      </c>
      <c r="D60" s="20" t="s">
        <v>34</v>
      </c>
      <c r="E60" s="20"/>
      <c r="F60" s="30">
        <v>0.21</v>
      </c>
      <c r="G60" s="17">
        <f t="shared" si="0"/>
        <v>0.5037600000000001</v>
      </c>
      <c r="H60" s="18" t="str">
        <f t="shared" si="1"/>
        <v>Ａ</v>
      </c>
      <c r="I60" s="30">
        <v>0.21</v>
      </c>
      <c r="J60" s="17">
        <f t="shared" si="2"/>
        <v>0.5037600000000001</v>
      </c>
      <c r="K60" s="18" t="str">
        <f t="shared" si="3"/>
        <v>Ａ</v>
      </c>
    </row>
    <row r="61" spans="2:11" ht="16">
      <c r="B61" s="19">
        <v>4</v>
      </c>
      <c r="C61" s="20" t="s">
        <v>88</v>
      </c>
      <c r="D61" s="20" t="s">
        <v>34</v>
      </c>
      <c r="E61" s="20"/>
      <c r="F61" s="30">
        <v>0.21</v>
      </c>
      <c r="G61" s="17">
        <f t="shared" si="0"/>
        <v>0.5037600000000001</v>
      </c>
      <c r="H61" s="18" t="str">
        <f t="shared" si="1"/>
        <v>Ａ</v>
      </c>
      <c r="I61" s="30">
        <v>0.21</v>
      </c>
      <c r="J61" s="17">
        <f t="shared" si="2"/>
        <v>0.5037600000000001</v>
      </c>
      <c r="K61" s="18" t="str">
        <f t="shared" si="3"/>
        <v>Ａ</v>
      </c>
    </row>
    <row r="62" spans="2:11" ht="16">
      <c r="B62" s="19">
        <v>4</v>
      </c>
      <c r="C62" s="20" t="s">
        <v>89</v>
      </c>
      <c r="D62" s="20" t="s">
        <v>34</v>
      </c>
      <c r="E62" s="20"/>
      <c r="F62" s="30">
        <v>0.16</v>
      </c>
      <c r="G62" s="17">
        <f t="shared" si="0"/>
        <v>0.24096000000000006</v>
      </c>
      <c r="H62" s="18" t="str">
        <f t="shared" si="1"/>
        <v>Ａ</v>
      </c>
      <c r="I62" s="17">
        <v>0.16</v>
      </c>
      <c r="J62" s="17">
        <f t="shared" si="2"/>
        <v>0.24096000000000006</v>
      </c>
      <c r="K62" s="18" t="str">
        <f t="shared" si="3"/>
        <v>Ａ</v>
      </c>
    </row>
    <row r="63" spans="2:11" ht="16">
      <c r="B63" s="19">
        <v>5</v>
      </c>
      <c r="C63" s="20" t="s">
        <v>84</v>
      </c>
      <c r="D63" s="20" t="s">
        <v>43</v>
      </c>
      <c r="E63" s="20"/>
      <c r="F63" s="17">
        <v>1.23</v>
      </c>
      <c r="G63" s="17">
        <f t="shared" si="0"/>
        <v>5.8648800000000003</v>
      </c>
      <c r="H63" s="18" t="str">
        <f t="shared" si="1"/>
        <v>Ｅ</v>
      </c>
      <c r="I63" s="17">
        <v>1.1299999999999999</v>
      </c>
      <c r="J63" s="17">
        <f t="shared" si="2"/>
        <v>5.3392799999999996</v>
      </c>
      <c r="K63" s="18" t="str">
        <f t="shared" si="3"/>
        <v>Ｅ</v>
      </c>
    </row>
    <row r="64" spans="2:11" ht="16">
      <c r="B64" s="19">
        <v>5</v>
      </c>
      <c r="C64" s="20" t="s">
        <v>90</v>
      </c>
      <c r="D64" s="20" t="s">
        <v>43</v>
      </c>
      <c r="E64" s="20"/>
      <c r="F64" s="17">
        <v>0.85</v>
      </c>
      <c r="G64" s="17">
        <f t="shared" si="0"/>
        <v>3.8675999999999995</v>
      </c>
      <c r="H64" s="18" t="str">
        <f t="shared" si="1"/>
        <v>Ｄ</v>
      </c>
      <c r="I64" s="17">
        <v>0.88</v>
      </c>
      <c r="J64" s="17">
        <f t="shared" si="2"/>
        <v>4.0252799999999995</v>
      </c>
      <c r="K64" s="18" t="str">
        <f t="shared" si="3"/>
        <v>Ｄ</v>
      </c>
    </row>
    <row r="65" spans="2:11" ht="16">
      <c r="B65" s="19">
        <v>5</v>
      </c>
      <c r="C65" s="20" t="s">
        <v>91</v>
      </c>
      <c r="D65" s="20" t="s">
        <v>43</v>
      </c>
      <c r="E65" s="20"/>
      <c r="F65" s="17">
        <v>0.46</v>
      </c>
      <c r="G65" s="17">
        <f t="shared" si="0"/>
        <v>1.81776</v>
      </c>
      <c r="H65" s="18" t="str">
        <f t="shared" si="1"/>
        <v>Ｂ</v>
      </c>
      <c r="I65" s="17">
        <v>0.48</v>
      </c>
      <c r="J65" s="17">
        <f t="shared" si="2"/>
        <v>1.9228799999999999</v>
      </c>
      <c r="K65" s="18" t="str">
        <f t="shared" si="3"/>
        <v>Ｂ</v>
      </c>
    </row>
    <row r="66" spans="2:11" ht="16">
      <c r="B66" s="19">
        <v>5</v>
      </c>
      <c r="C66" s="20" t="s">
        <v>92</v>
      </c>
      <c r="D66" s="20" t="s">
        <v>43</v>
      </c>
      <c r="E66" s="20"/>
      <c r="F66" s="17">
        <v>0.48</v>
      </c>
      <c r="G66" s="17">
        <f t="shared" si="0"/>
        <v>1.9228799999999999</v>
      </c>
      <c r="H66" s="18" t="str">
        <f t="shared" si="1"/>
        <v>Ｂ</v>
      </c>
      <c r="I66" s="17">
        <v>0.5</v>
      </c>
      <c r="J66" s="17">
        <f t="shared" si="2"/>
        <v>2.028</v>
      </c>
      <c r="K66" s="18" t="str">
        <f t="shared" si="3"/>
        <v>Ｃ</v>
      </c>
    </row>
    <row r="67" spans="2:11" ht="16">
      <c r="B67" s="19">
        <v>5</v>
      </c>
      <c r="C67" s="20" t="s">
        <v>93</v>
      </c>
      <c r="D67" s="20" t="s">
        <v>43</v>
      </c>
      <c r="E67" s="20"/>
      <c r="F67" s="17">
        <v>0.78</v>
      </c>
      <c r="G67" s="17">
        <f t="shared" si="0"/>
        <v>3.4996800000000006</v>
      </c>
      <c r="H67" s="18" t="str">
        <f t="shared" si="1"/>
        <v>Ｃ</v>
      </c>
      <c r="I67" s="17">
        <v>0.77</v>
      </c>
      <c r="J67" s="17">
        <f t="shared" si="2"/>
        <v>3.4471200000000004</v>
      </c>
      <c r="K67" s="18" t="str">
        <f t="shared" si="3"/>
        <v>Ｃ</v>
      </c>
    </row>
    <row r="68" spans="2:11" ht="16">
      <c r="B68" s="19">
        <v>5</v>
      </c>
      <c r="C68" s="20" t="s">
        <v>65</v>
      </c>
      <c r="D68" s="20" t="s">
        <v>43</v>
      </c>
      <c r="E68" s="20"/>
      <c r="F68" s="17">
        <v>0.81</v>
      </c>
      <c r="G68" s="17">
        <f t="shared" si="0"/>
        <v>3.6573600000000006</v>
      </c>
      <c r="H68" s="18" t="str">
        <f t="shared" si="1"/>
        <v>Ｄ</v>
      </c>
      <c r="I68" s="17">
        <v>0.82</v>
      </c>
      <c r="J68" s="17">
        <f t="shared" si="2"/>
        <v>3.7099199999999994</v>
      </c>
      <c r="K68" s="18" t="str">
        <f t="shared" si="3"/>
        <v>Ｄ</v>
      </c>
    </row>
    <row r="69" spans="2:11" ht="16">
      <c r="B69" s="19">
        <v>5</v>
      </c>
      <c r="C69" s="20" t="s">
        <v>85</v>
      </c>
      <c r="D69" s="20" t="s">
        <v>43</v>
      </c>
      <c r="E69" s="20"/>
      <c r="F69" s="17">
        <v>0.73</v>
      </c>
      <c r="G69" s="17">
        <f t="shared" si="0"/>
        <v>3.2368800000000006</v>
      </c>
      <c r="H69" s="18" t="str">
        <f t="shared" si="1"/>
        <v>Ｃ</v>
      </c>
      <c r="I69" s="17">
        <v>0.76</v>
      </c>
      <c r="J69" s="17">
        <f t="shared" si="2"/>
        <v>3.3945600000000002</v>
      </c>
      <c r="K69" s="18" t="str">
        <f t="shared" si="3"/>
        <v>Ｃ</v>
      </c>
    </row>
    <row r="70" spans="2:11" ht="16">
      <c r="B70" s="19">
        <v>5</v>
      </c>
      <c r="C70" s="20" t="s">
        <v>44</v>
      </c>
      <c r="D70" s="20" t="s">
        <v>94</v>
      </c>
      <c r="E70" s="20"/>
      <c r="F70" s="17">
        <v>0.5</v>
      </c>
      <c r="G70" s="17">
        <f t="shared" si="0"/>
        <v>2.028</v>
      </c>
      <c r="H70" s="18" t="str">
        <f t="shared" si="1"/>
        <v>Ｃ</v>
      </c>
      <c r="I70" s="17">
        <v>0.47</v>
      </c>
      <c r="J70" s="17">
        <f t="shared" si="2"/>
        <v>1.8703199999999998</v>
      </c>
      <c r="K70" s="18" t="str">
        <f t="shared" si="3"/>
        <v>Ｂ</v>
      </c>
    </row>
    <row r="71" spans="2:11" ht="16">
      <c r="B71" s="19">
        <v>5</v>
      </c>
      <c r="C71" s="20" t="s">
        <v>48</v>
      </c>
      <c r="D71" s="20" t="s">
        <v>94</v>
      </c>
      <c r="E71" s="20"/>
      <c r="F71" s="17">
        <v>0.75</v>
      </c>
      <c r="G71" s="17">
        <f t="shared" si="0"/>
        <v>3.3420000000000005</v>
      </c>
      <c r="H71" s="18" t="str">
        <f t="shared" ref="H71:H134" si="4">LOOKUP(G71,$O$23:$O$32,$P$23:$P$32)</f>
        <v>Ｃ</v>
      </c>
      <c r="I71" s="17">
        <v>0.64</v>
      </c>
      <c r="J71" s="17">
        <f t="shared" si="2"/>
        <v>2.7638400000000001</v>
      </c>
      <c r="K71" s="18" t="str">
        <f t="shared" ref="K71:K134" si="5">LOOKUP(J71,$O$23:$O$32,$P$23:$P$32)</f>
        <v>Ｃ</v>
      </c>
    </row>
    <row r="72" spans="2:11" ht="16">
      <c r="B72" s="19">
        <v>5</v>
      </c>
      <c r="C72" s="20" t="s">
        <v>17</v>
      </c>
      <c r="D72" s="20" t="s">
        <v>94</v>
      </c>
      <c r="E72" s="20"/>
      <c r="F72" s="17">
        <v>0.24</v>
      </c>
      <c r="G72" s="17">
        <f t="shared" si="0"/>
        <v>0.66144000000000003</v>
      </c>
      <c r="H72" s="18" t="str">
        <f t="shared" si="4"/>
        <v>Ａ</v>
      </c>
      <c r="I72" s="17">
        <v>0.25</v>
      </c>
      <c r="J72" s="17">
        <f t="shared" si="2"/>
        <v>0.71400000000000008</v>
      </c>
      <c r="K72" s="18" t="str">
        <f t="shared" si="5"/>
        <v>Ａ</v>
      </c>
    </row>
    <row r="73" spans="2:11" ht="16">
      <c r="B73" s="19">
        <v>5</v>
      </c>
      <c r="C73" s="20" t="s">
        <v>21</v>
      </c>
      <c r="D73" s="20" t="s">
        <v>94</v>
      </c>
      <c r="E73" s="20"/>
      <c r="F73" s="17">
        <v>0.56999999999999995</v>
      </c>
      <c r="G73" s="17">
        <f t="shared" si="0"/>
        <v>2.3959200000000003</v>
      </c>
      <c r="H73" s="18" t="str">
        <f t="shared" si="4"/>
        <v>Ｃ</v>
      </c>
      <c r="I73" s="17">
        <v>0.6</v>
      </c>
      <c r="J73" s="17">
        <f t="shared" si="2"/>
        <v>2.5535999999999999</v>
      </c>
      <c r="K73" s="18" t="str">
        <f t="shared" si="5"/>
        <v>Ｃ</v>
      </c>
    </row>
    <row r="74" spans="2:11" ht="16">
      <c r="B74" s="19">
        <v>5</v>
      </c>
      <c r="C74" s="20" t="s">
        <v>25</v>
      </c>
      <c r="D74" s="20" t="s">
        <v>94</v>
      </c>
      <c r="E74" s="20"/>
      <c r="F74" s="17">
        <v>0.37</v>
      </c>
      <c r="G74" s="17">
        <f t="shared" si="0"/>
        <v>1.3447200000000001</v>
      </c>
      <c r="H74" s="18" t="str">
        <f t="shared" si="4"/>
        <v>Ｂ</v>
      </c>
      <c r="I74" s="17">
        <v>0.37</v>
      </c>
      <c r="J74" s="17">
        <f t="shared" si="2"/>
        <v>1.3447200000000001</v>
      </c>
      <c r="K74" s="18" t="str">
        <f t="shared" si="5"/>
        <v>Ｂ</v>
      </c>
    </row>
    <row r="75" spans="2:11" ht="16">
      <c r="B75" s="19">
        <v>5</v>
      </c>
      <c r="C75" s="20" t="s">
        <v>29</v>
      </c>
      <c r="D75" s="20" t="s">
        <v>94</v>
      </c>
      <c r="E75" s="20"/>
      <c r="F75" s="17">
        <v>0.42</v>
      </c>
      <c r="G75" s="17">
        <f t="shared" si="0"/>
        <v>1.6075200000000001</v>
      </c>
      <c r="H75" s="18" t="str">
        <f t="shared" si="4"/>
        <v>Ｂ</v>
      </c>
      <c r="I75" s="17">
        <v>0.43</v>
      </c>
      <c r="J75" s="17">
        <f t="shared" si="2"/>
        <v>1.66008</v>
      </c>
      <c r="K75" s="18" t="str">
        <f t="shared" si="5"/>
        <v>Ｂ</v>
      </c>
    </row>
    <row r="76" spans="2:11" ht="16">
      <c r="B76" s="19">
        <v>5</v>
      </c>
      <c r="C76" s="20" t="s">
        <v>33</v>
      </c>
      <c r="D76" s="20" t="s">
        <v>94</v>
      </c>
      <c r="E76" s="20"/>
      <c r="F76" s="17">
        <v>0.25</v>
      </c>
      <c r="G76" s="17">
        <f t="shared" si="0"/>
        <v>0.71400000000000008</v>
      </c>
      <c r="H76" s="18" t="str">
        <f t="shared" si="4"/>
        <v>Ａ</v>
      </c>
      <c r="I76" s="17">
        <v>0.26</v>
      </c>
      <c r="J76" s="17">
        <f t="shared" si="2"/>
        <v>0.76656000000000002</v>
      </c>
      <c r="K76" s="18" t="str">
        <f t="shared" si="5"/>
        <v>Ａ</v>
      </c>
    </row>
    <row r="77" spans="2:11" ht="16">
      <c r="B77" s="19">
        <v>5</v>
      </c>
      <c r="C77" s="20" t="s">
        <v>95</v>
      </c>
      <c r="D77" s="20" t="s">
        <v>96</v>
      </c>
      <c r="E77" s="20"/>
      <c r="F77" s="17">
        <v>0.54</v>
      </c>
      <c r="G77" s="17">
        <f t="shared" si="0"/>
        <v>2.2382400000000002</v>
      </c>
      <c r="H77" s="18" t="str">
        <f t="shared" si="4"/>
        <v>Ｃ</v>
      </c>
      <c r="I77" s="17">
        <v>0.46</v>
      </c>
      <c r="J77" s="17">
        <f t="shared" si="2"/>
        <v>1.81776</v>
      </c>
      <c r="K77" s="18" t="str">
        <f t="shared" si="5"/>
        <v>Ｂ</v>
      </c>
    </row>
    <row r="78" spans="2:11" ht="16">
      <c r="B78" s="19">
        <v>5</v>
      </c>
      <c r="C78" s="20" t="s">
        <v>61</v>
      </c>
      <c r="D78" s="20" t="s">
        <v>96</v>
      </c>
      <c r="E78" s="20"/>
      <c r="F78" s="17">
        <v>0.55000000000000004</v>
      </c>
      <c r="G78" s="17">
        <f t="shared" si="0"/>
        <v>2.2908000000000004</v>
      </c>
      <c r="H78" s="18" t="str">
        <f t="shared" si="4"/>
        <v>Ｃ</v>
      </c>
      <c r="I78" s="17">
        <v>0.37</v>
      </c>
      <c r="J78" s="17">
        <f t="shared" si="2"/>
        <v>1.3447200000000001</v>
      </c>
      <c r="K78" s="18" t="str">
        <f t="shared" si="5"/>
        <v>Ｂ</v>
      </c>
    </row>
    <row r="79" spans="2:11" ht="16">
      <c r="B79" s="19">
        <v>5</v>
      </c>
      <c r="C79" s="20" t="s">
        <v>62</v>
      </c>
      <c r="D79" s="20" t="s">
        <v>96</v>
      </c>
      <c r="E79" s="20"/>
      <c r="F79" s="17">
        <v>0.37</v>
      </c>
      <c r="G79" s="17">
        <f t="shared" si="0"/>
        <v>1.3447200000000001</v>
      </c>
      <c r="H79" s="18" t="str">
        <f t="shared" si="4"/>
        <v>Ｂ</v>
      </c>
      <c r="I79" s="17">
        <v>0.3</v>
      </c>
      <c r="J79" s="17">
        <f t="shared" si="2"/>
        <v>0.9768</v>
      </c>
      <c r="K79" s="18" t="str">
        <f t="shared" si="5"/>
        <v>Ａ</v>
      </c>
    </row>
    <row r="80" spans="2:11" ht="16">
      <c r="B80" s="19">
        <v>5</v>
      </c>
      <c r="C80" s="20" t="s">
        <v>97</v>
      </c>
      <c r="D80" s="20" t="s">
        <v>96</v>
      </c>
      <c r="E80" s="20"/>
      <c r="F80" s="17">
        <v>0.31</v>
      </c>
      <c r="G80" s="17">
        <f t="shared" si="0"/>
        <v>1.0293600000000001</v>
      </c>
      <c r="H80" s="18" t="str">
        <f t="shared" si="4"/>
        <v>Ｂ</v>
      </c>
      <c r="I80" s="17">
        <v>0.35</v>
      </c>
      <c r="J80" s="17">
        <f t="shared" si="2"/>
        <v>1.2395999999999998</v>
      </c>
      <c r="K80" s="18" t="str">
        <f t="shared" si="5"/>
        <v>Ｂ</v>
      </c>
    </row>
    <row r="81" spans="2:11" ht="16">
      <c r="B81" s="19">
        <v>5</v>
      </c>
      <c r="C81" s="20" t="s">
        <v>82</v>
      </c>
      <c r="D81" s="20" t="s">
        <v>96</v>
      </c>
      <c r="E81" s="20"/>
      <c r="F81" s="17">
        <v>0.48</v>
      </c>
      <c r="G81" s="17">
        <f t="shared" si="0"/>
        <v>1.9228799999999999</v>
      </c>
      <c r="H81" s="18" t="str">
        <f t="shared" si="4"/>
        <v>Ｂ</v>
      </c>
      <c r="I81" s="17">
        <v>0.44</v>
      </c>
      <c r="J81" s="17">
        <f t="shared" si="2"/>
        <v>1.7126399999999999</v>
      </c>
      <c r="K81" s="18" t="str">
        <f t="shared" si="5"/>
        <v>Ｂ</v>
      </c>
    </row>
    <row r="82" spans="2:11" ht="16">
      <c r="B82" s="19">
        <v>5</v>
      </c>
      <c r="C82" s="20" t="s">
        <v>83</v>
      </c>
      <c r="D82" s="20" t="s">
        <v>34</v>
      </c>
      <c r="E82" s="20"/>
      <c r="F82" s="30">
        <v>0.5</v>
      </c>
      <c r="G82" s="17">
        <f t="shared" si="0"/>
        <v>2.028</v>
      </c>
      <c r="H82" s="18" t="str">
        <f t="shared" si="4"/>
        <v>Ｃ</v>
      </c>
      <c r="I82" s="30">
        <v>0.5</v>
      </c>
      <c r="J82" s="17">
        <f t="shared" si="2"/>
        <v>2.028</v>
      </c>
      <c r="K82" s="18" t="str">
        <f t="shared" si="5"/>
        <v>Ｃ</v>
      </c>
    </row>
    <row r="83" spans="2:11" ht="16">
      <c r="B83" s="19">
        <v>5</v>
      </c>
      <c r="C83" s="20" t="s">
        <v>88</v>
      </c>
      <c r="D83" s="20" t="s">
        <v>34</v>
      </c>
      <c r="E83" s="20"/>
      <c r="F83" s="30">
        <v>0.25</v>
      </c>
      <c r="G83" s="17">
        <f t="shared" si="0"/>
        <v>0.71400000000000008</v>
      </c>
      <c r="H83" s="18" t="str">
        <f t="shared" si="4"/>
        <v>Ａ</v>
      </c>
      <c r="I83" s="30">
        <v>0.24</v>
      </c>
      <c r="J83" s="17">
        <f t="shared" si="2"/>
        <v>0.66144000000000003</v>
      </c>
      <c r="K83" s="18" t="str">
        <f t="shared" si="5"/>
        <v>Ａ</v>
      </c>
    </row>
    <row r="84" spans="2:11" ht="16">
      <c r="B84" s="19">
        <v>5</v>
      </c>
      <c r="C84" s="20" t="s">
        <v>98</v>
      </c>
      <c r="D84" s="20" t="s">
        <v>34</v>
      </c>
      <c r="E84" s="20"/>
      <c r="F84" s="30">
        <v>0.17</v>
      </c>
      <c r="G84" s="17">
        <f t="shared" si="0"/>
        <v>0.29352000000000011</v>
      </c>
      <c r="H84" s="18" t="str">
        <f t="shared" si="4"/>
        <v>Ａ</v>
      </c>
      <c r="I84" s="30">
        <v>0.17</v>
      </c>
      <c r="J84" s="17">
        <f t="shared" si="2"/>
        <v>0.29352000000000011</v>
      </c>
      <c r="K84" s="18" t="str">
        <f t="shared" si="5"/>
        <v>Ａ</v>
      </c>
    </row>
    <row r="85" spans="2:11" ht="16">
      <c r="B85" s="19">
        <v>6</v>
      </c>
      <c r="C85" s="20" t="s">
        <v>99</v>
      </c>
      <c r="D85" s="20" t="s">
        <v>43</v>
      </c>
      <c r="E85" s="20"/>
      <c r="F85" s="17">
        <v>1.72</v>
      </c>
      <c r="G85" s="17">
        <f t="shared" si="0"/>
        <v>8.4403199999999998</v>
      </c>
      <c r="H85" s="18" t="str">
        <f t="shared" si="4"/>
        <v>Ｆ</v>
      </c>
      <c r="I85" s="17">
        <v>1.53</v>
      </c>
      <c r="J85" s="17">
        <f t="shared" si="2"/>
        <v>7.4416799999999999</v>
      </c>
      <c r="K85" s="18" t="str">
        <f t="shared" si="5"/>
        <v>Ｅ</v>
      </c>
    </row>
    <row r="86" spans="2:11" ht="16">
      <c r="B86" s="19">
        <v>6</v>
      </c>
      <c r="C86" s="20" t="s">
        <v>84</v>
      </c>
      <c r="D86" s="20" t="s">
        <v>43</v>
      </c>
      <c r="E86" s="20"/>
      <c r="F86" s="17">
        <v>0.98</v>
      </c>
      <c r="G86" s="17">
        <f t="shared" ref="G86:G161" si="6">(F86-1000/(365*24))*(8+0.4*16)*365/1000</f>
        <v>4.5508800000000003</v>
      </c>
      <c r="H86" s="18" t="str">
        <f t="shared" si="4"/>
        <v>Ｄ</v>
      </c>
      <c r="I86" s="17">
        <v>0.94</v>
      </c>
      <c r="J86" s="17">
        <f t="shared" ref="J86:J161" si="7">(I86-1000/(365*24))*(8+0.4*16)*365/1000</f>
        <v>4.3406400000000005</v>
      </c>
      <c r="K86" s="18" t="str">
        <f t="shared" si="5"/>
        <v>Ｄ</v>
      </c>
    </row>
    <row r="87" spans="2:11" ht="16">
      <c r="B87" s="19">
        <v>6</v>
      </c>
      <c r="C87" s="29" t="s">
        <v>90</v>
      </c>
      <c r="D87" s="29" t="s">
        <v>43</v>
      </c>
      <c r="E87" s="29"/>
      <c r="F87" s="30">
        <v>0.65</v>
      </c>
      <c r="G87" s="17">
        <f t="shared" si="6"/>
        <v>2.8164000000000002</v>
      </c>
      <c r="H87" s="18" t="str">
        <f t="shared" si="4"/>
        <v>Ｃ</v>
      </c>
      <c r="I87" s="30">
        <v>0.68</v>
      </c>
      <c r="J87" s="17">
        <f t="shared" si="7"/>
        <v>2.9740799999999998</v>
      </c>
      <c r="K87" s="18" t="str">
        <f t="shared" si="5"/>
        <v>Ｃ</v>
      </c>
    </row>
    <row r="88" spans="2:11" ht="16">
      <c r="B88" s="19">
        <v>6</v>
      </c>
      <c r="C88" s="20" t="s">
        <v>91</v>
      </c>
      <c r="D88" s="20" t="s">
        <v>43</v>
      </c>
      <c r="E88" s="20"/>
      <c r="F88" s="17">
        <v>0.85</v>
      </c>
      <c r="G88" s="17">
        <f t="shared" si="6"/>
        <v>3.8675999999999995</v>
      </c>
      <c r="H88" s="18" t="str">
        <f t="shared" si="4"/>
        <v>Ｄ</v>
      </c>
      <c r="I88" s="17">
        <v>0.86</v>
      </c>
      <c r="J88" s="17">
        <f t="shared" si="7"/>
        <v>3.9201599999999996</v>
      </c>
      <c r="K88" s="18" t="str">
        <f t="shared" si="5"/>
        <v>Ｄ</v>
      </c>
    </row>
    <row r="89" spans="2:11" ht="16">
      <c r="B89" s="19">
        <v>6</v>
      </c>
      <c r="C89" s="20" t="s">
        <v>100</v>
      </c>
      <c r="D89" s="20" t="s">
        <v>43</v>
      </c>
      <c r="E89" s="20"/>
      <c r="F89" s="17">
        <v>0.81</v>
      </c>
      <c r="G89" s="17">
        <f t="shared" si="6"/>
        <v>3.6573600000000006</v>
      </c>
      <c r="H89" s="18" t="str">
        <f t="shared" si="4"/>
        <v>Ｄ</v>
      </c>
      <c r="I89" s="17">
        <v>0.81</v>
      </c>
      <c r="J89" s="17">
        <f t="shared" si="7"/>
        <v>3.6573600000000006</v>
      </c>
      <c r="K89" s="18" t="str">
        <f t="shared" si="5"/>
        <v>Ｄ</v>
      </c>
    </row>
    <row r="90" spans="2:11" ht="16">
      <c r="B90" s="19">
        <v>6</v>
      </c>
      <c r="C90" s="20" t="s">
        <v>93</v>
      </c>
      <c r="D90" s="20" t="s">
        <v>43</v>
      </c>
      <c r="E90" s="20"/>
      <c r="F90" s="17">
        <v>1.08</v>
      </c>
      <c r="G90" s="17">
        <f t="shared" si="6"/>
        <v>5.0764800000000001</v>
      </c>
      <c r="H90" s="18" t="str">
        <f t="shared" si="4"/>
        <v>Ｅ</v>
      </c>
      <c r="I90" s="17">
        <v>0.97</v>
      </c>
      <c r="J90" s="17">
        <f t="shared" si="7"/>
        <v>4.4983200000000005</v>
      </c>
      <c r="K90" s="18" t="str">
        <f t="shared" si="5"/>
        <v>Ｄ</v>
      </c>
    </row>
    <row r="91" spans="2:11" ht="16">
      <c r="B91" s="19">
        <v>6</v>
      </c>
      <c r="C91" s="20" t="s">
        <v>48</v>
      </c>
      <c r="D91" s="20" t="s">
        <v>94</v>
      </c>
      <c r="E91" s="20"/>
      <c r="F91" s="17">
        <v>0.95</v>
      </c>
      <c r="G91" s="17">
        <f t="shared" si="6"/>
        <v>4.3932000000000002</v>
      </c>
      <c r="H91" s="18" t="str">
        <f t="shared" si="4"/>
        <v>Ｄ</v>
      </c>
      <c r="I91" s="17">
        <v>0.48</v>
      </c>
      <c r="J91" s="17">
        <f t="shared" si="7"/>
        <v>1.9228799999999999</v>
      </c>
      <c r="K91" s="18" t="str">
        <f t="shared" si="5"/>
        <v>Ｂ</v>
      </c>
    </row>
    <row r="92" spans="2:11" ht="16">
      <c r="B92" s="19">
        <v>6</v>
      </c>
      <c r="C92" s="20" t="s">
        <v>17</v>
      </c>
      <c r="D92" s="20" t="s">
        <v>94</v>
      </c>
      <c r="E92" s="20"/>
      <c r="F92" s="17">
        <v>0.27</v>
      </c>
      <c r="G92" s="17">
        <f t="shared" si="6"/>
        <v>0.81912000000000007</v>
      </c>
      <c r="H92" s="18" t="str">
        <f t="shared" si="4"/>
        <v>Ａ</v>
      </c>
      <c r="I92" s="17">
        <v>0.26</v>
      </c>
      <c r="J92" s="17">
        <f t="shared" si="7"/>
        <v>0.76656000000000002</v>
      </c>
      <c r="K92" s="18" t="str">
        <f t="shared" si="5"/>
        <v>Ａ</v>
      </c>
    </row>
    <row r="93" spans="2:11" ht="16">
      <c r="B93" s="19">
        <v>6</v>
      </c>
      <c r="C93" s="20" t="s">
        <v>21</v>
      </c>
      <c r="D93" s="20" t="s">
        <v>94</v>
      </c>
      <c r="E93" s="20"/>
      <c r="F93" s="17">
        <v>0.5</v>
      </c>
      <c r="G93" s="17">
        <f t="shared" si="6"/>
        <v>2.028</v>
      </c>
      <c r="H93" s="18" t="str">
        <f t="shared" si="4"/>
        <v>Ｃ</v>
      </c>
      <c r="I93" s="17">
        <v>0.5</v>
      </c>
      <c r="J93" s="17">
        <f t="shared" si="7"/>
        <v>2.028</v>
      </c>
      <c r="K93" s="18" t="str">
        <f t="shared" si="5"/>
        <v>Ｃ</v>
      </c>
    </row>
    <row r="94" spans="2:11" ht="16">
      <c r="B94" s="19">
        <v>6</v>
      </c>
      <c r="C94" s="20" t="s">
        <v>25</v>
      </c>
      <c r="D94" s="20" t="s">
        <v>94</v>
      </c>
      <c r="E94" s="20"/>
      <c r="F94" s="17">
        <v>0.26</v>
      </c>
      <c r="G94" s="17">
        <f t="shared" si="6"/>
        <v>0.76656000000000002</v>
      </c>
      <c r="H94" s="18" t="str">
        <f t="shared" si="4"/>
        <v>Ａ</v>
      </c>
      <c r="I94" s="17">
        <v>0.31</v>
      </c>
      <c r="J94" s="17">
        <f t="shared" si="7"/>
        <v>1.0293600000000001</v>
      </c>
      <c r="K94" s="18" t="str">
        <f t="shared" si="5"/>
        <v>Ｂ</v>
      </c>
    </row>
    <row r="95" spans="2:11" ht="16">
      <c r="B95" s="19">
        <v>6</v>
      </c>
      <c r="C95" s="29" t="s">
        <v>29</v>
      </c>
      <c r="D95" s="29" t="s">
        <v>94</v>
      </c>
      <c r="E95" s="29"/>
      <c r="F95" s="30">
        <v>0.4</v>
      </c>
      <c r="G95" s="17">
        <f t="shared" si="6"/>
        <v>1.5024000000000002</v>
      </c>
      <c r="H95" s="18" t="str">
        <f t="shared" si="4"/>
        <v>Ｂ</v>
      </c>
      <c r="I95" s="30">
        <v>0.4</v>
      </c>
      <c r="J95" s="17">
        <f t="shared" si="7"/>
        <v>1.5024000000000002</v>
      </c>
      <c r="K95" s="18" t="str">
        <f t="shared" si="5"/>
        <v>Ｂ</v>
      </c>
    </row>
    <row r="96" spans="2:11" ht="16">
      <c r="B96" s="19">
        <v>6</v>
      </c>
      <c r="C96" s="20" t="s">
        <v>33</v>
      </c>
      <c r="D96" s="20" t="s">
        <v>94</v>
      </c>
      <c r="E96" s="20"/>
      <c r="F96" s="17">
        <v>0.4</v>
      </c>
      <c r="G96" s="17">
        <f t="shared" si="6"/>
        <v>1.5024000000000002</v>
      </c>
      <c r="H96" s="18" t="str">
        <f t="shared" si="4"/>
        <v>Ｂ</v>
      </c>
      <c r="I96" s="17">
        <v>0.4</v>
      </c>
      <c r="J96" s="17">
        <f t="shared" si="7"/>
        <v>1.5024000000000002</v>
      </c>
      <c r="K96" s="18" t="str">
        <f t="shared" si="5"/>
        <v>Ｂ</v>
      </c>
    </row>
    <row r="97" spans="2:11" ht="16">
      <c r="B97" s="19">
        <v>6</v>
      </c>
      <c r="C97" s="20" t="s">
        <v>38</v>
      </c>
      <c r="D97" s="20" t="s">
        <v>96</v>
      </c>
      <c r="E97" s="20"/>
      <c r="F97" s="17">
        <v>0.56000000000000005</v>
      </c>
      <c r="G97" s="17">
        <f t="shared" si="6"/>
        <v>2.3433600000000001</v>
      </c>
      <c r="H97" s="18" t="str">
        <f t="shared" si="4"/>
        <v>Ｃ</v>
      </c>
      <c r="I97" s="17">
        <v>0.45</v>
      </c>
      <c r="J97" s="17">
        <f t="shared" si="7"/>
        <v>1.7652000000000001</v>
      </c>
      <c r="K97" s="18" t="str">
        <f t="shared" si="5"/>
        <v>Ｂ</v>
      </c>
    </row>
    <row r="98" spans="2:11" ht="16">
      <c r="B98" s="19">
        <v>6</v>
      </c>
      <c r="C98" s="20" t="s">
        <v>61</v>
      </c>
      <c r="D98" s="20" t="s">
        <v>96</v>
      </c>
      <c r="E98" s="20"/>
      <c r="F98" s="17">
        <v>0.66</v>
      </c>
      <c r="G98" s="17">
        <f t="shared" si="6"/>
        <v>2.86896</v>
      </c>
      <c r="H98" s="18" t="str">
        <f t="shared" si="4"/>
        <v>Ｃ</v>
      </c>
      <c r="I98" s="17">
        <v>0.35</v>
      </c>
      <c r="J98" s="17">
        <f t="shared" si="7"/>
        <v>1.2395999999999998</v>
      </c>
      <c r="K98" s="18" t="str">
        <f t="shared" si="5"/>
        <v>Ｂ</v>
      </c>
    </row>
    <row r="99" spans="2:11" ht="16">
      <c r="B99" s="19">
        <v>6</v>
      </c>
      <c r="C99" s="20" t="s">
        <v>101</v>
      </c>
      <c r="D99" s="20" t="s">
        <v>96</v>
      </c>
      <c r="E99" s="20"/>
      <c r="F99" s="17">
        <v>0.63</v>
      </c>
      <c r="G99" s="17">
        <f t="shared" si="6"/>
        <v>2.7112799999999999</v>
      </c>
      <c r="H99" s="18" t="str">
        <f t="shared" si="4"/>
        <v>Ｃ</v>
      </c>
      <c r="I99" s="30">
        <v>0.49</v>
      </c>
      <c r="J99" s="17">
        <f t="shared" si="7"/>
        <v>1.9754399999999999</v>
      </c>
      <c r="K99" s="18" t="str">
        <f t="shared" si="5"/>
        <v>Ｂ</v>
      </c>
    </row>
    <row r="100" spans="2:11" ht="16">
      <c r="B100" s="19">
        <v>6</v>
      </c>
      <c r="C100" s="29" t="s">
        <v>80</v>
      </c>
      <c r="D100" s="29" t="s">
        <v>96</v>
      </c>
      <c r="E100" s="29"/>
      <c r="F100" s="30">
        <v>0.6</v>
      </c>
      <c r="G100" s="17">
        <f t="shared" si="6"/>
        <v>2.5535999999999999</v>
      </c>
      <c r="H100" s="18" t="str">
        <f t="shared" si="4"/>
        <v>Ｃ</v>
      </c>
      <c r="I100" s="30">
        <v>0.51</v>
      </c>
      <c r="J100" s="17">
        <f t="shared" si="7"/>
        <v>2.0805599999999997</v>
      </c>
      <c r="K100" s="18" t="str">
        <f t="shared" si="5"/>
        <v>Ｃ</v>
      </c>
    </row>
    <row r="101" spans="2:11" ht="16">
      <c r="B101" s="19">
        <v>6</v>
      </c>
      <c r="C101" s="20" t="s">
        <v>82</v>
      </c>
      <c r="D101" s="20" t="s">
        <v>96</v>
      </c>
      <c r="E101" s="20"/>
      <c r="F101" s="17">
        <v>0.4</v>
      </c>
      <c r="G101" s="17">
        <f t="shared" si="6"/>
        <v>1.5024000000000002</v>
      </c>
      <c r="H101" s="18" t="str">
        <f t="shared" si="4"/>
        <v>Ｂ</v>
      </c>
      <c r="I101" s="17">
        <v>0.4</v>
      </c>
      <c r="J101" s="17">
        <f t="shared" si="7"/>
        <v>1.5024000000000002</v>
      </c>
      <c r="K101" s="18" t="str">
        <f t="shared" si="5"/>
        <v>Ｂ</v>
      </c>
    </row>
    <row r="102" spans="2:11" ht="16">
      <c r="B102" s="19">
        <v>6</v>
      </c>
      <c r="C102" s="20" t="s">
        <v>83</v>
      </c>
      <c r="D102" s="20" t="s">
        <v>96</v>
      </c>
      <c r="E102" s="20"/>
      <c r="F102" s="30">
        <v>0.45</v>
      </c>
      <c r="G102" s="17">
        <f t="shared" si="6"/>
        <v>1.7652000000000001</v>
      </c>
      <c r="H102" s="18" t="str">
        <f t="shared" si="4"/>
        <v>Ｂ</v>
      </c>
      <c r="I102" s="30">
        <v>0.32</v>
      </c>
      <c r="J102" s="17">
        <f t="shared" si="7"/>
        <v>1.08192</v>
      </c>
      <c r="K102" s="18" t="str">
        <f t="shared" si="5"/>
        <v>Ｂ</v>
      </c>
    </row>
    <row r="103" spans="2:11" ht="16">
      <c r="B103" s="19">
        <v>6</v>
      </c>
      <c r="C103" s="20" t="s">
        <v>88</v>
      </c>
      <c r="D103" s="20" t="s">
        <v>96</v>
      </c>
      <c r="E103" s="20"/>
      <c r="F103" s="30">
        <v>0.12</v>
      </c>
      <c r="G103" s="17">
        <f t="shared" si="6"/>
        <v>3.0720000000000011E-2</v>
      </c>
      <c r="H103" s="18" t="str">
        <f t="shared" si="4"/>
        <v>Ａ</v>
      </c>
      <c r="I103" s="30">
        <v>0.18</v>
      </c>
      <c r="J103" s="17">
        <f t="shared" si="7"/>
        <v>0.34608000000000005</v>
      </c>
      <c r="K103" s="18" t="str">
        <f t="shared" si="5"/>
        <v>Ａ</v>
      </c>
    </row>
    <row r="104" spans="2:11" ht="16">
      <c r="B104" s="19">
        <v>6</v>
      </c>
      <c r="C104" s="20" t="s">
        <v>98</v>
      </c>
      <c r="D104" s="20" t="s">
        <v>96</v>
      </c>
      <c r="E104" s="20"/>
      <c r="F104" s="30">
        <v>0.21</v>
      </c>
      <c r="G104" s="17">
        <f t="shared" si="6"/>
        <v>0.5037600000000001</v>
      </c>
      <c r="H104" s="18" t="str">
        <f t="shared" si="4"/>
        <v>Ａ</v>
      </c>
      <c r="I104" s="30">
        <v>0.26</v>
      </c>
      <c r="J104" s="17">
        <f t="shared" si="7"/>
        <v>0.76656000000000002</v>
      </c>
      <c r="K104" s="18" t="str">
        <f t="shared" si="5"/>
        <v>Ａ</v>
      </c>
    </row>
    <row r="105" spans="2:11" ht="16">
      <c r="B105" s="19">
        <v>7</v>
      </c>
      <c r="C105" s="20" t="s">
        <v>92</v>
      </c>
      <c r="D105" s="20" t="s">
        <v>43</v>
      </c>
      <c r="E105" s="20"/>
      <c r="F105" s="17">
        <v>0.61</v>
      </c>
      <c r="G105" s="17">
        <f t="shared" si="6"/>
        <v>2.6061600000000005</v>
      </c>
      <c r="H105" s="18" t="str">
        <f t="shared" si="4"/>
        <v>Ｃ</v>
      </c>
      <c r="I105" s="17">
        <v>62</v>
      </c>
      <c r="J105" s="17">
        <f t="shared" si="7"/>
        <v>325.27199999999999</v>
      </c>
      <c r="K105" s="18" t="str">
        <f t="shared" si="5"/>
        <v>J</v>
      </c>
    </row>
    <row r="106" spans="2:11" ht="16">
      <c r="B106" s="19">
        <v>7</v>
      </c>
      <c r="C106" s="20" t="s">
        <v>44</v>
      </c>
      <c r="D106" s="20" t="s">
        <v>94</v>
      </c>
      <c r="E106" s="20"/>
      <c r="F106" s="17">
        <v>0.39</v>
      </c>
      <c r="G106" s="17">
        <f t="shared" si="6"/>
        <v>1.4498400000000002</v>
      </c>
      <c r="H106" s="18" t="str">
        <f t="shared" si="4"/>
        <v>Ｂ</v>
      </c>
      <c r="I106" s="17">
        <v>0.37</v>
      </c>
      <c r="J106" s="17">
        <f t="shared" si="7"/>
        <v>1.3447200000000001</v>
      </c>
      <c r="K106" s="18" t="str">
        <f t="shared" si="5"/>
        <v>Ｂ</v>
      </c>
    </row>
    <row r="107" spans="2:11" ht="16">
      <c r="B107" s="19">
        <v>7</v>
      </c>
      <c r="C107" s="20" t="s">
        <v>48</v>
      </c>
      <c r="D107" s="20" t="s">
        <v>94</v>
      </c>
      <c r="E107" s="20"/>
      <c r="F107" s="17">
        <v>0.49</v>
      </c>
      <c r="G107" s="17">
        <f t="shared" si="6"/>
        <v>1.9754399999999999</v>
      </c>
      <c r="H107" s="18" t="str">
        <f t="shared" si="4"/>
        <v>Ｂ</v>
      </c>
      <c r="I107" s="17">
        <v>0.45</v>
      </c>
      <c r="J107" s="17">
        <f t="shared" si="7"/>
        <v>1.7652000000000001</v>
      </c>
      <c r="K107" s="18" t="str">
        <f t="shared" si="5"/>
        <v>Ｂ</v>
      </c>
    </row>
    <row r="108" spans="2:11" ht="16">
      <c r="B108" s="19">
        <v>7</v>
      </c>
      <c r="C108" s="20" t="s">
        <v>17</v>
      </c>
      <c r="D108" s="20" t="s">
        <v>94</v>
      </c>
      <c r="E108" s="20"/>
      <c r="F108" s="17">
        <v>0.39</v>
      </c>
      <c r="G108" s="17">
        <f t="shared" si="6"/>
        <v>1.4498400000000002</v>
      </c>
      <c r="H108" s="18" t="str">
        <f t="shared" si="4"/>
        <v>Ｂ</v>
      </c>
      <c r="I108" s="17">
        <v>0.39</v>
      </c>
      <c r="J108" s="17">
        <f t="shared" si="7"/>
        <v>1.4498400000000002</v>
      </c>
      <c r="K108" s="18" t="str">
        <f t="shared" si="5"/>
        <v>Ｂ</v>
      </c>
    </row>
    <row r="109" spans="2:11" ht="16">
      <c r="B109" s="19">
        <v>7</v>
      </c>
      <c r="C109" s="20" t="s">
        <v>21</v>
      </c>
      <c r="D109" s="20" t="s">
        <v>94</v>
      </c>
      <c r="E109" s="20"/>
      <c r="F109" s="17">
        <v>0.42</v>
      </c>
      <c r="G109" s="17">
        <f t="shared" si="6"/>
        <v>1.6075200000000001</v>
      </c>
      <c r="H109" s="18" t="str">
        <f t="shared" si="4"/>
        <v>Ｂ</v>
      </c>
      <c r="I109" s="17">
        <v>0.46</v>
      </c>
      <c r="J109" s="17">
        <f t="shared" si="7"/>
        <v>1.81776</v>
      </c>
      <c r="K109" s="18" t="str">
        <f t="shared" si="5"/>
        <v>Ｂ</v>
      </c>
    </row>
    <row r="110" spans="2:11" ht="16">
      <c r="B110" s="19">
        <v>7</v>
      </c>
      <c r="C110" s="20" t="s">
        <v>102</v>
      </c>
      <c r="D110" s="20" t="s">
        <v>43</v>
      </c>
      <c r="E110" s="20"/>
      <c r="F110" s="17">
        <v>1.05</v>
      </c>
      <c r="G110" s="17">
        <f t="shared" si="6"/>
        <v>4.9188000000000001</v>
      </c>
      <c r="H110" s="18" t="str">
        <f t="shared" si="4"/>
        <v>Ｄ</v>
      </c>
      <c r="I110" s="17">
        <v>1.01</v>
      </c>
      <c r="J110" s="17">
        <f t="shared" si="7"/>
        <v>4.7085600000000003</v>
      </c>
      <c r="K110" s="18" t="str">
        <f t="shared" si="5"/>
        <v>Ｄ</v>
      </c>
    </row>
    <row r="111" spans="2:11" ht="16">
      <c r="B111" s="19">
        <v>7</v>
      </c>
      <c r="C111" s="20" t="s">
        <v>25</v>
      </c>
      <c r="D111" s="20" t="s">
        <v>94</v>
      </c>
      <c r="E111" s="20"/>
      <c r="F111" s="17">
        <v>0.39</v>
      </c>
      <c r="G111" s="17">
        <f t="shared" si="6"/>
        <v>1.4498400000000002</v>
      </c>
      <c r="H111" s="18" t="str">
        <f t="shared" si="4"/>
        <v>Ｂ</v>
      </c>
      <c r="I111" s="17">
        <v>0.37</v>
      </c>
      <c r="J111" s="17">
        <f t="shared" si="7"/>
        <v>1.3447200000000001</v>
      </c>
      <c r="K111" s="18" t="str">
        <f t="shared" si="5"/>
        <v>Ｂ</v>
      </c>
    </row>
    <row r="112" spans="2:11" ht="16">
      <c r="B112" s="19">
        <v>7</v>
      </c>
      <c r="C112" s="20" t="s">
        <v>29</v>
      </c>
      <c r="D112" s="20" t="s">
        <v>94</v>
      </c>
      <c r="E112" s="20"/>
      <c r="F112" s="17">
        <v>0.51</v>
      </c>
      <c r="G112" s="17">
        <f t="shared" si="6"/>
        <v>2.0805599999999997</v>
      </c>
      <c r="H112" s="18" t="str">
        <f t="shared" si="4"/>
        <v>Ｃ</v>
      </c>
      <c r="I112" s="17">
        <v>0.53</v>
      </c>
      <c r="J112" s="17">
        <f t="shared" si="7"/>
        <v>2.1856800000000005</v>
      </c>
      <c r="K112" s="18" t="str">
        <f t="shared" si="5"/>
        <v>Ｃ</v>
      </c>
    </row>
    <row r="113" spans="2:11" ht="16">
      <c r="B113" s="19">
        <v>7</v>
      </c>
      <c r="C113" s="20" t="s">
        <v>33</v>
      </c>
      <c r="D113" s="20" t="s">
        <v>94</v>
      </c>
      <c r="E113" s="20"/>
      <c r="F113" s="17">
        <v>0.75</v>
      </c>
      <c r="G113" s="17">
        <f t="shared" si="6"/>
        <v>3.3420000000000005</v>
      </c>
      <c r="H113" s="18" t="str">
        <f t="shared" si="4"/>
        <v>Ｃ</v>
      </c>
      <c r="I113" s="17">
        <v>0.62</v>
      </c>
      <c r="J113" s="17">
        <f t="shared" si="7"/>
        <v>2.6587199999999998</v>
      </c>
      <c r="K113" s="18" t="str">
        <f t="shared" si="5"/>
        <v>Ｃ</v>
      </c>
    </row>
    <row r="114" spans="2:11" ht="16">
      <c r="B114" s="19">
        <v>7</v>
      </c>
      <c r="C114" s="20" t="s">
        <v>38</v>
      </c>
      <c r="D114" s="20" t="s">
        <v>96</v>
      </c>
      <c r="E114" s="20"/>
      <c r="F114" s="17">
        <v>0.34</v>
      </c>
      <c r="G114" s="17">
        <f t="shared" si="6"/>
        <v>1.1870400000000001</v>
      </c>
      <c r="H114" s="18" t="str">
        <f t="shared" si="4"/>
        <v>Ｂ</v>
      </c>
      <c r="I114" s="17">
        <v>0.3</v>
      </c>
      <c r="J114" s="17">
        <f t="shared" si="7"/>
        <v>0.9768</v>
      </c>
      <c r="K114" s="18" t="str">
        <f t="shared" si="5"/>
        <v>Ａ</v>
      </c>
    </row>
    <row r="115" spans="2:11" ht="16">
      <c r="B115" s="19">
        <v>7</v>
      </c>
      <c r="C115" s="20" t="s">
        <v>61</v>
      </c>
      <c r="D115" s="20" t="s">
        <v>96</v>
      </c>
      <c r="E115" s="20"/>
      <c r="F115" s="17">
        <v>0.53</v>
      </c>
      <c r="G115" s="17">
        <f t="shared" si="6"/>
        <v>2.1856800000000005</v>
      </c>
      <c r="H115" s="18" t="str">
        <f t="shared" si="4"/>
        <v>Ｃ</v>
      </c>
      <c r="I115" s="17">
        <v>0.39</v>
      </c>
      <c r="J115" s="17">
        <f t="shared" si="7"/>
        <v>1.4498400000000002</v>
      </c>
      <c r="K115" s="18" t="str">
        <f t="shared" si="5"/>
        <v>Ｂ</v>
      </c>
    </row>
    <row r="116" spans="2:11" ht="16">
      <c r="B116" s="19">
        <v>7</v>
      </c>
      <c r="C116" s="20" t="s">
        <v>62</v>
      </c>
      <c r="D116" s="20" t="s">
        <v>96</v>
      </c>
      <c r="E116" s="20"/>
      <c r="F116" s="17">
        <v>0.4</v>
      </c>
      <c r="G116" s="17">
        <f t="shared" si="6"/>
        <v>1.5024000000000002</v>
      </c>
      <c r="H116" s="18" t="str">
        <f t="shared" si="4"/>
        <v>Ｂ</v>
      </c>
      <c r="I116" s="17">
        <v>0.37</v>
      </c>
      <c r="J116" s="17">
        <f t="shared" si="7"/>
        <v>1.3447200000000001</v>
      </c>
      <c r="K116" s="18" t="str">
        <f t="shared" si="5"/>
        <v>Ｂ</v>
      </c>
    </row>
    <row r="117" spans="2:11" ht="16">
      <c r="B117" s="19">
        <v>7</v>
      </c>
      <c r="C117" s="20" t="s">
        <v>80</v>
      </c>
      <c r="D117" s="20" t="s">
        <v>96</v>
      </c>
      <c r="E117" s="20"/>
      <c r="F117" s="17">
        <v>0.3</v>
      </c>
      <c r="G117" s="17">
        <f t="shared" si="6"/>
        <v>0.9768</v>
      </c>
      <c r="H117" s="18" t="str">
        <f t="shared" si="4"/>
        <v>Ａ</v>
      </c>
      <c r="I117" s="17">
        <v>0.28000000000000003</v>
      </c>
      <c r="J117" s="17">
        <f t="shared" si="7"/>
        <v>0.87168000000000023</v>
      </c>
      <c r="K117" s="18" t="str">
        <f t="shared" si="5"/>
        <v>Ａ</v>
      </c>
    </row>
    <row r="118" spans="2:11" ht="16">
      <c r="B118" s="19">
        <v>7</v>
      </c>
      <c r="C118" s="20" t="s">
        <v>82</v>
      </c>
      <c r="D118" s="20" t="s">
        <v>96</v>
      </c>
      <c r="E118" s="20"/>
      <c r="F118" s="17">
        <v>0.61</v>
      </c>
      <c r="G118" s="17">
        <f t="shared" si="6"/>
        <v>2.6061600000000005</v>
      </c>
      <c r="H118" s="18" t="str">
        <f t="shared" si="4"/>
        <v>Ｃ</v>
      </c>
      <c r="I118" s="17">
        <v>0.4</v>
      </c>
      <c r="J118" s="17">
        <f t="shared" si="7"/>
        <v>1.5024000000000002</v>
      </c>
      <c r="K118" s="18" t="str">
        <f t="shared" si="5"/>
        <v>Ｂ</v>
      </c>
    </row>
    <row r="119" spans="2:11" ht="16">
      <c r="B119" s="19">
        <v>7</v>
      </c>
      <c r="C119" s="29" t="s">
        <v>83</v>
      </c>
      <c r="D119" s="29" t="s">
        <v>96</v>
      </c>
      <c r="E119" s="29"/>
      <c r="F119" s="30">
        <v>0.45</v>
      </c>
      <c r="G119" s="17">
        <f t="shared" si="6"/>
        <v>1.7652000000000001</v>
      </c>
      <c r="H119" s="18" t="str">
        <f t="shared" si="4"/>
        <v>Ｂ</v>
      </c>
      <c r="I119" s="30">
        <v>0.48</v>
      </c>
      <c r="J119" s="17">
        <f t="shared" si="7"/>
        <v>1.9228799999999999</v>
      </c>
      <c r="K119" s="18" t="str">
        <f t="shared" si="5"/>
        <v>Ｂ</v>
      </c>
    </row>
    <row r="120" spans="2:11" ht="16">
      <c r="B120" s="19">
        <v>7</v>
      </c>
      <c r="C120" s="29" t="s">
        <v>103</v>
      </c>
      <c r="D120" s="29" t="s">
        <v>96</v>
      </c>
      <c r="E120" s="29"/>
      <c r="F120" s="30">
        <v>0.54</v>
      </c>
      <c r="G120" s="17">
        <f t="shared" si="6"/>
        <v>2.2382400000000002</v>
      </c>
      <c r="H120" s="18" t="str">
        <f t="shared" si="4"/>
        <v>Ｃ</v>
      </c>
      <c r="I120" s="30">
        <v>0.4</v>
      </c>
      <c r="J120" s="17">
        <f t="shared" si="7"/>
        <v>1.5024000000000002</v>
      </c>
      <c r="K120" s="18" t="str">
        <f t="shared" si="5"/>
        <v>Ｂ</v>
      </c>
    </row>
    <row r="121" spans="2:11" ht="16">
      <c r="B121" s="19">
        <v>7</v>
      </c>
      <c r="C121" s="20" t="s">
        <v>98</v>
      </c>
      <c r="D121" s="20" t="s">
        <v>96</v>
      </c>
      <c r="E121" s="20"/>
      <c r="F121" s="30">
        <v>0.22</v>
      </c>
      <c r="G121" s="17">
        <f t="shared" si="6"/>
        <v>0.55632000000000004</v>
      </c>
      <c r="H121" s="18" t="str">
        <f t="shared" si="4"/>
        <v>Ａ</v>
      </c>
      <c r="I121" s="30">
        <v>0.25</v>
      </c>
      <c r="J121" s="17">
        <f t="shared" si="7"/>
        <v>0.71400000000000008</v>
      </c>
      <c r="K121" s="18" t="str">
        <f t="shared" si="5"/>
        <v>Ａ</v>
      </c>
    </row>
    <row r="122" spans="2:11" ht="16">
      <c r="B122" s="19">
        <v>8</v>
      </c>
      <c r="C122" s="20" t="s">
        <v>91</v>
      </c>
      <c r="D122" s="20" t="s">
        <v>43</v>
      </c>
      <c r="E122" s="20"/>
      <c r="F122" s="17">
        <v>1.75</v>
      </c>
      <c r="G122" s="17">
        <f t="shared" si="6"/>
        <v>8.5980000000000008</v>
      </c>
      <c r="H122" s="18" t="str">
        <f t="shared" si="4"/>
        <v>Ｆ</v>
      </c>
      <c r="I122" s="17">
        <v>1.64</v>
      </c>
      <c r="J122" s="17">
        <f t="shared" si="7"/>
        <v>8.0198400000000003</v>
      </c>
      <c r="K122" s="18" t="str">
        <f t="shared" si="5"/>
        <v>Ｆ</v>
      </c>
    </row>
    <row r="123" spans="2:11" ht="16">
      <c r="B123" s="19">
        <v>8</v>
      </c>
      <c r="C123" s="20" t="s">
        <v>104</v>
      </c>
      <c r="D123" s="20" t="s">
        <v>43</v>
      </c>
      <c r="E123" s="20"/>
      <c r="F123" s="17">
        <v>1.22</v>
      </c>
      <c r="G123" s="17">
        <f t="shared" si="6"/>
        <v>5.8123199999999997</v>
      </c>
      <c r="H123" s="18" t="str">
        <f t="shared" si="4"/>
        <v>Ｅ</v>
      </c>
      <c r="I123" s="17">
        <v>1.08</v>
      </c>
      <c r="J123" s="17">
        <f t="shared" si="7"/>
        <v>5.0764800000000001</v>
      </c>
      <c r="K123" s="18" t="str">
        <f t="shared" si="5"/>
        <v>Ｅ</v>
      </c>
    </row>
    <row r="124" spans="2:11" ht="16">
      <c r="B124" s="19">
        <v>8</v>
      </c>
      <c r="C124" s="20" t="s">
        <v>44</v>
      </c>
      <c r="D124" s="20" t="s">
        <v>94</v>
      </c>
      <c r="E124" s="20"/>
      <c r="F124" s="17">
        <v>0.7</v>
      </c>
      <c r="G124" s="17">
        <f t="shared" si="6"/>
        <v>3.0792000000000002</v>
      </c>
      <c r="H124" s="18" t="str">
        <f t="shared" si="4"/>
        <v>Ｃ</v>
      </c>
      <c r="I124" s="17">
        <v>0.75</v>
      </c>
      <c r="J124" s="17">
        <f t="shared" si="7"/>
        <v>3.3420000000000005</v>
      </c>
      <c r="K124" s="18" t="str">
        <f t="shared" si="5"/>
        <v>Ｃ</v>
      </c>
    </row>
    <row r="125" spans="2:11" ht="16">
      <c r="B125" s="19">
        <v>8</v>
      </c>
      <c r="C125" s="20" t="s">
        <v>48</v>
      </c>
      <c r="D125" s="20" t="s">
        <v>94</v>
      </c>
      <c r="E125" s="20"/>
      <c r="F125" s="17">
        <v>0.9</v>
      </c>
      <c r="G125" s="17">
        <f t="shared" si="6"/>
        <v>4.1303999999999998</v>
      </c>
      <c r="H125" s="18" t="str">
        <f t="shared" si="4"/>
        <v>Ｄ</v>
      </c>
      <c r="I125" s="17">
        <v>0.87</v>
      </c>
      <c r="J125" s="17">
        <f t="shared" si="7"/>
        <v>3.9727199999999998</v>
      </c>
      <c r="K125" s="18" t="str">
        <f t="shared" si="5"/>
        <v>Ｄ</v>
      </c>
    </row>
    <row r="126" spans="2:11" ht="16">
      <c r="B126" s="19">
        <v>8</v>
      </c>
      <c r="C126" s="20" t="s">
        <v>105</v>
      </c>
      <c r="D126" s="20" t="s">
        <v>94</v>
      </c>
      <c r="E126" s="20"/>
      <c r="F126" s="17">
        <v>0.37</v>
      </c>
      <c r="G126" s="17">
        <f t="shared" si="6"/>
        <v>1.3447200000000001</v>
      </c>
      <c r="H126" s="18" t="str">
        <f t="shared" si="4"/>
        <v>Ｂ</v>
      </c>
      <c r="I126" s="17">
        <v>0.41</v>
      </c>
      <c r="J126" s="17">
        <f t="shared" si="7"/>
        <v>1.5549599999999999</v>
      </c>
      <c r="K126" s="18" t="str">
        <f t="shared" si="5"/>
        <v>Ｂ</v>
      </c>
    </row>
    <row r="127" spans="2:11" ht="16">
      <c r="B127" s="19">
        <v>8</v>
      </c>
      <c r="C127" s="20" t="s">
        <v>106</v>
      </c>
      <c r="D127" s="20" t="s">
        <v>94</v>
      </c>
      <c r="E127" s="20"/>
      <c r="F127" s="17">
        <v>0.36</v>
      </c>
      <c r="G127" s="17">
        <f t="shared" si="6"/>
        <v>1.2921599999999998</v>
      </c>
      <c r="H127" s="18" t="str">
        <f t="shared" si="4"/>
        <v>Ｂ</v>
      </c>
      <c r="I127" s="17">
        <v>0.33</v>
      </c>
      <c r="J127" s="17">
        <f t="shared" si="7"/>
        <v>1.1344799999999999</v>
      </c>
      <c r="K127" s="18" t="str">
        <f t="shared" si="5"/>
        <v>Ｂ</v>
      </c>
    </row>
    <row r="128" spans="2:11" ht="16">
      <c r="B128" s="19">
        <v>8</v>
      </c>
      <c r="C128" s="29" t="s">
        <v>25</v>
      </c>
      <c r="D128" s="29" t="s">
        <v>94</v>
      </c>
      <c r="E128" s="29"/>
      <c r="F128" s="30">
        <v>0.38</v>
      </c>
      <c r="G128" s="17">
        <f t="shared" si="6"/>
        <v>1.3972800000000001</v>
      </c>
      <c r="H128" s="18" t="str">
        <f t="shared" si="4"/>
        <v>Ｂ</v>
      </c>
      <c r="I128" s="30">
        <v>0.4</v>
      </c>
      <c r="J128" s="17">
        <f t="shared" si="7"/>
        <v>1.5024000000000002</v>
      </c>
      <c r="K128" s="18" t="str">
        <f t="shared" si="5"/>
        <v>Ｂ</v>
      </c>
    </row>
    <row r="129" spans="2:11" ht="16">
      <c r="B129" s="19">
        <v>8</v>
      </c>
      <c r="C129" s="20" t="s">
        <v>29</v>
      </c>
      <c r="D129" s="20" t="s">
        <v>94</v>
      </c>
      <c r="E129" s="20"/>
      <c r="F129" s="17">
        <v>0.26</v>
      </c>
      <c r="G129" s="17">
        <f t="shared" si="6"/>
        <v>0.76656000000000002</v>
      </c>
      <c r="H129" s="18" t="str">
        <f t="shared" si="4"/>
        <v>Ａ</v>
      </c>
      <c r="I129" s="17">
        <v>0.26</v>
      </c>
      <c r="J129" s="17">
        <f t="shared" si="7"/>
        <v>0.76656000000000002</v>
      </c>
      <c r="K129" s="18" t="str">
        <f t="shared" si="5"/>
        <v>Ａ</v>
      </c>
    </row>
    <row r="130" spans="2:11" ht="16">
      <c r="B130" s="19">
        <v>8</v>
      </c>
      <c r="C130" s="20" t="s">
        <v>33</v>
      </c>
      <c r="D130" s="20" t="s">
        <v>94</v>
      </c>
      <c r="E130" s="20"/>
      <c r="F130" s="17">
        <v>0.27</v>
      </c>
      <c r="G130" s="17">
        <f t="shared" si="6"/>
        <v>0.81912000000000007</v>
      </c>
      <c r="H130" s="18" t="str">
        <f t="shared" si="4"/>
        <v>Ａ</v>
      </c>
      <c r="I130" s="17">
        <v>0.31</v>
      </c>
      <c r="J130" s="17">
        <f t="shared" si="7"/>
        <v>1.0293600000000001</v>
      </c>
      <c r="K130" s="18" t="str">
        <f t="shared" si="5"/>
        <v>Ｂ</v>
      </c>
    </row>
    <row r="131" spans="2:11" ht="16">
      <c r="B131" s="19">
        <v>8</v>
      </c>
      <c r="C131" s="20" t="s">
        <v>38</v>
      </c>
      <c r="D131" s="20" t="s">
        <v>96</v>
      </c>
      <c r="E131" s="20"/>
      <c r="F131" s="17">
        <v>0.57999999999999996</v>
      </c>
      <c r="G131" s="17">
        <f t="shared" si="6"/>
        <v>2.44848</v>
      </c>
      <c r="H131" s="18" t="str">
        <f t="shared" si="4"/>
        <v>Ｃ</v>
      </c>
      <c r="I131" s="17">
        <v>0.35</v>
      </c>
      <c r="J131" s="17">
        <f t="shared" si="7"/>
        <v>1.2395999999999998</v>
      </c>
      <c r="K131" s="18" t="str">
        <f t="shared" si="5"/>
        <v>Ｂ</v>
      </c>
    </row>
    <row r="132" spans="2:11" ht="16">
      <c r="B132" s="19">
        <v>8</v>
      </c>
      <c r="C132" s="20" t="s">
        <v>61</v>
      </c>
      <c r="D132" s="20" t="s">
        <v>96</v>
      </c>
      <c r="E132" s="20"/>
      <c r="F132" s="17">
        <v>0.63</v>
      </c>
      <c r="G132" s="17">
        <f t="shared" si="6"/>
        <v>2.7112799999999999</v>
      </c>
      <c r="H132" s="18" t="str">
        <f t="shared" si="4"/>
        <v>Ｃ</v>
      </c>
      <c r="I132" s="17">
        <v>0.36</v>
      </c>
      <c r="J132" s="17">
        <f t="shared" si="7"/>
        <v>1.2921599999999998</v>
      </c>
      <c r="K132" s="18" t="str">
        <f t="shared" si="5"/>
        <v>Ｂ</v>
      </c>
    </row>
    <row r="133" spans="2:11" ht="16">
      <c r="B133" s="19">
        <v>8</v>
      </c>
      <c r="C133" s="20" t="s">
        <v>62</v>
      </c>
      <c r="D133" s="20" t="s">
        <v>96</v>
      </c>
      <c r="E133" s="20"/>
      <c r="F133" s="17">
        <v>0.45</v>
      </c>
      <c r="G133" s="17">
        <f t="shared" si="6"/>
        <v>1.7652000000000001</v>
      </c>
      <c r="H133" s="18" t="str">
        <f t="shared" si="4"/>
        <v>Ｂ</v>
      </c>
      <c r="I133" s="17">
        <v>0.36</v>
      </c>
      <c r="J133" s="17">
        <f t="shared" si="7"/>
        <v>1.2921599999999998</v>
      </c>
      <c r="K133" s="18" t="str">
        <f t="shared" si="5"/>
        <v>Ｂ</v>
      </c>
    </row>
    <row r="134" spans="2:11" ht="16">
      <c r="B134" s="19">
        <v>8</v>
      </c>
      <c r="C134" s="20" t="s">
        <v>80</v>
      </c>
      <c r="D134" s="20" t="s">
        <v>96</v>
      </c>
      <c r="E134" s="20"/>
      <c r="F134" s="17">
        <v>0.35</v>
      </c>
      <c r="G134" s="17">
        <f t="shared" si="6"/>
        <v>1.2395999999999998</v>
      </c>
      <c r="H134" s="18" t="str">
        <f t="shared" si="4"/>
        <v>Ｂ</v>
      </c>
      <c r="I134" s="17">
        <v>0.39</v>
      </c>
      <c r="J134" s="17">
        <f t="shared" si="7"/>
        <v>1.4498400000000002</v>
      </c>
      <c r="K134" s="18" t="str">
        <f t="shared" si="5"/>
        <v>Ｂ</v>
      </c>
    </row>
    <row r="135" spans="2:11" ht="16">
      <c r="B135" s="19">
        <v>8</v>
      </c>
      <c r="C135" s="20" t="s">
        <v>82</v>
      </c>
      <c r="D135" s="20" t="s">
        <v>96</v>
      </c>
      <c r="E135" s="20"/>
      <c r="F135" s="17">
        <v>0.45</v>
      </c>
      <c r="G135" s="17">
        <f t="shared" si="6"/>
        <v>1.7652000000000001</v>
      </c>
      <c r="H135" s="18" t="str">
        <f t="shared" ref="H135:H198" si="8">LOOKUP(G135,$O$23:$O$32,$P$23:$P$32)</f>
        <v>Ｂ</v>
      </c>
      <c r="I135" s="17">
        <v>0.28000000000000003</v>
      </c>
      <c r="J135" s="17">
        <f t="shared" si="7"/>
        <v>0.87168000000000023</v>
      </c>
      <c r="K135" s="18" t="str">
        <f t="shared" ref="K135:K198" si="9">LOOKUP(J135,$O$23:$O$32,$P$23:$P$32)</f>
        <v>Ａ</v>
      </c>
    </row>
    <row r="136" spans="2:11" ht="16">
      <c r="B136" s="19">
        <v>8</v>
      </c>
      <c r="C136" s="20" t="s">
        <v>83</v>
      </c>
      <c r="D136" s="20" t="s">
        <v>107</v>
      </c>
      <c r="E136" s="20"/>
      <c r="F136" s="30">
        <v>0.21</v>
      </c>
      <c r="G136" s="17">
        <f t="shared" si="6"/>
        <v>0.5037600000000001</v>
      </c>
      <c r="H136" s="18" t="str">
        <f t="shared" si="8"/>
        <v>Ａ</v>
      </c>
      <c r="I136" s="30">
        <v>0.21</v>
      </c>
      <c r="J136" s="17">
        <f t="shared" si="7"/>
        <v>0.5037600000000001</v>
      </c>
      <c r="K136" s="18" t="str">
        <f t="shared" si="9"/>
        <v>Ａ</v>
      </c>
    </row>
    <row r="137" spans="2:11" ht="16">
      <c r="B137" s="19">
        <v>8</v>
      </c>
      <c r="C137" s="20" t="s">
        <v>88</v>
      </c>
      <c r="D137" s="20" t="s">
        <v>107</v>
      </c>
      <c r="E137" s="20"/>
      <c r="F137" s="30">
        <v>0.64</v>
      </c>
      <c r="G137" s="17">
        <f t="shared" si="6"/>
        <v>2.7638400000000001</v>
      </c>
      <c r="H137" s="18" t="str">
        <f t="shared" si="8"/>
        <v>Ｃ</v>
      </c>
      <c r="I137" s="30">
        <v>0.57999999999999996</v>
      </c>
      <c r="J137" s="17">
        <f t="shared" si="7"/>
        <v>2.44848</v>
      </c>
      <c r="K137" s="18" t="str">
        <f t="shared" si="9"/>
        <v>Ｃ</v>
      </c>
    </row>
    <row r="138" spans="2:11" ht="16">
      <c r="B138" s="19">
        <v>8</v>
      </c>
      <c r="C138" s="20" t="s">
        <v>108</v>
      </c>
      <c r="D138" s="20" t="s">
        <v>107</v>
      </c>
      <c r="E138" s="20"/>
      <c r="F138" s="30">
        <v>0.39</v>
      </c>
      <c r="G138" s="17">
        <f t="shared" si="6"/>
        <v>1.4498400000000002</v>
      </c>
      <c r="H138" s="18" t="str">
        <f t="shared" si="8"/>
        <v>Ｂ</v>
      </c>
      <c r="I138" s="30">
        <v>0.38</v>
      </c>
      <c r="J138" s="17">
        <f t="shared" si="7"/>
        <v>1.3972800000000001</v>
      </c>
      <c r="K138" s="18" t="str">
        <f t="shared" si="9"/>
        <v>Ｂ</v>
      </c>
    </row>
    <row r="139" spans="2:11" ht="16">
      <c r="B139" s="19">
        <v>9</v>
      </c>
      <c r="C139" s="20" t="s">
        <v>109</v>
      </c>
      <c r="D139" s="20" t="s">
        <v>43</v>
      </c>
      <c r="E139" s="20"/>
      <c r="F139" s="30">
        <v>1.61</v>
      </c>
      <c r="G139" s="17">
        <f t="shared" si="6"/>
        <v>7.8621600000000011</v>
      </c>
      <c r="H139" s="18" t="str">
        <f t="shared" si="8"/>
        <v>Ｆ</v>
      </c>
      <c r="I139" s="30">
        <v>1.5</v>
      </c>
      <c r="J139" s="17">
        <f t="shared" si="7"/>
        <v>7.2840000000000007</v>
      </c>
      <c r="K139" s="18" t="str">
        <f t="shared" si="9"/>
        <v>Ｅ</v>
      </c>
    </row>
    <row r="140" spans="2:11" ht="16">
      <c r="B140" s="19">
        <v>9</v>
      </c>
      <c r="C140" s="20" t="s">
        <v>110</v>
      </c>
      <c r="D140" s="20" t="s">
        <v>111</v>
      </c>
      <c r="E140" s="20"/>
      <c r="F140" s="30">
        <v>0.81</v>
      </c>
      <c r="G140" s="17">
        <f t="shared" si="6"/>
        <v>3.6573600000000006</v>
      </c>
      <c r="H140" s="18" t="str">
        <f t="shared" si="8"/>
        <v>Ｄ</v>
      </c>
      <c r="I140" s="17">
        <v>0.56999999999999995</v>
      </c>
      <c r="J140" s="17">
        <f t="shared" si="7"/>
        <v>2.3959200000000003</v>
      </c>
      <c r="K140" s="18" t="str">
        <f t="shared" si="9"/>
        <v>Ｃ</v>
      </c>
    </row>
    <row r="141" spans="2:11" ht="16">
      <c r="B141" s="19">
        <v>9</v>
      </c>
      <c r="C141" s="20" t="s">
        <v>48</v>
      </c>
      <c r="D141" s="20" t="s">
        <v>111</v>
      </c>
      <c r="E141" s="20"/>
      <c r="F141" s="17">
        <v>0.47</v>
      </c>
      <c r="G141" s="17">
        <f t="shared" si="6"/>
        <v>1.8703199999999998</v>
      </c>
      <c r="H141" s="18" t="str">
        <f t="shared" si="8"/>
        <v>Ｂ</v>
      </c>
      <c r="I141" s="17">
        <v>0.4</v>
      </c>
      <c r="J141" s="17">
        <f t="shared" si="7"/>
        <v>1.5024000000000002</v>
      </c>
      <c r="K141" s="18" t="str">
        <f t="shared" si="9"/>
        <v>Ｂ</v>
      </c>
    </row>
    <row r="142" spans="2:11" ht="16">
      <c r="B142" s="19">
        <v>9</v>
      </c>
      <c r="C142" s="20" t="s">
        <v>17</v>
      </c>
      <c r="D142" s="20" t="s">
        <v>111</v>
      </c>
      <c r="E142" s="20"/>
      <c r="F142" s="17">
        <v>0.43</v>
      </c>
      <c r="G142" s="17">
        <f t="shared" si="6"/>
        <v>1.66008</v>
      </c>
      <c r="H142" s="18" t="str">
        <f t="shared" si="8"/>
        <v>Ｂ</v>
      </c>
      <c r="I142" s="17">
        <v>0.31</v>
      </c>
      <c r="J142" s="17">
        <f t="shared" si="7"/>
        <v>1.0293600000000001</v>
      </c>
      <c r="K142" s="18" t="str">
        <f t="shared" si="9"/>
        <v>Ｂ</v>
      </c>
    </row>
    <row r="143" spans="2:11" ht="16">
      <c r="B143" s="19">
        <v>9</v>
      </c>
      <c r="C143" s="20" t="s">
        <v>21</v>
      </c>
      <c r="D143" s="20" t="s">
        <v>111</v>
      </c>
      <c r="E143" s="20"/>
      <c r="F143" s="17">
        <v>0.65</v>
      </c>
      <c r="G143" s="17">
        <f t="shared" si="6"/>
        <v>2.8164000000000002</v>
      </c>
      <c r="H143" s="18" t="str">
        <f t="shared" si="8"/>
        <v>Ｃ</v>
      </c>
      <c r="I143" s="17">
        <v>0.49</v>
      </c>
      <c r="J143" s="17">
        <f t="shared" si="7"/>
        <v>1.9754399999999999</v>
      </c>
      <c r="K143" s="18" t="str">
        <f t="shared" si="9"/>
        <v>Ｂ</v>
      </c>
    </row>
    <row r="144" spans="2:11" ht="16">
      <c r="B144" s="19">
        <v>9</v>
      </c>
      <c r="C144" s="20" t="s">
        <v>25</v>
      </c>
      <c r="D144" s="20" t="s">
        <v>111</v>
      </c>
      <c r="E144" s="20"/>
      <c r="F144" s="17">
        <v>0.44</v>
      </c>
      <c r="G144" s="17">
        <f t="shared" si="6"/>
        <v>1.7126399999999999</v>
      </c>
      <c r="H144" s="18" t="str">
        <f t="shared" si="8"/>
        <v>Ｂ</v>
      </c>
      <c r="I144" s="17">
        <v>0.63</v>
      </c>
      <c r="J144" s="17">
        <f t="shared" si="7"/>
        <v>2.7112799999999999</v>
      </c>
      <c r="K144" s="18" t="str">
        <f t="shared" si="9"/>
        <v>Ｃ</v>
      </c>
    </row>
    <row r="145" spans="2:22" ht="16">
      <c r="B145" s="19">
        <v>9</v>
      </c>
      <c r="C145" s="20" t="s">
        <v>29</v>
      </c>
      <c r="D145" s="20" t="s">
        <v>111</v>
      </c>
      <c r="E145" s="20"/>
      <c r="F145" s="17">
        <v>0.43</v>
      </c>
      <c r="G145" s="17">
        <f t="shared" si="6"/>
        <v>1.66008</v>
      </c>
      <c r="H145" s="18" t="str">
        <f t="shared" si="8"/>
        <v>Ｂ</v>
      </c>
      <c r="I145" s="17">
        <v>0.28999999999999998</v>
      </c>
      <c r="J145" s="17">
        <f t="shared" si="7"/>
        <v>0.92423999999999995</v>
      </c>
      <c r="K145" s="18" t="str">
        <f t="shared" si="9"/>
        <v>Ａ</v>
      </c>
    </row>
    <row r="146" spans="2:22" ht="16">
      <c r="B146" s="19">
        <v>9</v>
      </c>
      <c r="C146" s="20" t="s">
        <v>33</v>
      </c>
      <c r="D146" s="20" t="s">
        <v>111</v>
      </c>
      <c r="E146" s="20"/>
      <c r="F146" s="17">
        <v>0.51</v>
      </c>
      <c r="G146" s="17">
        <f t="shared" si="6"/>
        <v>2.0805599999999997</v>
      </c>
      <c r="H146" s="18" t="str">
        <f t="shared" si="8"/>
        <v>Ｃ</v>
      </c>
      <c r="I146" s="17">
        <v>0.32</v>
      </c>
      <c r="J146" s="17">
        <f t="shared" si="7"/>
        <v>1.08192</v>
      </c>
      <c r="K146" s="18" t="str">
        <f t="shared" si="9"/>
        <v>Ｂ</v>
      </c>
    </row>
    <row r="147" spans="2:22" ht="16">
      <c r="B147" s="19">
        <v>9</v>
      </c>
      <c r="C147" s="20" t="s">
        <v>38</v>
      </c>
      <c r="D147" s="20" t="s">
        <v>111</v>
      </c>
      <c r="E147" s="20"/>
      <c r="F147" s="17">
        <v>0.45</v>
      </c>
      <c r="G147" s="17">
        <f t="shared" si="6"/>
        <v>1.7652000000000001</v>
      </c>
      <c r="H147" s="18" t="str">
        <f t="shared" si="8"/>
        <v>Ｂ</v>
      </c>
      <c r="I147" s="17">
        <v>0.45</v>
      </c>
      <c r="J147" s="17">
        <f t="shared" si="7"/>
        <v>1.7652000000000001</v>
      </c>
      <c r="K147" s="18" t="str">
        <f t="shared" si="9"/>
        <v>Ｂ</v>
      </c>
    </row>
    <row r="148" spans="2:22" ht="16">
      <c r="B148" s="19">
        <v>9</v>
      </c>
      <c r="C148" s="20" t="s">
        <v>61</v>
      </c>
      <c r="D148" s="20" t="s">
        <v>111</v>
      </c>
      <c r="E148" s="20"/>
      <c r="F148" s="17">
        <v>0.43</v>
      </c>
      <c r="G148" s="17">
        <f t="shared" si="6"/>
        <v>1.66008</v>
      </c>
      <c r="H148" s="18" t="str">
        <f t="shared" si="8"/>
        <v>Ｂ</v>
      </c>
      <c r="I148" s="17">
        <v>0.42</v>
      </c>
      <c r="J148" s="17">
        <f t="shared" si="7"/>
        <v>1.6075200000000001</v>
      </c>
      <c r="K148" s="18" t="str">
        <f t="shared" si="9"/>
        <v>Ｂ</v>
      </c>
    </row>
    <row r="149" spans="2:22" ht="16">
      <c r="B149" s="19">
        <v>9</v>
      </c>
      <c r="C149" s="20" t="s">
        <v>62</v>
      </c>
      <c r="D149" s="20" t="s">
        <v>107</v>
      </c>
      <c r="E149" s="20"/>
      <c r="F149" s="17">
        <v>0.35</v>
      </c>
      <c r="G149" s="17">
        <f t="shared" si="6"/>
        <v>1.2395999999999998</v>
      </c>
      <c r="H149" s="18" t="str">
        <f t="shared" si="8"/>
        <v>Ｂ</v>
      </c>
      <c r="I149" s="17">
        <v>0.39</v>
      </c>
      <c r="J149" s="17">
        <f t="shared" si="7"/>
        <v>1.4498400000000002</v>
      </c>
      <c r="K149" s="18" t="str">
        <f t="shared" si="9"/>
        <v>Ｂ</v>
      </c>
    </row>
    <row r="150" spans="2:22" ht="16">
      <c r="B150" s="19">
        <v>9</v>
      </c>
      <c r="C150" s="20" t="s">
        <v>80</v>
      </c>
      <c r="D150" s="20" t="s">
        <v>107</v>
      </c>
      <c r="E150" s="20"/>
      <c r="F150" s="17">
        <v>0.8</v>
      </c>
      <c r="G150" s="17">
        <f t="shared" si="6"/>
        <v>3.6048000000000004</v>
      </c>
      <c r="H150" s="18" t="str">
        <f t="shared" si="8"/>
        <v>Ｄ</v>
      </c>
      <c r="I150" s="17">
        <v>0.77</v>
      </c>
      <c r="J150" s="17">
        <f t="shared" si="7"/>
        <v>3.4471200000000004</v>
      </c>
      <c r="K150" s="18" t="str">
        <f t="shared" si="9"/>
        <v>Ｃ</v>
      </c>
    </row>
    <row r="151" spans="2:22" ht="16">
      <c r="B151" s="19">
        <v>9</v>
      </c>
      <c r="C151" s="20" t="s">
        <v>112</v>
      </c>
      <c r="D151" s="20" t="s">
        <v>107</v>
      </c>
      <c r="E151" s="20"/>
      <c r="F151" s="17">
        <v>0.33</v>
      </c>
      <c r="G151" s="17">
        <f t="shared" si="6"/>
        <v>1.1344799999999999</v>
      </c>
      <c r="H151" s="18" t="str">
        <f t="shared" si="8"/>
        <v>Ｂ</v>
      </c>
      <c r="I151" s="30">
        <v>0.31</v>
      </c>
      <c r="J151" s="17">
        <f t="shared" si="7"/>
        <v>1.0293600000000001</v>
      </c>
      <c r="K151" s="18" t="str">
        <f t="shared" si="9"/>
        <v>Ｂ</v>
      </c>
    </row>
    <row r="152" spans="2:22" ht="16">
      <c r="B152" s="19">
        <v>9</v>
      </c>
      <c r="C152" s="20" t="s">
        <v>83</v>
      </c>
      <c r="D152" s="20" t="s">
        <v>107</v>
      </c>
      <c r="E152" s="20"/>
      <c r="F152" s="30">
        <v>0.26</v>
      </c>
      <c r="G152" s="17">
        <f t="shared" si="6"/>
        <v>0.76656000000000002</v>
      </c>
      <c r="H152" s="18" t="str">
        <f t="shared" si="8"/>
        <v>Ａ</v>
      </c>
      <c r="I152" s="30">
        <v>0.26</v>
      </c>
      <c r="J152" s="17">
        <f t="shared" si="7"/>
        <v>0.76656000000000002</v>
      </c>
      <c r="K152" s="18" t="str">
        <f t="shared" si="9"/>
        <v>Ａ</v>
      </c>
    </row>
    <row r="153" spans="2:22" ht="16">
      <c r="B153" s="19">
        <v>9</v>
      </c>
      <c r="C153" s="20" t="s">
        <v>88</v>
      </c>
      <c r="D153" s="20" t="s">
        <v>107</v>
      </c>
      <c r="E153" s="20"/>
      <c r="F153" s="30">
        <v>0.2</v>
      </c>
      <c r="G153" s="17">
        <f t="shared" si="6"/>
        <v>0.4512000000000001</v>
      </c>
      <c r="H153" s="18" t="str">
        <f t="shared" si="8"/>
        <v>Ａ</v>
      </c>
      <c r="I153" s="30">
        <v>0.2</v>
      </c>
      <c r="J153" s="17">
        <f t="shared" si="7"/>
        <v>0.4512000000000001</v>
      </c>
      <c r="K153" s="18" t="str">
        <f t="shared" si="9"/>
        <v>Ａ</v>
      </c>
    </row>
    <row r="154" spans="2:22" ht="16">
      <c r="B154" s="19">
        <v>9</v>
      </c>
      <c r="C154" s="20" t="s">
        <v>98</v>
      </c>
      <c r="D154" s="20" t="s">
        <v>107</v>
      </c>
      <c r="E154" s="20"/>
      <c r="F154" s="30">
        <v>0.28999999999999998</v>
      </c>
      <c r="G154" s="17">
        <f t="shared" si="6"/>
        <v>0.92423999999999995</v>
      </c>
      <c r="H154" s="18" t="str">
        <f t="shared" si="8"/>
        <v>Ａ</v>
      </c>
      <c r="I154" s="30">
        <v>0.27</v>
      </c>
      <c r="J154" s="17">
        <f t="shared" si="7"/>
        <v>0.81912000000000007</v>
      </c>
      <c r="K154" s="18" t="str">
        <f t="shared" si="9"/>
        <v>Ａ</v>
      </c>
    </row>
    <row r="155" spans="2:22" ht="16">
      <c r="B155" s="19">
        <v>10</v>
      </c>
      <c r="C155" s="20" t="s">
        <v>109</v>
      </c>
      <c r="D155" s="20" t="s">
        <v>43</v>
      </c>
      <c r="E155" s="20"/>
      <c r="F155" s="30">
        <v>1.9</v>
      </c>
      <c r="G155" s="17">
        <f t="shared" si="6"/>
        <v>9.3864000000000001</v>
      </c>
      <c r="H155" s="18" t="str">
        <f t="shared" si="8"/>
        <v>Ｆ</v>
      </c>
      <c r="I155" s="30">
        <v>1.78</v>
      </c>
      <c r="J155" s="17">
        <f t="shared" si="7"/>
        <v>8.7556799999999999</v>
      </c>
      <c r="K155" s="18" t="str">
        <f t="shared" si="9"/>
        <v>Ｆ</v>
      </c>
    </row>
    <row r="156" spans="2:22" ht="16">
      <c r="B156" s="19">
        <v>10</v>
      </c>
      <c r="C156" s="20" t="s">
        <v>44</v>
      </c>
      <c r="D156" s="20" t="s">
        <v>111</v>
      </c>
      <c r="E156" s="20"/>
      <c r="F156" s="17">
        <v>1.43</v>
      </c>
      <c r="G156" s="17">
        <f t="shared" si="6"/>
        <v>6.91608</v>
      </c>
      <c r="H156" s="18" t="str">
        <f t="shared" si="8"/>
        <v>Ｅ</v>
      </c>
      <c r="I156" s="17">
        <v>0.65</v>
      </c>
      <c r="J156" s="17">
        <f t="shared" si="7"/>
        <v>2.8164000000000002</v>
      </c>
      <c r="K156" s="18" t="str">
        <f t="shared" si="9"/>
        <v>Ｃ</v>
      </c>
      <c r="V156" s="12"/>
    </row>
    <row r="157" spans="2:22" ht="16">
      <c r="B157" s="19">
        <v>10</v>
      </c>
      <c r="C157" s="20" t="s">
        <v>48</v>
      </c>
      <c r="D157" s="20" t="s">
        <v>111</v>
      </c>
      <c r="E157" s="20"/>
      <c r="F157" s="17">
        <v>1.1299999999999999</v>
      </c>
      <c r="G157" s="17">
        <f t="shared" si="6"/>
        <v>5.3392799999999996</v>
      </c>
      <c r="H157" s="18" t="str">
        <f t="shared" si="8"/>
        <v>Ｅ</v>
      </c>
      <c r="I157" s="17">
        <v>0.56999999999999995</v>
      </c>
      <c r="J157" s="17">
        <f t="shared" si="7"/>
        <v>2.3959200000000003</v>
      </c>
      <c r="K157" s="18" t="str">
        <f t="shared" si="9"/>
        <v>Ｃ</v>
      </c>
      <c r="V157" s="12"/>
    </row>
    <row r="158" spans="2:22" ht="16">
      <c r="B158" s="19">
        <v>10</v>
      </c>
      <c r="C158" s="20" t="s">
        <v>17</v>
      </c>
      <c r="D158" s="20" t="s">
        <v>111</v>
      </c>
      <c r="E158" s="20"/>
      <c r="F158" s="17">
        <v>0.39</v>
      </c>
      <c r="G158" s="17">
        <f t="shared" si="6"/>
        <v>1.4498400000000002</v>
      </c>
      <c r="H158" s="18" t="str">
        <f t="shared" si="8"/>
        <v>Ｂ</v>
      </c>
      <c r="I158" s="17">
        <v>0.42</v>
      </c>
      <c r="J158" s="17">
        <f t="shared" si="7"/>
        <v>1.6075200000000001</v>
      </c>
      <c r="K158" s="18" t="str">
        <f t="shared" si="9"/>
        <v>Ｂ</v>
      </c>
      <c r="V158" s="12"/>
    </row>
    <row r="159" spans="2:22" ht="16">
      <c r="B159" s="19">
        <v>10</v>
      </c>
      <c r="C159" s="20" t="s">
        <v>21</v>
      </c>
      <c r="D159" s="20" t="s">
        <v>111</v>
      </c>
      <c r="E159" s="20"/>
      <c r="F159" s="17">
        <v>0.8</v>
      </c>
      <c r="G159" s="17">
        <f t="shared" si="6"/>
        <v>3.6048000000000004</v>
      </c>
      <c r="H159" s="18" t="str">
        <f t="shared" si="8"/>
        <v>Ｄ</v>
      </c>
      <c r="I159" s="17">
        <v>0.69</v>
      </c>
      <c r="J159" s="17">
        <f t="shared" si="7"/>
        <v>3.0266400000000004</v>
      </c>
      <c r="K159" s="18" t="str">
        <f t="shared" si="9"/>
        <v>Ｃ</v>
      </c>
      <c r="V159" s="12"/>
    </row>
    <row r="160" spans="2:22" ht="16">
      <c r="B160" s="19">
        <v>10</v>
      </c>
      <c r="C160" s="20" t="s">
        <v>75</v>
      </c>
      <c r="D160" s="20" t="s">
        <v>111</v>
      </c>
      <c r="E160" s="20"/>
      <c r="F160" s="17">
        <v>0.5</v>
      </c>
      <c r="G160" s="17">
        <f t="shared" si="6"/>
        <v>2.028</v>
      </c>
      <c r="H160" s="18" t="str">
        <f t="shared" si="8"/>
        <v>Ｃ</v>
      </c>
      <c r="I160" s="17">
        <v>0.48</v>
      </c>
      <c r="J160" s="17">
        <f t="shared" si="7"/>
        <v>1.9228799999999999</v>
      </c>
      <c r="K160" s="18" t="str">
        <f t="shared" si="9"/>
        <v>Ｂ</v>
      </c>
      <c r="V160" s="12"/>
    </row>
    <row r="161" spans="2:22" ht="16">
      <c r="B161" s="19">
        <v>10</v>
      </c>
      <c r="C161" s="20" t="s">
        <v>25</v>
      </c>
      <c r="D161" s="20" t="s">
        <v>111</v>
      </c>
      <c r="E161" s="20"/>
      <c r="F161" s="17">
        <v>0.37</v>
      </c>
      <c r="G161" s="17">
        <f t="shared" si="6"/>
        <v>1.3447200000000001</v>
      </c>
      <c r="H161" s="18" t="str">
        <f t="shared" si="8"/>
        <v>Ｂ</v>
      </c>
      <c r="I161" s="17">
        <v>0.42</v>
      </c>
      <c r="J161" s="17">
        <f t="shared" si="7"/>
        <v>1.6075200000000001</v>
      </c>
      <c r="K161" s="18" t="str">
        <f t="shared" si="9"/>
        <v>Ｂ</v>
      </c>
      <c r="V161" s="12"/>
    </row>
    <row r="162" spans="2:22" ht="16">
      <c r="B162" s="19">
        <v>10</v>
      </c>
      <c r="C162" s="20" t="s">
        <v>33</v>
      </c>
      <c r="D162" s="20" t="s">
        <v>111</v>
      </c>
      <c r="E162" s="20"/>
      <c r="F162" s="17">
        <v>0.25</v>
      </c>
      <c r="G162" s="17">
        <f t="shared" ref="G162:G242" si="10">(F162-1000/(365*24))*(8+0.4*16)*365/1000</f>
        <v>0.71400000000000008</v>
      </c>
      <c r="H162" s="18" t="str">
        <f t="shared" si="8"/>
        <v>Ａ</v>
      </c>
      <c r="I162" s="17">
        <v>0.26</v>
      </c>
      <c r="J162" s="17">
        <f t="shared" ref="J162:J242" si="11">(I162-1000/(365*24))*(8+0.4*16)*365/1000</f>
        <v>0.76656000000000002</v>
      </c>
      <c r="K162" s="18" t="str">
        <f t="shared" si="9"/>
        <v>Ａ</v>
      </c>
      <c r="V162" s="12"/>
    </row>
    <row r="163" spans="2:22" ht="16">
      <c r="B163" s="19">
        <v>10</v>
      </c>
      <c r="C163" s="20" t="s">
        <v>38</v>
      </c>
      <c r="D163" s="20" t="s">
        <v>111</v>
      </c>
      <c r="E163" s="20"/>
      <c r="F163" s="17">
        <v>0.57999999999999996</v>
      </c>
      <c r="G163" s="17">
        <f t="shared" si="10"/>
        <v>2.44848</v>
      </c>
      <c r="H163" s="18" t="str">
        <f t="shared" si="8"/>
        <v>Ｃ</v>
      </c>
      <c r="I163" s="17">
        <v>0.36</v>
      </c>
      <c r="J163" s="17">
        <f t="shared" si="11"/>
        <v>1.2921599999999998</v>
      </c>
      <c r="K163" s="18" t="str">
        <f t="shared" si="9"/>
        <v>Ｂ</v>
      </c>
      <c r="V163" s="12"/>
    </row>
    <row r="164" spans="2:22" ht="16">
      <c r="B164" s="19">
        <v>10</v>
      </c>
      <c r="C164" s="20" t="s">
        <v>61</v>
      </c>
      <c r="D164" s="20" t="s">
        <v>111</v>
      </c>
      <c r="E164" s="20"/>
      <c r="F164" s="17">
        <v>0.38</v>
      </c>
      <c r="G164" s="17">
        <f t="shared" si="10"/>
        <v>1.3972800000000001</v>
      </c>
      <c r="H164" s="18" t="str">
        <f t="shared" si="8"/>
        <v>Ｂ</v>
      </c>
      <c r="I164" s="17">
        <v>0.35</v>
      </c>
      <c r="J164" s="17">
        <f t="shared" si="11"/>
        <v>1.2395999999999998</v>
      </c>
      <c r="K164" s="18" t="str">
        <f t="shared" si="9"/>
        <v>Ｂ</v>
      </c>
      <c r="V164" s="12"/>
    </row>
    <row r="165" spans="2:22" ht="16">
      <c r="B165" s="19">
        <v>10</v>
      </c>
      <c r="C165" s="20" t="s">
        <v>62</v>
      </c>
      <c r="D165" s="20" t="s">
        <v>107</v>
      </c>
      <c r="E165" s="20"/>
      <c r="F165" s="17">
        <v>0.24</v>
      </c>
      <c r="G165" s="17">
        <f t="shared" si="10"/>
        <v>0.66144000000000003</v>
      </c>
      <c r="H165" s="18" t="str">
        <f t="shared" si="8"/>
        <v>Ａ</v>
      </c>
      <c r="I165" s="17">
        <v>0.25</v>
      </c>
      <c r="J165" s="17">
        <f t="shared" si="11"/>
        <v>0.71400000000000008</v>
      </c>
      <c r="K165" s="18" t="str">
        <f t="shared" si="9"/>
        <v>Ａ</v>
      </c>
    </row>
    <row r="166" spans="2:22" ht="16">
      <c r="B166" s="19">
        <v>10</v>
      </c>
      <c r="C166" s="20" t="s">
        <v>80</v>
      </c>
      <c r="D166" s="20" t="s">
        <v>107</v>
      </c>
      <c r="E166" s="20"/>
      <c r="F166" s="17">
        <v>0.3</v>
      </c>
      <c r="G166" s="17">
        <f t="shared" si="10"/>
        <v>0.9768</v>
      </c>
      <c r="H166" s="18" t="str">
        <f t="shared" si="8"/>
        <v>Ａ</v>
      </c>
      <c r="I166" s="17">
        <v>0.31</v>
      </c>
      <c r="J166" s="17">
        <f t="shared" si="11"/>
        <v>1.0293600000000001</v>
      </c>
      <c r="K166" s="18" t="str">
        <f t="shared" si="9"/>
        <v>Ｂ</v>
      </c>
    </row>
    <row r="167" spans="2:22" ht="16">
      <c r="B167" s="19">
        <v>10</v>
      </c>
      <c r="C167" s="20" t="s">
        <v>82</v>
      </c>
      <c r="D167" s="20" t="s">
        <v>107</v>
      </c>
      <c r="E167" s="20"/>
      <c r="F167" s="17">
        <v>0.31</v>
      </c>
      <c r="G167" s="17">
        <f t="shared" si="10"/>
        <v>1.0293600000000001</v>
      </c>
      <c r="H167" s="18" t="str">
        <f t="shared" si="8"/>
        <v>Ｂ</v>
      </c>
      <c r="I167" s="17">
        <v>0.32</v>
      </c>
      <c r="J167" s="17">
        <f t="shared" si="11"/>
        <v>1.08192</v>
      </c>
      <c r="K167" s="18" t="str">
        <f t="shared" si="9"/>
        <v>Ｂ</v>
      </c>
    </row>
    <row r="168" spans="2:22" ht="16">
      <c r="B168" s="19">
        <v>10</v>
      </c>
      <c r="C168" s="29" t="s">
        <v>83</v>
      </c>
      <c r="D168" s="29" t="s">
        <v>107</v>
      </c>
      <c r="E168" s="29"/>
      <c r="F168" s="30">
        <v>0.17</v>
      </c>
      <c r="G168" s="17">
        <f t="shared" si="10"/>
        <v>0.29352000000000011</v>
      </c>
      <c r="H168" s="18" t="str">
        <f t="shared" si="8"/>
        <v>Ａ</v>
      </c>
      <c r="I168" s="30">
        <v>0.17</v>
      </c>
      <c r="J168" s="17">
        <f t="shared" si="11"/>
        <v>0.29352000000000011</v>
      </c>
      <c r="K168" s="18" t="str">
        <f t="shared" si="9"/>
        <v>Ａ</v>
      </c>
    </row>
    <row r="169" spans="2:22" ht="16">
      <c r="B169" s="19">
        <v>10</v>
      </c>
      <c r="C169" s="29" t="s">
        <v>113</v>
      </c>
      <c r="D169" s="29" t="s">
        <v>107</v>
      </c>
      <c r="E169" s="29"/>
      <c r="F169" s="30">
        <v>0.18</v>
      </c>
      <c r="G169" s="17">
        <f t="shared" si="10"/>
        <v>0.34608000000000005</v>
      </c>
      <c r="H169" s="18" t="str">
        <f t="shared" si="8"/>
        <v>Ａ</v>
      </c>
      <c r="I169" s="30">
        <v>0.18</v>
      </c>
      <c r="J169" s="17">
        <f t="shared" si="11"/>
        <v>0.34608000000000005</v>
      </c>
      <c r="K169" s="18" t="str">
        <f t="shared" si="9"/>
        <v>Ａ</v>
      </c>
    </row>
    <row r="170" spans="2:22" ht="16">
      <c r="B170" s="19">
        <v>10</v>
      </c>
      <c r="C170" s="29" t="s">
        <v>114</v>
      </c>
      <c r="D170" s="29" t="s">
        <v>107</v>
      </c>
      <c r="E170" s="29"/>
      <c r="F170" s="30">
        <v>0.24</v>
      </c>
      <c r="G170" s="17">
        <f t="shared" si="10"/>
        <v>0.66144000000000003</v>
      </c>
      <c r="H170" s="18" t="str">
        <f t="shared" si="8"/>
        <v>Ａ</v>
      </c>
      <c r="I170" s="30">
        <v>0.23</v>
      </c>
      <c r="J170" s="17">
        <f t="shared" si="11"/>
        <v>0.60888000000000009</v>
      </c>
      <c r="K170" s="18" t="str">
        <f t="shared" si="9"/>
        <v>Ａ</v>
      </c>
    </row>
    <row r="171" spans="2:22" ht="16">
      <c r="B171" s="19">
        <v>11</v>
      </c>
      <c r="C171" s="29" t="s">
        <v>109</v>
      </c>
      <c r="D171" s="29" t="s">
        <v>43</v>
      </c>
      <c r="E171" s="29"/>
      <c r="F171" s="30">
        <v>2.25</v>
      </c>
      <c r="G171" s="17">
        <f t="shared" si="10"/>
        <v>11.226000000000001</v>
      </c>
      <c r="H171" s="18" t="str">
        <f t="shared" si="8"/>
        <v>Ｇ</v>
      </c>
      <c r="I171" s="30">
        <v>2.0499999999999998</v>
      </c>
      <c r="J171" s="17">
        <f t="shared" si="11"/>
        <v>10.174799999999999</v>
      </c>
      <c r="K171" s="18" t="str">
        <f t="shared" si="9"/>
        <v>Ｇ</v>
      </c>
    </row>
    <row r="172" spans="2:22" ht="16">
      <c r="B172" s="19">
        <v>11</v>
      </c>
      <c r="C172" s="29" t="s">
        <v>67</v>
      </c>
      <c r="D172" s="29" t="s">
        <v>111</v>
      </c>
      <c r="E172" s="29"/>
      <c r="F172" s="30">
        <v>0.22</v>
      </c>
      <c r="G172" s="17">
        <f t="shared" si="10"/>
        <v>0.55632000000000004</v>
      </c>
      <c r="H172" s="18" t="str">
        <f t="shared" si="8"/>
        <v>Ａ</v>
      </c>
      <c r="I172" s="17">
        <v>0.35</v>
      </c>
      <c r="J172" s="17">
        <f t="shared" si="11"/>
        <v>1.2395999999999998</v>
      </c>
      <c r="K172" s="18" t="str">
        <f t="shared" si="9"/>
        <v>Ｂ</v>
      </c>
    </row>
    <row r="173" spans="2:22" ht="16">
      <c r="B173" s="19">
        <v>11</v>
      </c>
      <c r="C173" s="20" t="s">
        <v>48</v>
      </c>
      <c r="D173" s="20"/>
      <c r="E173" s="20"/>
      <c r="F173" s="17"/>
      <c r="G173" s="17">
        <f t="shared" si="10"/>
        <v>-0.6</v>
      </c>
      <c r="H173" s="18" t="e">
        <f t="shared" si="8"/>
        <v>#N/A</v>
      </c>
      <c r="I173" s="17"/>
      <c r="J173" s="17">
        <f t="shared" si="11"/>
        <v>-0.6</v>
      </c>
      <c r="K173" s="18" t="e">
        <f t="shared" si="9"/>
        <v>#N/A</v>
      </c>
    </row>
    <row r="174" spans="2:22" ht="16">
      <c r="B174" s="19">
        <v>11</v>
      </c>
      <c r="C174" s="20" t="s">
        <v>17</v>
      </c>
      <c r="D174" s="20" t="s">
        <v>111</v>
      </c>
      <c r="E174" s="20"/>
      <c r="F174" s="17">
        <v>0.54</v>
      </c>
      <c r="G174" s="17">
        <f t="shared" si="10"/>
        <v>2.2382400000000002</v>
      </c>
      <c r="H174" s="18" t="str">
        <f t="shared" si="8"/>
        <v>Ｃ</v>
      </c>
      <c r="I174" s="17">
        <v>0.55000000000000004</v>
      </c>
      <c r="J174" s="17">
        <f t="shared" si="11"/>
        <v>2.2908000000000004</v>
      </c>
      <c r="K174" s="18" t="str">
        <f t="shared" si="9"/>
        <v>Ｃ</v>
      </c>
    </row>
    <row r="175" spans="2:22" ht="16">
      <c r="B175" s="19">
        <v>11</v>
      </c>
      <c r="C175" s="20" t="s">
        <v>21</v>
      </c>
      <c r="D175" s="20" t="s">
        <v>111</v>
      </c>
      <c r="E175" s="20"/>
      <c r="F175" s="17">
        <v>0.56000000000000005</v>
      </c>
      <c r="G175" s="17">
        <f t="shared" si="10"/>
        <v>2.3433600000000001</v>
      </c>
      <c r="H175" s="18" t="str">
        <f t="shared" si="8"/>
        <v>Ｃ</v>
      </c>
      <c r="I175" s="17">
        <v>0.49</v>
      </c>
      <c r="J175" s="17">
        <f t="shared" si="11"/>
        <v>1.9754399999999999</v>
      </c>
      <c r="K175" s="18" t="str">
        <f t="shared" si="9"/>
        <v>Ｂ</v>
      </c>
    </row>
    <row r="176" spans="2:22" ht="16">
      <c r="B176" s="19">
        <v>11</v>
      </c>
      <c r="C176" s="29" t="s">
        <v>25</v>
      </c>
      <c r="D176" s="29" t="s">
        <v>111</v>
      </c>
      <c r="E176" s="29"/>
      <c r="F176" s="30">
        <v>0.65</v>
      </c>
      <c r="G176" s="17">
        <f t="shared" si="10"/>
        <v>2.8164000000000002</v>
      </c>
      <c r="H176" s="18" t="str">
        <f t="shared" si="8"/>
        <v>Ｃ</v>
      </c>
      <c r="I176" s="30">
        <v>0.45</v>
      </c>
      <c r="J176" s="17">
        <f t="shared" si="11"/>
        <v>1.7652000000000001</v>
      </c>
      <c r="K176" s="18" t="str">
        <f t="shared" si="9"/>
        <v>Ｂ</v>
      </c>
    </row>
    <row r="177" spans="2:11" ht="16">
      <c r="B177" s="19">
        <v>11</v>
      </c>
      <c r="C177" s="20" t="s">
        <v>29</v>
      </c>
      <c r="D177" s="20" t="s">
        <v>111</v>
      </c>
      <c r="E177" s="20"/>
      <c r="F177" s="17">
        <v>0.64</v>
      </c>
      <c r="G177" s="17">
        <f t="shared" si="10"/>
        <v>2.7638400000000001</v>
      </c>
      <c r="H177" s="18" t="str">
        <f t="shared" si="8"/>
        <v>Ｃ</v>
      </c>
      <c r="I177" s="17">
        <v>0.49</v>
      </c>
      <c r="J177" s="17">
        <f t="shared" si="11"/>
        <v>1.9754399999999999</v>
      </c>
      <c r="K177" s="18" t="str">
        <f t="shared" si="9"/>
        <v>Ｂ</v>
      </c>
    </row>
    <row r="178" spans="2:11" ht="16">
      <c r="B178" s="19">
        <v>11</v>
      </c>
      <c r="C178" s="20" t="s">
        <v>33</v>
      </c>
      <c r="D178" s="20" t="s">
        <v>111</v>
      </c>
      <c r="E178" s="20"/>
      <c r="F178" s="17">
        <v>0.67</v>
      </c>
      <c r="G178" s="17">
        <f t="shared" si="10"/>
        <v>2.9215200000000001</v>
      </c>
      <c r="H178" s="18" t="str">
        <f t="shared" si="8"/>
        <v>Ｃ</v>
      </c>
      <c r="I178" s="17">
        <v>0.55000000000000004</v>
      </c>
      <c r="J178" s="17">
        <f t="shared" si="11"/>
        <v>2.2908000000000004</v>
      </c>
      <c r="K178" s="18" t="str">
        <f t="shared" si="9"/>
        <v>Ｃ</v>
      </c>
    </row>
    <row r="179" spans="2:11" ht="16">
      <c r="B179" s="19">
        <v>11</v>
      </c>
      <c r="C179" s="20" t="s">
        <v>38</v>
      </c>
      <c r="D179" s="20" t="s">
        <v>111</v>
      </c>
      <c r="E179" s="20"/>
      <c r="F179" s="17">
        <v>0.39</v>
      </c>
      <c r="G179" s="17">
        <f t="shared" si="10"/>
        <v>1.4498400000000002</v>
      </c>
      <c r="H179" s="18" t="str">
        <f t="shared" si="8"/>
        <v>Ｂ</v>
      </c>
      <c r="I179" s="17">
        <v>0.3</v>
      </c>
      <c r="J179" s="17">
        <f t="shared" si="11"/>
        <v>0.9768</v>
      </c>
      <c r="K179" s="18" t="str">
        <f t="shared" si="9"/>
        <v>Ａ</v>
      </c>
    </row>
    <row r="180" spans="2:11" ht="16">
      <c r="B180" s="19">
        <v>11</v>
      </c>
      <c r="C180" s="20" t="s">
        <v>61</v>
      </c>
      <c r="D180" s="20" t="s">
        <v>111</v>
      </c>
      <c r="E180" s="20"/>
      <c r="F180" s="17">
        <v>0.53</v>
      </c>
      <c r="G180" s="17">
        <f t="shared" si="10"/>
        <v>2.1856800000000005</v>
      </c>
      <c r="H180" s="18" t="str">
        <f t="shared" si="8"/>
        <v>Ｃ</v>
      </c>
      <c r="I180" s="17">
        <v>0.43</v>
      </c>
      <c r="J180" s="17">
        <f t="shared" si="11"/>
        <v>1.66008</v>
      </c>
      <c r="K180" s="18" t="str">
        <f t="shared" si="9"/>
        <v>Ｂ</v>
      </c>
    </row>
    <row r="181" spans="2:11" ht="16">
      <c r="B181" s="19">
        <v>11</v>
      </c>
      <c r="C181" s="20" t="s">
        <v>62</v>
      </c>
      <c r="D181" s="20" t="s">
        <v>107</v>
      </c>
      <c r="E181" s="20"/>
      <c r="F181" s="17">
        <v>0.56999999999999995</v>
      </c>
      <c r="G181" s="17">
        <f t="shared" si="10"/>
        <v>2.3959200000000003</v>
      </c>
      <c r="H181" s="18" t="str">
        <f t="shared" si="8"/>
        <v>Ｃ</v>
      </c>
      <c r="I181" s="17">
        <v>0.54</v>
      </c>
      <c r="J181" s="17">
        <f t="shared" si="11"/>
        <v>2.2382400000000002</v>
      </c>
      <c r="K181" s="18" t="str">
        <f t="shared" si="9"/>
        <v>Ｃ</v>
      </c>
    </row>
    <row r="182" spans="2:11" ht="16">
      <c r="B182" s="19">
        <v>11</v>
      </c>
      <c r="C182" s="20" t="s">
        <v>80</v>
      </c>
      <c r="D182" s="20" t="s">
        <v>107</v>
      </c>
      <c r="E182" s="20"/>
      <c r="F182" s="17">
        <v>0.21</v>
      </c>
      <c r="G182" s="17">
        <f t="shared" si="10"/>
        <v>0.5037600000000001</v>
      </c>
      <c r="H182" s="18" t="str">
        <f t="shared" si="8"/>
        <v>Ａ</v>
      </c>
      <c r="I182" s="17">
        <v>0.24</v>
      </c>
      <c r="J182" s="17">
        <f t="shared" si="11"/>
        <v>0.66144000000000003</v>
      </c>
      <c r="K182" s="18" t="str">
        <f t="shared" si="9"/>
        <v>Ａ</v>
      </c>
    </row>
    <row r="183" spans="2:11" ht="16">
      <c r="B183" s="19">
        <v>11</v>
      </c>
      <c r="C183" s="20" t="s">
        <v>112</v>
      </c>
      <c r="D183" s="20" t="s">
        <v>107</v>
      </c>
      <c r="E183" s="20"/>
      <c r="F183" s="17">
        <v>0.2</v>
      </c>
      <c r="G183" s="17">
        <f t="shared" si="10"/>
        <v>0.4512000000000001</v>
      </c>
      <c r="H183" s="18" t="str">
        <f t="shared" si="8"/>
        <v>Ａ</v>
      </c>
      <c r="I183" s="17">
        <v>0.2</v>
      </c>
      <c r="J183" s="17">
        <f t="shared" si="11"/>
        <v>0.4512000000000001</v>
      </c>
      <c r="K183" s="18" t="str">
        <f t="shared" si="9"/>
        <v>Ａ</v>
      </c>
    </row>
    <row r="184" spans="2:11" ht="16">
      <c r="B184" s="19">
        <v>11</v>
      </c>
      <c r="C184" s="20" t="s">
        <v>83</v>
      </c>
      <c r="D184" s="20"/>
      <c r="E184" s="20"/>
      <c r="F184" s="17"/>
      <c r="G184" s="17">
        <f t="shared" si="10"/>
        <v>-0.6</v>
      </c>
      <c r="H184" s="18" t="e">
        <f t="shared" si="8"/>
        <v>#N/A</v>
      </c>
      <c r="I184" s="17"/>
      <c r="J184" s="17">
        <f t="shared" si="11"/>
        <v>-0.6</v>
      </c>
      <c r="K184" s="18" t="e">
        <f t="shared" si="9"/>
        <v>#N/A</v>
      </c>
    </row>
    <row r="185" spans="2:11" ht="16">
      <c r="B185" s="19">
        <v>11</v>
      </c>
      <c r="C185" s="20" t="s">
        <v>88</v>
      </c>
      <c r="D185" s="20" t="s">
        <v>107</v>
      </c>
      <c r="E185" s="20"/>
      <c r="F185" s="17">
        <v>0.2</v>
      </c>
      <c r="G185" s="17">
        <f t="shared" si="10"/>
        <v>0.4512000000000001</v>
      </c>
      <c r="H185" s="18" t="str">
        <f t="shared" si="8"/>
        <v>Ａ</v>
      </c>
      <c r="I185" s="17">
        <v>0.2</v>
      </c>
      <c r="J185" s="17">
        <f t="shared" si="11"/>
        <v>0.4512000000000001</v>
      </c>
      <c r="K185" s="18" t="str">
        <f t="shared" si="9"/>
        <v>Ａ</v>
      </c>
    </row>
    <row r="186" spans="2:11" ht="16">
      <c r="B186" s="19">
        <v>11</v>
      </c>
      <c r="C186" s="29" t="s">
        <v>98</v>
      </c>
      <c r="D186" s="29" t="s">
        <v>107</v>
      </c>
      <c r="E186" s="29"/>
      <c r="F186" s="17">
        <v>0.22</v>
      </c>
      <c r="G186" s="17">
        <f t="shared" si="10"/>
        <v>0.55632000000000004</v>
      </c>
      <c r="H186" s="18" t="str">
        <f t="shared" si="8"/>
        <v>Ａ</v>
      </c>
      <c r="I186" s="17">
        <v>0.23</v>
      </c>
      <c r="J186" s="17">
        <f t="shared" si="11"/>
        <v>0.60888000000000009</v>
      </c>
      <c r="K186" s="18" t="str">
        <f t="shared" si="9"/>
        <v>Ａ</v>
      </c>
    </row>
    <row r="187" spans="2:11" ht="16">
      <c r="B187" s="19">
        <v>11</v>
      </c>
      <c r="C187" s="29" t="s">
        <v>100</v>
      </c>
      <c r="D187" s="29" t="s">
        <v>115</v>
      </c>
      <c r="E187" s="29"/>
      <c r="F187" s="17">
        <v>2.2200000000000002</v>
      </c>
      <c r="G187" s="17">
        <f t="shared" si="10"/>
        <v>11.06832</v>
      </c>
      <c r="H187" s="18" t="str">
        <f t="shared" si="8"/>
        <v>Ｇ</v>
      </c>
      <c r="I187" s="17">
        <v>1.92</v>
      </c>
      <c r="J187" s="17">
        <f t="shared" si="11"/>
        <v>9.4915200000000013</v>
      </c>
      <c r="K187" s="18" t="str">
        <f t="shared" si="9"/>
        <v>Ｆ</v>
      </c>
    </row>
    <row r="188" spans="2:11" ht="16">
      <c r="B188" s="19">
        <v>12</v>
      </c>
      <c r="C188" s="20" t="s">
        <v>93</v>
      </c>
      <c r="D188" s="20" t="s">
        <v>115</v>
      </c>
      <c r="E188" s="20"/>
      <c r="F188" s="17">
        <v>2.16</v>
      </c>
      <c r="G188" s="17">
        <f t="shared" si="10"/>
        <v>10.75296</v>
      </c>
      <c r="H188" s="18" t="str">
        <f t="shared" si="8"/>
        <v>Ｇ</v>
      </c>
      <c r="I188" s="17">
        <v>1.18</v>
      </c>
      <c r="J188" s="17">
        <f t="shared" si="11"/>
        <v>5.6020799999999999</v>
      </c>
      <c r="K188" s="18" t="str">
        <f t="shared" si="9"/>
        <v>Ｅ</v>
      </c>
    </row>
    <row r="189" spans="2:11" ht="16">
      <c r="B189" s="19">
        <v>12</v>
      </c>
      <c r="C189" s="20" t="s">
        <v>48</v>
      </c>
      <c r="D189" s="20" t="s">
        <v>115</v>
      </c>
      <c r="E189" s="20"/>
      <c r="F189" s="17">
        <v>0.99</v>
      </c>
      <c r="G189" s="17">
        <f t="shared" si="10"/>
        <v>4.6034400000000009</v>
      </c>
      <c r="H189" s="18" t="str">
        <f t="shared" si="8"/>
        <v>Ｄ</v>
      </c>
      <c r="I189" s="17">
        <v>0.92</v>
      </c>
      <c r="J189" s="17">
        <f t="shared" si="11"/>
        <v>4.2355199999999993</v>
      </c>
      <c r="K189" s="18" t="str">
        <f t="shared" si="9"/>
        <v>Ｄ</v>
      </c>
    </row>
    <row r="190" spans="2:11" ht="16">
      <c r="B190" s="19">
        <v>12</v>
      </c>
      <c r="C190" s="20" t="s">
        <v>17</v>
      </c>
      <c r="D190" s="20" t="s">
        <v>115</v>
      </c>
      <c r="E190" s="20"/>
      <c r="F190" s="17">
        <v>0.45</v>
      </c>
      <c r="G190" s="17">
        <f t="shared" si="10"/>
        <v>1.7652000000000001</v>
      </c>
      <c r="H190" s="18" t="str">
        <f t="shared" si="8"/>
        <v>Ｂ</v>
      </c>
      <c r="I190" s="17">
        <v>0.45</v>
      </c>
      <c r="J190" s="17">
        <f t="shared" si="11"/>
        <v>1.7652000000000001</v>
      </c>
      <c r="K190" s="18" t="str">
        <f t="shared" si="9"/>
        <v>Ｂ</v>
      </c>
    </row>
    <row r="191" spans="2:11" ht="16">
      <c r="B191" s="19">
        <v>12</v>
      </c>
      <c r="C191" s="20" t="s">
        <v>21</v>
      </c>
      <c r="D191" s="20" t="s">
        <v>115</v>
      </c>
      <c r="E191" s="20"/>
      <c r="F191" s="17">
        <v>0.68</v>
      </c>
      <c r="G191" s="17">
        <f t="shared" si="10"/>
        <v>2.9740799999999998</v>
      </c>
      <c r="H191" s="18" t="str">
        <f t="shared" si="8"/>
        <v>Ｃ</v>
      </c>
      <c r="I191" s="17">
        <v>0.64</v>
      </c>
      <c r="J191" s="17">
        <f t="shared" si="11"/>
        <v>2.7638400000000001</v>
      </c>
      <c r="K191" s="18" t="str">
        <f t="shared" si="9"/>
        <v>Ｃ</v>
      </c>
    </row>
    <row r="192" spans="2:11" ht="16">
      <c r="B192" s="19">
        <v>12</v>
      </c>
      <c r="C192" s="20" t="s">
        <v>25</v>
      </c>
      <c r="D192" s="20" t="s">
        <v>116</v>
      </c>
      <c r="E192" s="20"/>
      <c r="F192" s="17">
        <v>0.42</v>
      </c>
      <c r="G192" s="17">
        <f t="shared" si="10"/>
        <v>1.6075200000000001</v>
      </c>
      <c r="H192" s="18" t="str">
        <f t="shared" si="8"/>
        <v>Ｂ</v>
      </c>
      <c r="I192" s="17">
        <v>0.43</v>
      </c>
      <c r="J192" s="17">
        <f t="shared" si="11"/>
        <v>1.66008</v>
      </c>
      <c r="K192" s="18" t="str">
        <f t="shared" si="9"/>
        <v>Ｂ</v>
      </c>
    </row>
    <row r="193" spans="2:11" ht="16">
      <c r="B193" s="19">
        <v>12</v>
      </c>
      <c r="C193" s="20" t="s">
        <v>29</v>
      </c>
      <c r="D193" s="20" t="s">
        <v>116</v>
      </c>
      <c r="E193" s="20"/>
      <c r="F193" s="17">
        <v>0.6</v>
      </c>
      <c r="G193" s="17">
        <f t="shared" si="10"/>
        <v>2.5535999999999999</v>
      </c>
      <c r="H193" s="18" t="str">
        <f t="shared" si="8"/>
        <v>Ｃ</v>
      </c>
      <c r="I193" s="17">
        <v>0.57999999999999996</v>
      </c>
      <c r="J193" s="17">
        <f t="shared" si="11"/>
        <v>2.44848</v>
      </c>
      <c r="K193" s="18" t="str">
        <f t="shared" si="9"/>
        <v>Ｃ</v>
      </c>
    </row>
    <row r="194" spans="2:11" ht="16">
      <c r="B194" s="19">
        <v>12</v>
      </c>
      <c r="C194" s="20" t="s">
        <v>33</v>
      </c>
      <c r="D194" s="20" t="s">
        <v>116</v>
      </c>
      <c r="E194" s="20"/>
      <c r="F194" s="17">
        <v>0.3</v>
      </c>
      <c r="G194" s="17">
        <f t="shared" si="10"/>
        <v>0.9768</v>
      </c>
      <c r="H194" s="18" t="str">
        <f t="shared" si="8"/>
        <v>Ａ</v>
      </c>
      <c r="I194" s="17">
        <v>0.26</v>
      </c>
      <c r="J194" s="17">
        <f t="shared" si="11"/>
        <v>0.76656000000000002</v>
      </c>
      <c r="K194" s="18" t="str">
        <f t="shared" si="9"/>
        <v>Ａ</v>
      </c>
    </row>
    <row r="195" spans="2:11" ht="16">
      <c r="B195" s="19">
        <v>12</v>
      </c>
      <c r="C195" s="20" t="s">
        <v>38</v>
      </c>
      <c r="D195" s="20" t="s">
        <v>116</v>
      </c>
      <c r="E195" s="20"/>
      <c r="F195" s="17">
        <v>0.48</v>
      </c>
      <c r="G195" s="17">
        <f t="shared" si="10"/>
        <v>1.9228799999999999</v>
      </c>
      <c r="H195" s="18" t="str">
        <f t="shared" si="8"/>
        <v>Ｂ</v>
      </c>
      <c r="I195" s="17">
        <v>0.3</v>
      </c>
      <c r="J195" s="17">
        <f t="shared" si="11"/>
        <v>0.9768</v>
      </c>
      <c r="K195" s="18" t="str">
        <f t="shared" si="9"/>
        <v>Ａ</v>
      </c>
    </row>
    <row r="196" spans="2:11" ht="16">
      <c r="B196" s="19">
        <v>12</v>
      </c>
      <c r="C196" s="20" t="s">
        <v>117</v>
      </c>
      <c r="D196" s="20" t="s">
        <v>116</v>
      </c>
      <c r="E196" s="20"/>
      <c r="F196" s="17">
        <v>0.56999999999999995</v>
      </c>
      <c r="G196" s="17">
        <f t="shared" si="10"/>
        <v>2.3959200000000003</v>
      </c>
      <c r="H196" s="18" t="str">
        <f t="shared" si="8"/>
        <v>Ｃ</v>
      </c>
      <c r="I196" s="17">
        <v>0.54</v>
      </c>
      <c r="J196" s="17">
        <f t="shared" si="11"/>
        <v>2.2382400000000002</v>
      </c>
      <c r="K196" s="18" t="str">
        <f t="shared" si="9"/>
        <v>Ｃ</v>
      </c>
    </row>
    <row r="197" spans="2:11" ht="16">
      <c r="B197" s="19">
        <v>12</v>
      </c>
      <c r="C197" s="20" t="s">
        <v>62</v>
      </c>
      <c r="D197" s="20" t="s">
        <v>107</v>
      </c>
      <c r="E197" s="20"/>
      <c r="F197" s="17">
        <v>0.21</v>
      </c>
      <c r="G197" s="17">
        <f t="shared" si="10"/>
        <v>0.5037600000000001</v>
      </c>
      <c r="H197" s="18" t="str">
        <f t="shared" si="8"/>
        <v>Ａ</v>
      </c>
      <c r="I197" s="17">
        <v>0.22</v>
      </c>
      <c r="J197" s="17">
        <f t="shared" si="11"/>
        <v>0.55632000000000004</v>
      </c>
      <c r="K197" s="18" t="str">
        <f t="shared" si="9"/>
        <v>Ａ</v>
      </c>
    </row>
    <row r="198" spans="2:11" ht="16">
      <c r="B198" s="19">
        <v>12</v>
      </c>
      <c r="C198" s="20" t="s">
        <v>80</v>
      </c>
      <c r="D198" s="20" t="s">
        <v>107</v>
      </c>
      <c r="E198" s="20"/>
      <c r="F198" s="17">
        <v>0.32</v>
      </c>
      <c r="G198" s="17">
        <f t="shared" si="10"/>
        <v>1.08192</v>
      </c>
      <c r="H198" s="18" t="str">
        <f t="shared" si="8"/>
        <v>Ｂ</v>
      </c>
      <c r="I198" s="17">
        <v>0.31</v>
      </c>
      <c r="J198" s="17">
        <f t="shared" si="11"/>
        <v>1.0293600000000001</v>
      </c>
      <c r="K198" s="18" t="str">
        <f t="shared" si="9"/>
        <v>Ｂ</v>
      </c>
    </row>
    <row r="199" spans="2:11" ht="16">
      <c r="B199" s="19">
        <v>12</v>
      </c>
      <c r="C199" s="20" t="s">
        <v>82</v>
      </c>
      <c r="D199" s="20" t="s">
        <v>107</v>
      </c>
      <c r="E199" s="20"/>
      <c r="F199" s="17">
        <v>0.25</v>
      </c>
      <c r="G199" s="17">
        <f t="shared" si="10"/>
        <v>0.71400000000000008</v>
      </c>
      <c r="H199" s="18" t="str">
        <f t="shared" ref="H199:H262" si="12">LOOKUP(G199,$O$23:$O$32,$P$23:$P$32)</f>
        <v>Ａ</v>
      </c>
      <c r="I199" s="17">
        <v>0.25</v>
      </c>
      <c r="J199" s="17">
        <f t="shared" si="11"/>
        <v>0.71400000000000008</v>
      </c>
      <c r="K199" s="18" t="str">
        <f t="shared" ref="K199:K262" si="13">LOOKUP(J199,$O$23:$O$32,$P$23:$P$32)</f>
        <v>Ａ</v>
      </c>
    </row>
    <row r="200" spans="2:11" ht="16">
      <c r="B200" s="19">
        <v>12</v>
      </c>
      <c r="C200" s="20" t="s">
        <v>83</v>
      </c>
      <c r="D200" s="20" t="s">
        <v>107</v>
      </c>
      <c r="E200" s="20"/>
      <c r="F200" s="17">
        <v>0.39</v>
      </c>
      <c r="G200" s="17">
        <f t="shared" si="10"/>
        <v>1.4498400000000002</v>
      </c>
      <c r="H200" s="18" t="str">
        <f t="shared" si="12"/>
        <v>Ｂ</v>
      </c>
      <c r="I200" s="17">
        <v>0.4</v>
      </c>
      <c r="J200" s="17">
        <f t="shared" si="11"/>
        <v>1.5024000000000002</v>
      </c>
      <c r="K200" s="18" t="str">
        <f t="shared" si="13"/>
        <v>Ｂ</v>
      </c>
    </row>
    <row r="201" spans="2:11" ht="16">
      <c r="B201" s="19">
        <v>12</v>
      </c>
      <c r="C201" s="20" t="s">
        <v>88</v>
      </c>
      <c r="D201" s="20" t="s">
        <v>107</v>
      </c>
      <c r="E201" s="20"/>
      <c r="F201" s="17">
        <v>0.22</v>
      </c>
      <c r="G201" s="17">
        <f t="shared" si="10"/>
        <v>0.55632000000000004</v>
      </c>
      <c r="H201" s="18" t="str">
        <f t="shared" si="12"/>
        <v>Ａ</v>
      </c>
      <c r="I201" s="17">
        <v>0.22</v>
      </c>
      <c r="J201" s="17">
        <f t="shared" si="11"/>
        <v>0.55632000000000004</v>
      </c>
      <c r="K201" s="18" t="str">
        <f t="shared" si="13"/>
        <v>Ａ</v>
      </c>
    </row>
    <row r="202" spans="2:11" ht="16">
      <c r="B202" s="19">
        <v>12</v>
      </c>
      <c r="C202" s="20" t="s">
        <v>98</v>
      </c>
      <c r="D202" s="20" t="s">
        <v>107</v>
      </c>
      <c r="E202" s="20"/>
      <c r="F202" s="17">
        <v>0.22</v>
      </c>
      <c r="G202" s="17">
        <f t="shared" si="10"/>
        <v>0.55632000000000004</v>
      </c>
      <c r="H202" s="18" t="str">
        <f t="shared" si="12"/>
        <v>Ａ</v>
      </c>
      <c r="I202" s="17">
        <v>0.21</v>
      </c>
      <c r="J202" s="17">
        <f t="shared" si="11"/>
        <v>0.5037600000000001</v>
      </c>
      <c r="K202" s="18" t="str">
        <f t="shared" si="13"/>
        <v>Ａ</v>
      </c>
    </row>
    <row r="203" spans="2:11" ht="16">
      <c r="B203" s="19">
        <v>13</v>
      </c>
      <c r="C203" s="20" t="s">
        <v>92</v>
      </c>
      <c r="D203" s="20" t="s">
        <v>115</v>
      </c>
      <c r="E203" s="20"/>
      <c r="F203" s="17">
        <v>2.52</v>
      </c>
      <c r="G203" s="17">
        <f t="shared" si="10"/>
        <v>12.64512</v>
      </c>
      <c r="H203" s="18" t="str">
        <f t="shared" si="12"/>
        <v>Ｇ</v>
      </c>
      <c r="I203" s="17">
        <v>1.47</v>
      </c>
      <c r="J203" s="17">
        <f t="shared" si="11"/>
        <v>7.1263199999999998</v>
      </c>
      <c r="K203" s="18" t="str">
        <f t="shared" si="13"/>
        <v>Ｅ</v>
      </c>
    </row>
    <row r="204" spans="2:11" ht="16">
      <c r="B204" s="19">
        <v>13</v>
      </c>
      <c r="C204" s="20" t="s">
        <v>93</v>
      </c>
      <c r="D204" s="20" t="s">
        <v>115</v>
      </c>
      <c r="E204" s="20"/>
      <c r="F204" s="17">
        <v>2.25</v>
      </c>
      <c r="G204" s="17">
        <f t="shared" si="10"/>
        <v>11.226000000000001</v>
      </c>
      <c r="H204" s="18" t="str">
        <f t="shared" si="12"/>
        <v>Ｇ</v>
      </c>
      <c r="I204" s="17">
        <v>1.43</v>
      </c>
      <c r="J204" s="17">
        <f t="shared" si="11"/>
        <v>6.91608</v>
      </c>
      <c r="K204" s="18" t="str">
        <f t="shared" si="13"/>
        <v>Ｅ</v>
      </c>
    </row>
    <row r="205" spans="2:11" ht="16">
      <c r="B205" s="19">
        <v>13</v>
      </c>
      <c r="C205" s="20" t="s">
        <v>65</v>
      </c>
      <c r="D205" s="20" t="s">
        <v>115</v>
      </c>
      <c r="E205" s="20"/>
      <c r="F205" s="17">
        <v>1.9</v>
      </c>
      <c r="G205" s="17">
        <f t="shared" si="10"/>
        <v>9.3864000000000001</v>
      </c>
      <c r="H205" s="18" t="str">
        <f t="shared" si="12"/>
        <v>Ｆ</v>
      </c>
      <c r="I205" s="17">
        <v>1.07</v>
      </c>
      <c r="J205" s="17">
        <f t="shared" si="11"/>
        <v>5.0239200000000013</v>
      </c>
      <c r="K205" s="18" t="str">
        <f t="shared" si="13"/>
        <v>Ｅ</v>
      </c>
    </row>
    <row r="206" spans="2:11" ht="16">
      <c r="B206" s="19">
        <v>13</v>
      </c>
      <c r="C206" s="20" t="s">
        <v>85</v>
      </c>
      <c r="D206" s="20" t="s">
        <v>115</v>
      </c>
      <c r="E206" s="20"/>
      <c r="F206" s="17">
        <v>1.83</v>
      </c>
      <c r="G206" s="17">
        <f t="shared" si="10"/>
        <v>9.0184800000000003</v>
      </c>
      <c r="H206" s="18" t="str">
        <f t="shared" si="12"/>
        <v>Ｆ</v>
      </c>
      <c r="I206" s="17">
        <v>1.55</v>
      </c>
      <c r="J206" s="17">
        <f t="shared" si="11"/>
        <v>7.5468000000000002</v>
      </c>
      <c r="K206" s="18" t="str">
        <f t="shared" si="13"/>
        <v>Ｆ</v>
      </c>
    </row>
    <row r="207" spans="2:11" ht="16">
      <c r="B207" s="19">
        <v>13</v>
      </c>
      <c r="C207" s="20" t="s">
        <v>86</v>
      </c>
      <c r="D207" s="20" t="s">
        <v>115</v>
      </c>
      <c r="E207" s="20"/>
      <c r="F207" s="17">
        <v>1.55</v>
      </c>
      <c r="G207" s="17">
        <f t="shared" si="10"/>
        <v>7.5468000000000002</v>
      </c>
      <c r="H207" s="18" t="str">
        <f t="shared" si="12"/>
        <v>Ｆ</v>
      </c>
      <c r="I207" s="17">
        <v>0.77</v>
      </c>
      <c r="J207" s="17">
        <f t="shared" si="11"/>
        <v>3.4471200000000004</v>
      </c>
      <c r="K207" s="18" t="str">
        <f t="shared" si="13"/>
        <v>Ｃ</v>
      </c>
    </row>
    <row r="208" spans="2:11" ht="16">
      <c r="B208" s="19">
        <v>13</v>
      </c>
      <c r="C208" s="20" t="s">
        <v>68</v>
      </c>
      <c r="D208" s="20" t="s">
        <v>115</v>
      </c>
      <c r="E208" s="20"/>
      <c r="F208" s="17">
        <v>1.18</v>
      </c>
      <c r="G208" s="17">
        <f t="shared" si="10"/>
        <v>5.6020799999999999</v>
      </c>
      <c r="H208" s="18" t="str">
        <f t="shared" si="12"/>
        <v>Ｅ</v>
      </c>
      <c r="I208" s="17">
        <v>1.1299999999999999</v>
      </c>
      <c r="J208" s="17">
        <f t="shared" si="11"/>
        <v>5.3392799999999996</v>
      </c>
      <c r="K208" s="18" t="str">
        <f t="shared" si="13"/>
        <v>Ｅ</v>
      </c>
    </row>
    <row r="209" spans="2:11" ht="16">
      <c r="B209" s="19">
        <v>13</v>
      </c>
      <c r="C209" s="20" t="s">
        <v>44</v>
      </c>
      <c r="D209" s="20" t="s">
        <v>115</v>
      </c>
      <c r="E209" s="20"/>
      <c r="F209" s="17">
        <v>0.98</v>
      </c>
      <c r="G209" s="17">
        <f t="shared" si="10"/>
        <v>4.5508800000000003</v>
      </c>
      <c r="H209" s="18" t="str">
        <f t="shared" si="12"/>
        <v>Ｄ</v>
      </c>
      <c r="I209" s="17">
        <v>1.05</v>
      </c>
      <c r="J209" s="17">
        <f t="shared" si="11"/>
        <v>4.9188000000000001</v>
      </c>
      <c r="K209" s="18" t="str">
        <f t="shared" si="13"/>
        <v>Ｄ</v>
      </c>
    </row>
    <row r="210" spans="2:11" ht="16">
      <c r="B210" s="19">
        <v>13</v>
      </c>
      <c r="C210" s="20" t="s">
        <v>48</v>
      </c>
      <c r="D210" s="20" t="s">
        <v>115</v>
      </c>
      <c r="E210" s="20"/>
      <c r="F210" s="17">
        <v>1.3</v>
      </c>
      <c r="G210" s="17">
        <f t="shared" si="10"/>
        <v>6.232800000000001</v>
      </c>
      <c r="H210" s="18" t="str">
        <f t="shared" si="12"/>
        <v>Ｅ</v>
      </c>
      <c r="I210" s="17">
        <v>0.98</v>
      </c>
      <c r="J210" s="17">
        <f t="shared" si="11"/>
        <v>4.5508800000000003</v>
      </c>
      <c r="K210" s="18" t="str">
        <f t="shared" si="13"/>
        <v>Ｄ</v>
      </c>
    </row>
    <row r="211" spans="2:11" ht="16">
      <c r="B211" s="19">
        <v>13</v>
      </c>
      <c r="C211" s="20" t="s">
        <v>17</v>
      </c>
      <c r="D211" s="20" t="s">
        <v>115</v>
      </c>
      <c r="E211" s="20"/>
      <c r="F211" s="17">
        <v>0.87</v>
      </c>
      <c r="G211" s="17">
        <f t="shared" si="10"/>
        <v>3.9727199999999998</v>
      </c>
      <c r="H211" s="18" t="str">
        <f t="shared" si="12"/>
        <v>Ｄ</v>
      </c>
      <c r="I211" s="17">
        <v>0.48</v>
      </c>
      <c r="J211" s="17">
        <f t="shared" si="11"/>
        <v>1.9228799999999999</v>
      </c>
      <c r="K211" s="18" t="str">
        <f t="shared" si="13"/>
        <v>Ｂ</v>
      </c>
    </row>
    <row r="212" spans="2:11" ht="16">
      <c r="B212" s="19">
        <v>13</v>
      </c>
      <c r="C212" s="20" t="s">
        <v>21</v>
      </c>
      <c r="D212" s="20" t="s">
        <v>115</v>
      </c>
      <c r="E212" s="20"/>
      <c r="F212" s="17">
        <v>0.47</v>
      </c>
      <c r="G212" s="17">
        <f t="shared" si="10"/>
        <v>1.8703199999999998</v>
      </c>
      <c r="H212" s="18" t="str">
        <f t="shared" si="12"/>
        <v>Ｂ</v>
      </c>
      <c r="I212" s="17">
        <v>0.5</v>
      </c>
      <c r="J212" s="17">
        <f t="shared" si="11"/>
        <v>2.028</v>
      </c>
      <c r="K212" s="18" t="str">
        <f t="shared" si="13"/>
        <v>Ｃ</v>
      </c>
    </row>
    <row r="213" spans="2:11" ht="16">
      <c r="B213" s="19">
        <v>13</v>
      </c>
      <c r="C213" s="20" t="s">
        <v>118</v>
      </c>
      <c r="D213" s="20" t="s">
        <v>116</v>
      </c>
      <c r="E213" s="20"/>
      <c r="F213" s="17">
        <v>0.46</v>
      </c>
      <c r="G213" s="17">
        <f t="shared" si="10"/>
        <v>1.81776</v>
      </c>
      <c r="H213" s="18" t="str">
        <f t="shared" si="12"/>
        <v>Ｂ</v>
      </c>
      <c r="I213" s="17">
        <v>0.47</v>
      </c>
      <c r="J213" s="17">
        <f t="shared" si="11"/>
        <v>1.8703199999999998</v>
      </c>
      <c r="K213" s="18" t="str">
        <f t="shared" si="13"/>
        <v>Ｂ</v>
      </c>
    </row>
    <row r="214" spans="2:11" ht="16">
      <c r="B214" s="19">
        <v>13</v>
      </c>
      <c r="C214" s="20" t="s">
        <v>29</v>
      </c>
      <c r="D214" s="20" t="s">
        <v>116</v>
      </c>
      <c r="E214" s="20"/>
      <c r="F214" s="17">
        <v>0.61</v>
      </c>
      <c r="G214" s="17">
        <f t="shared" si="10"/>
        <v>2.6061600000000005</v>
      </c>
      <c r="H214" s="18" t="str">
        <f t="shared" si="12"/>
        <v>Ｃ</v>
      </c>
      <c r="I214" s="17">
        <v>0.54</v>
      </c>
      <c r="J214" s="17">
        <f t="shared" si="11"/>
        <v>2.2382400000000002</v>
      </c>
      <c r="K214" s="18" t="str">
        <f t="shared" si="13"/>
        <v>Ｃ</v>
      </c>
    </row>
    <row r="215" spans="2:11" ht="16">
      <c r="B215" s="19">
        <v>13</v>
      </c>
      <c r="C215" s="20" t="s">
        <v>33</v>
      </c>
      <c r="D215" s="20" t="s">
        <v>116</v>
      </c>
      <c r="E215" s="20"/>
      <c r="F215" s="17">
        <v>0.4</v>
      </c>
      <c r="G215" s="17">
        <f t="shared" si="10"/>
        <v>1.5024000000000002</v>
      </c>
      <c r="H215" s="18" t="str">
        <f t="shared" si="12"/>
        <v>Ｂ</v>
      </c>
      <c r="I215" s="17">
        <v>0.38</v>
      </c>
      <c r="J215" s="17">
        <f t="shared" si="11"/>
        <v>1.3972800000000001</v>
      </c>
      <c r="K215" s="18" t="str">
        <f t="shared" si="13"/>
        <v>Ｂ</v>
      </c>
    </row>
    <row r="216" spans="2:11" ht="16">
      <c r="B216" s="19">
        <v>13</v>
      </c>
      <c r="C216" s="20" t="s">
        <v>38</v>
      </c>
      <c r="D216" s="20" t="s">
        <v>116</v>
      </c>
      <c r="E216" s="20"/>
      <c r="F216" s="17">
        <v>0.82</v>
      </c>
      <c r="G216" s="17">
        <f t="shared" si="10"/>
        <v>3.7099199999999994</v>
      </c>
      <c r="H216" s="18" t="str">
        <f t="shared" si="12"/>
        <v>Ｄ</v>
      </c>
      <c r="I216" s="17">
        <v>0.72</v>
      </c>
      <c r="J216" s="17">
        <f t="shared" si="11"/>
        <v>3.18432</v>
      </c>
      <c r="K216" s="18" t="str">
        <f t="shared" si="13"/>
        <v>Ｃ</v>
      </c>
    </row>
    <row r="217" spans="2:11" ht="16">
      <c r="B217" s="19">
        <v>13</v>
      </c>
      <c r="C217" s="20" t="s">
        <v>119</v>
      </c>
      <c r="D217" s="20" t="s">
        <v>116</v>
      </c>
      <c r="E217" s="20"/>
      <c r="F217" s="17">
        <v>0.3</v>
      </c>
      <c r="G217" s="17">
        <f t="shared" si="10"/>
        <v>0.9768</v>
      </c>
      <c r="H217" s="18" t="str">
        <f t="shared" si="12"/>
        <v>Ａ</v>
      </c>
      <c r="I217" s="17">
        <v>0.28000000000000003</v>
      </c>
      <c r="J217" s="17">
        <f t="shared" si="11"/>
        <v>0.87168000000000023</v>
      </c>
      <c r="K217" s="18" t="str">
        <f t="shared" si="13"/>
        <v>Ａ</v>
      </c>
    </row>
    <row r="218" spans="2:11" ht="16">
      <c r="B218" s="19">
        <v>13</v>
      </c>
      <c r="C218" s="20" t="s">
        <v>62</v>
      </c>
      <c r="D218" s="20" t="s">
        <v>120</v>
      </c>
      <c r="E218" s="20"/>
      <c r="F218" s="17">
        <v>0.67</v>
      </c>
      <c r="G218" s="17">
        <f t="shared" si="10"/>
        <v>2.9215200000000001</v>
      </c>
      <c r="H218" s="18" t="str">
        <f t="shared" si="12"/>
        <v>Ｃ</v>
      </c>
      <c r="I218" s="17">
        <v>0.61</v>
      </c>
      <c r="J218" s="17">
        <f t="shared" si="11"/>
        <v>2.6061600000000005</v>
      </c>
      <c r="K218" s="18" t="str">
        <f t="shared" si="13"/>
        <v>Ｃ</v>
      </c>
    </row>
    <row r="219" spans="2:11" ht="16">
      <c r="B219" s="19">
        <v>13</v>
      </c>
      <c r="C219" s="20" t="s">
        <v>80</v>
      </c>
      <c r="D219" s="20" t="s">
        <v>120</v>
      </c>
      <c r="E219" s="20"/>
      <c r="F219" s="17">
        <v>0.55000000000000004</v>
      </c>
      <c r="G219" s="17">
        <f t="shared" si="10"/>
        <v>2.2908000000000004</v>
      </c>
      <c r="H219" s="18" t="str">
        <f t="shared" si="12"/>
        <v>Ｃ</v>
      </c>
      <c r="I219" s="17">
        <v>0.42</v>
      </c>
      <c r="J219" s="17">
        <f t="shared" si="11"/>
        <v>1.6075200000000001</v>
      </c>
      <c r="K219" s="18" t="str">
        <f t="shared" si="13"/>
        <v>Ｂ</v>
      </c>
    </row>
    <row r="220" spans="2:11" ht="16">
      <c r="B220" s="19">
        <v>13</v>
      </c>
      <c r="C220" s="20" t="s">
        <v>82</v>
      </c>
      <c r="D220" s="20" t="s">
        <v>120</v>
      </c>
      <c r="E220" s="20"/>
      <c r="F220" s="17">
        <v>0.18</v>
      </c>
      <c r="G220" s="17">
        <f t="shared" si="10"/>
        <v>0.34608000000000005</v>
      </c>
      <c r="H220" s="18" t="str">
        <f t="shared" si="12"/>
        <v>Ａ</v>
      </c>
      <c r="I220" s="17">
        <v>0.18</v>
      </c>
      <c r="J220" s="17">
        <f t="shared" si="11"/>
        <v>0.34608000000000005</v>
      </c>
      <c r="K220" s="18" t="str">
        <f t="shared" si="13"/>
        <v>Ａ</v>
      </c>
    </row>
    <row r="221" spans="2:11" ht="16">
      <c r="B221" s="19">
        <v>13</v>
      </c>
      <c r="C221" s="20" t="s">
        <v>83</v>
      </c>
      <c r="D221" s="20" t="s">
        <v>120</v>
      </c>
      <c r="E221" s="20"/>
      <c r="F221" s="17">
        <v>0.16</v>
      </c>
      <c r="G221" s="17">
        <f t="shared" si="10"/>
        <v>0.24096000000000006</v>
      </c>
      <c r="H221" s="18" t="str">
        <f t="shared" si="12"/>
        <v>Ａ</v>
      </c>
      <c r="I221" s="17">
        <v>0.17</v>
      </c>
      <c r="J221" s="17">
        <f t="shared" si="11"/>
        <v>0.29352000000000011</v>
      </c>
      <c r="K221" s="18" t="str">
        <f t="shared" si="13"/>
        <v>Ａ</v>
      </c>
    </row>
    <row r="222" spans="2:11" ht="16">
      <c r="B222" s="19">
        <v>13</v>
      </c>
      <c r="C222" s="20" t="s">
        <v>88</v>
      </c>
      <c r="D222" s="20" t="s">
        <v>120</v>
      </c>
      <c r="E222" s="20"/>
      <c r="F222" s="17">
        <v>0.1</v>
      </c>
      <c r="G222" s="17">
        <v>0.1</v>
      </c>
      <c r="H222" s="18" t="str">
        <f t="shared" si="12"/>
        <v>Ａ</v>
      </c>
      <c r="I222" s="17">
        <v>0.14000000000000001</v>
      </c>
      <c r="J222" s="17">
        <f t="shared" si="11"/>
        <v>0.1358400000000001</v>
      </c>
      <c r="K222" s="18" t="str">
        <f t="shared" si="13"/>
        <v>Ａ</v>
      </c>
    </row>
    <row r="223" spans="2:11" ht="16">
      <c r="B223" s="19">
        <v>13</v>
      </c>
      <c r="C223" s="20" t="s">
        <v>108</v>
      </c>
      <c r="D223" s="20" t="s">
        <v>120</v>
      </c>
      <c r="E223" s="20"/>
      <c r="F223" s="17">
        <v>0.2</v>
      </c>
      <c r="G223" s="17">
        <f t="shared" si="10"/>
        <v>0.4512000000000001</v>
      </c>
      <c r="H223" s="18" t="str">
        <f t="shared" si="12"/>
        <v>Ａ</v>
      </c>
      <c r="I223" s="17">
        <v>0.18</v>
      </c>
      <c r="J223" s="17">
        <f t="shared" si="11"/>
        <v>0.34608000000000005</v>
      </c>
      <c r="K223" s="18" t="str">
        <f t="shared" si="13"/>
        <v>Ａ</v>
      </c>
    </row>
    <row r="224" spans="2:11" ht="16">
      <c r="B224" s="19">
        <v>14</v>
      </c>
      <c r="C224" s="20" t="s">
        <v>93</v>
      </c>
      <c r="D224" s="20" t="s">
        <v>115</v>
      </c>
      <c r="E224" s="20"/>
      <c r="F224" s="17">
        <v>2.4</v>
      </c>
      <c r="G224" s="17">
        <f t="shared" si="10"/>
        <v>12.0144</v>
      </c>
      <c r="H224" s="18" t="str">
        <f t="shared" si="12"/>
        <v>Ｇ</v>
      </c>
      <c r="I224" s="17">
        <v>2.2799999999999998</v>
      </c>
      <c r="J224" s="17">
        <f t="shared" si="11"/>
        <v>11.383679999999998</v>
      </c>
      <c r="K224" s="18" t="str">
        <f t="shared" si="13"/>
        <v>Ｇ</v>
      </c>
    </row>
    <row r="225" spans="2:11" ht="16">
      <c r="B225" s="19">
        <v>14</v>
      </c>
      <c r="C225" s="20" t="s">
        <v>121</v>
      </c>
      <c r="D225" s="20" t="s">
        <v>115</v>
      </c>
      <c r="E225" s="20"/>
      <c r="F225" s="17">
        <v>1.53</v>
      </c>
      <c r="G225" s="17">
        <f t="shared" si="10"/>
        <v>7.4416799999999999</v>
      </c>
      <c r="H225" s="18" t="str">
        <f t="shared" si="12"/>
        <v>Ｅ</v>
      </c>
      <c r="I225" s="17">
        <v>1.37</v>
      </c>
      <c r="J225" s="17">
        <f t="shared" si="11"/>
        <v>6.6007200000000008</v>
      </c>
      <c r="K225" s="18" t="str">
        <f t="shared" si="13"/>
        <v>Ｅ</v>
      </c>
    </row>
    <row r="226" spans="2:11" ht="16">
      <c r="B226" s="19">
        <v>14</v>
      </c>
      <c r="C226" s="20" t="s">
        <v>122</v>
      </c>
      <c r="D226" s="20" t="s">
        <v>115</v>
      </c>
      <c r="E226" s="20"/>
      <c r="F226" s="17">
        <v>2</v>
      </c>
      <c r="G226" s="17">
        <f t="shared" si="10"/>
        <v>9.9120000000000008</v>
      </c>
      <c r="H226" s="18" t="str">
        <f t="shared" si="12"/>
        <v>Ｆ</v>
      </c>
      <c r="I226" s="17">
        <v>1.66</v>
      </c>
      <c r="J226" s="17">
        <f t="shared" si="11"/>
        <v>8.1249599999999997</v>
      </c>
      <c r="K226" s="18" t="str">
        <f t="shared" si="13"/>
        <v>Ｆ</v>
      </c>
    </row>
    <row r="227" spans="2:11" ht="16">
      <c r="B227" s="19">
        <v>14</v>
      </c>
      <c r="C227" s="20" t="s">
        <v>123</v>
      </c>
      <c r="D227" s="20" t="s">
        <v>115</v>
      </c>
      <c r="E227" s="20"/>
      <c r="F227" s="17">
        <v>2.1</v>
      </c>
      <c r="G227" s="17">
        <f t="shared" si="10"/>
        <v>10.4376</v>
      </c>
      <c r="H227" s="18" t="str">
        <f t="shared" si="12"/>
        <v>Ｇ</v>
      </c>
      <c r="I227" s="17">
        <v>1.1399999999999999</v>
      </c>
      <c r="J227" s="17">
        <f t="shared" si="11"/>
        <v>5.3918399999999993</v>
      </c>
      <c r="K227" s="18" t="str">
        <f t="shared" si="13"/>
        <v>Ｅ</v>
      </c>
    </row>
    <row r="228" spans="2:11" ht="16">
      <c r="B228" s="19">
        <v>14</v>
      </c>
      <c r="C228" s="20" t="s">
        <v>124</v>
      </c>
      <c r="D228" s="20" t="s">
        <v>115</v>
      </c>
      <c r="E228" s="20"/>
      <c r="F228" s="17">
        <v>1.89</v>
      </c>
      <c r="G228" s="17">
        <f t="shared" si="10"/>
        <v>9.3338400000000004</v>
      </c>
      <c r="H228" s="18" t="str">
        <f t="shared" si="12"/>
        <v>Ｆ</v>
      </c>
      <c r="I228" s="17">
        <v>1.08</v>
      </c>
      <c r="J228" s="17">
        <f t="shared" si="11"/>
        <v>5.0764800000000001</v>
      </c>
      <c r="K228" s="18" t="str">
        <f t="shared" si="13"/>
        <v>Ｅ</v>
      </c>
    </row>
    <row r="229" spans="2:11" ht="16">
      <c r="B229" s="19">
        <v>14</v>
      </c>
      <c r="C229" s="20" t="s">
        <v>48</v>
      </c>
      <c r="D229" s="20" t="s">
        <v>115</v>
      </c>
      <c r="E229" s="20"/>
      <c r="F229" s="17">
        <v>0.7</v>
      </c>
      <c r="G229" s="17">
        <f t="shared" si="10"/>
        <v>3.0792000000000002</v>
      </c>
      <c r="H229" s="18" t="str">
        <f t="shared" si="12"/>
        <v>Ｃ</v>
      </c>
      <c r="I229" s="17">
        <v>0.69</v>
      </c>
      <c r="J229" s="17">
        <f t="shared" si="11"/>
        <v>3.0266400000000004</v>
      </c>
      <c r="K229" s="18" t="str">
        <f t="shared" si="13"/>
        <v>Ｃ</v>
      </c>
    </row>
    <row r="230" spans="2:11" ht="16">
      <c r="B230" s="19">
        <v>14</v>
      </c>
      <c r="C230" s="20" t="s">
        <v>125</v>
      </c>
      <c r="D230" s="20" t="s">
        <v>115</v>
      </c>
      <c r="E230" s="20"/>
      <c r="F230" s="17">
        <v>1</v>
      </c>
      <c r="G230" s="17">
        <f t="shared" si="10"/>
        <v>4.6559999999999997</v>
      </c>
      <c r="H230" s="18" t="str">
        <f t="shared" si="12"/>
        <v>Ｄ</v>
      </c>
      <c r="I230" s="30">
        <v>0.97</v>
      </c>
      <c r="J230" s="17">
        <f t="shared" si="11"/>
        <v>4.4983200000000005</v>
      </c>
      <c r="K230" s="18" t="str">
        <f t="shared" si="13"/>
        <v>Ｄ</v>
      </c>
    </row>
    <row r="231" spans="2:11" ht="16">
      <c r="B231" s="19">
        <v>14</v>
      </c>
      <c r="C231" s="29" t="s">
        <v>21</v>
      </c>
      <c r="D231" s="29" t="s">
        <v>115</v>
      </c>
      <c r="E231" s="29"/>
      <c r="F231" s="30">
        <v>0.83</v>
      </c>
      <c r="G231" s="17">
        <f t="shared" si="10"/>
        <v>3.7624799999999996</v>
      </c>
      <c r="H231" s="18" t="str">
        <f t="shared" si="12"/>
        <v>Ｄ</v>
      </c>
      <c r="I231" s="30">
        <v>0.73</v>
      </c>
      <c r="J231" s="17">
        <f t="shared" si="11"/>
        <v>3.2368800000000006</v>
      </c>
      <c r="K231" s="18" t="str">
        <f t="shared" si="13"/>
        <v>Ｃ</v>
      </c>
    </row>
    <row r="232" spans="2:11" ht="16">
      <c r="B232" s="19">
        <v>14</v>
      </c>
      <c r="C232" s="29" t="s">
        <v>25</v>
      </c>
      <c r="D232" s="29" t="s">
        <v>116</v>
      </c>
      <c r="E232" s="29"/>
      <c r="F232" s="30">
        <v>1.04</v>
      </c>
      <c r="G232" s="17">
        <f t="shared" si="10"/>
        <v>4.8662400000000003</v>
      </c>
      <c r="H232" s="18" t="str">
        <f t="shared" si="12"/>
        <v>Ｄ</v>
      </c>
      <c r="I232" s="30">
        <v>0.83</v>
      </c>
      <c r="J232" s="17">
        <f t="shared" si="11"/>
        <v>3.7624799999999996</v>
      </c>
      <c r="K232" s="18" t="str">
        <f t="shared" si="13"/>
        <v>Ｄ</v>
      </c>
    </row>
    <row r="233" spans="2:11" ht="16">
      <c r="B233" s="19">
        <v>14</v>
      </c>
      <c r="C233" s="20" t="s">
        <v>29</v>
      </c>
      <c r="D233" s="20" t="s">
        <v>116</v>
      </c>
      <c r="E233" s="20"/>
      <c r="F233" s="17">
        <v>0.6</v>
      </c>
      <c r="G233" s="17">
        <f t="shared" si="10"/>
        <v>2.5535999999999999</v>
      </c>
      <c r="H233" s="18" t="str">
        <f t="shared" si="12"/>
        <v>Ｃ</v>
      </c>
      <c r="I233" s="17">
        <v>0.57999999999999996</v>
      </c>
      <c r="J233" s="17">
        <f t="shared" si="11"/>
        <v>2.44848</v>
      </c>
      <c r="K233" s="18" t="str">
        <f t="shared" si="13"/>
        <v>Ｃ</v>
      </c>
    </row>
    <row r="234" spans="2:11" ht="16">
      <c r="B234" s="19">
        <v>14</v>
      </c>
      <c r="C234" s="20" t="s">
        <v>33</v>
      </c>
      <c r="D234" s="20" t="s">
        <v>116</v>
      </c>
      <c r="E234" s="20"/>
      <c r="F234" s="17">
        <v>0.56999999999999995</v>
      </c>
      <c r="G234" s="17">
        <f t="shared" si="10"/>
        <v>2.3959200000000003</v>
      </c>
      <c r="H234" s="18" t="str">
        <f t="shared" si="12"/>
        <v>Ｃ</v>
      </c>
      <c r="I234" s="17">
        <v>0.56000000000000005</v>
      </c>
      <c r="J234" s="17">
        <f t="shared" si="11"/>
        <v>2.3433600000000001</v>
      </c>
      <c r="K234" s="18" t="str">
        <f t="shared" si="13"/>
        <v>Ｃ</v>
      </c>
    </row>
    <row r="235" spans="2:11" ht="16">
      <c r="B235" s="19">
        <v>14</v>
      </c>
      <c r="C235" s="20" t="s">
        <v>126</v>
      </c>
      <c r="D235" s="20" t="s">
        <v>116</v>
      </c>
      <c r="E235" s="20"/>
      <c r="F235" s="17">
        <v>0.56000000000000005</v>
      </c>
      <c r="G235" s="17">
        <f t="shared" si="10"/>
        <v>2.3433600000000001</v>
      </c>
      <c r="H235" s="18" t="str">
        <f t="shared" si="12"/>
        <v>Ｃ</v>
      </c>
      <c r="I235" s="17">
        <v>0.45</v>
      </c>
      <c r="J235" s="17">
        <f t="shared" si="11"/>
        <v>1.7652000000000001</v>
      </c>
      <c r="K235" s="18" t="str">
        <f t="shared" si="13"/>
        <v>Ｂ</v>
      </c>
    </row>
    <row r="236" spans="2:11" ht="16">
      <c r="B236" s="19">
        <v>14</v>
      </c>
      <c r="C236" s="20" t="s">
        <v>61</v>
      </c>
      <c r="D236" s="20" t="s">
        <v>116</v>
      </c>
      <c r="E236" s="20"/>
      <c r="F236" s="17">
        <v>0.78</v>
      </c>
      <c r="G236" s="17">
        <f t="shared" si="10"/>
        <v>3.4996800000000006</v>
      </c>
      <c r="H236" s="18" t="str">
        <f t="shared" si="12"/>
        <v>Ｃ</v>
      </c>
      <c r="I236" s="17">
        <v>0.69</v>
      </c>
      <c r="J236" s="17">
        <f t="shared" si="11"/>
        <v>3.0266400000000004</v>
      </c>
      <c r="K236" s="18" t="str">
        <f t="shared" si="13"/>
        <v>Ｃ</v>
      </c>
    </row>
    <row r="237" spans="2:11" ht="16">
      <c r="B237" s="19">
        <v>14</v>
      </c>
      <c r="C237" s="20" t="s">
        <v>62</v>
      </c>
      <c r="D237" s="20" t="s">
        <v>120</v>
      </c>
      <c r="E237" s="20"/>
      <c r="F237" s="17">
        <v>0.72</v>
      </c>
      <c r="G237" s="17">
        <f t="shared" si="10"/>
        <v>3.18432</v>
      </c>
      <c r="H237" s="18" t="str">
        <f t="shared" si="12"/>
        <v>Ｃ</v>
      </c>
      <c r="I237" s="17">
        <v>0.42</v>
      </c>
      <c r="J237" s="17">
        <f t="shared" si="11"/>
        <v>1.6075200000000001</v>
      </c>
      <c r="K237" s="18" t="str">
        <f t="shared" si="13"/>
        <v>Ｂ</v>
      </c>
    </row>
    <row r="238" spans="2:11" ht="16">
      <c r="B238" s="19">
        <v>14</v>
      </c>
      <c r="C238" s="20" t="s">
        <v>80</v>
      </c>
      <c r="D238" s="20" t="s">
        <v>120</v>
      </c>
      <c r="E238" s="20"/>
      <c r="F238" s="17">
        <v>0.38</v>
      </c>
      <c r="G238" s="17">
        <f t="shared" si="10"/>
        <v>1.3972800000000001</v>
      </c>
      <c r="H238" s="18" t="str">
        <f t="shared" si="12"/>
        <v>Ｂ</v>
      </c>
      <c r="I238" s="17">
        <v>0.32</v>
      </c>
      <c r="J238" s="17">
        <f t="shared" si="11"/>
        <v>1.08192</v>
      </c>
      <c r="K238" s="18" t="str">
        <f t="shared" si="13"/>
        <v>Ｂ</v>
      </c>
    </row>
    <row r="239" spans="2:11" ht="16">
      <c r="B239" s="19">
        <v>14</v>
      </c>
      <c r="C239" s="20" t="s">
        <v>82</v>
      </c>
      <c r="D239" s="20" t="s">
        <v>120</v>
      </c>
      <c r="E239" s="20"/>
      <c r="F239" s="17">
        <v>0.18</v>
      </c>
      <c r="G239" s="17">
        <f t="shared" si="10"/>
        <v>0.34608000000000005</v>
      </c>
      <c r="H239" s="18" t="str">
        <f t="shared" si="12"/>
        <v>Ａ</v>
      </c>
      <c r="I239" s="17">
        <v>0.15</v>
      </c>
      <c r="J239" s="17">
        <f t="shared" si="11"/>
        <v>0.18840000000000001</v>
      </c>
      <c r="K239" s="18" t="str">
        <f t="shared" si="13"/>
        <v>Ａ</v>
      </c>
    </row>
    <row r="240" spans="2:11" ht="16">
      <c r="B240" s="19">
        <v>14</v>
      </c>
      <c r="C240" s="20" t="s">
        <v>127</v>
      </c>
      <c r="D240" s="20" t="s">
        <v>120</v>
      </c>
      <c r="E240" s="20"/>
      <c r="F240" s="17">
        <v>0.3</v>
      </c>
      <c r="G240" s="17">
        <f t="shared" si="10"/>
        <v>0.9768</v>
      </c>
      <c r="H240" s="18" t="str">
        <f t="shared" si="12"/>
        <v>Ａ</v>
      </c>
      <c r="I240" s="17">
        <v>0.3</v>
      </c>
      <c r="J240" s="17">
        <f t="shared" si="11"/>
        <v>0.9768</v>
      </c>
      <c r="K240" s="18" t="str">
        <f t="shared" si="13"/>
        <v>Ａ</v>
      </c>
    </row>
    <row r="241" spans="2:11" ht="16">
      <c r="B241" s="19">
        <v>14</v>
      </c>
      <c r="C241" s="20" t="s">
        <v>88</v>
      </c>
      <c r="D241" s="20" t="s">
        <v>120</v>
      </c>
      <c r="E241" s="20"/>
      <c r="F241" s="17">
        <v>0.14000000000000001</v>
      </c>
      <c r="G241" s="17">
        <f t="shared" si="10"/>
        <v>0.1358400000000001</v>
      </c>
      <c r="H241" s="18" t="str">
        <f t="shared" si="12"/>
        <v>Ａ</v>
      </c>
      <c r="I241" s="17">
        <v>0.16</v>
      </c>
      <c r="J241" s="17">
        <f t="shared" si="11"/>
        <v>0.24096000000000006</v>
      </c>
      <c r="K241" s="18" t="str">
        <f t="shared" si="13"/>
        <v>Ａ</v>
      </c>
    </row>
    <row r="242" spans="2:11" ht="16">
      <c r="B242" s="19">
        <v>14</v>
      </c>
      <c r="C242" s="20" t="s">
        <v>98</v>
      </c>
      <c r="D242" s="20" t="s">
        <v>120</v>
      </c>
      <c r="E242" s="20"/>
      <c r="F242" s="17">
        <v>0.15</v>
      </c>
      <c r="G242" s="17">
        <f t="shared" si="10"/>
        <v>0.18840000000000001</v>
      </c>
      <c r="H242" s="18" t="str">
        <f t="shared" si="12"/>
        <v>Ａ</v>
      </c>
      <c r="I242" s="17">
        <v>0.17</v>
      </c>
      <c r="J242" s="17">
        <f t="shared" si="11"/>
        <v>0.29352000000000011</v>
      </c>
      <c r="K242" s="18" t="str">
        <f t="shared" si="13"/>
        <v>Ａ</v>
      </c>
    </row>
    <row r="243" spans="2:11" ht="16">
      <c r="B243" s="19">
        <v>15</v>
      </c>
      <c r="C243" s="20" t="s">
        <v>93</v>
      </c>
      <c r="D243" s="20"/>
      <c r="E243" s="20"/>
      <c r="F243" s="30"/>
      <c r="G243" s="17">
        <f t="shared" ref="G243:G274" si="14">(F243-1000/(365*24))*(8+0.4*16)*365/1000</f>
        <v>-0.6</v>
      </c>
      <c r="H243" s="18" t="e">
        <f t="shared" si="12"/>
        <v>#N/A</v>
      </c>
      <c r="I243" s="30"/>
      <c r="J243" s="17">
        <f t="shared" ref="J243:J274" si="15">(I243-1000/(365*24))*(8+0.4*16)*365/1000</f>
        <v>-0.6</v>
      </c>
      <c r="K243" s="18" t="e">
        <f t="shared" si="13"/>
        <v>#N/A</v>
      </c>
    </row>
    <row r="244" spans="2:11" ht="16">
      <c r="B244" s="19">
        <v>15</v>
      </c>
      <c r="C244" s="20" t="s">
        <v>128</v>
      </c>
      <c r="D244" s="20" t="s">
        <v>115</v>
      </c>
      <c r="E244" s="20"/>
      <c r="F244" s="30">
        <v>2.72</v>
      </c>
      <c r="G244" s="17">
        <f t="shared" si="14"/>
        <v>13.696320000000002</v>
      </c>
      <c r="H244" s="18" t="str">
        <f t="shared" si="12"/>
        <v>Ｇ</v>
      </c>
      <c r="I244" s="30">
        <v>1.68</v>
      </c>
      <c r="J244" s="17">
        <f t="shared" si="15"/>
        <v>8.2300799999999992</v>
      </c>
      <c r="K244" s="18" t="str">
        <f t="shared" si="13"/>
        <v>Ｆ</v>
      </c>
    </row>
    <row r="245" spans="2:11" ht="16">
      <c r="B245" s="19">
        <v>15</v>
      </c>
      <c r="C245" s="20" t="s">
        <v>129</v>
      </c>
      <c r="D245" s="20" t="s">
        <v>115</v>
      </c>
      <c r="E245" s="20"/>
      <c r="F245" s="30">
        <v>2.7</v>
      </c>
      <c r="G245" s="17">
        <f t="shared" si="14"/>
        <v>13.591200000000001</v>
      </c>
      <c r="H245" s="18" t="str">
        <f t="shared" si="12"/>
        <v>Ｇ</v>
      </c>
      <c r="I245" s="30">
        <v>1.58</v>
      </c>
      <c r="J245" s="17">
        <f t="shared" si="15"/>
        <v>7.7044800000000011</v>
      </c>
      <c r="K245" s="18" t="str">
        <f t="shared" si="13"/>
        <v>Ｆ</v>
      </c>
    </row>
    <row r="246" spans="2:11" ht="16">
      <c r="B246" s="19">
        <v>15</v>
      </c>
      <c r="C246" s="20" t="s">
        <v>67</v>
      </c>
      <c r="D246" s="20" t="s">
        <v>115</v>
      </c>
      <c r="E246" s="20"/>
      <c r="F246" s="30"/>
      <c r="G246" s="17">
        <f t="shared" si="14"/>
        <v>-0.6</v>
      </c>
      <c r="H246" s="18" t="e">
        <f t="shared" si="12"/>
        <v>#N/A</v>
      </c>
      <c r="I246" s="30"/>
      <c r="J246" s="17">
        <f t="shared" si="15"/>
        <v>-0.6</v>
      </c>
      <c r="K246" s="18" t="e">
        <f t="shared" si="13"/>
        <v>#N/A</v>
      </c>
    </row>
    <row r="247" spans="2:11" ht="16">
      <c r="B247" s="19">
        <v>15</v>
      </c>
      <c r="C247" s="20" t="s">
        <v>130</v>
      </c>
      <c r="D247" s="20">
        <v>2</v>
      </c>
      <c r="E247" s="20">
        <v>14</v>
      </c>
      <c r="F247" s="30">
        <v>0.68</v>
      </c>
      <c r="G247" s="17">
        <f>(F247-1000/(365*24))*(8+0.4*16)*365/1000</f>
        <v>2.9740799999999998</v>
      </c>
      <c r="H247" s="18" t="str">
        <f t="shared" si="12"/>
        <v>Ｃ</v>
      </c>
      <c r="I247" s="30">
        <v>0.74</v>
      </c>
      <c r="J247" s="17">
        <f>(I247-1000/(365*24))*(8+0.4*16)*365/1000</f>
        <v>3.2894400000000004</v>
      </c>
      <c r="K247" s="18" t="str">
        <f t="shared" si="13"/>
        <v>Ｃ</v>
      </c>
    </row>
    <row r="248" spans="2:11" ht="16">
      <c r="B248" s="19">
        <v>15</v>
      </c>
      <c r="C248" s="20" t="s">
        <v>131</v>
      </c>
      <c r="D248" s="20">
        <v>2</v>
      </c>
      <c r="E248" s="20">
        <v>14</v>
      </c>
      <c r="F248" s="30">
        <v>0.88</v>
      </c>
      <c r="G248" s="17">
        <f>(F248-1000/(365*24))*(8+0.4*16)*365/1000</f>
        <v>4.0252799999999995</v>
      </c>
      <c r="H248" s="18" t="str">
        <f t="shared" si="12"/>
        <v>Ｄ</v>
      </c>
      <c r="I248" s="30">
        <v>0.81</v>
      </c>
      <c r="J248" s="17">
        <f>(I248-1000/(365*24))*(8+0.4*16)*365/1000</f>
        <v>3.6573600000000006</v>
      </c>
      <c r="K248" s="18" t="str">
        <f t="shared" si="13"/>
        <v>Ｄ</v>
      </c>
    </row>
    <row r="249" spans="2:11" ht="16">
      <c r="B249" s="19">
        <v>15</v>
      </c>
      <c r="C249" s="20" t="s">
        <v>132</v>
      </c>
      <c r="D249" s="20" t="s">
        <v>115</v>
      </c>
      <c r="E249" s="20"/>
      <c r="F249" s="30">
        <v>0.7</v>
      </c>
      <c r="G249" s="17">
        <f>(F249-1000/(365*24))*(8+0.4*16)*365/1000</f>
        <v>3.0792000000000002</v>
      </c>
      <c r="H249" s="18" t="str">
        <f t="shared" si="12"/>
        <v>Ｃ</v>
      </c>
      <c r="I249" s="30">
        <v>0.67</v>
      </c>
      <c r="J249" s="17">
        <f>(I249-1000/(365*24))*(8+0.4*16)*365/1000</f>
        <v>2.9215200000000001</v>
      </c>
      <c r="K249" s="18" t="str">
        <f t="shared" si="13"/>
        <v>Ｃ</v>
      </c>
    </row>
    <row r="250" spans="2:11" ht="16">
      <c r="B250" s="19">
        <v>15</v>
      </c>
      <c r="C250" s="20" t="s">
        <v>118</v>
      </c>
      <c r="D250" s="20" t="s">
        <v>116</v>
      </c>
      <c r="E250" s="20"/>
      <c r="F250" s="30">
        <v>0.28999999999999998</v>
      </c>
      <c r="G250" s="17">
        <f t="shared" si="14"/>
        <v>0.92423999999999995</v>
      </c>
      <c r="H250" s="18" t="str">
        <f t="shared" si="12"/>
        <v>Ａ</v>
      </c>
      <c r="I250" s="17">
        <v>0.33</v>
      </c>
      <c r="J250" s="17">
        <f t="shared" si="15"/>
        <v>1.1344799999999999</v>
      </c>
      <c r="K250" s="18" t="str">
        <f t="shared" si="13"/>
        <v>Ｂ</v>
      </c>
    </row>
    <row r="251" spans="2:11" ht="16">
      <c r="B251" s="19">
        <v>15</v>
      </c>
      <c r="C251" s="20" t="s">
        <v>75</v>
      </c>
      <c r="D251" s="20" t="s">
        <v>116</v>
      </c>
      <c r="E251" s="20"/>
      <c r="F251" s="30">
        <v>0.61</v>
      </c>
      <c r="G251" s="17">
        <f t="shared" si="14"/>
        <v>2.6061600000000005</v>
      </c>
      <c r="H251" s="18" t="str">
        <f t="shared" si="12"/>
        <v>Ｃ</v>
      </c>
      <c r="I251" s="30">
        <v>0.61</v>
      </c>
      <c r="J251" s="17">
        <f t="shared" si="15"/>
        <v>2.6061600000000005</v>
      </c>
      <c r="K251" s="18" t="str">
        <f t="shared" si="13"/>
        <v>Ｃ</v>
      </c>
    </row>
    <row r="252" spans="2:11" ht="16">
      <c r="B252" s="19">
        <v>15</v>
      </c>
      <c r="C252" s="20" t="s">
        <v>133</v>
      </c>
      <c r="D252" s="20" t="s">
        <v>116</v>
      </c>
      <c r="E252" s="20"/>
      <c r="F252" s="30">
        <v>0.71</v>
      </c>
      <c r="G252" s="17">
        <f t="shared" si="14"/>
        <v>3.1317600000000003</v>
      </c>
      <c r="H252" s="18" t="str">
        <f t="shared" si="12"/>
        <v>Ｃ</v>
      </c>
      <c r="I252" s="17">
        <v>0.68</v>
      </c>
      <c r="J252" s="17">
        <f t="shared" si="15"/>
        <v>2.9740799999999998</v>
      </c>
      <c r="K252" s="18" t="str">
        <f t="shared" si="13"/>
        <v>Ｃ</v>
      </c>
    </row>
    <row r="253" spans="2:11" ht="16">
      <c r="B253" s="19">
        <v>15</v>
      </c>
      <c r="C253" s="20" t="s">
        <v>134</v>
      </c>
      <c r="D253" s="20" t="s">
        <v>116</v>
      </c>
      <c r="E253" s="20"/>
      <c r="F253" s="30">
        <v>0.62</v>
      </c>
      <c r="G253" s="17">
        <f t="shared" si="14"/>
        <v>2.6587199999999998</v>
      </c>
      <c r="H253" s="18" t="str">
        <f t="shared" si="12"/>
        <v>Ｃ</v>
      </c>
      <c r="I253" s="17">
        <v>0.56000000000000005</v>
      </c>
      <c r="J253" s="17">
        <f t="shared" si="15"/>
        <v>2.3433600000000001</v>
      </c>
      <c r="K253" s="18" t="str">
        <f t="shared" si="13"/>
        <v>Ｃ</v>
      </c>
    </row>
    <row r="254" spans="2:11" ht="16">
      <c r="B254" s="19">
        <v>15</v>
      </c>
      <c r="C254" s="20" t="s">
        <v>135</v>
      </c>
      <c r="D254" s="20" t="s">
        <v>116</v>
      </c>
      <c r="E254" s="20"/>
      <c r="F254" s="30">
        <v>0.5</v>
      </c>
      <c r="G254" s="17">
        <f t="shared" si="14"/>
        <v>2.028</v>
      </c>
      <c r="H254" s="18" t="str">
        <f t="shared" si="12"/>
        <v>Ｃ</v>
      </c>
      <c r="I254" s="17">
        <v>0.49</v>
      </c>
      <c r="J254" s="17">
        <f t="shared" si="15"/>
        <v>1.9754399999999999</v>
      </c>
      <c r="K254" s="18" t="str">
        <f t="shared" si="13"/>
        <v>Ｂ</v>
      </c>
    </row>
    <row r="255" spans="2:11" ht="16">
      <c r="B255" s="19">
        <v>15</v>
      </c>
      <c r="C255" s="20" t="s">
        <v>62</v>
      </c>
      <c r="D255" s="20" t="s">
        <v>120</v>
      </c>
      <c r="E255" s="20"/>
      <c r="F255" s="17">
        <v>1</v>
      </c>
      <c r="G255" s="17">
        <f t="shared" si="14"/>
        <v>4.6559999999999997</v>
      </c>
      <c r="H255" s="18" t="str">
        <f t="shared" si="12"/>
        <v>Ｄ</v>
      </c>
      <c r="I255" s="17">
        <v>0.31</v>
      </c>
      <c r="J255" s="17">
        <f t="shared" si="15"/>
        <v>1.0293600000000001</v>
      </c>
      <c r="K255" s="18" t="str">
        <f t="shared" si="13"/>
        <v>Ｂ</v>
      </c>
    </row>
    <row r="256" spans="2:11" ht="16">
      <c r="B256" s="19">
        <v>15</v>
      </c>
      <c r="C256" s="29" t="s">
        <v>80</v>
      </c>
      <c r="D256" s="29" t="s">
        <v>120</v>
      </c>
      <c r="E256" s="29"/>
      <c r="F256" s="30">
        <v>0.24</v>
      </c>
      <c r="G256" s="17">
        <f t="shared" si="14"/>
        <v>0.66144000000000003</v>
      </c>
      <c r="H256" s="18" t="str">
        <f t="shared" si="12"/>
        <v>Ａ</v>
      </c>
      <c r="I256" s="30">
        <v>0.3</v>
      </c>
      <c r="J256" s="17">
        <f t="shared" si="15"/>
        <v>0.9768</v>
      </c>
      <c r="K256" s="18" t="str">
        <f t="shared" si="13"/>
        <v>Ａ</v>
      </c>
    </row>
    <row r="257" spans="2:11" ht="16">
      <c r="B257" s="19">
        <v>15</v>
      </c>
      <c r="C257" s="20" t="s">
        <v>82</v>
      </c>
      <c r="D257" s="20" t="s">
        <v>120</v>
      </c>
      <c r="E257" s="20"/>
      <c r="F257" s="17">
        <v>0.2</v>
      </c>
      <c r="G257" s="17">
        <f t="shared" si="14"/>
        <v>0.4512000000000001</v>
      </c>
      <c r="H257" s="18" t="str">
        <f t="shared" si="12"/>
        <v>Ａ</v>
      </c>
      <c r="I257" s="17">
        <v>0.19</v>
      </c>
      <c r="J257" s="17">
        <f t="shared" si="15"/>
        <v>0.39864000000000005</v>
      </c>
      <c r="K257" s="18" t="str">
        <f t="shared" si="13"/>
        <v>Ａ</v>
      </c>
    </row>
    <row r="258" spans="2:11" ht="16">
      <c r="B258" s="19">
        <v>15</v>
      </c>
      <c r="C258" s="20" t="s">
        <v>83</v>
      </c>
      <c r="D258" s="20" t="s">
        <v>120</v>
      </c>
      <c r="E258" s="20"/>
      <c r="F258" s="17">
        <v>0.53</v>
      </c>
      <c r="G258" s="17">
        <f t="shared" si="14"/>
        <v>2.1856800000000005</v>
      </c>
      <c r="H258" s="18" t="str">
        <f t="shared" si="12"/>
        <v>Ｃ</v>
      </c>
      <c r="I258" s="17">
        <v>0.51</v>
      </c>
      <c r="J258" s="17">
        <f t="shared" si="15"/>
        <v>2.0805599999999997</v>
      </c>
      <c r="K258" s="18" t="str">
        <f t="shared" si="13"/>
        <v>Ｃ</v>
      </c>
    </row>
    <row r="259" spans="2:11" ht="16">
      <c r="B259" s="19">
        <v>15</v>
      </c>
      <c r="C259" s="20" t="s">
        <v>113</v>
      </c>
      <c r="D259" s="20" t="s">
        <v>120</v>
      </c>
      <c r="E259" s="20"/>
      <c r="F259" s="17">
        <v>0.22</v>
      </c>
      <c r="G259" s="17">
        <f t="shared" si="14"/>
        <v>0.55632000000000004</v>
      </c>
      <c r="H259" s="18" t="str">
        <f t="shared" si="12"/>
        <v>Ａ</v>
      </c>
      <c r="I259" s="17">
        <v>0.2</v>
      </c>
      <c r="J259" s="17">
        <f t="shared" si="15"/>
        <v>0.4512000000000001</v>
      </c>
      <c r="K259" s="18" t="str">
        <f t="shared" si="13"/>
        <v>Ａ</v>
      </c>
    </row>
    <row r="260" spans="2:11" ht="16">
      <c r="B260" s="19">
        <v>15</v>
      </c>
      <c r="C260" s="29" t="s">
        <v>98</v>
      </c>
      <c r="D260" s="29" t="s">
        <v>120</v>
      </c>
      <c r="E260" s="29"/>
      <c r="F260" s="30">
        <v>0.39</v>
      </c>
      <c r="G260" s="17">
        <f t="shared" si="14"/>
        <v>1.4498400000000002</v>
      </c>
      <c r="H260" s="18" t="str">
        <f t="shared" si="12"/>
        <v>Ｂ</v>
      </c>
      <c r="I260" s="30">
        <v>0.42</v>
      </c>
      <c r="J260" s="17">
        <f t="shared" si="15"/>
        <v>1.6075200000000001</v>
      </c>
      <c r="K260" s="18" t="str">
        <f t="shared" si="13"/>
        <v>Ｂ</v>
      </c>
    </row>
    <row r="261" spans="2:11" ht="16">
      <c r="B261" s="28">
        <v>16</v>
      </c>
      <c r="C261" s="20" t="s">
        <v>93</v>
      </c>
      <c r="D261" s="20">
        <v>1</v>
      </c>
      <c r="E261" s="20">
        <v>3</v>
      </c>
      <c r="F261" s="17">
        <v>2.8</v>
      </c>
      <c r="G261" s="17">
        <f t="shared" si="14"/>
        <v>14.1168</v>
      </c>
      <c r="H261" s="18" t="str">
        <f t="shared" si="12"/>
        <v>Ｇ</v>
      </c>
      <c r="I261" s="17">
        <v>1.61</v>
      </c>
      <c r="J261" s="17">
        <f t="shared" si="15"/>
        <v>7.8621600000000011</v>
      </c>
      <c r="K261" s="18" t="str">
        <f t="shared" si="13"/>
        <v>Ｆ</v>
      </c>
    </row>
    <row r="262" spans="2:11" ht="16">
      <c r="B262" s="28">
        <v>16</v>
      </c>
      <c r="C262" s="20" t="s">
        <v>44</v>
      </c>
      <c r="D262" s="20">
        <v>2</v>
      </c>
      <c r="E262" s="20">
        <v>14</v>
      </c>
      <c r="F262" s="17">
        <v>0.88</v>
      </c>
      <c r="G262" s="17">
        <f t="shared" si="14"/>
        <v>4.0252799999999995</v>
      </c>
      <c r="H262" s="18" t="str">
        <f t="shared" si="12"/>
        <v>Ｄ</v>
      </c>
      <c r="I262" s="17">
        <v>0.8</v>
      </c>
      <c r="J262" s="17">
        <f t="shared" si="15"/>
        <v>3.6048000000000004</v>
      </c>
      <c r="K262" s="18" t="str">
        <f t="shared" si="13"/>
        <v>Ｄ</v>
      </c>
    </row>
    <row r="263" spans="2:11" ht="16">
      <c r="B263" s="28">
        <v>16</v>
      </c>
      <c r="C263" s="20" t="s">
        <v>48</v>
      </c>
      <c r="D263" s="20">
        <v>2</v>
      </c>
      <c r="E263" s="20">
        <v>14</v>
      </c>
      <c r="F263" s="17">
        <v>0.94</v>
      </c>
      <c r="G263" s="17">
        <f t="shared" si="14"/>
        <v>4.3406400000000005</v>
      </c>
      <c r="H263" s="18" t="str">
        <f t="shared" ref="H263:H326" si="16">LOOKUP(G263,$O$23:$O$32,$P$23:$P$32)</f>
        <v>Ｄ</v>
      </c>
      <c r="I263" s="17">
        <v>0.91</v>
      </c>
      <c r="J263" s="17">
        <f t="shared" si="15"/>
        <v>4.1829600000000005</v>
      </c>
      <c r="K263" s="18" t="str">
        <f t="shared" ref="K263:K326" si="17">LOOKUP(J263,$O$23:$O$32,$P$23:$P$32)</f>
        <v>Ｄ</v>
      </c>
    </row>
    <row r="264" spans="2:11" ht="16">
      <c r="B264" s="28">
        <v>16</v>
      </c>
      <c r="C264" s="20" t="s">
        <v>17</v>
      </c>
      <c r="D264" s="20">
        <v>2</v>
      </c>
      <c r="E264" s="20">
        <v>14</v>
      </c>
      <c r="F264" s="17">
        <v>1.19</v>
      </c>
      <c r="G264" s="17">
        <f t="shared" si="14"/>
        <v>5.6546400000000006</v>
      </c>
      <c r="H264" s="18" t="str">
        <f t="shared" si="16"/>
        <v>Ｅ</v>
      </c>
      <c r="I264" s="17">
        <v>0.76</v>
      </c>
      <c r="J264" s="17">
        <f t="shared" si="15"/>
        <v>3.3945600000000002</v>
      </c>
      <c r="K264" s="18" t="str">
        <f t="shared" si="17"/>
        <v>Ｃ</v>
      </c>
    </row>
    <row r="265" spans="2:11" ht="16">
      <c r="B265" s="28">
        <v>16</v>
      </c>
      <c r="C265" s="20" t="s">
        <v>21</v>
      </c>
      <c r="D265" s="20">
        <v>2</v>
      </c>
      <c r="E265" s="20">
        <v>14</v>
      </c>
      <c r="F265" s="17">
        <v>0.62</v>
      </c>
      <c r="G265" s="17">
        <f t="shared" si="14"/>
        <v>2.6587199999999998</v>
      </c>
      <c r="H265" s="18" t="str">
        <f t="shared" si="16"/>
        <v>Ｃ</v>
      </c>
      <c r="I265" s="17">
        <v>0.55000000000000004</v>
      </c>
      <c r="J265" s="17">
        <f t="shared" si="15"/>
        <v>2.2908000000000004</v>
      </c>
      <c r="K265" s="18" t="str">
        <f t="shared" si="17"/>
        <v>Ｃ</v>
      </c>
    </row>
    <row r="266" spans="2:11" ht="16">
      <c r="B266" s="28">
        <v>16</v>
      </c>
      <c r="C266" s="20" t="s">
        <v>25</v>
      </c>
      <c r="D266" s="20">
        <v>2</v>
      </c>
      <c r="E266" s="20">
        <v>14</v>
      </c>
      <c r="F266" s="17">
        <v>0.8</v>
      </c>
      <c r="G266" s="17">
        <f t="shared" si="14"/>
        <v>3.6048000000000004</v>
      </c>
      <c r="H266" s="18" t="str">
        <f t="shared" si="16"/>
        <v>Ｄ</v>
      </c>
      <c r="I266" s="17">
        <v>0.74</v>
      </c>
      <c r="J266" s="17">
        <f t="shared" si="15"/>
        <v>3.2894400000000004</v>
      </c>
      <c r="K266" s="18" t="str">
        <f t="shared" si="17"/>
        <v>Ｃ</v>
      </c>
    </row>
    <row r="267" spans="2:11" ht="16">
      <c r="B267" s="28">
        <v>16</v>
      </c>
      <c r="C267" s="20" t="s">
        <v>29</v>
      </c>
      <c r="D267" s="20" t="s">
        <v>116</v>
      </c>
      <c r="E267" s="20"/>
      <c r="F267" s="17">
        <v>0.75</v>
      </c>
      <c r="G267" s="17">
        <f t="shared" si="14"/>
        <v>3.3420000000000005</v>
      </c>
      <c r="H267" s="18" t="str">
        <f t="shared" si="16"/>
        <v>Ｃ</v>
      </c>
      <c r="I267" s="17">
        <v>0.72</v>
      </c>
      <c r="J267" s="17">
        <f t="shared" si="15"/>
        <v>3.18432</v>
      </c>
      <c r="K267" s="18" t="str">
        <f t="shared" si="17"/>
        <v>Ｃ</v>
      </c>
    </row>
    <row r="268" spans="2:11" ht="16">
      <c r="B268" s="28">
        <v>16</v>
      </c>
      <c r="C268" s="20" t="s">
        <v>117</v>
      </c>
      <c r="D268" s="20" t="s">
        <v>116</v>
      </c>
      <c r="E268" s="20"/>
      <c r="F268" s="17">
        <v>0.72</v>
      </c>
      <c r="G268" s="17">
        <f t="shared" si="14"/>
        <v>3.18432</v>
      </c>
      <c r="H268" s="18" t="str">
        <f t="shared" si="16"/>
        <v>Ｃ</v>
      </c>
      <c r="I268" s="17">
        <v>0.63</v>
      </c>
      <c r="J268" s="17">
        <f t="shared" si="15"/>
        <v>2.7112799999999999</v>
      </c>
      <c r="K268" s="18" t="str">
        <f t="shared" si="17"/>
        <v>Ｃ</v>
      </c>
    </row>
    <row r="269" spans="2:11" ht="16">
      <c r="B269" s="28">
        <v>16</v>
      </c>
      <c r="C269" s="20" t="s">
        <v>87</v>
      </c>
      <c r="D269" s="20" t="s">
        <v>120</v>
      </c>
      <c r="E269" s="20"/>
      <c r="F269" s="17">
        <v>0.96</v>
      </c>
      <c r="G269" s="17">
        <f t="shared" si="14"/>
        <v>4.4457599999999999</v>
      </c>
      <c r="H269" s="18" t="str">
        <f t="shared" si="16"/>
        <v>Ｄ</v>
      </c>
      <c r="I269" s="30">
        <v>0.6</v>
      </c>
      <c r="J269" s="17">
        <f t="shared" si="15"/>
        <v>2.5535999999999999</v>
      </c>
      <c r="K269" s="18" t="str">
        <f t="shared" si="17"/>
        <v>Ｃ</v>
      </c>
    </row>
    <row r="270" spans="2:11" ht="16">
      <c r="B270" s="28">
        <v>16</v>
      </c>
      <c r="C270" s="29" t="s">
        <v>80</v>
      </c>
      <c r="D270" s="29" t="s">
        <v>120</v>
      </c>
      <c r="E270" s="29"/>
      <c r="F270" s="30">
        <v>0.32</v>
      </c>
      <c r="G270" s="17">
        <f t="shared" si="14"/>
        <v>1.08192</v>
      </c>
      <c r="H270" s="18" t="str">
        <f t="shared" si="16"/>
        <v>Ｂ</v>
      </c>
      <c r="I270" s="30">
        <v>0.45</v>
      </c>
      <c r="J270" s="17">
        <f t="shared" si="15"/>
        <v>1.7652000000000001</v>
      </c>
      <c r="K270" s="18" t="str">
        <f t="shared" si="17"/>
        <v>Ｂ</v>
      </c>
    </row>
    <row r="271" spans="2:11" ht="16">
      <c r="B271" s="28">
        <v>16</v>
      </c>
      <c r="C271" s="29" t="s">
        <v>82</v>
      </c>
      <c r="D271" s="29" t="s">
        <v>120</v>
      </c>
      <c r="E271" s="29"/>
      <c r="F271" s="30">
        <v>0.46</v>
      </c>
      <c r="G271" s="17">
        <f t="shared" si="14"/>
        <v>1.81776</v>
      </c>
      <c r="H271" s="18" t="str">
        <f t="shared" si="16"/>
        <v>Ｂ</v>
      </c>
      <c r="I271" s="30">
        <v>0.44</v>
      </c>
      <c r="J271" s="17">
        <f t="shared" si="15"/>
        <v>1.7126399999999999</v>
      </c>
      <c r="K271" s="18" t="str">
        <f t="shared" si="17"/>
        <v>Ｂ</v>
      </c>
    </row>
    <row r="272" spans="2:11" ht="16">
      <c r="B272" s="28">
        <v>16</v>
      </c>
      <c r="C272" s="20" t="s">
        <v>83</v>
      </c>
      <c r="D272" s="20" t="s">
        <v>120</v>
      </c>
      <c r="E272" s="20"/>
      <c r="F272" s="17">
        <v>0.4</v>
      </c>
      <c r="G272" s="17">
        <f t="shared" si="14"/>
        <v>1.5024000000000002</v>
      </c>
      <c r="H272" s="18" t="str">
        <f t="shared" si="16"/>
        <v>Ｂ</v>
      </c>
      <c r="I272" s="17">
        <v>0.36</v>
      </c>
      <c r="J272" s="17">
        <f t="shared" si="15"/>
        <v>1.2921599999999998</v>
      </c>
      <c r="K272" s="18" t="str">
        <f t="shared" si="17"/>
        <v>Ｂ</v>
      </c>
    </row>
    <row r="273" spans="2:11" ht="16">
      <c r="B273" s="28">
        <v>16</v>
      </c>
      <c r="C273" s="20" t="s">
        <v>88</v>
      </c>
      <c r="D273" s="20">
        <v>3</v>
      </c>
      <c r="E273" s="20">
        <v>5</v>
      </c>
      <c r="F273" s="17">
        <v>0.3</v>
      </c>
      <c r="G273" s="17">
        <f t="shared" si="14"/>
        <v>0.9768</v>
      </c>
      <c r="H273" s="18" t="str">
        <f t="shared" si="16"/>
        <v>Ａ</v>
      </c>
      <c r="I273" s="17">
        <v>0.25</v>
      </c>
      <c r="J273" s="17">
        <f t="shared" si="15"/>
        <v>0.71400000000000008</v>
      </c>
      <c r="K273" s="18" t="str">
        <f t="shared" si="17"/>
        <v>Ａ</v>
      </c>
    </row>
    <row r="274" spans="2:11" ht="16">
      <c r="B274" s="28">
        <v>16</v>
      </c>
      <c r="C274" s="20" t="s">
        <v>114</v>
      </c>
      <c r="D274" s="20" t="s">
        <v>120</v>
      </c>
      <c r="E274" s="20"/>
      <c r="F274" s="17">
        <v>0.37</v>
      </c>
      <c r="G274" s="17">
        <f t="shared" si="14"/>
        <v>1.3447200000000001</v>
      </c>
      <c r="H274" s="18" t="str">
        <f t="shared" si="16"/>
        <v>Ｂ</v>
      </c>
      <c r="I274" s="30">
        <v>0.38</v>
      </c>
      <c r="J274" s="17">
        <f t="shared" si="15"/>
        <v>1.3972800000000001</v>
      </c>
      <c r="K274" s="18" t="str">
        <f t="shared" si="17"/>
        <v>Ｂ</v>
      </c>
    </row>
    <row r="275" spans="2:11" ht="16">
      <c r="B275" s="28">
        <v>17</v>
      </c>
      <c r="C275" s="20" t="s">
        <v>136</v>
      </c>
      <c r="D275" s="20">
        <v>1</v>
      </c>
      <c r="E275" s="20">
        <v>3</v>
      </c>
      <c r="F275" s="17">
        <v>2.89</v>
      </c>
      <c r="G275" s="17">
        <f>(F275-1000/(365*24))*(8+0.4*16)*365/1000</f>
        <v>14.589840000000002</v>
      </c>
      <c r="H275" s="18" t="str">
        <f t="shared" si="16"/>
        <v>Ｇ</v>
      </c>
      <c r="I275" s="17">
        <v>1.42</v>
      </c>
      <c r="J275" s="17">
        <f>(I275-1000/(365*24))*(8+0.4*16)*365/1000</f>
        <v>6.8635200000000003</v>
      </c>
      <c r="K275" s="18" t="str">
        <f t="shared" si="17"/>
        <v>Ｅ</v>
      </c>
    </row>
    <row r="276" spans="2:11" ht="16">
      <c r="B276" s="28">
        <v>17</v>
      </c>
      <c r="C276" s="20" t="s">
        <v>137</v>
      </c>
      <c r="D276" s="20">
        <v>1</v>
      </c>
      <c r="E276" s="20">
        <v>3</v>
      </c>
      <c r="F276" s="17">
        <v>2.77</v>
      </c>
      <c r="G276" s="17">
        <f>(F276-1000/(365*24))*(8+0.4*16)*365/1000</f>
        <v>13.95912</v>
      </c>
      <c r="H276" s="18" t="str">
        <f t="shared" si="16"/>
        <v>Ｇ</v>
      </c>
      <c r="I276" s="17">
        <v>2</v>
      </c>
      <c r="J276" s="17">
        <f>(I276-1000/(365*24))*(8+0.4*16)*365/1000</f>
        <v>9.9120000000000008</v>
      </c>
      <c r="K276" s="18" t="str">
        <f t="shared" si="17"/>
        <v>Ｆ</v>
      </c>
    </row>
    <row r="277" spans="2:11" ht="16">
      <c r="B277" s="28">
        <v>17</v>
      </c>
      <c r="C277" s="20" t="s">
        <v>65</v>
      </c>
      <c r="D277" s="20">
        <v>1</v>
      </c>
      <c r="E277" s="20">
        <v>3</v>
      </c>
      <c r="F277" s="17">
        <v>2.4500000000000002</v>
      </c>
      <c r="G277" s="17">
        <f t="shared" ref="G277:G345" si="18">(F277-1000/(365*24))*(8+0.4*16)*365/1000</f>
        <v>12.277199999999999</v>
      </c>
      <c r="H277" s="18" t="str">
        <f t="shared" si="16"/>
        <v>Ｇ</v>
      </c>
      <c r="I277" s="17">
        <v>1.35</v>
      </c>
      <c r="J277" s="17">
        <f t="shared" ref="J277:J345" si="19">(I277-1000/(365*24))*(8+0.4*16)*365/1000</f>
        <v>6.4956000000000005</v>
      </c>
      <c r="K277" s="18" t="str">
        <f t="shared" si="17"/>
        <v>Ｅ</v>
      </c>
    </row>
    <row r="278" spans="2:11" ht="16">
      <c r="B278" s="28">
        <v>17</v>
      </c>
      <c r="C278" s="20" t="s">
        <v>44</v>
      </c>
      <c r="D278" s="20">
        <v>2</v>
      </c>
      <c r="E278" s="20">
        <v>14</v>
      </c>
      <c r="F278" s="17">
        <v>1.43</v>
      </c>
      <c r="G278" s="17">
        <f t="shared" si="18"/>
        <v>6.91608</v>
      </c>
      <c r="H278" s="18" t="str">
        <f t="shared" si="16"/>
        <v>Ｅ</v>
      </c>
      <c r="I278" s="17">
        <v>0.79</v>
      </c>
      <c r="J278" s="17">
        <f t="shared" si="19"/>
        <v>3.5522400000000007</v>
      </c>
      <c r="K278" s="18" t="str">
        <f t="shared" si="17"/>
        <v>Ｄ</v>
      </c>
    </row>
    <row r="279" spans="2:11" ht="16">
      <c r="B279" s="28">
        <v>17</v>
      </c>
      <c r="C279" s="20" t="s">
        <v>48</v>
      </c>
      <c r="D279" s="20">
        <v>2</v>
      </c>
      <c r="E279" s="20">
        <v>14</v>
      </c>
      <c r="F279" s="17">
        <v>1.01</v>
      </c>
      <c r="G279" s="17">
        <f t="shared" si="18"/>
        <v>4.7085600000000003</v>
      </c>
      <c r="H279" s="18" t="str">
        <f t="shared" si="16"/>
        <v>Ｄ</v>
      </c>
      <c r="I279" s="17">
        <v>0.96</v>
      </c>
      <c r="J279" s="17">
        <f t="shared" si="19"/>
        <v>4.4457599999999999</v>
      </c>
      <c r="K279" s="18" t="str">
        <f t="shared" si="17"/>
        <v>Ｄ</v>
      </c>
    </row>
    <row r="280" spans="2:11" ht="16">
      <c r="B280" s="28">
        <v>17</v>
      </c>
      <c r="C280" s="20" t="s">
        <v>17</v>
      </c>
      <c r="D280" s="20">
        <v>2</v>
      </c>
      <c r="E280" s="20">
        <v>14</v>
      </c>
      <c r="F280" s="17">
        <v>1.1100000000000001</v>
      </c>
      <c r="G280" s="17">
        <f t="shared" si="18"/>
        <v>5.234160000000001</v>
      </c>
      <c r="H280" s="18" t="str">
        <f t="shared" si="16"/>
        <v>Ｅ</v>
      </c>
      <c r="I280" s="17">
        <v>0.62</v>
      </c>
      <c r="J280" s="17">
        <f t="shared" si="19"/>
        <v>2.6587199999999998</v>
      </c>
      <c r="K280" s="18" t="str">
        <f t="shared" si="17"/>
        <v>Ｃ</v>
      </c>
    </row>
    <row r="281" spans="2:11" ht="16">
      <c r="B281" s="28">
        <v>17</v>
      </c>
      <c r="C281" s="20" t="s">
        <v>21</v>
      </c>
      <c r="D281" s="20">
        <v>2</v>
      </c>
      <c r="E281" s="20">
        <v>14</v>
      </c>
      <c r="F281" s="17">
        <v>0.74</v>
      </c>
      <c r="G281" s="17">
        <f t="shared" si="18"/>
        <v>3.2894400000000004</v>
      </c>
      <c r="H281" s="18" t="str">
        <f t="shared" si="16"/>
        <v>Ｃ</v>
      </c>
      <c r="I281" s="17">
        <v>0.71</v>
      </c>
      <c r="J281" s="17">
        <f t="shared" si="19"/>
        <v>3.1317600000000003</v>
      </c>
      <c r="K281" s="18" t="str">
        <f t="shared" si="17"/>
        <v>Ｃ</v>
      </c>
    </row>
    <row r="282" spans="2:11" ht="16">
      <c r="B282" s="28">
        <v>17</v>
      </c>
      <c r="C282" s="20" t="s">
        <v>25</v>
      </c>
      <c r="D282" s="20">
        <v>2</v>
      </c>
      <c r="E282" s="20">
        <v>14</v>
      </c>
      <c r="F282" s="17">
        <v>0.96</v>
      </c>
      <c r="G282" s="17">
        <f t="shared" si="18"/>
        <v>4.4457599999999999</v>
      </c>
      <c r="H282" s="18" t="str">
        <f t="shared" si="16"/>
        <v>Ｄ</v>
      </c>
      <c r="I282" s="17">
        <v>0.72</v>
      </c>
      <c r="J282" s="17">
        <f t="shared" si="19"/>
        <v>3.18432</v>
      </c>
      <c r="K282" s="18" t="str">
        <f t="shared" si="17"/>
        <v>Ｃ</v>
      </c>
    </row>
    <row r="283" spans="2:11" ht="16">
      <c r="B283" s="28">
        <v>17</v>
      </c>
      <c r="C283" s="20" t="s">
        <v>29</v>
      </c>
      <c r="D283" s="20" t="s">
        <v>116</v>
      </c>
      <c r="E283" s="20"/>
      <c r="F283" s="17">
        <v>0.3</v>
      </c>
      <c r="G283" s="17">
        <f t="shared" si="18"/>
        <v>0.9768</v>
      </c>
      <c r="H283" s="18" t="str">
        <f t="shared" si="16"/>
        <v>Ａ</v>
      </c>
      <c r="I283" s="17">
        <v>0.56999999999999995</v>
      </c>
      <c r="J283" s="17">
        <f t="shared" si="19"/>
        <v>2.3959200000000003</v>
      </c>
      <c r="K283" s="18" t="str">
        <f t="shared" si="17"/>
        <v>Ｃ</v>
      </c>
    </row>
    <row r="284" spans="2:11" ht="16">
      <c r="B284" s="28">
        <v>17</v>
      </c>
      <c r="C284" s="20" t="s">
        <v>33</v>
      </c>
      <c r="D284" s="20" t="s">
        <v>116</v>
      </c>
      <c r="E284" s="20"/>
      <c r="F284" s="17">
        <v>0.35</v>
      </c>
      <c r="G284" s="17">
        <f t="shared" si="18"/>
        <v>1.2395999999999998</v>
      </c>
      <c r="H284" s="18" t="str">
        <f t="shared" si="16"/>
        <v>Ｂ</v>
      </c>
      <c r="I284" s="17">
        <v>0.33</v>
      </c>
      <c r="J284" s="17">
        <f t="shared" si="19"/>
        <v>1.1344799999999999</v>
      </c>
      <c r="K284" s="18" t="str">
        <f t="shared" si="17"/>
        <v>Ｂ</v>
      </c>
    </row>
    <row r="285" spans="2:11" ht="16">
      <c r="B285" s="28">
        <v>17</v>
      </c>
      <c r="C285" s="20" t="s">
        <v>135</v>
      </c>
      <c r="D285" s="20" t="s">
        <v>116</v>
      </c>
      <c r="E285" s="20"/>
      <c r="F285" s="17">
        <v>0.5</v>
      </c>
      <c r="G285" s="17">
        <f t="shared" si="18"/>
        <v>2.028</v>
      </c>
      <c r="H285" s="18" t="str">
        <f t="shared" si="16"/>
        <v>Ｃ</v>
      </c>
      <c r="I285" s="17">
        <v>0.47</v>
      </c>
      <c r="J285" s="17">
        <f t="shared" si="19"/>
        <v>1.8703199999999998</v>
      </c>
      <c r="K285" s="18" t="str">
        <f t="shared" si="17"/>
        <v>Ｂ</v>
      </c>
    </row>
    <row r="286" spans="2:11" ht="16">
      <c r="B286" s="28">
        <v>17</v>
      </c>
      <c r="C286" s="29" t="s">
        <v>62</v>
      </c>
      <c r="D286" s="29" t="s">
        <v>120</v>
      </c>
      <c r="E286" s="29"/>
      <c r="F286" s="30">
        <v>0.39</v>
      </c>
      <c r="G286" s="17">
        <f t="shared" si="18"/>
        <v>1.4498400000000002</v>
      </c>
      <c r="H286" s="18" t="str">
        <f t="shared" si="16"/>
        <v>Ｂ</v>
      </c>
      <c r="I286" s="30">
        <v>0.38</v>
      </c>
      <c r="J286" s="17">
        <f t="shared" si="19"/>
        <v>1.3972800000000001</v>
      </c>
      <c r="K286" s="18" t="str">
        <f t="shared" si="17"/>
        <v>Ｂ</v>
      </c>
    </row>
    <row r="287" spans="2:11" ht="16">
      <c r="B287" s="28">
        <v>17</v>
      </c>
      <c r="C287" s="29" t="s">
        <v>138</v>
      </c>
      <c r="D287" s="29" t="s">
        <v>120</v>
      </c>
      <c r="E287" s="29"/>
      <c r="F287" s="30">
        <v>0.76</v>
      </c>
      <c r="G287" s="17">
        <f t="shared" si="18"/>
        <v>3.3945600000000002</v>
      </c>
      <c r="H287" s="18" t="str">
        <f t="shared" si="16"/>
        <v>Ｃ</v>
      </c>
      <c r="I287" s="30">
        <v>0.67</v>
      </c>
      <c r="J287" s="17">
        <f t="shared" si="19"/>
        <v>2.9215200000000001</v>
      </c>
      <c r="K287" s="18" t="str">
        <f t="shared" si="17"/>
        <v>Ｃ</v>
      </c>
    </row>
    <row r="288" spans="2:11" ht="16">
      <c r="B288" s="28">
        <v>17</v>
      </c>
      <c r="C288" s="29" t="s">
        <v>82</v>
      </c>
      <c r="D288" s="29" t="s">
        <v>120</v>
      </c>
      <c r="E288" s="29"/>
      <c r="F288" s="30">
        <v>0.44</v>
      </c>
      <c r="G288" s="17">
        <f t="shared" si="18"/>
        <v>1.7126399999999999</v>
      </c>
      <c r="H288" s="18" t="str">
        <f t="shared" si="16"/>
        <v>Ｂ</v>
      </c>
      <c r="I288" s="30">
        <v>0.41</v>
      </c>
      <c r="J288" s="17">
        <f t="shared" si="19"/>
        <v>1.5549599999999999</v>
      </c>
      <c r="K288" s="18" t="str">
        <f t="shared" si="17"/>
        <v>Ｂ</v>
      </c>
    </row>
    <row r="289" spans="2:11" ht="16">
      <c r="B289" s="28">
        <v>17</v>
      </c>
      <c r="C289" s="29" t="s">
        <v>127</v>
      </c>
      <c r="D289" s="29" t="s">
        <v>120</v>
      </c>
      <c r="E289" s="29"/>
      <c r="F289" s="30">
        <v>0.36</v>
      </c>
      <c r="G289" s="17">
        <f t="shared" si="18"/>
        <v>1.2921599999999998</v>
      </c>
      <c r="H289" s="18" t="str">
        <f t="shared" si="16"/>
        <v>Ｂ</v>
      </c>
      <c r="I289" s="30">
        <v>0.33</v>
      </c>
      <c r="J289" s="17">
        <f t="shared" si="19"/>
        <v>1.1344799999999999</v>
      </c>
      <c r="K289" s="18" t="str">
        <f t="shared" si="17"/>
        <v>Ｂ</v>
      </c>
    </row>
    <row r="290" spans="2:11" ht="16">
      <c r="B290" s="28">
        <v>17</v>
      </c>
      <c r="C290" s="29" t="s">
        <v>139</v>
      </c>
      <c r="D290" s="29">
        <v>3</v>
      </c>
      <c r="E290" s="29">
        <v>5</v>
      </c>
      <c r="F290" s="30">
        <v>0.26</v>
      </c>
      <c r="G290" s="17">
        <f>(F290-1000/(365*24))*(8+0.4*16)*365/1000</f>
        <v>0.76656000000000002</v>
      </c>
      <c r="H290" s="18" t="str">
        <f t="shared" si="16"/>
        <v>Ａ</v>
      </c>
      <c r="I290" s="30">
        <v>0.25</v>
      </c>
      <c r="J290" s="17">
        <f>(I290-1000/(365*24))*(8+0.4*16)*365/1000</f>
        <v>0.71400000000000008</v>
      </c>
      <c r="K290" s="18" t="str">
        <f t="shared" si="17"/>
        <v>Ａ</v>
      </c>
    </row>
    <row r="291" spans="2:11" ht="16">
      <c r="B291" s="28">
        <v>17</v>
      </c>
      <c r="C291" s="20" t="s">
        <v>98</v>
      </c>
      <c r="D291" s="20" t="s">
        <v>120</v>
      </c>
      <c r="E291" s="20"/>
      <c r="F291" s="17">
        <v>0.5</v>
      </c>
      <c r="G291" s="17">
        <f t="shared" si="18"/>
        <v>2.028</v>
      </c>
      <c r="H291" s="18" t="str">
        <f t="shared" si="16"/>
        <v>Ｃ</v>
      </c>
      <c r="I291" s="17">
        <v>0.46</v>
      </c>
      <c r="J291" s="17">
        <f t="shared" si="19"/>
        <v>1.81776</v>
      </c>
      <c r="K291" s="18" t="str">
        <f t="shared" si="17"/>
        <v>Ｂ</v>
      </c>
    </row>
    <row r="292" spans="2:11" ht="16">
      <c r="B292" s="28">
        <v>18</v>
      </c>
      <c r="C292" s="20" t="s">
        <v>140</v>
      </c>
      <c r="D292" s="20">
        <v>1</v>
      </c>
      <c r="E292" s="20">
        <v>3</v>
      </c>
      <c r="F292" s="17">
        <v>3.15</v>
      </c>
      <c r="G292" s="17">
        <f t="shared" si="18"/>
        <v>15.956399999999999</v>
      </c>
      <c r="H292" s="18" t="str">
        <f t="shared" si="16"/>
        <v>Ｈ</v>
      </c>
      <c r="I292" s="17">
        <v>1.96</v>
      </c>
      <c r="J292" s="17">
        <f t="shared" si="19"/>
        <v>9.7017600000000002</v>
      </c>
      <c r="K292" s="18" t="str">
        <f t="shared" si="17"/>
        <v>Ｆ</v>
      </c>
    </row>
    <row r="293" spans="2:11" ht="16">
      <c r="B293" s="19">
        <v>18</v>
      </c>
      <c r="C293" s="20" t="s">
        <v>93</v>
      </c>
      <c r="D293" s="20">
        <v>1</v>
      </c>
      <c r="E293" s="20">
        <v>3</v>
      </c>
      <c r="F293" s="17">
        <v>1.23</v>
      </c>
      <c r="G293" s="17">
        <f t="shared" si="18"/>
        <v>5.8648800000000003</v>
      </c>
      <c r="H293" s="18" t="str">
        <f t="shared" si="16"/>
        <v>Ｅ</v>
      </c>
      <c r="I293" s="17">
        <v>1.1499999999999999</v>
      </c>
      <c r="J293" s="17">
        <f t="shared" si="19"/>
        <v>5.4443999999999999</v>
      </c>
      <c r="K293" s="18" t="str">
        <f t="shared" si="17"/>
        <v>Ｅ</v>
      </c>
    </row>
    <row r="294" spans="2:11" ht="16">
      <c r="B294" s="19">
        <v>18</v>
      </c>
      <c r="C294" s="20" t="s">
        <v>65</v>
      </c>
      <c r="D294" s="20">
        <v>1</v>
      </c>
      <c r="E294" s="20">
        <v>3</v>
      </c>
      <c r="F294" s="17">
        <v>1.78</v>
      </c>
      <c r="G294" s="17">
        <f t="shared" si="18"/>
        <v>8.7556799999999999</v>
      </c>
      <c r="H294" s="18" t="str">
        <f t="shared" si="16"/>
        <v>Ｆ</v>
      </c>
      <c r="I294" s="17">
        <v>1.25</v>
      </c>
      <c r="J294" s="17">
        <f t="shared" si="19"/>
        <v>5.97</v>
      </c>
      <c r="K294" s="18" t="str">
        <f t="shared" si="17"/>
        <v>Ｅ</v>
      </c>
    </row>
    <row r="295" spans="2:11" ht="16">
      <c r="B295" s="19">
        <v>18</v>
      </c>
      <c r="C295" s="20" t="s">
        <v>85</v>
      </c>
      <c r="D295" s="20">
        <v>1</v>
      </c>
      <c r="E295" s="20">
        <v>3</v>
      </c>
      <c r="F295" s="17">
        <v>1.98</v>
      </c>
      <c r="G295" s="17">
        <f t="shared" si="18"/>
        <v>9.8068800000000014</v>
      </c>
      <c r="H295" s="18" t="str">
        <f t="shared" si="16"/>
        <v>Ｆ</v>
      </c>
      <c r="I295" s="17">
        <v>1.5</v>
      </c>
      <c r="J295" s="17">
        <f t="shared" si="19"/>
        <v>7.2840000000000007</v>
      </c>
      <c r="K295" s="18" t="str">
        <f t="shared" si="17"/>
        <v>Ｅ</v>
      </c>
    </row>
    <row r="296" spans="2:11" ht="16">
      <c r="B296" s="19">
        <v>18</v>
      </c>
      <c r="C296" s="20" t="s">
        <v>86</v>
      </c>
      <c r="D296" s="20">
        <v>1</v>
      </c>
      <c r="E296" s="20">
        <v>3</v>
      </c>
      <c r="F296" s="17">
        <v>3.4</v>
      </c>
      <c r="G296" s="17">
        <f t="shared" si="18"/>
        <v>17.270399999999999</v>
      </c>
      <c r="H296" s="18" t="str">
        <f t="shared" si="16"/>
        <v>Ｈ</v>
      </c>
      <c r="I296" s="17">
        <v>1.3</v>
      </c>
      <c r="J296" s="17">
        <f t="shared" si="19"/>
        <v>6.232800000000001</v>
      </c>
      <c r="K296" s="18" t="str">
        <f t="shared" si="17"/>
        <v>Ｅ</v>
      </c>
    </row>
    <row r="297" spans="2:11" ht="16">
      <c r="B297" s="19">
        <v>18</v>
      </c>
      <c r="C297" s="20" t="s">
        <v>68</v>
      </c>
      <c r="D297" s="20">
        <v>2</v>
      </c>
      <c r="E297" s="20">
        <v>14</v>
      </c>
      <c r="F297" s="17">
        <v>1.65</v>
      </c>
      <c r="G297" s="17">
        <f t="shared" si="18"/>
        <v>8.0724</v>
      </c>
      <c r="H297" s="18" t="str">
        <f t="shared" si="16"/>
        <v>Ｆ</v>
      </c>
      <c r="I297" s="17">
        <v>0.99</v>
      </c>
      <c r="J297" s="17">
        <f t="shared" si="19"/>
        <v>4.6034400000000009</v>
      </c>
      <c r="K297" s="18" t="str">
        <f t="shared" si="17"/>
        <v>Ｄ</v>
      </c>
    </row>
    <row r="298" spans="2:11" ht="16">
      <c r="B298" s="19">
        <v>18</v>
      </c>
      <c r="C298" s="20" t="s">
        <v>44</v>
      </c>
      <c r="D298" s="20">
        <v>2</v>
      </c>
      <c r="E298" s="20">
        <v>14</v>
      </c>
      <c r="F298" s="17">
        <v>1.4</v>
      </c>
      <c r="G298" s="17">
        <f t="shared" si="18"/>
        <v>6.7584000000000009</v>
      </c>
      <c r="H298" s="18" t="str">
        <f t="shared" si="16"/>
        <v>Ｅ</v>
      </c>
      <c r="I298" s="17">
        <v>0.88</v>
      </c>
      <c r="J298" s="17">
        <f t="shared" si="19"/>
        <v>4.0252799999999995</v>
      </c>
      <c r="K298" s="18" t="str">
        <f t="shared" si="17"/>
        <v>Ｄ</v>
      </c>
    </row>
    <row r="299" spans="2:11" ht="16">
      <c r="B299" s="19">
        <v>18</v>
      </c>
      <c r="C299" s="20" t="s">
        <v>48</v>
      </c>
      <c r="D299" s="20">
        <v>2</v>
      </c>
      <c r="E299" s="20">
        <v>14</v>
      </c>
      <c r="F299" s="17">
        <v>1.23</v>
      </c>
      <c r="G299" s="17">
        <f t="shared" si="18"/>
        <v>5.8648800000000003</v>
      </c>
      <c r="H299" s="18" t="str">
        <f t="shared" si="16"/>
        <v>Ｅ</v>
      </c>
      <c r="I299" s="17">
        <v>0.73</v>
      </c>
      <c r="J299" s="17">
        <f t="shared" si="19"/>
        <v>3.2368800000000006</v>
      </c>
      <c r="K299" s="18" t="str">
        <f t="shared" si="17"/>
        <v>Ｃ</v>
      </c>
    </row>
    <row r="300" spans="2:11" ht="16">
      <c r="B300" s="19">
        <v>18</v>
      </c>
      <c r="C300" s="20" t="s">
        <v>17</v>
      </c>
      <c r="D300" s="20">
        <v>4</v>
      </c>
      <c r="E300" s="20">
        <v>15</v>
      </c>
      <c r="F300" s="17">
        <v>1.32</v>
      </c>
      <c r="G300" s="17">
        <f t="shared" si="18"/>
        <v>6.3379200000000013</v>
      </c>
      <c r="H300" s="18" t="str">
        <f t="shared" si="16"/>
        <v>Ｅ</v>
      </c>
      <c r="I300" s="17">
        <v>0.9</v>
      </c>
      <c r="J300" s="17">
        <f t="shared" si="19"/>
        <v>4.1303999999999998</v>
      </c>
      <c r="K300" s="18" t="str">
        <f t="shared" si="17"/>
        <v>Ｄ</v>
      </c>
    </row>
    <row r="301" spans="2:11" ht="16">
      <c r="B301" s="19">
        <v>18</v>
      </c>
      <c r="C301" s="20" t="s">
        <v>21</v>
      </c>
      <c r="D301" s="20">
        <v>4</v>
      </c>
      <c r="E301" s="20">
        <v>15</v>
      </c>
      <c r="F301" s="17">
        <v>0.64</v>
      </c>
      <c r="G301" s="17">
        <f t="shared" si="18"/>
        <v>2.7638400000000001</v>
      </c>
      <c r="H301" s="18" t="str">
        <f t="shared" si="16"/>
        <v>Ｃ</v>
      </c>
      <c r="I301" s="17">
        <v>0.52</v>
      </c>
      <c r="J301" s="17">
        <f t="shared" si="19"/>
        <v>2.1331199999999999</v>
      </c>
      <c r="K301" s="18" t="str">
        <f t="shared" si="17"/>
        <v>Ｃ</v>
      </c>
    </row>
    <row r="302" spans="2:11" ht="16">
      <c r="B302" s="19">
        <v>18</v>
      </c>
      <c r="C302" s="20" t="s">
        <v>25</v>
      </c>
      <c r="D302" s="20">
        <v>4</v>
      </c>
      <c r="E302" s="20">
        <v>15</v>
      </c>
      <c r="F302" s="17">
        <v>0.81</v>
      </c>
      <c r="G302" s="17">
        <f t="shared" si="18"/>
        <v>3.6573600000000006</v>
      </c>
      <c r="H302" s="18" t="str">
        <f t="shared" si="16"/>
        <v>Ｄ</v>
      </c>
      <c r="I302" s="17">
        <v>0.79</v>
      </c>
      <c r="J302" s="17">
        <f t="shared" si="19"/>
        <v>3.5522400000000007</v>
      </c>
      <c r="K302" s="18" t="str">
        <f t="shared" si="17"/>
        <v>Ｄ</v>
      </c>
    </row>
    <row r="303" spans="2:11" ht="16">
      <c r="B303" s="19">
        <v>18</v>
      </c>
      <c r="C303" s="20" t="s">
        <v>29</v>
      </c>
      <c r="D303" s="20">
        <v>2</v>
      </c>
      <c r="E303" s="20">
        <v>14</v>
      </c>
      <c r="F303" s="17">
        <v>0.83</v>
      </c>
      <c r="G303" s="17">
        <f t="shared" si="18"/>
        <v>3.7624799999999996</v>
      </c>
      <c r="H303" s="18" t="str">
        <f t="shared" si="16"/>
        <v>Ｄ</v>
      </c>
      <c r="I303" s="17">
        <v>0.76</v>
      </c>
      <c r="J303" s="17">
        <f t="shared" si="19"/>
        <v>3.3945600000000002</v>
      </c>
      <c r="K303" s="18" t="str">
        <f t="shared" si="17"/>
        <v>Ｃ</v>
      </c>
    </row>
    <row r="304" spans="2:11" ht="16">
      <c r="B304" s="19">
        <v>18</v>
      </c>
      <c r="C304" s="20" t="s">
        <v>33</v>
      </c>
      <c r="D304" s="20">
        <v>2</v>
      </c>
      <c r="E304" s="20">
        <v>14</v>
      </c>
      <c r="F304" s="17">
        <v>0.45</v>
      </c>
      <c r="G304" s="17">
        <f t="shared" si="18"/>
        <v>1.7652000000000001</v>
      </c>
      <c r="H304" s="18" t="str">
        <f t="shared" si="16"/>
        <v>Ｂ</v>
      </c>
      <c r="I304" s="17">
        <v>0.48</v>
      </c>
      <c r="J304" s="17">
        <f t="shared" si="19"/>
        <v>1.9228799999999999</v>
      </c>
      <c r="K304" s="18" t="str">
        <f t="shared" si="17"/>
        <v>Ｂ</v>
      </c>
    </row>
    <row r="305" spans="2:11" ht="16">
      <c r="B305" s="19">
        <v>18</v>
      </c>
      <c r="C305" s="20" t="s">
        <v>38</v>
      </c>
      <c r="D305" s="20">
        <v>2</v>
      </c>
      <c r="E305" s="20">
        <v>14</v>
      </c>
      <c r="F305" s="17">
        <v>0.53</v>
      </c>
      <c r="G305" s="17">
        <f t="shared" si="18"/>
        <v>2.1856800000000005</v>
      </c>
      <c r="H305" s="18" t="str">
        <f t="shared" si="16"/>
        <v>Ｃ</v>
      </c>
      <c r="I305" s="17">
        <v>0.59</v>
      </c>
      <c r="J305" s="17">
        <f t="shared" si="19"/>
        <v>2.5010400000000002</v>
      </c>
      <c r="K305" s="18" t="str">
        <f t="shared" si="17"/>
        <v>Ｃ</v>
      </c>
    </row>
    <row r="306" spans="2:11" ht="16">
      <c r="B306" s="19">
        <v>18</v>
      </c>
      <c r="C306" s="20" t="s">
        <v>61</v>
      </c>
      <c r="D306" s="20">
        <v>2</v>
      </c>
      <c r="E306" s="20">
        <v>14</v>
      </c>
      <c r="F306" s="17">
        <v>0.73</v>
      </c>
      <c r="G306" s="17">
        <f t="shared" si="18"/>
        <v>3.2368800000000006</v>
      </c>
      <c r="H306" s="18" t="str">
        <f t="shared" si="16"/>
        <v>Ｃ</v>
      </c>
      <c r="I306" s="17">
        <v>0.61</v>
      </c>
      <c r="J306" s="17">
        <f t="shared" si="19"/>
        <v>2.6061600000000005</v>
      </c>
      <c r="K306" s="18" t="str">
        <f t="shared" si="17"/>
        <v>Ｃ</v>
      </c>
    </row>
    <row r="307" spans="2:11" ht="16">
      <c r="B307" s="19">
        <v>18</v>
      </c>
      <c r="C307" s="20" t="s">
        <v>62</v>
      </c>
      <c r="D307" s="20">
        <v>2</v>
      </c>
      <c r="E307" s="20">
        <v>14</v>
      </c>
      <c r="F307" s="17">
        <v>0.42</v>
      </c>
      <c r="G307" s="17">
        <f t="shared" si="18"/>
        <v>1.6075200000000001</v>
      </c>
      <c r="H307" s="18" t="str">
        <f t="shared" si="16"/>
        <v>Ｂ</v>
      </c>
      <c r="I307" s="17">
        <v>0.42</v>
      </c>
      <c r="J307" s="17">
        <f t="shared" si="19"/>
        <v>1.6075200000000001</v>
      </c>
      <c r="K307" s="18" t="str">
        <f t="shared" si="17"/>
        <v>Ｂ</v>
      </c>
    </row>
    <row r="308" spans="2:11" ht="16">
      <c r="B308" s="19">
        <v>18</v>
      </c>
      <c r="C308" s="29" t="s">
        <v>80</v>
      </c>
      <c r="D308" s="29" t="s">
        <v>120</v>
      </c>
      <c r="E308" s="29"/>
      <c r="F308" s="30">
        <v>0.53</v>
      </c>
      <c r="G308" s="17">
        <f t="shared" si="18"/>
        <v>2.1856800000000005</v>
      </c>
      <c r="H308" s="18" t="str">
        <f t="shared" si="16"/>
        <v>Ｃ</v>
      </c>
      <c r="I308" s="30">
        <v>0.52</v>
      </c>
      <c r="J308" s="17">
        <f t="shared" si="19"/>
        <v>2.1331199999999999</v>
      </c>
      <c r="K308" s="18" t="str">
        <f t="shared" si="17"/>
        <v>Ｃ</v>
      </c>
    </row>
    <row r="309" spans="2:11" ht="16">
      <c r="B309" s="19">
        <v>18</v>
      </c>
      <c r="C309" s="20" t="s">
        <v>82</v>
      </c>
      <c r="D309" s="20" t="s">
        <v>120</v>
      </c>
      <c r="E309" s="20"/>
      <c r="F309" s="17">
        <v>0.54</v>
      </c>
      <c r="G309" s="17">
        <f t="shared" si="18"/>
        <v>2.2382400000000002</v>
      </c>
      <c r="H309" s="18" t="str">
        <f t="shared" si="16"/>
        <v>Ｃ</v>
      </c>
      <c r="I309" s="17">
        <v>0.53</v>
      </c>
      <c r="J309" s="17">
        <f t="shared" si="19"/>
        <v>2.1856800000000005</v>
      </c>
      <c r="K309" s="18" t="str">
        <f t="shared" si="17"/>
        <v>Ｃ</v>
      </c>
    </row>
    <row r="310" spans="2:11" ht="16">
      <c r="B310" s="19">
        <v>18</v>
      </c>
      <c r="C310" s="20" t="s">
        <v>83</v>
      </c>
      <c r="D310" s="20">
        <v>3</v>
      </c>
      <c r="E310" s="20">
        <v>5</v>
      </c>
      <c r="F310" s="17">
        <v>0.27</v>
      </c>
      <c r="G310" s="17">
        <f t="shared" si="18"/>
        <v>0.81912000000000007</v>
      </c>
      <c r="H310" s="18" t="str">
        <f t="shared" si="16"/>
        <v>Ａ</v>
      </c>
      <c r="I310" s="17">
        <v>0.26</v>
      </c>
      <c r="J310" s="17">
        <f t="shared" si="19"/>
        <v>0.76656000000000002</v>
      </c>
      <c r="K310" s="18" t="str">
        <f t="shared" si="17"/>
        <v>Ａ</v>
      </c>
    </row>
    <row r="311" spans="2:11" ht="16">
      <c r="B311" s="19">
        <v>18</v>
      </c>
      <c r="C311" s="20" t="s">
        <v>88</v>
      </c>
      <c r="D311" s="20">
        <v>3</v>
      </c>
      <c r="E311" s="20">
        <v>5</v>
      </c>
      <c r="F311" s="17">
        <v>0.4</v>
      </c>
      <c r="G311" s="17">
        <f t="shared" si="18"/>
        <v>1.5024000000000002</v>
      </c>
      <c r="H311" s="18" t="str">
        <f t="shared" si="16"/>
        <v>Ｂ</v>
      </c>
      <c r="I311" s="17">
        <v>0.32</v>
      </c>
      <c r="J311" s="17">
        <f t="shared" si="19"/>
        <v>1.08192</v>
      </c>
      <c r="K311" s="18" t="str">
        <f t="shared" si="17"/>
        <v>Ｂ</v>
      </c>
    </row>
    <row r="312" spans="2:11" ht="16">
      <c r="B312" s="19">
        <v>18</v>
      </c>
      <c r="C312" s="29" t="s">
        <v>98</v>
      </c>
      <c r="D312" s="29">
        <v>3</v>
      </c>
      <c r="E312" s="29">
        <v>5</v>
      </c>
      <c r="F312" s="30">
        <v>0.27</v>
      </c>
      <c r="G312" s="17">
        <f t="shared" si="18"/>
        <v>0.81912000000000007</v>
      </c>
      <c r="H312" s="18" t="str">
        <f t="shared" si="16"/>
        <v>Ａ</v>
      </c>
      <c r="I312" s="30">
        <v>0.25</v>
      </c>
      <c r="J312" s="17">
        <f t="shared" si="19"/>
        <v>0.71400000000000008</v>
      </c>
      <c r="K312" s="18" t="str">
        <f t="shared" si="17"/>
        <v>Ａ</v>
      </c>
    </row>
    <row r="313" spans="2:11" ht="16">
      <c r="B313" s="19">
        <v>19</v>
      </c>
      <c r="C313" s="29" t="s">
        <v>141</v>
      </c>
      <c r="D313" s="20">
        <v>1</v>
      </c>
      <c r="E313" s="20">
        <v>3</v>
      </c>
      <c r="F313" s="30">
        <v>2.62</v>
      </c>
      <c r="G313" s="17">
        <f t="shared" si="18"/>
        <v>13.170719999999999</v>
      </c>
      <c r="H313" s="18" t="str">
        <f t="shared" si="16"/>
        <v>Ｇ</v>
      </c>
      <c r="I313" s="30">
        <v>1.59</v>
      </c>
      <c r="J313" s="17">
        <f t="shared" si="19"/>
        <v>7.7570400000000008</v>
      </c>
      <c r="K313" s="18" t="str">
        <f t="shared" si="17"/>
        <v>Ｆ</v>
      </c>
    </row>
    <row r="314" spans="2:11" ht="16">
      <c r="B314" s="19">
        <v>19</v>
      </c>
      <c r="C314" s="20" t="s">
        <v>92</v>
      </c>
      <c r="D314" s="20">
        <v>1</v>
      </c>
      <c r="E314" s="20">
        <v>3</v>
      </c>
      <c r="F314" s="17">
        <v>2.1</v>
      </c>
      <c r="G314" s="17">
        <f t="shared" si="18"/>
        <v>10.4376</v>
      </c>
      <c r="H314" s="18" t="str">
        <f t="shared" si="16"/>
        <v>Ｇ</v>
      </c>
      <c r="I314" s="17">
        <v>1.36</v>
      </c>
      <c r="J314" s="17">
        <f t="shared" si="19"/>
        <v>6.548160000000002</v>
      </c>
      <c r="K314" s="18" t="str">
        <f t="shared" si="17"/>
        <v>Ｅ</v>
      </c>
    </row>
    <row r="315" spans="2:11" ht="16">
      <c r="B315" s="19">
        <v>19</v>
      </c>
      <c r="C315" s="20" t="s">
        <v>93</v>
      </c>
      <c r="D315" s="20">
        <v>1</v>
      </c>
      <c r="E315" s="20">
        <v>3</v>
      </c>
      <c r="F315" s="17">
        <v>2.38</v>
      </c>
      <c r="G315" s="17">
        <f t="shared" si="18"/>
        <v>11.909279999999999</v>
      </c>
      <c r="H315" s="18" t="str">
        <f t="shared" si="16"/>
        <v>Ｇ</v>
      </c>
      <c r="I315" s="17">
        <v>1.36</v>
      </c>
      <c r="J315" s="17">
        <f t="shared" si="19"/>
        <v>6.548160000000002</v>
      </c>
      <c r="K315" s="18" t="str">
        <f t="shared" si="17"/>
        <v>Ｅ</v>
      </c>
    </row>
    <row r="316" spans="2:11" ht="16">
      <c r="B316" s="19">
        <v>19</v>
      </c>
      <c r="C316" s="20" t="s">
        <v>65</v>
      </c>
      <c r="D316" s="20">
        <v>1</v>
      </c>
      <c r="E316" s="20">
        <v>3</v>
      </c>
      <c r="F316" s="17">
        <v>1.62</v>
      </c>
      <c r="G316" s="17">
        <f t="shared" si="18"/>
        <v>7.9147200000000009</v>
      </c>
      <c r="H316" s="18" t="str">
        <f t="shared" si="16"/>
        <v>Ｆ</v>
      </c>
      <c r="I316" s="17">
        <v>1.1000000000000001</v>
      </c>
      <c r="J316" s="17">
        <f t="shared" si="19"/>
        <v>5.1816000000000004</v>
      </c>
      <c r="K316" s="18" t="str">
        <f t="shared" si="17"/>
        <v>Ｅ</v>
      </c>
    </row>
    <row r="317" spans="2:11" ht="16">
      <c r="B317" s="19">
        <v>19</v>
      </c>
      <c r="C317" s="20" t="s">
        <v>85</v>
      </c>
      <c r="D317" s="20">
        <v>1</v>
      </c>
      <c r="E317" s="20">
        <v>3</v>
      </c>
      <c r="F317" s="17">
        <v>2.29</v>
      </c>
      <c r="G317" s="17">
        <f t="shared" si="18"/>
        <v>11.43624</v>
      </c>
      <c r="H317" s="18" t="str">
        <f t="shared" si="16"/>
        <v>Ｇ</v>
      </c>
      <c r="I317" s="17">
        <v>1.38</v>
      </c>
      <c r="J317" s="17">
        <f t="shared" si="19"/>
        <v>6.6532799999999996</v>
      </c>
      <c r="K317" s="18" t="str">
        <f t="shared" si="17"/>
        <v>Ｅ</v>
      </c>
    </row>
    <row r="318" spans="2:11" ht="16">
      <c r="B318" s="19">
        <v>19</v>
      </c>
      <c r="C318" s="20" t="s">
        <v>86</v>
      </c>
      <c r="D318" s="20">
        <v>1</v>
      </c>
      <c r="E318" s="20">
        <v>3</v>
      </c>
      <c r="F318" s="17">
        <v>1.79</v>
      </c>
      <c r="G318" s="17">
        <f t="shared" si="18"/>
        <v>8.8082399999999996</v>
      </c>
      <c r="H318" s="18" t="str">
        <f t="shared" si="16"/>
        <v>Ｆ</v>
      </c>
      <c r="I318" s="17">
        <v>1.01</v>
      </c>
      <c r="J318" s="17">
        <f t="shared" si="19"/>
        <v>4.7085600000000003</v>
      </c>
      <c r="K318" s="18" t="str">
        <f t="shared" si="17"/>
        <v>Ｄ</v>
      </c>
    </row>
    <row r="319" spans="2:11" ht="16">
      <c r="B319" s="19">
        <v>19</v>
      </c>
      <c r="C319" s="20" t="s">
        <v>68</v>
      </c>
      <c r="D319" s="20">
        <v>2</v>
      </c>
      <c r="E319" s="20">
        <v>14</v>
      </c>
      <c r="F319" s="17">
        <v>1.65</v>
      </c>
      <c r="G319" s="17">
        <f t="shared" si="18"/>
        <v>8.0724</v>
      </c>
      <c r="H319" s="18" t="str">
        <f t="shared" si="16"/>
        <v>Ｆ</v>
      </c>
      <c r="I319" s="17">
        <v>0.99</v>
      </c>
      <c r="J319" s="17">
        <f t="shared" si="19"/>
        <v>4.6034400000000009</v>
      </c>
      <c r="K319" s="18" t="str">
        <f t="shared" si="17"/>
        <v>Ｄ</v>
      </c>
    </row>
    <row r="320" spans="2:11" ht="16">
      <c r="B320" s="19">
        <v>19</v>
      </c>
      <c r="C320" s="20" t="s">
        <v>44</v>
      </c>
      <c r="D320" s="20">
        <v>4</v>
      </c>
      <c r="E320" s="20">
        <v>15</v>
      </c>
      <c r="F320" s="17">
        <v>1</v>
      </c>
      <c r="G320" s="17">
        <f t="shared" si="18"/>
        <v>4.6559999999999997</v>
      </c>
      <c r="H320" s="18" t="str">
        <f t="shared" si="16"/>
        <v>Ｄ</v>
      </c>
      <c r="I320" s="17">
        <v>1</v>
      </c>
      <c r="J320" s="17">
        <f t="shared" si="19"/>
        <v>4.6559999999999997</v>
      </c>
      <c r="K320" s="18" t="str">
        <f t="shared" si="17"/>
        <v>Ｄ</v>
      </c>
    </row>
    <row r="321" spans="2:11" ht="16">
      <c r="B321" s="19">
        <v>19</v>
      </c>
      <c r="C321" s="29" t="s">
        <v>48</v>
      </c>
      <c r="D321" s="20">
        <v>4</v>
      </c>
      <c r="E321" s="20">
        <v>15</v>
      </c>
      <c r="F321" s="30">
        <v>1.31</v>
      </c>
      <c r="G321" s="17">
        <f t="shared" si="18"/>
        <v>6.2853600000000007</v>
      </c>
      <c r="H321" s="18" t="str">
        <f t="shared" si="16"/>
        <v>Ｅ</v>
      </c>
      <c r="I321" s="30">
        <v>1</v>
      </c>
      <c r="J321" s="17">
        <f t="shared" si="19"/>
        <v>4.6559999999999997</v>
      </c>
      <c r="K321" s="18" t="str">
        <f t="shared" si="17"/>
        <v>Ｄ</v>
      </c>
    </row>
    <row r="322" spans="2:11" ht="16">
      <c r="B322" s="19">
        <v>19</v>
      </c>
      <c r="C322" s="20" t="s">
        <v>17</v>
      </c>
      <c r="D322" s="20">
        <v>4</v>
      </c>
      <c r="E322" s="20">
        <v>15</v>
      </c>
      <c r="F322" s="17">
        <v>1.04</v>
      </c>
      <c r="G322" s="17">
        <f t="shared" si="18"/>
        <v>4.8662400000000003</v>
      </c>
      <c r="H322" s="18" t="str">
        <f t="shared" si="16"/>
        <v>Ｄ</v>
      </c>
      <c r="I322" s="17">
        <v>0.93</v>
      </c>
      <c r="J322" s="17">
        <f t="shared" si="19"/>
        <v>4.2880799999999999</v>
      </c>
      <c r="K322" s="18" t="str">
        <f t="shared" si="17"/>
        <v>Ｄ</v>
      </c>
    </row>
    <row r="323" spans="2:11" ht="16">
      <c r="B323" s="19">
        <v>19</v>
      </c>
      <c r="C323" s="20" t="s">
        <v>21</v>
      </c>
      <c r="D323" s="20">
        <v>4</v>
      </c>
      <c r="E323" s="20">
        <v>15</v>
      </c>
      <c r="F323" s="17">
        <v>1.04</v>
      </c>
      <c r="G323" s="17">
        <f t="shared" si="18"/>
        <v>4.8662400000000003</v>
      </c>
      <c r="H323" s="18" t="str">
        <f t="shared" si="16"/>
        <v>Ｄ</v>
      </c>
      <c r="I323" s="17">
        <v>0.93</v>
      </c>
      <c r="J323" s="17">
        <f t="shared" si="19"/>
        <v>4.2880799999999999</v>
      </c>
      <c r="K323" s="18" t="str">
        <f t="shared" si="17"/>
        <v>Ｄ</v>
      </c>
    </row>
    <row r="324" spans="2:11" ht="16">
      <c r="B324" s="19">
        <v>19</v>
      </c>
      <c r="C324" s="20" t="s">
        <v>25</v>
      </c>
      <c r="D324" s="20">
        <v>4</v>
      </c>
      <c r="E324" s="20">
        <v>15</v>
      </c>
      <c r="F324" s="17">
        <v>0.57999999999999996</v>
      </c>
      <c r="G324" s="17">
        <f t="shared" si="18"/>
        <v>2.44848</v>
      </c>
      <c r="H324" s="18" t="str">
        <f t="shared" si="16"/>
        <v>Ｃ</v>
      </c>
      <c r="I324" s="17">
        <v>0.79</v>
      </c>
      <c r="J324" s="17">
        <f t="shared" si="19"/>
        <v>3.5522400000000007</v>
      </c>
      <c r="K324" s="18" t="str">
        <f t="shared" si="17"/>
        <v>Ｄ</v>
      </c>
    </row>
    <row r="325" spans="2:11" ht="16">
      <c r="B325" s="19">
        <v>19</v>
      </c>
      <c r="C325" s="20" t="s">
        <v>29</v>
      </c>
      <c r="D325" s="20">
        <v>3</v>
      </c>
      <c r="E325" s="20">
        <v>5</v>
      </c>
      <c r="F325" s="17">
        <v>1.53</v>
      </c>
      <c r="G325" s="17">
        <f t="shared" si="18"/>
        <v>7.4416799999999999</v>
      </c>
      <c r="H325" s="18" t="str">
        <f t="shared" si="16"/>
        <v>Ｅ</v>
      </c>
      <c r="I325" s="17">
        <v>0.61</v>
      </c>
      <c r="J325" s="17">
        <f t="shared" si="19"/>
        <v>2.6061600000000005</v>
      </c>
      <c r="K325" s="18" t="str">
        <f t="shared" si="17"/>
        <v>Ｃ</v>
      </c>
    </row>
    <row r="326" spans="2:11" ht="16">
      <c r="B326" s="19">
        <v>19</v>
      </c>
      <c r="C326" s="20" t="s">
        <v>33</v>
      </c>
      <c r="D326" s="20">
        <v>3</v>
      </c>
      <c r="E326" s="20">
        <v>5</v>
      </c>
      <c r="F326" s="17">
        <v>0.75</v>
      </c>
      <c r="G326" s="17">
        <f t="shared" si="18"/>
        <v>3.3420000000000005</v>
      </c>
      <c r="H326" s="18" t="str">
        <f t="shared" si="16"/>
        <v>Ｃ</v>
      </c>
      <c r="I326" s="17">
        <v>0.47</v>
      </c>
      <c r="J326" s="17">
        <f t="shared" si="19"/>
        <v>1.8703199999999998</v>
      </c>
      <c r="K326" s="18" t="str">
        <f t="shared" si="17"/>
        <v>Ｂ</v>
      </c>
    </row>
    <row r="327" spans="2:11" ht="16">
      <c r="B327" s="19">
        <v>19</v>
      </c>
      <c r="C327" s="20" t="s">
        <v>38</v>
      </c>
      <c r="D327" s="20">
        <v>3</v>
      </c>
      <c r="E327" s="20">
        <v>5</v>
      </c>
      <c r="F327" s="17">
        <v>0.55000000000000004</v>
      </c>
      <c r="G327" s="17">
        <f t="shared" si="18"/>
        <v>2.2908000000000004</v>
      </c>
      <c r="H327" s="18" t="str">
        <f t="shared" ref="H327:H390" si="20">LOOKUP(G327,$O$23:$O$32,$P$23:$P$32)</f>
        <v>Ｃ</v>
      </c>
      <c r="I327" s="17">
        <v>0.33</v>
      </c>
      <c r="J327" s="17">
        <f t="shared" si="19"/>
        <v>1.1344799999999999</v>
      </c>
      <c r="K327" s="18" t="str">
        <f t="shared" ref="K327:K390" si="21">LOOKUP(J327,$O$23:$O$32,$P$23:$P$32)</f>
        <v>Ｂ</v>
      </c>
    </row>
    <row r="328" spans="2:11" ht="16">
      <c r="B328" s="19">
        <v>19</v>
      </c>
      <c r="C328" s="20" t="s">
        <v>61</v>
      </c>
      <c r="D328" s="20">
        <v>3</v>
      </c>
      <c r="E328" s="20">
        <v>5</v>
      </c>
      <c r="F328" s="17">
        <v>0.82</v>
      </c>
      <c r="G328" s="17">
        <f t="shared" si="18"/>
        <v>3.7099199999999994</v>
      </c>
      <c r="H328" s="18" t="str">
        <f t="shared" si="20"/>
        <v>Ｄ</v>
      </c>
      <c r="I328" s="17">
        <v>0.32</v>
      </c>
      <c r="J328" s="17">
        <f t="shared" si="19"/>
        <v>1.08192</v>
      </c>
      <c r="K328" s="18" t="str">
        <f t="shared" si="21"/>
        <v>Ｂ</v>
      </c>
    </row>
    <row r="329" spans="2:11" ht="16">
      <c r="B329" s="19">
        <v>19</v>
      </c>
      <c r="C329" s="20" t="s">
        <v>62</v>
      </c>
      <c r="D329" s="20">
        <v>3</v>
      </c>
      <c r="E329" s="20">
        <v>5</v>
      </c>
      <c r="F329" s="17">
        <v>0.37</v>
      </c>
      <c r="G329" s="17">
        <f t="shared" si="18"/>
        <v>1.3447200000000001</v>
      </c>
      <c r="H329" s="18" t="str">
        <f t="shared" si="20"/>
        <v>Ｂ</v>
      </c>
      <c r="I329" s="17">
        <v>0.33</v>
      </c>
      <c r="J329" s="17">
        <f t="shared" si="19"/>
        <v>1.1344799999999999</v>
      </c>
      <c r="K329" s="18" t="str">
        <f t="shared" si="21"/>
        <v>Ｂ</v>
      </c>
    </row>
    <row r="330" spans="2:11" ht="16">
      <c r="B330" s="19">
        <v>19</v>
      </c>
      <c r="C330" s="20" t="s">
        <v>80</v>
      </c>
      <c r="D330" s="20">
        <v>3</v>
      </c>
      <c r="E330" s="20">
        <v>5</v>
      </c>
      <c r="F330" s="17">
        <v>0.56999999999999995</v>
      </c>
      <c r="G330" s="17">
        <f t="shared" si="18"/>
        <v>2.3959200000000003</v>
      </c>
      <c r="H330" s="18" t="str">
        <f t="shared" si="20"/>
        <v>Ｃ</v>
      </c>
      <c r="I330" s="17">
        <v>0.55000000000000004</v>
      </c>
      <c r="J330" s="17">
        <f t="shared" si="19"/>
        <v>2.2908000000000004</v>
      </c>
      <c r="K330" s="18" t="str">
        <f t="shared" si="21"/>
        <v>Ｃ</v>
      </c>
    </row>
    <row r="331" spans="2:11" ht="16">
      <c r="B331" s="19">
        <v>19</v>
      </c>
      <c r="C331" s="20" t="s">
        <v>82</v>
      </c>
      <c r="D331" s="20">
        <v>3</v>
      </c>
      <c r="E331" s="20">
        <v>5</v>
      </c>
      <c r="F331" s="17">
        <v>0.28999999999999998</v>
      </c>
      <c r="G331" s="17">
        <f t="shared" si="18"/>
        <v>0.92423999999999995</v>
      </c>
      <c r="H331" s="18" t="str">
        <f t="shared" si="20"/>
        <v>Ａ</v>
      </c>
      <c r="I331" s="17">
        <v>0.24</v>
      </c>
      <c r="J331" s="17">
        <f t="shared" si="19"/>
        <v>0.66144000000000003</v>
      </c>
      <c r="K331" s="18" t="str">
        <f t="shared" si="21"/>
        <v>Ａ</v>
      </c>
    </row>
    <row r="332" spans="2:11" ht="16">
      <c r="B332" s="19">
        <v>19</v>
      </c>
      <c r="C332" s="20" t="s">
        <v>83</v>
      </c>
      <c r="D332" s="20">
        <v>3</v>
      </c>
      <c r="E332" s="20">
        <v>5</v>
      </c>
      <c r="F332" s="17">
        <v>0.3</v>
      </c>
      <c r="G332" s="17">
        <f t="shared" si="18"/>
        <v>0.9768</v>
      </c>
      <c r="H332" s="18" t="str">
        <f t="shared" si="20"/>
        <v>Ａ</v>
      </c>
      <c r="I332" s="17">
        <v>0.22</v>
      </c>
      <c r="J332" s="17">
        <f t="shared" si="19"/>
        <v>0.55632000000000004</v>
      </c>
      <c r="K332" s="18" t="str">
        <f t="shared" si="21"/>
        <v>Ａ</v>
      </c>
    </row>
    <row r="333" spans="2:11" ht="16">
      <c r="B333" s="19">
        <v>19</v>
      </c>
      <c r="C333" s="20" t="s">
        <v>88</v>
      </c>
      <c r="D333" s="20">
        <v>3</v>
      </c>
      <c r="E333" s="20">
        <v>5</v>
      </c>
      <c r="F333" s="17">
        <v>0.32</v>
      </c>
      <c r="G333" s="17">
        <f t="shared" si="18"/>
        <v>1.08192</v>
      </c>
      <c r="H333" s="18" t="str">
        <f t="shared" si="20"/>
        <v>Ｂ</v>
      </c>
      <c r="I333" s="17">
        <v>0.28999999999999998</v>
      </c>
      <c r="J333" s="17">
        <f t="shared" si="19"/>
        <v>0.92423999999999995</v>
      </c>
      <c r="K333" s="18" t="str">
        <f t="shared" si="21"/>
        <v>Ａ</v>
      </c>
    </row>
    <row r="334" spans="2:11" ht="16">
      <c r="B334" s="19">
        <v>19</v>
      </c>
      <c r="C334" s="20" t="s">
        <v>98</v>
      </c>
      <c r="D334" s="20">
        <v>3</v>
      </c>
      <c r="E334" s="20">
        <v>5</v>
      </c>
      <c r="F334" s="17">
        <v>0.64</v>
      </c>
      <c r="G334" s="17">
        <f t="shared" si="18"/>
        <v>2.7638400000000001</v>
      </c>
      <c r="H334" s="18" t="str">
        <f t="shared" si="20"/>
        <v>Ｃ</v>
      </c>
      <c r="I334" s="17">
        <v>0.53</v>
      </c>
      <c r="J334" s="17">
        <f t="shared" si="19"/>
        <v>2.1856800000000005</v>
      </c>
      <c r="K334" s="18" t="str">
        <f t="shared" si="21"/>
        <v>Ｃ</v>
      </c>
    </row>
    <row r="335" spans="2:11" ht="16">
      <c r="B335" s="19">
        <v>20</v>
      </c>
      <c r="C335" s="20" t="s">
        <v>65</v>
      </c>
      <c r="D335" s="20">
        <v>1</v>
      </c>
      <c r="E335" s="20">
        <v>3</v>
      </c>
      <c r="F335" s="17">
        <v>2.4500000000000002</v>
      </c>
      <c r="G335" s="17">
        <f t="shared" si="18"/>
        <v>12.277199999999999</v>
      </c>
      <c r="H335" s="18" t="str">
        <f t="shared" si="20"/>
        <v>Ｇ</v>
      </c>
      <c r="I335" s="17">
        <v>1.63</v>
      </c>
      <c r="J335" s="17">
        <f t="shared" si="19"/>
        <v>7.9672799999999997</v>
      </c>
      <c r="K335" s="18" t="str">
        <f t="shared" si="21"/>
        <v>Ｆ</v>
      </c>
    </row>
    <row r="336" spans="2:11" ht="16">
      <c r="B336" s="19">
        <v>20</v>
      </c>
      <c r="C336" s="29" t="s">
        <v>85</v>
      </c>
      <c r="D336" s="20">
        <v>1</v>
      </c>
      <c r="E336" s="20">
        <v>3</v>
      </c>
      <c r="F336" s="30">
        <v>2.5499999999999998</v>
      </c>
      <c r="G336" s="17">
        <f t="shared" si="18"/>
        <v>12.8028</v>
      </c>
      <c r="H336" s="18" t="str">
        <f t="shared" si="20"/>
        <v>Ｇ</v>
      </c>
      <c r="I336" s="30">
        <v>1.63</v>
      </c>
      <c r="J336" s="17">
        <f t="shared" si="19"/>
        <v>7.9672799999999997</v>
      </c>
      <c r="K336" s="18" t="str">
        <f t="shared" si="21"/>
        <v>Ｆ</v>
      </c>
    </row>
    <row r="337" spans="2:11" ht="16">
      <c r="B337" s="19">
        <v>20</v>
      </c>
      <c r="C337" s="29" t="s">
        <v>142</v>
      </c>
      <c r="D337" s="20">
        <v>1</v>
      </c>
      <c r="E337" s="20">
        <v>3</v>
      </c>
      <c r="F337" s="30">
        <v>2.1</v>
      </c>
      <c r="G337" s="17">
        <f t="shared" si="18"/>
        <v>10.4376</v>
      </c>
      <c r="H337" s="18" t="str">
        <f t="shared" si="20"/>
        <v>Ｇ</v>
      </c>
      <c r="I337" s="30">
        <v>1.67</v>
      </c>
      <c r="J337" s="17">
        <f t="shared" si="19"/>
        <v>8.1775199999999995</v>
      </c>
      <c r="K337" s="18" t="str">
        <f t="shared" si="21"/>
        <v>Ｆ</v>
      </c>
    </row>
    <row r="338" spans="2:11" ht="16">
      <c r="B338" s="19">
        <v>20</v>
      </c>
      <c r="C338" s="29" t="s">
        <v>143</v>
      </c>
      <c r="D338" s="20">
        <v>2</v>
      </c>
      <c r="E338" s="20">
        <v>14</v>
      </c>
      <c r="F338" s="30">
        <v>1.4</v>
      </c>
      <c r="G338" s="17">
        <f t="shared" si="18"/>
        <v>6.7584000000000009</v>
      </c>
      <c r="H338" s="18" t="str">
        <f t="shared" si="20"/>
        <v>Ｅ</v>
      </c>
      <c r="I338" s="30">
        <v>1.35</v>
      </c>
      <c r="J338" s="17">
        <f t="shared" si="19"/>
        <v>6.4956000000000005</v>
      </c>
      <c r="K338" s="18" t="str">
        <f t="shared" si="21"/>
        <v>Ｅ</v>
      </c>
    </row>
    <row r="339" spans="2:11" ht="16">
      <c r="B339" s="19">
        <v>20</v>
      </c>
      <c r="C339" s="20" t="s">
        <v>44</v>
      </c>
      <c r="D339" s="20">
        <v>4</v>
      </c>
      <c r="E339" s="20">
        <v>15</v>
      </c>
      <c r="F339" s="17">
        <v>0.7</v>
      </c>
      <c r="G339" s="17">
        <f t="shared" si="18"/>
        <v>3.0792000000000002</v>
      </c>
      <c r="H339" s="18" t="str">
        <f t="shared" si="20"/>
        <v>Ｃ</v>
      </c>
      <c r="I339" s="17">
        <v>0.66</v>
      </c>
      <c r="J339" s="17">
        <f t="shared" si="19"/>
        <v>2.86896</v>
      </c>
      <c r="K339" s="18" t="str">
        <f t="shared" si="21"/>
        <v>Ｃ</v>
      </c>
    </row>
    <row r="340" spans="2:11" ht="16">
      <c r="B340" s="19">
        <v>20</v>
      </c>
      <c r="C340" s="20" t="s">
        <v>48</v>
      </c>
      <c r="D340" s="20">
        <v>4</v>
      </c>
      <c r="E340" s="20">
        <v>15</v>
      </c>
      <c r="F340" s="17">
        <v>1.45</v>
      </c>
      <c r="G340" s="17">
        <f t="shared" si="18"/>
        <v>7.0211999999999994</v>
      </c>
      <c r="H340" s="18" t="str">
        <f t="shared" si="20"/>
        <v>Ｅ</v>
      </c>
      <c r="I340" s="17">
        <v>1.05</v>
      </c>
      <c r="J340" s="17">
        <f t="shared" si="19"/>
        <v>4.9188000000000001</v>
      </c>
      <c r="K340" s="18" t="str">
        <f t="shared" si="21"/>
        <v>Ｄ</v>
      </c>
    </row>
    <row r="341" spans="2:11" ht="16">
      <c r="B341" s="19">
        <v>20</v>
      </c>
      <c r="C341" s="20" t="s">
        <v>17</v>
      </c>
      <c r="D341" s="20">
        <v>4</v>
      </c>
      <c r="E341" s="20">
        <v>15</v>
      </c>
      <c r="F341" s="17">
        <v>1.21</v>
      </c>
      <c r="G341" s="17">
        <f t="shared" si="18"/>
        <v>5.75976</v>
      </c>
      <c r="H341" s="18" t="str">
        <f t="shared" si="20"/>
        <v>Ｅ</v>
      </c>
      <c r="I341" s="17">
        <v>0.87</v>
      </c>
      <c r="J341" s="17">
        <f t="shared" si="19"/>
        <v>3.9727199999999998</v>
      </c>
      <c r="K341" s="18" t="str">
        <f t="shared" si="21"/>
        <v>Ｄ</v>
      </c>
    </row>
    <row r="342" spans="2:11" ht="16">
      <c r="B342" s="19">
        <v>20</v>
      </c>
      <c r="C342" s="20" t="s">
        <v>21</v>
      </c>
      <c r="D342" s="20">
        <v>4</v>
      </c>
      <c r="E342" s="20">
        <v>15</v>
      </c>
      <c r="F342" s="17">
        <v>1.53</v>
      </c>
      <c r="G342" s="17">
        <f t="shared" si="18"/>
        <v>7.4416799999999999</v>
      </c>
      <c r="H342" s="18" t="str">
        <f t="shared" si="20"/>
        <v>Ｅ</v>
      </c>
      <c r="I342" s="17">
        <v>0.63</v>
      </c>
      <c r="J342" s="17">
        <f t="shared" si="19"/>
        <v>2.7112799999999999</v>
      </c>
      <c r="K342" s="18" t="str">
        <f t="shared" si="21"/>
        <v>Ｃ</v>
      </c>
    </row>
    <row r="343" spans="2:11" ht="16">
      <c r="B343" s="19">
        <v>20</v>
      </c>
      <c r="C343" s="20" t="s">
        <v>25</v>
      </c>
      <c r="D343" s="20">
        <v>4</v>
      </c>
      <c r="E343" s="20">
        <v>15</v>
      </c>
      <c r="F343" s="17">
        <v>0.91</v>
      </c>
      <c r="G343" s="17">
        <f t="shared" si="18"/>
        <v>4.1829600000000005</v>
      </c>
      <c r="H343" s="18" t="str">
        <f t="shared" si="20"/>
        <v>Ｄ</v>
      </c>
      <c r="I343" s="17">
        <v>0.76</v>
      </c>
      <c r="J343" s="17">
        <f t="shared" si="19"/>
        <v>3.3945600000000002</v>
      </c>
      <c r="K343" s="18" t="str">
        <f t="shared" si="21"/>
        <v>Ｃ</v>
      </c>
    </row>
    <row r="344" spans="2:11" ht="16">
      <c r="B344" s="19">
        <v>20</v>
      </c>
      <c r="C344" s="20" t="s">
        <v>29</v>
      </c>
      <c r="D344" s="20">
        <v>4</v>
      </c>
      <c r="E344" s="20">
        <v>15</v>
      </c>
      <c r="F344" s="17">
        <v>0.89</v>
      </c>
      <c r="G344" s="17">
        <f t="shared" si="18"/>
        <v>4.0778400000000001</v>
      </c>
      <c r="H344" s="18" t="str">
        <f t="shared" si="20"/>
        <v>Ｄ</v>
      </c>
      <c r="I344" s="17">
        <v>0.72</v>
      </c>
      <c r="J344" s="17">
        <f t="shared" si="19"/>
        <v>3.18432</v>
      </c>
      <c r="K344" s="18" t="str">
        <f t="shared" si="21"/>
        <v>Ｃ</v>
      </c>
    </row>
    <row r="345" spans="2:11" ht="16">
      <c r="B345" s="19">
        <v>20</v>
      </c>
      <c r="C345" s="20" t="s">
        <v>33</v>
      </c>
      <c r="D345" s="20">
        <v>3</v>
      </c>
      <c r="E345" s="20">
        <v>5</v>
      </c>
      <c r="F345" s="17">
        <v>0.88</v>
      </c>
      <c r="G345" s="17">
        <f t="shared" si="18"/>
        <v>4.0252799999999995</v>
      </c>
      <c r="H345" s="18" t="str">
        <f t="shared" si="20"/>
        <v>Ｄ</v>
      </c>
      <c r="I345" s="17">
        <v>0.8</v>
      </c>
      <c r="J345" s="17">
        <f t="shared" si="19"/>
        <v>3.6048000000000004</v>
      </c>
      <c r="K345" s="18" t="str">
        <f t="shared" si="21"/>
        <v>Ｄ</v>
      </c>
    </row>
    <row r="346" spans="2:11" ht="16">
      <c r="B346" s="19">
        <v>20</v>
      </c>
      <c r="C346" s="20" t="s">
        <v>38</v>
      </c>
      <c r="D346" s="20">
        <v>3</v>
      </c>
      <c r="E346" s="20">
        <v>5</v>
      </c>
      <c r="F346" s="17">
        <v>0.5</v>
      </c>
      <c r="G346" s="17">
        <f t="shared" ref="G346:G415" si="22">(F346-1000/(365*24))*(8+0.4*16)*365/1000</f>
        <v>2.028</v>
      </c>
      <c r="H346" s="18" t="str">
        <f t="shared" si="20"/>
        <v>Ｃ</v>
      </c>
      <c r="I346" s="17">
        <v>0.39</v>
      </c>
      <c r="J346" s="17">
        <f t="shared" ref="J346:J415" si="23">(I346-1000/(365*24))*(8+0.4*16)*365/1000</f>
        <v>1.4498400000000002</v>
      </c>
      <c r="K346" s="18" t="str">
        <f t="shared" si="21"/>
        <v>Ｂ</v>
      </c>
    </row>
    <row r="347" spans="2:11" ht="16">
      <c r="B347" s="19">
        <v>20</v>
      </c>
      <c r="C347" s="20" t="s">
        <v>61</v>
      </c>
      <c r="D347" s="20">
        <v>3</v>
      </c>
      <c r="E347" s="20">
        <v>5</v>
      </c>
      <c r="F347" s="17">
        <v>0.33</v>
      </c>
      <c r="G347" s="17">
        <f t="shared" si="22"/>
        <v>1.1344799999999999</v>
      </c>
      <c r="H347" s="18" t="str">
        <f t="shared" si="20"/>
        <v>Ｂ</v>
      </c>
      <c r="I347" s="17">
        <v>0.36</v>
      </c>
      <c r="J347" s="17">
        <f t="shared" si="23"/>
        <v>1.2921599999999998</v>
      </c>
      <c r="K347" s="18" t="str">
        <f t="shared" si="21"/>
        <v>Ｂ</v>
      </c>
    </row>
    <row r="348" spans="2:11" ht="16">
      <c r="B348" s="19">
        <v>20</v>
      </c>
      <c r="C348" s="20" t="s">
        <v>62</v>
      </c>
      <c r="D348" s="20">
        <v>3</v>
      </c>
      <c r="E348" s="20">
        <v>5</v>
      </c>
      <c r="F348" s="17">
        <v>0.32</v>
      </c>
      <c r="G348" s="17">
        <f t="shared" si="22"/>
        <v>1.08192</v>
      </c>
      <c r="H348" s="18" t="str">
        <f t="shared" si="20"/>
        <v>Ｂ</v>
      </c>
      <c r="I348" s="17">
        <v>0.26</v>
      </c>
      <c r="J348" s="17">
        <f t="shared" si="23"/>
        <v>0.76656000000000002</v>
      </c>
      <c r="K348" s="18" t="str">
        <f t="shared" si="21"/>
        <v>Ａ</v>
      </c>
    </row>
    <row r="349" spans="2:11" ht="16">
      <c r="B349" s="19">
        <v>20</v>
      </c>
      <c r="C349" s="20" t="s">
        <v>80</v>
      </c>
      <c r="D349" s="20">
        <v>3</v>
      </c>
      <c r="E349" s="20">
        <v>5</v>
      </c>
      <c r="F349" s="17">
        <v>0.4</v>
      </c>
      <c r="G349" s="17">
        <f t="shared" si="22"/>
        <v>1.5024000000000002</v>
      </c>
      <c r="H349" s="18" t="str">
        <f t="shared" si="20"/>
        <v>Ｂ</v>
      </c>
      <c r="I349" s="17">
        <v>0.3</v>
      </c>
      <c r="J349" s="17">
        <f t="shared" si="23"/>
        <v>0.9768</v>
      </c>
      <c r="K349" s="18" t="str">
        <f t="shared" si="21"/>
        <v>Ａ</v>
      </c>
    </row>
    <row r="350" spans="2:11" ht="16">
      <c r="B350" s="19">
        <v>20</v>
      </c>
      <c r="C350" s="20" t="s">
        <v>82</v>
      </c>
      <c r="D350" s="20">
        <v>3</v>
      </c>
      <c r="E350" s="20">
        <v>5</v>
      </c>
      <c r="F350" s="17">
        <v>0.35</v>
      </c>
      <c r="G350" s="17">
        <f t="shared" si="22"/>
        <v>1.2395999999999998</v>
      </c>
      <c r="H350" s="18" t="str">
        <f t="shared" si="20"/>
        <v>Ｂ</v>
      </c>
      <c r="I350" s="17">
        <v>0.36</v>
      </c>
      <c r="J350" s="17">
        <f t="shared" si="23"/>
        <v>1.2921599999999998</v>
      </c>
      <c r="K350" s="18" t="str">
        <f t="shared" si="21"/>
        <v>Ｂ</v>
      </c>
    </row>
    <row r="351" spans="2:11" ht="16">
      <c r="B351" s="19">
        <v>20</v>
      </c>
      <c r="C351" s="20" t="s">
        <v>83</v>
      </c>
      <c r="D351" s="20">
        <v>3</v>
      </c>
      <c r="E351" s="20">
        <v>5</v>
      </c>
      <c r="F351" s="17">
        <v>0.3</v>
      </c>
      <c r="G351" s="17">
        <f t="shared" si="22"/>
        <v>0.9768</v>
      </c>
      <c r="H351" s="18" t="str">
        <f t="shared" si="20"/>
        <v>Ａ</v>
      </c>
      <c r="I351" s="17">
        <v>0.26</v>
      </c>
      <c r="J351" s="17">
        <f t="shared" si="23"/>
        <v>0.76656000000000002</v>
      </c>
      <c r="K351" s="18" t="str">
        <f t="shared" si="21"/>
        <v>Ａ</v>
      </c>
    </row>
    <row r="352" spans="2:11" ht="16">
      <c r="B352" s="19">
        <v>20</v>
      </c>
      <c r="C352" s="20" t="s">
        <v>88</v>
      </c>
      <c r="D352" s="20">
        <v>3</v>
      </c>
      <c r="E352" s="20">
        <v>5</v>
      </c>
      <c r="F352" s="17">
        <v>0.27</v>
      </c>
      <c r="G352" s="17">
        <f t="shared" si="22"/>
        <v>0.81912000000000007</v>
      </c>
      <c r="H352" s="18" t="str">
        <f t="shared" si="20"/>
        <v>Ａ</v>
      </c>
      <c r="I352" s="17">
        <v>0.24</v>
      </c>
      <c r="J352" s="17">
        <f t="shared" si="23"/>
        <v>0.66144000000000003</v>
      </c>
      <c r="K352" s="18" t="str">
        <f t="shared" si="21"/>
        <v>Ａ</v>
      </c>
    </row>
    <row r="353" spans="2:11" ht="16">
      <c r="B353" s="19">
        <v>20</v>
      </c>
      <c r="C353" s="20" t="s">
        <v>98</v>
      </c>
      <c r="D353" s="20">
        <v>3</v>
      </c>
      <c r="E353" s="20">
        <v>5</v>
      </c>
      <c r="F353" s="17">
        <v>0.34</v>
      </c>
      <c r="G353" s="17">
        <f t="shared" si="22"/>
        <v>1.1870400000000001</v>
      </c>
      <c r="H353" s="18" t="str">
        <f t="shared" si="20"/>
        <v>Ｂ</v>
      </c>
      <c r="I353" s="17">
        <v>0.24</v>
      </c>
      <c r="J353" s="17">
        <f t="shared" si="23"/>
        <v>0.66144000000000003</v>
      </c>
      <c r="K353" s="18" t="str">
        <f t="shared" si="21"/>
        <v>Ａ</v>
      </c>
    </row>
    <row r="354" spans="2:11" ht="16">
      <c r="B354" s="19">
        <v>21</v>
      </c>
      <c r="C354" s="20" t="s">
        <v>93</v>
      </c>
      <c r="D354" s="20">
        <v>1</v>
      </c>
      <c r="E354" s="20">
        <v>3</v>
      </c>
      <c r="F354" s="17">
        <v>2.02</v>
      </c>
      <c r="G354" s="17">
        <f t="shared" si="22"/>
        <v>10.01712</v>
      </c>
      <c r="H354" s="18" t="str">
        <f t="shared" si="20"/>
        <v>Ｇ</v>
      </c>
      <c r="I354" s="17">
        <v>1.99</v>
      </c>
      <c r="J354" s="17">
        <f t="shared" si="23"/>
        <v>9.8594400000000011</v>
      </c>
      <c r="K354" s="18" t="str">
        <f t="shared" si="21"/>
        <v>Ｆ</v>
      </c>
    </row>
    <row r="355" spans="2:11" ht="16">
      <c r="B355" s="19">
        <v>21</v>
      </c>
      <c r="C355" s="20" t="s">
        <v>65</v>
      </c>
      <c r="D355" s="20">
        <v>1</v>
      </c>
      <c r="E355" s="20">
        <v>3</v>
      </c>
      <c r="F355" s="17">
        <v>3.28</v>
      </c>
      <c r="G355" s="17">
        <f t="shared" si="22"/>
        <v>16.639680000000002</v>
      </c>
      <c r="H355" s="18" t="str">
        <f t="shared" si="20"/>
        <v>Ｈ</v>
      </c>
      <c r="I355" s="17">
        <v>1.78</v>
      </c>
      <c r="J355" s="17">
        <f t="shared" si="23"/>
        <v>8.7556799999999999</v>
      </c>
      <c r="K355" s="18" t="str">
        <f t="shared" si="21"/>
        <v>Ｆ</v>
      </c>
    </row>
    <row r="356" spans="2:11" ht="16">
      <c r="B356" s="19">
        <v>21</v>
      </c>
      <c r="C356" s="20" t="s">
        <v>85</v>
      </c>
      <c r="D356" s="20">
        <v>1</v>
      </c>
      <c r="E356" s="20">
        <v>3</v>
      </c>
      <c r="F356" s="17">
        <v>1.1000000000000001</v>
      </c>
      <c r="G356" s="17">
        <f t="shared" si="22"/>
        <v>5.1816000000000004</v>
      </c>
      <c r="H356" s="18" t="str">
        <f t="shared" si="20"/>
        <v>Ｅ</v>
      </c>
      <c r="I356" s="17">
        <v>1.1299999999999999</v>
      </c>
      <c r="J356" s="17">
        <f t="shared" si="23"/>
        <v>5.3392799999999996</v>
      </c>
      <c r="K356" s="18" t="str">
        <f t="shared" si="21"/>
        <v>Ｅ</v>
      </c>
    </row>
    <row r="357" spans="2:11" ht="16">
      <c r="B357" s="19">
        <v>21</v>
      </c>
      <c r="C357" s="20" t="s">
        <v>44</v>
      </c>
      <c r="D357" s="20">
        <v>4</v>
      </c>
      <c r="E357" s="20">
        <v>15</v>
      </c>
      <c r="F357" s="17">
        <v>1.03</v>
      </c>
      <c r="G357" s="17">
        <f t="shared" si="22"/>
        <v>4.8136800000000006</v>
      </c>
      <c r="H357" s="18" t="str">
        <f t="shared" si="20"/>
        <v>Ｄ</v>
      </c>
      <c r="I357" s="17">
        <v>0.96</v>
      </c>
      <c r="J357" s="17">
        <f t="shared" si="23"/>
        <v>4.4457599999999999</v>
      </c>
      <c r="K357" s="18" t="str">
        <f t="shared" si="21"/>
        <v>Ｄ</v>
      </c>
    </row>
    <row r="358" spans="2:11" ht="16">
      <c r="B358" s="19">
        <v>21</v>
      </c>
      <c r="C358" s="20" t="s">
        <v>48</v>
      </c>
      <c r="D358" s="20">
        <v>4</v>
      </c>
      <c r="E358" s="20">
        <v>15</v>
      </c>
      <c r="F358" s="17">
        <v>1.01</v>
      </c>
      <c r="G358" s="17">
        <f t="shared" si="22"/>
        <v>4.7085600000000003</v>
      </c>
      <c r="H358" s="18" t="str">
        <f t="shared" si="20"/>
        <v>Ｄ</v>
      </c>
      <c r="I358" s="17">
        <v>0.89</v>
      </c>
      <c r="J358" s="17">
        <f t="shared" si="23"/>
        <v>4.0778400000000001</v>
      </c>
      <c r="K358" s="18" t="str">
        <f t="shared" si="21"/>
        <v>Ｄ</v>
      </c>
    </row>
    <row r="359" spans="2:11" ht="16">
      <c r="B359" s="19">
        <v>21</v>
      </c>
      <c r="C359" s="20" t="s">
        <v>17</v>
      </c>
      <c r="D359" s="20">
        <v>4</v>
      </c>
      <c r="E359" s="20">
        <v>15</v>
      </c>
      <c r="F359" s="17">
        <v>0.6</v>
      </c>
      <c r="G359" s="17">
        <f t="shared" si="22"/>
        <v>2.5535999999999999</v>
      </c>
      <c r="H359" s="18" t="str">
        <f t="shared" si="20"/>
        <v>Ｃ</v>
      </c>
      <c r="I359" s="17">
        <v>0.7</v>
      </c>
      <c r="J359" s="17">
        <f t="shared" si="23"/>
        <v>3.0792000000000002</v>
      </c>
      <c r="K359" s="18" t="str">
        <f t="shared" si="21"/>
        <v>Ｃ</v>
      </c>
    </row>
    <row r="360" spans="2:11" ht="16">
      <c r="B360" s="19">
        <v>21</v>
      </c>
      <c r="C360" s="20" t="s">
        <v>21</v>
      </c>
      <c r="D360" s="20">
        <v>4</v>
      </c>
      <c r="E360" s="20">
        <v>15</v>
      </c>
      <c r="F360" s="17">
        <v>1.04</v>
      </c>
      <c r="G360" s="17">
        <f t="shared" si="22"/>
        <v>4.8662400000000003</v>
      </c>
      <c r="H360" s="18" t="str">
        <f t="shared" si="20"/>
        <v>Ｄ</v>
      </c>
      <c r="I360" s="17">
        <v>0.88</v>
      </c>
      <c r="J360" s="17">
        <f t="shared" si="23"/>
        <v>4.0252799999999995</v>
      </c>
      <c r="K360" s="18" t="str">
        <f t="shared" si="21"/>
        <v>Ｄ</v>
      </c>
    </row>
    <row r="361" spans="2:11" ht="16">
      <c r="B361" s="19">
        <v>21</v>
      </c>
      <c r="C361" s="20" t="s">
        <v>25</v>
      </c>
      <c r="D361" s="20">
        <v>4</v>
      </c>
      <c r="E361" s="20">
        <v>15</v>
      </c>
      <c r="F361" s="17">
        <v>0.75</v>
      </c>
      <c r="G361" s="17">
        <f t="shared" si="22"/>
        <v>3.3420000000000005</v>
      </c>
      <c r="H361" s="18" t="str">
        <f t="shared" si="20"/>
        <v>Ｃ</v>
      </c>
      <c r="I361" s="17">
        <v>0.72</v>
      </c>
      <c r="J361" s="17">
        <f t="shared" si="23"/>
        <v>3.18432</v>
      </c>
      <c r="K361" s="18" t="str">
        <f t="shared" si="21"/>
        <v>Ｃ</v>
      </c>
    </row>
    <row r="362" spans="2:11" ht="16">
      <c r="B362" s="19">
        <v>21</v>
      </c>
      <c r="C362" s="20" t="s">
        <v>29</v>
      </c>
      <c r="D362" s="20">
        <v>4</v>
      </c>
      <c r="E362" s="20">
        <v>15</v>
      </c>
      <c r="F362" s="17">
        <v>0.93</v>
      </c>
      <c r="G362" s="17">
        <f t="shared" si="22"/>
        <v>4.2880799999999999</v>
      </c>
      <c r="H362" s="18" t="str">
        <f t="shared" si="20"/>
        <v>Ｄ</v>
      </c>
      <c r="I362" s="17">
        <v>0.8</v>
      </c>
      <c r="J362" s="17">
        <f t="shared" si="23"/>
        <v>3.6048000000000004</v>
      </c>
      <c r="K362" s="18" t="str">
        <f t="shared" si="21"/>
        <v>Ｄ</v>
      </c>
    </row>
    <row r="363" spans="2:11" ht="16">
      <c r="B363" s="19">
        <v>21</v>
      </c>
      <c r="C363" s="20" t="s">
        <v>33</v>
      </c>
      <c r="D363" s="20">
        <v>4</v>
      </c>
      <c r="E363" s="20">
        <v>15</v>
      </c>
      <c r="F363" s="17">
        <v>0.42</v>
      </c>
      <c r="G363" s="17">
        <f t="shared" si="22"/>
        <v>1.6075200000000001</v>
      </c>
      <c r="H363" s="18" t="str">
        <f t="shared" si="20"/>
        <v>Ｂ</v>
      </c>
      <c r="I363" s="17">
        <v>0.51</v>
      </c>
      <c r="J363" s="17">
        <f t="shared" si="23"/>
        <v>2.0805599999999997</v>
      </c>
      <c r="K363" s="18" t="str">
        <f t="shared" si="21"/>
        <v>Ｃ</v>
      </c>
    </row>
    <row r="364" spans="2:11" ht="16">
      <c r="B364" s="19">
        <v>21</v>
      </c>
      <c r="C364" s="20" t="s">
        <v>38</v>
      </c>
      <c r="D364" s="20">
        <v>3</v>
      </c>
      <c r="E364" s="20">
        <v>5</v>
      </c>
      <c r="F364" s="17">
        <v>0.34</v>
      </c>
      <c r="G364" s="17">
        <f t="shared" si="22"/>
        <v>1.1870400000000001</v>
      </c>
      <c r="H364" s="18" t="str">
        <f t="shared" si="20"/>
        <v>Ｂ</v>
      </c>
      <c r="I364" s="17">
        <v>0.32</v>
      </c>
      <c r="J364" s="17">
        <f t="shared" si="23"/>
        <v>1.08192</v>
      </c>
      <c r="K364" s="18" t="str">
        <f t="shared" si="21"/>
        <v>Ｂ</v>
      </c>
    </row>
    <row r="365" spans="2:11" ht="16">
      <c r="B365" s="19">
        <v>21</v>
      </c>
      <c r="C365" s="20" t="s">
        <v>61</v>
      </c>
      <c r="D365" s="20">
        <v>3</v>
      </c>
      <c r="E365" s="20">
        <v>5</v>
      </c>
      <c r="F365" s="17">
        <v>0.38</v>
      </c>
      <c r="G365" s="17">
        <f t="shared" si="22"/>
        <v>1.3972800000000001</v>
      </c>
      <c r="H365" s="18" t="str">
        <f t="shared" si="20"/>
        <v>Ｂ</v>
      </c>
      <c r="I365" s="17">
        <v>0.35</v>
      </c>
      <c r="J365" s="17">
        <f t="shared" si="23"/>
        <v>1.2395999999999998</v>
      </c>
      <c r="K365" s="18" t="str">
        <f t="shared" si="21"/>
        <v>Ｂ</v>
      </c>
    </row>
    <row r="366" spans="2:11" ht="16">
      <c r="B366" s="19">
        <v>21</v>
      </c>
      <c r="C366" s="20" t="s">
        <v>62</v>
      </c>
      <c r="D366" s="20">
        <v>6</v>
      </c>
      <c r="E366" s="20"/>
      <c r="F366" s="17">
        <v>0.72</v>
      </c>
      <c r="G366" s="17">
        <f t="shared" si="22"/>
        <v>3.18432</v>
      </c>
      <c r="H366" s="18" t="str">
        <f t="shared" si="20"/>
        <v>Ｃ</v>
      </c>
      <c r="I366" s="17">
        <v>0.43</v>
      </c>
      <c r="J366" s="17">
        <f t="shared" si="23"/>
        <v>1.66008</v>
      </c>
      <c r="K366" s="18" t="str">
        <f t="shared" si="21"/>
        <v>Ｂ</v>
      </c>
    </row>
    <row r="367" spans="2:11" ht="16">
      <c r="B367" s="19">
        <v>21</v>
      </c>
      <c r="C367" s="20" t="s">
        <v>80</v>
      </c>
      <c r="D367" s="20">
        <v>6</v>
      </c>
      <c r="E367" s="20"/>
      <c r="F367" s="17">
        <v>0.4</v>
      </c>
      <c r="G367" s="17">
        <f t="shared" si="22"/>
        <v>1.5024000000000002</v>
      </c>
      <c r="H367" s="18" t="str">
        <f t="shared" si="20"/>
        <v>Ｂ</v>
      </c>
      <c r="I367" s="17">
        <v>0.41</v>
      </c>
      <c r="J367" s="17">
        <f t="shared" si="23"/>
        <v>1.5549599999999999</v>
      </c>
      <c r="K367" s="18" t="str">
        <f t="shared" si="21"/>
        <v>Ｂ</v>
      </c>
    </row>
    <row r="368" spans="2:11" ht="16">
      <c r="B368" s="19">
        <v>21</v>
      </c>
      <c r="C368" s="20" t="s">
        <v>82</v>
      </c>
      <c r="D368" s="20">
        <v>6</v>
      </c>
      <c r="E368" s="20"/>
      <c r="F368" s="17">
        <v>0.6</v>
      </c>
      <c r="G368" s="17">
        <f t="shared" si="22"/>
        <v>2.5535999999999999</v>
      </c>
      <c r="H368" s="18" t="str">
        <f t="shared" si="20"/>
        <v>Ｃ</v>
      </c>
      <c r="I368" s="17">
        <v>0.4</v>
      </c>
      <c r="J368" s="17">
        <f t="shared" si="23"/>
        <v>1.5024000000000002</v>
      </c>
      <c r="K368" s="18" t="str">
        <f t="shared" si="21"/>
        <v>Ｂ</v>
      </c>
    </row>
    <row r="369" spans="2:11" ht="16">
      <c r="B369" s="19">
        <v>21</v>
      </c>
      <c r="C369" s="20" t="s">
        <v>83</v>
      </c>
      <c r="D369" s="20">
        <v>6</v>
      </c>
      <c r="E369" s="20"/>
      <c r="F369" s="17">
        <v>0.34</v>
      </c>
      <c r="G369" s="17">
        <f t="shared" si="22"/>
        <v>1.1870400000000001</v>
      </c>
      <c r="H369" s="18" t="str">
        <f t="shared" si="20"/>
        <v>Ｂ</v>
      </c>
      <c r="I369" s="17">
        <v>0.28000000000000003</v>
      </c>
      <c r="J369" s="17">
        <f t="shared" si="23"/>
        <v>0.87168000000000023</v>
      </c>
      <c r="K369" s="18" t="str">
        <f t="shared" si="21"/>
        <v>Ａ</v>
      </c>
    </row>
    <row r="370" spans="2:11" ht="16">
      <c r="B370" s="19">
        <v>21</v>
      </c>
      <c r="C370" s="20" t="s">
        <v>88</v>
      </c>
      <c r="D370" s="20">
        <v>6</v>
      </c>
      <c r="E370" s="20"/>
      <c r="F370" s="17">
        <v>0.34</v>
      </c>
      <c r="G370" s="17">
        <f t="shared" si="22"/>
        <v>1.1870400000000001</v>
      </c>
      <c r="H370" s="18" t="str">
        <f t="shared" si="20"/>
        <v>Ｂ</v>
      </c>
      <c r="I370" s="17">
        <v>0.28000000000000003</v>
      </c>
      <c r="J370" s="17">
        <f t="shared" si="23"/>
        <v>0.87168000000000023</v>
      </c>
      <c r="K370" s="18" t="str">
        <f t="shared" si="21"/>
        <v>Ａ</v>
      </c>
    </row>
    <row r="371" spans="2:11" ht="16">
      <c r="B371" s="19">
        <v>21</v>
      </c>
      <c r="C371" s="20" t="s">
        <v>98</v>
      </c>
      <c r="D371" s="20">
        <v>6</v>
      </c>
      <c r="E371" s="20"/>
      <c r="F371" s="17">
        <v>0.38</v>
      </c>
      <c r="G371" s="17">
        <f t="shared" si="22"/>
        <v>1.3972800000000001</v>
      </c>
      <c r="H371" s="18" t="str">
        <f t="shared" si="20"/>
        <v>Ｂ</v>
      </c>
      <c r="I371" s="17">
        <v>0.23</v>
      </c>
      <c r="J371" s="17">
        <f t="shared" si="23"/>
        <v>0.60888000000000009</v>
      </c>
      <c r="K371" s="18" t="str">
        <f t="shared" si="21"/>
        <v>Ａ</v>
      </c>
    </row>
    <row r="372" spans="2:11" ht="16">
      <c r="B372" s="28">
        <v>22</v>
      </c>
      <c r="C372" s="20" t="s">
        <v>65</v>
      </c>
      <c r="D372" s="20">
        <v>1</v>
      </c>
      <c r="E372" s="20">
        <v>3</v>
      </c>
      <c r="F372" s="17">
        <v>2.1</v>
      </c>
      <c r="G372" s="17">
        <f t="shared" si="22"/>
        <v>10.4376</v>
      </c>
      <c r="H372" s="18" t="str">
        <f t="shared" si="20"/>
        <v>Ｇ</v>
      </c>
      <c r="I372" s="17">
        <v>1.53</v>
      </c>
      <c r="J372" s="17">
        <f t="shared" si="23"/>
        <v>7.4416799999999999</v>
      </c>
      <c r="K372" s="18" t="str">
        <f t="shared" si="21"/>
        <v>Ｅ</v>
      </c>
    </row>
    <row r="373" spans="2:11" ht="16">
      <c r="B373" s="28">
        <v>22</v>
      </c>
      <c r="C373" s="20" t="s">
        <v>85</v>
      </c>
      <c r="D373" s="20">
        <v>1</v>
      </c>
      <c r="E373" s="20">
        <v>3</v>
      </c>
      <c r="F373" s="17">
        <v>1.4</v>
      </c>
      <c r="G373" s="17">
        <f t="shared" si="22"/>
        <v>6.7584000000000009</v>
      </c>
      <c r="H373" s="18" t="str">
        <f t="shared" si="20"/>
        <v>Ｅ</v>
      </c>
      <c r="I373" s="17">
        <v>1.18</v>
      </c>
      <c r="J373" s="17">
        <f t="shared" si="23"/>
        <v>5.6020799999999999</v>
      </c>
      <c r="K373" s="18" t="str">
        <f t="shared" si="21"/>
        <v>Ｅ</v>
      </c>
    </row>
    <row r="374" spans="2:11" ht="16">
      <c r="B374" s="28">
        <v>22</v>
      </c>
      <c r="C374" s="20" t="s">
        <v>44</v>
      </c>
      <c r="D374" s="20">
        <v>4</v>
      </c>
      <c r="E374" s="20">
        <v>15</v>
      </c>
      <c r="F374" s="17">
        <v>1.52</v>
      </c>
      <c r="G374" s="17">
        <f t="shared" si="22"/>
        <v>7.389120000000001</v>
      </c>
      <c r="H374" s="18" t="str">
        <f t="shared" si="20"/>
        <v>Ｅ</v>
      </c>
      <c r="I374" s="17">
        <v>1.3</v>
      </c>
      <c r="J374" s="17">
        <f t="shared" si="23"/>
        <v>6.232800000000001</v>
      </c>
      <c r="K374" s="18" t="str">
        <f t="shared" si="21"/>
        <v>Ｅ</v>
      </c>
    </row>
    <row r="375" spans="2:11" ht="16">
      <c r="B375" s="28">
        <v>22</v>
      </c>
      <c r="C375" s="20" t="s">
        <v>48</v>
      </c>
      <c r="D375" s="20">
        <v>4</v>
      </c>
      <c r="E375" s="20">
        <v>15</v>
      </c>
      <c r="F375" s="17">
        <v>0.6</v>
      </c>
      <c r="G375" s="17">
        <f t="shared" si="22"/>
        <v>2.5535999999999999</v>
      </c>
      <c r="H375" s="18" t="str">
        <f t="shared" si="20"/>
        <v>Ｃ</v>
      </c>
      <c r="I375" s="17">
        <v>0.64</v>
      </c>
      <c r="J375" s="17">
        <f t="shared" si="23"/>
        <v>2.7638400000000001</v>
      </c>
      <c r="K375" s="18" t="str">
        <f t="shared" si="21"/>
        <v>Ｃ</v>
      </c>
    </row>
    <row r="376" spans="2:11" ht="16">
      <c r="B376" s="28">
        <v>22</v>
      </c>
      <c r="C376" s="20" t="s">
        <v>17</v>
      </c>
      <c r="D376" s="20">
        <v>4</v>
      </c>
      <c r="E376" s="20">
        <v>15</v>
      </c>
      <c r="F376" s="17">
        <v>1.04</v>
      </c>
      <c r="G376" s="17">
        <f t="shared" si="22"/>
        <v>4.8662400000000003</v>
      </c>
      <c r="H376" s="18" t="str">
        <f t="shared" si="20"/>
        <v>Ｄ</v>
      </c>
      <c r="I376" s="17">
        <v>0.83</v>
      </c>
      <c r="J376" s="17">
        <f t="shared" si="23"/>
        <v>3.7624799999999996</v>
      </c>
      <c r="K376" s="18" t="str">
        <f t="shared" si="21"/>
        <v>Ｄ</v>
      </c>
    </row>
    <row r="377" spans="2:11" ht="16">
      <c r="B377" s="28">
        <v>22</v>
      </c>
      <c r="C377" s="20" t="s">
        <v>21</v>
      </c>
      <c r="D377" s="20">
        <v>4</v>
      </c>
      <c r="E377" s="20">
        <v>15</v>
      </c>
      <c r="F377" s="17">
        <v>0.51</v>
      </c>
      <c r="G377" s="17">
        <f t="shared" si="22"/>
        <v>2.0805599999999997</v>
      </c>
      <c r="H377" s="18" t="str">
        <f t="shared" si="20"/>
        <v>Ｃ</v>
      </c>
      <c r="I377" s="17">
        <v>0.51</v>
      </c>
      <c r="J377" s="17">
        <f t="shared" si="23"/>
        <v>2.0805599999999997</v>
      </c>
      <c r="K377" s="18" t="str">
        <f t="shared" si="21"/>
        <v>Ｃ</v>
      </c>
    </row>
    <row r="378" spans="2:11" ht="16">
      <c r="B378" s="28">
        <v>22</v>
      </c>
      <c r="C378" s="29" t="s">
        <v>25</v>
      </c>
      <c r="D378" s="29">
        <v>12</v>
      </c>
      <c r="E378" s="29">
        <v>1</v>
      </c>
      <c r="F378" s="30">
        <v>0.73</v>
      </c>
      <c r="G378" s="17">
        <f t="shared" si="22"/>
        <v>3.2368800000000006</v>
      </c>
      <c r="H378" s="18" t="str">
        <f t="shared" si="20"/>
        <v>Ｃ</v>
      </c>
      <c r="I378" s="30">
        <v>0.53</v>
      </c>
      <c r="J378" s="17">
        <f t="shared" si="23"/>
        <v>2.1856800000000005</v>
      </c>
      <c r="K378" s="18" t="str">
        <f t="shared" si="21"/>
        <v>Ｃ</v>
      </c>
    </row>
    <row r="379" spans="2:11" ht="16">
      <c r="B379" s="28">
        <v>22</v>
      </c>
      <c r="C379" s="29" t="s">
        <v>29</v>
      </c>
      <c r="D379" s="29">
        <v>12</v>
      </c>
      <c r="E379" s="29">
        <v>1</v>
      </c>
      <c r="F379" s="30">
        <v>0.76</v>
      </c>
      <c r="G379" s="17">
        <f t="shared" si="22"/>
        <v>3.3945600000000002</v>
      </c>
      <c r="H379" s="18" t="str">
        <f t="shared" si="20"/>
        <v>Ｃ</v>
      </c>
      <c r="I379" s="30">
        <v>0.71</v>
      </c>
      <c r="J379" s="17">
        <f t="shared" si="23"/>
        <v>3.1317600000000003</v>
      </c>
      <c r="K379" s="18" t="str">
        <f t="shared" si="21"/>
        <v>Ｃ</v>
      </c>
    </row>
    <row r="380" spans="2:11" ht="16">
      <c r="B380" s="28">
        <v>22</v>
      </c>
      <c r="C380" s="20" t="s">
        <v>33</v>
      </c>
      <c r="D380" s="29">
        <v>12</v>
      </c>
      <c r="E380" s="29">
        <v>1</v>
      </c>
      <c r="F380" s="17">
        <v>1.23</v>
      </c>
      <c r="G380" s="17">
        <f t="shared" si="22"/>
        <v>5.8648800000000003</v>
      </c>
      <c r="H380" s="18" t="str">
        <f t="shared" si="20"/>
        <v>Ｅ</v>
      </c>
      <c r="I380" s="17">
        <v>0.36</v>
      </c>
      <c r="J380" s="17">
        <f t="shared" si="23"/>
        <v>1.2921599999999998</v>
      </c>
      <c r="K380" s="18" t="str">
        <f t="shared" si="21"/>
        <v>Ｂ</v>
      </c>
    </row>
    <row r="381" spans="2:11" ht="16">
      <c r="B381" s="28">
        <v>22</v>
      </c>
      <c r="C381" s="20" t="s">
        <v>38</v>
      </c>
      <c r="D381" s="29">
        <v>12</v>
      </c>
      <c r="E381" s="29">
        <v>1</v>
      </c>
      <c r="F381" s="30">
        <v>0.3</v>
      </c>
      <c r="G381" s="17">
        <f t="shared" si="22"/>
        <v>0.9768</v>
      </c>
      <c r="H381" s="18" t="str">
        <f t="shared" si="20"/>
        <v>Ａ</v>
      </c>
      <c r="I381" s="30">
        <v>0.27</v>
      </c>
      <c r="J381" s="17">
        <f t="shared" si="23"/>
        <v>0.81912000000000007</v>
      </c>
      <c r="K381" s="18" t="str">
        <f t="shared" si="21"/>
        <v>Ａ</v>
      </c>
    </row>
    <row r="382" spans="2:11" ht="16">
      <c r="B382" s="28">
        <v>22</v>
      </c>
      <c r="C382" s="20" t="s">
        <v>61</v>
      </c>
      <c r="D382" s="20">
        <v>3</v>
      </c>
      <c r="E382" s="20">
        <v>5</v>
      </c>
      <c r="F382" s="17">
        <v>0.44</v>
      </c>
      <c r="G382" s="17">
        <f t="shared" si="22"/>
        <v>1.7126399999999999</v>
      </c>
      <c r="H382" s="18" t="str">
        <f t="shared" si="20"/>
        <v>Ｂ</v>
      </c>
      <c r="I382" s="17">
        <v>0.36</v>
      </c>
      <c r="J382" s="17">
        <f t="shared" si="23"/>
        <v>1.2921599999999998</v>
      </c>
      <c r="K382" s="18" t="str">
        <f t="shared" si="21"/>
        <v>Ｂ</v>
      </c>
    </row>
    <row r="383" spans="2:11" ht="16">
      <c r="B383" s="28">
        <v>22</v>
      </c>
      <c r="C383" s="20" t="s">
        <v>62</v>
      </c>
      <c r="D383" s="20">
        <v>6</v>
      </c>
      <c r="E383" s="20"/>
      <c r="F383" s="17">
        <v>0.39</v>
      </c>
      <c r="G383" s="17">
        <f t="shared" si="22"/>
        <v>1.4498400000000002</v>
      </c>
      <c r="H383" s="18" t="str">
        <f t="shared" si="20"/>
        <v>Ｂ</v>
      </c>
      <c r="I383" s="17">
        <v>0.39</v>
      </c>
      <c r="J383" s="17">
        <f t="shared" si="23"/>
        <v>1.4498400000000002</v>
      </c>
      <c r="K383" s="18" t="str">
        <f t="shared" si="21"/>
        <v>Ｂ</v>
      </c>
    </row>
    <row r="384" spans="2:11" ht="16">
      <c r="B384" s="28">
        <v>22</v>
      </c>
      <c r="C384" s="20" t="s">
        <v>80</v>
      </c>
      <c r="D384" s="20">
        <v>6</v>
      </c>
      <c r="E384" s="20"/>
      <c r="F384" s="17">
        <v>0.52</v>
      </c>
      <c r="G384" s="17">
        <f t="shared" si="22"/>
        <v>2.1331199999999999</v>
      </c>
      <c r="H384" s="18" t="str">
        <f t="shared" si="20"/>
        <v>Ｃ</v>
      </c>
      <c r="I384" s="17">
        <v>0.44</v>
      </c>
      <c r="J384" s="17">
        <f t="shared" si="23"/>
        <v>1.7126399999999999</v>
      </c>
      <c r="K384" s="18" t="str">
        <f t="shared" si="21"/>
        <v>Ｂ</v>
      </c>
    </row>
    <row r="385" spans="2:11" ht="16">
      <c r="B385" s="28">
        <v>22</v>
      </c>
      <c r="C385" s="20" t="s">
        <v>82</v>
      </c>
      <c r="D385" s="20">
        <v>6</v>
      </c>
      <c r="E385" s="20"/>
      <c r="F385" s="17">
        <v>0.39</v>
      </c>
      <c r="G385" s="17">
        <f t="shared" si="22"/>
        <v>1.4498400000000002</v>
      </c>
      <c r="H385" s="18" t="str">
        <f t="shared" si="20"/>
        <v>Ｂ</v>
      </c>
      <c r="I385" s="17">
        <v>0.37</v>
      </c>
      <c r="J385" s="17">
        <f t="shared" si="23"/>
        <v>1.3447200000000001</v>
      </c>
      <c r="K385" s="18" t="str">
        <f t="shared" si="21"/>
        <v>Ｂ</v>
      </c>
    </row>
    <row r="386" spans="2:11" ht="16">
      <c r="B386" s="28">
        <v>22</v>
      </c>
      <c r="C386" s="20" t="s">
        <v>83</v>
      </c>
      <c r="D386" s="20">
        <v>6</v>
      </c>
      <c r="E386" s="20"/>
      <c r="F386" s="30">
        <v>0.4</v>
      </c>
      <c r="G386" s="17">
        <f t="shared" si="22"/>
        <v>1.5024000000000002</v>
      </c>
      <c r="H386" s="18" t="str">
        <f t="shared" si="20"/>
        <v>Ｂ</v>
      </c>
      <c r="I386" s="30">
        <v>0.32</v>
      </c>
      <c r="J386" s="17">
        <f t="shared" si="23"/>
        <v>1.08192</v>
      </c>
      <c r="K386" s="18" t="str">
        <f t="shared" si="21"/>
        <v>Ｂ</v>
      </c>
    </row>
    <row r="387" spans="2:11" ht="16">
      <c r="B387" s="28">
        <v>22</v>
      </c>
      <c r="C387" s="20" t="s">
        <v>88</v>
      </c>
      <c r="D387" s="20">
        <v>6</v>
      </c>
      <c r="E387" s="20"/>
      <c r="F387" s="30">
        <v>0.26</v>
      </c>
      <c r="G387" s="17">
        <f t="shared" si="22"/>
        <v>0.76656000000000002</v>
      </c>
      <c r="H387" s="18" t="str">
        <f t="shared" si="20"/>
        <v>Ａ</v>
      </c>
      <c r="I387" s="30">
        <v>0.25</v>
      </c>
      <c r="J387" s="17">
        <f t="shared" si="23"/>
        <v>0.71400000000000008</v>
      </c>
      <c r="K387" s="18" t="str">
        <f t="shared" si="21"/>
        <v>Ａ</v>
      </c>
    </row>
    <row r="388" spans="2:11" ht="16">
      <c r="B388" s="28">
        <v>22</v>
      </c>
      <c r="C388" s="29" t="s">
        <v>98</v>
      </c>
      <c r="D388" s="20">
        <v>6</v>
      </c>
      <c r="E388" s="29"/>
      <c r="F388" s="30">
        <v>0.23</v>
      </c>
      <c r="G388" s="17">
        <f t="shared" si="22"/>
        <v>0.60888000000000009</v>
      </c>
      <c r="H388" s="18" t="str">
        <f t="shared" si="20"/>
        <v>Ａ</v>
      </c>
      <c r="I388" s="30">
        <v>0.24</v>
      </c>
      <c r="J388" s="17">
        <f t="shared" si="23"/>
        <v>0.66144000000000003</v>
      </c>
      <c r="K388" s="18" t="str">
        <f t="shared" si="21"/>
        <v>Ａ</v>
      </c>
    </row>
    <row r="389" spans="2:11" ht="16">
      <c r="B389" s="28">
        <v>23</v>
      </c>
      <c r="C389" s="29" t="s">
        <v>85</v>
      </c>
      <c r="D389" s="20">
        <v>1</v>
      </c>
      <c r="E389" s="20">
        <v>3</v>
      </c>
      <c r="F389" s="30">
        <v>1.93</v>
      </c>
      <c r="G389" s="17">
        <f t="shared" si="22"/>
        <v>9.5440799999999992</v>
      </c>
      <c r="H389" s="18" t="str">
        <f t="shared" si="20"/>
        <v>Ｆ</v>
      </c>
      <c r="I389" s="30">
        <v>1.81</v>
      </c>
      <c r="J389" s="17">
        <f t="shared" si="23"/>
        <v>8.9133600000000008</v>
      </c>
      <c r="K389" s="18" t="str">
        <f t="shared" si="21"/>
        <v>Ｆ</v>
      </c>
    </row>
    <row r="390" spans="2:11" ht="16">
      <c r="B390" s="28">
        <v>23</v>
      </c>
      <c r="C390" s="29" t="s">
        <v>81</v>
      </c>
      <c r="D390" s="20">
        <v>4</v>
      </c>
      <c r="E390" s="20">
        <v>15</v>
      </c>
      <c r="F390" s="30">
        <v>1.2</v>
      </c>
      <c r="G390" s="17">
        <f>(F390-1000/(365*24))*(8+0.4*16)*365/1000</f>
        <v>5.7071999999999994</v>
      </c>
      <c r="H390" s="18" t="str">
        <f t="shared" si="20"/>
        <v>Ｅ</v>
      </c>
      <c r="I390" s="30">
        <v>1.25</v>
      </c>
      <c r="J390" s="17">
        <f>(I390-1000/(365*24))*(8+0.4*16)*365/1000</f>
        <v>5.97</v>
      </c>
      <c r="K390" s="18" t="str">
        <f t="shared" si="21"/>
        <v>Ｅ</v>
      </c>
    </row>
    <row r="391" spans="2:11" ht="16">
      <c r="B391" s="28">
        <v>23</v>
      </c>
      <c r="C391" s="20" t="s">
        <v>44</v>
      </c>
      <c r="D391" s="20">
        <v>4</v>
      </c>
      <c r="E391" s="20">
        <v>15</v>
      </c>
      <c r="F391" s="17">
        <v>0.98</v>
      </c>
      <c r="G391" s="17">
        <f t="shared" si="22"/>
        <v>4.5508800000000003</v>
      </c>
      <c r="H391" s="18" t="str">
        <f t="shared" ref="H391:H454" si="24">LOOKUP(G391,$O$23:$O$32,$P$23:$P$32)</f>
        <v>Ｄ</v>
      </c>
      <c r="I391" s="17">
        <v>0.97</v>
      </c>
      <c r="J391" s="17">
        <f t="shared" si="23"/>
        <v>4.4983200000000005</v>
      </c>
      <c r="K391" s="18" t="str">
        <f t="shared" ref="K391:K454" si="25">LOOKUP(J391,$O$23:$O$32,$P$23:$P$32)</f>
        <v>Ｄ</v>
      </c>
    </row>
    <row r="392" spans="2:11" ht="16">
      <c r="B392" s="28">
        <v>23</v>
      </c>
      <c r="C392" s="20" t="s">
        <v>48</v>
      </c>
      <c r="D392" s="20">
        <v>5</v>
      </c>
      <c r="E392" s="20"/>
      <c r="F392" s="17">
        <v>1.56</v>
      </c>
      <c r="G392" s="17">
        <f t="shared" si="22"/>
        <v>7.5993600000000008</v>
      </c>
      <c r="H392" s="18" t="str">
        <f t="shared" si="24"/>
        <v>Ｆ</v>
      </c>
      <c r="I392" s="17">
        <v>0.9</v>
      </c>
      <c r="J392" s="17">
        <f t="shared" si="23"/>
        <v>4.1303999999999998</v>
      </c>
      <c r="K392" s="18" t="str">
        <f t="shared" si="25"/>
        <v>Ｄ</v>
      </c>
    </row>
    <row r="393" spans="2:11" ht="16">
      <c r="B393" s="28">
        <v>23</v>
      </c>
      <c r="C393" s="20" t="s">
        <v>144</v>
      </c>
      <c r="D393" s="20">
        <v>10</v>
      </c>
      <c r="E393" s="20">
        <v>3</v>
      </c>
      <c r="F393" s="17">
        <v>0.52</v>
      </c>
      <c r="G393" s="17">
        <f>(F393-1000/(365*24))*(8+0.4*16)*365/1000</f>
        <v>2.1331199999999999</v>
      </c>
      <c r="H393" s="18" t="str">
        <f t="shared" si="24"/>
        <v>Ｃ</v>
      </c>
      <c r="I393" s="17">
        <v>0.52</v>
      </c>
      <c r="J393" s="17">
        <f>(I393-1000/(365*24))*(8+0.4*16)*365/1000</f>
        <v>2.1331199999999999</v>
      </c>
      <c r="K393" s="18" t="str">
        <f t="shared" si="25"/>
        <v>Ｃ</v>
      </c>
    </row>
    <row r="394" spans="2:11" ht="16">
      <c r="B394" s="19">
        <v>23</v>
      </c>
      <c r="C394" s="20" t="s">
        <v>21</v>
      </c>
      <c r="D394" s="20">
        <v>10</v>
      </c>
      <c r="E394" s="20">
        <v>3</v>
      </c>
      <c r="F394" s="17">
        <v>0.97</v>
      </c>
      <c r="G394" s="17">
        <f t="shared" si="22"/>
        <v>4.4983200000000005</v>
      </c>
      <c r="H394" s="18" t="str">
        <f t="shared" si="24"/>
        <v>Ｄ</v>
      </c>
      <c r="I394" s="17">
        <v>0.64</v>
      </c>
      <c r="J394" s="17">
        <f t="shared" si="23"/>
        <v>2.7638400000000001</v>
      </c>
      <c r="K394" s="18" t="str">
        <f t="shared" si="25"/>
        <v>Ｃ</v>
      </c>
    </row>
    <row r="395" spans="2:11" ht="16">
      <c r="B395" s="19">
        <v>23</v>
      </c>
      <c r="C395" s="20" t="s">
        <v>25</v>
      </c>
      <c r="D395" s="20">
        <v>10</v>
      </c>
      <c r="E395" s="20">
        <v>3</v>
      </c>
      <c r="F395" s="17">
        <v>1.1399999999999999</v>
      </c>
      <c r="G395" s="17">
        <f t="shared" si="22"/>
        <v>5.3918399999999993</v>
      </c>
      <c r="H395" s="18" t="str">
        <f t="shared" si="24"/>
        <v>Ｅ</v>
      </c>
      <c r="I395" s="17">
        <v>0.76</v>
      </c>
      <c r="J395" s="17">
        <f t="shared" si="23"/>
        <v>3.3945600000000002</v>
      </c>
      <c r="K395" s="18" t="str">
        <f t="shared" si="25"/>
        <v>Ｃ</v>
      </c>
    </row>
    <row r="396" spans="2:11" ht="16">
      <c r="B396" s="19">
        <v>23</v>
      </c>
      <c r="C396" s="20" t="s">
        <v>29</v>
      </c>
      <c r="D396" s="20">
        <v>12</v>
      </c>
      <c r="E396" s="20">
        <v>1</v>
      </c>
      <c r="F396" s="17">
        <v>0.84</v>
      </c>
      <c r="G396" s="17">
        <f t="shared" si="22"/>
        <v>3.8150399999999993</v>
      </c>
      <c r="H396" s="18" t="str">
        <f t="shared" si="24"/>
        <v>Ｄ</v>
      </c>
      <c r="I396" s="17">
        <v>0.56000000000000005</v>
      </c>
      <c r="J396" s="17">
        <f t="shared" si="23"/>
        <v>2.3433600000000001</v>
      </c>
      <c r="K396" s="18" t="str">
        <f t="shared" si="25"/>
        <v>Ｃ</v>
      </c>
    </row>
    <row r="397" spans="2:11" ht="16">
      <c r="B397" s="19">
        <v>23</v>
      </c>
      <c r="C397" s="20" t="s">
        <v>33</v>
      </c>
      <c r="D397" s="20">
        <v>12</v>
      </c>
      <c r="E397" s="20">
        <v>1</v>
      </c>
      <c r="F397" s="17">
        <v>0.71</v>
      </c>
      <c r="G397" s="17">
        <f t="shared" si="22"/>
        <v>3.1317600000000003</v>
      </c>
      <c r="H397" s="18" t="str">
        <f t="shared" si="24"/>
        <v>Ｃ</v>
      </c>
      <c r="I397" s="17">
        <v>0.3</v>
      </c>
      <c r="J397" s="17">
        <f t="shared" si="23"/>
        <v>0.9768</v>
      </c>
      <c r="K397" s="18" t="str">
        <f t="shared" si="25"/>
        <v>Ａ</v>
      </c>
    </row>
    <row r="398" spans="2:11" ht="16">
      <c r="B398" s="19">
        <v>23</v>
      </c>
      <c r="C398" s="20" t="s">
        <v>38</v>
      </c>
      <c r="D398" s="20">
        <v>12</v>
      </c>
      <c r="E398" s="20">
        <v>1</v>
      </c>
      <c r="F398" s="17">
        <v>0.75</v>
      </c>
      <c r="G398" s="17">
        <f t="shared" si="22"/>
        <v>3.3420000000000005</v>
      </c>
      <c r="H398" s="18" t="str">
        <f t="shared" si="24"/>
        <v>Ｃ</v>
      </c>
      <c r="I398" s="17">
        <v>0.57999999999999996</v>
      </c>
      <c r="J398" s="17">
        <f t="shared" si="23"/>
        <v>2.44848</v>
      </c>
      <c r="K398" s="18" t="str">
        <f t="shared" si="25"/>
        <v>Ｃ</v>
      </c>
    </row>
    <row r="399" spans="2:11" ht="16">
      <c r="B399" s="19">
        <v>23</v>
      </c>
      <c r="C399" s="20" t="s">
        <v>61</v>
      </c>
      <c r="D399" s="20">
        <v>12</v>
      </c>
      <c r="E399" s="20">
        <v>1</v>
      </c>
      <c r="F399" s="17">
        <v>0.64</v>
      </c>
      <c r="G399" s="17">
        <f t="shared" si="22"/>
        <v>2.7638400000000001</v>
      </c>
      <c r="H399" s="18" t="str">
        <f t="shared" si="24"/>
        <v>Ｃ</v>
      </c>
      <c r="I399" s="17">
        <v>0.41</v>
      </c>
      <c r="J399" s="17">
        <f t="shared" si="23"/>
        <v>1.5549599999999999</v>
      </c>
      <c r="K399" s="18" t="str">
        <f t="shared" si="25"/>
        <v>Ｂ</v>
      </c>
    </row>
    <row r="400" spans="2:11" ht="16">
      <c r="B400" s="19">
        <v>23</v>
      </c>
      <c r="C400" s="20" t="s">
        <v>62</v>
      </c>
      <c r="D400" s="20">
        <v>6</v>
      </c>
      <c r="E400" s="20"/>
      <c r="F400" s="17">
        <v>0.63</v>
      </c>
      <c r="G400" s="17">
        <f t="shared" si="22"/>
        <v>2.7112799999999999</v>
      </c>
      <c r="H400" s="18" t="str">
        <f t="shared" si="24"/>
        <v>Ｃ</v>
      </c>
      <c r="I400" s="17">
        <v>0.52</v>
      </c>
      <c r="J400" s="17">
        <f t="shared" si="23"/>
        <v>2.1331199999999999</v>
      </c>
      <c r="K400" s="18" t="str">
        <f t="shared" si="25"/>
        <v>Ｃ</v>
      </c>
    </row>
    <row r="401" spans="2:11" ht="16">
      <c r="B401" s="19">
        <v>23</v>
      </c>
      <c r="C401" s="20" t="s">
        <v>80</v>
      </c>
      <c r="D401" s="20">
        <v>6</v>
      </c>
      <c r="E401" s="20"/>
      <c r="F401" s="17">
        <v>0.46</v>
      </c>
      <c r="G401" s="17">
        <f t="shared" si="22"/>
        <v>1.81776</v>
      </c>
      <c r="H401" s="18" t="str">
        <f t="shared" si="24"/>
        <v>Ｂ</v>
      </c>
      <c r="I401" s="17">
        <v>0.42</v>
      </c>
      <c r="J401" s="17">
        <f t="shared" si="23"/>
        <v>1.6075200000000001</v>
      </c>
      <c r="K401" s="18" t="str">
        <f t="shared" si="25"/>
        <v>Ｂ</v>
      </c>
    </row>
    <row r="402" spans="2:11" ht="16">
      <c r="B402" s="19">
        <v>23</v>
      </c>
      <c r="C402" s="20" t="s">
        <v>82</v>
      </c>
      <c r="D402" s="20">
        <v>6</v>
      </c>
      <c r="E402" s="20"/>
      <c r="F402" s="17">
        <v>0.33</v>
      </c>
      <c r="G402" s="17">
        <f t="shared" si="22"/>
        <v>1.1344799999999999</v>
      </c>
      <c r="H402" s="18" t="str">
        <f t="shared" si="24"/>
        <v>Ｂ</v>
      </c>
      <c r="I402" s="17">
        <v>0.31</v>
      </c>
      <c r="J402" s="17">
        <f t="shared" si="23"/>
        <v>1.0293600000000001</v>
      </c>
      <c r="K402" s="18" t="str">
        <f t="shared" si="25"/>
        <v>Ｂ</v>
      </c>
    </row>
    <row r="403" spans="2:11" ht="16">
      <c r="B403" s="19">
        <v>23</v>
      </c>
      <c r="C403" s="20" t="s">
        <v>83</v>
      </c>
      <c r="D403" s="20">
        <v>6</v>
      </c>
      <c r="E403" s="20"/>
      <c r="F403" s="17">
        <v>0.72</v>
      </c>
      <c r="G403" s="17">
        <f t="shared" si="22"/>
        <v>3.18432</v>
      </c>
      <c r="H403" s="18" t="str">
        <f t="shared" si="24"/>
        <v>Ｃ</v>
      </c>
      <c r="I403" s="17">
        <v>0.37</v>
      </c>
      <c r="J403" s="17">
        <f t="shared" si="23"/>
        <v>1.3447200000000001</v>
      </c>
      <c r="K403" s="18" t="str">
        <f t="shared" si="25"/>
        <v>Ｂ</v>
      </c>
    </row>
    <row r="404" spans="2:11" ht="16">
      <c r="B404" s="19">
        <v>23</v>
      </c>
      <c r="C404" s="20" t="s">
        <v>139</v>
      </c>
      <c r="D404" s="20">
        <v>6</v>
      </c>
      <c r="E404" s="20"/>
      <c r="F404" s="17">
        <v>0.47</v>
      </c>
      <c r="G404" s="17">
        <f t="shared" si="22"/>
        <v>1.8703199999999998</v>
      </c>
      <c r="H404" s="18" t="str">
        <f t="shared" si="24"/>
        <v>Ｂ</v>
      </c>
      <c r="I404" s="17">
        <v>0.39</v>
      </c>
      <c r="J404" s="17">
        <f t="shared" si="23"/>
        <v>1.4498400000000002</v>
      </c>
      <c r="K404" s="18" t="str">
        <f t="shared" si="25"/>
        <v>Ｂ</v>
      </c>
    </row>
    <row r="405" spans="2:11" ht="16">
      <c r="B405" s="19">
        <v>23</v>
      </c>
      <c r="C405" s="20" t="s">
        <v>98</v>
      </c>
      <c r="D405" s="20">
        <v>6</v>
      </c>
      <c r="E405" s="20"/>
      <c r="F405" s="17">
        <v>0.45</v>
      </c>
      <c r="G405" s="17">
        <f t="shared" si="22"/>
        <v>1.7652000000000001</v>
      </c>
      <c r="H405" s="18" t="str">
        <f t="shared" si="24"/>
        <v>Ｂ</v>
      </c>
      <c r="I405" s="17">
        <v>0.36</v>
      </c>
      <c r="J405" s="17">
        <f t="shared" si="23"/>
        <v>1.2921599999999998</v>
      </c>
      <c r="K405" s="18" t="str">
        <f t="shared" si="25"/>
        <v>Ｂ</v>
      </c>
    </row>
    <row r="406" spans="2:11" ht="16">
      <c r="B406" s="28">
        <v>24</v>
      </c>
      <c r="C406" s="29" t="s">
        <v>85</v>
      </c>
      <c r="D406" s="20">
        <v>1</v>
      </c>
      <c r="E406" s="20">
        <v>3</v>
      </c>
      <c r="F406" s="30">
        <v>2.2200000000000002</v>
      </c>
      <c r="G406" s="17">
        <f t="shared" si="22"/>
        <v>11.06832</v>
      </c>
      <c r="H406" s="18" t="str">
        <f t="shared" si="24"/>
        <v>Ｇ</v>
      </c>
      <c r="I406" s="30">
        <v>1.82</v>
      </c>
      <c r="J406" s="17">
        <f t="shared" si="23"/>
        <v>8.9659200000000006</v>
      </c>
      <c r="K406" s="18" t="str">
        <f t="shared" si="25"/>
        <v>Ｆ</v>
      </c>
    </row>
    <row r="407" spans="2:11" ht="16">
      <c r="B407" s="28">
        <v>24</v>
      </c>
      <c r="C407" s="29" t="s">
        <v>143</v>
      </c>
      <c r="D407" s="20">
        <v>5</v>
      </c>
      <c r="E407" s="20"/>
      <c r="F407" s="30">
        <v>1.67</v>
      </c>
      <c r="G407" s="17">
        <f t="shared" si="22"/>
        <v>8.1775199999999995</v>
      </c>
      <c r="H407" s="18" t="str">
        <f t="shared" si="24"/>
        <v>Ｆ</v>
      </c>
      <c r="I407" s="30">
        <v>1.5</v>
      </c>
      <c r="J407" s="17">
        <f t="shared" si="23"/>
        <v>7.2840000000000007</v>
      </c>
      <c r="K407" s="18" t="str">
        <f t="shared" si="25"/>
        <v>Ｅ</v>
      </c>
    </row>
    <row r="408" spans="2:11" ht="16">
      <c r="B408" s="28">
        <v>24</v>
      </c>
      <c r="C408" s="29" t="s">
        <v>145</v>
      </c>
      <c r="D408" s="20">
        <v>5</v>
      </c>
      <c r="E408" s="20"/>
      <c r="F408" s="30">
        <v>0.84</v>
      </c>
      <c r="G408" s="17">
        <f t="shared" si="22"/>
        <v>3.8150399999999993</v>
      </c>
      <c r="H408" s="18" t="str">
        <f t="shared" si="24"/>
        <v>Ｄ</v>
      </c>
      <c r="I408" s="30">
        <v>0.7</v>
      </c>
      <c r="J408" s="17">
        <f t="shared" si="23"/>
        <v>3.0792000000000002</v>
      </c>
      <c r="K408" s="18" t="str">
        <f t="shared" si="25"/>
        <v>Ｃ</v>
      </c>
    </row>
    <row r="409" spans="2:11" ht="16">
      <c r="B409" s="28">
        <v>24</v>
      </c>
      <c r="C409" s="20" t="s">
        <v>48</v>
      </c>
      <c r="D409" s="20">
        <v>5</v>
      </c>
      <c r="E409" s="20"/>
      <c r="F409" s="17">
        <v>0.48</v>
      </c>
      <c r="G409" s="17">
        <f t="shared" si="22"/>
        <v>1.9228799999999999</v>
      </c>
      <c r="H409" s="18" t="str">
        <f t="shared" si="24"/>
        <v>Ｂ</v>
      </c>
      <c r="I409" s="17">
        <v>0.54</v>
      </c>
      <c r="J409" s="17">
        <f t="shared" si="23"/>
        <v>2.2382400000000002</v>
      </c>
      <c r="K409" s="18" t="str">
        <f t="shared" si="25"/>
        <v>Ｃ</v>
      </c>
    </row>
    <row r="410" spans="2:11" ht="16">
      <c r="B410" s="28">
        <v>24</v>
      </c>
      <c r="C410" s="20" t="s">
        <v>17</v>
      </c>
      <c r="D410" s="20">
        <v>10</v>
      </c>
      <c r="E410" s="20">
        <v>3</v>
      </c>
      <c r="F410" s="17">
        <v>1.18</v>
      </c>
      <c r="G410" s="17">
        <f t="shared" si="22"/>
        <v>5.6020799999999999</v>
      </c>
      <c r="H410" s="18" t="str">
        <f t="shared" si="24"/>
        <v>Ｅ</v>
      </c>
      <c r="I410" s="17">
        <v>0.93</v>
      </c>
      <c r="J410" s="17">
        <f t="shared" si="23"/>
        <v>4.2880799999999999</v>
      </c>
      <c r="K410" s="18" t="str">
        <f t="shared" si="25"/>
        <v>Ｄ</v>
      </c>
    </row>
    <row r="411" spans="2:11" ht="16">
      <c r="B411" s="28">
        <v>24</v>
      </c>
      <c r="C411" s="20" t="s">
        <v>21</v>
      </c>
      <c r="D411" s="20">
        <v>10</v>
      </c>
      <c r="E411" s="20">
        <v>3</v>
      </c>
      <c r="F411" s="17">
        <v>0.57999999999999996</v>
      </c>
      <c r="G411" s="17">
        <f t="shared" si="22"/>
        <v>2.44848</v>
      </c>
      <c r="H411" s="18" t="str">
        <f t="shared" si="24"/>
        <v>Ｃ</v>
      </c>
      <c r="I411" s="17">
        <v>0.51</v>
      </c>
      <c r="J411" s="17">
        <f t="shared" si="23"/>
        <v>2.0805599999999997</v>
      </c>
      <c r="K411" s="18" t="str">
        <f t="shared" si="25"/>
        <v>Ｃ</v>
      </c>
    </row>
    <row r="412" spans="2:11" ht="16">
      <c r="B412" s="28">
        <v>24</v>
      </c>
      <c r="C412" s="20" t="s">
        <v>25</v>
      </c>
      <c r="D412" s="20">
        <v>10</v>
      </c>
      <c r="E412" s="20">
        <v>3</v>
      </c>
      <c r="F412" s="17">
        <v>1.1100000000000001</v>
      </c>
      <c r="G412" s="17">
        <f t="shared" si="22"/>
        <v>5.234160000000001</v>
      </c>
      <c r="H412" s="18" t="str">
        <f t="shared" si="24"/>
        <v>Ｅ</v>
      </c>
      <c r="I412" s="17">
        <v>0.54</v>
      </c>
      <c r="J412" s="17">
        <f t="shared" si="23"/>
        <v>2.2382400000000002</v>
      </c>
      <c r="K412" s="18" t="str">
        <f t="shared" si="25"/>
        <v>Ｃ</v>
      </c>
    </row>
    <row r="413" spans="2:11" ht="16">
      <c r="B413" s="28">
        <v>24</v>
      </c>
      <c r="C413" s="20" t="s">
        <v>146</v>
      </c>
      <c r="D413" s="20">
        <v>12</v>
      </c>
      <c r="E413" s="20">
        <v>1</v>
      </c>
      <c r="F413" s="17">
        <v>0.68</v>
      </c>
      <c r="G413" s="17">
        <f>(F413-1000/(365*24))*(8+0.4*16)*365/1000</f>
        <v>2.9740799999999998</v>
      </c>
      <c r="H413" s="18" t="str">
        <f t="shared" si="24"/>
        <v>Ｃ</v>
      </c>
      <c r="I413" s="17">
        <v>0.56999999999999995</v>
      </c>
      <c r="J413" s="17">
        <f>(I413-1000/(365*24))*(8+0.4*16)*365/1000</f>
        <v>2.3959200000000003</v>
      </c>
      <c r="K413" s="18" t="str">
        <f t="shared" si="25"/>
        <v>Ｃ</v>
      </c>
    </row>
    <row r="414" spans="2:11" ht="16">
      <c r="B414" s="28">
        <v>24</v>
      </c>
      <c r="C414" s="20" t="s">
        <v>33</v>
      </c>
      <c r="D414" s="20">
        <v>12</v>
      </c>
      <c r="E414" s="20">
        <v>1</v>
      </c>
      <c r="F414" s="17">
        <v>0.91</v>
      </c>
      <c r="G414" s="17">
        <f t="shared" si="22"/>
        <v>4.1829600000000005</v>
      </c>
      <c r="H414" s="18" t="str">
        <f t="shared" si="24"/>
        <v>Ｄ</v>
      </c>
      <c r="I414" s="17">
        <v>0.48</v>
      </c>
      <c r="J414" s="17">
        <f t="shared" si="23"/>
        <v>1.9228799999999999</v>
      </c>
      <c r="K414" s="18" t="str">
        <f t="shared" si="25"/>
        <v>Ｂ</v>
      </c>
    </row>
    <row r="415" spans="2:11" ht="16">
      <c r="B415" s="28">
        <v>24</v>
      </c>
      <c r="C415" s="20" t="s">
        <v>38</v>
      </c>
      <c r="D415" s="20">
        <v>12</v>
      </c>
      <c r="E415" s="20">
        <v>1</v>
      </c>
      <c r="F415" s="17">
        <v>0.45</v>
      </c>
      <c r="G415" s="17">
        <f t="shared" si="22"/>
        <v>1.7652000000000001</v>
      </c>
      <c r="H415" s="18" t="str">
        <f t="shared" si="24"/>
        <v>Ｂ</v>
      </c>
      <c r="I415" s="17">
        <v>0.42</v>
      </c>
      <c r="J415" s="17">
        <f t="shared" si="23"/>
        <v>1.6075200000000001</v>
      </c>
      <c r="K415" s="18" t="str">
        <f t="shared" si="25"/>
        <v>Ｂ</v>
      </c>
    </row>
    <row r="416" spans="2:11" ht="16">
      <c r="B416" s="28">
        <v>24</v>
      </c>
      <c r="C416" s="20" t="s">
        <v>61</v>
      </c>
      <c r="D416" s="20">
        <v>12</v>
      </c>
      <c r="E416" s="20">
        <v>1</v>
      </c>
      <c r="F416" s="17">
        <v>0.6</v>
      </c>
      <c r="G416" s="17">
        <f t="shared" ref="G416:G487" si="26">(F416-1000/(365*24))*(8+0.4*16)*365/1000</f>
        <v>2.5535999999999999</v>
      </c>
      <c r="H416" s="18" t="str">
        <f t="shared" si="24"/>
        <v>Ｃ</v>
      </c>
      <c r="I416" s="17">
        <v>0.51</v>
      </c>
      <c r="J416" s="17">
        <f t="shared" ref="J416:J487" si="27">(I416-1000/(365*24))*(8+0.4*16)*365/1000</f>
        <v>2.0805599999999997</v>
      </c>
      <c r="K416" s="18" t="str">
        <f t="shared" si="25"/>
        <v>Ｃ</v>
      </c>
    </row>
    <row r="417" spans="2:11" ht="16">
      <c r="B417" s="28">
        <v>24</v>
      </c>
      <c r="C417" s="20" t="s">
        <v>62</v>
      </c>
      <c r="D417" s="20">
        <v>6</v>
      </c>
      <c r="E417" s="20"/>
      <c r="F417" s="17">
        <v>0.43</v>
      </c>
      <c r="G417" s="17">
        <f t="shared" si="26"/>
        <v>1.66008</v>
      </c>
      <c r="H417" s="18" t="str">
        <f t="shared" si="24"/>
        <v>Ｂ</v>
      </c>
      <c r="I417" s="17">
        <v>0.45</v>
      </c>
      <c r="J417" s="17">
        <f t="shared" si="27"/>
        <v>1.7652000000000001</v>
      </c>
      <c r="K417" s="18" t="str">
        <f t="shared" si="25"/>
        <v>Ｂ</v>
      </c>
    </row>
    <row r="418" spans="2:11" ht="16">
      <c r="B418" s="28">
        <v>24</v>
      </c>
      <c r="C418" s="20" t="s">
        <v>80</v>
      </c>
      <c r="D418" s="20">
        <v>6</v>
      </c>
      <c r="E418" s="20"/>
      <c r="F418" s="17">
        <v>0.96</v>
      </c>
      <c r="G418" s="17">
        <f t="shared" si="26"/>
        <v>4.4457599999999999</v>
      </c>
      <c r="H418" s="18" t="str">
        <f t="shared" si="24"/>
        <v>Ｄ</v>
      </c>
      <c r="I418" s="17">
        <v>0.5</v>
      </c>
      <c r="J418" s="17">
        <f t="shared" si="27"/>
        <v>2.028</v>
      </c>
      <c r="K418" s="18" t="str">
        <f t="shared" si="25"/>
        <v>Ｃ</v>
      </c>
    </row>
    <row r="419" spans="2:11" ht="16">
      <c r="B419" s="28">
        <v>24</v>
      </c>
      <c r="C419" s="20" t="s">
        <v>82</v>
      </c>
      <c r="D419" s="20">
        <v>6</v>
      </c>
      <c r="E419" s="20"/>
      <c r="F419" s="17">
        <v>0.41</v>
      </c>
      <c r="G419" s="17">
        <f t="shared" si="26"/>
        <v>1.5549599999999999</v>
      </c>
      <c r="H419" s="18" t="str">
        <f t="shared" si="24"/>
        <v>Ｂ</v>
      </c>
      <c r="I419" s="17">
        <v>0.35</v>
      </c>
      <c r="J419" s="17">
        <f t="shared" si="27"/>
        <v>1.2395999999999998</v>
      </c>
      <c r="K419" s="18" t="str">
        <f t="shared" si="25"/>
        <v>Ｂ</v>
      </c>
    </row>
    <row r="420" spans="2:11" ht="16">
      <c r="B420" s="28">
        <v>24</v>
      </c>
      <c r="C420" s="20" t="s">
        <v>83</v>
      </c>
      <c r="D420" s="20">
        <v>6</v>
      </c>
      <c r="E420" s="20"/>
      <c r="F420" s="17">
        <v>0.42</v>
      </c>
      <c r="G420" s="17">
        <f t="shared" si="26"/>
        <v>1.6075200000000001</v>
      </c>
      <c r="H420" s="18" t="str">
        <f t="shared" si="24"/>
        <v>Ｂ</v>
      </c>
      <c r="I420" s="17">
        <v>0.28000000000000003</v>
      </c>
      <c r="J420" s="17">
        <f t="shared" si="27"/>
        <v>0.87168000000000023</v>
      </c>
      <c r="K420" s="18" t="str">
        <f t="shared" si="25"/>
        <v>Ａ</v>
      </c>
    </row>
    <row r="421" spans="2:11" ht="16">
      <c r="B421" s="28">
        <v>24</v>
      </c>
      <c r="C421" s="20" t="s">
        <v>88</v>
      </c>
      <c r="D421" s="20">
        <v>6</v>
      </c>
      <c r="E421" s="20"/>
      <c r="F421" s="17">
        <v>0.3</v>
      </c>
      <c r="G421" s="17">
        <f t="shared" si="26"/>
        <v>0.9768</v>
      </c>
      <c r="H421" s="18" t="str">
        <f t="shared" si="24"/>
        <v>Ａ</v>
      </c>
      <c r="I421" s="17">
        <v>0.27</v>
      </c>
      <c r="J421" s="17">
        <f t="shared" si="27"/>
        <v>0.81912000000000007</v>
      </c>
      <c r="K421" s="18" t="str">
        <f t="shared" si="25"/>
        <v>Ａ</v>
      </c>
    </row>
    <row r="422" spans="2:11" ht="16">
      <c r="B422" s="19">
        <v>24</v>
      </c>
      <c r="C422" s="20" t="s">
        <v>98</v>
      </c>
      <c r="D422" s="20">
        <v>6</v>
      </c>
      <c r="E422" s="20"/>
      <c r="F422" s="17">
        <v>0.19</v>
      </c>
      <c r="G422" s="17">
        <f t="shared" si="26"/>
        <v>0.39864000000000005</v>
      </c>
      <c r="H422" s="18" t="str">
        <f t="shared" si="24"/>
        <v>Ａ</v>
      </c>
      <c r="I422" s="17">
        <v>0.23</v>
      </c>
      <c r="J422" s="17">
        <f t="shared" si="27"/>
        <v>0.60888000000000009</v>
      </c>
      <c r="K422" s="18" t="str">
        <f t="shared" si="25"/>
        <v>Ａ</v>
      </c>
    </row>
    <row r="423" spans="2:11" ht="16">
      <c r="B423" s="28">
        <v>25</v>
      </c>
      <c r="C423" s="29" t="s">
        <v>85</v>
      </c>
      <c r="D423" s="20">
        <v>1</v>
      </c>
      <c r="E423" s="20">
        <v>3</v>
      </c>
      <c r="F423" s="30">
        <v>2.9</v>
      </c>
      <c r="G423" s="17">
        <f t="shared" si="26"/>
        <v>14.642399999999999</v>
      </c>
      <c r="H423" s="18" t="str">
        <f t="shared" si="24"/>
        <v>Ｇ</v>
      </c>
      <c r="I423" s="30">
        <v>1.92</v>
      </c>
      <c r="J423" s="17">
        <f t="shared" si="27"/>
        <v>9.4915200000000013</v>
      </c>
      <c r="K423" s="18" t="str">
        <f t="shared" si="25"/>
        <v>Ｆ</v>
      </c>
    </row>
    <row r="424" spans="2:11" ht="16">
      <c r="B424" s="28">
        <v>25</v>
      </c>
      <c r="C424" s="29" t="s">
        <v>147</v>
      </c>
      <c r="D424" s="20">
        <v>5</v>
      </c>
      <c r="E424" s="20"/>
      <c r="F424" s="30">
        <v>2.5499999999999998</v>
      </c>
      <c r="G424" s="17">
        <f t="shared" si="26"/>
        <v>12.8028</v>
      </c>
      <c r="H424" s="18" t="str">
        <f t="shared" si="24"/>
        <v>Ｇ</v>
      </c>
      <c r="I424" s="30">
        <v>1.53</v>
      </c>
      <c r="J424" s="17">
        <f t="shared" si="27"/>
        <v>7.4416799999999999</v>
      </c>
      <c r="K424" s="18" t="str">
        <f t="shared" si="25"/>
        <v>Ｅ</v>
      </c>
    </row>
    <row r="425" spans="2:11" ht="16">
      <c r="B425" s="28">
        <v>25</v>
      </c>
      <c r="C425" s="29" t="s">
        <v>148</v>
      </c>
      <c r="D425" s="20">
        <v>5</v>
      </c>
      <c r="E425" s="20"/>
      <c r="F425" s="30">
        <v>2.1</v>
      </c>
      <c r="G425" s="17">
        <f t="shared" si="26"/>
        <v>10.4376</v>
      </c>
      <c r="H425" s="18" t="str">
        <f t="shared" si="24"/>
        <v>Ｇ</v>
      </c>
      <c r="I425" s="30">
        <v>1.3</v>
      </c>
      <c r="J425" s="17">
        <f t="shared" si="27"/>
        <v>6.232800000000001</v>
      </c>
      <c r="K425" s="18" t="str">
        <f t="shared" si="25"/>
        <v>Ｅ</v>
      </c>
    </row>
    <row r="426" spans="2:11" ht="16">
      <c r="B426" s="28">
        <v>25</v>
      </c>
      <c r="C426" s="20" t="s">
        <v>44</v>
      </c>
      <c r="D426" s="20">
        <v>5</v>
      </c>
      <c r="E426" s="20"/>
      <c r="F426" s="17">
        <v>1.44</v>
      </c>
      <c r="G426" s="17">
        <f t="shared" si="26"/>
        <v>6.9686400000000006</v>
      </c>
      <c r="H426" s="18" t="str">
        <f t="shared" si="24"/>
        <v>Ｅ</v>
      </c>
      <c r="I426" s="17">
        <v>1.38</v>
      </c>
      <c r="J426" s="17">
        <f t="shared" si="27"/>
        <v>6.6532799999999996</v>
      </c>
      <c r="K426" s="18" t="str">
        <f t="shared" si="25"/>
        <v>Ｅ</v>
      </c>
    </row>
    <row r="427" spans="2:11" ht="16">
      <c r="B427" s="28">
        <v>25</v>
      </c>
      <c r="C427" s="20" t="s">
        <v>48</v>
      </c>
      <c r="D427" s="20">
        <v>5</v>
      </c>
      <c r="E427" s="20"/>
      <c r="F427" s="17">
        <v>1.22</v>
      </c>
      <c r="G427" s="17">
        <f t="shared" si="26"/>
        <v>5.8123199999999997</v>
      </c>
      <c r="H427" s="18" t="str">
        <f t="shared" si="24"/>
        <v>Ｅ</v>
      </c>
      <c r="I427" s="17">
        <v>1.1399999999999999</v>
      </c>
      <c r="J427" s="17">
        <f t="shared" si="27"/>
        <v>5.3918399999999993</v>
      </c>
      <c r="K427" s="18" t="str">
        <f t="shared" si="25"/>
        <v>Ｅ</v>
      </c>
    </row>
    <row r="428" spans="2:11" ht="16">
      <c r="B428" s="28">
        <v>25</v>
      </c>
      <c r="C428" s="20" t="s">
        <v>144</v>
      </c>
      <c r="D428" s="20">
        <v>10</v>
      </c>
      <c r="E428" s="20">
        <v>3</v>
      </c>
      <c r="F428" s="17">
        <v>1.66</v>
      </c>
      <c r="G428" s="17">
        <f>(F428-1000/(365*24))*(8+0.4*16)*365/1000</f>
        <v>8.1249599999999997</v>
      </c>
      <c r="H428" s="18" t="str">
        <f t="shared" si="24"/>
        <v>Ｆ</v>
      </c>
      <c r="I428" s="17">
        <v>0.86</v>
      </c>
      <c r="J428" s="17">
        <f>(I428-1000/(365*24))*(8+0.4*16)*365/1000</f>
        <v>3.9201599999999996</v>
      </c>
      <c r="K428" s="18" t="str">
        <f t="shared" si="25"/>
        <v>Ｄ</v>
      </c>
    </row>
    <row r="429" spans="2:11" ht="16">
      <c r="B429" s="28">
        <v>25</v>
      </c>
      <c r="C429" s="20" t="s">
        <v>21</v>
      </c>
      <c r="D429" s="20">
        <v>10</v>
      </c>
      <c r="E429" s="20">
        <v>3</v>
      </c>
      <c r="F429" s="17">
        <v>0.56000000000000005</v>
      </c>
      <c r="G429" s="17">
        <f t="shared" si="26"/>
        <v>2.3433600000000001</v>
      </c>
      <c r="H429" s="18" t="str">
        <f t="shared" si="24"/>
        <v>Ｃ</v>
      </c>
      <c r="I429" s="17">
        <v>0.53</v>
      </c>
      <c r="J429" s="17">
        <f t="shared" si="27"/>
        <v>2.1856800000000005</v>
      </c>
      <c r="K429" s="18" t="str">
        <f t="shared" si="25"/>
        <v>Ｃ</v>
      </c>
    </row>
    <row r="430" spans="2:11" ht="16">
      <c r="B430" s="28">
        <v>25</v>
      </c>
      <c r="C430" s="20" t="s">
        <v>25</v>
      </c>
      <c r="D430" s="20">
        <v>10</v>
      </c>
      <c r="E430" s="20">
        <v>3</v>
      </c>
      <c r="F430" s="17">
        <v>1.07</v>
      </c>
      <c r="G430" s="17">
        <f t="shared" si="26"/>
        <v>5.0239200000000013</v>
      </c>
      <c r="H430" s="18" t="str">
        <f t="shared" si="24"/>
        <v>Ｅ</v>
      </c>
      <c r="I430" s="17">
        <v>0.57999999999999996</v>
      </c>
      <c r="J430" s="17">
        <f t="shared" si="27"/>
        <v>2.44848</v>
      </c>
      <c r="K430" s="18" t="str">
        <f t="shared" si="25"/>
        <v>Ｃ</v>
      </c>
    </row>
    <row r="431" spans="2:11" ht="16">
      <c r="B431" s="28">
        <v>25</v>
      </c>
      <c r="C431" s="20" t="s">
        <v>29</v>
      </c>
      <c r="D431" s="20">
        <v>12</v>
      </c>
      <c r="E431" s="20">
        <v>1</v>
      </c>
      <c r="F431" s="17">
        <v>0.63</v>
      </c>
      <c r="G431" s="17">
        <f t="shared" si="26"/>
        <v>2.7112799999999999</v>
      </c>
      <c r="H431" s="18" t="str">
        <f t="shared" si="24"/>
        <v>Ｃ</v>
      </c>
      <c r="I431" s="17">
        <v>0.61</v>
      </c>
      <c r="J431" s="17">
        <f t="shared" si="27"/>
        <v>2.6061600000000005</v>
      </c>
      <c r="K431" s="18" t="str">
        <f t="shared" si="25"/>
        <v>Ｃ</v>
      </c>
    </row>
    <row r="432" spans="2:11" ht="16">
      <c r="B432" s="28">
        <v>25</v>
      </c>
      <c r="C432" s="20" t="s">
        <v>33</v>
      </c>
      <c r="D432" s="20">
        <v>12</v>
      </c>
      <c r="E432" s="20">
        <v>1</v>
      </c>
      <c r="F432" s="17">
        <v>1.07</v>
      </c>
      <c r="G432" s="17">
        <f t="shared" si="26"/>
        <v>5.0239200000000013</v>
      </c>
      <c r="H432" s="18" t="str">
        <f t="shared" si="24"/>
        <v>Ｅ</v>
      </c>
      <c r="I432" s="17">
        <v>0.49</v>
      </c>
      <c r="J432" s="17">
        <f t="shared" si="27"/>
        <v>1.9754399999999999</v>
      </c>
      <c r="K432" s="18" t="str">
        <f t="shared" si="25"/>
        <v>Ｂ</v>
      </c>
    </row>
    <row r="433" spans="2:11" ht="16">
      <c r="B433" s="28">
        <v>25</v>
      </c>
      <c r="C433" s="20" t="s">
        <v>38</v>
      </c>
      <c r="D433" s="20">
        <v>12</v>
      </c>
      <c r="E433" s="20">
        <v>1</v>
      </c>
      <c r="F433" s="17">
        <v>0.79</v>
      </c>
      <c r="G433" s="17">
        <f t="shared" si="26"/>
        <v>3.5522400000000007</v>
      </c>
      <c r="H433" s="18" t="str">
        <f t="shared" si="24"/>
        <v>Ｄ</v>
      </c>
      <c r="I433" s="17">
        <v>0.4</v>
      </c>
      <c r="J433" s="17">
        <f t="shared" si="27"/>
        <v>1.5024000000000002</v>
      </c>
      <c r="K433" s="18" t="str">
        <f t="shared" si="25"/>
        <v>Ｂ</v>
      </c>
    </row>
    <row r="434" spans="2:11" ht="16">
      <c r="B434" s="28">
        <v>25</v>
      </c>
      <c r="C434" s="20" t="s">
        <v>61</v>
      </c>
      <c r="D434" s="20">
        <v>12</v>
      </c>
      <c r="E434" s="20">
        <v>1</v>
      </c>
      <c r="F434" s="30">
        <v>0.66</v>
      </c>
      <c r="G434" s="17">
        <f t="shared" si="26"/>
        <v>2.86896</v>
      </c>
      <c r="H434" s="18" t="str">
        <f t="shared" si="24"/>
        <v>Ｃ</v>
      </c>
      <c r="I434" s="30">
        <v>0.34</v>
      </c>
      <c r="J434" s="17">
        <f t="shared" si="27"/>
        <v>1.1870400000000001</v>
      </c>
      <c r="K434" s="18" t="str">
        <f t="shared" si="25"/>
        <v>Ｂ</v>
      </c>
    </row>
    <row r="435" spans="2:11" ht="16">
      <c r="B435" s="28">
        <v>25</v>
      </c>
      <c r="C435" s="20" t="s">
        <v>62</v>
      </c>
      <c r="D435" s="20">
        <v>11</v>
      </c>
      <c r="E435" s="20"/>
      <c r="F435" s="17">
        <v>0.64</v>
      </c>
      <c r="G435" s="17">
        <f t="shared" si="26"/>
        <v>2.7638400000000001</v>
      </c>
      <c r="H435" s="18" t="str">
        <f t="shared" si="24"/>
        <v>Ｃ</v>
      </c>
      <c r="I435" s="17">
        <v>0.56000000000000005</v>
      </c>
      <c r="J435" s="17">
        <f t="shared" si="27"/>
        <v>2.3433600000000001</v>
      </c>
      <c r="K435" s="18" t="str">
        <f t="shared" si="25"/>
        <v>Ｃ</v>
      </c>
    </row>
    <row r="436" spans="2:11" ht="16">
      <c r="B436" s="28">
        <v>25</v>
      </c>
      <c r="C436" s="20" t="s">
        <v>80</v>
      </c>
      <c r="D436" s="20">
        <v>7</v>
      </c>
      <c r="E436" s="20">
        <v>15</v>
      </c>
      <c r="F436" s="17">
        <v>0.38</v>
      </c>
      <c r="G436" s="17">
        <f t="shared" si="26"/>
        <v>1.3972800000000001</v>
      </c>
      <c r="H436" s="18" t="str">
        <f t="shared" si="24"/>
        <v>Ｂ</v>
      </c>
      <c r="I436" s="17">
        <v>0.32</v>
      </c>
      <c r="J436" s="17">
        <f t="shared" si="27"/>
        <v>1.08192</v>
      </c>
      <c r="K436" s="18" t="str">
        <f t="shared" si="25"/>
        <v>Ｂ</v>
      </c>
    </row>
    <row r="437" spans="2:11" ht="16">
      <c r="B437" s="28">
        <v>25</v>
      </c>
      <c r="C437" s="20" t="s">
        <v>82</v>
      </c>
      <c r="D437" s="20">
        <v>7</v>
      </c>
      <c r="E437" s="20">
        <v>15</v>
      </c>
      <c r="F437" s="17">
        <v>0.55000000000000004</v>
      </c>
      <c r="G437" s="17">
        <f t="shared" si="26"/>
        <v>2.2908000000000004</v>
      </c>
      <c r="H437" s="18" t="str">
        <f t="shared" si="24"/>
        <v>Ｃ</v>
      </c>
      <c r="I437" s="17">
        <v>0.48</v>
      </c>
      <c r="J437" s="17">
        <f t="shared" si="27"/>
        <v>1.9228799999999999</v>
      </c>
      <c r="K437" s="18" t="str">
        <f t="shared" si="25"/>
        <v>Ｂ</v>
      </c>
    </row>
    <row r="438" spans="2:11" ht="16">
      <c r="B438" s="28">
        <v>25</v>
      </c>
      <c r="C438" s="20" t="s">
        <v>83</v>
      </c>
      <c r="D438" s="20">
        <v>6</v>
      </c>
      <c r="E438" s="20"/>
      <c r="F438" s="17">
        <v>0.47</v>
      </c>
      <c r="G438" s="17">
        <f t="shared" si="26"/>
        <v>1.8703199999999998</v>
      </c>
      <c r="H438" s="18" t="str">
        <f t="shared" si="24"/>
        <v>Ｂ</v>
      </c>
      <c r="I438" s="17">
        <v>0.42</v>
      </c>
      <c r="J438" s="17">
        <f t="shared" si="27"/>
        <v>1.6075200000000001</v>
      </c>
      <c r="K438" s="18" t="str">
        <f t="shared" si="25"/>
        <v>Ｂ</v>
      </c>
    </row>
    <row r="439" spans="2:11" ht="16">
      <c r="B439" s="28">
        <v>25</v>
      </c>
      <c r="C439" s="20" t="s">
        <v>88</v>
      </c>
      <c r="D439" s="20">
        <v>6</v>
      </c>
      <c r="E439" s="20"/>
      <c r="F439" s="17">
        <v>0.35</v>
      </c>
      <c r="G439" s="17">
        <f t="shared" si="26"/>
        <v>1.2395999999999998</v>
      </c>
      <c r="H439" s="18" t="str">
        <f t="shared" si="24"/>
        <v>Ｂ</v>
      </c>
      <c r="I439" s="17">
        <v>0.36</v>
      </c>
      <c r="J439" s="17">
        <f t="shared" si="27"/>
        <v>1.2921599999999998</v>
      </c>
      <c r="K439" s="18" t="str">
        <f t="shared" si="25"/>
        <v>Ｂ</v>
      </c>
    </row>
    <row r="440" spans="2:11" ht="16">
      <c r="B440" s="28">
        <v>25</v>
      </c>
      <c r="C440" s="20" t="s">
        <v>98</v>
      </c>
      <c r="D440" s="20">
        <v>6</v>
      </c>
      <c r="E440" s="20"/>
      <c r="F440" s="17">
        <v>0.3</v>
      </c>
      <c r="G440" s="17">
        <f t="shared" si="26"/>
        <v>0.9768</v>
      </c>
      <c r="H440" s="18" t="str">
        <f t="shared" si="24"/>
        <v>Ａ</v>
      </c>
      <c r="I440" s="17">
        <v>0.32</v>
      </c>
      <c r="J440" s="17">
        <f t="shared" si="27"/>
        <v>1.08192</v>
      </c>
      <c r="K440" s="18" t="str">
        <f t="shared" si="25"/>
        <v>Ｂ</v>
      </c>
    </row>
    <row r="441" spans="2:11" ht="16">
      <c r="B441" s="28">
        <v>26</v>
      </c>
      <c r="C441" s="20" t="s">
        <v>149</v>
      </c>
      <c r="D441" s="20">
        <v>5</v>
      </c>
      <c r="E441" s="20"/>
      <c r="F441" s="17">
        <v>3.1</v>
      </c>
      <c r="G441" s="17">
        <f t="shared" si="26"/>
        <v>15.693599999999998</v>
      </c>
      <c r="H441" s="18" t="str">
        <f t="shared" si="24"/>
        <v>Ｈ</v>
      </c>
      <c r="I441" s="17">
        <v>2.2200000000000002</v>
      </c>
      <c r="J441" s="17">
        <f t="shared" si="27"/>
        <v>11.06832</v>
      </c>
      <c r="K441" s="18" t="str">
        <f t="shared" si="25"/>
        <v>Ｇ</v>
      </c>
    </row>
    <row r="442" spans="2:11" ht="16">
      <c r="B442" s="28">
        <v>26</v>
      </c>
      <c r="C442" s="20" t="s">
        <v>85</v>
      </c>
      <c r="D442" s="20">
        <v>5</v>
      </c>
      <c r="E442" s="20"/>
      <c r="F442" s="17">
        <v>2.2200000000000002</v>
      </c>
      <c r="G442" s="17">
        <f t="shared" si="26"/>
        <v>11.06832</v>
      </c>
      <c r="H442" s="18" t="str">
        <f t="shared" si="24"/>
        <v>Ｇ</v>
      </c>
      <c r="I442" s="17">
        <v>1.65</v>
      </c>
      <c r="J442" s="17">
        <f t="shared" si="27"/>
        <v>8.0724</v>
      </c>
      <c r="K442" s="18" t="str">
        <f t="shared" si="25"/>
        <v>Ｆ</v>
      </c>
    </row>
    <row r="443" spans="2:11" ht="16">
      <c r="B443" s="28">
        <v>26</v>
      </c>
      <c r="C443" s="20" t="s">
        <v>86</v>
      </c>
      <c r="D443" s="20">
        <v>5</v>
      </c>
      <c r="E443" s="20"/>
      <c r="F443" s="17">
        <v>2.8</v>
      </c>
      <c r="G443" s="17">
        <f t="shared" si="26"/>
        <v>14.1168</v>
      </c>
      <c r="H443" s="18" t="str">
        <f t="shared" si="24"/>
        <v>Ｇ</v>
      </c>
      <c r="I443" s="17">
        <v>1.78</v>
      </c>
      <c r="J443" s="17">
        <f t="shared" si="27"/>
        <v>8.7556799999999999</v>
      </c>
      <c r="K443" s="18" t="str">
        <f t="shared" si="25"/>
        <v>Ｆ</v>
      </c>
    </row>
    <row r="444" spans="2:11" ht="16">
      <c r="B444" s="28">
        <v>26</v>
      </c>
      <c r="C444" s="20" t="s">
        <v>68</v>
      </c>
      <c r="D444" s="20">
        <v>5</v>
      </c>
      <c r="E444" s="20"/>
      <c r="F444" s="17">
        <v>2.14</v>
      </c>
      <c r="G444" s="17">
        <f t="shared" si="26"/>
        <v>10.64784</v>
      </c>
      <c r="H444" s="18" t="str">
        <f t="shared" si="24"/>
        <v>Ｇ</v>
      </c>
      <c r="I444" s="17">
        <v>1.25</v>
      </c>
      <c r="J444" s="17">
        <f t="shared" si="27"/>
        <v>5.97</v>
      </c>
      <c r="K444" s="18" t="str">
        <f t="shared" si="25"/>
        <v>Ｅ</v>
      </c>
    </row>
    <row r="445" spans="2:11" ht="16">
      <c r="B445" s="28">
        <v>26</v>
      </c>
      <c r="C445" s="20" t="s">
        <v>44</v>
      </c>
      <c r="D445" s="20">
        <v>5</v>
      </c>
      <c r="E445" s="20"/>
      <c r="F445" s="17">
        <v>1.56</v>
      </c>
      <c r="G445" s="17">
        <f t="shared" si="26"/>
        <v>7.5993600000000008</v>
      </c>
      <c r="H445" s="18" t="str">
        <f t="shared" si="24"/>
        <v>Ｆ</v>
      </c>
      <c r="I445" s="17">
        <v>1.1499999999999999</v>
      </c>
      <c r="J445" s="17">
        <f t="shared" si="27"/>
        <v>5.4443999999999999</v>
      </c>
      <c r="K445" s="18" t="str">
        <f t="shared" si="25"/>
        <v>Ｅ</v>
      </c>
    </row>
    <row r="446" spans="2:11" ht="16">
      <c r="B446" s="28">
        <v>26</v>
      </c>
      <c r="C446" s="20" t="s">
        <v>150</v>
      </c>
      <c r="D446" s="20">
        <v>5</v>
      </c>
      <c r="E446" s="20"/>
      <c r="F446" s="17">
        <v>1.36</v>
      </c>
      <c r="G446" s="17">
        <f t="shared" si="26"/>
        <v>6.548160000000002</v>
      </c>
      <c r="H446" s="18" t="str">
        <f t="shared" si="24"/>
        <v>Ｅ</v>
      </c>
      <c r="I446" s="17">
        <v>0.56000000000000005</v>
      </c>
      <c r="J446" s="17">
        <f t="shared" si="27"/>
        <v>2.3433600000000001</v>
      </c>
      <c r="K446" s="18" t="str">
        <f t="shared" si="25"/>
        <v>Ｃ</v>
      </c>
    </row>
    <row r="447" spans="2:11" ht="16">
      <c r="B447" s="28">
        <v>26</v>
      </c>
      <c r="C447" s="20" t="s">
        <v>17</v>
      </c>
      <c r="D447" s="20">
        <v>10</v>
      </c>
      <c r="E447" s="20">
        <v>3</v>
      </c>
      <c r="F447" s="17">
        <v>1.3</v>
      </c>
      <c r="G447" s="17">
        <f t="shared" si="26"/>
        <v>6.232800000000001</v>
      </c>
      <c r="H447" s="18" t="str">
        <f t="shared" si="24"/>
        <v>Ｅ</v>
      </c>
      <c r="I447" s="17">
        <v>0.85</v>
      </c>
      <c r="J447" s="17">
        <f t="shared" si="27"/>
        <v>3.8675999999999995</v>
      </c>
      <c r="K447" s="18" t="str">
        <f t="shared" si="25"/>
        <v>Ｄ</v>
      </c>
    </row>
    <row r="448" spans="2:11" ht="16">
      <c r="B448" s="28">
        <v>26</v>
      </c>
      <c r="C448" s="20" t="s">
        <v>21</v>
      </c>
      <c r="D448" s="20">
        <v>10</v>
      </c>
      <c r="E448" s="20">
        <v>3</v>
      </c>
      <c r="F448" s="17">
        <v>1.08</v>
      </c>
      <c r="G448" s="17">
        <f t="shared" si="26"/>
        <v>5.0764800000000001</v>
      </c>
      <c r="H448" s="18" t="str">
        <f t="shared" si="24"/>
        <v>Ｅ</v>
      </c>
      <c r="I448" s="17">
        <v>0.56999999999999995</v>
      </c>
      <c r="J448" s="17">
        <f t="shared" si="27"/>
        <v>2.3959200000000003</v>
      </c>
      <c r="K448" s="18" t="str">
        <f t="shared" si="25"/>
        <v>Ｃ</v>
      </c>
    </row>
    <row r="449" spans="2:11" ht="16">
      <c r="B449" s="28">
        <v>26</v>
      </c>
      <c r="C449" s="20" t="s">
        <v>25</v>
      </c>
      <c r="D449" s="20">
        <v>10</v>
      </c>
      <c r="E449" s="20">
        <v>3</v>
      </c>
      <c r="F449" s="17">
        <v>1.25</v>
      </c>
      <c r="G449" s="17">
        <f t="shared" si="26"/>
        <v>5.97</v>
      </c>
      <c r="H449" s="18" t="str">
        <f t="shared" si="24"/>
        <v>Ｅ</v>
      </c>
      <c r="I449" s="17">
        <v>0.55000000000000004</v>
      </c>
      <c r="J449" s="17">
        <f t="shared" si="27"/>
        <v>2.2908000000000004</v>
      </c>
      <c r="K449" s="18" t="str">
        <f t="shared" si="25"/>
        <v>Ｃ</v>
      </c>
    </row>
    <row r="450" spans="2:11" ht="16">
      <c r="B450" s="28">
        <v>26</v>
      </c>
      <c r="C450" s="20" t="s">
        <v>29</v>
      </c>
      <c r="D450" s="20">
        <v>12</v>
      </c>
      <c r="E450" s="20">
        <v>1</v>
      </c>
      <c r="F450" s="17">
        <v>1.35</v>
      </c>
      <c r="G450" s="17">
        <f t="shared" si="26"/>
        <v>6.4956000000000005</v>
      </c>
      <c r="H450" s="18" t="str">
        <f t="shared" si="24"/>
        <v>Ｅ</v>
      </c>
      <c r="I450" s="17">
        <v>0.87</v>
      </c>
      <c r="J450" s="17">
        <f t="shared" si="27"/>
        <v>3.9727199999999998</v>
      </c>
      <c r="K450" s="18" t="str">
        <f t="shared" si="25"/>
        <v>Ｄ</v>
      </c>
    </row>
    <row r="451" spans="2:11" ht="16">
      <c r="B451" s="28">
        <v>26</v>
      </c>
      <c r="C451" s="20" t="s">
        <v>33</v>
      </c>
      <c r="D451" s="20">
        <v>12</v>
      </c>
      <c r="E451" s="20">
        <v>1</v>
      </c>
      <c r="F451" s="17">
        <v>0.81</v>
      </c>
      <c r="G451" s="17">
        <f t="shared" si="26"/>
        <v>3.6573600000000006</v>
      </c>
      <c r="H451" s="18" t="str">
        <f t="shared" si="24"/>
        <v>Ｄ</v>
      </c>
      <c r="I451" s="17">
        <v>0.41</v>
      </c>
      <c r="J451" s="17">
        <f t="shared" si="27"/>
        <v>1.5549599999999999</v>
      </c>
      <c r="K451" s="18" t="str">
        <f t="shared" si="25"/>
        <v>Ｂ</v>
      </c>
    </row>
    <row r="452" spans="2:11" ht="16">
      <c r="B452" s="28">
        <v>26</v>
      </c>
      <c r="C452" s="20" t="s">
        <v>38</v>
      </c>
      <c r="D452" s="20">
        <v>12</v>
      </c>
      <c r="E452" s="20">
        <v>1</v>
      </c>
      <c r="F452" s="30">
        <v>0.55000000000000004</v>
      </c>
      <c r="G452" s="17">
        <f t="shared" si="26"/>
        <v>2.2908000000000004</v>
      </c>
      <c r="H452" s="18" t="str">
        <f t="shared" si="24"/>
        <v>Ｃ</v>
      </c>
      <c r="I452" s="30">
        <v>0.41</v>
      </c>
      <c r="J452" s="17">
        <f t="shared" si="27"/>
        <v>1.5549599999999999</v>
      </c>
      <c r="K452" s="18" t="str">
        <f t="shared" si="25"/>
        <v>Ｂ</v>
      </c>
    </row>
    <row r="453" spans="2:11" ht="16">
      <c r="B453" s="28">
        <v>26</v>
      </c>
      <c r="C453" s="20" t="s">
        <v>61</v>
      </c>
      <c r="D453" s="20">
        <v>12</v>
      </c>
      <c r="E453" s="20">
        <v>1</v>
      </c>
      <c r="F453" s="17">
        <v>0.45</v>
      </c>
      <c r="G453" s="17">
        <f t="shared" si="26"/>
        <v>1.7652000000000001</v>
      </c>
      <c r="H453" s="18" t="str">
        <f t="shared" si="24"/>
        <v>Ｂ</v>
      </c>
      <c r="I453" s="17">
        <v>0.37</v>
      </c>
      <c r="J453" s="17">
        <f t="shared" si="27"/>
        <v>1.3447200000000001</v>
      </c>
      <c r="K453" s="18" t="str">
        <f t="shared" si="25"/>
        <v>Ｂ</v>
      </c>
    </row>
    <row r="454" spans="2:11" ht="16">
      <c r="B454" s="28">
        <v>26</v>
      </c>
      <c r="C454" s="20" t="s">
        <v>62</v>
      </c>
      <c r="D454" s="20">
        <v>11</v>
      </c>
      <c r="E454" s="20"/>
      <c r="F454" s="30">
        <v>0.47</v>
      </c>
      <c r="G454" s="17">
        <f t="shared" si="26"/>
        <v>1.8703199999999998</v>
      </c>
      <c r="H454" s="18" t="str">
        <f t="shared" si="24"/>
        <v>Ｂ</v>
      </c>
      <c r="I454" s="30">
        <v>0.46</v>
      </c>
      <c r="J454" s="17">
        <f t="shared" si="27"/>
        <v>1.81776</v>
      </c>
      <c r="K454" s="18" t="str">
        <f t="shared" si="25"/>
        <v>Ｂ</v>
      </c>
    </row>
    <row r="455" spans="2:11" ht="16">
      <c r="B455" s="28">
        <v>26</v>
      </c>
      <c r="C455" s="20" t="s">
        <v>80</v>
      </c>
      <c r="D455" s="20">
        <v>11</v>
      </c>
      <c r="E455" s="20"/>
      <c r="F455" s="17">
        <v>0.47</v>
      </c>
      <c r="G455" s="17">
        <f t="shared" si="26"/>
        <v>1.8703199999999998</v>
      </c>
      <c r="H455" s="18" t="str">
        <f t="shared" ref="H455:H518" si="28">LOOKUP(G455,$O$23:$O$32,$P$23:$P$32)</f>
        <v>Ｂ</v>
      </c>
      <c r="I455" s="17">
        <v>0.34</v>
      </c>
      <c r="J455" s="17">
        <f t="shared" si="27"/>
        <v>1.1870400000000001</v>
      </c>
      <c r="K455" s="18" t="str">
        <f t="shared" ref="K455:K518" si="29">LOOKUP(J455,$O$23:$O$32,$P$23:$P$32)</f>
        <v>Ｂ</v>
      </c>
    </row>
    <row r="456" spans="2:11" ht="16">
      <c r="B456" s="28">
        <v>26</v>
      </c>
      <c r="C456" s="20" t="s">
        <v>82</v>
      </c>
      <c r="D456" s="20">
        <v>7</v>
      </c>
      <c r="E456" s="20">
        <v>15</v>
      </c>
      <c r="F456" s="17">
        <v>0.52</v>
      </c>
      <c r="G456" s="17">
        <f t="shared" si="26"/>
        <v>2.1331199999999999</v>
      </c>
      <c r="H456" s="18" t="str">
        <f t="shared" si="28"/>
        <v>Ｃ</v>
      </c>
      <c r="I456" s="17">
        <v>0.43</v>
      </c>
      <c r="J456" s="17">
        <f t="shared" si="27"/>
        <v>1.66008</v>
      </c>
      <c r="K456" s="18" t="str">
        <f t="shared" si="29"/>
        <v>Ｂ</v>
      </c>
    </row>
    <row r="457" spans="2:11" ht="16">
      <c r="B457" s="28">
        <v>26</v>
      </c>
      <c r="C457" s="20" t="s">
        <v>83</v>
      </c>
      <c r="D457" s="20">
        <v>7</v>
      </c>
      <c r="E457" s="20">
        <v>15</v>
      </c>
      <c r="F457" s="17">
        <v>0.36</v>
      </c>
      <c r="G457" s="17">
        <f t="shared" si="26"/>
        <v>1.2921599999999998</v>
      </c>
      <c r="H457" s="18" t="str">
        <f t="shared" si="28"/>
        <v>Ｂ</v>
      </c>
      <c r="I457" s="17">
        <v>0.33</v>
      </c>
      <c r="J457" s="17">
        <f t="shared" si="27"/>
        <v>1.1344799999999999</v>
      </c>
      <c r="K457" s="18" t="str">
        <f t="shared" si="29"/>
        <v>Ｂ</v>
      </c>
    </row>
    <row r="458" spans="2:11" ht="16">
      <c r="B458" s="28">
        <v>26</v>
      </c>
      <c r="C458" s="20" t="s">
        <v>88</v>
      </c>
      <c r="D458" s="20">
        <v>7</v>
      </c>
      <c r="E458" s="20">
        <v>15</v>
      </c>
      <c r="F458" s="17">
        <v>0.24</v>
      </c>
      <c r="G458" s="17">
        <f t="shared" si="26"/>
        <v>0.66144000000000003</v>
      </c>
      <c r="H458" s="18" t="str">
        <f t="shared" si="28"/>
        <v>Ａ</v>
      </c>
      <c r="I458" s="17">
        <v>0.23</v>
      </c>
      <c r="J458" s="17">
        <f t="shared" si="27"/>
        <v>0.60888000000000009</v>
      </c>
      <c r="K458" s="18" t="str">
        <f t="shared" si="29"/>
        <v>Ａ</v>
      </c>
    </row>
    <row r="459" spans="2:11" ht="16">
      <c r="B459" s="28">
        <v>26</v>
      </c>
      <c r="C459" s="20" t="s">
        <v>98</v>
      </c>
      <c r="D459" s="20">
        <v>7</v>
      </c>
      <c r="E459" s="20">
        <v>15</v>
      </c>
      <c r="F459" s="17">
        <v>0.31</v>
      </c>
      <c r="G459" s="17">
        <f t="shared" si="26"/>
        <v>1.0293600000000001</v>
      </c>
      <c r="H459" s="18" t="str">
        <f t="shared" si="28"/>
        <v>Ｂ</v>
      </c>
      <c r="I459" s="17">
        <v>0.32</v>
      </c>
      <c r="J459" s="17">
        <f t="shared" si="27"/>
        <v>1.08192</v>
      </c>
      <c r="K459" s="18" t="str">
        <f t="shared" si="29"/>
        <v>Ｂ</v>
      </c>
    </row>
    <row r="460" spans="2:11" ht="16">
      <c r="B460" s="28">
        <v>27</v>
      </c>
      <c r="C460" s="20" t="s">
        <v>86</v>
      </c>
      <c r="D460" s="20">
        <v>5</v>
      </c>
      <c r="E460" s="20"/>
      <c r="F460" s="17">
        <v>1.87</v>
      </c>
      <c r="G460" s="17">
        <f t="shared" si="26"/>
        <v>9.2287200000000009</v>
      </c>
      <c r="H460" s="18" t="str">
        <f t="shared" si="28"/>
        <v>Ｆ</v>
      </c>
      <c r="I460" s="17">
        <v>1.62</v>
      </c>
      <c r="J460" s="17">
        <f t="shared" si="27"/>
        <v>7.9147200000000009</v>
      </c>
      <c r="K460" s="18" t="str">
        <f t="shared" si="29"/>
        <v>Ｆ</v>
      </c>
    </row>
    <row r="461" spans="2:11" ht="16">
      <c r="B461" s="28">
        <v>27</v>
      </c>
      <c r="C461" s="20" t="s">
        <v>68</v>
      </c>
      <c r="D461" s="20">
        <v>5</v>
      </c>
      <c r="E461" s="20"/>
      <c r="F461" s="17">
        <v>0.84</v>
      </c>
      <c r="G461" s="17">
        <f t="shared" si="26"/>
        <v>3.8150399999999993</v>
      </c>
      <c r="H461" s="18" t="str">
        <f t="shared" si="28"/>
        <v>Ｄ</v>
      </c>
      <c r="I461" s="17">
        <v>0.88</v>
      </c>
      <c r="J461" s="17">
        <f t="shared" si="27"/>
        <v>4.0252799999999995</v>
      </c>
      <c r="K461" s="18" t="str">
        <f t="shared" si="29"/>
        <v>Ｄ</v>
      </c>
    </row>
    <row r="462" spans="2:11" ht="16">
      <c r="B462" s="28">
        <v>27</v>
      </c>
      <c r="C462" s="20" t="s">
        <v>44</v>
      </c>
      <c r="D462" s="20">
        <v>5</v>
      </c>
      <c r="E462" s="20"/>
      <c r="F462" s="17">
        <v>1.07</v>
      </c>
      <c r="G462" s="17">
        <f t="shared" si="26"/>
        <v>5.0239200000000013</v>
      </c>
      <c r="H462" s="18" t="str">
        <f t="shared" si="28"/>
        <v>Ｅ</v>
      </c>
      <c r="I462" s="17">
        <v>0.54</v>
      </c>
      <c r="J462" s="17">
        <f t="shared" si="27"/>
        <v>2.2382400000000002</v>
      </c>
      <c r="K462" s="18" t="str">
        <f t="shared" si="29"/>
        <v>Ｃ</v>
      </c>
    </row>
    <row r="463" spans="2:11" ht="16">
      <c r="B463" s="28">
        <v>27</v>
      </c>
      <c r="C463" s="20" t="s">
        <v>48</v>
      </c>
      <c r="D463" s="20">
        <v>5</v>
      </c>
      <c r="E463" s="20"/>
      <c r="F463" s="17">
        <v>0.38</v>
      </c>
      <c r="G463" s="17">
        <f t="shared" si="26"/>
        <v>1.3972800000000001</v>
      </c>
      <c r="H463" s="18" t="str">
        <f t="shared" si="28"/>
        <v>Ｂ</v>
      </c>
      <c r="I463" s="17">
        <v>0.41</v>
      </c>
      <c r="J463" s="17">
        <f t="shared" si="27"/>
        <v>1.5549599999999999</v>
      </c>
      <c r="K463" s="18" t="str">
        <f t="shared" si="29"/>
        <v>Ｂ</v>
      </c>
    </row>
    <row r="464" spans="2:11" ht="16">
      <c r="B464" s="28">
        <v>27</v>
      </c>
      <c r="C464" s="20" t="s">
        <v>17</v>
      </c>
      <c r="D464" s="20">
        <v>10</v>
      </c>
      <c r="E464" s="20">
        <v>3</v>
      </c>
      <c r="F464" s="17">
        <v>0.8</v>
      </c>
      <c r="G464" s="17">
        <f t="shared" si="26"/>
        <v>3.6048000000000004</v>
      </c>
      <c r="H464" s="18" t="str">
        <f t="shared" si="28"/>
        <v>Ｄ</v>
      </c>
      <c r="I464" s="17">
        <v>0.7</v>
      </c>
      <c r="J464" s="17">
        <f t="shared" si="27"/>
        <v>3.0792000000000002</v>
      </c>
      <c r="K464" s="18" t="str">
        <f t="shared" si="29"/>
        <v>Ｃ</v>
      </c>
    </row>
    <row r="465" spans="2:11" ht="16">
      <c r="B465" s="28">
        <v>27</v>
      </c>
      <c r="C465" s="20" t="s">
        <v>21</v>
      </c>
      <c r="D465" s="20">
        <v>10</v>
      </c>
      <c r="E465" s="20">
        <v>3</v>
      </c>
      <c r="F465" s="17">
        <v>0.74</v>
      </c>
      <c r="G465" s="17">
        <f t="shared" si="26"/>
        <v>3.2894400000000004</v>
      </c>
      <c r="H465" s="18" t="str">
        <f t="shared" si="28"/>
        <v>Ｃ</v>
      </c>
      <c r="I465" s="17">
        <v>0.63</v>
      </c>
      <c r="J465" s="17">
        <f t="shared" si="27"/>
        <v>2.7112799999999999</v>
      </c>
      <c r="K465" s="18" t="str">
        <f t="shared" si="29"/>
        <v>Ｃ</v>
      </c>
    </row>
    <row r="466" spans="2:11" ht="16">
      <c r="B466" s="28">
        <v>27</v>
      </c>
      <c r="C466" s="20" t="s">
        <v>25</v>
      </c>
      <c r="D466" s="20">
        <v>10</v>
      </c>
      <c r="E466" s="20">
        <v>3</v>
      </c>
      <c r="F466" s="17">
        <v>0.85</v>
      </c>
      <c r="G466" s="17">
        <f t="shared" si="26"/>
        <v>3.8675999999999995</v>
      </c>
      <c r="H466" s="18" t="str">
        <f t="shared" si="28"/>
        <v>Ｄ</v>
      </c>
      <c r="I466" s="17">
        <v>0.64</v>
      </c>
      <c r="J466" s="17">
        <f t="shared" si="27"/>
        <v>2.7638400000000001</v>
      </c>
      <c r="K466" s="18" t="str">
        <f t="shared" si="29"/>
        <v>Ｃ</v>
      </c>
    </row>
    <row r="467" spans="2:11" ht="16">
      <c r="B467" s="28">
        <v>27</v>
      </c>
      <c r="C467" s="20" t="s">
        <v>29</v>
      </c>
      <c r="D467" s="20">
        <v>12</v>
      </c>
      <c r="E467" s="20">
        <v>1</v>
      </c>
      <c r="F467" s="17">
        <v>1</v>
      </c>
      <c r="G467" s="17">
        <f t="shared" si="26"/>
        <v>4.6559999999999997</v>
      </c>
      <c r="H467" s="18" t="str">
        <f t="shared" si="28"/>
        <v>Ｄ</v>
      </c>
      <c r="I467" s="17">
        <v>0.52</v>
      </c>
      <c r="J467" s="17">
        <f t="shared" si="27"/>
        <v>2.1331199999999999</v>
      </c>
      <c r="K467" s="18" t="str">
        <f t="shared" si="29"/>
        <v>Ｃ</v>
      </c>
    </row>
    <row r="468" spans="2:11" ht="16">
      <c r="B468" s="28">
        <v>27</v>
      </c>
      <c r="C468" s="20" t="s">
        <v>33</v>
      </c>
      <c r="D468" s="20">
        <v>12</v>
      </c>
      <c r="E468" s="20">
        <v>1</v>
      </c>
      <c r="F468" s="30">
        <v>0.72</v>
      </c>
      <c r="G468" s="17">
        <f t="shared" si="26"/>
        <v>3.18432</v>
      </c>
      <c r="H468" s="18" t="str">
        <f t="shared" si="28"/>
        <v>Ｃ</v>
      </c>
      <c r="I468" s="30">
        <v>0.52</v>
      </c>
      <c r="J468" s="17">
        <f t="shared" si="27"/>
        <v>2.1331199999999999</v>
      </c>
      <c r="K468" s="18" t="str">
        <f t="shared" si="29"/>
        <v>Ｃ</v>
      </c>
    </row>
    <row r="469" spans="2:11" ht="16">
      <c r="B469" s="28">
        <v>27</v>
      </c>
      <c r="C469" s="20" t="s">
        <v>38</v>
      </c>
      <c r="D469" s="20">
        <v>12</v>
      </c>
      <c r="E469" s="20">
        <v>1</v>
      </c>
      <c r="F469" s="17">
        <v>0.96</v>
      </c>
      <c r="G469" s="17">
        <f t="shared" si="26"/>
        <v>4.4457599999999999</v>
      </c>
      <c r="H469" s="18" t="str">
        <f t="shared" si="28"/>
        <v>Ｄ</v>
      </c>
      <c r="I469" s="17">
        <v>0.52</v>
      </c>
      <c r="J469" s="17">
        <f t="shared" si="27"/>
        <v>2.1331199999999999</v>
      </c>
      <c r="K469" s="18" t="str">
        <f t="shared" si="29"/>
        <v>Ｃ</v>
      </c>
    </row>
    <row r="470" spans="2:11" ht="16">
      <c r="B470" s="28">
        <v>27</v>
      </c>
      <c r="C470" s="20" t="s">
        <v>61</v>
      </c>
      <c r="D470" s="20">
        <v>12</v>
      </c>
      <c r="E470" s="20">
        <v>1</v>
      </c>
      <c r="F470" s="17">
        <v>0.65</v>
      </c>
      <c r="G470" s="17">
        <f t="shared" si="26"/>
        <v>2.8164000000000002</v>
      </c>
      <c r="H470" s="18" t="str">
        <f t="shared" si="28"/>
        <v>Ｃ</v>
      </c>
      <c r="I470" s="17">
        <v>0.49</v>
      </c>
      <c r="J470" s="17">
        <f t="shared" si="27"/>
        <v>1.9754399999999999</v>
      </c>
      <c r="K470" s="18" t="str">
        <f t="shared" si="29"/>
        <v>Ｂ</v>
      </c>
    </row>
    <row r="471" spans="2:11" ht="16">
      <c r="B471" s="28">
        <v>27</v>
      </c>
      <c r="C471" s="20" t="s">
        <v>62</v>
      </c>
      <c r="D471" s="20">
        <v>11</v>
      </c>
      <c r="E471" s="20"/>
      <c r="F471" s="17">
        <v>0.46</v>
      </c>
      <c r="G471" s="17">
        <f t="shared" si="26"/>
        <v>1.81776</v>
      </c>
      <c r="H471" s="18" t="str">
        <f t="shared" si="28"/>
        <v>Ｂ</v>
      </c>
      <c r="I471" s="17">
        <v>0.41</v>
      </c>
      <c r="J471" s="17">
        <f t="shared" si="27"/>
        <v>1.5549599999999999</v>
      </c>
      <c r="K471" s="18" t="str">
        <f t="shared" si="29"/>
        <v>Ｂ</v>
      </c>
    </row>
    <row r="472" spans="2:11" ht="16">
      <c r="B472" s="28">
        <v>27</v>
      </c>
      <c r="C472" s="20" t="s">
        <v>80</v>
      </c>
      <c r="D472" s="20">
        <v>11</v>
      </c>
      <c r="E472" s="20"/>
      <c r="F472" s="17">
        <v>0.43</v>
      </c>
      <c r="G472" s="17">
        <f t="shared" si="26"/>
        <v>1.66008</v>
      </c>
      <c r="H472" s="18" t="str">
        <f t="shared" si="28"/>
        <v>Ｂ</v>
      </c>
      <c r="I472" s="17">
        <v>0.38</v>
      </c>
      <c r="J472" s="17">
        <f t="shared" si="27"/>
        <v>1.3972800000000001</v>
      </c>
      <c r="K472" s="18" t="str">
        <f t="shared" si="29"/>
        <v>Ｂ</v>
      </c>
    </row>
    <row r="473" spans="2:11" ht="16">
      <c r="B473" s="28">
        <v>27</v>
      </c>
      <c r="C473" s="20" t="s">
        <v>82</v>
      </c>
      <c r="D473" s="20">
        <v>7</v>
      </c>
      <c r="E473" s="20">
        <v>15</v>
      </c>
      <c r="F473" s="17">
        <v>0.57999999999999996</v>
      </c>
      <c r="G473" s="17">
        <f t="shared" si="26"/>
        <v>2.44848</v>
      </c>
      <c r="H473" s="18" t="str">
        <f t="shared" si="28"/>
        <v>Ｃ</v>
      </c>
      <c r="I473" s="17">
        <v>0.45</v>
      </c>
      <c r="J473" s="17">
        <f t="shared" si="27"/>
        <v>1.7652000000000001</v>
      </c>
      <c r="K473" s="18" t="str">
        <f t="shared" si="29"/>
        <v>Ｂ</v>
      </c>
    </row>
    <row r="474" spans="2:11" ht="16">
      <c r="B474" s="28">
        <v>27</v>
      </c>
      <c r="C474" s="20" t="s">
        <v>83</v>
      </c>
      <c r="D474" s="20">
        <v>7</v>
      </c>
      <c r="E474" s="20">
        <v>15</v>
      </c>
      <c r="F474" s="17">
        <v>0.47</v>
      </c>
      <c r="G474" s="17">
        <f t="shared" si="26"/>
        <v>1.8703199999999998</v>
      </c>
      <c r="H474" s="18" t="str">
        <f t="shared" si="28"/>
        <v>Ｂ</v>
      </c>
      <c r="I474" s="17">
        <v>0.4</v>
      </c>
      <c r="J474" s="17">
        <f t="shared" si="27"/>
        <v>1.5024000000000002</v>
      </c>
      <c r="K474" s="18" t="str">
        <f t="shared" si="29"/>
        <v>Ｂ</v>
      </c>
    </row>
    <row r="475" spans="2:11" ht="16">
      <c r="B475" s="28">
        <v>27</v>
      </c>
      <c r="C475" s="20" t="s">
        <v>88</v>
      </c>
      <c r="D475" s="20">
        <v>7</v>
      </c>
      <c r="E475" s="20">
        <v>15</v>
      </c>
      <c r="F475" s="17">
        <v>0.56999999999999995</v>
      </c>
      <c r="G475" s="17">
        <f t="shared" si="26"/>
        <v>2.3959200000000003</v>
      </c>
      <c r="H475" s="18" t="str">
        <f t="shared" si="28"/>
        <v>Ｃ</v>
      </c>
      <c r="I475" s="17">
        <v>0.45</v>
      </c>
      <c r="J475" s="17">
        <f t="shared" si="27"/>
        <v>1.7652000000000001</v>
      </c>
      <c r="K475" s="18" t="str">
        <f t="shared" si="29"/>
        <v>Ｂ</v>
      </c>
    </row>
    <row r="476" spans="2:11" ht="16">
      <c r="B476" s="28">
        <v>27</v>
      </c>
      <c r="C476" s="20" t="s">
        <v>98</v>
      </c>
      <c r="D476" s="20">
        <v>7</v>
      </c>
      <c r="E476" s="20">
        <v>15</v>
      </c>
      <c r="F476" s="17">
        <v>0.33</v>
      </c>
      <c r="G476" s="17">
        <f t="shared" si="26"/>
        <v>1.1344799999999999</v>
      </c>
      <c r="H476" s="18" t="str">
        <f t="shared" si="28"/>
        <v>Ｂ</v>
      </c>
      <c r="I476" s="17">
        <v>0.3</v>
      </c>
      <c r="J476" s="17">
        <f t="shared" si="27"/>
        <v>0.9768</v>
      </c>
      <c r="K476" s="18" t="str">
        <f t="shared" si="29"/>
        <v>Ａ</v>
      </c>
    </row>
    <row r="477" spans="2:11" ht="16">
      <c r="B477" s="19">
        <v>28</v>
      </c>
      <c r="C477" s="20" t="s">
        <v>86</v>
      </c>
      <c r="D477" s="20">
        <v>5</v>
      </c>
      <c r="E477" s="20"/>
      <c r="F477" s="17">
        <v>1.88</v>
      </c>
      <c r="G477" s="17">
        <f t="shared" si="26"/>
        <v>9.2812800000000006</v>
      </c>
      <c r="H477" s="18" t="str">
        <f t="shared" si="28"/>
        <v>Ｆ</v>
      </c>
      <c r="I477" s="17">
        <v>1.78</v>
      </c>
      <c r="J477" s="17">
        <f t="shared" si="27"/>
        <v>8.7556799999999999</v>
      </c>
      <c r="K477" s="18" t="str">
        <f t="shared" si="29"/>
        <v>Ｆ</v>
      </c>
    </row>
    <row r="478" spans="2:11" ht="16">
      <c r="B478" s="19">
        <v>28</v>
      </c>
      <c r="C478" s="20" t="s">
        <v>148</v>
      </c>
      <c r="D478" s="20">
        <v>5</v>
      </c>
      <c r="E478" s="20"/>
      <c r="F478" s="17">
        <v>2.23</v>
      </c>
      <c r="G478" s="17">
        <f t="shared" si="26"/>
        <v>11.12088</v>
      </c>
      <c r="H478" s="18" t="str">
        <f t="shared" si="28"/>
        <v>Ｇ</v>
      </c>
      <c r="I478" s="17">
        <v>1.26</v>
      </c>
      <c r="J478" s="17">
        <f t="shared" si="27"/>
        <v>6.0225600000000012</v>
      </c>
      <c r="K478" s="18" t="str">
        <f t="shared" si="29"/>
        <v>Ｅ</v>
      </c>
    </row>
    <row r="479" spans="2:11" ht="16">
      <c r="B479" s="19">
        <v>28</v>
      </c>
      <c r="C479" s="20" t="s">
        <v>145</v>
      </c>
      <c r="D479" s="20">
        <v>5</v>
      </c>
      <c r="E479" s="20"/>
      <c r="F479" s="17">
        <v>1.36</v>
      </c>
      <c r="G479" s="17">
        <f t="shared" si="26"/>
        <v>6.548160000000002</v>
      </c>
      <c r="H479" s="18" t="str">
        <f t="shared" si="28"/>
        <v>Ｅ</v>
      </c>
      <c r="I479" s="17">
        <v>0.79</v>
      </c>
      <c r="J479" s="17">
        <f t="shared" si="27"/>
        <v>3.5522400000000007</v>
      </c>
      <c r="K479" s="18" t="str">
        <f t="shared" si="29"/>
        <v>Ｄ</v>
      </c>
    </row>
    <row r="480" spans="2:11" ht="16">
      <c r="B480" s="19">
        <v>28</v>
      </c>
      <c r="C480" s="20" t="s">
        <v>48</v>
      </c>
      <c r="D480" s="20">
        <v>5</v>
      </c>
      <c r="E480" s="20"/>
      <c r="F480" s="17">
        <v>0.94</v>
      </c>
      <c r="G480" s="17">
        <f t="shared" si="26"/>
        <v>4.3406400000000005</v>
      </c>
      <c r="H480" s="18" t="str">
        <f t="shared" si="28"/>
        <v>Ｄ</v>
      </c>
      <c r="I480" s="17">
        <v>0.94</v>
      </c>
      <c r="J480" s="17">
        <f t="shared" si="27"/>
        <v>4.3406400000000005</v>
      </c>
      <c r="K480" s="18" t="str">
        <f t="shared" si="29"/>
        <v>Ｄ</v>
      </c>
    </row>
    <row r="481" spans="2:11" ht="16">
      <c r="B481" s="19">
        <v>28</v>
      </c>
      <c r="C481" s="20" t="s">
        <v>17</v>
      </c>
      <c r="D481" s="20">
        <v>10</v>
      </c>
      <c r="E481" s="20">
        <v>3</v>
      </c>
      <c r="F481" s="17">
        <v>0.54</v>
      </c>
      <c r="G481" s="17">
        <f t="shared" si="26"/>
        <v>2.2382400000000002</v>
      </c>
      <c r="H481" s="18" t="str">
        <f t="shared" si="28"/>
        <v>Ｃ</v>
      </c>
      <c r="I481" s="17">
        <v>0.61</v>
      </c>
      <c r="J481" s="17">
        <f t="shared" si="27"/>
        <v>2.6061600000000005</v>
      </c>
      <c r="K481" s="18" t="str">
        <f t="shared" si="29"/>
        <v>Ｃ</v>
      </c>
    </row>
    <row r="482" spans="2:11" ht="16">
      <c r="B482" s="19">
        <v>28</v>
      </c>
      <c r="C482" s="20" t="s">
        <v>21</v>
      </c>
      <c r="D482" s="20">
        <v>10</v>
      </c>
      <c r="E482" s="20">
        <v>3</v>
      </c>
      <c r="F482" s="17">
        <v>1.07</v>
      </c>
      <c r="G482" s="17">
        <f t="shared" si="26"/>
        <v>5.0239200000000013</v>
      </c>
      <c r="H482" s="18" t="str">
        <f t="shared" si="28"/>
        <v>Ｅ</v>
      </c>
      <c r="I482" s="17">
        <v>0.56000000000000005</v>
      </c>
      <c r="J482" s="17">
        <f t="shared" si="27"/>
        <v>2.3433600000000001</v>
      </c>
      <c r="K482" s="18" t="str">
        <f t="shared" si="29"/>
        <v>Ｃ</v>
      </c>
    </row>
    <row r="483" spans="2:11" ht="16">
      <c r="B483" s="19">
        <v>28</v>
      </c>
      <c r="C483" s="20" t="s">
        <v>25</v>
      </c>
      <c r="D483" s="20">
        <v>10</v>
      </c>
      <c r="E483" s="20">
        <v>3</v>
      </c>
      <c r="F483" s="17">
        <v>1.2</v>
      </c>
      <c r="G483" s="17">
        <f t="shared" si="26"/>
        <v>5.7071999999999994</v>
      </c>
      <c r="H483" s="18" t="str">
        <f t="shared" si="28"/>
        <v>Ｅ</v>
      </c>
      <c r="I483" s="17">
        <v>0.76</v>
      </c>
      <c r="J483" s="17">
        <f t="shared" si="27"/>
        <v>3.3945600000000002</v>
      </c>
      <c r="K483" s="18" t="str">
        <f t="shared" si="29"/>
        <v>Ｃ</v>
      </c>
    </row>
    <row r="484" spans="2:11" ht="16">
      <c r="B484" s="19">
        <v>28</v>
      </c>
      <c r="C484" s="20" t="s">
        <v>29</v>
      </c>
      <c r="D484" s="20">
        <v>12</v>
      </c>
      <c r="E484" s="20">
        <v>1</v>
      </c>
      <c r="F484" s="17">
        <v>0.8</v>
      </c>
      <c r="G484" s="17">
        <f t="shared" si="26"/>
        <v>3.6048000000000004</v>
      </c>
      <c r="H484" s="18" t="str">
        <f t="shared" si="28"/>
        <v>Ｄ</v>
      </c>
      <c r="I484" s="17">
        <v>0.66</v>
      </c>
      <c r="J484" s="17">
        <f t="shared" si="27"/>
        <v>2.86896</v>
      </c>
      <c r="K484" s="18" t="str">
        <f t="shared" si="29"/>
        <v>Ｃ</v>
      </c>
    </row>
    <row r="485" spans="2:11" ht="16">
      <c r="B485" s="19">
        <v>28</v>
      </c>
      <c r="C485" s="20" t="s">
        <v>151</v>
      </c>
      <c r="D485" s="20">
        <v>12</v>
      </c>
      <c r="E485" s="20">
        <v>1</v>
      </c>
      <c r="F485" s="17">
        <v>1.03</v>
      </c>
      <c r="G485" s="17">
        <f>(F485-1000/(365*24))*(8+0.4*16)*365/1000</f>
        <v>4.8136800000000006</v>
      </c>
      <c r="H485" s="18" t="str">
        <f t="shared" si="28"/>
        <v>Ｄ</v>
      </c>
      <c r="I485" s="17">
        <v>0.5</v>
      </c>
      <c r="J485" s="17">
        <f>(I485-1000/(365*24))*(8+0.4*16)*365/1000</f>
        <v>2.028</v>
      </c>
      <c r="K485" s="18" t="str">
        <f t="shared" si="29"/>
        <v>Ｃ</v>
      </c>
    </row>
    <row r="486" spans="2:11" ht="16">
      <c r="B486" s="19">
        <v>28</v>
      </c>
      <c r="C486" s="20" t="s">
        <v>38</v>
      </c>
      <c r="D486" s="20">
        <v>12</v>
      </c>
      <c r="E486" s="20">
        <v>1</v>
      </c>
      <c r="F486" s="17">
        <v>0.96</v>
      </c>
      <c r="G486" s="17">
        <f t="shared" si="26"/>
        <v>4.4457599999999999</v>
      </c>
      <c r="H486" s="18" t="str">
        <f t="shared" si="28"/>
        <v>Ｄ</v>
      </c>
      <c r="I486" s="17">
        <v>0.52</v>
      </c>
      <c r="J486" s="17">
        <f t="shared" si="27"/>
        <v>2.1331199999999999</v>
      </c>
      <c r="K486" s="18" t="str">
        <f t="shared" si="29"/>
        <v>Ｃ</v>
      </c>
    </row>
    <row r="487" spans="2:11" ht="16">
      <c r="B487" s="19">
        <v>28</v>
      </c>
      <c r="C487" s="20" t="s">
        <v>61</v>
      </c>
      <c r="D487" s="20">
        <v>12</v>
      </c>
      <c r="E487" s="20">
        <v>1</v>
      </c>
      <c r="F487" s="17">
        <v>1.01</v>
      </c>
      <c r="G487" s="17">
        <f t="shared" si="26"/>
        <v>4.7085600000000003</v>
      </c>
      <c r="H487" s="18" t="str">
        <f t="shared" si="28"/>
        <v>Ｄ</v>
      </c>
      <c r="I487" s="17">
        <v>0.5</v>
      </c>
      <c r="J487" s="17">
        <f t="shared" si="27"/>
        <v>2.028</v>
      </c>
      <c r="K487" s="18" t="str">
        <f t="shared" si="29"/>
        <v>Ｃ</v>
      </c>
    </row>
    <row r="488" spans="2:11" ht="16">
      <c r="B488" s="19">
        <v>28</v>
      </c>
      <c r="C488" s="20" t="s">
        <v>62</v>
      </c>
      <c r="D488" s="20">
        <v>11</v>
      </c>
      <c r="E488" s="20"/>
      <c r="F488" s="17">
        <v>0.47</v>
      </c>
      <c r="G488" s="17">
        <f t="shared" ref="G488:G564" si="30">(F488-1000/(365*24))*(8+0.4*16)*365/1000</f>
        <v>1.8703199999999998</v>
      </c>
      <c r="H488" s="18" t="str">
        <f t="shared" si="28"/>
        <v>Ｂ</v>
      </c>
      <c r="I488" s="17">
        <v>0.42</v>
      </c>
      <c r="J488" s="17">
        <f t="shared" ref="J488:J564" si="31">(I488-1000/(365*24))*(8+0.4*16)*365/1000</f>
        <v>1.6075200000000001</v>
      </c>
      <c r="K488" s="18" t="str">
        <f t="shared" si="29"/>
        <v>Ｂ</v>
      </c>
    </row>
    <row r="489" spans="2:11" ht="16">
      <c r="B489" s="19">
        <v>28</v>
      </c>
      <c r="C489" s="20" t="s">
        <v>80</v>
      </c>
      <c r="D489" s="20">
        <v>11</v>
      </c>
      <c r="E489" s="20"/>
      <c r="F489" s="17">
        <v>0.8</v>
      </c>
      <c r="G489" s="17">
        <f t="shared" si="30"/>
        <v>3.6048000000000004</v>
      </c>
      <c r="H489" s="18" t="str">
        <f t="shared" si="28"/>
        <v>Ｄ</v>
      </c>
      <c r="I489" s="17">
        <v>0.43</v>
      </c>
      <c r="J489" s="17">
        <f t="shared" si="31"/>
        <v>1.66008</v>
      </c>
      <c r="K489" s="18" t="str">
        <f t="shared" si="29"/>
        <v>Ｂ</v>
      </c>
    </row>
    <row r="490" spans="2:11" ht="16">
      <c r="B490" s="19">
        <v>28</v>
      </c>
      <c r="C490" s="20" t="s">
        <v>82</v>
      </c>
      <c r="D490" s="20">
        <v>7</v>
      </c>
      <c r="E490" s="20">
        <v>15</v>
      </c>
      <c r="F490" s="17">
        <v>0.61</v>
      </c>
      <c r="G490" s="17">
        <f t="shared" si="30"/>
        <v>2.6061600000000005</v>
      </c>
      <c r="H490" s="18" t="str">
        <f t="shared" si="28"/>
        <v>Ｃ</v>
      </c>
      <c r="I490" s="17">
        <v>0.49</v>
      </c>
      <c r="J490" s="17">
        <f t="shared" si="31"/>
        <v>1.9754399999999999</v>
      </c>
      <c r="K490" s="18" t="str">
        <f t="shared" si="29"/>
        <v>Ｂ</v>
      </c>
    </row>
    <row r="491" spans="2:11" ht="16">
      <c r="B491" s="19">
        <v>28</v>
      </c>
      <c r="C491" s="20" t="s">
        <v>83</v>
      </c>
      <c r="D491" s="20">
        <v>7</v>
      </c>
      <c r="E491" s="20">
        <v>15</v>
      </c>
      <c r="F491" s="17">
        <v>0.6</v>
      </c>
      <c r="G491" s="17">
        <f t="shared" si="30"/>
        <v>2.5535999999999999</v>
      </c>
      <c r="H491" s="18" t="str">
        <f t="shared" si="28"/>
        <v>Ｃ</v>
      </c>
      <c r="I491" s="17">
        <v>0.5</v>
      </c>
      <c r="J491" s="17">
        <f t="shared" si="31"/>
        <v>2.028</v>
      </c>
      <c r="K491" s="18" t="str">
        <f t="shared" si="29"/>
        <v>Ｃ</v>
      </c>
    </row>
    <row r="492" spans="2:11" ht="16">
      <c r="B492" s="19">
        <v>28</v>
      </c>
      <c r="C492" s="20" t="s">
        <v>88</v>
      </c>
      <c r="D492" s="20">
        <v>7</v>
      </c>
      <c r="E492" s="20">
        <v>15</v>
      </c>
      <c r="F492" s="17">
        <v>0.33</v>
      </c>
      <c r="G492" s="17">
        <f t="shared" si="30"/>
        <v>1.1344799999999999</v>
      </c>
      <c r="H492" s="18" t="str">
        <f t="shared" si="28"/>
        <v>Ｂ</v>
      </c>
      <c r="I492" s="17">
        <v>0.33</v>
      </c>
      <c r="J492" s="17">
        <f t="shared" si="31"/>
        <v>1.1344799999999999</v>
      </c>
      <c r="K492" s="18" t="str">
        <f t="shared" si="29"/>
        <v>Ｂ</v>
      </c>
    </row>
    <row r="493" spans="2:11" ht="16">
      <c r="B493" s="19">
        <v>28</v>
      </c>
      <c r="C493" s="20" t="s">
        <v>98</v>
      </c>
      <c r="D493" s="20">
        <v>7</v>
      </c>
      <c r="E493" s="20">
        <v>15</v>
      </c>
      <c r="F493" s="17">
        <v>0.22</v>
      </c>
      <c r="G493" s="17">
        <f t="shared" si="30"/>
        <v>0.55632000000000004</v>
      </c>
      <c r="H493" s="18" t="str">
        <f t="shared" si="28"/>
        <v>Ａ</v>
      </c>
      <c r="I493" s="17">
        <v>0.25</v>
      </c>
      <c r="J493" s="17">
        <f t="shared" si="31"/>
        <v>0.71400000000000008</v>
      </c>
      <c r="K493" s="18" t="str">
        <f t="shared" si="29"/>
        <v>Ａ</v>
      </c>
    </row>
    <row r="494" spans="2:11" ht="16">
      <c r="B494" s="19">
        <v>29</v>
      </c>
      <c r="C494" s="20" t="s">
        <v>147</v>
      </c>
      <c r="D494" s="20">
        <v>9</v>
      </c>
      <c r="E494" s="20">
        <v>7</v>
      </c>
      <c r="F494" s="17">
        <v>2.5499999999999998</v>
      </c>
      <c r="G494" s="17">
        <f>(F494-1000/(365*24))*(8+0.4*16)*365/1000</f>
        <v>12.8028</v>
      </c>
      <c r="H494" s="18" t="str">
        <f t="shared" si="28"/>
        <v>Ｇ</v>
      </c>
      <c r="I494" s="17">
        <v>1.59</v>
      </c>
      <c r="J494" s="17">
        <f>(I494-1000/(365*24))*(8+0.4*16)*365/1000</f>
        <v>7.7570400000000008</v>
      </c>
      <c r="K494" s="18" t="str">
        <f t="shared" si="29"/>
        <v>Ｆ</v>
      </c>
    </row>
    <row r="495" spans="2:11" ht="16">
      <c r="B495" s="19">
        <v>29</v>
      </c>
      <c r="C495" s="20" t="s">
        <v>152</v>
      </c>
      <c r="D495" s="20">
        <v>5</v>
      </c>
      <c r="E495" s="20"/>
      <c r="F495" s="17">
        <v>2</v>
      </c>
      <c r="G495" s="17">
        <f t="shared" si="30"/>
        <v>9.9120000000000008</v>
      </c>
      <c r="H495" s="18" t="str">
        <f t="shared" si="28"/>
        <v>Ｆ</v>
      </c>
      <c r="I495" s="17">
        <v>0.97</v>
      </c>
      <c r="J495" s="17">
        <f t="shared" si="31"/>
        <v>4.4983200000000005</v>
      </c>
      <c r="K495" s="18" t="str">
        <f t="shared" si="29"/>
        <v>Ｄ</v>
      </c>
    </row>
    <row r="496" spans="2:11" ht="16">
      <c r="B496" s="19">
        <v>29</v>
      </c>
      <c r="C496" s="20" t="s">
        <v>48</v>
      </c>
      <c r="D496" s="20">
        <v>5</v>
      </c>
      <c r="E496" s="20"/>
      <c r="F496" s="17">
        <v>0.44</v>
      </c>
      <c r="G496" s="17">
        <f t="shared" si="30"/>
        <v>1.7126399999999999</v>
      </c>
      <c r="H496" s="18" t="str">
        <f t="shared" si="28"/>
        <v>Ｂ</v>
      </c>
      <c r="I496" s="17">
        <v>0.4</v>
      </c>
      <c r="J496" s="17">
        <f t="shared" si="31"/>
        <v>1.5024000000000002</v>
      </c>
      <c r="K496" s="18" t="str">
        <f t="shared" si="29"/>
        <v>Ｂ</v>
      </c>
    </row>
    <row r="497" spans="2:11" ht="16">
      <c r="B497" s="19">
        <v>29</v>
      </c>
      <c r="C497" s="20" t="s">
        <v>17</v>
      </c>
      <c r="D497" s="20">
        <v>10</v>
      </c>
      <c r="E497" s="20">
        <v>3</v>
      </c>
      <c r="F497" s="17">
        <v>1.2</v>
      </c>
      <c r="G497" s="17">
        <f t="shared" si="30"/>
        <v>5.7071999999999994</v>
      </c>
      <c r="H497" s="18" t="str">
        <f t="shared" si="28"/>
        <v>Ｅ</v>
      </c>
      <c r="I497" s="17">
        <v>0.56999999999999995</v>
      </c>
      <c r="J497" s="17">
        <f t="shared" si="31"/>
        <v>2.3959200000000003</v>
      </c>
      <c r="K497" s="18" t="str">
        <f t="shared" si="29"/>
        <v>Ｃ</v>
      </c>
    </row>
    <row r="498" spans="2:11" ht="16">
      <c r="B498" s="19">
        <v>29</v>
      </c>
      <c r="C498" s="20" t="s">
        <v>21</v>
      </c>
      <c r="D498" s="20">
        <v>10</v>
      </c>
      <c r="E498" s="20">
        <v>3</v>
      </c>
      <c r="F498" s="17">
        <v>1.1599999999999999</v>
      </c>
      <c r="G498" s="17">
        <f t="shared" si="30"/>
        <v>5.4969599999999996</v>
      </c>
      <c r="H498" s="18" t="str">
        <f t="shared" si="28"/>
        <v>Ｅ</v>
      </c>
      <c r="I498" s="17">
        <v>0.62</v>
      </c>
      <c r="J498" s="17">
        <f t="shared" si="31"/>
        <v>2.6587199999999998</v>
      </c>
      <c r="K498" s="18" t="str">
        <f t="shared" si="29"/>
        <v>Ｃ</v>
      </c>
    </row>
    <row r="499" spans="2:11" ht="16">
      <c r="B499" s="19">
        <v>29</v>
      </c>
      <c r="C499" s="20" t="s">
        <v>153</v>
      </c>
      <c r="D499" s="20">
        <v>10</v>
      </c>
      <c r="E499" s="20">
        <v>3</v>
      </c>
      <c r="F499" s="17">
        <v>1.1200000000000001</v>
      </c>
      <c r="G499" s="17">
        <f t="shared" si="30"/>
        <v>5.2867200000000008</v>
      </c>
      <c r="H499" s="18" t="str">
        <f t="shared" si="28"/>
        <v>Ｅ</v>
      </c>
      <c r="I499" s="17">
        <v>0.92</v>
      </c>
      <c r="J499" s="17">
        <f t="shared" si="31"/>
        <v>4.2355199999999993</v>
      </c>
      <c r="K499" s="18" t="str">
        <f t="shared" si="29"/>
        <v>Ｄ</v>
      </c>
    </row>
    <row r="500" spans="2:11" ht="16">
      <c r="B500" s="19">
        <v>29</v>
      </c>
      <c r="C500" s="20" t="s">
        <v>29</v>
      </c>
      <c r="D500" s="20">
        <v>11</v>
      </c>
      <c r="E500" s="20"/>
      <c r="F500" s="17">
        <v>1.1399999999999999</v>
      </c>
      <c r="G500" s="17">
        <f t="shared" si="30"/>
        <v>5.3918399999999993</v>
      </c>
      <c r="H500" s="18" t="str">
        <f t="shared" si="28"/>
        <v>Ｅ</v>
      </c>
      <c r="I500" s="17">
        <v>0.63</v>
      </c>
      <c r="J500" s="17">
        <f t="shared" si="31"/>
        <v>2.7112799999999999</v>
      </c>
      <c r="K500" s="18" t="str">
        <f t="shared" si="29"/>
        <v>Ｃ</v>
      </c>
    </row>
    <row r="501" spans="2:11" ht="16">
      <c r="B501" s="19">
        <v>29</v>
      </c>
      <c r="C501" s="20" t="s">
        <v>33</v>
      </c>
      <c r="D501" s="20">
        <v>11</v>
      </c>
      <c r="E501" s="20"/>
      <c r="F501" s="17">
        <v>0.6</v>
      </c>
      <c r="G501" s="17">
        <f t="shared" si="30"/>
        <v>2.5535999999999999</v>
      </c>
      <c r="H501" s="18" t="str">
        <f t="shared" si="28"/>
        <v>Ｃ</v>
      </c>
      <c r="I501" s="17">
        <v>0.42</v>
      </c>
      <c r="J501" s="17">
        <f t="shared" si="31"/>
        <v>1.6075200000000001</v>
      </c>
      <c r="K501" s="18" t="str">
        <f t="shared" si="29"/>
        <v>Ｂ</v>
      </c>
    </row>
    <row r="502" spans="2:11" ht="16">
      <c r="B502" s="19">
        <v>29</v>
      </c>
      <c r="C502" s="20" t="s">
        <v>38</v>
      </c>
      <c r="D502" s="20">
        <v>11</v>
      </c>
      <c r="E502" s="20"/>
      <c r="F502" s="17">
        <v>0.95</v>
      </c>
      <c r="G502" s="17">
        <f t="shared" si="30"/>
        <v>4.3932000000000002</v>
      </c>
      <c r="H502" s="18" t="str">
        <f t="shared" si="28"/>
        <v>Ｄ</v>
      </c>
      <c r="I502" s="17">
        <v>0.55000000000000004</v>
      </c>
      <c r="J502" s="17">
        <f t="shared" si="31"/>
        <v>2.2908000000000004</v>
      </c>
      <c r="K502" s="18" t="str">
        <f t="shared" si="29"/>
        <v>Ｃ</v>
      </c>
    </row>
    <row r="503" spans="2:11" ht="16">
      <c r="B503" s="19">
        <v>29</v>
      </c>
      <c r="C503" s="20" t="s">
        <v>61</v>
      </c>
      <c r="D503" s="20">
        <v>11</v>
      </c>
      <c r="E503" s="20"/>
      <c r="F503" s="17">
        <v>0.74</v>
      </c>
      <c r="G503" s="17">
        <f t="shared" si="30"/>
        <v>3.2894400000000004</v>
      </c>
      <c r="H503" s="18" t="str">
        <f t="shared" si="28"/>
        <v>Ｃ</v>
      </c>
      <c r="I503" s="17">
        <v>0.53</v>
      </c>
      <c r="J503" s="17">
        <f t="shared" si="31"/>
        <v>2.1856800000000005</v>
      </c>
      <c r="K503" s="18" t="str">
        <f t="shared" si="29"/>
        <v>Ｃ</v>
      </c>
    </row>
    <row r="504" spans="2:11" ht="16">
      <c r="B504" s="19">
        <v>29</v>
      </c>
      <c r="C504" s="20" t="s">
        <v>62</v>
      </c>
      <c r="D504" s="20">
        <v>11</v>
      </c>
      <c r="E504" s="20"/>
      <c r="F504" s="17">
        <v>0.6</v>
      </c>
      <c r="G504" s="17">
        <f t="shared" si="30"/>
        <v>2.5535999999999999</v>
      </c>
      <c r="H504" s="18" t="str">
        <f t="shared" si="28"/>
        <v>Ｃ</v>
      </c>
      <c r="I504" s="17">
        <v>0.56000000000000005</v>
      </c>
      <c r="J504" s="17">
        <f t="shared" si="31"/>
        <v>2.3433600000000001</v>
      </c>
      <c r="K504" s="18" t="str">
        <f t="shared" si="29"/>
        <v>Ｃ</v>
      </c>
    </row>
    <row r="505" spans="2:11" ht="16">
      <c r="B505" s="19">
        <v>29</v>
      </c>
      <c r="C505" s="20" t="s">
        <v>80</v>
      </c>
      <c r="D505" s="20">
        <v>11</v>
      </c>
      <c r="E505" s="20"/>
      <c r="F505" s="17">
        <v>0.7</v>
      </c>
      <c r="G505" s="17">
        <f t="shared" si="30"/>
        <v>3.0792000000000002</v>
      </c>
      <c r="H505" s="18" t="str">
        <f t="shared" si="28"/>
        <v>Ｃ</v>
      </c>
      <c r="I505" s="17">
        <v>0.47</v>
      </c>
      <c r="J505" s="17">
        <f t="shared" si="31"/>
        <v>1.8703199999999998</v>
      </c>
      <c r="K505" s="18" t="str">
        <f t="shared" si="29"/>
        <v>Ｂ</v>
      </c>
    </row>
    <row r="506" spans="2:11" ht="16">
      <c r="B506" s="19">
        <v>29</v>
      </c>
      <c r="C506" s="20" t="s">
        <v>82</v>
      </c>
      <c r="D506" s="20">
        <v>7</v>
      </c>
      <c r="E506" s="20">
        <v>15</v>
      </c>
      <c r="F506" s="17">
        <v>0.72</v>
      </c>
      <c r="G506" s="17">
        <f t="shared" si="30"/>
        <v>3.18432</v>
      </c>
      <c r="H506" s="18" t="str">
        <f t="shared" si="28"/>
        <v>Ｃ</v>
      </c>
      <c r="I506" s="17">
        <v>0.54</v>
      </c>
      <c r="J506" s="17">
        <f t="shared" si="31"/>
        <v>2.2382400000000002</v>
      </c>
      <c r="K506" s="18" t="str">
        <f t="shared" si="29"/>
        <v>Ｃ</v>
      </c>
    </row>
    <row r="507" spans="2:11" ht="16">
      <c r="B507" s="19">
        <v>29</v>
      </c>
      <c r="C507" s="20" t="s">
        <v>83</v>
      </c>
      <c r="D507" s="20">
        <v>7</v>
      </c>
      <c r="E507" s="20">
        <v>15</v>
      </c>
      <c r="F507" s="17">
        <v>0.56000000000000005</v>
      </c>
      <c r="G507" s="17">
        <f t="shared" si="30"/>
        <v>2.3433600000000001</v>
      </c>
      <c r="H507" s="18" t="str">
        <f t="shared" si="28"/>
        <v>Ｃ</v>
      </c>
      <c r="I507" s="17">
        <v>0.44</v>
      </c>
      <c r="J507" s="17">
        <f t="shared" si="31"/>
        <v>1.7126399999999999</v>
      </c>
      <c r="K507" s="18" t="str">
        <f t="shared" si="29"/>
        <v>Ｂ</v>
      </c>
    </row>
    <row r="508" spans="2:11" ht="16">
      <c r="B508" s="19">
        <v>29</v>
      </c>
      <c r="C508" s="20" t="s">
        <v>98</v>
      </c>
      <c r="D508" s="20">
        <v>7</v>
      </c>
      <c r="E508" s="20">
        <v>15</v>
      </c>
      <c r="F508" s="17">
        <v>0.21</v>
      </c>
      <c r="G508" s="17">
        <f t="shared" si="30"/>
        <v>0.5037600000000001</v>
      </c>
      <c r="H508" s="18" t="str">
        <f t="shared" si="28"/>
        <v>Ａ</v>
      </c>
      <c r="I508" s="17">
        <v>0.23</v>
      </c>
      <c r="J508" s="17">
        <f t="shared" si="31"/>
        <v>0.60888000000000009</v>
      </c>
      <c r="K508" s="18" t="str">
        <f t="shared" si="29"/>
        <v>Ａ</v>
      </c>
    </row>
    <row r="509" spans="2:11" ht="16">
      <c r="B509" s="19">
        <v>29</v>
      </c>
      <c r="C509" s="20" t="s">
        <v>154</v>
      </c>
      <c r="D509" s="20">
        <v>7</v>
      </c>
      <c r="E509" s="20">
        <v>15</v>
      </c>
      <c r="F509" s="17">
        <v>0.26</v>
      </c>
      <c r="G509" s="17">
        <f>(F509-1000/(365*24))*(8+0.4*16)*365/1000</f>
        <v>0.76656000000000002</v>
      </c>
      <c r="H509" s="18" t="str">
        <f t="shared" si="28"/>
        <v>Ａ</v>
      </c>
      <c r="I509" s="17">
        <v>0.26</v>
      </c>
      <c r="J509" s="17">
        <f>(I509-1000/(365*24))*(8+0.4*16)*365/1000</f>
        <v>0.76656000000000002</v>
      </c>
      <c r="K509" s="18" t="str">
        <f t="shared" si="29"/>
        <v>Ａ</v>
      </c>
    </row>
    <row r="510" spans="2:11" ht="16">
      <c r="B510" s="19">
        <v>30</v>
      </c>
      <c r="C510" s="20" t="s">
        <v>86</v>
      </c>
      <c r="D510" s="20">
        <v>9</v>
      </c>
      <c r="E510" s="20">
        <v>7</v>
      </c>
      <c r="F510" s="17">
        <v>1.86</v>
      </c>
      <c r="G510" s="17">
        <f t="shared" si="30"/>
        <v>9.1761600000000012</v>
      </c>
      <c r="H510" s="18" t="str">
        <f t="shared" si="28"/>
        <v>Ｆ</v>
      </c>
      <c r="I510" s="17">
        <v>1.28</v>
      </c>
      <c r="J510" s="17">
        <f t="shared" si="31"/>
        <v>6.1276800000000016</v>
      </c>
      <c r="K510" s="18" t="str">
        <f t="shared" si="29"/>
        <v>Ｅ</v>
      </c>
    </row>
    <row r="511" spans="2:11" ht="16">
      <c r="B511" s="19">
        <v>30</v>
      </c>
      <c r="C511" s="20" t="s">
        <v>148</v>
      </c>
      <c r="D511" s="20">
        <v>5</v>
      </c>
      <c r="E511" s="20"/>
      <c r="F511" s="17">
        <v>2.14</v>
      </c>
      <c r="G511" s="17">
        <f t="shared" si="30"/>
        <v>10.64784</v>
      </c>
      <c r="H511" s="18" t="str">
        <f t="shared" si="28"/>
        <v>Ｇ</v>
      </c>
      <c r="I511" s="17">
        <v>1.42</v>
      </c>
      <c r="J511" s="17">
        <f t="shared" si="31"/>
        <v>6.8635200000000003</v>
      </c>
      <c r="K511" s="18" t="str">
        <f t="shared" si="29"/>
        <v>Ｅ</v>
      </c>
    </row>
    <row r="512" spans="2:11" ht="16">
      <c r="B512" s="19">
        <v>30</v>
      </c>
      <c r="C512" s="20" t="s">
        <v>44</v>
      </c>
      <c r="D512" s="20">
        <v>5</v>
      </c>
      <c r="E512" s="20"/>
      <c r="F512" s="17">
        <v>0.9</v>
      </c>
      <c r="G512" s="17">
        <f t="shared" si="30"/>
        <v>4.1303999999999998</v>
      </c>
      <c r="H512" s="18" t="str">
        <f t="shared" si="28"/>
        <v>Ｄ</v>
      </c>
      <c r="I512" s="17">
        <v>0.96</v>
      </c>
      <c r="J512" s="17">
        <f t="shared" si="31"/>
        <v>4.4457599999999999</v>
      </c>
      <c r="K512" s="18" t="str">
        <f t="shared" si="29"/>
        <v>Ｄ</v>
      </c>
    </row>
    <row r="513" spans="2:11" ht="16">
      <c r="B513" s="19">
        <v>30</v>
      </c>
      <c r="C513" s="20" t="s">
        <v>48</v>
      </c>
      <c r="D513" s="20">
        <v>5</v>
      </c>
      <c r="E513" s="20"/>
      <c r="F513" s="30">
        <v>1.44</v>
      </c>
      <c r="G513" s="17">
        <f t="shared" si="30"/>
        <v>6.9686400000000006</v>
      </c>
      <c r="H513" s="18" t="str">
        <f t="shared" si="28"/>
        <v>Ｅ</v>
      </c>
      <c r="I513" s="30">
        <v>0.85</v>
      </c>
      <c r="J513" s="17">
        <f t="shared" si="31"/>
        <v>3.8675999999999995</v>
      </c>
      <c r="K513" s="18" t="str">
        <f t="shared" si="29"/>
        <v>Ｄ</v>
      </c>
    </row>
    <row r="514" spans="2:11" ht="16">
      <c r="B514" s="19">
        <v>30</v>
      </c>
      <c r="C514" s="20" t="s">
        <v>17</v>
      </c>
      <c r="D514" s="20">
        <v>10</v>
      </c>
      <c r="E514" s="20">
        <v>3</v>
      </c>
      <c r="F514" s="17">
        <v>1.05</v>
      </c>
      <c r="G514" s="17">
        <f t="shared" si="30"/>
        <v>4.9188000000000001</v>
      </c>
      <c r="H514" s="18" t="str">
        <f t="shared" si="28"/>
        <v>Ｄ</v>
      </c>
      <c r="I514" s="17">
        <v>1.03</v>
      </c>
      <c r="J514" s="17">
        <f t="shared" si="31"/>
        <v>4.8136800000000006</v>
      </c>
      <c r="K514" s="18" t="str">
        <f t="shared" si="29"/>
        <v>Ｄ</v>
      </c>
    </row>
    <row r="515" spans="2:11" ht="16">
      <c r="B515" s="19">
        <v>30</v>
      </c>
      <c r="C515" s="20" t="s">
        <v>21</v>
      </c>
      <c r="D515" s="20">
        <v>10</v>
      </c>
      <c r="E515" s="20">
        <v>3</v>
      </c>
      <c r="F515" s="17">
        <v>1.1299999999999999</v>
      </c>
      <c r="G515" s="17">
        <f t="shared" si="30"/>
        <v>5.3392799999999996</v>
      </c>
      <c r="H515" s="18" t="str">
        <f t="shared" si="28"/>
        <v>Ｅ</v>
      </c>
      <c r="I515" s="17">
        <v>0.75</v>
      </c>
      <c r="J515" s="17">
        <f t="shared" si="31"/>
        <v>3.3420000000000005</v>
      </c>
      <c r="K515" s="18" t="str">
        <f t="shared" si="29"/>
        <v>Ｃ</v>
      </c>
    </row>
    <row r="516" spans="2:11" ht="16">
      <c r="B516" s="19">
        <v>30</v>
      </c>
      <c r="C516" s="20" t="s">
        <v>25</v>
      </c>
      <c r="D516" s="20">
        <v>10</v>
      </c>
      <c r="E516" s="20">
        <v>3</v>
      </c>
      <c r="F516" s="17">
        <v>1.58</v>
      </c>
      <c r="G516" s="17">
        <f t="shared" si="30"/>
        <v>7.7044800000000011</v>
      </c>
      <c r="H516" s="18" t="str">
        <f t="shared" si="28"/>
        <v>Ｆ</v>
      </c>
      <c r="I516" s="17">
        <v>0.98</v>
      </c>
      <c r="J516" s="17">
        <f t="shared" si="31"/>
        <v>4.5508800000000003</v>
      </c>
      <c r="K516" s="18" t="str">
        <f t="shared" si="29"/>
        <v>Ｄ</v>
      </c>
    </row>
    <row r="517" spans="2:11" ht="16">
      <c r="B517" s="19">
        <v>30</v>
      </c>
      <c r="C517" s="20" t="s">
        <v>29</v>
      </c>
      <c r="D517" s="20">
        <v>11</v>
      </c>
      <c r="E517" s="20"/>
      <c r="F517" s="17">
        <v>0.71</v>
      </c>
      <c r="G517" s="17">
        <f t="shared" si="30"/>
        <v>3.1317600000000003</v>
      </c>
      <c r="H517" s="18" t="str">
        <f t="shared" si="28"/>
        <v>Ｃ</v>
      </c>
      <c r="I517" s="17">
        <v>0.6</v>
      </c>
      <c r="J517" s="17">
        <f t="shared" si="31"/>
        <v>2.5535999999999999</v>
      </c>
      <c r="K517" s="18" t="str">
        <f t="shared" si="29"/>
        <v>Ｃ</v>
      </c>
    </row>
    <row r="518" spans="2:11" ht="16">
      <c r="B518" s="19">
        <v>30</v>
      </c>
      <c r="C518" s="20" t="s">
        <v>33</v>
      </c>
      <c r="D518" s="20">
        <v>11</v>
      </c>
      <c r="E518" s="20"/>
      <c r="F518" s="17">
        <v>0.9</v>
      </c>
      <c r="G518" s="17">
        <f t="shared" si="30"/>
        <v>4.1303999999999998</v>
      </c>
      <c r="H518" s="18" t="str">
        <f t="shared" si="28"/>
        <v>Ｄ</v>
      </c>
      <c r="I518" s="17">
        <v>0.82</v>
      </c>
      <c r="J518" s="17">
        <f t="shared" si="31"/>
        <v>3.7099199999999994</v>
      </c>
      <c r="K518" s="18" t="str">
        <f t="shared" si="29"/>
        <v>Ｄ</v>
      </c>
    </row>
    <row r="519" spans="2:11" ht="16">
      <c r="B519" s="19">
        <v>30</v>
      </c>
      <c r="C519" s="20" t="s">
        <v>38</v>
      </c>
      <c r="D519" s="20">
        <v>11</v>
      </c>
      <c r="E519" s="20"/>
      <c r="F519" s="17">
        <v>0.94</v>
      </c>
      <c r="G519" s="17">
        <f t="shared" si="30"/>
        <v>4.3406400000000005</v>
      </c>
      <c r="H519" s="18" t="str">
        <f t="shared" ref="H519:H582" si="32">LOOKUP(G519,$O$23:$O$32,$P$23:$P$32)</f>
        <v>Ｄ</v>
      </c>
      <c r="I519" s="17">
        <v>0.45</v>
      </c>
      <c r="J519" s="17">
        <f t="shared" si="31"/>
        <v>1.7652000000000001</v>
      </c>
      <c r="K519" s="18" t="str">
        <f t="shared" ref="K519:K582" si="33">LOOKUP(J519,$O$23:$O$32,$P$23:$P$32)</f>
        <v>Ｂ</v>
      </c>
    </row>
    <row r="520" spans="2:11" ht="16">
      <c r="B520" s="19">
        <v>30</v>
      </c>
      <c r="C520" s="20" t="s">
        <v>61</v>
      </c>
      <c r="D520" s="20">
        <v>11</v>
      </c>
      <c r="E520" s="20"/>
      <c r="F520" s="17">
        <v>1.06</v>
      </c>
      <c r="G520" s="17">
        <f t="shared" si="30"/>
        <v>4.9713600000000007</v>
      </c>
      <c r="H520" s="18" t="str">
        <f t="shared" si="32"/>
        <v>Ｄ</v>
      </c>
      <c r="I520" s="17">
        <v>0.54</v>
      </c>
      <c r="J520" s="17">
        <f t="shared" si="31"/>
        <v>2.2382400000000002</v>
      </c>
      <c r="K520" s="18" t="str">
        <f t="shared" si="33"/>
        <v>Ｃ</v>
      </c>
    </row>
    <row r="521" spans="2:11" ht="16">
      <c r="B521" s="19">
        <v>30</v>
      </c>
      <c r="C521" s="20" t="s">
        <v>62</v>
      </c>
      <c r="D521" s="20">
        <v>11</v>
      </c>
      <c r="E521" s="20"/>
      <c r="F521" s="17">
        <v>0.62</v>
      </c>
      <c r="G521" s="17">
        <f t="shared" si="30"/>
        <v>2.6587199999999998</v>
      </c>
      <c r="H521" s="18" t="str">
        <f t="shared" si="32"/>
        <v>Ｃ</v>
      </c>
      <c r="I521" s="17">
        <v>0.44</v>
      </c>
      <c r="J521" s="17">
        <f t="shared" si="31"/>
        <v>1.7126399999999999</v>
      </c>
      <c r="K521" s="18" t="str">
        <f t="shared" si="33"/>
        <v>Ｂ</v>
      </c>
    </row>
    <row r="522" spans="2:11" ht="16">
      <c r="B522" s="19">
        <v>30</v>
      </c>
      <c r="C522" s="20" t="s">
        <v>80</v>
      </c>
      <c r="D522" s="20">
        <v>11</v>
      </c>
      <c r="E522" s="20"/>
      <c r="F522" s="17">
        <v>0.52</v>
      </c>
      <c r="G522" s="17">
        <f t="shared" si="30"/>
        <v>2.1331199999999999</v>
      </c>
      <c r="H522" s="18" t="str">
        <f t="shared" si="32"/>
        <v>Ｃ</v>
      </c>
      <c r="I522" s="17">
        <v>0.45</v>
      </c>
      <c r="J522" s="17">
        <f t="shared" si="31"/>
        <v>1.7652000000000001</v>
      </c>
      <c r="K522" s="18" t="str">
        <f t="shared" si="33"/>
        <v>Ｂ</v>
      </c>
    </row>
    <row r="523" spans="2:11" ht="16">
      <c r="B523" s="19">
        <v>30</v>
      </c>
      <c r="C523" s="20" t="s">
        <v>82</v>
      </c>
      <c r="D523" s="20">
        <v>11</v>
      </c>
      <c r="E523" s="20"/>
      <c r="F523" s="17">
        <v>0.56000000000000005</v>
      </c>
      <c r="G523" s="17">
        <f t="shared" si="30"/>
        <v>2.3433600000000001</v>
      </c>
      <c r="H523" s="18" t="str">
        <f t="shared" si="32"/>
        <v>Ｃ</v>
      </c>
      <c r="I523" s="17">
        <v>0.42</v>
      </c>
      <c r="J523" s="17">
        <f t="shared" si="31"/>
        <v>1.6075200000000001</v>
      </c>
      <c r="K523" s="18" t="str">
        <f t="shared" si="33"/>
        <v>Ｂ</v>
      </c>
    </row>
    <row r="524" spans="2:11" ht="16">
      <c r="B524" s="19">
        <v>30</v>
      </c>
      <c r="C524" s="20" t="s">
        <v>83</v>
      </c>
      <c r="D524" s="20">
        <v>7</v>
      </c>
      <c r="E524" s="20">
        <v>15</v>
      </c>
      <c r="F524" s="17">
        <v>0.35</v>
      </c>
      <c r="G524" s="17">
        <f t="shared" si="30"/>
        <v>1.2395999999999998</v>
      </c>
      <c r="H524" s="18" t="str">
        <f t="shared" si="32"/>
        <v>Ｂ</v>
      </c>
      <c r="I524" s="17">
        <v>0.3</v>
      </c>
      <c r="J524" s="17">
        <f t="shared" si="31"/>
        <v>0.9768</v>
      </c>
      <c r="K524" s="18" t="str">
        <f t="shared" si="33"/>
        <v>Ａ</v>
      </c>
    </row>
    <row r="525" spans="2:11" ht="16">
      <c r="B525" s="19">
        <v>30</v>
      </c>
      <c r="C525" s="20" t="s">
        <v>98</v>
      </c>
      <c r="D525" s="20">
        <v>7</v>
      </c>
      <c r="E525" s="20">
        <v>15</v>
      </c>
      <c r="F525" s="17">
        <v>0.27</v>
      </c>
      <c r="G525" s="17">
        <f t="shared" si="30"/>
        <v>0.81912000000000007</v>
      </c>
      <c r="H525" s="18" t="str">
        <f t="shared" si="32"/>
        <v>Ａ</v>
      </c>
      <c r="I525" s="17">
        <v>0.28999999999999998</v>
      </c>
      <c r="J525" s="17">
        <f t="shared" si="31"/>
        <v>0.92423999999999995</v>
      </c>
      <c r="K525" s="18" t="str">
        <f t="shared" si="33"/>
        <v>Ａ</v>
      </c>
    </row>
    <row r="526" spans="2:11" ht="16">
      <c r="B526" s="19">
        <v>30</v>
      </c>
      <c r="C526" s="20" t="s">
        <v>155</v>
      </c>
      <c r="D526" s="20">
        <v>7</v>
      </c>
      <c r="E526" s="20">
        <v>15</v>
      </c>
      <c r="F526" s="17">
        <v>0.26</v>
      </c>
      <c r="G526" s="17">
        <f>(F526-1000/(365*24))*(8+0.4*16)*365/1000</f>
        <v>0.76656000000000002</v>
      </c>
      <c r="H526" s="18" t="str">
        <f t="shared" si="32"/>
        <v>Ａ</v>
      </c>
      <c r="I526" s="17">
        <v>0.28000000000000003</v>
      </c>
      <c r="J526" s="17">
        <f>(I526-1000/(365*24))*(8+0.4*16)*365/1000</f>
        <v>0.87168000000000023</v>
      </c>
      <c r="K526" s="18" t="str">
        <f t="shared" si="33"/>
        <v>Ａ</v>
      </c>
    </row>
    <row r="527" spans="2:11" ht="16">
      <c r="B527" s="19">
        <v>31</v>
      </c>
      <c r="C527" s="20" t="s">
        <v>156</v>
      </c>
      <c r="D527" s="20">
        <v>9</v>
      </c>
      <c r="E527" s="20">
        <v>7</v>
      </c>
      <c r="F527" s="17">
        <v>2.3199999999999998</v>
      </c>
      <c r="G527" s="17">
        <f>(F527-1000/(365*24))*(8+0.4*16)*365/1000</f>
        <v>11.593919999999999</v>
      </c>
      <c r="H527" s="18" t="str">
        <f t="shared" si="32"/>
        <v>Ｇ</v>
      </c>
      <c r="I527" s="17">
        <v>1.8</v>
      </c>
      <c r="J527" s="17">
        <f>(I527-1000/(365*24))*(8+0.4*16)*365/1000</f>
        <v>8.8608000000000011</v>
      </c>
      <c r="K527" s="18" t="str">
        <f t="shared" si="33"/>
        <v>Ｆ</v>
      </c>
    </row>
    <row r="528" spans="2:11" ht="16">
      <c r="B528" s="19">
        <v>31</v>
      </c>
      <c r="C528" s="20" t="s">
        <v>44</v>
      </c>
      <c r="D528" s="20">
        <v>8</v>
      </c>
      <c r="E528" s="20">
        <v>14</v>
      </c>
      <c r="F528" s="17">
        <v>2.0499999999999998</v>
      </c>
      <c r="G528" s="17">
        <f t="shared" si="30"/>
        <v>10.174799999999999</v>
      </c>
      <c r="H528" s="18" t="str">
        <f t="shared" si="32"/>
        <v>Ｇ</v>
      </c>
      <c r="I528" s="17">
        <v>1.25</v>
      </c>
      <c r="J528" s="17">
        <f t="shared" si="31"/>
        <v>5.97</v>
      </c>
      <c r="K528" s="18" t="str">
        <f t="shared" si="33"/>
        <v>Ｅ</v>
      </c>
    </row>
    <row r="529" spans="2:11" ht="16">
      <c r="B529" s="19">
        <v>31</v>
      </c>
      <c r="C529" s="20" t="s">
        <v>48</v>
      </c>
      <c r="D529" s="20">
        <v>8</v>
      </c>
      <c r="E529" s="20">
        <v>14</v>
      </c>
      <c r="F529" s="17">
        <v>0.92</v>
      </c>
      <c r="G529" s="17">
        <f t="shared" si="30"/>
        <v>4.2355199999999993</v>
      </c>
      <c r="H529" s="18" t="str">
        <f t="shared" si="32"/>
        <v>Ｄ</v>
      </c>
      <c r="I529" s="17">
        <v>0.79</v>
      </c>
      <c r="J529" s="17">
        <f t="shared" si="31"/>
        <v>3.5522400000000007</v>
      </c>
      <c r="K529" s="18" t="str">
        <f t="shared" si="33"/>
        <v>Ｄ</v>
      </c>
    </row>
    <row r="530" spans="2:11" ht="16">
      <c r="B530" s="19">
        <v>31</v>
      </c>
      <c r="C530" s="20" t="s">
        <v>17</v>
      </c>
      <c r="D530" s="20">
        <v>10</v>
      </c>
      <c r="E530" s="20">
        <v>3</v>
      </c>
      <c r="F530" s="17">
        <v>2.23</v>
      </c>
      <c r="G530" s="17">
        <f t="shared" si="30"/>
        <v>11.12088</v>
      </c>
      <c r="H530" s="18" t="str">
        <f t="shared" si="32"/>
        <v>Ｇ</v>
      </c>
      <c r="I530" s="17">
        <v>1.38</v>
      </c>
      <c r="J530" s="17">
        <f t="shared" si="31"/>
        <v>6.6532799999999996</v>
      </c>
      <c r="K530" s="18" t="str">
        <f t="shared" si="33"/>
        <v>Ｅ</v>
      </c>
    </row>
    <row r="531" spans="2:11" ht="16">
      <c r="B531" s="19">
        <v>31</v>
      </c>
      <c r="C531" s="20" t="s">
        <v>21</v>
      </c>
      <c r="D531" s="20">
        <v>10</v>
      </c>
      <c r="E531" s="20">
        <v>3</v>
      </c>
      <c r="F531" s="17">
        <v>0.91</v>
      </c>
      <c r="G531" s="17">
        <f t="shared" si="30"/>
        <v>4.1829600000000005</v>
      </c>
      <c r="H531" s="18" t="str">
        <f t="shared" si="32"/>
        <v>Ｄ</v>
      </c>
      <c r="I531" s="17">
        <v>0.78</v>
      </c>
      <c r="J531" s="17">
        <f t="shared" si="31"/>
        <v>3.4996800000000006</v>
      </c>
      <c r="K531" s="18" t="str">
        <f t="shared" si="33"/>
        <v>Ｃ</v>
      </c>
    </row>
    <row r="532" spans="2:11" ht="16">
      <c r="B532" s="19">
        <v>31</v>
      </c>
      <c r="C532" s="20" t="s">
        <v>25</v>
      </c>
      <c r="D532" s="20">
        <v>10</v>
      </c>
      <c r="E532" s="20">
        <v>3</v>
      </c>
      <c r="F532" s="17">
        <v>0.6</v>
      </c>
      <c r="G532" s="17">
        <f t="shared" si="30"/>
        <v>2.5535999999999999</v>
      </c>
      <c r="H532" s="18" t="str">
        <f t="shared" si="32"/>
        <v>Ｃ</v>
      </c>
      <c r="I532" s="17">
        <v>0.56000000000000005</v>
      </c>
      <c r="J532" s="17">
        <f t="shared" si="31"/>
        <v>2.3433600000000001</v>
      </c>
      <c r="K532" s="18" t="str">
        <f t="shared" si="33"/>
        <v>Ｃ</v>
      </c>
    </row>
    <row r="533" spans="2:11" ht="16">
      <c r="B533" s="19">
        <v>31</v>
      </c>
      <c r="C533" s="20" t="s">
        <v>29</v>
      </c>
      <c r="D533" s="20">
        <v>11</v>
      </c>
      <c r="E533" s="20"/>
      <c r="F533" s="17">
        <v>1.2</v>
      </c>
      <c r="G533" s="17">
        <f t="shared" si="30"/>
        <v>5.7071999999999994</v>
      </c>
      <c r="H533" s="18" t="str">
        <f t="shared" si="32"/>
        <v>Ｅ</v>
      </c>
      <c r="I533" s="17">
        <v>0.75</v>
      </c>
      <c r="J533" s="17">
        <f t="shared" si="31"/>
        <v>3.3420000000000005</v>
      </c>
      <c r="K533" s="18" t="str">
        <f t="shared" si="33"/>
        <v>Ｃ</v>
      </c>
    </row>
    <row r="534" spans="2:11" ht="16">
      <c r="B534" s="19">
        <v>31</v>
      </c>
      <c r="C534" s="20" t="s">
        <v>157</v>
      </c>
      <c r="D534" s="20">
        <v>11</v>
      </c>
      <c r="E534" s="20"/>
      <c r="F534" s="17">
        <v>0.67</v>
      </c>
      <c r="G534" s="17">
        <f>(F534-1000/(365*24))*(8+0.4*16)*365/1000</f>
        <v>2.9215200000000001</v>
      </c>
      <c r="H534" s="18" t="str">
        <f t="shared" si="32"/>
        <v>Ｃ</v>
      </c>
      <c r="I534" s="17">
        <v>0.54</v>
      </c>
      <c r="J534" s="17">
        <f>(I534-1000/(365*24))*(8+0.4*16)*365/1000</f>
        <v>2.2382400000000002</v>
      </c>
      <c r="K534" s="18" t="str">
        <f t="shared" si="33"/>
        <v>Ｃ</v>
      </c>
    </row>
    <row r="535" spans="2:11" ht="16">
      <c r="B535" s="19">
        <v>31</v>
      </c>
      <c r="C535" s="20" t="s">
        <v>38</v>
      </c>
      <c r="D535" s="20">
        <v>11</v>
      </c>
      <c r="E535" s="20"/>
      <c r="F535" s="17">
        <v>0.55000000000000004</v>
      </c>
      <c r="G535" s="17">
        <f>(F535-1000/(365*24))*(8+0.4*16)*365/1000</f>
        <v>2.2908000000000004</v>
      </c>
      <c r="H535" s="18" t="str">
        <f t="shared" si="32"/>
        <v>Ｃ</v>
      </c>
      <c r="I535" s="17">
        <v>0.52</v>
      </c>
      <c r="J535" s="17">
        <f>(I535-1000/(365*24))*(8+0.4*16)*365/1000</f>
        <v>2.1331199999999999</v>
      </c>
      <c r="K535" s="18" t="str">
        <f t="shared" si="33"/>
        <v>Ｃ</v>
      </c>
    </row>
    <row r="536" spans="2:11" ht="16">
      <c r="B536" s="19">
        <v>31</v>
      </c>
      <c r="C536" s="20" t="s">
        <v>158</v>
      </c>
      <c r="D536" s="20">
        <v>11</v>
      </c>
      <c r="E536" s="20"/>
      <c r="F536" s="17">
        <v>0.5</v>
      </c>
      <c r="G536" s="17">
        <f>(F536-1000/(365*24))*(8+0.4*16)*365/1000</f>
        <v>2.028</v>
      </c>
      <c r="H536" s="18" t="str">
        <f t="shared" si="32"/>
        <v>Ｃ</v>
      </c>
      <c r="I536" s="17">
        <v>0.36</v>
      </c>
      <c r="J536" s="17">
        <f>(I536-1000/(365*24))*(8+0.4*16)*365/1000</f>
        <v>1.2921599999999998</v>
      </c>
      <c r="K536" s="18" t="str">
        <f t="shared" si="33"/>
        <v>Ｂ</v>
      </c>
    </row>
    <row r="537" spans="2:11" ht="16">
      <c r="B537" s="19">
        <v>31</v>
      </c>
      <c r="C537" s="20" t="s">
        <v>159</v>
      </c>
      <c r="D537" s="20">
        <v>11</v>
      </c>
      <c r="E537" s="20"/>
      <c r="F537" s="17">
        <v>0.85</v>
      </c>
      <c r="G537" s="17">
        <f t="shared" si="30"/>
        <v>3.8675999999999995</v>
      </c>
      <c r="H537" s="18" t="str">
        <f t="shared" si="32"/>
        <v>Ｄ</v>
      </c>
      <c r="I537" s="17">
        <v>0.49</v>
      </c>
      <c r="J537" s="17">
        <f t="shared" si="31"/>
        <v>1.9754399999999999</v>
      </c>
      <c r="K537" s="18" t="str">
        <f t="shared" si="33"/>
        <v>Ｂ</v>
      </c>
    </row>
    <row r="538" spans="2:11" ht="16">
      <c r="B538" s="19">
        <v>31</v>
      </c>
      <c r="C538" s="20" t="s">
        <v>80</v>
      </c>
      <c r="D538" s="20">
        <v>11</v>
      </c>
      <c r="E538" s="20"/>
      <c r="F538" s="17">
        <v>0.39</v>
      </c>
      <c r="G538" s="17">
        <f t="shared" si="30"/>
        <v>1.4498400000000002</v>
      </c>
      <c r="H538" s="18" t="str">
        <f t="shared" si="32"/>
        <v>Ｂ</v>
      </c>
      <c r="I538" s="17">
        <v>0.37</v>
      </c>
      <c r="J538" s="17">
        <f t="shared" si="31"/>
        <v>1.3447200000000001</v>
      </c>
      <c r="K538" s="18" t="str">
        <f t="shared" si="33"/>
        <v>Ｂ</v>
      </c>
    </row>
    <row r="539" spans="2:11" ht="16">
      <c r="B539" s="19">
        <v>31</v>
      </c>
      <c r="C539" s="29" t="s">
        <v>82</v>
      </c>
      <c r="D539" s="20">
        <v>11</v>
      </c>
      <c r="E539" s="29"/>
      <c r="F539" s="30">
        <v>0.48</v>
      </c>
      <c r="G539" s="17">
        <f t="shared" si="30"/>
        <v>1.9228799999999999</v>
      </c>
      <c r="H539" s="18" t="str">
        <f t="shared" si="32"/>
        <v>Ｂ</v>
      </c>
      <c r="I539" s="30">
        <v>0.39</v>
      </c>
      <c r="J539" s="17">
        <f t="shared" si="31"/>
        <v>1.4498400000000002</v>
      </c>
      <c r="K539" s="18" t="str">
        <f t="shared" si="33"/>
        <v>Ｂ</v>
      </c>
    </row>
    <row r="540" spans="2:11" ht="16">
      <c r="B540" s="19">
        <v>31</v>
      </c>
      <c r="C540" s="20" t="s">
        <v>83</v>
      </c>
      <c r="D540" s="20">
        <v>7</v>
      </c>
      <c r="E540" s="20">
        <v>15</v>
      </c>
      <c r="F540" s="17">
        <v>0.51</v>
      </c>
      <c r="G540" s="17">
        <f t="shared" si="30"/>
        <v>2.0805599999999997</v>
      </c>
      <c r="H540" s="18" t="str">
        <f t="shared" si="32"/>
        <v>Ｃ</v>
      </c>
      <c r="I540" s="17">
        <v>0.33</v>
      </c>
      <c r="J540" s="17">
        <f t="shared" si="31"/>
        <v>1.1344799999999999</v>
      </c>
      <c r="K540" s="18" t="str">
        <f t="shared" si="33"/>
        <v>Ｂ</v>
      </c>
    </row>
    <row r="541" spans="2:11" ht="16">
      <c r="B541" s="19">
        <v>31</v>
      </c>
      <c r="C541" s="20" t="s">
        <v>88</v>
      </c>
      <c r="D541" s="20">
        <v>7</v>
      </c>
      <c r="E541" s="20">
        <v>15</v>
      </c>
      <c r="F541" s="17">
        <v>0.43</v>
      </c>
      <c r="G541" s="17">
        <f t="shared" si="30"/>
        <v>1.66008</v>
      </c>
      <c r="H541" s="18" t="str">
        <f t="shared" si="32"/>
        <v>Ｂ</v>
      </c>
      <c r="I541" s="17">
        <v>0.37</v>
      </c>
      <c r="J541" s="17">
        <f t="shared" si="31"/>
        <v>1.3447200000000001</v>
      </c>
      <c r="K541" s="18" t="str">
        <f t="shared" si="33"/>
        <v>Ｂ</v>
      </c>
    </row>
    <row r="542" spans="2:11" ht="16">
      <c r="B542" s="19">
        <v>31</v>
      </c>
      <c r="C542" s="20" t="s">
        <v>98</v>
      </c>
      <c r="D542" s="20">
        <v>7</v>
      </c>
      <c r="E542" s="20">
        <v>15</v>
      </c>
      <c r="F542" s="30">
        <v>0.34</v>
      </c>
      <c r="G542" s="17">
        <f t="shared" si="30"/>
        <v>1.1870400000000001</v>
      </c>
      <c r="H542" s="18" t="str">
        <f t="shared" si="32"/>
        <v>Ｂ</v>
      </c>
      <c r="I542" s="30">
        <v>0.3</v>
      </c>
      <c r="J542" s="17">
        <f t="shared" si="31"/>
        <v>0.9768</v>
      </c>
      <c r="K542" s="18" t="str">
        <f t="shared" si="33"/>
        <v>Ａ</v>
      </c>
    </row>
    <row r="543" spans="2:11" ht="16">
      <c r="B543" s="28">
        <v>31</v>
      </c>
      <c r="C543" s="29" t="s">
        <v>160</v>
      </c>
      <c r="D543" s="20">
        <v>7</v>
      </c>
      <c r="E543" s="20">
        <v>15</v>
      </c>
      <c r="F543" s="30">
        <v>0.25</v>
      </c>
      <c r="G543" s="17">
        <f t="shared" si="30"/>
        <v>0.71400000000000008</v>
      </c>
      <c r="H543" s="18" t="str">
        <f t="shared" si="32"/>
        <v>Ａ</v>
      </c>
      <c r="I543" s="30">
        <v>0.24</v>
      </c>
      <c r="J543" s="17">
        <f t="shared" si="31"/>
        <v>0.66144000000000003</v>
      </c>
      <c r="K543" s="18" t="str">
        <f t="shared" si="33"/>
        <v>Ａ</v>
      </c>
    </row>
    <row r="544" spans="2:11" ht="16">
      <c r="B544" s="19">
        <v>32</v>
      </c>
      <c r="C544" s="20" t="s">
        <v>86</v>
      </c>
      <c r="D544" s="20">
        <v>9</v>
      </c>
      <c r="E544" s="20">
        <v>7</v>
      </c>
      <c r="F544" s="17">
        <v>2.13</v>
      </c>
      <c r="G544" s="17">
        <f t="shared" si="30"/>
        <v>10.595279999999999</v>
      </c>
      <c r="H544" s="18" t="str">
        <f t="shared" si="32"/>
        <v>Ｇ</v>
      </c>
      <c r="I544" s="17">
        <v>1.87</v>
      </c>
      <c r="J544" s="17">
        <f t="shared" si="31"/>
        <v>9.2287200000000009</v>
      </c>
      <c r="K544" s="18" t="str">
        <f t="shared" si="33"/>
        <v>Ｆ</v>
      </c>
    </row>
    <row r="545" spans="2:11" ht="16">
      <c r="B545" s="19">
        <v>32</v>
      </c>
      <c r="C545" s="20" t="s">
        <v>148</v>
      </c>
      <c r="D545" s="20">
        <v>9</v>
      </c>
      <c r="E545" s="20">
        <v>7</v>
      </c>
      <c r="F545" s="17">
        <v>2.0299999999999998</v>
      </c>
      <c r="G545" s="17">
        <f>(F545-1000/(365*24))*(8+0.4*16)*365/1000</f>
        <v>10.06968</v>
      </c>
      <c r="H545" s="18" t="str">
        <f t="shared" si="32"/>
        <v>Ｇ</v>
      </c>
      <c r="I545" s="17">
        <v>1.74</v>
      </c>
      <c r="J545" s="17">
        <f>(I545-1000/(365*24))*(8+0.4*16)*365/1000</f>
        <v>8.545440000000001</v>
      </c>
      <c r="K545" s="18" t="str">
        <f t="shared" si="33"/>
        <v>Ｆ</v>
      </c>
    </row>
    <row r="546" spans="2:11" ht="16">
      <c r="B546" s="19">
        <v>32</v>
      </c>
      <c r="C546" s="20" t="s">
        <v>44</v>
      </c>
      <c r="D546" s="20">
        <v>9</v>
      </c>
      <c r="E546" s="20">
        <v>7</v>
      </c>
      <c r="F546" s="17">
        <v>1.24</v>
      </c>
      <c r="G546" s="17">
        <f t="shared" si="30"/>
        <v>5.9174400000000009</v>
      </c>
      <c r="H546" s="18" t="str">
        <f t="shared" si="32"/>
        <v>Ｅ</v>
      </c>
      <c r="I546" s="17">
        <v>1.2</v>
      </c>
      <c r="J546" s="17">
        <f t="shared" si="31"/>
        <v>5.7071999999999994</v>
      </c>
      <c r="K546" s="18" t="str">
        <f t="shared" si="33"/>
        <v>Ｅ</v>
      </c>
    </row>
    <row r="547" spans="2:11" ht="16">
      <c r="B547" s="19">
        <v>32</v>
      </c>
      <c r="C547" s="20" t="s">
        <v>161</v>
      </c>
      <c r="D547" s="20">
        <v>8</v>
      </c>
      <c r="E547" s="20">
        <v>14</v>
      </c>
      <c r="F547" s="17">
        <v>1.02</v>
      </c>
      <c r="G547" s="17">
        <f>(F547-1000/(365*24))*(8+0.4*16)*365/1000</f>
        <v>4.7611200000000009</v>
      </c>
      <c r="H547" s="18" t="str">
        <f t="shared" si="32"/>
        <v>Ｄ</v>
      </c>
      <c r="I547" s="17">
        <v>1.1499999999999999</v>
      </c>
      <c r="J547" s="17">
        <f>(I547-1000/(365*24))*(8+0.4*16)*365/1000</f>
        <v>5.4443999999999999</v>
      </c>
      <c r="K547" s="18" t="str">
        <f t="shared" si="33"/>
        <v>Ｅ</v>
      </c>
    </row>
    <row r="548" spans="2:11" ht="16">
      <c r="B548" s="19">
        <v>32</v>
      </c>
      <c r="C548" s="20" t="s">
        <v>17</v>
      </c>
      <c r="D548" s="20">
        <v>8</v>
      </c>
      <c r="E548" s="20">
        <v>14</v>
      </c>
      <c r="F548" s="30">
        <v>1.46</v>
      </c>
      <c r="G548" s="17">
        <f t="shared" si="30"/>
        <v>7.07376</v>
      </c>
      <c r="H548" s="18" t="str">
        <f t="shared" si="32"/>
        <v>Ｅ</v>
      </c>
      <c r="I548" s="30">
        <v>0.8</v>
      </c>
      <c r="J548" s="17">
        <f t="shared" si="31"/>
        <v>3.6048000000000004</v>
      </c>
      <c r="K548" s="18" t="str">
        <f t="shared" si="33"/>
        <v>Ｄ</v>
      </c>
    </row>
    <row r="549" spans="2:11" ht="16">
      <c r="B549" s="19">
        <v>32</v>
      </c>
      <c r="C549" s="20" t="s">
        <v>21</v>
      </c>
      <c r="D549" s="20">
        <v>8</v>
      </c>
      <c r="E549" s="20">
        <v>14</v>
      </c>
      <c r="F549" s="17">
        <v>1.1200000000000001</v>
      </c>
      <c r="G549" s="17">
        <f t="shared" si="30"/>
        <v>5.2867200000000008</v>
      </c>
      <c r="H549" s="18" t="str">
        <f t="shared" si="32"/>
        <v>Ｅ</v>
      </c>
      <c r="I549" s="17">
        <v>0.68</v>
      </c>
      <c r="J549" s="17">
        <f t="shared" si="31"/>
        <v>2.9740799999999998</v>
      </c>
      <c r="K549" s="18" t="str">
        <f t="shared" si="33"/>
        <v>Ｃ</v>
      </c>
    </row>
    <row r="550" spans="2:11" ht="16">
      <c r="B550" s="19">
        <v>32</v>
      </c>
      <c r="C550" s="20" t="s">
        <v>25</v>
      </c>
      <c r="D550" s="20">
        <v>8</v>
      </c>
      <c r="E550" s="20">
        <v>14</v>
      </c>
      <c r="F550" s="17">
        <v>0.54</v>
      </c>
      <c r="G550" s="17">
        <f t="shared" si="30"/>
        <v>2.2382400000000002</v>
      </c>
      <c r="H550" s="18" t="str">
        <f t="shared" si="32"/>
        <v>Ｃ</v>
      </c>
      <c r="I550" s="17">
        <v>0.54</v>
      </c>
      <c r="J550" s="17">
        <f t="shared" si="31"/>
        <v>2.2382400000000002</v>
      </c>
      <c r="K550" s="18" t="str">
        <f t="shared" si="33"/>
        <v>Ｃ</v>
      </c>
    </row>
    <row r="551" spans="2:11" ht="16">
      <c r="B551" s="19">
        <v>32</v>
      </c>
      <c r="C551" s="20" t="s">
        <v>29</v>
      </c>
      <c r="D551" s="20">
        <v>8</v>
      </c>
      <c r="E551" s="20">
        <v>14</v>
      </c>
      <c r="F551" s="17">
        <v>1.32</v>
      </c>
      <c r="G551" s="17">
        <f t="shared" si="30"/>
        <v>6.3379200000000013</v>
      </c>
      <c r="H551" s="18" t="str">
        <f t="shared" si="32"/>
        <v>Ｅ</v>
      </c>
      <c r="I551" s="17">
        <v>0.54</v>
      </c>
      <c r="J551" s="17">
        <f t="shared" si="31"/>
        <v>2.2382400000000002</v>
      </c>
      <c r="K551" s="18" t="str">
        <f t="shared" si="33"/>
        <v>Ｃ</v>
      </c>
    </row>
    <row r="552" spans="2:11" ht="16">
      <c r="B552" s="19">
        <v>32</v>
      </c>
      <c r="C552" s="20" t="s">
        <v>33</v>
      </c>
      <c r="D552" s="20">
        <v>8</v>
      </c>
      <c r="E552" s="20">
        <v>14</v>
      </c>
      <c r="F552" s="17">
        <v>0.72</v>
      </c>
      <c r="G552" s="17">
        <f t="shared" si="30"/>
        <v>3.18432</v>
      </c>
      <c r="H552" s="18" t="str">
        <f t="shared" si="32"/>
        <v>Ｃ</v>
      </c>
      <c r="I552" s="17">
        <v>0.6</v>
      </c>
      <c r="J552" s="17">
        <f t="shared" si="31"/>
        <v>2.5535999999999999</v>
      </c>
      <c r="K552" s="18" t="str">
        <f t="shared" si="33"/>
        <v>Ｃ</v>
      </c>
    </row>
    <row r="553" spans="2:11" ht="16">
      <c r="B553" s="19">
        <v>32</v>
      </c>
      <c r="C553" s="20" t="s">
        <v>38</v>
      </c>
      <c r="D553" s="20">
        <v>8</v>
      </c>
      <c r="E553" s="20">
        <v>14</v>
      </c>
      <c r="F553" s="17">
        <v>0.89</v>
      </c>
      <c r="G553" s="17">
        <f t="shared" si="30"/>
        <v>4.0778400000000001</v>
      </c>
      <c r="H553" s="18" t="str">
        <f t="shared" si="32"/>
        <v>Ｄ</v>
      </c>
      <c r="I553" s="17">
        <v>0.57999999999999996</v>
      </c>
      <c r="J553" s="17">
        <f t="shared" si="31"/>
        <v>2.44848</v>
      </c>
      <c r="K553" s="18" t="str">
        <f t="shared" si="33"/>
        <v>Ｃ</v>
      </c>
    </row>
    <row r="554" spans="2:11" ht="16">
      <c r="B554" s="19">
        <v>32</v>
      </c>
      <c r="C554" s="20" t="s">
        <v>61</v>
      </c>
      <c r="D554" s="20">
        <v>8</v>
      </c>
      <c r="E554" s="20">
        <v>14</v>
      </c>
      <c r="F554" s="17">
        <v>0.98</v>
      </c>
      <c r="G554" s="17">
        <f t="shared" si="30"/>
        <v>4.5508800000000003</v>
      </c>
      <c r="H554" s="18" t="str">
        <f t="shared" si="32"/>
        <v>Ｄ</v>
      </c>
      <c r="I554" s="17">
        <v>0.4</v>
      </c>
      <c r="J554" s="17">
        <f t="shared" si="31"/>
        <v>1.5024000000000002</v>
      </c>
      <c r="K554" s="18" t="str">
        <f t="shared" si="33"/>
        <v>Ｂ</v>
      </c>
    </row>
    <row r="555" spans="2:11" ht="16">
      <c r="B555" s="19">
        <v>32</v>
      </c>
      <c r="C555" s="20" t="s">
        <v>62</v>
      </c>
      <c r="D555" s="20">
        <v>8</v>
      </c>
      <c r="E555" s="20">
        <v>14</v>
      </c>
      <c r="F555" s="17">
        <v>0.77</v>
      </c>
      <c r="G555" s="17">
        <f t="shared" si="30"/>
        <v>3.4471200000000004</v>
      </c>
      <c r="H555" s="18" t="str">
        <f t="shared" si="32"/>
        <v>Ｃ</v>
      </c>
      <c r="I555" s="17">
        <v>0.37</v>
      </c>
      <c r="J555" s="17">
        <f t="shared" si="31"/>
        <v>1.3447200000000001</v>
      </c>
      <c r="K555" s="18" t="str">
        <f t="shared" si="33"/>
        <v>Ｂ</v>
      </c>
    </row>
    <row r="556" spans="2:11" ht="16">
      <c r="B556" s="19">
        <v>32</v>
      </c>
      <c r="C556" s="20" t="s">
        <v>80</v>
      </c>
      <c r="D556" s="20">
        <v>8</v>
      </c>
      <c r="E556" s="20">
        <v>14</v>
      </c>
      <c r="F556" s="17">
        <v>0.74</v>
      </c>
      <c r="G556" s="17">
        <f t="shared" si="30"/>
        <v>3.2894400000000004</v>
      </c>
      <c r="H556" s="18" t="str">
        <f t="shared" si="32"/>
        <v>Ｃ</v>
      </c>
      <c r="I556" s="17">
        <v>0.31</v>
      </c>
      <c r="J556" s="17">
        <f t="shared" si="31"/>
        <v>1.0293600000000001</v>
      </c>
      <c r="K556" s="18" t="str">
        <f t="shared" si="33"/>
        <v>Ｂ</v>
      </c>
    </row>
    <row r="557" spans="2:11" ht="16">
      <c r="B557" s="19">
        <v>32</v>
      </c>
      <c r="C557" s="20" t="s">
        <v>162</v>
      </c>
      <c r="D557" s="20">
        <v>8</v>
      </c>
      <c r="E557" s="20">
        <v>14</v>
      </c>
      <c r="F557" s="17">
        <v>0.38</v>
      </c>
      <c r="G557" s="17">
        <f>(F557-1000/(365*24))*(8+0.4*16)*365/1000</f>
        <v>1.3972800000000001</v>
      </c>
      <c r="H557" s="18" t="str">
        <f t="shared" si="32"/>
        <v>Ｂ</v>
      </c>
      <c r="I557" s="17">
        <v>0.33</v>
      </c>
      <c r="J557" s="17">
        <f>(I557-1000/(365*24))*(8+0.4*16)*365/1000</f>
        <v>1.1344799999999999</v>
      </c>
      <c r="K557" s="18" t="str">
        <f t="shared" si="33"/>
        <v>Ｂ</v>
      </c>
    </row>
    <row r="558" spans="2:11" ht="16">
      <c r="B558" s="19">
        <v>32</v>
      </c>
      <c r="C558" s="20" t="s">
        <v>83</v>
      </c>
      <c r="D558" s="20">
        <v>8</v>
      </c>
      <c r="E558" s="20">
        <v>14</v>
      </c>
      <c r="F558" s="17">
        <v>0.3</v>
      </c>
      <c r="G558" s="17">
        <f t="shared" si="30"/>
        <v>0.9768</v>
      </c>
      <c r="H558" s="18" t="str">
        <f t="shared" si="32"/>
        <v>Ａ</v>
      </c>
      <c r="I558" s="17">
        <v>0.25</v>
      </c>
      <c r="J558" s="17">
        <f t="shared" si="31"/>
        <v>0.71400000000000008</v>
      </c>
      <c r="K558" s="18" t="str">
        <f t="shared" si="33"/>
        <v>Ａ</v>
      </c>
    </row>
    <row r="559" spans="2:11" ht="16">
      <c r="B559" s="19">
        <v>32</v>
      </c>
      <c r="C559" s="20" t="s">
        <v>88</v>
      </c>
      <c r="D559" s="20">
        <v>8</v>
      </c>
      <c r="E559" s="20">
        <v>14</v>
      </c>
      <c r="F559" s="17">
        <v>0.25</v>
      </c>
      <c r="G559" s="17">
        <f t="shared" si="30"/>
        <v>0.71400000000000008</v>
      </c>
      <c r="H559" s="18" t="str">
        <f t="shared" si="32"/>
        <v>Ａ</v>
      </c>
      <c r="I559" s="17">
        <v>0.25</v>
      </c>
      <c r="J559" s="17">
        <f t="shared" si="31"/>
        <v>0.71400000000000008</v>
      </c>
      <c r="K559" s="18" t="str">
        <f t="shared" si="33"/>
        <v>Ａ</v>
      </c>
    </row>
    <row r="560" spans="2:11" ht="16">
      <c r="B560" s="19">
        <v>32</v>
      </c>
      <c r="C560" s="20" t="s">
        <v>98</v>
      </c>
      <c r="D560" s="20">
        <v>7</v>
      </c>
      <c r="E560" s="20">
        <v>15</v>
      </c>
      <c r="F560" s="17">
        <v>0.28000000000000003</v>
      </c>
      <c r="G560" s="17">
        <f t="shared" si="30"/>
        <v>0.87168000000000023</v>
      </c>
      <c r="H560" s="18" t="str">
        <f t="shared" si="32"/>
        <v>Ａ</v>
      </c>
      <c r="I560" s="17">
        <v>0.3</v>
      </c>
      <c r="J560" s="17">
        <f t="shared" si="31"/>
        <v>0.9768</v>
      </c>
      <c r="K560" s="18" t="str">
        <f t="shared" si="33"/>
        <v>Ａ</v>
      </c>
    </row>
    <row r="561" spans="2:11" ht="16">
      <c r="B561" s="19">
        <v>32</v>
      </c>
      <c r="C561" s="20" t="s">
        <v>163</v>
      </c>
      <c r="D561" s="20">
        <v>7</v>
      </c>
      <c r="E561" s="20">
        <v>15</v>
      </c>
      <c r="F561" s="17">
        <v>0.28000000000000003</v>
      </c>
      <c r="G561" s="17">
        <f t="shared" si="30"/>
        <v>0.87168000000000023</v>
      </c>
      <c r="H561" s="18" t="str">
        <f t="shared" si="32"/>
        <v>Ａ</v>
      </c>
      <c r="I561" s="17">
        <v>0.26</v>
      </c>
      <c r="J561" s="17">
        <f t="shared" si="31"/>
        <v>0.76656000000000002</v>
      </c>
      <c r="K561" s="18" t="str">
        <f t="shared" si="33"/>
        <v>Ａ</v>
      </c>
    </row>
    <row r="562" spans="2:11" ht="16">
      <c r="B562" s="19">
        <v>33</v>
      </c>
      <c r="C562" s="20" t="s">
        <v>164</v>
      </c>
      <c r="D562" s="20">
        <v>9</v>
      </c>
      <c r="E562" s="20">
        <v>7</v>
      </c>
      <c r="F562" s="17">
        <v>3.77</v>
      </c>
      <c r="G562" s="17">
        <f>(F562-1000/(365*24))*(8+0.4*16)*365/1000</f>
        <v>19.215119999999999</v>
      </c>
      <c r="H562" s="18" t="str">
        <f t="shared" si="32"/>
        <v>Ｈ</v>
      </c>
      <c r="I562" s="17">
        <v>2.72</v>
      </c>
      <c r="J562" s="17">
        <f>(I562-1000/(365*24))*(8+0.4*16)*365/1000</f>
        <v>13.696320000000002</v>
      </c>
      <c r="K562" s="18" t="str">
        <f t="shared" si="33"/>
        <v>Ｇ</v>
      </c>
    </row>
    <row r="563" spans="2:11" ht="16">
      <c r="B563" s="19">
        <v>33</v>
      </c>
      <c r="C563" s="20" t="s">
        <v>86</v>
      </c>
      <c r="D563" s="20">
        <v>9</v>
      </c>
      <c r="E563" s="20">
        <v>7</v>
      </c>
      <c r="F563" s="17">
        <v>2.88</v>
      </c>
      <c r="G563" s="17">
        <f t="shared" si="30"/>
        <v>14.537279999999999</v>
      </c>
      <c r="H563" s="18" t="str">
        <f t="shared" si="32"/>
        <v>Ｇ</v>
      </c>
      <c r="I563" s="17">
        <v>2.33</v>
      </c>
      <c r="J563" s="17">
        <f t="shared" si="31"/>
        <v>11.64648</v>
      </c>
      <c r="K563" s="18" t="str">
        <f t="shared" si="33"/>
        <v>Ｇ</v>
      </c>
    </row>
    <row r="564" spans="2:11" ht="16">
      <c r="B564" s="19">
        <v>33</v>
      </c>
      <c r="C564" s="20" t="s">
        <v>68</v>
      </c>
      <c r="D564" s="20">
        <v>9</v>
      </c>
      <c r="E564" s="20">
        <v>7</v>
      </c>
      <c r="F564" s="17">
        <v>2.5099999999999998</v>
      </c>
      <c r="G564" s="17">
        <f t="shared" si="30"/>
        <v>12.592559999999997</v>
      </c>
      <c r="H564" s="18" t="str">
        <f t="shared" si="32"/>
        <v>Ｇ</v>
      </c>
      <c r="I564" s="17">
        <v>1.45</v>
      </c>
      <c r="J564" s="17">
        <f t="shared" si="31"/>
        <v>7.0211999999999994</v>
      </c>
      <c r="K564" s="18" t="str">
        <f t="shared" si="33"/>
        <v>Ｅ</v>
      </c>
    </row>
    <row r="565" spans="2:11" ht="16">
      <c r="B565" s="19">
        <v>33</v>
      </c>
      <c r="C565" s="20" t="s">
        <v>44</v>
      </c>
      <c r="D565" s="20">
        <v>9</v>
      </c>
      <c r="E565" s="20">
        <v>7</v>
      </c>
      <c r="F565" s="17">
        <v>1.93</v>
      </c>
      <c r="G565" s="17">
        <f t="shared" ref="G565:G591" si="34">(F565-1000/(365*24))*(8+0.4*16)*365/1000</f>
        <v>9.5440799999999992</v>
      </c>
      <c r="H565" s="18" t="str">
        <f t="shared" si="32"/>
        <v>Ｆ</v>
      </c>
      <c r="I565" s="17">
        <v>1.7</v>
      </c>
      <c r="J565" s="17">
        <f t="shared" ref="J565:J591" si="35">(I565-1000/(365*24))*(8+0.4*16)*365/1000</f>
        <v>8.3352000000000004</v>
      </c>
      <c r="K565" s="18" t="str">
        <f t="shared" si="33"/>
        <v>Ｆ</v>
      </c>
    </row>
    <row r="566" spans="2:11" ht="16">
      <c r="B566" s="19">
        <v>33</v>
      </c>
      <c r="C566" s="20" t="s">
        <v>48</v>
      </c>
      <c r="D566" s="20">
        <v>9</v>
      </c>
      <c r="E566" s="20">
        <v>7</v>
      </c>
      <c r="F566" s="17">
        <v>2.04</v>
      </c>
      <c r="G566" s="17">
        <f t="shared" si="34"/>
        <v>10.12224</v>
      </c>
      <c r="H566" s="18" t="str">
        <f t="shared" si="32"/>
        <v>Ｇ</v>
      </c>
      <c r="I566" s="17">
        <v>1.71</v>
      </c>
      <c r="J566" s="17">
        <f t="shared" si="35"/>
        <v>8.3877600000000001</v>
      </c>
      <c r="K566" s="18" t="str">
        <f t="shared" si="33"/>
        <v>Ｆ</v>
      </c>
    </row>
    <row r="567" spans="2:11" ht="16">
      <c r="B567" s="19">
        <v>33</v>
      </c>
      <c r="C567" s="20" t="s">
        <v>131</v>
      </c>
      <c r="D567" s="20">
        <v>8</v>
      </c>
      <c r="E567" s="20">
        <v>14</v>
      </c>
      <c r="F567" s="17">
        <v>0.95</v>
      </c>
      <c r="G567" s="17">
        <f>(F567-1000/(365*24))*(8+0.4*16)*365/1000</f>
        <v>4.3932000000000002</v>
      </c>
      <c r="H567" s="18" t="str">
        <f t="shared" si="32"/>
        <v>Ｄ</v>
      </c>
      <c r="I567" s="17">
        <v>1.02</v>
      </c>
      <c r="J567" s="17">
        <f>(I567-1000/(365*24))*(8+0.4*16)*365/1000</f>
        <v>4.7611200000000009</v>
      </c>
      <c r="K567" s="18" t="str">
        <f t="shared" si="33"/>
        <v>Ｄ</v>
      </c>
    </row>
    <row r="568" spans="2:11" ht="16">
      <c r="B568" s="19">
        <v>33</v>
      </c>
      <c r="C568" s="20" t="s">
        <v>21</v>
      </c>
      <c r="D568" s="20">
        <v>8</v>
      </c>
      <c r="E568" s="20">
        <v>14</v>
      </c>
      <c r="F568" s="17">
        <v>1.1599999999999999</v>
      </c>
      <c r="G568" s="17">
        <f t="shared" si="34"/>
        <v>5.4969599999999996</v>
      </c>
      <c r="H568" s="18" t="str">
        <f t="shared" si="32"/>
        <v>Ｅ</v>
      </c>
      <c r="I568" s="17">
        <v>0.94</v>
      </c>
      <c r="J568" s="17">
        <f t="shared" si="35"/>
        <v>4.3406400000000005</v>
      </c>
      <c r="K568" s="18" t="str">
        <f t="shared" si="33"/>
        <v>Ｄ</v>
      </c>
    </row>
    <row r="569" spans="2:11" ht="16">
      <c r="B569" s="19">
        <v>33</v>
      </c>
      <c r="C569" s="20" t="s">
        <v>25</v>
      </c>
      <c r="D569" s="20">
        <v>8</v>
      </c>
      <c r="E569" s="20">
        <v>14</v>
      </c>
      <c r="F569" s="17">
        <v>1.78</v>
      </c>
      <c r="G569" s="17">
        <f t="shared" si="34"/>
        <v>8.7556799999999999</v>
      </c>
      <c r="H569" s="18" t="str">
        <f t="shared" si="32"/>
        <v>Ｆ</v>
      </c>
      <c r="I569" s="17">
        <v>1.08</v>
      </c>
      <c r="J569" s="17">
        <f t="shared" si="35"/>
        <v>5.0764800000000001</v>
      </c>
      <c r="K569" s="18" t="str">
        <f t="shared" si="33"/>
        <v>Ｅ</v>
      </c>
    </row>
    <row r="570" spans="2:11" ht="16">
      <c r="B570" s="19">
        <v>33</v>
      </c>
      <c r="C570" s="20" t="s">
        <v>29</v>
      </c>
      <c r="D570" s="20">
        <v>8</v>
      </c>
      <c r="E570" s="20">
        <v>14</v>
      </c>
      <c r="F570" s="17">
        <v>1.1000000000000001</v>
      </c>
      <c r="G570" s="17">
        <f t="shared" si="34"/>
        <v>5.1816000000000004</v>
      </c>
      <c r="H570" s="18" t="str">
        <f t="shared" si="32"/>
        <v>Ｅ</v>
      </c>
      <c r="I570" s="17">
        <v>0.45</v>
      </c>
      <c r="J570" s="17">
        <f t="shared" si="35"/>
        <v>1.7652000000000001</v>
      </c>
      <c r="K570" s="18" t="str">
        <f t="shared" si="33"/>
        <v>Ｂ</v>
      </c>
    </row>
    <row r="571" spans="2:11" ht="16">
      <c r="B571" s="19">
        <v>33</v>
      </c>
      <c r="C571" s="20" t="s">
        <v>33</v>
      </c>
      <c r="D571" s="20">
        <v>8</v>
      </c>
      <c r="E571" s="20">
        <v>14</v>
      </c>
      <c r="F571" s="17">
        <v>1.48</v>
      </c>
      <c r="G571" s="17">
        <f t="shared" si="34"/>
        <v>7.1788800000000013</v>
      </c>
      <c r="H571" s="18" t="str">
        <f t="shared" si="32"/>
        <v>Ｅ</v>
      </c>
      <c r="I571" s="17">
        <v>0.56999999999999995</v>
      </c>
      <c r="J571" s="17">
        <f t="shared" si="35"/>
        <v>2.3959200000000003</v>
      </c>
      <c r="K571" s="18" t="str">
        <f t="shared" si="33"/>
        <v>Ｃ</v>
      </c>
    </row>
    <row r="572" spans="2:11" ht="16">
      <c r="B572" s="19">
        <v>33</v>
      </c>
      <c r="C572" s="20" t="s">
        <v>38</v>
      </c>
      <c r="D572" s="20">
        <v>8</v>
      </c>
      <c r="E572" s="20">
        <v>14</v>
      </c>
      <c r="F572" s="17">
        <v>0.85</v>
      </c>
      <c r="G572" s="17">
        <f t="shared" si="34"/>
        <v>3.8675999999999995</v>
      </c>
      <c r="H572" s="18" t="str">
        <f t="shared" si="32"/>
        <v>Ｄ</v>
      </c>
      <c r="I572" s="17">
        <v>0.44</v>
      </c>
      <c r="J572" s="17">
        <f t="shared" si="35"/>
        <v>1.7126399999999999</v>
      </c>
      <c r="K572" s="18" t="str">
        <f t="shared" si="33"/>
        <v>Ｂ</v>
      </c>
    </row>
    <row r="573" spans="2:11" ht="16">
      <c r="B573" s="19">
        <v>33</v>
      </c>
      <c r="C573" s="20" t="s">
        <v>165</v>
      </c>
      <c r="D573" s="20">
        <v>8</v>
      </c>
      <c r="E573" s="20">
        <v>14</v>
      </c>
      <c r="F573" s="17">
        <v>0.82</v>
      </c>
      <c r="G573" s="17">
        <f>(F573-1000/(365*24))*(8+0.4*16)*365/1000</f>
        <v>3.7099199999999994</v>
      </c>
      <c r="H573" s="18" t="str">
        <f t="shared" si="32"/>
        <v>Ｄ</v>
      </c>
      <c r="I573" s="17">
        <v>0.42</v>
      </c>
      <c r="J573" s="17">
        <f>(I573-1000/(365*24))*(8+0.4*16)*365/1000</f>
        <v>1.6075200000000001</v>
      </c>
      <c r="K573" s="18" t="str">
        <f t="shared" si="33"/>
        <v>Ｂ</v>
      </c>
    </row>
    <row r="574" spans="2:11" ht="16">
      <c r="B574" s="19">
        <v>33</v>
      </c>
      <c r="C574" s="20" t="s">
        <v>62</v>
      </c>
      <c r="D574" s="20">
        <v>8</v>
      </c>
      <c r="E574" s="20">
        <v>14</v>
      </c>
      <c r="F574" s="17">
        <v>0.47</v>
      </c>
      <c r="G574" s="17">
        <f t="shared" si="34"/>
        <v>1.8703199999999998</v>
      </c>
      <c r="H574" s="18" t="str">
        <f t="shared" si="32"/>
        <v>Ｂ</v>
      </c>
      <c r="I574" s="17">
        <v>0.35</v>
      </c>
      <c r="J574" s="17">
        <f t="shared" si="35"/>
        <v>1.2395999999999998</v>
      </c>
      <c r="K574" s="18" t="str">
        <f t="shared" si="33"/>
        <v>Ｂ</v>
      </c>
    </row>
    <row r="575" spans="2:11" ht="16">
      <c r="B575" s="19">
        <v>33</v>
      </c>
      <c r="C575" s="20" t="s">
        <v>166</v>
      </c>
      <c r="D575" s="20">
        <v>8</v>
      </c>
      <c r="E575" s="20">
        <v>14</v>
      </c>
      <c r="F575" s="17">
        <v>0.51</v>
      </c>
      <c r="G575" s="17">
        <f t="shared" si="34"/>
        <v>2.0805599999999997</v>
      </c>
      <c r="H575" s="18" t="str">
        <f t="shared" si="32"/>
        <v>Ｃ</v>
      </c>
      <c r="I575" s="17">
        <v>0.36</v>
      </c>
      <c r="J575" s="17">
        <f t="shared" si="35"/>
        <v>1.2921599999999998</v>
      </c>
      <c r="K575" s="18" t="str">
        <f t="shared" si="33"/>
        <v>Ｂ</v>
      </c>
    </row>
    <row r="576" spans="2:11" ht="16">
      <c r="B576" s="19">
        <v>33</v>
      </c>
      <c r="C576" s="20" t="s">
        <v>167</v>
      </c>
      <c r="D576" s="20">
        <v>8</v>
      </c>
      <c r="E576" s="20">
        <v>14</v>
      </c>
      <c r="F576" s="17">
        <v>0.44</v>
      </c>
      <c r="G576" s="17">
        <f t="shared" si="34"/>
        <v>1.7126399999999999</v>
      </c>
      <c r="H576" s="18" t="str">
        <f t="shared" si="32"/>
        <v>Ｂ</v>
      </c>
      <c r="I576" s="17">
        <v>0.35</v>
      </c>
      <c r="J576" s="17">
        <f t="shared" si="35"/>
        <v>1.2395999999999998</v>
      </c>
      <c r="K576" s="18" t="str">
        <f t="shared" si="33"/>
        <v>Ｂ</v>
      </c>
    </row>
    <row r="577" spans="2:11" ht="16">
      <c r="B577" s="19">
        <v>33</v>
      </c>
      <c r="C577" s="20" t="s">
        <v>168</v>
      </c>
      <c r="D577" s="20">
        <v>8</v>
      </c>
      <c r="E577" s="20">
        <v>14</v>
      </c>
      <c r="F577" s="17">
        <v>0.32</v>
      </c>
      <c r="G577" s="17">
        <f t="shared" si="34"/>
        <v>1.08192</v>
      </c>
      <c r="H577" s="18" t="str">
        <f t="shared" si="32"/>
        <v>Ｂ</v>
      </c>
      <c r="I577" s="17">
        <v>0.3</v>
      </c>
      <c r="J577" s="17">
        <f t="shared" si="35"/>
        <v>0.9768</v>
      </c>
      <c r="K577" s="18" t="str">
        <f t="shared" si="33"/>
        <v>Ａ</v>
      </c>
    </row>
    <row r="578" spans="2:11" ht="16">
      <c r="B578" s="19">
        <v>33</v>
      </c>
      <c r="C578" s="20" t="s">
        <v>169</v>
      </c>
      <c r="D578" s="20">
        <v>8</v>
      </c>
      <c r="E578" s="20">
        <v>14</v>
      </c>
      <c r="F578" s="17">
        <v>0.28999999999999998</v>
      </c>
      <c r="G578" s="17">
        <f t="shared" si="34"/>
        <v>0.92423999999999995</v>
      </c>
      <c r="H578" s="18" t="str">
        <f t="shared" si="32"/>
        <v>Ａ</v>
      </c>
      <c r="I578" s="17">
        <v>0.25</v>
      </c>
      <c r="J578" s="17">
        <f t="shared" si="35"/>
        <v>0.71400000000000008</v>
      </c>
      <c r="K578" s="18" t="str">
        <f t="shared" si="33"/>
        <v>Ａ</v>
      </c>
    </row>
    <row r="579" spans="2:11" ht="16">
      <c r="B579" s="19">
        <v>34</v>
      </c>
      <c r="C579" s="20" t="s">
        <v>164</v>
      </c>
      <c r="D579" s="20">
        <v>9</v>
      </c>
      <c r="E579" s="20">
        <v>7</v>
      </c>
      <c r="F579" s="17">
        <v>3.45</v>
      </c>
      <c r="G579" s="17">
        <f t="shared" si="34"/>
        <v>17.533200000000001</v>
      </c>
      <c r="H579" s="18" t="str">
        <f t="shared" si="32"/>
        <v>Ｈ</v>
      </c>
      <c r="I579" s="17">
        <v>3.1</v>
      </c>
      <c r="J579" s="17">
        <f t="shared" si="35"/>
        <v>15.693599999999998</v>
      </c>
      <c r="K579" s="18" t="str">
        <f t="shared" si="33"/>
        <v>Ｈ</v>
      </c>
    </row>
    <row r="580" spans="2:11" ht="16">
      <c r="B580" s="19">
        <v>34</v>
      </c>
      <c r="C580" s="20" t="s">
        <v>170</v>
      </c>
      <c r="D580" s="20">
        <v>9</v>
      </c>
      <c r="E580" s="20">
        <v>7</v>
      </c>
      <c r="F580" s="17">
        <v>3.32</v>
      </c>
      <c r="G580" s="17">
        <f t="shared" si="34"/>
        <v>16.849919999999997</v>
      </c>
      <c r="H580" s="18" t="str">
        <f t="shared" si="32"/>
        <v>Ｈ</v>
      </c>
      <c r="I580" s="17">
        <v>2.4</v>
      </c>
      <c r="J580" s="17">
        <f t="shared" si="35"/>
        <v>12.0144</v>
      </c>
      <c r="K580" s="18" t="str">
        <f t="shared" si="33"/>
        <v>Ｇ</v>
      </c>
    </row>
    <row r="581" spans="2:11" ht="16">
      <c r="B581" s="19">
        <v>34</v>
      </c>
      <c r="C581" s="20" t="s">
        <v>81</v>
      </c>
      <c r="D581" s="20">
        <v>9</v>
      </c>
      <c r="E581" s="20">
        <v>7</v>
      </c>
      <c r="F581" s="17">
        <v>2.5499999999999998</v>
      </c>
      <c r="G581" s="17">
        <f>(F581-1000/(365*24))*(8+0.4*16)*365/1000</f>
        <v>12.8028</v>
      </c>
      <c r="H581" s="18" t="str">
        <f t="shared" si="32"/>
        <v>Ｇ</v>
      </c>
      <c r="I581" s="17">
        <v>1.86</v>
      </c>
      <c r="J581" s="17">
        <f>(I581-1000/(365*24))*(8+0.4*16)*365/1000</f>
        <v>9.1761600000000012</v>
      </c>
      <c r="K581" s="18" t="str">
        <f t="shared" si="33"/>
        <v>Ｆ</v>
      </c>
    </row>
    <row r="582" spans="2:11" ht="16">
      <c r="B582" s="19">
        <v>34</v>
      </c>
      <c r="C582" s="20" t="s">
        <v>44</v>
      </c>
      <c r="D582" s="20">
        <v>9</v>
      </c>
      <c r="E582" s="20">
        <v>7</v>
      </c>
      <c r="F582" s="17">
        <v>1.74</v>
      </c>
      <c r="G582" s="17">
        <f t="shared" si="34"/>
        <v>8.545440000000001</v>
      </c>
      <c r="H582" s="18" t="str">
        <f t="shared" si="32"/>
        <v>Ｆ</v>
      </c>
      <c r="I582" s="17">
        <v>1.48</v>
      </c>
      <c r="J582" s="17">
        <f t="shared" si="35"/>
        <v>7.1788800000000013</v>
      </c>
      <c r="K582" s="18" t="str">
        <f t="shared" si="33"/>
        <v>Ｅ</v>
      </c>
    </row>
    <row r="583" spans="2:11" ht="16">
      <c r="B583" s="19">
        <v>34</v>
      </c>
      <c r="C583" s="20" t="s">
        <v>161</v>
      </c>
      <c r="D583" s="20">
        <v>9</v>
      </c>
      <c r="E583" s="20">
        <v>7</v>
      </c>
      <c r="F583" s="17">
        <v>1.66</v>
      </c>
      <c r="G583" s="17">
        <f>(F583-1000/(365*24))*(8+0.4*16)*365/1000</f>
        <v>8.1249599999999997</v>
      </c>
      <c r="H583" s="18" t="str">
        <f t="shared" ref="H583:H591" si="36">LOOKUP(G583,$O$23:$O$32,$P$23:$P$32)</f>
        <v>Ｆ</v>
      </c>
      <c r="I583" s="17">
        <v>1.44</v>
      </c>
      <c r="J583" s="17">
        <f>(I583-1000/(365*24))*(8+0.4*16)*365/1000</f>
        <v>6.9686400000000006</v>
      </c>
      <c r="K583" s="18" t="str">
        <f t="shared" ref="K583:K591" si="37">LOOKUP(J583,$O$23:$O$32,$P$23:$P$32)</f>
        <v>Ｅ</v>
      </c>
    </row>
    <row r="584" spans="2:11" ht="16">
      <c r="B584" s="19">
        <v>35</v>
      </c>
      <c r="C584" s="20" t="s">
        <v>142</v>
      </c>
      <c r="D584" s="20">
        <v>9</v>
      </c>
      <c r="E584" s="20">
        <v>7</v>
      </c>
      <c r="F584" s="17">
        <v>2.5299999999999998</v>
      </c>
      <c r="G584" s="17">
        <f>(F584-1000/(365*24))*(8+0.4*16)*365/1000</f>
        <v>12.69768</v>
      </c>
      <c r="H584" s="18" t="str">
        <f t="shared" si="36"/>
        <v>Ｇ</v>
      </c>
      <c r="I584" s="17">
        <v>2.06</v>
      </c>
      <c r="J584" s="17">
        <f>(I584-1000/(365*24))*(8+0.4*16)*365/1000</f>
        <v>10.227360000000001</v>
      </c>
      <c r="K584" s="18" t="str">
        <f t="shared" si="37"/>
        <v>Ｇ</v>
      </c>
    </row>
    <row r="585" spans="2:11" ht="16">
      <c r="B585" s="19">
        <v>35</v>
      </c>
      <c r="C585" s="20" t="s">
        <v>148</v>
      </c>
      <c r="D585" s="20">
        <v>9</v>
      </c>
      <c r="E585" s="20">
        <v>7</v>
      </c>
      <c r="F585" s="17">
        <v>1.43</v>
      </c>
      <c r="G585" s="17">
        <f>(F585-1000/(365*24))*(8+0.4*16)*365/1000</f>
        <v>6.91608</v>
      </c>
      <c r="H585" s="18" t="str">
        <f t="shared" si="36"/>
        <v>Ｅ</v>
      </c>
      <c r="I585" s="17">
        <v>2.2999999999999998</v>
      </c>
      <c r="J585" s="17">
        <f>(I585-1000/(365*24))*(8+0.4*16)*365/1000</f>
        <v>11.488799999999998</v>
      </c>
      <c r="K585" s="18" t="str">
        <f t="shared" si="37"/>
        <v>Ｇ</v>
      </c>
    </row>
    <row r="586" spans="2:11" ht="16">
      <c r="B586" s="19">
        <v>35</v>
      </c>
      <c r="C586" s="20" t="s">
        <v>145</v>
      </c>
      <c r="D586" s="20">
        <v>9</v>
      </c>
      <c r="E586" s="20">
        <v>7</v>
      </c>
      <c r="F586" s="17">
        <v>1.85</v>
      </c>
      <c r="G586" s="17">
        <f>(F586-1000/(365*24))*(8+0.4*16)*365/1000</f>
        <v>9.1235999999999997</v>
      </c>
      <c r="H586" s="18" t="str">
        <f t="shared" si="36"/>
        <v>Ｆ</v>
      </c>
      <c r="I586" s="17">
        <v>1.53</v>
      </c>
      <c r="J586" s="17">
        <f>(I586-1000/(365*24))*(8+0.4*16)*365/1000</f>
        <v>7.4416799999999999</v>
      </c>
      <c r="K586" s="18" t="str">
        <f t="shared" si="37"/>
        <v>Ｅ</v>
      </c>
    </row>
    <row r="587" spans="2:11" ht="16">
      <c r="B587" s="19">
        <v>35</v>
      </c>
      <c r="C587" s="20" t="s">
        <v>144</v>
      </c>
      <c r="D587" s="20">
        <v>9</v>
      </c>
      <c r="E587" s="20">
        <v>7</v>
      </c>
      <c r="F587" s="17">
        <v>2.1</v>
      </c>
      <c r="G587" s="17">
        <f>(F587-1000/(365*24))*(8+0.4*16)*365/1000</f>
        <v>10.4376</v>
      </c>
      <c r="H587" s="18" t="str">
        <f t="shared" si="36"/>
        <v>Ｇ</v>
      </c>
      <c r="I587" s="17">
        <v>1.24</v>
      </c>
      <c r="J587" s="17">
        <f>(I587-1000/(365*24))*(8+0.4*16)*365/1000</f>
        <v>5.9174400000000009</v>
      </c>
      <c r="K587" s="18" t="str">
        <f t="shared" si="37"/>
        <v>Ｅ</v>
      </c>
    </row>
    <row r="588" spans="2:11" ht="16">
      <c r="B588" s="19">
        <v>35</v>
      </c>
      <c r="C588" s="20" t="s">
        <v>21</v>
      </c>
      <c r="D588" s="20">
        <v>9</v>
      </c>
      <c r="E588" s="20">
        <v>7</v>
      </c>
      <c r="F588" s="17">
        <v>1.59</v>
      </c>
      <c r="G588" s="17">
        <f t="shared" si="34"/>
        <v>7.7570400000000008</v>
      </c>
      <c r="H588" s="18" t="str">
        <f t="shared" si="36"/>
        <v>Ｆ</v>
      </c>
      <c r="I588" s="17">
        <v>1.43</v>
      </c>
      <c r="J588" s="17">
        <f t="shared" si="35"/>
        <v>6.91608</v>
      </c>
      <c r="K588" s="18" t="str">
        <f t="shared" si="37"/>
        <v>Ｅ</v>
      </c>
    </row>
    <row r="589" spans="2:11" ht="16">
      <c r="B589" s="19">
        <v>36</v>
      </c>
      <c r="C589" s="20" t="s">
        <v>93</v>
      </c>
      <c r="D589" s="20">
        <v>9</v>
      </c>
      <c r="E589" s="20">
        <v>7</v>
      </c>
      <c r="F589" s="17">
        <v>9.8699999999999992</v>
      </c>
      <c r="G589" s="17">
        <f t="shared" si="34"/>
        <v>51.276720000000005</v>
      </c>
      <c r="H589" s="18" t="str">
        <f t="shared" si="36"/>
        <v>Ｉ</v>
      </c>
      <c r="I589" s="17">
        <v>5.12</v>
      </c>
      <c r="J589" s="17">
        <f t="shared" si="35"/>
        <v>26.310720000000003</v>
      </c>
      <c r="K589" s="18" t="str">
        <f t="shared" si="37"/>
        <v>Ｉ</v>
      </c>
    </row>
    <row r="590" spans="2:11" ht="16">
      <c r="B590" s="19">
        <v>39</v>
      </c>
      <c r="C590" s="20" t="s">
        <v>91</v>
      </c>
      <c r="D590" s="20">
        <v>9</v>
      </c>
      <c r="E590" s="20">
        <v>7</v>
      </c>
      <c r="F590" s="17">
        <v>7.54</v>
      </c>
      <c r="G590" s="17">
        <f t="shared" si="34"/>
        <v>39.030240000000006</v>
      </c>
      <c r="H590" s="18" t="str">
        <f t="shared" si="36"/>
        <v>Ｉ</v>
      </c>
      <c r="I590" s="17">
        <v>5.12</v>
      </c>
      <c r="J590" s="17">
        <f t="shared" si="35"/>
        <v>26.310720000000003</v>
      </c>
      <c r="K590" s="18" t="str">
        <f t="shared" si="37"/>
        <v>Ｉ</v>
      </c>
    </row>
    <row r="591" spans="2:11" ht="16">
      <c r="B591" s="19">
        <v>40</v>
      </c>
      <c r="C591" s="20" t="s">
        <v>91</v>
      </c>
      <c r="D591" s="20">
        <v>9</v>
      </c>
      <c r="E591" s="20">
        <v>7</v>
      </c>
      <c r="F591" s="17">
        <v>8.67</v>
      </c>
      <c r="G591" s="17">
        <f t="shared" si="34"/>
        <v>44.969520000000003</v>
      </c>
      <c r="H591" s="18" t="str">
        <f t="shared" si="36"/>
        <v>Ｉ</v>
      </c>
      <c r="I591" s="17">
        <v>6.67</v>
      </c>
      <c r="J591" s="17">
        <f t="shared" si="35"/>
        <v>34.457520000000002</v>
      </c>
      <c r="K591" s="18" t="str">
        <f t="shared" si="37"/>
        <v>Ｉ</v>
      </c>
    </row>
    <row r="592" spans="2:11">
      <c r="B592" s="34"/>
      <c r="C592" s="34"/>
      <c r="D592" s="34"/>
      <c r="E592" s="34"/>
    </row>
    <row r="593" spans="2:9">
      <c r="B593" s="34"/>
      <c r="C593" s="34"/>
      <c r="D593" s="34"/>
      <c r="E593" s="34"/>
      <c r="F593" s="34"/>
      <c r="I593" s="34"/>
    </row>
    <row r="594" spans="2:9">
      <c r="B594" s="34"/>
      <c r="C594" s="34"/>
      <c r="D594" s="34"/>
      <c r="E594" s="34"/>
      <c r="F594" s="34"/>
      <c r="I594" s="34"/>
    </row>
    <row r="595" spans="2:9">
      <c r="B595" s="34"/>
      <c r="C595" s="34"/>
      <c r="D595" s="34"/>
      <c r="E595" s="34"/>
      <c r="F595" s="34"/>
      <c r="I595" s="34"/>
    </row>
    <row r="596" spans="2:9">
      <c r="B596" s="34"/>
      <c r="C596" s="34"/>
      <c r="D596" s="34"/>
      <c r="E596" s="34"/>
      <c r="F596" s="34"/>
      <c r="I596" s="34"/>
    </row>
    <row r="597" spans="2:9">
      <c r="B597" s="34"/>
      <c r="C597" s="34"/>
      <c r="D597" s="34"/>
      <c r="E597" s="34"/>
    </row>
    <row r="598" spans="2:9">
      <c r="B598" s="34"/>
      <c r="C598" s="34"/>
      <c r="D598" s="34"/>
      <c r="E598" s="34"/>
    </row>
    <row r="599" spans="2:9">
      <c r="B599" s="34"/>
      <c r="C599" s="34"/>
      <c r="D599" s="34"/>
      <c r="E599" s="34"/>
    </row>
    <row r="600" spans="2:9">
      <c r="B600" s="34"/>
      <c r="C600" s="34"/>
      <c r="D600" s="34"/>
      <c r="E600" s="34"/>
      <c r="F600" s="34"/>
      <c r="I600" s="34"/>
    </row>
    <row r="601" spans="2:9">
      <c r="B601" s="34"/>
      <c r="C601" s="34"/>
      <c r="D601" s="34"/>
      <c r="E601" s="34"/>
      <c r="F601" s="34"/>
      <c r="I601" s="34"/>
    </row>
    <row r="602" spans="2:9">
      <c r="B602" s="34"/>
      <c r="C602" s="34"/>
      <c r="D602" s="34"/>
      <c r="E602" s="34"/>
      <c r="F602" s="34"/>
      <c r="I602" s="34"/>
    </row>
    <row r="603" spans="2:9">
      <c r="B603" s="34"/>
      <c r="C603" s="34"/>
      <c r="D603" s="34"/>
      <c r="E603" s="34"/>
      <c r="F603" s="34"/>
      <c r="I603" s="34"/>
    </row>
    <row r="604" spans="2:9">
      <c r="B604" s="34"/>
      <c r="C604" s="34"/>
      <c r="D604" s="34"/>
      <c r="E604" s="34"/>
      <c r="F604" s="34"/>
      <c r="I604" s="34"/>
    </row>
    <row r="605" spans="2:9">
      <c r="B605" s="34"/>
      <c r="C605" s="34"/>
      <c r="D605" s="34"/>
      <c r="E605" s="34"/>
      <c r="F605" s="34"/>
      <c r="I605" s="34"/>
    </row>
  </sheetData>
  <mergeCells count="27">
    <mergeCell ref="N8:O8"/>
    <mergeCell ref="Q8:R8"/>
    <mergeCell ref="F4:H4"/>
    <mergeCell ref="I4:K4"/>
    <mergeCell ref="B5:C6"/>
    <mergeCell ref="D5:D6"/>
    <mergeCell ref="E5:E6"/>
    <mergeCell ref="N5:O5"/>
    <mergeCell ref="Q5:R5"/>
    <mergeCell ref="N6:O6"/>
    <mergeCell ref="Q6:R6"/>
    <mergeCell ref="N7:O7"/>
    <mergeCell ref="Q7:R7"/>
    <mergeCell ref="N9:O9"/>
    <mergeCell ref="Q9:R9"/>
    <mergeCell ref="N10:O10"/>
    <mergeCell ref="Q10:R10"/>
    <mergeCell ref="N11:O11"/>
    <mergeCell ref="Q11:R11"/>
    <mergeCell ref="N15:O15"/>
    <mergeCell ref="Q15:R15"/>
    <mergeCell ref="N12:O12"/>
    <mergeCell ref="Q12:R12"/>
    <mergeCell ref="N13:O13"/>
    <mergeCell ref="Q13:R13"/>
    <mergeCell ref="N14:O14"/>
    <mergeCell ref="Q14:R14"/>
  </mergeCells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611"/>
  <sheetViews>
    <sheetView topLeftCell="A542" workbookViewId="0">
      <selection activeCell="D551" sqref="D551"/>
    </sheetView>
  </sheetViews>
  <sheetFormatPr baseColWidth="10" defaultColWidth="10.1640625" defaultRowHeight="15"/>
  <cols>
    <col min="1" max="4" width="9" style="3" customWidth="1"/>
    <col min="5" max="16384" width="10.1640625" style="3"/>
  </cols>
  <sheetData>
    <row r="1" spans="1:10" ht="18">
      <c r="E1" s="1" t="s">
        <v>1187</v>
      </c>
    </row>
    <row r="3" spans="1:10">
      <c r="A3" s="147" t="s">
        <v>653</v>
      </c>
      <c r="B3" s="147" t="s">
        <v>88</v>
      </c>
      <c r="C3" s="147" t="s">
        <v>98</v>
      </c>
      <c r="D3" s="147" t="s">
        <v>1643</v>
      </c>
      <c r="F3" s="3" t="s">
        <v>1</v>
      </c>
      <c r="G3" s="3" t="s">
        <v>654</v>
      </c>
      <c r="H3" s="147" t="s">
        <v>655</v>
      </c>
      <c r="I3" s="147" t="s">
        <v>656</v>
      </c>
      <c r="J3" s="12" t="s">
        <v>657</v>
      </c>
    </row>
    <row r="4" spans="1:10">
      <c r="A4" s="3" t="s">
        <v>658</v>
      </c>
      <c r="B4" s="3">
        <f ca="1">SUMPRODUCT(MID(0&amp;A4, LARGE(INDEX(ISNUMBER(--MID(A4, ROW(INDIRECT("1:"&amp;LEN(A4))), 1)) * ROW(INDIRECT("1:"&amp;LEN(A4))), 0), ROW(INDIRECT("1:"&amp;LEN(A4))))+1, 1) * 10^ROW(INDIRECT("1:"&amp;LEN(A4)))/10)</f>
        <v>1</v>
      </c>
      <c r="C4" s="3">
        <f>LOOKUP(D4,'Lookup TAble'!$A$2:$A$35,'Lookup TAble'!$B$2:$B$35)</f>
        <v>21</v>
      </c>
      <c r="D4" s="3" t="str">
        <f>RIGHT(A4,1)</f>
        <v>M</v>
      </c>
      <c r="F4" s="54">
        <v>0.73</v>
      </c>
      <c r="G4" s="54">
        <v>0.63</v>
      </c>
      <c r="H4" s="3">
        <v>649</v>
      </c>
      <c r="J4" s="3">
        <v>1</v>
      </c>
    </row>
    <row r="5" spans="1:10">
      <c r="A5" s="3" t="s">
        <v>659</v>
      </c>
      <c r="B5" s="3">
        <f t="shared" ref="B5:B68" ca="1" si="0">SUMPRODUCT(MID(0&amp;A5, LARGE(INDEX(ISNUMBER(--MID(A5, ROW(INDIRECT("1:"&amp;LEN(A5))), 1)) * ROW(INDIRECT("1:"&amp;LEN(A5))), 0), ROW(INDIRECT("1:"&amp;LEN(A5))))+1, 1) * 10^ROW(INDIRECT("1:"&amp;LEN(A5)))/10)</f>
        <v>1</v>
      </c>
      <c r="C5" s="3">
        <f>LOOKUP(D5,'Lookup TAble'!$A$2:$A$35,'Lookup TAble'!$B$2:$B$35)</f>
        <v>20</v>
      </c>
      <c r="D5" s="3" t="str">
        <f t="shared" ref="D5:D68" si="1">RIGHT(A5,1)</f>
        <v>N</v>
      </c>
      <c r="F5" s="54">
        <v>0.51</v>
      </c>
      <c r="G5" s="54">
        <v>0.45</v>
      </c>
      <c r="H5" s="3">
        <v>673</v>
      </c>
      <c r="J5" s="3">
        <v>2</v>
      </c>
    </row>
    <row r="6" spans="1:10">
      <c r="A6" s="3" t="s">
        <v>660</v>
      </c>
      <c r="B6" s="3">
        <f t="shared" ca="1" si="0"/>
        <v>1</v>
      </c>
      <c r="C6" s="3">
        <f>LOOKUP(D6,'Lookup TAble'!$A$2:$A$35,'Lookup TAble'!$B$2:$B$35)</f>
        <v>19</v>
      </c>
      <c r="D6" s="3" t="str">
        <f t="shared" si="1"/>
        <v>O</v>
      </c>
      <c r="F6" s="54">
        <v>0.56999999999999995</v>
      </c>
      <c r="G6" s="54">
        <v>0.56000000000000005</v>
      </c>
      <c r="H6" s="3">
        <v>674</v>
      </c>
      <c r="J6" s="3">
        <v>3</v>
      </c>
    </row>
    <row r="7" spans="1:10">
      <c r="A7" s="3" t="s">
        <v>661</v>
      </c>
      <c r="B7" s="3">
        <f t="shared" ca="1" si="0"/>
        <v>1</v>
      </c>
      <c r="C7" s="3">
        <f>LOOKUP(D7,'Lookup TAble'!$A$2:$A$35,'Lookup TAble'!$B$2:$B$35)</f>
        <v>18</v>
      </c>
      <c r="D7" s="3" t="str">
        <f t="shared" si="1"/>
        <v>P</v>
      </c>
      <c r="F7" s="54">
        <v>0.52</v>
      </c>
      <c r="G7" s="54">
        <v>0.51</v>
      </c>
      <c r="H7" s="3">
        <v>675</v>
      </c>
      <c r="J7" s="3">
        <v>4</v>
      </c>
    </row>
    <row r="8" spans="1:10">
      <c r="A8" s="3" t="s">
        <v>662</v>
      </c>
      <c r="B8" s="3">
        <f t="shared" ca="1" si="0"/>
        <v>1</v>
      </c>
      <c r="C8" s="3">
        <f>LOOKUP(D8,'Lookup TAble'!$A$2:$A$35,'Lookup TAble'!$B$2:$B$35)</f>
        <v>17</v>
      </c>
      <c r="D8" s="3" t="str">
        <f t="shared" si="1"/>
        <v>Q</v>
      </c>
      <c r="F8" s="54">
        <v>0.65</v>
      </c>
      <c r="G8" s="54">
        <v>0.55000000000000004</v>
      </c>
      <c r="H8" s="3">
        <v>703</v>
      </c>
      <c r="J8" s="3">
        <v>5</v>
      </c>
    </row>
    <row r="9" spans="1:10">
      <c r="A9" s="3" t="s">
        <v>663</v>
      </c>
      <c r="B9" s="3">
        <f t="shared" ca="1" si="0"/>
        <v>1</v>
      </c>
      <c r="C9" s="3">
        <f>LOOKUP(D9,'Lookup TAble'!$A$2:$A$35,'Lookup TAble'!$B$2:$B$35)</f>
        <v>16</v>
      </c>
      <c r="D9" s="3" t="str">
        <f t="shared" si="1"/>
        <v>R</v>
      </c>
      <c r="F9" s="54">
        <v>0.46</v>
      </c>
      <c r="G9" s="54">
        <v>0.42</v>
      </c>
      <c r="H9" s="3">
        <v>704</v>
      </c>
      <c r="J9" s="3">
        <v>6</v>
      </c>
    </row>
    <row r="10" spans="1:10">
      <c r="A10" s="3" t="s">
        <v>664</v>
      </c>
      <c r="B10" s="3">
        <f t="shared" ca="1" si="0"/>
        <v>2</v>
      </c>
      <c r="C10" s="3">
        <f>LOOKUP(D10,'Lookup TAble'!$A$2:$A$35,'Lookup TAble'!$B$2:$B$35)</f>
        <v>23</v>
      </c>
      <c r="D10" s="3" t="str">
        <f t="shared" si="1"/>
        <v>K</v>
      </c>
      <c r="F10" s="54">
        <v>0.92</v>
      </c>
      <c r="G10" s="54">
        <v>0.81</v>
      </c>
      <c r="H10" s="3">
        <v>646</v>
      </c>
      <c r="J10" s="3">
        <v>7</v>
      </c>
    </row>
    <row r="11" spans="1:10">
      <c r="A11" s="3" t="s">
        <v>665</v>
      </c>
      <c r="B11" s="3">
        <f t="shared" ca="1" si="0"/>
        <v>2</v>
      </c>
      <c r="C11" s="3">
        <f>LOOKUP(D11,'Lookup TAble'!$A$2:$A$35,'Lookup TAble'!$B$2:$B$35)</f>
        <v>22</v>
      </c>
      <c r="D11" s="3" t="str">
        <f t="shared" si="1"/>
        <v>L</v>
      </c>
      <c r="F11" s="54">
        <v>0.76</v>
      </c>
      <c r="G11" s="54">
        <v>0.64</v>
      </c>
      <c r="H11" s="3">
        <v>647</v>
      </c>
      <c r="J11" s="3">
        <v>8</v>
      </c>
    </row>
    <row r="12" spans="1:10">
      <c r="A12" s="3" t="s">
        <v>666</v>
      </c>
      <c r="B12" s="3">
        <f t="shared" ca="1" si="0"/>
        <v>2</v>
      </c>
      <c r="C12" s="3">
        <f>LOOKUP(D12,'Lookup TAble'!$A$2:$A$35,'Lookup TAble'!$B$2:$B$35)</f>
        <v>21</v>
      </c>
      <c r="D12" s="3" t="str">
        <f t="shared" si="1"/>
        <v>M</v>
      </c>
      <c r="F12" s="54">
        <v>0.86</v>
      </c>
      <c r="G12" s="54">
        <v>0.56000000000000005</v>
      </c>
      <c r="H12" s="3">
        <v>648</v>
      </c>
      <c r="J12" s="3">
        <v>9</v>
      </c>
    </row>
    <row r="13" spans="1:10">
      <c r="A13" s="3" t="s">
        <v>667</v>
      </c>
      <c r="B13" s="3">
        <f t="shared" ca="1" si="0"/>
        <v>2</v>
      </c>
      <c r="C13" s="3">
        <f>LOOKUP(D13,'Lookup TAble'!$A$2:$A$35,'Lookup TAble'!$B$2:$B$35)</f>
        <v>17</v>
      </c>
      <c r="D13" s="3" t="str">
        <f t="shared" si="1"/>
        <v>Q</v>
      </c>
      <c r="F13" s="54">
        <v>0.69</v>
      </c>
      <c r="G13" s="54">
        <v>0.57999999999999996</v>
      </c>
      <c r="H13" s="3">
        <v>700</v>
      </c>
      <c r="J13" s="3">
        <v>10</v>
      </c>
    </row>
    <row r="14" spans="1:10">
      <c r="A14" s="3" t="s">
        <v>668</v>
      </c>
      <c r="B14" s="3">
        <f t="shared" ca="1" si="0"/>
        <v>2</v>
      </c>
      <c r="C14" s="3">
        <f>LOOKUP(D14,'Lookup TAble'!$A$2:$A$35,'Lookup TAble'!$B$2:$B$35)</f>
        <v>16</v>
      </c>
      <c r="D14" s="3" t="str">
        <f t="shared" si="1"/>
        <v>R</v>
      </c>
      <c r="F14" s="54">
        <v>0.36</v>
      </c>
      <c r="G14" s="54">
        <v>0.33</v>
      </c>
      <c r="H14" s="3">
        <v>701</v>
      </c>
      <c r="J14" s="3">
        <v>11</v>
      </c>
    </row>
    <row r="15" spans="1:10">
      <c r="A15" s="3" t="s">
        <v>669</v>
      </c>
      <c r="B15" s="3">
        <f t="shared" ca="1" si="0"/>
        <v>2</v>
      </c>
      <c r="C15" s="3">
        <f>LOOKUP(D15,'Lookup TAble'!$A$2:$A$35,'Lookup TAble'!$B$2:$B$35)</f>
        <v>15</v>
      </c>
      <c r="D15" s="3" t="str">
        <f t="shared" si="1"/>
        <v>S</v>
      </c>
      <c r="F15" s="54">
        <v>0.41</v>
      </c>
      <c r="G15" s="54">
        <v>0.38</v>
      </c>
      <c r="H15" s="3">
        <v>702</v>
      </c>
      <c r="J15" s="3">
        <v>12</v>
      </c>
    </row>
    <row r="16" spans="1:10">
      <c r="A16" s="3" t="s">
        <v>670</v>
      </c>
      <c r="B16" s="3">
        <f t="shared" ca="1" si="0"/>
        <v>2</v>
      </c>
      <c r="C16" s="3">
        <f>LOOKUP(D16,'Lookup TAble'!$A$2:$A$35,'Lookup TAble'!$B$2:$B$35)</f>
        <v>14</v>
      </c>
      <c r="D16" s="3" t="str">
        <f t="shared" si="1"/>
        <v>T</v>
      </c>
      <c r="F16" s="54">
        <v>0.15</v>
      </c>
      <c r="G16" s="54">
        <v>0.15</v>
      </c>
      <c r="H16" s="3">
        <v>726</v>
      </c>
      <c r="J16" s="3">
        <v>13</v>
      </c>
    </row>
    <row r="17" spans="1:10">
      <c r="A17" s="42" t="s">
        <v>671</v>
      </c>
      <c r="B17" s="3">
        <f t="shared" ca="1" si="0"/>
        <v>3</v>
      </c>
      <c r="C17" s="3">
        <f>LOOKUP(D17,'Lookup TAble'!$A$2:$A$35,'Lookup TAble'!$B$2:$B$35)</f>
        <v>27</v>
      </c>
      <c r="D17" s="3" t="str">
        <f t="shared" si="1"/>
        <v>G</v>
      </c>
      <c r="E17" s="42"/>
      <c r="F17" s="148">
        <v>1.1200000000000001</v>
      </c>
      <c r="G17" s="148">
        <v>0.83</v>
      </c>
      <c r="H17" s="42">
        <v>617</v>
      </c>
      <c r="J17" s="3">
        <v>14</v>
      </c>
    </row>
    <row r="18" spans="1:10">
      <c r="A18" s="3" t="s">
        <v>672</v>
      </c>
      <c r="B18" s="3">
        <f t="shared" ca="1" si="0"/>
        <v>3</v>
      </c>
      <c r="C18" s="3">
        <f>LOOKUP(D18,'Lookup TAble'!$A$2:$A$35,'Lookup TAble'!$B$2:$B$35)</f>
        <v>24</v>
      </c>
      <c r="D18" s="3" t="str">
        <f t="shared" si="1"/>
        <v>J</v>
      </c>
      <c r="F18" s="54">
        <v>0.88</v>
      </c>
      <c r="G18" s="54">
        <v>0.72</v>
      </c>
      <c r="H18" s="3">
        <v>623</v>
      </c>
      <c r="J18" s="3">
        <v>15</v>
      </c>
    </row>
    <row r="19" spans="1:10">
      <c r="A19" s="3" t="s">
        <v>673</v>
      </c>
      <c r="B19" s="3">
        <f t="shared" ca="1" si="0"/>
        <v>3</v>
      </c>
      <c r="C19" s="3">
        <f>LOOKUP(D19,'Lookup TAble'!$A$2:$A$35,'Lookup TAble'!$B$2:$B$35)</f>
        <v>23</v>
      </c>
      <c r="D19" s="3" t="str">
        <f t="shared" si="1"/>
        <v>K</v>
      </c>
      <c r="F19" s="54">
        <v>0.48</v>
      </c>
      <c r="G19" s="54">
        <v>0.48</v>
      </c>
      <c r="H19" s="3">
        <v>643</v>
      </c>
      <c r="J19" s="3">
        <v>16</v>
      </c>
    </row>
    <row r="20" spans="1:10">
      <c r="A20" s="3" t="s">
        <v>674</v>
      </c>
      <c r="B20" s="3">
        <f t="shared" ca="1" si="0"/>
        <v>3</v>
      </c>
      <c r="C20" s="3">
        <f>LOOKUP(D20,'Lookup TAble'!$A$2:$A$35,'Lookup TAble'!$B$2:$B$35)</f>
        <v>22</v>
      </c>
      <c r="D20" s="3" t="str">
        <f t="shared" si="1"/>
        <v>L</v>
      </c>
      <c r="F20" s="54">
        <v>0.73</v>
      </c>
      <c r="G20" s="54">
        <v>0.67</v>
      </c>
      <c r="H20" s="3">
        <v>644</v>
      </c>
      <c r="J20" s="3">
        <v>17</v>
      </c>
    </row>
    <row r="21" spans="1:10">
      <c r="A21" s="3" t="s">
        <v>675</v>
      </c>
      <c r="B21" s="3">
        <f t="shared" ca="1" si="0"/>
        <v>3</v>
      </c>
      <c r="C21" s="3">
        <f>LOOKUP(D21,'Lookup TAble'!$A$2:$A$35,'Lookup TAble'!$B$2:$B$35)</f>
        <v>21</v>
      </c>
      <c r="D21" s="3" t="str">
        <f t="shared" si="1"/>
        <v>M</v>
      </c>
      <c r="F21" s="54">
        <v>0.73</v>
      </c>
      <c r="G21" s="54">
        <v>0.63</v>
      </c>
      <c r="H21" s="3">
        <v>645</v>
      </c>
      <c r="J21" s="3">
        <v>18</v>
      </c>
    </row>
    <row r="22" spans="1:10">
      <c r="A22" s="3" t="s">
        <v>676</v>
      </c>
      <c r="B22" s="3">
        <f t="shared" ca="1" si="0"/>
        <v>3</v>
      </c>
      <c r="C22" s="3">
        <f>LOOKUP(D22,'Lookup TAble'!$A$2:$A$35,'Lookup TAble'!$B$2:$B$35)</f>
        <v>17</v>
      </c>
      <c r="D22" s="3" t="str">
        <f t="shared" si="1"/>
        <v>Q</v>
      </c>
      <c r="F22" s="54">
        <v>0.48</v>
      </c>
      <c r="G22" s="54">
        <v>0.43</v>
      </c>
      <c r="H22" s="3">
        <v>697</v>
      </c>
      <c r="J22" s="3">
        <v>19</v>
      </c>
    </row>
    <row r="23" spans="1:10">
      <c r="A23" s="3" t="s">
        <v>677</v>
      </c>
      <c r="B23" s="3">
        <f t="shared" ca="1" si="0"/>
        <v>3</v>
      </c>
      <c r="C23" s="3">
        <f>LOOKUP(D23,'Lookup TAble'!$A$2:$A$35,'Lookup TAble'!$B$2:$B$35)</f>
        <v>16</v>
      </c>
      <c r="D23" s="3" t="str">
        <f t="shared" si="1"/>
        <v>R</v>
      </c>
      <c r="F23" s="54">
        <v>0.48</v>
      </c>
      <c r="G23" s="54">
        <v>0.48</v>
      </c>
      <c r="H23" s="3">
        <v>698</v>
      </c>
      <c r="J23" s="3">
        <v>20</v>
      </c>
    </row>
    <row r="24" spans="1:10">
      <c r="A24" s="3" t="s">
        <v>678</v>
      </c>
      <c r="B24" s="3">
        <f t="shared" ca="1" si="0"/>
        <v>3</v>
      </c>
      <c r="C24" s="3">
        <f>LOOKUP(D24,'Lookup TAble'!$A$2:$A$35,'Lookup TAble'!$B$2:$B$35)</f>
        <v>15</v>
      </c>
      <c r="D24" s="3" t="str">
        <f t="shared" si="1"/>
        <v>S</v>
      </c>
      <c r="F24" s="54">
        <v>0.46</v>
      </c>
      <c r="G24" s="54">
        <v>0.43</v>
      </c>
      <c r="H24" s="3">
        <v>699</v>
      </c>
      <c r="J24" s="3">
        <v>21</v>
      </c>
    </row>
    <row r="25" spans="1:10">
      <c r="A25" s="3" t="s">
        <v>679</v>
      </c>
      <c r="B25" s="3">
        <f t="shared" ca="1" si="0"/>
        <v>3</v>
      </c>
      <c r="C25" s="3">
        <f>LOOKUP(D25,'Lookup TAble'!$A$2:$A$35,'Lookup TAble'!$B$2:$B$35)</f>
        <v>14</v>
      </c>
      <c r="D25" s="3" t="str">
        <f t="shared" si="1"/>
        <v>T</v>
      </c>
      <c r="F25" s="54">
        <v>0.47</v>
      </c>
      <c r="G25" s="54">
        <v>0.42</v>
      </c>
      <c r="H25" s="3">
        <v>723</v>
      </c>
      <c r="J25" s="3">
        <v>22</v>
      </c>
    </row>
    <row r="26" spans="1:10">
      <c r="A26" s="3" t="s">
        <v>680</v>
      </c>
      <c r="B26" s="3">
        <f t="shared" ca="1" si="0"/>
        <v>3</v>
      </c>
      <c r="C26" s="3">
        <f>LOOKUP(D26,'Lookup TAble'!$A$2:$A$35,'Lookup TAble'!$B$2:$B$35)</f>
        <v>13</v>
      </c>
      <c r="D26" s="3" t="str">
        <f t="shared" si="1"/>
        <v>U</v>
      </c>
      <c r="F26" s="54">
        <v>0.37</v>
      </c>
      <c r="G26" s="54">
        <v>0.37</v>
      </c>
      <c r="H26" s="3">
        <v>724</v>
      </c>
      <c r="J26" s="3">
        <v>23</v>
      </c>
    </row>
    <row r="27" spans="1:10">
      <c r="A27" s="3" t="s">
        <v>681</v>
      </c>
      <c r="B27" s="3">
        <f t="shared" ca="1" si="0"/>
        <v>3</v>
      </c>
      <c r="C27" s="3">
        <f>LOOKUP(D27,'Lookup TAble'!$A$2:$A$35,'Lookup TAble'!$B$2:$B$35)</f>
        <v>12</v>
      </c>
      <c r="D27" s="3" t="str">
        <f t="shared" si="1"/>
        <v>V</v>
      </c>
      <c r="F27" s="54">
        <v>0.21</v>
      </c>
      <c r="G27" s="54">
        <v>0.19</v>
      </c>
      <c r="H27" s="3">
        <v>725</v>
      </c>
      <c r="J27" s="3">
        <v>24</v>
      </c>
    </row>
    <row r="28" spans="1:10">
      <c r="A28" s="3" t="s">
        <v>682</v>
      </c>
      <c r="B28" s="3">
        <f t="shared" ca="1" si="0"/>
        <v>3</v>
      </c>
      <c r="C28" s="3">
        <f>LOOKUP(D28,'Lookup TAble'!$A$2:$A$35,'Lookup TAble'!$B$2:$B$35)</f>
        <v>11</v>
      </c>
      <c r="D28" s="3" t="str">
        <f t="shared" si="1"/>
        <v>W</v>
      </c>
      <c r="F28" s="148">
        <v>0.2</v>
      </c>
      <c r="G28" s="148">
        <v>0.21</v>
      </c>
      <c r="H28" s="3">
        <v>748</v>
      </c>
      <c r="J28" s="3">
        <v>25</v>
      </c>
    </row>
    <row r="29" spans="1:10">
      <c r="A29" s="3" t="s">
        <v>683</v>
      </c>
      <c r="B29" s="3">
        <f t="shared" ca="1" si="0"/>
        <v>4</v>
      </c>
      <c r="C29" s="3">
        <f>LOOKUP(D29,'Lookup TAble'!$A$2:$A$35,'Lookup TAble'!$B$2:$B$35)</f>
        <v>32</v>
      </c>
      <c r="D29" s="3" t="str">
        <f t="shared" si="1"/>
        <v>B</v>
      </c>
      <c r="F29" s="54">
        <v>1.52</v>
      </c>
      <c r="G29" s="54">
        <v>1.23</v>
      </c>
      <c r="H29" s="3">
        <v>607</v>
      </c>
      <c r="J29" s="3">
        <v>26</v>
      </c>
    </row>
    <row r="30" spans="1:10">
      <c r="A30" s="42" t="s">
        <v>684</v>
      </c>
      <c r="B30" s="3">
        <f t="shared" ca="1" si="0"/>
        <v>4</v>
      </c>
      <c r="C30" s="3">
        <f>LOOKUP(D30,'Lookup TAble'!$A$2:$A$35,'Lookup TAble'!$B$2:$B$35)</f>
        <v>27</v>
      </c>
      <c r="D30" s="3" t="str">
        <f t="shared" si="1"/>
        <v>G</v>
      </c>
      <c r="E30" s="42"/>
      <c r="F30" s="148">
        <v>1.1200000000000001</v>
      </c>
      <c r="G30" s="148">
        <v>0.85</v>
      </c>
      <c r="H30" s="42">
        <v>616</v>
      </c>
      <c r="J30" s="3">
        <v>27</v>
      </c>
    </row>
    <row r="31" spans="1:10">
      <c r="A31" s="3" t="s">
        <v>685</v>
      </c>
      <c r="B31" s="3">
        <f t="shared" ca="1" si="0"/>
        <v>4</v>
      </c>
      <c r="C31" s="3">
        <f>LOOKUP(D31,'Lookup TAble'!$A$2:$A$35,'Lookup TAble'!$B$2:$B$35)</f>
        <v>26</v>
      </c>
      <c r="D31" s="3" t="str">
        <f t="shared" si="1"/>
        <v>H</v>
      </c>
      <c r="F31" s="54">
        <v>0.83</v>
      </c>
      <c r="G31" s="54">
        <v>0.8</v>
      </c>
      <c r="H31" s="3">
        <v>619</v>
      </c>
      <c r="J31" s="3">
        <v>28</v>
      </c>
    </row>
    <row r="32" spans="1:10">
      <c r="A32" s="3" t="s">
        <v>686</v>
      </c>
      <c r="B32" s="3">
        <f t="shared" ca="1" si="0"/>
        <v>4</v>
      </c>
      <c r="C32" s="3">
        <f>LOOKUP(D32,'Lookup TAble'!$A$2:$A$35,'Lookup TAble'!$B$2:$B$35)</f>
        <v>25</v>
      </c>
      <c r="D32" s="3" t="str">
        <f t="shared" si="1"/>
        <v>I</v>
      </c>
      <c r="E32" s="12" t="s">
        <v>687</v>
      </c>
      <c r="F32" s="54">
        <f>AVERAGE(F33:F34)</f>
        <v>0.84499999999999997</v>
      </c>
      <c r="G32" s="54">
        <f>AVERAGE(G33:G34)</f>
        <v>0.69</v>
      </c>
    </row>
    <row r="33" spans="1:10">
      <c r="A33" s="3" t="s">
        <v>688</v>
      </c>
      <c r="B33" s="3">
        <f t="shared" ca="1" si="0"/>
        <v>4</v>
      </c>
      <c r="C33" s="3">
        <f>LOOKUP(D33,'Lookup TAble'!$A$2:$A$35,'Lookup TAble'!$B$2:$B$35)</f>
        <v>25</v>
      </c>
      <c r="D33" s="3" t="str">
        <f t="shared" si="1"/>
        <v>I</v>
      </c>
      <c r="E33" s="3">
        <v>1</v>
      </c>
      <c r="F33" s="148">
        <v>0.65</v>
      </c>
      <c r="G33" s="148">
        <v>0.56999999999999995</v>
      </c>
      <c r="H33" s="42">
        <v>620</v>
      </c>
      <c r="J33" s="3">
        <v>29</v>
      </c>
    </row>
    <row r="34" spans="1:10">
      <c r="A34" s="3" t="s">
        <v>688</v>
      </c>
      <c r="B34" s="3">
        <f t="shared" ca="1" si="0"/>
        <v>4</v>
      </c>
      <c r="C34" s="3">
        <f>LOOKUP(D34,'Lookup TAble'!$A$2:$A$35,'Lookup TAble'!$B$2:$B$35)</f>
        <v>25</v>
      </c>
      <c r="D34" s="3" t="str">
        <f t="shared" si="1"/>
        <v>I</v>
      </c>
      <c r="E34" s="3">
        <v>2</v>
      </c>
      <c r="F34" s="54">
        <v>1.04</v>
      </c>
      <c r="G34" s="54">
        <v>0.81</v>
      </c>
      <c r="H34" s="3">
        <v>621</v>
      </c>
      <c r="J34" s="3">
        <v>30</v>
      </c>
    </row>
    <row r="35" spans="1:10">
      <c r="A35" s="3" t="s">
        <v>689</v>
      </c>
      <c r="B35" s="3">
        <f t="shared" ca="1" si="0"/>
        <v>4</v>
      </c>
      <c r="C35" s="3">
        <f>LOOKUP(D35,'Lookup TAble'!$A$2:$A$35,'Lookup TAble'!$B$2:$B$35)</f>
        <v>24</v>
      </c>
      <c r="D35" s="3" t="str">
        <f t="shared" si="1"/>
        <v>J</v>
      </c>
      <c r="F35" s="54">
        <v>0.91</v>
      </c>
      <c r="G35" s="54">
        <v>0.74</v>
      </c>
      <c r="H35" s="3">
        <v>622</v>
      </c>
      <c r="J35" s="3">
        <v>31</v>
      </c>
    </row>
    <row r="36" spans="1:10">
      <c r="A36" s="3" t="s">
        <v>690</v>
      </c>
      <c r="B36" s="3">
        <f t="shared" ca="1" si="0"/>
        <v>4</v>
      </c>
      <c r="C36" s="3">
        <f>LOOKUP(D36,'Lookup TAble'!$A$2:$A$35,'Lookup TAble'!$B$2:$B$35)</f>
        <v>23</v>
      </c>
      <c r="D36" s="3" t="str">
        <f t="shared" si="1"/>
        <v>K</v>
      </c>
      <c r="F36" s="54">
        <v>0.64</v>
      </c>
      <c r="G36" s="54">
        <v>0.62</v>
      </c>
      <c r="H36" s="3">
        <v>640</v>
      </c>
      <c r="J36" s="3">
        <v>32</v>
      </c>
    </row>
    <row r="37" spans="1:10">
      <c r="A37" s="3" t="s">
        <v>691</v>
      </c>
      <c r="B37" s="3">
        <f t="shared" ca="1" si="0"/>
        <v>4</v>
      </c>
      <c r="C37" s="3">
        <f>LOOKUP(D37,'Lookup TAble'!$A$2:$A$35,'Lookup TAble'!$B$2:$B$35)</f>
        <v>22</v>
      </c>
      <c r="D37" s="3" t="str">
        <f t="shared" si="1"/>
        <v>L</v>
      </c>
      <c r="F37" s="54">
        <v>0.76</v>
      </c>
      <c r="G37" s="54">
        <v>0.64</v>
      </c>
      <c r="H37" s="3">
        <v>641</v>
      </c>
      <c r="J37" s="3">
        <v>33</v>
      </c>
    </row>
    <row r="38" spans="1:10">
      <c r="A38" s="3" t="s">
        <v>692</v>
      </c>
      <c r="B38" s="3">
        <f t="shared" ca="1" si="0"/>
        <v>4</v>
      </c>
      <c r="C38" s="3">
        <f>LOOKUP(D38,'Lookup TAble'!$A$2:$A$35,'Lookup TAble'!$B$2:$B$35)</f>
        <v>21</v>
      </c>
      <c r="D38" s="3" t="str">
        <f t="shared" si="1"/>
        <v>M</v>
      </c>
      <c r="F38" s="54">
        <v>0.75</v>
      </c>
      <c r="G38" s="54">
        <v>0.67</v>
      </c>
      <c r="H38" s="3">
        <v>642</v>
      </c>
      <c r="J38" s="3">
        <v>34</v>
      </c>
    </row>
    <row r="39" spans="1:10">
      <c r="A39" s="3" t="s">
        <v>693</v>
      </c>
      <c r="B39" s="3">
        <f t="shared" ca="1" si="0"/>
        <v>4</v>
      </c>
      <c r="C39" s="3">
        <f>LOOKUP(D39,'Lookup TAble'!$A$2:$A$35,'Lookup TAble'!$B$2:$B$35)</f>
        <v>20</v>
      </c>
      <c r="D39" s="3" t="str">
        <f t="shared" si="1"/>
        <v>N</v>
      </c>
      <c r="E39" s="12" t="s">
        <v>687</v>
      </c>
      <c r="F39" s="54">
        <f>AVERAGE(F40:F41)</f>
        <v>0.625</v>
      </c>
      <c r="G39" s="54">
        <f>AVERAGE(G40:G41)</f>
        <v>0.56499999999999995</v>
      </c>
    </row>
    <row r="40" spans="1:10">
      <c r="A40" s="3" t="s">
        <v>693</v>
      </c>
      <c r="B40" s="3">
        <f t="shared" ca="1" si="0"/>
        <v>4</v>
      </c>
      <c r="C40" s="3">
        <f>LOOKUP(D40,'Lookup TAble'!$A$2:$A$35,'Lookup TAble'!$B$2:$B$35)</f>
        <v>20</v>
      </c>
      <c r="D40" s="3" t="str">
        <f t="shared" si="1"/>
        <v>N</v>
      </c>
      <c r="E40" s="3">
        <v>1</v>
      </c>
      <c r="F40" s="54">
        <v>0.55000000000000004</v>
      </c>
      <c r="G40" s="54">
        <v>0.52</v>
      </c>
      <c r="H40" s="3">
        <v>671</v>
      </c>
      <c r="J40" s="3">
        <v>35</v>
      </c>
    </row>
    <row r="41" spans="1:10">
      <c r="A41" s="3" t="s">
        <v>693</v>
      </c>
      <c r="B41" s="3">
        <f t="shared" ca="1" si="0"/>
        <v>4</v>
      </c>
      <c r="C41" s="3">
        <f>LOOKUP(D41,'Lookup TAble'!$A$2:$A$35,'Lookup TAble'!$B$2:$B$35)</f>
        <v>20</v>
      </c>
      <c r="D41" s="3" t="str">
        <f t="shared" si="1"/>
        <v>N</v>
      </c>
      <c r="E41" s="3">
        <v>2</v>
      </c>
      <c r="F41" s="54">
        <v>0.7</v>
      </c>
      <c r="G41" s="54">
        <v>0.61</v>
      </c>
      <c r="H41" s="3">
        <v>668</v>
      </c>
      <c r="J41" s="3">
        <v>36</v>
      </c>
    </row>
    <row r="42" spans="1:10">
      <c r="A42" s="3" t="s">
        <v>694</v>
      </c>
      <c r="B42" s="3">
        <f t="shared" ca="1" si="0"/>
        <v>4</v>
      </c>
      <c r="C42" s="3">
        <f>LOOKUP(D42,'Lookup TAble'!$A$2:$A$35,'Lookup TAble'!$B$2:$B$35)</f>
        <v>19</v>
      </c>
      <c r="D42" s="3" t="str">
        <f t="shared" si="1"/>
        <v>O</v>
      </c>
      <c r="F42" s="54">
        <v>0.51</v>
      </c>
      <c r="G42" s="54">
        <v>0.45</v>
      </c>
      <c r="H42" s="3">
        <v>669</v>
      </c>
      <c r="J42" s="3">
        <v>37</v>
      </c>
    </row>
    <row r="43" spans="1:10">
      <c r="A43" s="42" t="s">
        <v>695</v>
      </c>
      <c r="B43" s="3">
        <f t="shared" ca="1" si="0"/>
        <v>4</v>
      </c>
      <c r="C43" s="3">
        <f>LOOKUP(D43,'Lookup TAble'!$A$2:$A$35,'Lookup TAble'!$B$2:$B$35)</f>
        <v>18</v>
      </c>
      <c r="D43" s="3" t="str">
        <f t="shared" si="1"/>
        <v>P</v>
      </c>
      <c r="E43" s="42"/>
      <c r="F43" s="148">
        <v>0.78</v>
      </c>
      <c r="G43" s="148">
        <v>0.79</v>
      </c>
      <c r="H43" s="42">
        <v>672</v>
      </c>
      <c r="J43" s="3">
        <v>38</v>
      </c>
    </row>
    <row r="44" spans="1:10">
      <c r="A44" s="3" t="s">
        <v>696</v>
      </c>
      <c r="B44" s="3">
        <f t="shared" ca="1" si="0"/>
        <v>4</v>
      </c>
      <c r="C44" s="3">
        <f>LOOKUP(D44,'Lookup TAble'!$A$2:$A$35,'Lookup TAble'!$B$2:$B$35)</f>
        <v>17</v>
      </c>
      <c r="D44" s="3" t="str">
        <f t="shared" si="1"/>
        <v>Q</v>
      </c>
      <c r="F44" s="54">
        <v>0.64</v>
      </c>
      <c r="G44" s="54">
        <v>0.52</v>
      </c>
      <c r="H44" s="3">
        <v>694</v>
      </c>
      <c r="J44" s="3">
        <v>39</v>
      </c>
    </row>
    <row r="45" spans="1:10">
      <c r="A45" s="3" t="s">
        <v>697</v>
      </c>
      <c r="B45" s="3">
        <f t="shared" ca="1" si="0"/>
        <v>4</v>
      </c>
      <c r="C45" s="3">
        <f>LOOKUP(D45,'Lookup TAble'!$A$2:$A$35,'Lookup TAble'!$B$2:$B$35)</f>
        <v>16</v>
      </c>
      <c r="D45" s="3" t="str">
        <f t="shared" si="1"/>
        <v>R</v>
      </c>
      <c r="F45" s="54">
        <v>0.4</v>
      </c>
      <c r="G45" s="54">
        <v>0.39</v>
      </c>
      <c r="H45" s="3">
        <v>695</v>
      </c>
      <c r="J45" s="3">
        <v>40</v>
      </c>
    </row>
    <row r="46" spans="1:10">
      <c r="A46" s="3" t="s">
        <v>698</v>
      </c>
      <c r="B46" s="3">
        <f t="shared" ca="1" si="0"/>
        <v>4</v>
      </c>
      <c r="C46" s="3">
        <f>LOOKUP(D46,'Lookup TAble'!$A$2:$A$35,'Lookup TAble'!$B$2:$B$35)</f>
        <v>15</v>
      </c>
      <c r="D46" s="3" t="str">
        <f t="shared" si="1"/>
        <v>S</v>
      </c>
      <c r="F46" s="54">
        <v>0.61</v>
      </c>
      <c r="G46" s="54">
        <v>0.54</v>
      </c>
      <c r="H46" s="3">
        <v>696</v>
      </c>
      <c r="J46" s="3">
        <v>41</v>
      </c>
    </row>
    <row r="47" spans="1:10">
      <c r="A47" s="3" t="s">
        <v>699</v>
      </c>
      <c r="B47" s="3">
        <f t="shared" ca="1" si="0"/>
        <v>4</v>
      </c>
      <c r="C47" s="3">
        <f>LOOKUP(D47,'Lookup TAble'!$A$2:$A$35,'Lookup TAble'!$B$2:$B$35)</f>
        <v>13</v>
      </c>
      <c r="D47" s="3" t="str">
        <f t="shared" si="1"/>
        <v>U</v>
      </c>
      <c r="F47" s="54">
        <v>0.67</v>
      </c>
      <c r="G47" s="54">
        <v>0.56000000000000005</v>
      </c>
      <c r="H47" s="3">
        <v>721</v>
      </c>
      <c r="J47" s="3">
        <v>42</v>
      </c>
    </row>
    <row r="48" spans="1:10">
      <c r="A48" s="3" t="s">
        <v>700</v>
      </c>
      <c r="B48" s="3">
        <f t="shared" ca="1" si="0"/>
        <v>4</v>
      </c>
      <c r="C48" s="3">
        <f>LOOKUP(D48,'Lookup TAble'!$A$2:$A$35,'Lookup TAble'!$B$2:$B$35)</f>
        <v>12</v>
      </c>
      <c r="D48" s="3" t="str">
        <f t="shared" si="1"/>
        <v>V</v>
      </c>
      <c r="F48" s="54">
        <v>0.46</v>
      </c>
      <c r="G48" s="54">
        <v>0.43</v>
      </c>
      <c r="H48" s="3">
        <v>722</v>
      </c>
      <c r="J48" s="3">
        <v>43</v>
      </c>
    </row>
    <row r="49" spans="1:10">
      <c r="A49" s="3" t="s">
        <v>701</v>
      </c>
      <c r="B49" s="3">
        <f t="shared" ca="1" si="0"/>
        <v>4</v>
      </c>
      <c r="C49" s="3">
        <f>LOOKUP(D49,'Lookup TAble'!$A$2:$A$35,'Lookup TAble'!$B$2:$B$35)</f>
        <v>11</v>
      </c>
      <c r="D49" s="3" t="str">
        <f t="shared" si="1"/>
        <v>W</v>
      </c>
      <c r="F49" s="148">
        <v>0.42</v>
      </c>
      <c r="G49" s="148">
        <v>0.46</v>
      </c>
      <c r="H49" s="3">
        <v>746</v>
      </c>
      <c r="J49" s="3">
        <v>44</v>
      </c>
    </row>
    <row r="50" spans="1:10">
      <c r="A50" s="3" t="s">
        <v>702</v>
      </c>
      <c r="B50" s="3">
        <f t="shared" ca="1" si="0"/>
        <v>4</v>
      </c>
      <c r="C50" s="3">
        <f>LOOKUP(D50,'Lookup TAble'!$A$2:$A$35,'Lookup TAble'!$B$2:$B$35)</f>
        <v>10</v>
      </c>
      <c r="D50" s="3" t="str">
        <f t="shared" si="1"/>
        <v>X</v>
      </c>
      <c r="F50" s="148">
        <v>0.2</v>
      </c>
      <c r="G50" s="148">
        <v>0.19</v>
      </c>
      <c r="H50" s="3">
        <v>747</v>
      </c>
      <c r="J50" s="3">
        <v>45</v>
      </c>
    </row>
    <row r="51" spans="1:10">
      <c r="A51" s="3" t="s">
        <v>703</v>
      </c>
      <c r="B51" s="3">
        <f t="shared" ca="1" si="0"/>
        <v>5</v>
      </c>
      <c r="C51" s="3">
        <f>LOOKUP(D51,'Lookup TAble'!$A$2:$A$35,'Lookup TAble'!$B$2:$B$35)</f>
        <v>32</v>
      </c>
      <c r="D51" s="3" t="str">
        <f t="shared" si="1"/>
        <v>B</v>
      </c>
      <c r="F51" s="54">
        <v>1.42</v>
      </c>
      <c r="G51" s="54">
        <v>0.83</v>
      </c>
      <c r="H51" s="3">
        <v>606</v>
      </c>
      <c r="J51" s="3">
        <v>46</v>
      </c>
    </row>
    <row r="52" spans="1:10">
      <c r="A52" s="3" t="s">
        <v>704</v>
      </c>
      <c r="B52" s="3">
        <f t="shared" ca="1" si="0"/>
        <v>5</v>
      </c>
      <c r="C52" s="3">
        <f>LOOKUP(D52,'Lookup TAble'!$A$2:$A$35,'Lookup TAble'!$B$2:$B$35)</f>
        <v>31</v>
      </c>
      <c r="D52" s="3" t="str">
        <f t="shared" si="1"/>
        <v>C</v>
      </c>
      <c r="F52" s="54">
        <v>1.25</v>
      </c>
      <c r="G52" s="54">
        <v>0.9</v>
      </c>
      <c r="H52" s="3">
        <v>608</v>
      </c>
      <c r="J52" s="3">
        <v>47</v>
      </c>
    </row>
    <row r="53" spans="1:10">
      <c r="A53" s="3" t="s">
        <v>705</v>
      </c>
      <c r="B53" s="3">
        <f t="shared" ca="1" si="0"/>
        <v>5</v>
      </c>
      <c r="C53" s="3">
        <f>LOOKUP(D53,'Lookup TAble'!$A$2:$A$35,'Lookup TAble'!$B$2:$B$35)</f>
        <v>30</v>
      </c>
      <c r="D53" s="3" t="str">
        <f t="shared" si="1"/>
        <v>D</v>
      </c>
      <c r="F53" s="54">
        <v>1.1100000000000001</v>
      </c>
      <c r="G53" s="54">
        <v>0.87</v>
      </c>
      <c r="H53" s="3">
        <v>609</v>
      </c>
      <c r="J53" s="3">
        <v>48</v>
      </c>
    </row>
    <row r="54" spans="1:10">
      <c r="A54" s="3" t="s">
        <v>706</v>
      </c>
      <c r="B54" s="3">
        <f t="shared" ca="1" si="0"/>
        <v>5</v>
      </c>
      <c r="C54" s="3">
        <f>LOOKUP(D54,'Lookup TAble'!$A$2:$A$35,'Lookup TAble'!$B$2:$B$35)</f>
        <v>29</v>
      </c>
      <c r="D54" s="3" t="str">
        <f t="shared" si="1"/>
        <v>E</v>
      </c>
      <c r="F54" s="54">
        <v>1.18</v>
      </c>
      <c r="G54" s="54">
        <v>0.96</v>
      </c>
      <c r="H54" s="3">
        <v>612</v>
      </c>
      <c r="J54" s="3">
        <v>49</v>
      </c>
    </row>
    <row r="55" spans="1:10">
      <c r="A55" s="3" t="s">
        <v>707</v>
      </c>
      <c r="B55" s="3">
        <f t="shared" ca="1" si="0"/>
        <v>5</v>
      </c>
      <c r="C55" s="3">
        <f>LOOKUP(D55,'Lookup TAble'!$A$2:$A$35,'Lookup TAble'!$B$2:$B$35)</f>
        <v>28</v>
      </c>
      <c r="D55" s="3" t="str">
        <f t="shared" si="1"/>
        <v>F</v>
      </c>
      <c r="F55" s="54">
        <v>0.9</v>
      </c>
      <c r="G55" s="54">
        <v>0.85</v>
      </c>
      <c r="H55" s="3">
        <v>613</v>
      </c>
      <c r="J55" s="3">
        <v>50</v>
      </c>
    </row>
    <row r="56" spans="1:10">
      <c r="A56" s="3" t="s">
        <v>708</v>
      </c>
      <c r="B56" s="3">
        <f t="shared" ca="1" si="0"/>
        <v>5</v>
      </c>
      <c r="C56" s="3">
        <f>LOOKUP(D56,'Lookup TAble'!$A$2:$A$35,'Lookup TAble'!$B$2:$B$35)</f>
        <v>27</v>
      </c>
      <c r="D56" s="3" t="str">
        <f t="shared" si="1"/>
        <v>G</v>
      </c>
      <c r="E56" s="12" t="s">
        <v>687</v>
      </c>
      <c r="F56" s="54">
        <f>AVERAGE(F57:F58)</f>
        <v>1.0049999999999999</v>
      </c>
      <c r="G56" s="54">
        <f>AVERAGE(G57:G58)</f>
        <v>0.71</v>
      </c>
    </row>
    <row r="57" spans="1:10">
      <c r="A57" s="3" t="s">
        <v>708</v>
      </c>
      <c r="B57" s="3">
        <f t="shared" ca="1" si="0"/>
        <v>5</v>
      </c>
      <c r="C57" s="3">
        <f>LOOKUP(D57,'Lookup TAble'!$A$2:$A$35,'Lookup TAble'!$B$2:$B$35)</f>
        <v>27</v>
      </c>
      <c r="D57" s="3" t="str">
        <f t="shared" si="1"/>
        <v>G</v>
      </c>
      <c r="E57" s="3">
        <v>1</v>
      </c>
      <c r="F57" s="54">
        <v>1.21</v>
      </c>
      <c r="G57" s="54">
        <v>0.96</v>
      </c>
      <c r="H57" s="3">
        <v>615</v>
      </c>
      <c r="J57" s="3">
        <v>51</v>
      </c>
    </row>
    <row r="58" spans="1:10">
      <c r="A58" s="3" t="s">
        <v>709</v>
      </c>
      <c r="B58" s="3">
        <f t="shared" ca="1" si="0"/>
        <v>5</v>
      </c>
      <c r="C58" s="3">
        <f>LOOKUP(D58,'Lookup TAble'!$A$2:$A$35,'Lookup TAble'!$B$2:$B$35)</f>
        <v>27</v>
      </c>
      <c r="D58" s="3" t="str">
        <f t="shared" si="1"/>
        <v>G</v>
      </c>
      <c r="E58" s="3">
        <v>2</v>
      </c>
      <c r="F58" s="54">
        <v>0.8</v>
      </c>
      <c r="G58" s="54">
        <v>0.46</v>
      </c>
      <c r="H58" s="3">
        <v>614</v>
      </c>
      <c r="J58" s="3">
        <v>52</v>
      </c>
    </row>
    <row r="59" spans="1:10">
      <c r="A59" s="3" t="s">
        <v>710</v>
      </c>
      <c r="B59" s="3">
        <f t="shared" ca="1" si="0"/>
        <v>5</v>
      </c>
      <c r="C59" s="3">
        <f>LOOKUP(D59,'Lookup TAble'!$A$2:$A$35,'Lookup TAble'!$B$2:$B$35)</f>
        <v>26</v>
      </c>
      <c r="D59" s="3" t="str">
        <f t="shared" si="1"/>
        <v>H</v>
      </c>
      <c r="F59" s="54">
        <v>1.2</v>
      </c>
      <c r="G59" s="54">
        <v>1</v>
      </c>
      <c r="H59" s="3">
        <v>618</v>
      </c>
      <c r="J59" s="3">
        <v>53</v>
      </c>
    </row>
    <row r="60" spans="1:10">
      <c r="A60" s="3" t="s">
        <v>711</v>
      </c>
      <c r="B60" s="3">
        <f t="shared" ca="1" si="0"/>
        <v>5</v>
      </c>
      <c r="C60" s="3">
        <f>LOOKUP(D60,'Lookup TAble'!$A$2:$A$35,'Lookup TAble'!$B$2:$B$35)</f>
        <v>23</v>
      </c>
      <c r="D60" s="3" t="str">
        <f t="shared" si="1"/>
        <v>K</v>
      </c>
      <c r="F60" s="54">
        <v>1.02</v>
      </c>
      <c r="G60" s="54">
        <v>0.64</v>
      </c>
      <c r="H60" s="3">
        <v>637</v>
      </c>
      <c r="J60" s="3">
        <v>54</v>
      </c>
    </row>
    <row r="61" spans="1:10">
      <c r="A61" s="3" t="s">
        <v>712</v>
      </c>
      <c r="B61" s="3">
        <f t="shared" ca="1" si="0"/>
        <v>5</v>
      </c>
      <c r="C61" s="3">
        <f>LOOKUP(D61,'Lookup TAble'!$A$2:$A$35,'Lookup TAble'!$B$2:$B$35)</f>
        <v>22</v>
      </c>
      <c r="D61" s="3" t="str">
        <f t="shared" si="1"/>
        <v>L</v>
      </c>
      <c r="F61" s="54">
        <v>0.96</v>
      </c>
      <c r="G61" s="54">
        <v>0.84</v>
      </c>
      <c r="H61" s="3">
        <v>638</v>
      </c>
      <c r="J61" s="3">
        <v>55</v>
      </c>
    </row>
    <row r="62" spans="1:10">
      <c r="A62" s="3" t="s">
        <v>713</v>
      </c>
      <c r="B62" s="3">
        <f t="shared" ca="1" si="0"/>
        <v>5</v>
      </c>
      <c r="C62" s="3">
        <f>LOOKUP(D62,'Lookup TAble'!$A$2:$A$35,'Lookup TAble'!$B$2:$B$35)</f>
        <v>21</v>
      </c>
      <c r="D62" s="3" t="str">
        <f t="shared" si="1"/>
        <v>M</v>
      </c>
      <c r="F62" s="54">
        <v>0.69</v>
      </c>
      <c r="G62" s="54">
        <v>0.59</v>
      </c>
      <c r="H62" s="3">
        <v>639</v>
      </c>
      <c r="J62" s="3">
        <v>56</v>
      </c>
    </row>
    <row r="63" spans="1:10">
      <c r="A63" s="3" t="s">
        <v>714</v>
      </c>
      <c r="B63" s="3">
        <f t="shared" ca="1" si="0"/>
        <v>5</v>
      </c>
      <c r="C63" s="3">
        <f>LOOKUP(D63,'Lookup TAble'!$A$2:$A$35,'Lookup TAble'!$B$2:$B$35)</f>
        <v>20</v>
      </c>
      <c r="D63" s="3" t="str">
        <f t="shared" si="1"/>
        <v>N</v>
      </c>
      <c r="F63" s="54">
        <v>0.42</v>
      </c>
      <c r="G63" s="54">
        <v>0.42</v>
      </c>
      <c r="H63" s="3">
        <v>665</v>
      </c>
      <c r="J63" s="3">
        <v>57</v>
      </c>
    </row>
    <row r="64" spans="1:10">
      <c r="A64" s="3" t="s">
        <v>715</v>
      </c>
      <c r="B64" s="3">
        <f t="shared" ca="1" si="0"/>
        <v>5</v>
      </c>
      <c r="C64" s="3">
        <f>LOOKUP(D64,'Lookup TAble'!$A$2:$A$35,'Lookup TAble'!$B$2:$B$35)</f>
        <v>19</v>
      </c>
      <c r="D64" s="3" t="str">
        <f t="shared" si="1"/>
        <v>O</v>
      </c>
      <c r="F64" s="54">
        <v>0.54</v>
      </c>
      <c r="G64" s="54">
        <v>0.55000000000000004</v>
      </c>
      <c r="H64" s="3">
        <v>666</v>
      </c>
      <c r="J64" s="3">
        <v>58</v>
      </c>
    </row>
    <row r="65" spans="1:10">
      <c r="A65" s="3" t="s">
        <v>716</v>
      </c>
      <c r="B65" s="3">
        <f t="shared" ca="1" si="0"/>
        <v>5</v>
      </c>
      <c r="C65" s="3">
        <f>LOOKUP(D65,'Lookup TAble'!$A$2:$A$35,'Lookup TAble'!$B$2:$B$35)</f>
        <v>18</v>
      </c>
      <c r="D65" s="3" t="str">
        <f t="shared" si="1"/>
        <v>P</v>
      </c>
      <c r="E65" s="12" t="s">
        <v>687</v>
      </c>
      <c r="F65" s="54">
        <f>AVERAGE(F66:F67)</f>
        <v>0.7350000000000001</v>
      </c>
      <c r="G65" s="54">
        <f>AVERAGE(G66:G67)</f>
        <v>0.7</v>
      </c>
    </row>
    <row r="66" spans="1:10">
      <c r="A66" s="3" t="s">
        <v>717</v>
      </c>
      <c r="B66" s="3">
        <f t="shared" ca="1" si="0"/>
        <v>5</v>
      </c>
      <c r="C66" s="3">
        <f>LOOKUP(D66,'Lookup TAble'!$A$2:$A$35,'Lookup TAble'!$B$2:$B$35)</f>
        <v>18</v>
      </c>
      <c r="D66" s="3" t="str">
        <f t="shared" si="1"/>
        <v>P</v>
      </c>
      <c r="E66" s="3">
        <v>1</v>
      </c>
      <c r="F66" s="54">
        <v>0.68</v>
      </c>
      <c r="G66" s="54">
        <v>0.65</v>
      </c>
      <c r="H66" s="3">
        <v>670</v>
      </c>
      <c r="J66" s="3">
        <v>59</v>
      </c>
    </row>
    <row r="67" spans="1:10">
      <c r="A67" s="3" t="s">
        <v>717</v>
      </c>
      <c r="B67" s="3">
        <f t="shared" ca="1" si="0"/>
        <v>5</v>
      </c>
      <c r="C67" s="3">
        <f>LOOKUP(D67,'Lookup TAble'!$A$2:$A$35,'Lookup TAble'!$B$2:$B$35)</f>
        <v>18</v>
      </c>
      <c r="D67" s="3" t="str">
        <f t="shared" si="1"/>
        <v>P</v>
      </c>
      <c r="E67" s="3">
        <v>2</v>
      </c>
      <c r="F67" s="54">
        <v>0.79</v>
      </c>
      <c r="G67" s="54">
        <v>0.75</v>
      </c>
      <c r="H67" s="3">
        <v>667</v>
      </c>
      <c r="J67" s="3">
        <v>60</v>
      </c>
    </row>
    <row r="68" spans="1:10">
      <c r="A68" s="3" t="s">
        <v>718</v>
      </c>
      <c r="B68" s="3">
        <f t="shared" ca="1" si="0"/>
        <v>5</v>
      </c>
      <c r="C68" s="3">
        <f>LOOKUP(D68,'Lookup TAble'!$A$2:$A$35,'Lookup TAble'!$B$2:$B$35)</f>
        <v>17</v>
      </c>
      <c r="D68" s="3" t="str">
        <f t="shared" si="1"/>
        <v>Q</v>
      </c>
      <c r="F68" s="54">
        <v>0.5</v>
      </c>
      <c r="G68" s="54">
        <v>0.47</v>
      </c>
      <c r="H68" s="3">
        <v>691</v>
      </c>
      <c r="J68" s="3">
        <v>61</v>
      </c>
    </row>
    <row r="69" spans="1:10">
      <c r="A69" s="3" t="s">
        <v>719</v>
      </c>
      <c r="B69" s="3">
        <f t="shared" ref="B69:B132" ca="1" si="2">SUMPRODUCT(MID(0&amp;A69, LARGE(INDEX(ISNUMBER(--MID(A69, ROW(INDIRECT("1:"&amp;LEN(A69))), 1)) * ROW(INDIRECT("1:"&amp;LEN(A69))), 0), ROW(INDIRECT("1:"&amp;LEN(A69))))+1, 1) * 10^ROW(INDIRECT("1:"&amp;LEN(A69)))/10)</f>
        <v>5</v>
      </c>
      <c r="C69" s="3">
        <f>LOOKUP(D69,'Lookup TAble'!$A$2:$A$35,'Lookup TAble'!$B$2:$B$35)</f>
        <v>15</v>
      </c>
      <c r="D69" s="3" t="str">
        <f t="shared" ref="D69:D132" si="3">RIGHT(A69,1)</f>
        <v>S</v>
      </c>
      <c r="F69" s="54">
        <v>0.56999999999999995</v>
      </c>
      <c r="G69" s="54">
        <v>0.5</v>
      </c>
      <c r="H69" s="3">
        <v>693</v>
      </c>
      <c r="J69" s="3">
        <v>62</v>
      </c>
    </row>
    <row r="70" spans="1:10">
      <c r="A70" s="3" t="s">
        <v>720</v>
      </c>
      <c r="B70" s="3">
        <f t="shared" ca="1" si="2"/>
        <v>5</v>
      </c>
      <c r="C70" s="3">
        <f>LOOKUP(D70,'Lookup TAble'!$A$2:$A$35,'Lookup TAble'!$B$2:$B$35)</f>
        <v>14</v>
      </c>
      <c r="D70" s="3" t="str">
        <f t="shared" si="3"/>
        <v>T</v>
      </c>
      <c r="F70" s="54">
        <v>0.47</v>
      </c>
      <c r="G70" s="54">
        <v>0.43</v>
      </c>
      <c r="H70" s="3">
        <v>719</v>
      </c>
      <c r="J70" s="3">
        <v>63</v>
      </c>
    </row>
    <row r="71" spans="1:10">
      <c r="A71" s="3" t="s">
        <v>721</v>
      </c>
      <c r="B71" s="3">
        <f t="shared" ca="1" si="2"/>
        <v>5</v>
      </c>
      <c r="C71" s="3">
        <f>LOOKUP(D71,'Lookup TAble'!$A$2:$A$35,'Lookup TAble'!$B$2:$B$35)</f>
        <v>12</v>
      </c>
      <c r="D71" s="3" t="str">
        <f t="shared" si="3"/>
        <v>V</v>
      </c>
      <c r="F71" s="54">
        <v>0.56999999999999995</v>
      </c>
      <c r="G71" s="54">
        <v>0.51</v>
      </c>
      <c r="H71" s="3">
        <v>720</v>
      </c>
      <c r="J71" s="3">
        <v>64</v>
      </c>
    </row>
    <row r="72" spans="1:10">
      <c r="A72" s="3" t="s">
        <v>722</v>
      </c>
      <c r="B72" s="3">
        <f t="shared" ca="1" si="2"/>
        <v>5</v>
      </c>
      <c r="C72" s="3">
        <f>LOOKUP(D72,'Lookup TAble'!$A$2:$A$35,'Lookup TAble'!$B$2:$B$35)</f>
        <v>11</v>
      </c>
      <c r="D72" s="3" t="str">
        <f t="shared" si="3"/>
        <v>W</v>
      </c>
      <c r="F72" s="148">
        <v>0.38</v>
      </c>
      <c r="G72" s="148">
        <v>0.3</v>
      </c>
      <c r="H72" s="3">
        <v>742</v>
      </c>
      <c r="J72" s="3">
        <v>65</v>
      </c>
    </row>
    <row r="73" spans="1:10">
      <c r="A73" s="3" t="s">
        <v>723</v>
      </c>
      <c r="B73" s="3">
        <f t="shared" ca="1" si="2"/>
        <v>5</v>
      </c>
      <c r="C73" s="3">
        <f>LOOKUP(D73,'Lookup TAble'!$A$2:$A$35,'Lookup TAble'!$B$2:$B$35)</f>
        <v>10</v>
      </c>
      <c r="D73" s="3" t="str">
        <f t="shared" si="3"/>
        <v>X</v>
      </c>
      <c r="F73" s="148">
        <v>0.15</v>
      </c>
      <c r="G73" s="148">
        <v>0.14000000000000001</v>
      </c>
      <c r="H73" s="3">
        <v>743</v>
      </c>
      <c r="J73" s="3">
        <v>66</v>
      </c>
    </row>
    <row r="74" spans="1:10">
      <c r="A74" s="3" t="s">
        <v>724</v>
      </c>
      <c r="B74" s="3">
        <f t="shared" ca="1" si="2"/>
        <v>5</v>
      </c>
      <c r="C74" s="3">
        <f>LOOKUP(D74,'Lookup TAble'!$A$2:$A$35,'Lookup TAble'!$B$2:$B$35)</f>
        <v>9</v>
      </c>
      <c r="D74" s="3" t="str">
        <f t="shared" si="3"/>
        <v>Y</v>
      </c>
      <c r="E74" s="12" t="s">
        <v>687</v>
      </c>
      <c r="F74" s="54">
        <f>AVERAGE(F75:F76)</f>
        <v>0.19</v>
      </c>
      <c r="G74" s="54">
        <f>AVERAGE(G75:G76)</f>
        <v>0.19500000000000001</v>
      </c>
    </row>
    <row r="75" spans="1:10">
      <c r="A75" s="3" t="s">
        <v>724</v>
      </c>
      <c r="B75" s="3">
        <f t="shared" ca="1" si="2"/>
        <v>5</v>
      </c>
      <c r="C75" s="3">
        <f>LOOKUP(D75,'Lookup TAble'!$A$2:$A$35,'Lookup TAble'!$B$2:$B$35)</f>
        <v>9</v>
      </c>
      <c r="D75" s="3" t="str">
        <f t="shared" si="3"/>
        <v>Y</v>
      </c>
      <c r="E75" s="3">
        <v>1</v>
      </c>
      <c r="F75" s="148">
        <v>0.17</v>
      </c>
      <c r="G75" s="148">
        <v>0.18</v>
      </c>
      <c r="H75" s="3">
        <v>745</v>
      </c>
      <c r="J75" s="3">
        <v>67</v>
      </c>
    </row>
    <row r="76" spans="1:10">
      <c r="A76" s="3" t="s">
        <v>724</v>
      </c>
      <c r="B76" s="3">
        <f t="shared" ca="1" si="2"/>
        <v>5</v>
      </c>
      <c r="C76" s="3">
        <f>LOOKUP(D76,'Lookup TAble'!$A$2:$A$35,'Lookup TAble'!$B$2:$B$35)</f>
        <v>9</v>
      </c>
      <c r="D76" s="3" t="str">
        <f t="shared" si="3"/>
        <v>Y</v>
      </c>
      <c r="E76" s="3">
        <v>2</v>
      </c>
      <c r="F76" s="148">
        <v>0.21</v>
      </c>
      <c r="G76" s="148">
        <v>0.21</v>
      </c>
      <c r="H76" s="3">
        <v>744</v>
      </c>
      <c r="J76" s="3">
        <v>68</v>
      </c>
    </row>
    <row r="77" spans="1:10">
      <c r="A77" s="3" t="s">
        <v>725</v>
      </c>
      <c r="B77" s="3">
        <f t="shared" ca="1" si="2"/>
        <v>6</v>
      </c>
      <c r="C77" s="3">
        <f>LOOKUP(D77,'Lookup TAble'!$A$2:$A$35,'Lookup TAble'!$B$2:$B$35)</f>
        <v>33</v>
      </c>
      <c r="D77" s="3" t="str">
        <f t="shared" si="3"/>
        <v>A</v>
      </c>
      <c r="F77" s="54">
        <v>1.36</v>
      </c>
      <c r="G77" s="54">
        <v>1.07</v>
      </c>
      <c r="H77" s="3">
        <v>605</v>
      </c>
      <c r="J77" s="3">
        <v>69</v>
      </c>
    </row>
    <row r="78" spans="1:10">
      <c r="A78" s="3" t="s">
        <v>726</v>
      </c>
      <c r="B78" s="3">
        <f t="shared" ca="1" si="2"/>
        <v>6</v>
      </c>
      <c r="C78" s="3">
        <f>LOOKUP(D78,'Lookup TAble'!$A$2:$A$35,'Lookup TAble'!$B$2:$B$35)</f>
        <v>32</v>
      </c>
      <c r="D78" s="3" t="str">
        <f t="shared" si="3"/>
        <v>B</v>
      </c>
      <c r="F78" s="54">
        <v>1.46</v>
      </c>
      <c r="G78" s="54">
        <v>1.1000000000000001</v>
      </c>
      <c r="H78" s="3">
        <v>604</v>
      </c>
      <c r="J78" s="3">
        <v>70</v>
      </c>
    </row>
    <row r="79" spans="1:10">
      <c r="A79" s="42" t="s">
        <v>727</v>
      </c>
      <c r="B79" s="3">
        <f t="shared" ca="1" si="2"/>
        <v>6</v>
      </c>
      <c r="C79" s="3">
        <f>LOOKUP(D79,'Lookup TAble'!$A$2:$A$35,'Lookup TAble'!$B$2:$B$35)</f>
        <v>31</v>
      </c>
      <c r="D79" s="3" t="str">
        <f t="shared" si="3"/>
        <v>C</v>
      </c>
      <c r="E79" s="42"/>
      <c r="F79" s="148">
        <v>1.36</v>
      </c>
      <c r="G79" s="148">
        <v>1.22</v>
      </c>
      <c r="H79" s="42">
        <v>603</v>
      </c>
      <c r="I79" s="42"/>
      <c r="J79" s="3">
        <v>71</v>
      </c>
    </row>
    <row r="80" spans="1:10">
      <c r="A80" s="3" t="s">
        <v>728</v>
      </c>
      <c r="B80" s="3">
        <f t="shared" ca="1" si="2"/>
        <v>6</v>
      </c>
      <c r="C80" s="3">
        <f>LOOKUP(D80,'Lookup TAble'!$A$2:$A$35,'Lookup TAble'!$B$2:$B$35)</f>
        <v>30</v>
      </c>
      <c r="D80" s="3" t="str">
        <f t="shared" si="3"/>
        <v>D</v>
      </c>
      <c r="F80" s="54">
        <v>1.41</v>
      </c>
      <c r="G80" s="54">
        <v>1.01</v>
      </c>
      <c r="H80" s="3">
        <v>610</v>
      </c>
      <c r="J80" s="3">
        <v>72</v>
      </c>
    </row>
    <row r="81" spans="1:10">
      <c r="A81" s="3" t="s">
        <v>729</v>
      </c>
      <c r="B81" s="3">
        <f t="shared" ca="1" si="2"/>
        <v>6</v>
      </c>
      <c r="C81" s="3">
        <f>LOOKUP(D81,'Lookup TAble'!$A$2:$A$35,'Lookup TAble'!$B$2:$B$35)</f>
        <v>28</v>
      </c>
      <c r="D81" s="3" t="str">
        <f t="shared" si="3"/>
        <v>F</v>
      </c>
      <c r="F81" s="54">
        <v>1.45</v>
      </c>
      <c r="G81" s="54">
        <v>1.2</v>
      </c>
      <c r="H81" s="3">
        <v>611</v>
      </c>
      <c r="J81" s="3">
        <v>73</v>
      </c>
    </row>
    <row r="82" spans="1:10">
      <c r="A82" s="3" t="s">
        <v>730</v>
      </c>
      <c r="B82" s="3">
        <f t="shared" ca="1" si="2"/>
        <v>6</v>
      </c>
      <c r="C82" s="3">
        <f>LOOKUP(D82,'Lookup TAble'!$A$2:$A$35,'Lookup TAble'!$B$2:$B$35)</f>
        <v>22</v>
      </c>
      <c r="D82" s="3" t="str">
        <f t="shared" si="3"/>
        <v>L</v>
      </c>
      <c r="F82" s="54">
        <v>0.73</v>
      </c>
      <c r="G82" s="54">
        <v>0.61</v>
      </c>
      <c r="H82" s="3">
        <v>635</v>
      </c>
      <c r="J82" s="3">
        <v>74</v>
      </c>
    </row>
    <row r="83" spans="1:10">
      <c r="A83" s="3" t="s">
        <v>731</v>
      </c>
      <c r="B83" s="3">
        <f t="shared" ca="1" si="2"/>
        <v>6</v>
      </c>
      <c r="C83" s="3">
        <f>LOOKUP(D83,'Lookup TAble'!$A$2:$A$35,'Lookup TAble'!$B$2:$B$35)</f>
        <v>21</v>
      </c>
      <c r="D83" s="3" t="str">
        <f t="shared" si="3"/>
        <v>M</v>
      </c>
      <c r="F83" s="54">
        <v>0.45</v>
      </c>
      <c r="G83" s="54">
        <v>0.45</v>
      </c>
      <c r="H83" s="3">
        <v>636</v>
      </c>
      <c r="J83" s="3">
        <v>75</v>
      </c>
    </row>
    <row r="84" spans="1:10">
      <c r="A84" s="3" t="s">
        <v>732</v>
      </c>
      <c r="B84" s="3">
        <f t="shared" ca="1" si="2"/>
        <v>6</v>
      </c>
      <c r="C84" s="3">
        <f>LOOKUP(D84,'Lookup TAble'!$A$2:$A$35,'Lookup TAble'!$B$2:$B$35)</f>
        <v>20</v>
      </c>
      <c r="D84" s="3" t="str">
        <f t="shared" si="3"/>
        <v>N</v>
      </c>
      <c r="F84" s="54">
        <v>0.47</v>
      </c>
      <c r="G84" s="54">
        <v>0.46</v>
      </c>
      <c r="H84" s="3">
        <v>662</v>
      </c>
      <c r="J84" s="3">
        <v>76</v>
      </c>
    </row>
    <row r="85" spans="1:10">
      <c r="A85" s="3" t="s">
        <v>733</v>
      </c>
      <c r="B85" s="3">
        <f t="shared" ca="1" si="2"/>
        <v>6</v>
      </c>
      <c r="C85" s="3">
        <f>LOOKUP(D85,'Lookup TAble'!$A$2:$A$35,'Lookup TAble'!$B$2:$B$35)</f>
        <v>19</v>
      </c>
      <c r="D85" s="3" t="str">
        <f t="shared" si="3"/>
        <v>O</v>
      </c>
      <c r="F85" s="54">
        <v>0.51</v>
      </c>
      <c r="G85" s="54">
        <v>0.48</v>
      </c>
      <c r="H85" s="3">
        <v>663</v>
      </c>
      <c r="J85" s="3">
        <v>77</v>
      </c>
    </row>
    <row r="86" spans="1:10">
      <c r="A86" s="42" t="s">
        <v>734</v>
      </c>
      <c r="B86" s="3">
        <f t="shared" ca="1" si="2"/>
        <v>6</v>
      </c>
      <c r="C86" s="3">
        <f>LOOKUP(D86,'Lookup TAble'!$A$2:$A$35,'Lookup TAble'!$B$2:$B$35)</f>
        <v>18</v>
      </c>
      <c r="D86" s="3" t="str">
        <f t="shared" si="3"/>
        <v>P</v>
      </c>
      <c r="E86" s="42"/>
      <c r="F86" s="148">
        <v>0.59</v>
      </c>
      <c r="G86" s="148">
        <v>0.56999999999999995</v>
      </c>
      <c r="H86" s="42">
        <v>664</v>
      </c>
      <c r="J86" s="3">
        <v>78</v>
      </c>
    </row>
    <row r="87" spans="1:10">
      <c r="A87" s="3" t="s">
        <v>735</v>
      </c>
      <c r="B87" s="3">
        <f t="shared" ca="1" si="2"/>
        <v>6</v>
      </c>
      <c r="C87" s="3">
        <f>LOOKUP(D87,'Lookup TAble'!$A$2:$A$35,'Lookup TAble'!$B$2:$B$35)</f>
        <v>17</v>
      </c>
      <c r="D87" s="3" t="str">
        <f t="shared" si="3"/>
        <v>Q</v>
      </c>
      <c r="F87" s="54">
        <v>0.56999999999999995</v>
      </c>
      <c r="G87" s="54">
        <v>0.48</v>
      </c>
      <c r="H87" s="3">
        <v>688</v>
      </c>
      <c r="J87" s="3">
        <v>79</v>
      </c>
    </row>
    <row r="88" spans="1:10">
      <c r="A88" s="3" t="s">
        <v>736</v>
      </c>
      <c r="B88" s="3">
        <f t="shared" ca="1" si="2"/>
        <v>6</v>
      </c>
      <c r="C88" s="3">
        <f>LOOKUP(D88,'Lookup TAble'!$A$2:$A$35,'Lookup TAble'!$B$2:$B$35)</f>
        <v>16</v>
      </c>
      <c r="D88" s="3" t="str">
        <f t="shared" si="3"/>
        <v>R</v>
      </c>
      <c r="E88" s="12" t="s">
        <v>687</v>
      </c>
      <c r="F88" s="54">
        <f>AVERAGE(F89:F90)</f>
        <v>0.57499999999999996</v>
      </c>
      <c r="G88" s="54">
        <f>AVERAGE(G89:G90)</f>
        <v>0.495</v>
      </c>
    </row>
    <row r="89" spans="1:10">
      <c r="A89" s="3" t="s">
        <v>736</v>
      </c>
      <c r="B89" s="3">
        <f t="shared" ca="1" si="2"/>
        <v>6</v>
      </c>
      <c r="C89" s="3">
        <f>LOOKUP(D89,'Lookup TAble'!$A$2:$A$35,'Lookup TAble'!$B$2:$B$35)</f>
        <v>16</v>
      </c>
      <c r="D89" s="3" t="str">
        <f t="shared" si="3"/>
        <v>R</v>
      </c>
      <c r="E89" s="3">
        <v>1</v>
      </c>
      <c r="F89" s="54">
        <v>0.43</v>
      </c>
      <c r="G89" s="54">
        <v>0.43</v>
      </c>
      <c r="H89" s="3">
        <v>692</v>
      </c>
      <c r="J89" s="3">
        <v>80</v>
      </c>
    </row>
    <row r="90" spans="1:10">
      <c r="A90" s="3" t="s">
        <v>736</v>
      </c>
      <c r="B90" s="3">
        <f t="shared" ca="1" si="2"/>
        <v>6</v>
      </c>
      <c r="C90" s="3">
        <f>LOOKUP(D90,'Lookup TAble'!$A$2:$A$35,'Lookup TAble'!$B$2:$B$35)</f>
        <v>16</v>
      </c>
      <c r="D90" s="3" t="str">
        <f t="shared" si="3"/>
        <v>R</v>
      </c>
      <c r="E90" s="3">
        <v>2</v>
      </c>
      <c r="F90" s="54">
        <v>0.72</v>
      </c>
      <c r="G90" s="54">
        <v>0.56000000000000005</v>
      </c>
      <c r="H90" s="3">
        <v>689</v>
      </c>
      <c r="J90" s="3">
        <v>81</v>
      </c>
    </row>
    <row r="91" spans="1:10">
      <c r="A91" s="3" t="s">
        <v>737</v>
      </c>
      <c r="B91" s="3">
        <f t="shared" ca="1" si="2"/>
        <v>6</v>
      </c>
      <c r="C91" s="3">
        <f>LOOKUP(D91,'Lookup TAble'!$A$2:$A$35,'Lookup TAble'!$B$2:$B$35)</f>
        <v>15</v>
      </c>
      <c r="D91" s="3" t="str">
        <f t="shared" si="3"/>
        <v>S</v>
      </c>
      <c r="F91" s="54">
        <v>0.6</v>
      </c>
      <c r="G91" s="54">
        <v>0.5</v>
      </c>
      <c r="H91" s="3">
        <v>690</v>
      </c>
      <c r="J91" s="3">
        <v>82</v>
      </c>
    </row>
    <row r="92" spans="1:10">
      <c r="A92" s="42" t="s">
        <v>738</v>
      </c>
      <c r="B92" s="3">
        <f t="shared" ca="1" si="2"/>
        <v>6</v>
      </c>
      <c r="C92" s="3">
        <f>LOOKUP(D92,'Lookup TAble'!$A$2:$A$35,'Lookup TAble'!$B$2:$B$35)</f>
        <v>13</v>
      </c>
      <c r="D92" s="3" t="str">
        <f t="shared" si="3"/>
        <v>U</v>
      </c>
      <c r="E92" s="42"/>
      <c r="F92" s="148">
        <v>0.63</v>
      </c>
      <c r="G92" s="148">
        <v>0.57999999999999996</v>
      </c>
      <c r="H92" s="42">
        <v>717</v>
      </c>
      <c r="I92" s="42"/>
      <c r="J92" s="3">
        <v>83</v>
      </c>
    </row>
    <row r="93" spans="1:10">
      <c r="A93" s="3" t="s">
        <v>739</v>
      </c>
      <c r="B93" s="3">
        <f t="shared" ca="1" si="2"/>
        <v>6</v>
      </c>
      <c r="C93" s="3">
        <f>LOOKUP(D93,'Lookup TAble'!$A$2:$A$35,'Lookup TAble'!$B$2:$B$35)</f>
        <v>12</v>
      </c>
      <c r="D93" s="3" t="str">
        <f t="shared" si="3"/>
        <v>V</v>
      </c>
      <c r="F93" s="54">
        <v>0.56000000000000005</v>
      </c>
      <c r="G93" s="54">
        <v>0.53</v>
      </c>
      <c r="H93" s="3">
        <v>718</v>
      </c>
      <c r="J93" s="3">
        <v>84</v>
      </c>
    </row>
    <row r="94" spans="1:10">
      <c r="A94" s="3" t="s">
        <v>740</v>
      </c>
      <c r="B94" s="3">
        <f t="shared" ca="1" si="2"/>
        <v>6</v>
      </c>
      <c r="C94" s="3">
        <f>LOOKUP(D94,'Lookup TAble'!$A$2:$A$35,'Lookup TAble'!$B$2:$B$35)</f>
        <v>11</v>
      </c>
      <c r="D94" s="3" t="str">
        <f t="shared" si="3"/>
        <v>W</v>
      </c>
      <c r="F94" s="148">
        <v>0.37</v>
      </c>
      <c r="G94" s="148">
        <v>0.39</v>
      </c>
      <c r="H94" s="3">
        <v>739</v>
      </c>
      <c r="J94" s="3">
        <v>85</v>
      </c>
    </row>
    <row r="95" spans="1:10">
      <c r="A95" s="3" t="s">
        <v>741</v>
      </c>
      <c r="B95" s="3">
        <f t="shared" ca="1" si="2"/>
        <v>6</v>
      </c>
      <c r="C95" s="3">
        <f>LOOKUP(D95,'Lookup TAble'!$A$2:$A$35,'Lookup TAble'!$B$2:$B$35)</f>
        <v>10</v>
      </c>
      <c r="D95" s="3" t="str">
        <f t="shared" si="3"/>
        <v>X</v>
      </c>
      <c r="F95" s="148">
        <v>0.42</v>
      </c>
      <c r="G95" s="148">
        <v>0.39</v>
      </c>
      <c r="H95" s="3">
        <v>740</v>
      </c>
      <c r="J95" s="3">
        <v>86</v>
      </c>
    </row>
    <row r="96" spans="1:10">
      <c r="A96" s="3" t="s">
        <v>742</v>
      </c>
      <c r="B96" s="3">
        <f t="shared" ca="1" si="2"/>
        <v>6</v>
      </c>
      <c r="C96" s="3">
        <f>LOOKUP(D96,'Lookup TAble'!$A$2:$A$35,'Lookup TAble'!$B$2:$B$35)</f>
        <v>9</v>
      </c>
      <c r="D96" s="3" t="str">
        <f t="shared" si="3"/>
        <v>Y</v>
      </c>
      <c r="F96" s="148">
        <v>0.17</v>
      </c>
      <c r="G96" s="148">
        <v>0.17</v>
      </c>
      <c r="H96" s="3">
        <v>741</v>
      </c>
      <c r="J96" s="3">
        <v>87</v>
      </c>
    </row>
    <row r="97" spans="1:10">
      <c r="A97" s="3" t="s">
        <v>743</v>
      </c>
      <c r="B97" s="3">
        <f t="shared" ca="1" si="2"/>
        <v>7</v>
      </c>
      <c r="C97" s="3">
        <f>LOOKUP(D97,'Lookup TAble'!$A$2:$A$35,'Lookup TAble'!$B$2:$B$35)</f>
        <v>29</v>
      </c>
      <c r="D97" s="3" t="str">
        <f t="shared" si="3"/>
        <v>E</v>
      </c>
      <c r="F97" s="54">
        <v>1.88</v>
      </c>
      <c r="G97" s="54">
        <v>1.3</v>
      </c>
      <c r="H97" s="3">
        <v>602</v>
      </c>
      <c r="J97" s="3">
        <v>88</v>
      </c>
    </row>
    <row r="98" spans="1:10">
      <c r="A98" s="3" t="s">
        <v>744</v>
      </c>
      <c r="B98" s="3">
        <f t="shared" ca="1" si="2"/>
        <v>7</v>
      </c>
      <c r="C98" s="3">
        <f>LOOKUP(D98,'Lookup TAble'!$A$2:$A$35,'Lookup TAble'!$B$2:$B$35)</f>
        <v>23</v>
      </c>
      <c r="D98" s="3" t="str">
        <f t="shared" si="3"/>
        <v>K</v>
      </c>
      <c r="F98" s="54">
        <v>0.77</v>
      </c>
      <c r="G98" s="54">
        <v>0.73</v>
      </c>
      <c r="H98" s="3">
        <v>634</v>
      </c>
      <c r="J98" s="3">
        <v>89</v>
      </c>
    </row>
    <row r="99" spans="1:10">
      <c r="A99" s="3" t="s">
        <v>745</v>
      </c>
      <c r="B99" s="3">
        <f t="shared" ca="1" si="2"/>
        <v>7</v>
      </c>
      <c r="C99" s="3">
        <f>LOOKUP(D99,'Lookup TAble'!$A$2:$A$35,'Lookup TAble'!$B$2:$B$35)</f>
        <v>22</v>
      </c>
      <c r="D99" s="3" t="str">
        <f t="shared" si="3"/>
        <v>L</v>
      </c>
      <c r="F99" s="54">
        <v>0.85</v>
      </c>
      <c r="G99" s="54">
        <v>0.76</v>
      </c>
      <c r="H99" s="3">
        <v>632</v>
      </c>
      <c r="J99" s="3">
        <v>90</v>
      </c>
    </row>
    <row r="100" spans="1:10">
      <c r="A100" s="3" t="s">
        <v>746</v>
      </c>
      <c r="B100" s="3">
        <f t="shared" ca="1" si="2"/>
        <v>7</v>
      </c>
      <c r="C100" s="3">
        <f>LOOKUP(D100,'Lookup TAble'!$A$2:$A$35,'Lookup TAble'!$B$2:$B$35)</f>
        <v>21</v>
      </c>
      <c r="D100" s="3" t="str">
        <f t="shared" si="3"/>
        <v>M</v>
      </c>
      <c r="F100" s="54">
        <v>1</v>
      </c>
      <c r="G100" s="54">
        <v>0.85</v>
      </c>
      <c r="H100" s="3">
        <v>633</v>
      </c>
      <c r="J100" s="3">
        <v>91</v>
      </c>
    </row>
    <row r="101" spans="1:10">
      <c r="A101" s="3" t="s">
        <v>747</v>
      </c>
      <c r="B101" s="3">
        <f t="shared" ca="1" si="2"/>
        <v>7</v>
      </c>
      <c r="C101" s="3">
        <f>LOOKUP(D101,'Lookup TAble'!$A$2:$A$35,'Lookup TAble'!$B$2:$B$35)</f>
        <v>20</v>
      </c>
      <c r="D101" s="3" t="str">
        <f t="shared" si="3"/>
        <v>N</v>
      </c>
      <c r="F101" s="54">
        <v>0.69</v>
      </c>
      <c r="G101" s="54">
        <v>0.71</v>
      </c>
      <c r="H101" s="3">
        <v>659</v>
      </c>
      <c r="J101" s="3">
        <v>92</v>
      </c>
    </row>
    <row r="102" spans="1:10">
      <c r="A102" s="3" t="s">
        <v>748</v>
      </c>
      <c r="B102" s="3">
        <f t="shared" ca="1" si="2"/>
        <v>7</v>
      </c>
      <c r="C102" s="3">
        <f>LOOKUP(D102,'Lookup TAble'!$A$2:$A$35,'Lookup TAble'!$B$2:$B$35)</f>
        <v>19</v>
      </c>
      <c r="D102" s="3" t="str">
        <f t="shared" si="3"/>
        <v>O</v>
      </c>
      <c r="F102" s="54">
        <v>0.49</v>
      </c>
      <c r="G102" s="54">
        <v>0.44</v>
      </c>
      <c r="H102" s="3">
        <v>660</v>
      </c>
      <c r="J102" s="3">
        <v>93</v>
      </c>
    </row>
    <row r="103" spans="1:10">
      <c r="A103" s="3" t="s">
        <v>749</v>
      </c>
      <c r="B103" s="3">
        <f t="shared" ca="1" si="2"/>
        <v>7</v>
      </c>
      <c r="C103" s="3">
        <f>LOOKUP(D103,'Lookup TAble'!$A$2:$A$35,'Lookup TAble'!$B$2:$B$35)</f>
        <v>18</v>
      </c>
      <c r="D103" s="3" t="str">
        <f t="shared" si="3"/>
        <v>P</v>
      </c>
      <c r="F103" s="54">
        <v>0.64</v>
      </c>
      <c r="G103" s="54">
        <v>0.71</v>
      </c>
      <c r="H103" s="3">
        <v>661</v>
      </c>
      <c r="J103" s="3">
        <v>94</v>
      </c>
    </row>
    <row r="104" spans="1:10">
      <c r="A104" s="3" t="s">
        <v>750</v>
      </c>
      <c r="B104" s="3">
        <f t="shared" ca="1" si="2"/>
        <v>7</v>
      </c>
      <c r="C104" s="3">
        <f>LOOKUP(D104,'Lookup TAble'!$A$2:$A$35,'Lookup TAble'!$B$2:$B$35)</f>
        <v>17</v>
      </c>
      <c r="D104" s="3" t="str">
        <f t="shared" si="3"/>
        <v>Q</v>
      </c>
      <c r="F104" s="54">
        <v>0.51</v>
      </c>
      <c r="G104" s="54">
        <v>0.49</v>
      </c>
      <c r="H104" s="3">
        <v>685</v>
      </c>
      <c r="J104" s="3">
        <v>95</v>
      </c>
    </row>
    <row r="105" spans="1:10">
      <c r="A105" s="3" t="s">
        <v>751</v>
      </c>
      <c r="B105" s="3">
        <f t="shared" ca="1" si="2"/>
        <v>7</v>
      </c>
      <c r="C105" s="3">
        <f>LOOKUP(D105,'Lookup TAble'!$A$2:$A$35,'Lookup TAble'!$B$2:$B$35)</f>
        <v>16</v>
      </c>
      <c r="D105" s="3" t="str">
        <f t="shared" si="3"/>
        <v>R</v>
      </c>
      <c r="F105" s="54">
        <v>0.57999999999999996</v>
      </c>
      <c r="G105" s="54">
        <v>0.48</v>
      </c>
      <c r="H105" s="3">
        <v>686</v>
      </c>
      <c r="J105" s="3">
        <v>96</v>
      </c>
    </row>
    <row r="106" spans="1:10">
      <c r="A106" s="3" t="s">
        <v>752</v>
      </c>
      <c r="B106" s="3">
        <f t="shared" ca="1" si="2"/>
        <v>7</v>
      </c>
      <c r="C106" s="3">
        <f>LOOKUP(D106,'Lookup TAble'!$A$2:$A$35,'Lookup TAble'!$B$2:$B$35)</f>
        <v>15</v>
      </c>
      <c r="D106" s="3" t="str">
        <f t="shared" si="3"/>
        <v>S</v>
      </c>
      <c r="F106" s="54">
        <v>0.5</v>
      </c>
      <c r="G106" s="54">
        <v>0.5</v>
      </c>
      <c r="H106" s="3">
        <v>687</v>
      </c>
      <c r="J106" s="3">
        <v>97</v>
      </c>
    </row>
    <row r="107" spans="1:10">
      <c r="A107" s="3" t="s">
        <v>753</v>
      </c>
      <c r="B107" s="3">
        <f t="shared" ca="1" si="2"/>
        <v>7</v>
      </c>
      <c r="C107" s="3">
        <f>LOOKUP(D107,'Lookup TAble'!$A$2:$A$35,'Lookup TAble'!$B$2:$B$35)</f>
        <v>14</v>
      </c>
      <c r="D107" s="3" t="str">
        <f t="shared" si="3"/>
        <v>T</v>
      </c>
      <c r="F107" s="54">
        <v>0.46</v>
      </c>
      <c r="G107" s="54">
        <v>0.46</v>
      </c>
      <c r="H107" s="3">
        <v>714</v>
      </c>
      <c r="J107" s="3">
        <v>98</v>
      </c>
    </row>
    <row r="108" spans="1:10">
      <c r="A108" s="3" t="s">
        <v>754</v>
      </c>
      <c r="B108" s="3">
        <f t="shared" ca="1" si="2"/>
        <v>7</v>
      </c>
      <c r="C108" s="3">
        <f>LOOKUP(D108,'Lookup TAble'!$A$2:$A$35,'Lookup TAble'!$B$2:$B$35)</f>
        <v>13</v>
      </c>
      <c r="D108" s="3" t="str">
        <f t="shared" si="3"/>
        <v>U</v>
      </c>
      <c r="F108" s="54">
        <v>0.41</v>
      </c>
      <c r="G108" s="54">
        <v>0.42</v>
      </c>
      <c r="H108" s="3">
        <v>715</v>
      </c>
      <c r="J108" s="3">
        <v>99</v>
      </c>
    </row>
    <row r="109" spans="1:10">
      <c r="A109" s="3" t="s">
        <v>755</v>
      </c>
      <c r="B109" s="3">
        <f t="shared" ca="1" si="2"/>
        <v>7</v>
      </c>
      <c r="C109" s="3">
        <f>LOOKUP(D109,'Lookup TAble'!$A$2:$A$35,'Lookup TAble'!$B$2:$B$35)</f>
        <v>12</v>
      </c>
      <c r="D109" s="3" t="str">
        <f t="shared" si="3"/>
        <v>V</v>
      </c>
      <c r="F109" s="54">
        <v>0.61</v>
      </c>
      <c r="G109" s="54">
        <v>0.55000000000000004</v>
      </c>
      <c r="H109" s="3">
        <v>716</v>
      </c>
      <c r="J109" s="3">
        <v>100</v>
      </c>
    </row>
    <row r="110" spans="1:10">
      <c r="A110" s="42" t="s">
        <v>756</v>
      </c>
      <c r="B110" s="3">
        <f t="shared" ca="1" si="2"/>
        <v>7</v>
      </c>
      <c r="C110" s="3">
        <f>LOOKUP(D110,'Lookup TAble'!$A$2:$A$35,'Lookup TAble'!$B$2:$B$35)</f>
        <v>11</v>
      </c>
      <c r="D110" s="3" t="str">
        <f t="shared" si="3"/>
        <v>W</v>
      </c>
      <c r="E110" s="42"/>
      <c r="F110" s="148">
        <v>0.56000000000000005</v>
      </c>
      <c r="G110" s="148">
        <v>0.53</v>
      </c>
      <c r="H110" s="42">
        <v>737</v>
      </c>
      <c r="I110" s="42"/>
      <c r="J110" s="3">
        <v>101</v>
      </c>
    </row>
    <row r="111" spans="1:10">
      <c r="A111" s="3" t="s">
        <v>757</v>
      </c>
      <c r="B111" s="3">
        <f t="shared" ca="1" si="2"/>
        <v>7</v>
      </c>
      <c r="C111" s="3">
        <f>LOOKUP(D111,'Lookup TAble'!$A$2:$A$35,'Lookup TAble'!$B$2:$B$35)</f>
        <v>9</v>
      </c>
      <c r="D111" s="3" t="str">
        <f t="shared" si="3"/>
        <v>Y</v>
      </c>
      <c r="F111" s="148">
        <v>0.37</v>
      </c>
      <c r="G111" s="148">
        <v>0.32</v>
      </c>
      <c r="H111" s="3">
        <v>738</v>
      </c>
      <c r="J111" s="3">
        <v>102</v>
      </c>
    </row>
    <row r="112" spans="1:10">
      <c r="A112" s="3" t="s">
        <v>758</v>
      </c>
      <c r="B112" s="3">
        <f t="shared" ca="1" si="2"/>
        <v>8</v>
      </c>
      <c r="C112" s="3">
        <f>LOOKUP(D112,'Lookup TAble'!$A$2:$A$35,'Lookup TAble'!$B$2:$B$35)</f>
        <v>30</v>
      </c>
      <c r="D112" s="3" t="str">
        <f t="shared" si="3"/>
        <v>D</v>
      </c>
      <c r="F112" s="54">
        <v>2.4500000000000002</v>
      </c>
      <c r="G112" s="54">
        <v>1.51</v>
      </c>
      <c r="H112" s="3">
        <v>601</v>
      </c>
      <c r="J112" s="3">
        <v>103</v>
      </c>
    </row>
    <row r="113" spans="1:10">
      <c r="A113" s="3" t="s">
        <v>759</v>
      </c>
      <c r="B113" s="3">
        <f t="shared" ca="1" si="2"/>
        <v>8</v>
      </c>
      <c r="C113" s="3">
        <f>LOOKUP(D113,'Lookup TAble'!$A$2:$A$35,'Lookup TAble'!$B$2:$B$35)</f>
        <v>23</v>
      </c>
      <c r="D113" s="3" t="str">
        <f t="shared" si="3"/>
        <v>K</v>
      </c>
      <c r="F113" s="54">
        <v>0.95</v>
      </c>
      <c r="G113" s="54">
        <v>0.91</v>
      </c>
      <c r="H113" s="3">
        <v>629</v>
      </c>
      <c r="J113" s="3">
        <v>104</v>
      </c>
    </row>
    <row r="114" spans="1:10">
      <c r="A114" s="3" t="s">
        <v>760</v>
      </c>
      <c r="B114" s="3">
        <f t="shared" ca="1" si="2"/>
        <v>8</v>
      </c>
      <c r="C114" s="3">
        <f>LOOKUP(D114,'Lookup TAble'!$A$2:$A$35,'Lookup TAble'!$B$2:$B$35)</f>
        <v>22</v>
      </c>
      <c r="D114" s="3" t="str">
        <f t="shared" si="3"/>
        <v>L</v>
      </c>
      <c r="F114" s="54">
        <v>0.5</v>
      </c>
      <c r="G114" s="54">
        <v>0.5</v>
      </c>
      <c r="H114" s="3">
        <v>630</v>
      </c>
      <c r="J114" s="3">
        <v>105</v>
      </c>
    </row>
    <row r="115" spans="1:10">
      <c r="A115" s="3" t="s">
        <v>761</v>
      </c>
      <c r="B115" s="3">
        <f t="shared" ca="1" si="2"/>
        <v>8</v>
      </c>
      <c r="C115" s="3">
        <f>LOOKUP(D115,'Lookup TAble'!$A$2:$A$35,'Lookup TAble'!$B$2:$B$35)</f>
        <v>21</v>
      </c>
      <c r="D115" s="3" t="str">
        <f t="shared" si="3"/>
        <v>M</v>
      </c>
      <c r="F115" s="54">
        <v>0.99</v>
      </c>
      <c r="G115" s="54">
        <v>0.82</v>
      </c>
      <c r="H115" s="3">
        <v>631</v>
      </c>
      <c r="J115" s="3">
        <v>106</v>
      </c>
    </row>
    <row r="116" spans="1:10">
      <c r="A116" s="42" t="s">
        <v>762</v>
      </c>
      <c r="B116" s="3">
        <f t="shared" ca="1" si="2"/>
        <v>8</v>
      </c>
      <c r="C116" s="3">
        <f>LOOKUP(D116,'Lookup TAble'!$A$2:$A$35,'Lookup TAble'!$B$2:$B$35)</f>
        <v>19</v>
      </c>
      <c r="D116" s="3" t="str">
        <f t="shared" si="3"/>
        <v>O</v>
      </c>
      <c r="E116" s="42"/>
      <c r="F116" s="148">
        <v>1.06</v>
      </c>
      <c r="G116" s="148">
        <v>0.52</v>
      </c>
      <c r="H116" s="42">
        <v>657</v>
      </c>
      <c r="J116" s="3">
        <v>107</v>
      </c>
    </row>
    <row r="117" spans="1:10">
      <c r="A117" s="3" t="s">
        <v>763</v>
      </c>
      <c r="B117" s="3">
        <f t="shared" ca="1" si="2"/>
        <v>8</v>
      </c>
      <c r="C117" s="3">
        <f>LOOKUP(D117,'Lookup TAble'!$A$2:$A$35,'Lookup TAble'!$B$2:$B$35)</f>
        <v>18</v>
      </c>
      <c r="D117" s="3" t="str">
        <f t="shared" si="3"/>
        <v>P</v>
      </c>
      <c r="F117" s="54">
        <v>0.42</v>
      </c>
      <c r="G117" s="54">
        <v>0.41</v>
      </c>
      <c r="H117" s="3">
        <v>658</v>
      </c>
      <c r="J117" s="3">
        <v>108</v>
      </c>
    </row>
    <row r="118" spans="1:10">
      <c r="A118" s="3" t="s">
        <v>764</v>
      </c>
      <c r="B118" s="3">
        <f t="shared" ca="1" si="2"/>
        <v>8</v>
      </c>
      <c r="C118" s="3">
        <f>LOOKUP(D118,'Lookup TAble'!$A$2:$A$35,'Lookup TAble'!$B$2:$B$35)</f>
        <v>17</v>
      </c>
      <c r="D118" s="3" t="str">
        <f t="shared" si="3"/>
        <v>Q</v>
      </c>
      <c r="F118" s="54">
        <v>0.8</v>
      </c>
      <c r="G118" s="54">
        <v>0.76</v>
      </c>
      <c r="H118" s="3">
        <v>682</v>
      </c>
      <c r="J118" s="3">
        <v>109</v>
      </c>
    </row>
    <row r="119" spans="1:10">
      <c r="A119" s="3" t="s">
        <v>765</v>
      </c>
      <c r="B119" s="3">
        <f t="shared" ca="1" si="2"/>
        <v>8</v>
      </c>
      <c r="C119" s="3">
        <f>LOOKUP(D119,'Lookup TAble'!$A$2:$A$35,'Lookup TAble'!$B$2:$B$35)</f>
        <v>16</v>
      </c>
      <c r="D119" s="3" t="str">
        <f t="shared" si="3"/>
        <v>R</v>
      </c>
      <c r="F119" s="54">
        <v>0.61</v>
      </c>
      <c r="G119" s="54">
        <v>0.52</v>
      </c>
      <c r="H119" s="3">
        <v>683</v>
      </c>
      <c r="J119" s="3">
        <v>110</v>
      </c>
    </row>
    <row r="120" spans="1:10">
      <c r="A120" s="3" t="s">
        <v>766</v>
      </c>
      <c r="B120" s="3">
        <f t="shared" ca="1" si="2"/>
        <v>8</v>
      </c>
      <c r="C120" s="3">
        <f>LOOKUP(D120,'Lookup TAble'!$A$2:$A$35,'Lookup TAble'!$B$2:$B$35)</f>
        <v>15</v>
      </c>
      <c r="D120" s="3" t="str">
        <f t="shared" si="3"/>
        <v>S</v>
      </c>
      <c r="F120" s="54">
        <v>0.51</v>
      </c>
      <c r="G120" s="54">
        <v>0.47</v>
      </c>
      <c r="H120" s="3">
        <v>684</v>
      </c>
      <c r="J120" s="3">
        <v>111</v>
      </c>
    </row>
    <row r="121" spans="1:10">
      <c r="A121" s="3" t="s">
        <v>767</v>
      </c>
      <c r="B121" s="3">
        <f t="shared" ca="1" si="2"/>
        <v>8</v>
      </c>
      <c r="C121" s="3">
        <f>LOOKUP(D121,'Lookup TAble'!$A$2:$A$35,'Lookup TAble'!$B$2:$B$35)</f>
        <v>14</v>
      </c>
      <c r="D121" s="3" t="str">
        <f t="shared" si="3"/>
        <v>T</v>
      </c>
      <c r="F121" s="54">
        <v>0.67</v>
      </c>
      <c r="G121" s="54">
        <v>0.6</v>
      </c>
      <c r="H121" s="3">
        <v>711</v>
      </c>
      <c r="J121" s="3">
        <v>112</v>
      </c>
    </row>
    <row r="122" spans="1:10">
      <c r="A122" s="3" t="s">
        <v>768</v>
      </c>
      <c r="B122" s="3">
        <f t="shared" ca="1" si="2"/>
        <v>8</v>
      </c>
      <c r="C122" s="3">
        <f>LOOKUP(D122,'Lookup TAble'!$A$2:$A$35,'Lookup TAble'!$B$2:$B$35)</f>
        <v>13</v>
      </c>
      <c r="D122" s="3" t="str">
        <f t="shared" si="3"/>
        <v>U</v>
      </c>
      <c r="F122" s="54">
        <v>0.42</v>
      </c>
      <c r="G122" s="54">
        <v>0.42</v>
      </c>
      <c r="H122" s="3">
        <v>712</v>
      </c>
      <c r="J122" s="3">
        <v>113</v>
      </c>
    </row>
    <row r="123" spans="1:10">
      <c r="A123" s="3" t="s">
        <v>769</v>
      </c>
      <c r="B123" s="3">
        <f t="shared" ca="1" si="2"/>
        <v>8</v>
      </c>
      <c r="C123" s="3">
        <f>LOOKUP(D123,'Lookup TAble'!$A$2:$A$35,'Lookup TAble'!$B$2:$B$35)</f>
        <v>12</v>
      </c>
      <c r="D123" s="3" t="str">
        <f t="shared" si="3"/>
        <v>V</v>
      </c>
      <c r="F123" s="54">
        <v>0.43</v>
      </c>
      <c r="G123" s="54">
        <v>0.45</v>
      </c>
      <c r="H123" s="3">
        <v>713</v>
      </c>
      <c r="J123" s="3">
        <v>114</v>
      </c>
    </row>
    <row r="124" spans="1:10">
      <c r="A124" s="3" t="s">
        <v>770</v>
      </c>
      <c r="B124" s="3">
        <f t="shared" ca="1" si="2"/>
        <v>8</v>
      </c>
      <c r="C124" s="3">
        <f>LOOKUP(D124,'Lookup TAble'!$A$2:$A$35,'Lookup TAble'!$B$2:$B$35)</f>
        <v>11</v>
      </c>
      <c r="D124" s="3" t="str">
        <f t="shared" si="3"/>
        <v>W</v>
      </c>
      <c r="F124" s="148">
        <v>0.46</v>
      </c>
      <c r="G124" s="148">
        <v>0.39</v>
      </c>
      <c r="H124" s="3">
        <v>734</v>
      </c>
      <c r="J124" s="3">
        <v>115</v>
      </c>
    </row>
    <row r="125" spans="1:10">
      <c r="A125" s="3" t="s">
        <v>771</v>
      </c>
      <c r="B125" s="3">
        <f t="shared" ca="1" si="2"/>
        <v>8</v>
      </c>
      <c r="C125" s="3">
        <f>LOOKUP(D125,'Lookup TAble'!$A$2:$A$35,'Lookup TAble'!$B$2:$B$35)</f>
        <v>10</v>
      </c>
      <c r="D125" s="3" t="str">
        <f t="shared" si="3"/>
        <v>X</v>
      </c>
      <c r="F125" s="148">
        <v>0.4</v>
      </c>
      <c r="G125" s="148">
        <v>0.42</v>
      </c>
      <c r="H125" s="3">
        <v>735</v>
      </c>
      <c r="J125" s="3">
        <v>116</v>
      </c>
    </row>
    <row r="126" spans="1:10">
      <c r="A126" s="3" t="s">
        <v>772</v>
      </c>
      <c r="B126" s="3">
        <f t="shared" ca="1" si="2"/>
        <v>9</v>
      </c>
      <c r="C126" s="3">
        <f>LOOKUP(D126,'Lookup TAble'!$A$2:$A$35,'Lookup TAble'!$B$2:$B$35)</f>
        <v>22</v>
      </c>
      <c r="D126" s="3" t="str">
        <f t="shared" si="3"/>
        <v>L</v>
      </c>
      <c r="F126" s="54">
        <v>0.76</v>
      </c>
      <c r="G126" s="54">
        <v>0.7</v>
      </c>
      <c r="H126" s="3">
        <v>627</v>
      </c>
      <c r="J126" s="3">
        <v>117</v>
      </c>
    </row>
    <row r="127" spans="1:10">
      <c r="A127" s="3" t="s">
        <v>773</v>
      </c>
      <c r="B127" s="3">
        <f t="shared" ca="1" si="2"/>
        <v>9</v>
      </c>
      <c r="C127" s="3">
        <f>LOOKUP(D127,'Lookup TAble'!$A$2:$A$35,'Lookup TAble'!$B$2:$B$35)</f>
        <v>21</v>
      </c>
      <c r="D127" s="3" t="str">
        <f t="shared" si="3"/>
        <v>M</v>
      </c>
      <c r="F127" s="54">
        <v>1.46</v>
      </c>
      <c r="G127" s="54">
        <v>1.18</v>
      </c>
      <c r="H127" s="3">
        <v>628</v>
      </c>
      <c r="J127" s="3">
        <v>118</v>
      </c>
    </row>
    <row r="128" spans="1:10">
      <c r="A128" s="42" t="s">
        <v>774</v>
      </c>
      <c r="B128" s="3">
        <f t="shared" ca="1" si="2"/>
        <v>9</v>
      </c>
      <c r="C128" s="3">
        <f>LOOKUP(D128,'Lookup TAble'!$A$2:$A$35,'Lookup TAble'!$B$2:$B$35)</f>
        <v>20</v>
      </c>
      <c r="D128" s="3" t="str">
        <f t="shared" si="3"/>
        <v>N</v>
      </c>
      <c r="E128" s="12" t="s">
        <v>687</v>
      </c>
      <c r="F128" s="54">
        <f>AVERAGE(F129:F130)</f>
        <v>0.66500000000000004</v>
      </c>
      <c r="G128" s="54">
        <f>AVERAGE(G129:G130)</f>
        <v>0.6</v>
      </c>
    </row>
    <row r="129" spans="1:10">
      <c r="A129" s="42" t="s">
        <v>774</v>
      </c>
      <c r="B129" s="3">
        <f t="shared" ca="1" si="2"/>
        <v>9</v>
      </c>
      <c r="C129" s="3">
        <f>LOOKUP(D129,'Lookup TAble'!$A$2:$A$35,'Lookup TAble'!$B$2:$B$35)</f>
        <v>20</v>
      </c>
      <c r="D129" s="3" t="str">
        <f t="shared" si="3"/>
        <v>N</v>
      </c>
      <c r="E129" s="42">
        <v>1</v>
      </c>
      <c r="F129" s="148">
        <v>0.56000000000000005</v>
      </c>
      <c r="G129" s="148">
        <v>0.48</v>
      </c>
      <c r="H129" s="42">
        <v>656</v>
      </c>
      <c r="J129" s="3">
        <v>119</v>
      </c>
    </row>
    <row r="130" spans="1:10">
      <c r="A130" s="3" t="s">
        <v>774</v>
      </c>
      <c r="B130" s="3">
        <f t="shared" ca="1" si="2"/>
        <v>9</v>
      </c>
      <c r="C130" s="3">
        <f>LOOKUP(D130,'Lookup TAble'!$A$2:$A$35,'Lookup TAble'!$B$2:$B$35)</f>
        <v>20</v>
      </c>
      <c r="D130" s="3" t="str">
        <f t="shared" si="3"/>
        <v>N</v>
      </c>
      <c r="E130" s="3">
        <v>2</v>
      </c>
      <c r="F130" s="54">
        <v>0.77</v>
      </c>
      <c r="G130" s="54">
        <v>0.72</v>
      </c>
      <c r="H130" s="3">
        <v>653</v>
      </c>
      <c r="J130" s="3">
        <v>120</v>
      </c>
    </row>
    <row r="131" spans="1:10">
      <c r="A131" s="3" t="s">
        <v>775</v>
      </c>
      <c r="B131" s="3">
        <f t="shared" ca="1" si="2"/>
        <v>9</v>
      </c>
      <c r="C131" s="3">
        <f>LOOKUP(D131,'Lookup TAble'!$A$2:$A$35,'Lookup TAble'!$B$2:$B$35)</f>
        <v>19</v>
      </c>
      <c r="D131" s="3" t="str">
        <f t="shared" si="3"/>
        <v>O</v>
      </c>
      <c r="F131" s="54">
        <v>0.79</v>
      </c>
      <c r="G131" s="54">
        <v>0.65</v>
      </c>
      <c r="H131" s="3">
        <v>654</v>
      </c>
      <c r="J131" s="3">
        <v>121</v>
      </c>
    </row>
    <row r="132" spans="1:10">
      <c r="A132" s="3" t="s">
        <v>776</v>
      </c>
      <c r="B132" s="3">
        <f t="shared" ca="1" si="2"/>
        <v>9</v>
      </c>
      <c r="C132" s="3">
        <f>LOOKUP(D132,'Lookup TAble'!$A$2:$A$35,'Lookup TAble'!$B$2:$B$35)</f>
        <v>18</v>
      </c>
      <c r="D132" s="3" t="str">
        <f t="shared" si="3"/>
        <v>P</v>
      </c>
      <c r="F132" s="54">
        <v>0.45</v>
      </c>
      <c r="G132" s="54">
        <v>0.46</v>
      </c>
      <c r="H132" s="3">
        <v>655</v>
      </c>
      <c r="J132" s="3">
        <v>122</v>
      </c>
    </row>
    <row r="133" spans="1:10">
      <c r="A133" s="3" t="s">
        <v>777</v>
      </c>
      <c r="B133" s="3">
        <f t="shared" ref="B133:B196" ca="1" si="4">SUMPRODUCT(MID(0&amp;A133, LARGE(INDEX(ISNUMBER(--MID(A133, ROW(INDIRECT("1:"&amp;LEN(A133))), 1)) * ROW(INDIRECT("1:"&amp;LEN(A133))), 0), ROW(INDIRECT("1:"&amp;LEN(A133))))+1, 1) * 10^ROW(INDIRECT("1:"&amp;LEN(A133)))/10)</f>
        <v>9</v>
      </c>
      <c r="C133" s="3">
        <f>LOOKUP(D133,'Lookup TAble'!$A$2:$A$35,'Lookup TAble'!$B$2:$B$35)</f>
        <v>17</v>
      </c>
      <c r="D133" s="3" t="str">
        <f t="shared" ref="D133:D196" si="5">RIGHT(A133,1)</f>
        <v>Q</v>
      </c>
      <c r="F133" s="54">
        <v>0.56999999999999995</v>
      </c>
      <c r="G133" s="54">
        <v>0.49</v>
      </c>
      <c r="H133" s="3">
        <v>679</v>
      </c>
      <c r="J133" s="3">
        <v>123</v>
      </c>
    </row>
    <row r="134" spans="1:10">
      <c r="A134" s="3" t="s">
        <v>778</v>
      </c>
      <c r="B134" s="3">
        <f t="shared" ca="1" si="4"/>
        <v>9</v>
      </c>
      <c r="C134" s="3">
        <f>LOOKUP(D134,'Lookup TAble'!$A$2:$A$35,'Lookup TAble'!$B$2:$B$35)</f>
        <v>16</v>
      </c>
      <c r="D134" s="3" t="str">
        <f t="shared" si="5"/>
        <v>R</v>
      </c>
      <c r="F134" s="54">
        <v>0.62</v>
      </c>
      <c r="G134" s="54">
        <v>0.5</v>
      </c>
      <c r="H134" s="3">
        <v>680</v>
      </c>
      <c r="J134" s="3">
        <v>124</v>
      </c>
    </row>
    <row r="135" spans="1:10">
      <c r="A135" s="3" t="s">
        <v>779</v>
      </c>
      <c r="B135" s="3">
        <f t="shared" ca="1" si="4"/>
        <v>9</v>
      </c>
      <c r="C135" s="3">
        <f>LOOKUP(D135,'Lookup TAble'!$A$2:$A$35,'Lookup TAble'!$B$2:$B$35)</f>
        <v>15</v>
      </c>
      <c r="D135" s="3" t="str">
        <f t="shared" si="5"/>
        <v>S</v>
      </c>
      <c r="F135" s="54">
        <v>0.49</v>
      </c>
      <c r="G135" s="54">
        <v>0.44</v>
      </c>
      <c r="H135" s="3">
        <v>681</v>
      </c>
      <c r="J135" s="3">
        <v>125</v>
      </c>
    </row>
    <row r="136" spans="1:10">
      <c r="A136" s="3" t="s">
        <v>780</v>
      </c>
      <c r="B136" s="3">
        <f t="shared" ca="1" si="4"/>
        <v>9</v>
      </c>
      <c r="C136" s="3">
        <f>LOOKUP(D136,'Lookup TAble'!$A$2:$A$35,'Lookup TAble'!$B$2:$B$35)</f>
        <v>14</v>
      </c>
      <c r="D136" s="3" t="str">
        <f t="shared" si="5"/>
        <v>T</v>
      </c>
      <c r="F136" s="54">
        <v>0.73</v>
      </c>
      <c r="G136" s="54">
        <v>0.46</v>
      </c>
      <c r="H136" s="3">
        <v>708</v>
      </c>
      <c r="J136" s="3">
        <v>126</v>
      </c>
    </row>
    <row r="137" spans="1:10">
      <c r="A137" s="3" t="s">
        <v>781</v>
      </c>
      <c r="B137" s="3">
        <f t="shared" ca="1" si="4"/>
        <v>9</v>
      </c>
      <c r="C137" s="3">
        <f>LOOKUP(D137,'Lookup TAble'!$A$2:$A$35,'Lookup TAble'!$B$2:$B$35)</f>
        <v>13</v>
      </c>
      <c r="D137" s="3" t="str">
        <f t="shared" si="5"/>
        <v>U</v>
      </c>
      <c r="F137" s="54">
        <v>0.51</v>
      </c>
      <c r="G137" s="54">
        <v>0.49</v>
      </c>
      <c r="H137" s="3">
        <v>709</v>
      </c>
      <c r="J137" s="3">
        <v>127</v>
      </c>
    </row>
    <row r="138" spans="1:10">
      <c r="A138" s="3" t="s">
        <v>782</v>
      </c>
      <c r="B138" s="3">
        <f t="shared" ca="1" si="4"/>
        <v>9</v>
      </c>
      <c r="C138" s="3">
        <f>LOOKUP(D138,'Lookup TAble'!$A$2:$A$35,'Lookup TAble'!$B$2:$B$35)</f>
        <v>11</v>
      </c>
      <c r="D138" s="3" t="str">
        <f t="shared" si="5"/>
        <v>W</v>
      </c>
      <c r="F138" s="148">
        <v>0.52</v>
      </c>
      <c r="G138" s="148">
        <v>0.53</v>
      </c>
      <c r="H138" s="3">
        <v>731</v>
      </c>
      <c r="J138" s="3">
        <v>128</v>
      </c>
    </row>
    <row r="139" spans="1:10">
      <c r="A139" s="3" t="s">
        <v>783</v>
      </c>
      <c r="B139" s="3">
        <f t="shared" ca="1" si="4"/>
        <v>9</v>
      </c>
      <c r="C139" s="3">
        <f>LOOKUP(D139,'Lookup TAble'!$A$2:$A$35,'Lookup TAble'!$B$2:$B$35)</f>
        <v>10</v>
      </c>
      <c r="D139" s="3" t="str">
        <f t="shared" si="5"/>
        <v>X</v>
      </c>
      <c r="F139" s="148">
        <v>0.72</v>
      </c>
      <c r="G139" s="148">
        <v>0.63</v>
      </c>
      <c r="H139" s="3">
        <v>732</v>
      </c>
      <c r="J139" s="3">
        <v>129</v>
      </c>
    </row>
    <row r="140" spans="1:10">
      <c r="A140" s="42" t="s">
        <v>784</v>
      </c>
      <c r="B140" s="3">
        <f t="shared" ca="1" si="4"/>
        <v>9</v>
      </c>
      <c r="C140" s="3">
        <f>LOOKUP(D140,'Lookup TAble'!$A$2:$A$35,'Lookup TAble'!$B$2:$B$35)</f>
        <v>9</v>
      </c>
      <c r="D140" s="3" t="str">
        <f t="shared" si="5"/>
        <v>Y</v>
      </c>
      <c r="E140" s="12" t="s">
        <v>687</v>
      </c>
      <c r="F140" s="54">
        <f>AVERAGE(F141:F142)</f>
        <v>0.41500000000000004</v>
      </c>
      <c r="G140" s="54">
        <f>AVERAGE(G141:G142)</f>
        <v>0.42</v>
      </c>
    </row>
    <row r="141" spans="1:10">
      <c r="A141" s="42" t="s">
        <v>785</v>
      </c>
      <c r="B141" s="3">
        <f t="shared" ca="1" si="4"/>
        <v>9</v>
      </c>
      <c r="C141" s="3">
        <f>LOOKUP(D141,'Lookup TAble'!$A$2:$A$35,'Lookup TAble'!$B$2:$B$35)</f>
        <v>9</v>
      </c>
      <c r="D141" s="3" t="str">
        <f t="shared" si="5"/>
        <v>Y</v>
      </c>
      <c r="E141" s="42">
        <v>1</v>
      </c>
      <c r="F141" s="148">
        <v>0.43</v>
      </c>
      <c r="G141" s="148">
        <v>0.42</v>
      </c>
      <c r="H141" s="42">
        <v>736</v>
      </c>
      <c r="J141" s="3">
        <v>130</v>
      </c>
    </row>
    <row r="142" spans="1:10">
      <c r="A142" s="3" t="s">
        <v>786</v>
      </c>
      <c r="B142" s="3">
        <f t="shared" ca="1" si="4"/>
        <v>9</v>
      </c>
      <c r="C142" s="3">
        <f>LOOKUP(D142,'Lookup TAble'!$A$2:$A$35,'Lookup TAble'!$B$2:$B$35)</f>
        <v>9</v>
      </c>
      <c r="D142" s="3" t="str">
        <f t="shared" si="5"/>
        <v>Y</v>
      </c>
      <c r="E142" s="3">
        <v>2</v>
      </c>
      <c r="F142" s="148">
        <v>0.4</v>
      </c>
      <c r="G142" s="148">
        <v>0.42</v>
      </c>
      <c r="H142" s="3">
        <v>733</v>
      </c>
      <c r="J142" s="3">
        <v>131</v>
      </c>
    </row>
    <row r="143" spans="1:10">
      <c r="A143" s="3" t="s">
        <v>787</v>
      </c>
      <c r="B143" s="3">
        <f t="shared" ca="1" si="4"/>
        <v>10</v>
      </c>
      <c r="C143" s="3">
        <f>LOOKUP(D143,'Lookup TAble'!$A$2:$A$35,'Lookup TAble'!$B$2:$B$35)</f>
        <v>23</v>
      </c>
      <c r="D143" s="3" t="str">
        <f t="shared" si="5"/>
        <v>K</v>
      </c>
      <c r="F143" s="54">
        <v>0.73</v>
      </c>
      <c r="G143" s="54">
        <v>0.63</v>
      </c>
      <c r="H143" s="3">
        <v>626</v>
      </c>
      <c r="J143" s="3">
        <v>132</v>
      </c>
    </row>
    <row r="144" spans="1:10">
      <c r="A144" s="3" t="s">
        <v>788</v>
      </c>
      <c r="B144" s="3">
        <f t="shared" ca="1" si="4"/>
        <v>10</v>
      </c>
      <c r="C144" s="3">
        <f>LOOKUP(D144,'Lookup TAble'!$A$2:$A$35,'Lookup TAble'!$B$2:$B$35)</f>
        <v>22</v>
      </c>
      <c r="D144" s="3" t="str">
        <f t="shared" si="5"/>
        <v>L</v>
      </c>
      <c r="F144" s="54">
        <v>1.08</v>
      </c>
      <c r="G144" s="54">
        <v>0.68</v>
      </c>
      <c r="H144" s="3">
        <v>624</v>
      </c>
      <c r="J144" s="3">
        <v>133</v>
      </c>
    </row>
    <row r="145" spans="1:10">
      <c r="A145" s="3" t="s">
        <v>789</v>
      </c>
      <c r="B145" s="3">
        <f t="shared" ca="1" si="4"/>
        <v>10</v>
      </c>
      <c r="C145" s="3">
        <f>LOOKUP(D145,'Lookup TAble'!$A$2:$A$35,'Lookup TAble'!$B$2:$B$35)</f>
        <v>21</v>
      </c>
      <c r="D145" s="3" t="str">
        <f t="shared" si="5"/>
        <v>M</v>
      </c>
      <c r="F145" s="54">
        <v>0.75</v>
      </c>
      <c r="G145" s="54">
        <v>0.72</v>
      </c>
      <c r="H145" s="3">
        <v>625</v>
      </c>
      <c r="J145" s="3">
        <v>134</v>
      </c>
    </row>
    <row r="146" spans="1:10">
      <c r="A146" s="3" t="s">
        <v>790</v>
      </c>
      <c r="B146" s="3">
        <f t="shared" ca="1" si="4"/>
        <v>10</v>
      </c>
      <c r="C146" s="3">
        <f>LOOKUP(D146,'Lookup TAble'!$A$2:$A$35,'Lookup TAble'!$B$2:$B$35)</f>
        <v>20</v>
      </c>
      <c r="D146" s="3" t="str">
        <f t="shared" si="5"/>
        <v>N</v>
      </c>
      <c r="F146" s="54">
        <v>0.91</v>
      </c>
      <c r="G146" s="54">
        <v>0.81</v>
      </c>
      <c r="H146" s="3">
        <v>650</v>
      </c>
      <c r="J146" s="3">
        <v>135</v>
      </c>
    </row>
    <row r="147" spans="1:10">
      <c r="A147" s="3" t="s">
        <v>791</v>
      </c>
      <c r="B147" s="3">
        <f t="shared" ca="1" si="4"/>
        <v>10</v>
      </c>
      <c r="C147" s="3">
        <f>LOOKUP(D147,'Lookup TAble'!$A$2:$A$35,'Lookup TAble'!$B$2:$B$35)</f>
        <v>19</v>
      </c>
      <c r="D147" s="3" t="str">
        <f t="shared" si="5"/>
        <v>O</v>
      </c>
      <c r="F147" s="54">
        <v>0.74</v>
      </c>
      <c r="G147" s="54">
        <v>0.68</v>
      </c>
      <c r="H147" s="3">
        <v>651</v>
      </c>
      <c r="J147" s="3">
        <v>136</v>
      </c>
    </row>
    <row r="148" spans="1:10">
      <c r="A148" s="3" t="s">
        <v>792</v>
      </c>
      <c r="B148" s="3">
        <f t="shared" ca="1" si="4"/>
        <v>10</v>
      </c>
      <c r="C148" s="3">
        <f>LOOKUP(D148,'Lookup TAble'!$A$2:$A$35,'Lookup TAble'!$B$2:$B$35)</f>
        <v>17</v>
      </c>
      <c r="D148" s="3" t="str">
        <f t="shared" si="5"/>
        <v>Q</v>
      </c>
      <c r="F148" s="54">
        <v>0.39</v>
      </c>
      <c r="G148" s="54">
        <v>0.37</v>
      </c>
      <c r="H148" s="3">
        <v>676</v>
      </c>
      <c r="J148" s="3">
        <v>137</v>
      </c>
    </row>
    <row r="149" spans="1:10">
      <c r="A149" s="3" t="s">
        <v>793</v>
      </c>
      <c r="B149" s="3">
        <f t="shared" ca="1" si="4"/>
        <v>10</v>
      </c>
      <c r="C149" s="3">
        <f>LOOKUP(D149,'Lookup TAble'!$A$2:$A$35,'Lookup TAble'!$B$2:$B$35)</f>
        <v>16</v>
      </c>
      <c r="D149" s="3" t="str">
        <f t="shared" si="5"/>
        <v>R</v>
      </c>
      <c r="F149" s="54">
        <v>0.82</v>
      </c>
      <c r="G149" s="54">
        <v>0.6</v>
      </c>
      <c r="H149" s="3">
        <v>677</v>
      </c>
      <c r="J149" s="3">
        <v>138</v>
      </c>
    </row>
    <row r="150" spans="1:10">
      <c r="A150" s="3" t="s">
        <v>794</v>
      </c>
      <c r="B150" s="3">
        <f t="shared" ca="1" si="4"/>
        <v>10</v>
      </c>
      <c r="C150" s="3">
        <f>LOOKUP(D150,'Lookup TAble'!$A$2:$A$35,'Lookup TAble'!$B$2:$B$35)</f>
        <v>15</v>
      </c>
      <c r="D150" s="3" t="str">
        <f t="shared" si="5"/>
        <v>S</v>
      </c>
      <c r="F150" s="54">
        <v>0.6</v>
      </c>
      <c r="G150" s="54">
        <v>0.48</v>
      </c>
      <c r="H150" s="3">
        <v>678</v>
      </c>
      <c r="J150" s="3">
        <v>139</v>
      </c>
    </row>
    <row r="151" spans="1:10">
      <c r="A151" s="3" t="s">
        <v>795</v>
      </c>
      <c r="B151" s="3">
        <f t="shared" ca="1" si="4"/>
        <v>10</v>
      </c>
      <c r="C151" s="3">
        <f>LOOKUP(D151,'Lookup TAble'!$A$2:$A$35,'Lookup TAble'!$B$2:$B$35)</f>
        <v>14</v>
      </c>
      <c r="D151" s="3" t="str">
        <f t="shared" si="5"/>
        <v>T</v>
      </c>
      <c r="F151" s="54">
        <v>0.42</v>
      </c>
      <c r="G151" s="54">
        <v>0.4</v>
      </c>
      <c r="H151" s="3">
        <v>705</v>
      </c>
      <c r="J151" s="3">
        <v>140</v>
      </c>
    </row>
    <row r="152" spans="1:10">
      <c r="A152" s="3" t="s">
        <v>796</v>
      </c>
      <c r="B152" s="3">
        <f t="shared" ca="1" si="4"/>
        <v>10</v>
      </c>
      <c r="C152" s="3">
        <f>LOOKUP(D152,'Lookup TAble'!$A$2:$A$35,'Lookup TAble'!$B$2:$B$35)</f>
        <v>13</v>
      </c>
      <c r="D152" s="3" t="str">
        <f t="shared" si="5"/>
        <v>U</v>
      </c>
      <c r="F152" s="54">
        <v>0.3</v>
      </c>
      <c r="G152" s="54">
        <v>0.28999999999999998</v>
      </c>
      <c r="H152" s="3">
        <v>706</v>
      </c>
      <c r="J152" s="3">
        <v>141</v>
      </c>
    </row>
    <row r="153" spans="1:10">
      <c r="A153" s="42" t="s">
        <v>797</v>
      </c>
      <c r="B153" s="3">
        <f t="shared" ca="1" si="4"/>
        <v>10</v>
      </c>
      <c r="C153" s="3">
        <f>LOOKUP(D153,'Lookup TAble'!$A$2:$A$35,'Lookup TAble'!$B$2:$B$35)</f>
        <v>12</v>
      </c>
      <c r="D153" s="3" t="str">
        <f t="shared" si="5"/>
        <v>V</v>
      </c>
      <c r="E153" s="12" t="s">
        <v>687</v>
      </c>
      <c r="F153" s="54">
        <f>AVERAGE(F154:F155)</f>
        <v>0.27500000000000002</v>
      </c>
      <c r="G153" s="54">
        <f>AVERAGE(G154:G155)</f>
        <v>0.26</v>
      </c>
    </row>
    <row r="154" spans="1:10">
      <c r="A154" s="42" t="s">
        <v>798</v>
      </c>
      <c r="B154" s="3">
        <f t="shared" ca="1" si="4"/>
        <v>10</v>
      </c>
      <c r="C154" s="3">
        <f>LOOKUP(D154,'Lookup TAble'!$A$2:$A$35,'Lookup TAble'!$B$2:$B$35)</f>
        <v>12</v>
      </c>
      <c r="D154" s="3" t="str">
        <f t="shared" si="5"/>
        <v>V</v>
      </c>
      <c r="E154" s="42">
        <v>1</v>
      </c>
      <c r="F154" s="148">
        <v>0.36</v>
      </c>
      <c r="G154" s="148">
        <v>0.33</v>
      </c>
      <c r="H154" s="42">
        <v>710</v>
      </c>
      <c r="J154" s="3">
        <v>142</v>
      </c>
    </row>
    <row r="155" spans="1:10">
      <c r="A155" s="3" t="s">
        <v>799</v>
      </c>
      <c r="B155" s="3">
        <f t="shared" ca="1" si="4"/>
        <v>10</v>
      </c>
      <c r="C155" s="3">
        <f>LOOKUP(D155,'Lookup TAble'!$A$2:$A$35,'Lookup TAble'!$B$2:$B$35)</f>
        <v>12</v>
      </c>
      <c r="D155" s="3" t="str">
        <f t="shared" si="5"/>
        <v>V</v>
      </c>
      <c r="E155" s="3">
        <v>2</v>
      </c>
      <c r="F155" s="54">
        <v>0.19</v>
      </c>
      <c r="G155" s="54">
        <v>0.19</v>
      </c>
      <c r="H155" s="3">
        <v>707</v>
      </c>
      <c r="J155" s="3">
        <v>143</v>
      </c>
    </row>
    <row r="156" spans="1:10">
      <c r="A156" s="42" t="s">
        <v>800</v>
      </c>
      <c r="B156" s="3">
        <f t="shared" ca="1" si="4"/>
        <v>10</v>
      </c>
      <c r="C156" s="3">
        <f>LOOKUP(D156,'Lookup TAble'!$A$2:$A$35,'Lookup TAble'!$B$2:$B$35)</f>
        <v>11</v>
      </c>
      <c r="D156" s="3" t="str">
        <f t="shared" si="5"/>
        <v>W</v>
      </c>
      <c r="E156" s="42"/>
      <c r="F156" s="148">
        <v>0.18</v>
      </c>
      <c r="G156" s="148">
        <v>0.22</v>
      </c>
      <c r="H156" s="42">
        <v>728</v>
      </c>
      <c r="J156" s="3">
        <v>144</v>
      </c>
    </row>
    <row r="157" spans="1:10">
      <c r="A157" s="3" t="s">
        <v>801</v>
      </c>
      <c r="B157" s="3">
        <f t="shared" ca="1" si="4"/>
        <v>11</v>
      </c>
      <c r="C157" s="3">
        <f>LOOKUP(D157,'Lookup TAble'!$A$2:$A$35,'Lookup TAble'!$B$2:$B$35)</f>
        <v>22</v>
      </c>
      <c r="D157" s="3" t="str">
        <f t="shared" si="5"/>
        <v>L</v>
      </c>
      <c r="F157" s="54">
        <v>1.1399999999999999</v>
      </c>
      <c r="G157" s="54">
        <v>0.56000000000000005</v>
      </c>
      <c r="H157" s="3">
        <v>190</v>
      </c>
      <c r="J157" s="3">
        <v>145</v>
      </c>
    </row>
    <row r="158" spans="1:10">
      <c r="A158" s="3" t="s">
        <v>802</v>
      </c>
      <c r="B158" s="3">
        <f t="shared" ca="1" si="4"/>
        <v>11</v>
      </c>
      <c r="C158" s="3">
        <f>LOOKUP(D158,'Lookup TAble'!$A$2:$A$35,'Lookup TAble'!$B$2:$B$35)</f>
        <v>21</v>
      </c>
      <c r="D158" s="3" t="str">
        <f t="shared" si="5"/>
        <v>M</v>
      </c>
      <c r="F158" s="54">
        <v>0.61</v>
      </c>
      <c r="G158" s="54">
        <v>0.53</v>
      </c>
      <c r="H158" s="3">
        <v>189</v>
      </c>
      <c r="J158" s="3">
        <v>146</v>
      </c>
    </row>
    <row r="159" spans="1:10">
      <c r="A159" s="3" t="s">
        <v>803</v>
      </c>
      <c r="B159" s="3">
        <f t="shared" ca="1" si="4"/>
        <v>11</v>
      </c>
      <c r="C159" s="3">
        <f>LOOKUP(D159,'Lookup TAble'!$A$2:$A$35,'Lookup TAble'!$B$2:$B$35)</f>
        <v>20</v>
      </c>
      <c r="D159" s="3" t="str">
        <f t="shared" si="5"/>
        <v>N</v>
      </c>
      <c r="F159" s="54">
        <v>0.71</v>
      </c>
      <c r="G159" s="54">
        <v>0.68</v>
      </c>
      <c r="H159" s="3">
        <v>181</v>
      </c>
      <c r="J159" s="3">
        <v>147</v>
      </c>
    </row>
    <row r="160" spans="1:10">
      <c r="A160" s="42" t="s">
        <v>804</v>
      </c>
      <c r="B160" s="3">
        <f t="shared" ca="1" si="4"/>
        <v>11</v>
      </c>
      <c r="C160" s="3">
        <f>LOOKUP(D160,'Lookup TAble'!$A$2:$A$35,'Lookup TAble'!$B$2:$B$35)</f>
        <v>19</v>
      </c>
      <c r="D160" s="3" t="str">
        <f t="shared" si="5"/>
        <v>O</v>
      </c>
      <c r="E160" s="42"/>
      <c r="F160" s="148">
        <v>0.75</v>
      </c>
      <c r="G160" s="148">
        <v>0.67</v>
      </c>
      <c r="H160" s="42">
        <v>180</v>
      </c>
      <c r="J160" s="3">
        <v>148</v>
      </c>
    </row>
    <row r="161" spans="1:10">
      <c r="A161" s="3" t="s">
        <v>805</v>
      </c>
      <c r="B161" s="3">
        <f t="shared" ca="1" si="4"/>
        <v>11</v>
      </c>
      <c r="C161" s="3">
        <f>LOOKUP(D161,'Lookup TAble'!$A$2:$A$35,'Lookup TAble'!$B$2:$B$35)</f>
        <v>18</v>
      </c>
      <c r="D161" s="3" t="str">
        <f t="shared" si="5"/>
        <v>P</v>
      </c>
      <c r="E161" s="12" t="s">
        <v>687</v>
      </c>
      <c r="F161" s="54">
        <f>AVERAGE(F162:F163)</f>
        <v>0.67999999999999994</v>
      </c>
      <c r="G161" s="54">
        <f>AVERAGE(G162:G163)</f>
        <v>0.66500000000000004</v>
      </c>
    </row>
    <row r="162" spans="1:10">
      <c r="A162" s="3" t="s">
        <v>805</v>
      </c>
      <c r="B162" s="3">
        <f t="shared" ca="1" si="4"/>
        <v>11</v>
      </c>
      <c r="C162" s="3">
        <f>LOOKUP(D162,'Lookup TAble'!$A$2:$A$35,'Lookup TAble'!$B$2:$B$35)</f>
        <v>18</v>
      </c>
      <c r="D162" s="3" t="str">
        <f t="shared" si="5"/>
        <v>P</v>
      </c>
      <c r="E162" s="3">
        <v>1</v>
      </c>
      <c r="F162" s="54">
        <v>0.7</v>
      </c>
      <c r="G162" s="54">
        <v>0.68</v>
      </c>
      <c r="H162" s="3">
        <v>652</v>
      </c>
      <c r="J162" s="3">
        <v>149</v>
      </c>
    </row>
    <row r="163" spans="1:10">
      <c r="A163" s="3" t="s">
        <v>806</v>
      </c>
      <c r="B163" s="3">
        <f t="shared" ca="1" si="4"/>
        <v>11</v>
      </c>
      <c r="C163" s="3">
        <f>LOOKUP(D163,'Lookup TAble'!$A$2:$A$35,'Lookup TAble'!$B$2:$B$35)</f>
        <v>18</v>
      </c>
      <c r="D163" s="3" t="str">
        <f t="shared" si="5"/>
        <v>P</v>
      </c>
      <c r="E163" s="3">
        <v>2</v>
      </c>
      <c r="F163" s="54">
        <v>0.66</v>
      </c>
      <c r="G163" s="54">
        <v>0.65</v>
      </c>
      <c r="H163" s="3">
        <v>179</v>
      </c>
      <c r="J163" s="3">
        <v>150</v>
      </c>
    </row>
    <row r="164" spans="1:10">
      <c r="A164" s="3" t="s">
        <v>807</v>
      </c>
      <c r="B164" s="3">
        <f t="shared" ca="1" si="4"/>
        <v>11</v>
      </c>
      <c r="C164" s="3">
        <f>LOOKUP(D164,'Lookup TAble'!$A$2:$A$35,'Lookup TAble'!$B$2:$B$35)</f>
        <v>17</v>
      </c>
      <c r="D164" s="3" t="str">
        <f t="shared" si="5"/>
        <v>Q</v>
      </c>
      <c r="F164" s="54">
        <v>0.44</v>
      </c>
      <c r="G164" s="54">
        <v>0.43</v>
      </c>
      <c r="H164" s="3">
        <v>171</v>
      </c>
      <c r="J164" s="3">
        <v>151</v>
      </c>
    </row>
    <row r="165" spans="1:10">
      <c r="A165" s="3" t="s">
        <v>808</v>
      </c>
      <c r="B165" s="3">
        <f t="shared" ca="1" si="4"/>
        <v>11</v>
      </c>
      <c r="C165" s="3">
        <f>LOOKUP(D165,'Lookup TAble'!$A$2:$A$35,'Lookup TAble'!$B$2:$B$35)</f>
        <v>16</v>
      </c>
      <c r="D165" s="3" t="str">
        <f t="shared" si="5"/>
        <v>R</v>
      </c>
      <c r="F165" s="54">
        <v>0.27</v>
      </c>
      <c r="G165" s="54">
        <v>0.28000000000000003</v>
      </c>
      <c r="H165" s="3">
        <v>170</v>
      </c>
      <c r="J165" s="3">
        <v>152</v>
      </c>
    </row>
    <row r="166" spans="1:10">
      <c r="A166" s="3" t="s">
        <v>809</v>
      </c>
      <c r="B166" s="3">
        <f t="shared" ca="1" si="4"/>
        <v>11</v>
      </c>
      <c r="C166" s="3">
        <f>LOOKUP(D166,'Lookup TAble'!$A$2:$A$35,'Lookup TAble'!$B$2:$B$35)</f>
        <v>15</v>
      </c>
      <c r="D166" s="3" t="str">
        <f t="shared" si="5"/>
        <v>S</v>
      </c>
      <c r="F166" s="54">
        <v>0.65</v>
      </c>
      <c r="G166" s="54">
        <v>0.48</v>
      </c>
      <c r="H166" s="3">
        <v>169</v>
      </c>
      <c r="J166" s="3">
        <v>153</v>
      </c>
    </row>
    <row r="167" spans="1:10">
      <c r="A167" s="3" t="s">
        <v>810</v>
      </c>
      <c r="B167" s="3">
        <f t="shared" ca="1" si="4"/>
        <v>11</v>
      </c>
      <c r="C167" s="3">
        <f>LOOKUP(D167,'Lookup TAble'!$A$2:$A$35,'Lookup TAble'!$B$2:$B$35)</f>
        <v>14</v>
      </c>
      <c r="D167" s="3" t="str">
        <f t="shared" si="5"/>
        <v>T</v>
      </c>
      <c r="F167" s="54">
        <v>0.71</v>
      </c>
      <c r="G167" s="54">
        <v>0.64</v>
      </c>
      <c r="H167" s="3">
        <v>157</v>
      </c>
      <c r="J167" s="3">
        <v>154</v>
      </c>
    </row>
    <row r="168" spans="1:10">
      <c r="A168" s="3" t="s">
        <v>811</v>
      </c>
      <c r="B168" s="3">
        <f t="shared" ca="1" si="4"/>
        <v>11</v>
      </c>
      <c r="C168" s="3">
        <f>LOOKUP(D168,'Lookup TAble'!$A$2:$A$35,'Lookup TAble'!$B$2:$B$35)</f>
        <v>13</v>
      </c>
      <c r="D168" s="3" t="str">
        <f t="shared" si="5"/>
        <v>U</v>
      </c>
      <c r="F168" s="54">
        <v>0.5</v>
      </c>
      <c r="G168" s="54">
        <v>0.47</v>
      </c>
      <c r="H168" s="3">
        <v>156</v>
      </c>
      <c r="J168" s="3">
        <v>155</v>
      </c>
    </row>
    <row r="169" spans="1:10">
      <c r="A169" s="3" t="s">
        <v>812</v>
      </c>
      <c r="B169" s="3">
        <f t="shared" ca="1" si="4"/>
        <v>11</v>
      </c>
      <c r="C169" s="3">
        <f>LOOKUP(D169,'Lookup TAble'!$A$2:$A$35,'Lookup TAble'!$B$2:$B$35)</f>
        <v>11</v>
      </c>
      <c r="D169" s="3" t="str">
        <f t="shared" si="5"/>
        <v>W</v>
      </c>
      <c r="F169" s="54">
        <v>0.16</v>
      </c>
      <c r="G169" s="54">
        <v>0.2</v>
      </c>
      <c r="H169" s="3">
        <v>137</v>
      </c>
      <c r="J169" s="3">
        <v>156</v>
      </c>
    </row>
    <row r="170" spans="1:10">
      <c r="A170" s="42" t="s">
        <v>813</v>
      </c>
      <c r="B170" s="3">
        <f t="shared" ca="1" si="4"/>
        <v>11</v>
      </c>
      <c r="C170" s="3">
        <f>LOOKUP(D170,'Lookup TAble'!$A$2:$A$35,'Lookup TAble'!$B$2:$B$35)</f>
        <v>10</v>
      </c>
      <c r="D170" s="3" t="str">
        <f t="shared" si="5"/>
        <v>X</v>
      </c>
      <c r="E170" s="12" t="s">
        <v>687</v>
      </c>
      <c r="F170" s="54">
        <f>AVERAGE(F171:F172)</f>
        <v>0.33</v>
      </c>
      <c r="G170" s="54">
        <f>AVERAGE(G171:G172)</f>
        <v>0.31</v>
      </c>
    </row>
    <row r="171" spans="1:10">
      <c r="A171" s="42" t="s">
        <v>813</v>
      </c>
      <c r="B171" s="3">
        <f t="shared" ca="1" si="4"/>
        <v>11</v>
      </c>
      <c r="C171" s="3">
        <f>LOOKUP(D171,'Lookup TAble'!$A$2:$A$35,'Lookup TAble'!$B$2:$B$35)</f>
        <v>10</v>
      </c>
      <c r="D171" s="3" t="str">
        <f t="shared" si="5"/>
        <v>X</v>
      </c>
      <c r="E171" s="42">
        <v>1</v>
      </c>
      <c r="F171" s="148">
        <v>0.4</v>
      </c>
      <c r="G171" s="148">
        <v>0.4</v>
      </c>
      <c r="H171" s="42">
        <v>729</v>
      </c>
      <c r="J171" s="3">
        <v>157</v>
      </c>
    </row>
    <row r="172" spans="1:10">
      <c r="A172" s="3" t="s">
        <v>814</v>
      </c>
      <c r="B172" s="3">
        <f t="shared" ca="1" si="4"/>
        <v>11</v>
      </c>
      <c r="C172" s="3">
        <f>LOOKUP(D172,'Lookup TAble'!$A$2:$A$35,'Lookup TAble'!$B$2:$B$35)</f>
        <v>10</v>
      </c>
      <c r="D172" s="3" t="str">
        <f t="shared" si="5"/>
        <v>X</v>
      </c>
      <c r="E172" s="3">
        <v>2</v>
      </c>
      <c r="F172" s="54">
        <v>0.26</v>
      </c>
      <c r="G172" s="54">
        <v>0.22</v>
      </c>
      <c r="H172" s="3">
        <v>136</v>
      </c>
      <c r="J172" s="3">
        <v>158</v>
      </c>
    </row>
    <row r="173" spans="1:10">
      <c r="A173" s="42" t="s">
        <v>815</v>
      </c>
      <c r="B173" s="3">
        <f t="shared" ca="1" si="4"/>
        <v>11</v>
      </c>
      <c r="C173" s="3">
        <f>LOOKUP(D173,'Lookup TAble'!$A$2:$A$35,'Lookup TAble'!$B$2:$B$35)</f>
        <v>9</v>
      </c>
      <c r="D173" s="3" t="str">
        <f t="shared" si="5"/>
        <v>Y</v>
      </c>
      <c r="E173" s="12" t="s">
        <v>687</v>
      </c>
      <c r="F173" s="54">
        <f>AVERAGE(F174:F175)</f>
        <v>0.34499999999999997</v>
      </c>
      <c r="G173" s="54">
        <f>AVERAGE(G174:G175)</f>
        <v>0.33499999999999996</v>
      </c>
    </row>
    <row r="174" spans="1:10">
      <c r="A174" s="42" t="s">
        <v>816</v>
      </c>
      <c r="B174" s="3">
        <f t="shared" ca="1" si="4"/>
        <v>11</v>
      </c>
      <c r="C174" s="3">
        <f>LOOKUP(D174,'Lookup TAble'!$A$2:$A$35,'Lookup TAble'!$B$2:$B$35)</f>
        <v>9</v>
      </c>
      <c r="D174" s="3" t="str">
        <f t="shared" si="5"/>
        <v>Y</v>
      </c>
      <c r="E174" s="42">
        <v>1</v>
      </c>
      <c r="F174" s="148">
        <v>0.4</v>
      </c>
      <c r="G174" s="148">
        <v>0.37</v>
      </c>
      <c r="H174" s="42">
        <v>730</v>
      </c>
      <c r="J174" s="3">
        <v>159</v>
      </c>
    </row>
    <row r="175" spans="1:10">
      <c r="A175" s="3" t="s">
        <v>815</v>
      </c>
      <c r="B175" s="3">
        <f t="shared" ca="1" si="4"/>
        <v>11</v>
      </c>
      <c r="C175" s="3">
        <f>LOOKUP(D175,'Lookup TAble'!$A$2:$A$35,'Lookup TAble'!$B$2:$B$35)</f>
        <v>9</v>
      </c>
      <c r="D175" s="3" t="str">
        <f t="shared" si="5"/>
        <v>Y</v>
      </c>
      <c r="E175" s="42">
        <v>2</v>
      </c>
      <c r="F175" s="54">
        <v>0.28999999999999998</v>
      </c>
      <c r="G175" s="54">
        <v>0.3</v>
      </c>
      <c r="H175" s="3">
        <v>135</v>
      </c>
      <c r="J175" s="3">
        <v>160</v>
      </c>
    </row>
    <row r="176" spans="1:10">
      <c r="A176" s="3" t="s">
        <v>817</v>
      </c>
      <c r="B176" s="3">
        <f t="shared" ca="1" si="4"/>
        <v>12</v>
      </c>
      <c r="C176" s="3">
        <f>LOOKUP(D176,'Lookup TAble'!$A$2:$A$35,'Lookup TAble'!$B$2:$B$35)</f>
        <v>28</v>
      </c>
      <c r="D176" s="3" t="str">
        <f t="shared" si="5"/>
        <v>F</v>
      </c>
      <c r="F176" s="54">
        <v>2.2000000000000002</v>
      </c>
      <c r="G176" s="54">
        <v>1.37</v>
      </c>
      <c r="H176" s="3">
        <v>196</v>
      </c>
      <c r="J176" s="3">
        <v>161</v>
      </c>
    </row>
    <row r="177" spans="1:10">
      <c r="A177" s="3" t="s">
        <v>818</v>
      </c>
      <c r="B177" s="3">
        <f t="shared" ca="1" si="4"/>
        <v>12</v>
      </c>
      <c r="C177" s="3">
        <f>LOOKUP(D177,'Lookup TAble'!$A$2:$A$35,'Lookup TAble'!$B$2:$B$35)</f>
        <v>22</v>
      </c>
      <c r="D177" s="3" t="str">
        <f t="shared" si="5"/>
        <v>L</v>
      </c>
      <c r="F177" s="54">
        <v>1.01</v>
      </c>
      <c r="G177" s="54">
        <v>0.72</v>
      </c>
      <c r="H177" s="3">
        <v>188</v>
      </c>
      <c r="J177" s="3">
        <v>162</v>
      </c>
    </row>
    <row r="178" spans="1:10">
      <c r="A178" s="3" t="s">
        <v>819</v>
      </c>
      <c r="B178" s="3">
        <f t="shared" ca="1" si="4"/>
        <v>12</v>
      </c>
      <c r="C178" s="3">
        <f>LOOKUP(D178,'Lookup TAble'!$A$2:$A$35,'Lookup TAble'!$B$2:$B$35)</f>
        <v>21</v>
      </c>
      <c r="D178" s="3" t="str">
        <f t="shared" si="5"/>
        <v>M</v>
      </c>
      <c r="F178" s="54">
        <v>0.69</v>
      </c>
      <c r="G178" s="54">
        <v>0.63</v>
      </c>
      <c r="H178" s="3">
        <v>187</v>
      </c>
      <c r="J178" s="3">
        <v>163</v>
      </c>
    </row>
    <row r="179" spans="1:10">
      <c r="A179" s="3" t="s">
        <v>820</v>
      </c>
      <c r="B179" s="3">
        <f t="shared" ca="1" si="4"/>
        <v>12</v>
      </c>
      <c r="C179" s="3">
        <f>LOOKUP(D179,'Lookup TAble'!$A$2:$A$35,'Lookup TAble'!$B$2:$B$35)</f>
        <v>20</v>
      </c>
      <c r="D179" s="3" t="str">
        <f t="shared" si="5"/>
        <v>N</v>
      </c>
      <c r="F179" s="54">
        <v>0.7</v>
      </c>
      <c r="G179" s="54">
        <v>0.67</v>
      </c>
      <c r="H179" s="3">
        <v>178</v>
      </c>
      <c r="J179" s="3">
        <v>164</v>
      </c>
    </row>
    <row r="180" spans="1:10">
      <c r="A180" s="3" t="s">
        <v>821</v>
      </c>
      <c r="B180" s="3">
        <f t="shared" ca="1" si="4"/>
        <v>12</v>
      </c>
      <c r="C180" s="3">
        <f>LOOKUP(D180,'Lookup TAble'!$A$2:$A$35,'Lookup TAble'!$B$2:$B$35)</f>
        <v>19</v>
      </c>
      <c r="D180" s="3" t="str">
        <f t="shared" si="5"/>
        <v>O</v>
      </c>
      <c r="F180" s="54">
        <v>0.74</v>
      </c>
      <c r="G180" s="54">
        <v>0.66</v>
      </c>
      <c r="H180" s="3">
        <v>177</v>
      </c>
      <c r="J180" s="3">
        <v>165</v>
      </c>
    </row>
    <row r="181" spans="1:10">
      <c r="A181" s="3" t="s">
        <v>822</v>
      </c>
      <c r="B181" s="3">
        <f t="shared" ca="1" si="4"/>
        <v>12</v>
      </c>
      <c r="C181" s="3">
        <f>LOOKUP(D181,'Lookup TAble'!$A$2:$A$35,'Lookup TAble'!$B$2:$B$35)</f>
        <v>18</v>
      </c>
      <c r="D181" s="3" t="str">
        <f t="shared" si="5"/>
        <v>P</v>
      </c>
      <c r="F181" s="54">
        <v>0.77</v>
      </c>
      <c r="G181" s="54">
        <v>0.74</v>
      </c>
      <c r="H181" s="3">
        <v>176</v>
      </c>
      <c r="J181" s="3">
        <v>166</v>
      </c>
    </row>
    <row r="182" spans="1:10">
      <c r="A182" s="3" t="s">
        <v>823</v>
      </c>
      <c r="B182" s="3">
        <f t="shared" ca="1" si="4"/>
        <v>12</v>
      </c>
      <c r="C182" s="3">
        <f>LOOKUP(D182,'Lookup TAble'!$A$2:$A$35,'Lookup TAble'!$B$2:$B$35)</f>
        <v>17</v>
      </c>
      <c r="D182" s="3" t="str">
        <f t="shared" si="5"/>
        <v>Q</v>
      </c>
      <c r="F182" s="54">
        <v>0.8</v>
      </c>
      <c r="G182" s="54">
        <v>0.44</v>
      </c>
      <c r="H182" s="3">
        <v>168</v>
      </c>
      <c r="J182" s="3">
        <v>167</v>
      </c>
    </row>
    <row r="183" spans="1:10">
      <c r="A183" s="3" t="s">
        <v>824</v>
      </c>
      <c r="B183" s="3">
        <f t="shared" ca="1" si="4"/>
        <v>12</v>
      </c>
      <c r="C183" s="3">
        <f>LOOKUP(D183,'Lookup TAble'!$A$2:$A$35,'Lookup TAble'!$B$2:$B$35)</f>
        <v>16</v>
      </c>
      <c r="D183" s="3" t="str">
        <f t="shared" si="5"/>
        <v>R</v>
      </c>
      <c r="F183" s="54">
        <v>0.67</v>
      </c>
      <c r="G183" s="54">
        <v>0.55000000000000004</v>
      </c>
      <c r="H183" s="3">
        <v>167</v>
      </c>
      <c r="J183" s="3">
        <v>168</v>
      </c>
    </row>
    <row r="184" spans="1:10">
      <c r="A184" s="3" t="s">
        <v>825</v>
      </c>
      <c r="B184" s="3">
        <f t="shared" ca="1" si="4"/>
        <v>12</v>
      </c>
      <c r="C184" s="3">
        <f>LOOKUP(D184,'Lookup TAble'!$A$2:$A$35,'Lookup TAble'!$B$2:$B$35)</f>
        <v>14</v>
      </c>
      <c r="D184" s="3" t="str">
        <f t="shared" si="5"/>
        <v>T</v>
      </c>
      <c r="F184" s="54">
        <v>0.42</v>
      </c>
      <c r="G184" s="54">
        <v>0.41</v>
      </c>
      <c r="H184" s="3">
        <v>154</v>
      </c>
      <c r="J184" s="3">
        <v>169</v>
      </c>
    </row>
    <row r="185" spans="1:10">
      <c r="A185" s="3" t="s">
        <v>826</v>
      </c>
      <c r="B185" s="3">
        <f t="shared" ca="1" si="4"/>
        <v>12</v>
      </c>
      <c r="C185" s="3">
        <f>LOOKUP(D185,'Lookup TAble'!$A$2:$A$35,'Lookup TAble'!$B$2:$B$35)</f>
        <v>13</v>
      </c>
      <c r="D185" s="3" t="str">
        <f t="shared" si="5"/>
        <v>U</v>
      </c>
      <c r="F185" s="54">
        <v>0.4</v>
      </c>
      <c r="G185" s="54">
        <v>0.41</v>
      </c>
      <c r="H185" s="3">
        <v>153</v>
      </c>
      <c r="J185" s="3">
        <v>170</v>
      </c>
    </row>
    <row r="186" spans="1:10">
      <c r="A186" s="3" t="s">
        <v>827</v>
      </c>
      <c r="B186" s="3">
        <f t="shared" ca="1" si="4"/>
        <v>12</v>
      </c>
      <c r="C186" s="3">
        <f>LOOKUP(D186,'Lookup TAble'!$A$2:$A$35,'Lookup TAble'!$B$2:$B$35)</f>
        <v>12</v>
      </c>
      <c r="D186" s="3" t="str">
        <f t="shared" si="5"/>
        <v>V</v>
      </c>
      <c r="E186" s="12" t="s">
        <v>687</v>
      </c>
      <c r="F186" s="54">
        <f>AVERAGE(F187:F188)</f>
        <v>0.39499999999999996</v>
      </c>
      <c r="G186" s="54">
        <f>AVERAGE(G187:G188)</f>
        <v>0.38</v>
      </c>
    </row>
    <row r="187" spans="1:10">
      <c r="A187" s="3" t="s">
        <v>827</v>
      </c>
      <c r="B187" s="3">
        <f t="shared" ca="1" si="4"/>
        <v>12</v>
      </c>
      <c r="C187" s="3">
        <f>LOOKUP(D187,'Lookup TAble'!$A$2:$A$35,'Lookup TAble'!$B$2:$B$35)</f>
        <v>12</v>
      </c>
      <c r="D187" s="3" t="str">
        <f t="shared" si="5"/>
        <v>V</v>
      </c>
      <c r="E187" s="3">
        <v>1</v>
      </c>
      <c r="F187" s="54">
        <v>0.56999999999999995</v>
      </c>
      <c r="G187" s="54">
        <v>0.51</v>
      </c>
      <c r="H187" s="3">
        <v>155</v>
      </c>
      <c r="J187" s="3">
        <v>171</v>
      </c>
    </row>
    <row r="188" spans="1:10">
      <c r="A188" s="3" t="s">
        <v>828</v>
      </c>
      <c r="B188" s="3">
        <f t="shared" ca="1" si="4"/>
        <v>12</v>
      </c>
      <c r="C188" s="3">
        <f>LOOKUP(D188,'Lookup TAble'!$A$2:$A$35,'Lookup TAble'!$B$2:$B$35)</f>
        <v>12</v>
      </c>
      <c r="D188" s="3" t="str">
        <f t="shared" si="5"/>
        <v>V</v>
      </c>
      <c r="E188" s="3">
        <v>2</v>
      </c>
      <c r="F188" s="54">
        <v>0.22</v>
      </c>
      <c r="G188" s="54">
        <v>0.25</v>
      </c>
      <c r="H188" s="3">
        <v>152</v>
      </c>
      <c r="J188" s="3">
        <v>172</v>
      </c>
    </row>
    <row r="189" spans="1:10">
      <c r="A189" s="3" t="s">
        <v>829</v>
      </c>
      <c r="B189" s="3">
        <f t="shared" ca="1" si="4"/>
        <v>12</v>
      </c>
      <c r="C189" s="3">
        <f>LOOKUP(D189,'Lookup TAble'!$A$2:$A$35,'Lookup TAble'!$B$2:$B$35)</f>
        <v>11</v>
      </c>
      <c r="D189" s="3" t="str">
        <f t="shared" si="5"/>
        <v>W</v>
      </c>
      <c r="F189" s="54">
        <v>0.37</v>
      </c>
      <c r="G189" s="54">
        <v>0.36</v>
      </c>
      <c r="H189" s="3">
        <v>134</v>
      </c>
      <c r="J189" s="3">
        <v>173</v>
      </c>
    </row>
    <row r="190" spans="1:10">
      <c r="A190" s="3" t="s">
        <v>830</v>
      </c>
      <c r="B190" s="3">
        <f t="shared" ca="1" si="4"/>
        <v>12</v>
      </c>
      <c r="C190" s="3">
        <f>LOOKUP(D190,'Lookup TAble'!$A$2:$A$35,'Lookup TAble'!$B$2:$B$35)</f>
        <v>10</v>
      </c>
      <c r="D190" s="3" t="str">
        <f t="shared" si="5"/>
        <v>X</v>
      </c>
      <c r="F190" s="54">
        <v>0.2</v>
      </c>
      <c r="G190" s="54">
        <v>0.21</v>
      </c>
      <c r="H190" s="3">
        <v>133</v>
      </c>
      <c r="J190" s="3">
        <v>174</v>
      </c>
    </row>
    <row r="191" spans="1:10">
      <c r="A191" s="3" t="s">
        <v>831</v>
      </c>
      <c r="B191" s="3">
        <f t="shared" ca="1" si="4"/>
        <v>12</v>
      </c>
      <c r="C191" s="3">
        <f>LOOKUP(D191,'Lookup TAble'!$A$2:$A$35,'Lookup TAble'!$B$2:$B$35)</f>
        <v>9</v>
      </c>
      <c r="D191" s="3" t="str">
        <f t="shared" si="5"/>
        <v>Y</v>
      </c>
      <c r="F191" s="54">
        <v>0.19</v>
      </c>
      <c r="G191" s="54">
        <v>0.25</v>
      </c>
      <c r="H191" s="3">
        <v>132</v>
      </c>
      <c r="J191" s="3">
        <v>175</v>
      </c>
    </row>
    <row r="192" spans="1:10">
      <c r="A192" s="3" t="s">
        <v>832</v>
      </c>
      <c r="B192" s="3">
        <f t="shared" ca="1" si="4"/>
        <v>13</v>
      </c>
      <c r="C192" s="3">
        <f>LOOKUP(D192,'Lookup TAble'!$A$2:$A$35,'Lookup TAble'!$B$2:$B$35)</f>
        <v>29</v>
      </c>
      <c r="D192" s="3" t="str">
        <f t="shared" si="5"/>
        <v>E</v>
      </c>
      <c r="F192" s="54">
        <v>2.2200000000000002</v>
      </c>
      <c r="G192" s="54">
        <v>1.49</v>
      </c>
      <c r="H192" s="3">
        <v>197</v>
      </c>
      <c r="J192" s="3">
        <v>176</v>
      </c>
    </row>
    <row r="193" spans="1:10">
      <c r="A193" s="3" t="s">
        <v>833</v>
      </c>
      <c r="B193" s="3">
        <f t="shared" ca="1" si="4"/>
        <v>13</v>
      </c>
      <c r="C193" s="3">
        <f>LOOKUP(D193,'Lookup TAble'!$A$2:$A$35,'Lookup TAble'!$B$2:$B$35)</f>
        <v>28</v>
      </c>
      <c r="D193" s="3" t="str">
        <f t="shared" si="5"/>
        <v>F</v>
      </c>
      <c r="F193" s="54">
        <v>2.27</v>
      </c>
      <c r="G193" s="54">
        <v>2.08</v>
      </c>
      <c r="H193" s="3">
        <v>198</v>
      </c>
      <c r="J193" s="3">
        <v>177</v>
      </c>
    </row>
    <row r="194" spans="1:10">
      <c r="A194" s="3" t="s">
        <v>834</v>
      </c>
      <c r="B194" s="3">
        <f t="shared" ca="1" si="4"/>
        <v>13</v>
      </c>
      <c r="C194" s="3">
        <f>LOOKUP(D194,'Lookup TAble'!$A$2:$A$35,'Lookup TAble'!$B$2:$B$35)</f>
        <v>27</v>
      </c>
      <c r="D194" s="3" t="str">
        <f t="shared" si="5"/>
        <v>G</v>
      </c>
      <c r="F194" s="54">
        <v>2.29</v>
      </c>
      <c r="G194" s="54">
        <v>1.52</v>
      </c>
      <c r="H194" s="3">
        <v>195</v>
      </c>
      <c r="J194" s="3">
        <v>178</v>
      </c>
    </row>
    <row r="195" spans="1:10">
      <c r="A195" s="3" t="s">
        <v>835</v>
      </c>
      <c r="B195" s="3">
        <f t="shared" ca="1" si="4"/>
        <v>13</v>
      </c>
      <c r="C195" s="3">
        <f>LOOKUP(D195,'Lookup TAble'!$A$2:$A$35,'Lookup TAble'!$B$2:$B$35)</f>
        <v>26</v>
      </c>
      <c r="D195" s="3" t="str">
        <f t="shared" si="5"/>
        <v>H</v>
      </c>
      <c r="E195" s="12" t="s">
        <v>687</v>
      </c>
      <c r="F195" s="54">
        <f>AVERAGE(F196:F197)</f>
        <v>1.6850000000000001</v>
      </c>
      <c r="G195" s="54">
        <f>AVERAGE(G196:G197)</f>
        <v>1.165</v>
      </c>
    </row>
    <row r="196" spans="1:10">
      <c r="A196" s="3" t="s">
        <v>835</v>
      </c>
      <c r="B196" s="3">
        <f t="shared" ca="1" si="4"/>
        <v>13</v>
      </c>
      <c r="C196" s="3">
        <f>LOOKUP(D196,'Lookup TAble'!$A$2:$A$35,'Lookup TAble'!$B$2:$B$35)</f>
        <v>26</v>
      </c>
      <c r="D196" s="3" t="str">
        <f t="shared" si="5"/>
        <v>H</v>
      </c>
      <c r="E196" s="3">
        <v>1</v>
      </c>
      <c r="F196" s="54">
        <v>1.71</v>
      </c>
      <c r="G196" s="54">
        <v>1.21</v>
      </c>
      <c r="H196" s="3">
        <v>194</v>
      </c>
      <c r="J196" s="3">
        <v>179</v>
      </c>
    </row>
    <row r="197" spans="1:10">
      <c r="A197" s="3" t="s">
        <v>836</v>
      </c>
      <c r="B197" s="3">
        <f t="shared" ref="B197:B260" ca="1" si="6">SUMPRODUCT(MID(0&amp;A197, LARGE(INDEX(ISNUMBER(--MID(A197, ROW(INDIRECT("1:"&amp;LEN(A197))), 1)) * ROW(INDIRECT("1:"&amp;LEN(A197))), 0), ROW(INDIRECT("1:"&amp;LEN(A197))))+1, 1) * 10^ROW(INDIRECT("1:"&amp;LEN(A197)))/10)</f>
        <v>13</v>
      </c>
      <c r="C197" s="3">
        <f>LOOKUP(D197,'Lookup TAble'!$A$2:$A$35,'Lookup TAble'!$B$2:$B$35)</f>
        <v>26</v>
      </c>
      <c r="D197" s="3" t="str">
        <f t="shared" ref="D197:D260" si="7">RIGHT(A197,1)</f>
        <v>H</v>
      </c>
      <c r="E197" s="3">
        <v>2</v>
      </c>
      <c r="F197" s="54">
        <v>1.66</v>
      </c>
      <c r="G197" s="54">
        <v>1.1200000000000001</v>
      </c>
      <c r="H197" s="3">
        <v>193</v>
      </c>
      <c r="J197" s="3">
        <v>180</v>
      </c>
    </row>
    <row r="198" spans="1:10">
      <c r="A198" s="3" t="s">
        <v>837</v>
      </c>
      <c r="B198" s="3">
        <f t="shared" ca="1" si="6"/>
        <v>13</v>
      </c>
      <c r="C198" s="3">
        <f>LOOKUP(D198,'Lookup TAble'!$A$2:$A$35,'Lookup TAble'!$B$2:$B$35)</f>
        <v>25</v>
      </c>
      <c r="D198" s="3" t="str">
        <f t="shared" si="7"/>
        <v>I</v>
      </c>
      <c r="F198" s="54">
        <v>1.56</v>
      </c>
      <c r="G198" s="54">
        <v>0.99</v>
      </c>
      <c r="H198" s="3">
        <v>192</v>
      </c>
      <c r="J198" s="3">
        <v>181</v>
      </c>
    </row>
    <row r="199" spans="1:10">
      <c r="A199" s="3" t="s">
        <v>838</v>
      </c>
      <c r="B199" s="3">
        <f t="shared" ca="1" si="6"/>
        <v>13</v>
      </c>
      <c r="C199" s="3">
        <f>LOOKUP(D199,'Lookup TAble'!$A$2:$A$35,'Lookup TAble'!$B$2:$B$35)</f>
        <v>24</v>
      </c>
      <c r="D199" s="3" t="str">
        <f t="shared" si="7"/>
        <v>J</v>
      </c>
      <c r="F199" s="54">
        <v>1.71</v>
      </c>
      <c r="G199" s="54">
        <v>1.21</v>
      </c>
      <c r="H199" s="3">
        <v>191</v>
      </c>
      <c r="J199" s="3">
        <v>182</v>
      </c>
    </row>
    <row r="200" spans="1:10">
      <c r="A200" s="3" t="s">
        <v>839</v>
      </c>
      <c r="B200" s="3">
        <f t="shared" ca="1" si="6"/>
        <v>13</v>
      </c>
      <c r="C200" s="3">
        <f>LOOKUP(D200,'Lookup TAble'!$A$2:$A$35,'Lookup TAble'!$B$2:$B$35)</f>
        <v>23</v>
      </c>
      <c r="D200" s="3" t="str">
        <f t="shared" si="7"/>
        <v>K</v>
      </c>
      <c r="F200" s="54">
        <v>1.68</v>
      </c>
      <c r="G200" s="54">
        <v>0.97</v>
      </c>
      <c r="H200" s="3">
        <v>186</v>
      </c>
      <c r="J200" s="3">
        <v>183</v>
      </c>
    </row>
    <row r="201" spans="1:10">
      <c r="A201" s="3" t="s">
        <v>840</v>
      </c>
      <c r="B201" s="3">
        <f t="shared" ca="1" si="6"/>
        <v>13</v>
      </c>
      <c r="C201" s="3">
        <f>LOOKUP(D201,'Lookup TAble'!$A$2:$A$35,'Lookup TAble'!$B$2:$B$35)</f>
        <v>22</v>
      </c>
      <c r="D201" s="3" t="str">
        <f t="shared" si="7"/>
        <v>L</v>
      </c>
      <c r="F201" s="54">
        <v>0.72</v>
      </c>
      <c r="G201" s="54">
        <v>0.61</v>
      </c>
      <c r="H201" s="3">
        <v>185</v>
      </c>
      <c r="J201" s="3">
        <v>184</v>
      </c>
    </row>
    <row r="202" spans="1:10">
      <c r="A202" s="3" t="s">
        <v>841</v>
      </c>
      <c r="B202" s="3">
        <f t="shared" ca="1" si="6"/>
        <v>13</v>
      </c>
      <c r="C202" s="3">
        <f>LOOKUP(D202,'Lookup TAble'!$A$2:$A$35,'Lookup TAble'!$B$2:$B$35)</f>
        <v>21</v>
      </c>
      <c r="D202" s="3" t="str">
        <f t="shared" si="7"/>
        <v>M</v>
      </c>
      <c r="F202" s="54">
        <v>1.0900000000000001</v>
      </c>
      <c r="G202" s="54">
        <v>0.77</v>
      </c>
      <c r="H202" s="3">
        <v>184</v>
      </c>
      <c r="J202" s="3">
        <v>185</v>
      </c>
    </row>
    <row r="203" spans="1:10">
      <c r="A203" s="3" t="s">
        <v>842</v>
      </c>
      <c r="B203" s="3">
        <f t="shared" ca="1" si="6"/>
        <v>13</v>
      </c>
      <c r="C203" s="3">
        <f>LOOKUP(D203,'Lookup TAble'!$A$2:$A$35,'Lookup TAble'!$B$2:$B$35)</f>
        <v>20</v>
      </c>
      <c r="D203" s="3" t="str">
        <f t="shared" si="7"/>
        <v>N</v>
      </c>
      <c r="F203" s="54">
        <v>1.01</v>
      </c>
      <c r="G203" s="54">
        <v>0.9</v>
      </c>
      <c r="H203" s="3">
        <v>175</v>
      </c>
      <c r="J203" s="3">
        <v>186</v>
      </c>
    </row>
    <row r="204" spans="1:10">
      <c r="A204" s="3" t="s">
        <v>843</v>
      </c>
      <c r="B204" s="3">
        <f t="shared" ca="1" si="6"/>
        <v>13</v>
      </c>
      <c r="C204" s="3">
        <f>LOOKUP(D204,'Lookup TAble'!$A$2:$A$35,'Lookup TAble'!$B$2:$B$35)</f>
        <v>18</v>
      </c>
      <c r="D204" s="3" t="str">
        <f t="shared" si="7"/>
        <v>P</v>
      </c>
      <c r="F204" s="54">
        <v>0.92</v>
      </c>
      <c r="G204" s="54">
        <v>0.85</v>
      </c>
      <c r="H204" s="3">
        <v>173</v>
      </c>
      <c r="J204" s="3">
        <v>187</v>
      </c>
    </row>
    <row r="205" spans="1:10">
      <c r="A205" s="3" t="s">
        <v>844</v>
      </c>
      <c r="B205" s="3">
        <f t="shared" ca="1" si="6"/>
        <v>13</v>
      </c>
      <c r="C205" s="3">
        <f>LOOKUP(D205,'Lookup TAble'!$A$2:$A$35,'Lookup TAble'!$B$2:$B$35)</f>
        <v>17</v>
      </c>
      <c r="D205" s="3" t="str">
        <f t="shared" si="7"/>
        <v>Q</v>
      </c>
      <c r="F205" s="54">
        <v>0.5</v>
      </c>
      <c r="G205" s="54">
        <v>0.52</v>
      </c>
      <c r="H205" s="3">
        <v>166</v>
      </c>
      <c r="J205" s="3">
        <v>188</v>
      </c>
    </row>
    <row r="206" spans="1:10">
      <c r="A206" s="3" t="s">
        <v>845</v>
      </c>
      <c r="B206" s="3">
        <f t="shared" ca="1" si="6"/>
        <v>13</v>
      </c>
      <c r="C206" s="3">
        <f>LOOKUP(D206,'Lookup TAble'!$A$2:$A$35,'Lookup TAble'!$B$2:$B$35)</f>
        <v>16</v>
      </c>
      <c r="D206" s="3" t="str">
        <f t="shared" si="7"/>
        <v>R</v>
      </c>
      <c r="F206" s="54">
        <v>0.53</v>
      </c>
      <c r="G206" s="54">
        <v>0.46</v>
      </c>
      <c r="H206" s="3">
        <v>165</v>
      </c>
      <c r="J206" s="3">
        <v>189</v>
      </c>
    </row>
    <row r="207" spans="1:10">
      <c r="A207" s="3" t="s">
        <v>846</v>
      </c>
      <c r="B207" s="3">
        <f t="shared" ca="1" si="6"/>
        <v>13</v>
      </c>
      <c r="C207" s="3">
        <f>LOOKUP(D207,'Lookup TAble'!$A$2:$A$35,'Lookup TAble'!$B$2:$B$35)</f>
        <v>14</v>
      </c>
      <c r="D207" s="3" t="str">
        <f t="shared" si="7"/>
        <v>T</v>
      </c>
      <c r="F207" s="54">
        <v>0.76</v>
      </c>
      <c r="G207" s="54">
        <v>0.71</v>
      </c>
      <c r="H207" s="3">
        <v>151</v>
      </c>
      <c r="J207" s="3">
        <v>190</v>
      </c>
    </row>
    <row r="208" spans="1:10">
      <c r="A208" s="3" t="s">
        <v>847</v>
      </c>
      <c r="B208" s="3">
        <f t="shared" ca="1" si="6"/>
        <v>13</v>
      </c>
      <c r="C208" s="3">
        <f>LOOKUP(D208,'Lookup TAble'!$A$2:$A$35,'Lookup TAble'!$B$2:$B$35)</f>
        <v>13</v>
      </c>
      <c r="D208" s="3" t="str">
        <f t="shared" si="7"/>
        <v>U</v>
      </c>
      <c r="F208" s="54">
        <v>0.7</v>
      </c>
      <c r="G208" s="54">
        <v>0.67</v>
      </c>
      <c r="H208" s="3">
        <v>150</v>
      </c>
      <c r="J208" s="3">
        <v>191</v>
      </c>
    </row>
    <row r="209" spans="1:10">
      <c r="A209" s="3" t="s">
        <v>848</v>
      </c>
      <c r="B209" s="3">
        <f t="shared" ca="1" si="6"/>
        <v>13</v>
      </c>
      <c r="C209" s="3">
        <f>LOOKUP(D209,'Lookup TAble'!$A$2:$A$35,'Lookup TAble'!$B$2:$B$35)</f>
        <v>12</v>
      </c>
      <c r="D209" s="3" t="str">
        <f t="shared" si="7"/>
        <v>V</v>
      </c>
      <c r="F209" s="54">
        <v>0.3</v>
      </c>
      <c r="G209" s="54">
        <v>0.28999999999999998</v>
      </c>
      <c r="H209" s="3">
        <v>149</v>
      </c>
      <c r="J209" s="3">
        <v>192</v>
      </c>
    </row>
    <row r="210" spans="1:10">
      <c r="A210" s="3" t="s">
        <v>849</v>
      </c>
      <c r="B210" s="3">
        <f t="shared" ca="1" si="6"/>
        <v>13</v>
      </c>
      <c r="C210" s="3">
        <f>LOOKUP(D210,'Lookup TAble'!$A$2:$A$35,'Lookup TAble'!$B$2:$B$35)</f>
        <v>11</v>
      </c>
      <c r="D210" s="3" t="str">
        <f t="shared" si="7"/>
        <v>W</v>
      </c>
      <c r="F210" s="54">
        <v>0.19</v>
      </c>
      <c r="G210" s="54">
        <v>0.22</v>
      </c>
      <c r="H210" s="3">
        <v>131</v>
      </c>
      <c r="J210" s="3">
        <v>193</v>
      </c>
    </row>
    <row r="211" spans="1:10">
      <c r="A211" s="3" t="s">
        <v>850</v>
      </c>
      <c r="B211" s="3">
        <f t="shared" ca="1" si="6"/>
        <v>13</v>
      </c>
      <c r="C211" s="3">
        <f>LOOKUP(D211,'Lookup TAble'!$A$2:$A$35,'Lookup TAble'!$B$2:$B$35)</f>
        <v>10</v>
      </c>
      <c r="D211" s="3" t="str">
        <f t="shared" si="7"/>
        <v>X</v>
      </c>
      <c r="F211" s="54">
        <v>0.49</v>
      </c>
      <c r="G211" s="54">
        <v>0.49</v>
      </c>
      <c r="H211" s="3">
        <v>130</v>
      </c>
      <c r="J211" s="3">
        <v>194</v>
      </c>
    </row>
    <row r="212" spans="1:10">
      <c r="A212" s="3" t="s">
        <v>851</v>
      </c>
      <c r="B212" s="3">
        <f t="shared" ca="1" si="6"/>
        <v>14</v>
      </c>
      <c r="C212" s="3">
        <f>LOOKUP(D212,'Lookup TAble'!$A$2:$A$35,'Lookup TAble'!$B$2:$B$35)</f>
        <v>28</v>
      </c>
      <c r="D212" s="3" t="str">
        <f t="shared" si="7"/>
        <v>F</v>
      </c>
      <c r="F212" s="54">
        <v>2.91</v>
      </c>
      <c r="G212" s="54">
        <v>1.82</v>
      </c>
      <c r="H212" s="3">
        <v>199</v>
      </c>
      <c r="J212" s="3">
        <v>195</v>
      </c>
    </row>
    <row r="213" spans="1:10">
      <c r="A213" s="3" t="s">
        <v>852</v>
      </c>
      <c r="B213" s="3">
        <f t="shared" ca="1" si="6"/>
        <v>14</v>
      </c>
      <c r="C213" s="3">
        <f>LOOKUP(D213,'Lookup TAble'!$A$2:$A$35,'Lookup TAble'!$B$2:$B$35)</f>
        <v>22</v>
      </c>
      <c r="D213" s="3" t="str">
        <f t="shared" si="7"/>
        <v>L</v>
      </c>
      <c r="F213" s="54">
        <v>1.1299999999999999</v>
      </c>
      <c r="G213" s="54">
        <v>0.93</v>
      </c>
      <c r="H213" s="3">
        <v>183</v>
      </c>
      <c r="J213" s="3">
        <v>196</v>
      </c>
    </row>
    <row r="214" spans="1:10">
      <c r="A214" s="42" t="s">
        <v>853</v>
      </c>
      <c r="B214" s="3">
        <f t="shared" ca="1" si="6"/>
        <v>14</v>
      </c>
      <c r="C214" s="3">
        <f>LOOKUP(D214,'Lookup TAble'!$A$2:$A$35,'Lookup TAble'!$B$2:$B$35)</f>
        <v>20</v>
      </c>
      <c r="D214" s="3" t="str">
        <f t="shared" si="7"/>
        <v>N</v>
      </c>
      <c r="E214" s="42"/>
      <c r="F214" s="148">
        <v>0.78</v>
      </c>
      <c r="G214" s="148">
        <v>0.53</v>
      </c>
      <c r="H214" s="42">
        <v>182</v>
      </c>
      <c r="J214" s="3">
        <v>197</v>
      </c>
    </row>
    <row r="215" spans="1:10">
      <c r="A215" s="42" t="s">
        <v>854</v>
      </c>
      <c r="B215" s="3">
        <f t="shared" ca="1" si="6"/>
        <v>14</v>
      </c>
      <c r="C215" s="3">
        <f>LOOKUP(D215,'Lookup TAble'!$A$2:$A$35,'Lookup TAble'!$B$2:$B$35)</f>
        <v>19</v>
      </c>
      <c r="D215" s="3" t="str">
        <f t="shared" si="7"/>
        <v>O</v>
      </c>
      <c r="E215" s="42"/>
      <c r="F215" s="148">
        <v>1.29</v>
      </c>
      <c r="G215" s="148">
        <v>0.64</v>
      </c>
      <c r="H215" s="42">
        <v>174</v>
      </c>
      <c r="J215" s="3">
        <v>198</v>
      </c>
    </row>
    <row r="216" spans="1:10">
      <c r="A216" s="3" t="s">
        <v>855</v>
      </c>
      <c r="B216" s="3">
        <f t="shared" ca="1" si="6"/>
        <v>14</v>
      </c>
      <c r="C216" s="3">
        <f>LOOKUP(D216,'Lookup TAble'!$A$2:$A$35,'Lookup TAble'!$B$2:$B$35)</f>
        <v>18</v>
      </c>
      <c r="D216" s="3" t="str">
        <f t="shared" si="7"/>
        <v>P</v>
      </c>
      <c r="F216" s="54">
        <v>0.86</v>
      </c>
      <c r="G216" s="54">
        <v>0.8</v>
      </c>
      <c r="H216" s="3">
        <v>172</v>
      </c>
      <c r="J216" s="3">
        <v>199</v>
      </c>
    </row>
    <row r="217" spans="1:10">
      <c r="A217" s="3" t="s">
        <v>856</v>
      </c>
      <c r="B217" s="3">
        <f t="shared" ca="1" si="6"/>
        <v>14</v>
      </c>
      <c r="C217" s="3">
        <f>LOOKUP(D217,'Lookup TAble'!$A$2:$A$35,'Lookup TAble'!$B$2:$B$35)</f>
        <v>17</v>
      </c>
      <c r="D217" s="3" t="str">
        <f t="shared" si="7"/>
        <v>Q</v>
      </c>
      <c r="F217" s="54">
        <v>0.68</v>
      </c>
      <c r="G217" s="54">
        <v>0.57999999999999996</v>
      </c>
      <c r="H217" s="3">
        <v>164</v>
      </c>
      <c r="J217" s="3">
        <v>200</v>
      </c>
    </row>
    <row r="218" spans="1:10">
      <c r="A218" s="3" t="s">
        <v>857</v>
      </c>
      <c r="B218" s="3">
        <f t="shared" ca="1" si="6"/>
        <v>14</v>
      </c>
      <c r="C218" s="3">
        <f>LOOKUP(D218,'Lookup TAble'!$A$2:$A$35,'Lookup TAble'!$B$2:$B$35)</f>
        <v>15</v>
      </c>
      <c r="D218" s="3" t="str">
        <f t="shared" si="7"/>
        <v>S</v>
      </c>
      <c r="F218" s="54">
        <v>0.74</v>
      </c>
      <c r="G218" s="54">
        <v>0.56000000000000005</v>
      </c>
      <c r="H218" s="3">
        <v>163</v>
      </c>
      <c r="J218" s="3">
        <v>201</v>
      </c>
    </row>
    <row r="219" spans="1:10">
      <c r="A219" s="3" t="s">
        <v>858</v>
      </c>
      <c r="B219" s="3">
        <f t="shared" ca="1" si="6"/>
        <v>14</v>
      </c>
      <c r="C219" s="3">
        <f>LOOKUP(D219,'Lookup TAble'!$A$2:$A$35,'Lookup TAble'!$B$2:$B$35)</f>
        <v>14</v>
      </c>
      <c r="D219" s="3" t="str">
        <f t="shared" si="7"/>
        <v>T</v>
      </c>
      <c r="F219" s="54">
        <v>0.66</v>
      </c>
      <c r="G219" s="54">
        <v>0.66</v>
      </c>
      <c r="H219" s="3">
        <v>148</v>
      </c>
      <c r="J219" s="3">
        <v>202</v>
      </c>
    </row>
    <row r="220" spans="1:10">
      <c r="A220" s="3" t="s">
        <v>859</v>
      </c>
      <c r="B220" s="3">
        <f t="shared" ca="1" si="6"/>
        <v>14</v>
      </c>
      <c r="C220" s="3">
        <f>LOOKUP(D220,'Lookup TAble'!$A$2:$A$35,'Lookup TAble'!$B$2:$B$35)</f>
        <v>13</v>
      </c>
      <c r="D220" s="3" t="str">
        <f t="shared" si="7"/>
        <v>U</v>
      </c>
      <c r="F220" s="54">
        <v>0.63</v>
      </c>
      <c r="G220" s="54">
        <v>0.63</v>
      </c>
      <c r="H220" s="3">
        <v>147</v>
      </c>
      <c r="J220" s="3">
        <v>203</v>
      </c>
    </row>
    <row r="221" spans="1:10">
      <c r="A221" s="3" t="s">
        <v>860</v>
      </c>
      <c r="B221" s="3">
        <f t="shared" ca="1" si="6"/>
        <v>14</v>
      </c>
      <c r="C221" s="3">
        <f>LOOKUP(D221,'Lookup TAble'!$A$2:$A$35,'Lookup TAble'!$B$2:$B$35)</f>
        <v>12</v>
      </c>
      <c r="D221" s="3" t="str">
        <f t="shared" si="7"/>
        <v>V</v>
      </c>
      <c r="F221" s="54">
        <v>0.17</v>
      </c>
      <c r="G221" s="54">
        <v>0.16</v>
      </c>
      <c r="H221" s="3">
        <v>146</v>
      </c>
      <c r="J221" s="3">
        <v>204</v>
      </c>
    </row>
    <row r="222" spans="1:10">
      <c r="A222" s="3" t="s">
        <v>861</v>
      </c>
      <c r="B222" s="3">
        <f t="shared" ca="1" si="6"/>
        <v>14</v>
      </c>
      <c r="C222" s="3">
        <f>LOOKUP(D222,'Lookup TAble'!$A$2:$A$35,'Lookup TAble'!$B$2:$B$35)</f>
        <v>10</v>
      </c>
      <c r="D222" s="3" t="str">
        <f t="shared" si="7"/>
        <v>X</v>
      </c>
      <c r="F222" s="54">
        <v>0.72</v>
      </c>
      <c r="G222" s="54">
        <v>0.39</v>
      </c>
      <c r="H222" s="3">
        <v>127</v>
      </c>
      <c r="J222" s="3">
        <v>205</v>
      </c>
    </row>
    <row r="223" spans="1:10">
      <c r="A223" s="3" t="s">
        <v>862</v>
      </c>
      <c r="B223" s="3">
        <f t="shared" ca="1" si="6"/>
        <v>14</v>
      </c>
      <c r="C223" s="3">
        <f>LOOKUP(D223,'Lookup TAble'!$A$2:$A$35,'Lookup TAble'!$B$2:$B$35)</f>
        <v>9</v>
      </c>
      <c r="D223" s="3" t="str">
        <f t="shared" si="7"/>
        <v>Y</v>
      </c>
      <c r="F223" s="54">
        <v>0.24</v>
      </c>
      <c r="G223" s="54">
        <v>0.32</v>
      </c>
      <c r="H223" s="3">
        <v>129</v>
      </c>
      <c r="J223" s="3">
        <v>206</v>
      </c>
    </row>
    <row r="224" spans="1:10">
      <c r="A224" s="3" t="s">
        <v>863</v>
      </c>
      <c r="B224" s="3">
        <f t="shared" ca="1" si="6"/>
        <v>15</v>
      </c>
      <c r="C224" s="3">
        <f>LOOKUP(D224,'Lookup TAble'!$A$2:$A$35,'Lookup TAble'!$B$2:$B$35)</f>
        <v>28</v>
      </c>
      <c r="D224" s="3" t="str">
        <f t="shared" si="7"/>
        <v>F</v>
      </c>
      <c r="E224" s="12" t="s">
        <v>687</v>
      </c>
      <c r="F224" s="54">
        <f>AVERAGE(F225:F226)</f>
        <v>3.585</v>
      </c>
      <c r="G224" s="54">
        <f>AVERAGE(G225:G226)</f>
        <v>2.1799999999999997</v>
      </c>
    </row>
    <row r="225" spans="1:10">
      <c r="A225" s="3" t="s">
        <v>863</v>
      </c>
      <c r="B225" s="3">
        <f t="shared" ca="1" si="6"/>
        <v>15</v>
      </c>
      <c r="C225" s="3">
        <f>LOOKUP(D225,'Lookup TAble'!$A$2:$A$35,'Lookup TAble'!$B$2:$B$35)</f>
        <v>28</v>
      </c>
      <c r="D225" s="3" t="str">
        <f t="shared" si="7"/>
        <v>F</v>
      </c>
      <c r="E225" s="3">
        <v>1</v>
      </c>
      <c r="F225" s="54">
        <v>3.7</v>
      </c>
      <c r="G225" s="54">
        <v>2.0499999999999998</v>
      </c>
      <c r="H225" s="3">
        <v>200</v>
      </c>
      <c r="J225" s="3">
        <v>207</v>
      </c>
    </row>
    <row r="226" spans="1:10">
      <c r="A226" s="3" t="s">
        <v>864</v>
      </c>
      <c r="B226" s="3">
        <f t="shared" ca="1" si="6"/>
        <v>15</v>
      </c>
      <c r="C226" s="3">
        <f>LOOKUP(D226,'Lookup TAble'!$A$2:$A$35,'Lookup TAble'!$B$2:$B$35)</f>
        <v>28</v>
      </c>
      <c r="D226" s="3" t="str">
        <f t="shared" si="7"/>
        <v>F</v>
      </c>
      <c r="E226" s="3">
        <v>2</v>
      </c>
      <c r="F226" s="148">
        <v>3.47</v>
      </c>
      <c r="G226" s="148">
        <v>2.31</v>
      </c>
      <c r="H226" s="42">
        <v>201</v>
      </c>
      <c r="J226" s="3">
        <v>208</v>
      </c>
    </row>
    <row r="227" spans="1:10">
      <c r="A227" s="3" t="s">
        <v>865</v>
      </c>
      <c r="B227" s="3">
        <f t="shared" ca="1" si="6"/>
        <v>15</v>
      </c>
      <c r="C227" s="3">
        <f>LOOKUP(D227,'Lookup TAble'!$A$2:$A$35,'Lookup TAble'!$B$2:$B$35)</f>
        <v>14</v>
      </c>
      <c r="D227" s="3" t="str">
        <f t="shared" si="7"/>
        <v>T</v>
      </c>
      <c r="F227" s="54">
        <v>0.63</v>
      </c>
      <c r="G227" s="54">
        <v>0.54</v>
      </c>
      <c r="H227" s="3">
        <v>145</v>
      </c>
      <c r="J227" s="3">
        <v>209</v>
      </c>
    </row>
    <row r="228" spans="1:10">
      <c r="A228" s="42" t="s">
        <v>866</v>
      </c>
      <c r="B228" s="3">
        <f t="shared" ca="1" si="6"/>
        <v>15</v>
      </c>
      <c r="C228" s="3">
        <f>LOOKUP(D228,'Lookup TAble'!$A$2:$A$35,'Lookup TAble'!$B$2:$B$35)</f>
        <v>13</v>
      </c>
      <c r="D228" s="3" t="str">
        <f t="shared" si="7"/>
        <v>U</v>
      </c>
      <c r="E228" s="42"/>
      <c r="F228" s="148">
        <v>0.49</v>
      </c>
      <c r="G228" s="148">
        <v>0.51</v>
      </c>
      <c r="H228" s="42">
        <v>144</v>
      </c>
      <c r="J228" s="3">
        <v>210</v>
      </c>
    </row>
    <row r="229" spans="1:10">
      <c r="A229" s="3" t="s">
        <v>867</v>
      </c>
      <c r="B229" s="3">
        <f t="shared" ca="1" si="6"/>
        <v>15</v>
      </c>
      <c r="C229" s="3">
        <f>LOOKUP(D229,'Lookup TAble'!$A$2:$A$35,'Lookup TAble'!$B$2:$B$35)</f>
        <v>12</v>
      </c>
      <c r="D229" s="3" t="str">
        <f t="shared" si="7"/>
        <v>V</v>
      </c>
      <c r="F229" s="54">
        <v>0.67</v>
      </c>
      <c r="G229" s="54">
        <v>0.56999999999999995</v>
      </c>
      <c r="H229" s="3">
        <v>143</v>
      </c>
      <c r="J229" s="3">
        <v>211</v>
      </c>
    </row>
    <row r="230" spans="1:10">
      <c r="A230" s="3" t="s">
        <v>868</v>
      </c>
      <c r="B230" s="3">
        <f t="shared" ca="1" si="6"/>
        <v>15</v>
      </c>
      <c r="C230" s="3">
        <f>LOOKUP(D230,'Lookup TAble'!$A$2:$A$35,'Lookup TAble'!$B$2:$B$35)</f>
        <v>11</v>
      </c>
      <c r="D230" s="3" t="str">
        <f t="shared" si="7"/>
        <v>W</v>
      </c>
      <c r="F230" s="54">
        <v>0.22</v>
      </c>
      <c r="G230" s="54">
        <v>0.26</v>
      </c>
      <c r="H230" s="3">
        <v>128</v>
      </c>
      <c r="J230" s="3">
        <v>212</v>
      </c>
    </row>
    <row r="231" spans="1:10">
      <c r="A231" s="42" t="s">
        <v>869</v>
      </c>
      <c r="B231" s="3">
        <f t="shared" ca="1" si="6"/>
        <v>15</v>
      </c>
      <c r="C231" s="3">
        <f>LOOKUP(D231,'Lookup TAble'!$A$2:$A$35,'Lookup TAble'!$B$2:$B$35)</f>
        <v>9</v>
      </c>
      <c r="D231" s="3" t="str">
        <f t="shared" si="7"/>
        <v>Y</v>
      </c>
      <c r="E231" s="42"/>
      <c r="F231" s="148">
        <v>0.24</v>
      </c>
      <c r="G231" s="148">
        <v>0.26</v>
      </c>
      <c r="H231" s="42">
        <v>126</v>
      </c>
      <c r="J231" s="3">
        <v>213</v>
      </c>
    </row>
    <row r="232" spans="1:10">
      <c r="A232" s="42" t="s">
        <v>870</v>
      </c>
      <c r="B232" s="3">
        <f t="shared" ca="1" si="6"/>
        <v>16</v>
      </c>
      <c r="C232" s="3">
        <f>LOOKUP(D232,'Lookup TAble'!$A$2:$A$35,'Lookup TAble'!$B$2:$B$35)</f>
        <v>28</v>
      </c>
      <c r="D232" s="3" t="str">
        <f t="shared" si="7"/>
        <v>F</v>
      </c>
      <c r="F232" s="54">
        <v>3.17</v>
      </c>
      <c r="G232" s="54">
        <v>2.4700000000000002</v>
      </c>
      <c r="H232" s="3">
        <v>202</v>
      </c>
      <c r="J232" s="3">
        <v>214</v>
      </c>
    </row>
    <row r="233" spans="1:10">
      <c r="A233" s="3" t="s">
        <v>871</v>
      </c>
      <c r="B233" s="3">
        <f t="shared" ca="1" si="6"/>
        <v>16</v>
      </c>
      <c r="C233" s="3">
        <f>LOOKUP(D233,'Lookup TAble'!$A$2:$A$35,'Lookup TAble'!$B$2:$B$35)</f>
        <v>23</v>
      </c>
      <c r="D233" s="3" t="str">
        <f t="shared" si="7"/>
        <v>K</v>
      </c>
      <c r="F233" s="54">
        <v>1.1599999999999999</v>
      </c>
      <c r="G233" s="54">
        <v>1.0900000000000001</v>
      </c>
      <c r="H233" s="3">
        <v>93</v>
      </c>
      <c r="J233" s="3">
        <v>215</v>
      </c>
    </row>
    <row r="234" spans="1:10">
      <c r="A234" s="3" t="s">
        <v>872</v>
      </c>
      <c r="B234" s="3">
        <f t="shared" ca="1" si="6"/>
        <v>16</v>
      </c>
      <c r="C234" s="3">
        <f>LOOKUP(D234,'Lookup TAble'!$A$2:$A$35,'Lookup TAble'!$B$2:$B$35)</f>
        <v>22</v>
      </c>
      <c r="D234" s="3" t="str">
        <f t="shared" si="7"/>
        <v>L</v>
      </c>
      <c r="F234" s="54">
        <v>0.95</v>
      </c>
      <c r="G234" s="54">
        <v>0.93</v>
      </c>
      <c r="H234" s="3">
        <v>92</v>
      </c>
      <c r="J234" s="3">
        <v>216</v>
      </c>
    </row>
    <row r="235" spans="1:10">
      <c r="A235" s="3" t="s">
        <v>873</v>
      </c>
      <c r="B235" s="3">
        <f t="shared" ca="1" si="6"/>
        <v>16</v>
      </c>
      <c r="C235" s="3">
        <f>LOOKUP(D235,'Lookup TAble'!$A$2:$A$35,'Lookup TAble'!$B$2:$B$35)</f>
        <v>21</v>
      </c>
      <c r="D235" s="3" t="str">
        <f t="shared" si="7"/>
        <v>M</v>
      </c>
      <c r="F235" s="54">
        <v>0.99</v>
      </c>
      <c r="G235" s="54">
        <v>0.82</v>
      </c>
      <c r="H235" s="3">
        <v>91</v>
      </c>
      <c r="J235" s="3">
        <v>217</v>
      </c>
    </row>
    <row r="236" spans="1:10">
      <c r="A236" s="3" t="s">
        <v>874</v>
      </c>
      <c r="B236" s="3">
        <f t="shared" ca="1" si="6"/>
        <v>16</v>
      </c>
      <c r="C236" s="3">
        <f>LOOKUP(D236,'Lookup TAble'!$A$2:$A$35,'Lookup TAble'!$B$2:$B$35)</f>
        <v>20</v>
      </c>
      <c r="D236" s="3" t="str">
        <f t="shared" si="7"/>
        <v>N</v>
      </c>
      <c r="F236" s="54">
        <v>1.03</v>
      </c>
      <c r="G236" s="54">
        <v>1.1200000000000001</v>
      </c>
      <c r="H236" s="3">
        <v>72</v>
      </c>
      <c r="J236" s="3">
        <v>218</v>
      </c>
    </row>
    <row r="237" spans="1:10">
      <c r="A237" s="3" t="s">
        <v>875</v>
      </c>
      <c r="B237" s="3">
        <f t="shared" ca="1" si="6"/>
        <v>16</v>
      </c>
      <c r="C237" s="3">
        <f>LOOKUP(D237,'Lookup TAble'!$A$2:$A$35,'Lookup TAble'!$B$2:$B$35)</f>
        <v>19</v>
      </c>
      <c r="D237" s="3" t="str">
        <f t="shared" si="7"/>
        <v>O</v>
      </c>
      <c r="F237" s="54">
        <v>1.24</v>
      </c>
      <c r="G237" s="54">
        <v>1.1499999999999999</v>
      </c>
      <c r="H237" s="3">
        <v>71</v>
      </c>
      <c r="J237" s="3">
        <v>219</v>
      </c>
    </row>
    <row r="238" spans="1:10">
      <c r="A238" s="3" t="s">
        <v>876</v>
      </c>
      <c r="B238" s="3">
        <f t="shared" ca="1" si="6"/>
        <v>16</v>
      </c>
      <c r="C238" s="3">
        <f>LOOKUP(D238,'Lookup TAble'!$A$2:$A$35,'Lookup TAble'!$B$2:$B$35)</f>
        <v>18</v>
      </c>
      <c r="D238" s="3" t="str">
        <f t="shared" si="7"/>
        <v>P</v>
      </c>
      <c r="F238" s="54">
        <v>0.85</v>
      </c>
      <c r="G238" s="54">
        <v>0.82</v>
      </c>
      <c r="H238" s="3">
        <v>70</v>
      </c>
      <c r="J238" s="3">
        <v>220</v>
      </c>
    </row>
    <row r="239" spans="1:10">
      <c r="A239" s="42" t="s">
        <v>877</v>
      </c>
      <c r="B239" s="3">
        <f t="shared" ca="1" si="6"/>
        <v>16</v>
      </c>
      <c r="C239" s="3">
        <f>LOOKUP(D239,'Lookup TAble'!$A$2:$A$35,'Lookup TAble'!$B$2:$B$35)</f>
        <v>13</v>
      </c>
      <c r="D239" s="3" t="str">
        <f t="shared" si="7"/>
        <v>U</v>
      </c>
      <c r="E239" s="42"/>
      <c r="F239" s="148">
        <v>0.76</v>
      </c>
      <c r="G239" s="148">
        <v>0.68</v>
      </c>
      <c r="H239" s="42">
        <v>142</v>
      </c>
      <c r="J239" s="3">
        <v>221</v>
      </c>
    </row>
    <row r="240" spans="1:10">
      <c r="A240" s="42" t="s">
        <v>878</v>
      </c>
      <c r="B240" s="3">
        <f t="shared" ca="1" si="6"/>
        <v>16</v>
      </c>
      <c r="C240" s="3">
        <f>LOOKUP(D240,'Lookup TAble'!$A$2:$A$35,'Lookup TAble'!$B$2:$B$35)</f>
        <v>12</v>
      </c>
      <c r="D240" s="3" t="str">
        <f t="shared" si="7"/>
        <v>V</v>
      </c>
      <c r="E240" s="42"/>
      <c r="F240" s="148">
        <v>0.9</v>
      </c>
      <c r="G240" s="148">
        <v>0.74</v>
      </c>
      <c r="H240" s="42">
        <v>141</v>
      </c>
      <c r="J240" s="3">
        <v>222</v>
      </c>
    </row>
    <row r="241" spans="1:10">
      <c r="A241" s="3" t="s">
        <v>879</v>
      </c>
      <c r="B241" s="3">
        <f t="shared" ca="1" si="6"/>
        <v>16</v>
      </c>
      <c r="C241" s="3">
        <f>LOOKUP(D241,'Lookup TAble'!$A$2:$A$35,'Lookup TAble'!$B$2:$B$35)</f>
        <v>11</v>
      </c>
      <c r="D241" s="3" t="str">
        <f t="shared" si="7"/>
        <v>W</v>
      </c>
      <c r="F241" s="54">
        <v>0.75</v>
      </c>
      <c r="G241" s="54">
        <v>0.43</v>
      </c>
      <c r="H241" s="3">
        <v>20</v>
      </c>
      <c r="J241" s="3">
        <v>223</v>
      </c>
    </row>
    <row r="242" spans="1:10">
      <c r="A242" s="3" t="s">
        <v>880</v>
      </c>
      <c r="B242" s="3">
        <f t="shared" ca="1" si="6"/>
        <v>16</v>
      </c>
      <c r="C242" s="3">
        <f>LOOKUP(D242,'Lookup TAble'!$A$2:$A$35,'Lookup TAble'!$B$2:$B$35)</f>
        <v>10</v>
      </c>
      <c r="D242" s="3" t="str">
        <f t="shared" si="7"/>
        <v>X</v>
      </c>
      <c r="F242" s="54">
        <v>0.72</v>
      </c>
      <c r="G242" s="54">
        <v>0.69</v>
      </c>
      <c r="H242" s="3">
        <v>19</v>
      </c>
      <c r="J242" s="3">
        <v>224</v>
      </c>
    </row>
    <row r="243" spans="1:10">
      <c r="A243" s="42" t="s">
        <v>881</v>
      </c>
      <c r="B243" s="3">
        <f t="shared" ca="1" si="6"/>
        <v>17</v>
      </c>
      <c r="C243" s="3">
        <f>LOOKUP(D243,'Lookup TAble'!$A$2:$A$35,'Lookup TAble'!$B$2:$B$35)</f>
        <v>27</v>
      </c>
      <c r="D243" s="3" t="str">
        <f t="shared" si="7"/>
        <v>G</v>
      </c>
      <c r="F243" s="54">
        <v>3.6</v>
      </c>
      <c r="G243" s="54">
        <v>2.15</v>
      </c>
      <c r="H243" s="3">
        <v>203</v>
      </c>
      <c r="I243" s="42"/>
      <c r="J243" s="3">
        <v>225</v>
      </c>
    </row>
    <row r="244" spans="1:10">
      <c r="A244" s="3" t="s">
        <v>882</v>
      </c>
      <c r="B244" s="3">
        <f t="shared" ca="1" si="6"/>
        <v>17</v>
      </c>
      <c r="C244" s="3">
        <f>LOOKUP(D244,'Lookup TAble'!$A$2:$A$35,'Lookup TAble'!$B$2:$B$35)</f>
        <v>23</v>
      </c>
      <c r="D244" s="3" t="str">
        <f t="shared" si="7"/>
        <v>K</v>
      </c>
      <c r="F244" s="54">
        <v>1.03</v>
      </c>
      <c r="G244" s="54">
        <v>1</v>
      </c>
      <c r="H244" s="3">
        <v>90</v>
      </c>
      <c r="J244" s="3">
        <v>226</v>
      </c>
    </row>
    <row r="245" spans="1:10">
      <c r="A245" s="3" t="s">
        <v>883</v>
      </c>
      <c r="B245" s="3">
        <f t="shared" ca="1" si="6"/>
        <v>17</v>
      </c>
      <c r="C245" s="3">
        <f>LOOKUP(D245,'Lookup TAble'!$A$2:$A$35,'Lookup TAble'!$B$2:$B$35)</f>
        <v>22</v>
      </c>
      <c r="D245" s="3" t="str">
        <f t="shared" si="7"/>
        <v>L</v>
      </c>
      <c r="F245" s="54">
        <v>1.43</v>
      </c>
      <c r="G245" s="54">
        <v>0.68</v>
      </c>
      <c r="H245" s="3">
        <v>89</v>
      </c>
      <c r="J245" s="3">
        <v>227</v>
      </c>
    </row>
    <row r="246" spans="1:10">
      <c r="A246" s="3" t="s">
        <v>884</v>
      </c>
      <c r="B246" s="3">
        <f t="shared" ca="1" si="6"/>
        <v>17</v>
      </c>
      <c r="C246" s="3">
        <f>LOOKUP(D246,'Lookup TAble'!$A$2:$A$35,'Lookup TAble'!$B$2:$B$35)</f>
        <v>21</v>
      </c>
      <c r="D246" s="3" t="str">
        <f t="shared" si="7"/>
        <v>M</v>
      </c>
      <c r="F246" s="54">
        <v>1.38</v>
      </c>
      <c r="G246" s="54">
        <v>1.25</v>
      </c>
      <c r="H246" s="3">
        <v>88</v>
      </c>
      <c r="J246" s="3">
        <v>228</v>
      </c>
    </row>
    <row r="247" spans="1:10">
      <c r="A247" s="3" t="s">
        <v>885</v>
      </c>
      <c r="B247" s="3">
        <f t="shared" ca="1" si="6"/>
        <v>17</v>
      </c>
      <c r="C247" s="3">
        <f>LOOKUP(D247,'Lookup TAble'!$A$2:$A$35,'Lookup TAble'!$B$2:$B$35)</f>
        <v>20</v>
      </c>
      <c r="D247" s="3" t="str">
        <f t="shared" si="7"/>
        <v>N</v>
      </c>
      <c r="F247" s="54">
        <v>1.1599999999999999</v>
      </c>
      <c r="G247" s="54">
        <v>1.03</v>
      </c>
      <c r="H247" s="3">
        <v>69</v>
      </c>
      <c r="J247" s="3">
        <v>229</v>
      </c>
    </row>
    <row r="248" spans="1:10">
      <c r="A248" s="3" t="s">
        <v>886</v>
      </c>
      <c r="B248" s="3">
        <f t="shared" ca="1" si="6"/>
        <v>17</v>
      </c>
      <c r="C248" s="3">
        <f>LOOKUP(D248,'Lookup TAble'!$A$2:$A$35,'Lookup TAble'!$B$2:$B$35)</f>
        <v>19</v>
      </c>
      <c r="D248" s="3" t="str">
        <f t="shared" si="7"/>
        <v>O</v>
      </c>
      <c r="F248" s="54">
        <v>0.7</v>
      </c>
      <c r="G248" s="54">
        <v>0.72</v>
      </c>
      <c r="H248" s="3">
        <v>68</v>
      </c>
      <c r="J248" s="3">
        <v>230</v>
      </c>
    </row>
    <row r="249" spans="1:10">
      <c r="A249" s="3" t="s">
        <v>887</v>
      </c>
      <c r="B249" s="3">
        <f t="shared" ca="1" si="6"/>
        <v>17</v>
      </c>
      <c r="C249" s="3">
        <f>LOOKUP(D249,'Lookup TAble'!$A$2:$A$35,'Lookup TAble'!$B$2:$B$35)</f>
        <v>18</v>
      </c>
      <c r="D249" s="3" t="str">
        <f t="shared" si="7"/>
        <v>P</v>
      </c>
      <c r="F249" s="54">
        <v>1.1200000000000001</v>
      </c>
      <c r="G249" s="54">
        <v>0.93</v>
      </c>
      <c r="H249" s="3">
        <v>67</v>
      </c>
      <c r="J249" s="3">
        <v>231</v>
      </c>
    </row>
    <row r="250" spans="1:10">
      <c r="A250" s="3" t="s">
        <v>888</v>
      </c>
      <c r="B250" s="3">
        <f t="shared" ca="1" si="6"/>
        <v>17</v>
      </c>
      <c r="C250" s="3">
        <f>LOOKUP(D250,'Lookup TAble'!$A$2:$A$35,'Lookup TAble'!$B$2:$B$35)</f>
        <v>17</v>
      </c>
      <c r="D250" s="3" t="str">
        <f t="shared" si="7"/>
        <v>Q</v>
      </c>
      <c r="F250" s="54">
        <v>0.93</v>
      </c>
      <c r="G250" s="54">
        <v>0.92</v>
      </c>
      <c r="H250" s="3">
        <v>51</v>
      </c>
      <c r="J250" s="3">
        <v>232</v>
      </c>
    </row>
    <row r="251" spans="1:10">
      <c r="A251" s="42" t="s">
        <v>889</v>
      </c>
      <c r="B251" s="3">
        <f t="shared" ca="1" si="6"/>
        <v>17</v>
      </c>
      <c r="C251" s="3">
        <f>LOOKUP(D251,'Lookup TAble'!$A$2:$A$35,'Lookup TAble'!$B$2:$B$35)</f>
        <v>14</v>
      </c>
      <c r="D251" s="3" t="str">
        <f t="shared" si="7"/>
        <v>T</v>
      </c>
      <c r="E251" s="42"/>
      <c r="F251" s="148">
        <v>0.56000000000000005</v>
      </c>
      <c r="G251" s="148">
        <v>0.56000000000000005</v>
      </c>
      <c r="H251" s="42">
        <v>140</v>
      </c>
      <c r="J251" s="3">
        <v>233</v>
      </c>
    </row>
    <row r="252" spans="1:10">
      <c r="A252" s="42" t="s">
        <v>890</v>
      </c>
      <c r="B252" s="3">
        <f t="shared" ca="1" si="6"/>
        <v>17</v>
      </c>
      <c r="C252" s="3">
        <f>LOOKUP(D252,'Lookup TAble'!$A$2:$A$35,'Lookup TAble'!$B$2:$B$35)</f>
        <v>12</v>
      </c>
      <c r="D252" s="3" t="str">
        <f t="shared" si="7"/>
        <v>V</v>
      </c>
      <c r="E252" s="42"/>
      <c r="F252" s="148">
        <v>0.78</v>
      </c>
      <c r="G252" s="148">
        <v>0.69</v>
      </c>
      <c r="H252" s="42">
        <v>138</v>
      </c>
      <c r="J252" s="3">
        <v>234</v>
      </c>
    </row>
    <row r="253" spans="1:10">
      <c r="A253" s="3" t="s">
        <v>891</v>
      </c>
      <c r="B253" s="3">
        <f t="shared" ca="1" si="6"/>
        <v>17</v>
      </c>
      <c r="C253" s="3">
        <f>LOOKUP(D253,'Lookup TAble'!$A$2:$A$35,'Lookup TAble'!$B$2:$B$35)</f>
        <v>9</v>
      </c>
      <c r="D253" s="3" t="str">
        <f t="shared" si="7"/>
        <v>Y</v>
      </c>
      <c r="E253" s="12" t="s">
        <v>687</v>
      </c>
      <c r="F253" s="54">
        <f>AVERAGE(F254:F255)</f>
        <v>0.49</v>
      </c>
      <c r="G253" s="54">
        <f>AVERAGE(G254:G255)</f>
        <v>0.48</v>
      </c>
    </row>
    <row r="254" spans="1:10">
      <c r="A254" s="3" t="s">
        <v>891</v>
      </c>
      <c r="B254" s="3">
        <f t="shared" ca="1" si="6"/>
        <v>17</v>
      </c>
      <c r="C254" s="3">
        <f>LOOKUP(D254,'Lookup TAble'!$A$2:$A$35,'Lookup TAble'!$B$2:$B$35)</f>
        <v>9</v>
      </c>
      <c r="D254" s="3" t="str">
        <f t="shared" si="7"/>
        <v>Y</v>
      </c>
      <c r="E254" s="3">
        <v>1</v>
      </c>
      <c r="F254" s="54">
        <v>0.54</v>
      </c>
      <c r="G254" s="54">
        <v>0.54</v>
      </c>
      <c r="H254" s="3">
        <v>17</v>
      </c>
      <c r="J254" s="3">
        <v>235</v>
      </c>
    </row>
    <row r="255" spans="1:10">
      <c r="A255" s="3" t="s">
        <v>892</v>
      </c>
      <c r="B255" s="3">
        <f t="shared" ca="1" si="6"/>
        <v>17</v>
      </c>
      <c r="C255" s="3">
        <f>LOOKUP(D255,'Lookup TAble'!$A$2:$A$35,'Lookup TAble'!$B$2:$B$35)</f>
        <v>9</v>
      </c>
      <c r="D255" s="3" t="str">
        <f t="shared" si="7"/>
        <v>Y</v>
      </c>
      <c r="E255" s="3">
        <v>2</v>
      </c>
      <c r="F255" s="54">
        <v>0.44</v>
      </c>
      <c r="G255" s="54">
        <v>0.42</v>
      </c>
      <c r="H255" s="3">
        <v>18</v>
      </c>
      <c r="J255" s="3">
        <v>236</v>
      </c>
    </row>
    <row r="256" spans="1:10">
      <c r="A256" s="3" t="s">
        <v>893</v>
      </c>
      <c r="B256" s="3">
        <f t="shared" ca="1" si="6"/>
        <v>18</v>
      </c>
      <c r="C256" s="3">
        <f>LOOKUP(D256,'Lookup TAble'!$A$2:$A$35,'Lookup TAble'!$B$2:$B$35)</f>
        <v>28</v>
      </c>
      <c r="D256" s="3" t="str">
        <f t="shared" si="7"/>
        <v>F</v>
      </c>
      <c r="F256" s="54">
        <v>3.51</v>
      </c>
      <c r="G256" s="54">
        <v>1.73</v>
      </c>
      <c r="H256" s="3">
        <v>204</v>
      </c>
      <c r="J256" s="3">
        <v>237</v>
      </c>
    </row>
    <row r="257" spans="1:10">
      <c r="A257" s="3" t="s">
        <v>894</v>
      </c>
      <c r="B257" s="3">
        <f t="shared" ca="1" si="6"/>
        <v>18</v>
      </c>
      <c r="C257" s="3">
        <f>LOOKUP(D257,'Lookup TAble'!$A$2:$A$35,'Lookup TAble'!$B$2:$B$35)</f>
        <v>27</v>
      </c>
      <c r="D257" s="3" t="str">
        <f t="shared" si="7"/>
        <v>G</v>
      </c>
      <c r="F257" s="54">
        <v>3.46</v>
      </c>
      <c r="G257" s="54">
        <v>2.1800000000000002</v>
      </c>
      <c r="H257" s="3">
        <v>101</v>
      </c>
      <c r="J257" s="3">
        <v>238</v>
      </c>
    </row>
    <row r="258" spans="1:10">
      <c r="A258" s="3" t="s">
        <v>895</v>
      </c>
      <c r="B258" s="3">
        <f t="shared" ca="1" si="6"/>
        <v>18</v>
      </c>
      <c r="C258" s="3">
        <f>LOOKUP(D258,'Lookup TAble'!$A$2:$A$35,'Lookup TAble'!$B$2:$B$35)</f>
        <v>26</v>
      </c>
      <c r="D258" s="3" t="str">
        <f t="shared" si="7"/>
        <v>H</v>
      </c>
      <c r="F258" s="54">
        <v>2.67</v>
      </c>
      <c r="G258" s="54">
        <v>2.13</v>
      </c>
      <c r="H258" s="3">
        <v>99</v>
      </c>
      <c r="J258" s="3">
        <v>239</v>
      </c>
    </row>
    <row r="259" spans="1:10">
      <c r="A259" s="3" t="s">
        <v>896</v>
      </c>
      <c r="B259" s="3">
        <f t="shared" ca="1" si="6"/>
        <v>18</v>
      </c>
      <c r="C259" s="3">
        <f>LOOKUP(D259,'Lookup TAble'!$A$2:$A$35,'Lookup TAble'!$B$2:$B$35)</f>
        <v>25</v>
      </c>
      <c r="D259" s="3" t="str">
        <f t="shared" si="7"/>
        <v>I</v>
      </c>
      <c r="F259" s="54">
        <v>2.15</v>
      </c>
      <c r="G259" s="54">
        <v>1.66</v>
      </c>
      <c r="H259" s="3">
        <v>97</v>
      </c>
      <c r="J259" s="3">
        <v>240</v>
      </c>
    </row>
    <row r="260" spans="1:10">
      <c r="A260" s="3" t="s">
        <v>897</v>
      </c>
      <c r="B260" s="3">
        <f t="shared" ca="1" si="6"/>
        <v>18</v>
      </c>
      <c r="C260" s="3">
        <f>LOOKUP(D260,'Lookup TAble'!$A$2:$A$35,'Lookup TAble'!$B$2:$B$35)</f>
        <v>24</v>
      </c>
      <c r="D260" s="3" t="str">
        <f t="shared" si="7"/>
        <v>J</v>
      </c>
      <c r="F260" s="54">
        <v>2.2999999999999998</v>
      </c>
      <c r="G260" s="54">
        <v>1.53</v>
      </c>
      <c r="H260" s="3">
        <v>95</v>
      </c>
      <c r="J260" s="3">
        <v>241</v>
      </c>
    </row>
    <row r="261" spans="1:10">
      <c r="A261" s="3" t="s">
        <v>898</v>
      </c>
      <c r="B261" s="3">
        <f t="shared" ref="B261:B324" ca="1" si="8">SUMPRODUCT(MID(0&amp;A261, LARGE(INDEX(ISNUMBER(--MID(A261, ROW(INDIRECT("1:"&amp;LEN(A261))), 1)) * ROW(INDIRECT("1:"&amp;LEN(A261))), 0), ROW(INDIRECT("1:"&amp;LEN(A261))))+1, 1) * 10^ROW(INDIRECT("1:"&amp;LEN(A261)))/10)</f>
        <v>18</v>
      </c>
      <c r="C261" s="3">
        <f>LOOKUP(D261,'Lookup TAble'!$A$2:$A$35,'Lookup TAble'!$B$2:$B$35)</f>
        <v>23</v>
      </c>
      <c r="D261" s="3" t="str">
        <f t="shared" ref="D261:D324" si="9">RIGHT(A261,1)</f>
        <v>K</v>
      </c>
      <c r="F261" s="54">
        <v>1.88</v>
      </c>
      <c r="G261" s="54">
        <v>1.21</v>
      </c>
      <c r="H261" s="3">
        <v>87</v>
      </c>
      <c r="J261" s="3">
        <v>242</v>
      </c>
    </row>
    <row r="262" spans="1:10">
      <c r="A262" s="3" t="s">
        <v>899</v>
      </c>
      <c r="B262" s="3">
        <f t="shared" ca="1" si="8"/>
        <v>18</v>
      </c>
      <c r="C262" s="3">
        <f>LOOKUP(D262,'Lookup TAble'!$A$2:$A$35,'Lookup TAble'!$B$2:$B$35)</f>
        <v>22</v>
      </c>
      <c r="D262" s="3" t="str">
        <f t="shared" si="9"/>
        <v>L</v>
      </c>
      <c r="F262" s="54">
        <v>1.91</v>
      </c>
      <c r="G262" s="54">
        <v>1.1399999999999999</v>
      </c>
      <c r="H262" s="3">
        <v>86</v>
      </c>
      <c r="J262" s="3">
        <v>243</v>
      </c>
    </row>
    <row r="263" spans="1:10">
      <c r="A263" s="3" t="s">
        <v>900</v>
      </c>
      <c r="B263" s="3">
        <f t="shared" ca="1" si="8"/>
        <v>18</v>
      </c>
      <c r="C263" s="3">
        <f>LOOKUP(D263,'Lookup TAble'!$A$2:$A$35,'Lookup TAble'!$B$2:$B$35)</f>
        <v>21</v>
      </c>
      <c r="D263" s="3" t="str">
        <f t="shared" si="9"/>
        <v>M</v>
      </c>
      <c r="F263" s="54">
        <v>1.3</v>
      </c>
      <c r="G263" s="54">
        <v>1.21</v>
      </c>
      <c r="H263" s="3">
        <v>85</v>
      </c>
      <c r="J263" s="3">
        <v>244</v>
      </c>
    </row>
    <row r="264" spans="1:10">
      <c r="A264" s="3" t="s">
        <v>901</v>
      </c>
      <c r="B264" s="3">
        <f t="shared" ca="1" si="8"/>
        <v>18</v>
      </c>
      <c r="C264" s="3">
        <f>LOOKUP(D264,'Lookup TAble'!$A$2:$A$35,'Lookup TAble'!$B$2:$B$35)</f>
        <v>20</v>
      </c>
      <c r="D264" s="3" t="str">
        <f t="shared" si="9"/>
        <v>N</v>
      </c>
      <c r="F264" s="54">
        <v>0.76</v>
      </c>
      <c r="G264" s="54">
        <v>0.82</v>
      </c>
      <c r="H264" s="3">
        <v>66</v>
      </c>
      <c r="J264" s="3">
        <v>245</v>
      </c>
    </row>
    <row r="265" spans="1:10">
      <c r="A265" s="3" t="s">
        <v>902</v>
      </c>
      <c r="B265" s="3">
        <f t="shared" ca="1" si="8"/>
        <v>18</v>
      </c>
      <c r="C265" s="3">
        <f>LOOKUP(D265,'Lookup TAble'!$A$2:$A$35,'Lookup TAble'!$B$2:$B$35)</f>
        <v>19</v>
      </c>
      <c r="D265" s="3" t="str">
        <f t="shared" si="9"/>
        <v>O</v>
      </c>
      <c r="F265" s="54">
        <v>1.26</v>
      </c>
      <c r="G265" s="54">
        <v>1.24</v>
      </c>
      <c r="H265" s="3">
        <v>65</v>
      </c>
      <c r="J265" s="3">
        <v>246</v>
      </c>
    </row>
    <row r="266" spans="1:10">
      <c r="A266" s="3" t="s">
        <v>903</v>
      </c>
      <c r="B266" s="3">
        <f t="shared" ca="1" si="8"/>
        <v>18</v>
      </c>
      <c r="C266" s="3">
        <f>LOOKUP(D266,'Lookup TAble'!$A$2:$A$35,'Lookup TAble'!$B$2:$B$35)</f>
        <v>18</v>
      </c>
      <c r="D266" s="3" t="str">
        <f t="shared" si="9"/>
        <v>P</v>
      </c>
      <c r="F266" s="54">
        <v>0.7</v>
      </c>
      <c r="G266" s="54">
        <v>0.69</v>
      </c>
      <c r="H266" s="3">
        <v>64</v>
      </c>
      <c r="J266" s="3">
        <v>247</v>
      </c>
    </row>
    <row r="267" spans="1:10">
      <c r="A267" s="3" t="s">
        <v>904</v>
      </c>
      <c r="B267" s="3">
        <f t="shared" ca="1" si="8"/>
        <v>18</v>
      </c>
      <c r="C267" s="3">
        <f>LOOKUP(D267,'Lookup TAble'!$A$2:$A$35,'Lookup TAble'!$B$2:$B$35)</f>
        <v>17</v>
      </c>
      <c r="D267" s="3" t="str">
        <f t="shared" si="9"/>
        <v>Q</v>
      </c>
      <c r="F267" s="54">
        <v>0.51</v>
      </c>
      <c r="G267" s="54">
        <v>0.59</v>
      </c>
      <c r="H267" s="3">
        <v>50</v>
      </c>
      <c r="J267" s="3">
        <v>248</v>
      </c>
    </row>
    <row r="268" spans="1:10">
      <c r="A268" s="3" t="s">
        <v>905</v>
      </c>
      <c r="B268" s="3">
        <f t="shared" ca="1" si="8"/>
        <v>18</v>
      </c>
      <c r="C268" s="3">
        <f>LOOKUP(D268,'Lookup TAble'!$A$2:$A$35,'Lookup TAble'!$B$2:$B$35)</f>
        <v>16</v>
      </c>
      <c r="D268" s="3" t="str">
        <f t="shared" si="9"/>
        <v>R</v>
      </c>
      <c r="F268" s="54">
        <v>0.61</v>
      </c>
      <c r="G268" s="54">
        <v>0.62</v>
      </c>
      <c r="H268" s="3">
        <v>49</v>
      </c>
      <c r="J268" s="3">
        <v>249</v>
      </c>
    </row>
    <row r="269" spans="1:10">
      <c r="A269" s="3" t="s">
        <v>906</v>
      </c>
      <c r="B269" s="3">
        <f t="shared" ca="1" si="8"/>
        <v>18</v>
      </c>
      <c r="C269" s="3">
        <f>LOOKUP(D269,'Lookup TAble'!$A$2:$A$35,'Lookup TAble'!$B$2:$B$35)</f>
        <v>15</v>
      </c>
      <c r="D269" s="3" t="str">
        <f t="shared" si="9"/>
        <v>S</v>
      </c>
      <c r="F269" s="54">
        <v>0.61</v>
      </c>
      <c r="G269" s="54">
        <v>0.6</v>
      </c>
      <c r="H269" s="3">
        <v>48</v>
      </c>
      <c r="J269" s="3">
        <v>250</v>
      </c>
    </row>
    <row r="270" spans="1:10">
      <c r="A270" s="3" t="s">
        <v>907</v>
      </c>
      <c r="B270" s="3">
        <f t="shared" ca="1" si="8"/>
        <v>18</v>
      </c>
      <c r="C270" s="3">
        <f>LOOKUP(D270,'Lookup TAble'!$A$2:$A$35,'Lookup TAble'!$B$2:$B$35)</f>
        <v>14</v>
      </c>
      <c r="D270" s="3" t="str">
        <f t="shared" si="9"/>
        <v>T</v>
      </c>
      <c r="F270" s="54">
        <v>1.1000000000000001</v>
      </c>
      <c r="G270" s="54">
        <v>0.84</v>
      </c>
      <c r="H270" s="3">
        <v>35</v>
      </c>
      <c r="J270" s="3">
        <v>251</v>
      </c>
    </row>
    <row r="271" spans="1:10">
      <c r="A271" s="42" t="s">
        <v>908</v>
      </c>
      <c r="B271" s="3">
        <f t="shared" ca="1" si="8"/>
        <v>18</v>
      </c>
      <c r="C271" s="3">
        <f>LOOKUP(D271,'Lookup TAble'!$A$2:$A$35,'Lookup TAble'!$B$2:$B$35)</f>
        <v>13</v>
      </c>
      <c r="D271" s="3" t="str">
        <f t="shared" si="9"/>
        <v>U</v>
      </c>
      <c r="E271" s="42"/>
      <c r="F271" s="148">
        <v>0.6</v>
      </c>
      <c r="G271" s="148">
        <v>0.5</v>
      </c>
      <c r="H271" s="42">
        <v>139</v>
      </c>
      <c r="J271" s="3">
        <v>252</v>
      </c>
    </row>
    <row r="272" spans="1:10">
      <c r="A272" s="3" t="s">
        <v>909</v>
      </c>
      <c r="B272" s="3">
        <f t="shared" ca="1" si="8"/>
        <v>18</v>
      </c>
      <c r="C272" s="3">
        <f>LOOKUP(D272,'Lookup TAble'!$A$2:$A$35,'Lookup TAble'!$B$2:$B$35)</f>
        <v>12</v>
      </c>
      <c r="D272" s="3" t="str">
        <f t="shared" si="9"/>
        <v>V</v>
      </c>
      <c r="F272" s="54">
        <v>0.66</v>
      </c>
      <c r="G272" s="54">
        <v>0.61</v>
      </c>
      <c r="H272" s="3">
        <v>34</v>
      </c>
      <c r="J272" s="3">
        <v>253</v>
      </c>
    </row>
    <row r="273" spans="1:10">
      <c r="A273" s="3" t="s">
        <v>910</v>
      </c>
      <c r="B273" s="3">
        <f t="shared" ca="1" si="8"/>
        <v>18</v>
      </c>
      <c r="C273" s="3">
        <f>LOOKUP(D273,'Lookup TAble'!$A$2:$A$35,'Lookup TAble'!$B$2:$B$35)</f>
        <v>11</v>
      </c>
      <c r="D273" s="3" t="str">
        <f t="shared" si="9"/>
        <v>W</v>
      </c>
      <c r="E273" s="12" t="s">
        <v>687</v>
      </c>
      <c r="F273" s="54">
        <f>AVERAGE(F274:F275)</f>
        <v>0.41500000000000004</v>
      </c>
      <c r="G273" s="54">
        <f>AVERAGE(G274:G275)</f>
        <v>0.42499999999999999</v>
      </c>
    </row>
    <row r="274" spans="1:10">
      <c r="A274" s="3" t="s">
        <v>910</v>
      </c>
      <c r="B274" s="3">
        <f t="shared" ca="1" si="8"/>
        <v>18</v>
      </c>
      <c r="C274" s="3">
        <f>LOOKUP(D274,'Lookup TAble'!$A$2:$A$35,'Lookup TAble'!$B$2:$B$35)</f>
        <v>11</v>
      </c>
      <c r="D274" s="3" t="str">
        <f t="shared" si="9"/>
        <v>W</v>
      </c>
      <c r="E274" s="3">
        <v>1</v>
      </c>
      <c r="F274" s="54">
        <v>0.44</v>
      </c>
      <c r="G274" s="54">
        <v>0.41</v>
      </c>
      <c r="H274" s="3">
        <v>33</v>
      </c>
      <c r="J274" s="3">
        <v>254</v>
      </c>
    </row>
    <row r="275" spans="1:10">
      <c r="A275" s="3" t="s">
        <v>911</v>
      </c>
      <c r="B275" s="3">
        <f t="shared" ca="1" si="8"/>
        <v>18</v>
      </c>
      <c r="C275" s="3">
        <f>LOOKUP(D275,'Lookup TAble'!$A$2:$A$35,'Lookup TAble'!$B$2:$B$35)</f>
        <v>11</v>
      </c>
      <c r="D275" s="3" t="str">
        <f t="shared" si="9"/>
        <v>W</v>
      </c>
      <c r="E275" s="3">
        <v>2</v>
      </c>
      <c r="F275" s="54">
        <v>0.39</v>
      </c>
      <c r="G275" s="54">
        <v>0.44</v>
      </c>
      <c r="H275" s="3">
        <v>16</v>
      </c>
      <c r="J275" s="3">
        <v>255</v>
      </c>
    </row>
    <row r="276" spans="1:10">
      <c r="A276" s="3" t="s">
        <v>912</v>
      </c>
      <c r="B276" s="3">
        <f t="shared" ca="1" si="8"/>
        <v>18</v>
      </c>
      <c r="C276" s="3">
        <f>LOOKUP(D276,'Lookup TAble'!$A$2:$A$35,'Lookup TAble'!$B$2:$B$35)</f>
        <v>10</v>
      </c>
      <c r="D276" s="3" t="str">
        <f t="shared" si="9"/>
        <v>X</v>
      </c>
      <c r="F276" s="54">
        <v>0.57999999999999996</v>
      </c>
      <c r="G276" s="54">
        <v>0.57999999999999996</v>
      </c>
      <c r="H276" s="3">
        <v>15</v>
      </c>
      <c r="J276" s="3">
        <v>256</v>
      </c>
    </row>
    <row r="277" spans="1:10">
      <c r="A277" s="42" t="s">
        <v>913</v>
      </c>
      <c r="B277" s="3">
        <f t="shared" ca="1" si="8"/>
        <v>18</v>
      </c>
      <c r="C277" s="3">
        <f>LOOKUP(D277,'Lookup TAble'!$A$2:$A$35,'Lookup TAble'!$B$2:$B$35)</f>
        <v>9</v>
      </c>
      <c r="D277" s="3" t="str">
        <f t="shared" si="9"/>
        <v>Y</v>
      </c>
      <c r="E277" s="42"/>
      <c r="F277" s="148">
        <v>0.19</v>
      </c>
      <c r="G277" s="148">
        <v>0.25</v>
      </c>
      <c r="H277" s="42">
        <v>14</v>
      </c>
      <c r="I277" s="42"/>
      <c r="J277" s="3">
        <v>257</v>
      </c>
    </row>
    <row r="278" spans="1:10">
      <c r="A278" s="3" t="s">
        <v>914</v>
      </c>
      <c r="B278" s="3">
        <f t="shared" ca="1" si="8"/>
        <v>19</v>
      </c>
      <c r="C278" s="3">
        <f>LOOKUP(D278,'Lookup TAble'!$A$2:$A$35,'Lookup TAble'!$B$2:$B$35)</f>
        <v>29</v>
      </c>
      <c r="D278" s="3" t="str">
        <f t="shared" si="9"/>
        <v>E</v>
      </c>
      <c r="E278" s="12" t="s">
        <v>687</v>
      </c>
      <c r="F278" s="54">
        <f>AVERAGE(F279:F280)</f>
        <v>3.01</v>
      </c>
      <c r="G278" s="54">
        <f>AVERAGE(G279:G280)</f>
        <v>2.5750000000000002</v>
      </c>
    </row>
    <row r="279" spans="1:10">
      <c r="A279" s="3" t="s">
        <v>914</v>
      </c>
      <c r="B279" s="3">
        <f t="shared" ca="1" si="8"/>
        <v>19</v>
      </c>
      <c r="C279" s="3">
        <f>LOOKUP(D279,'Lookup TAble'!$A$2:$A$35,'Lookup TAble'!$B$2:$B$35)</f>
        <v>29</v>
      </c>
      <c r="D279" s="3" t="str">
        <f t="shared" si="9"/>
        <v>E</v>
      </c>
      <c r="E279" s="3">
        <v>1</v>
      </c>
      <c r="F279" s="54">
        <v>3.93</v>
      </c>
      <c r="G279" s="54">
        <v>3.02</v>
      </c>
      <c r="H279" s="3">
        <v>105</v>
      </c>
      <c r="J279" s="3">
        <v>258</v>
      </c>
    </row>
    <row r="280" spans="1:10">
      <c r="A280" s="3" t="s">
        <v>915</v>
      </c>
      <c r="B280" s="3">
        <f t="shared" ca="1" si="8"/>
        <v>19</v>
      </c>
      <c r="C280" s="3">
        <f>LOOKUP(D280,'Lookup TAble'!$A$2:$A$35,'Lookup TAble'!$B$2:$B$35)</f>
        <v>29</v>
      </c>
      <c r="D280" s="3" t="str">
        <f t="shared" si="9"/>
        <v>E</v>
      </c>
      <c r="E280" s="3">
        <v>2</v>
      </c>
      <c r="F280" s="54">
        <v>2.09</v>
      </c>
      <c r="G280" s="54">
        <v>2.13</v>
      </c>
      <c r="H280" s="3">
        <v>104</v>
      </c>
      <c r="J280" s="3">
        <v>259</v>
      </c>
    </row>
    <row r="281" spans="1:10">
      <c r="A281" s="3" t="s">
        <v>916</v>
      </c>
      <c r="B281" s="3">
        <f t="shared" ca="1" si="8"/>
        <v>19</v>
      </c>
      <c r="C281" s="3">
        <f>LOOKUP(D281,'Lookup TAble'!$A$2:$A$35,'Lookup TAble'!$B$2:$B$35)</f>
        <v>28</v>
      </c>
      <c r="D281" s="3" t="str">
        <f t="shared" si="9"/>
        <v>F</v>
      </c>
      <c r="E281" s="12" t="s">
        <v>687</v>
      </c>
      <c r="F281" s="54">
        <f>AVERAGE(F282:F283)</f>
        <v>2.6950000000000003</v>
      </c>
      <c r="G281" s="54">
        <f>AVERAGE(G282:G283)</f>
        <v>2.2749999999999999</v>
      </c>
    </row>
    <row r="282" spans="1:10">
      <c r="A282" s="3" t="s">
        <v>916</v>
      </c>
      <c r="B282" s="3">
        <f t="shared" ca="1" si="8"/>
        <v>19</v>
      </c>
      <c r="C282" s="3">
        <f>LOOKUP(D282,'Lookup TAble'!$A$2:$A$35,'Lookup TAble'!$B$2:$B$35)</f>
        <v>28</v>
      </c>
      <c r="D282" s="3" t="str">
        <f t="shared" si="9"/>
        <v>F</v>
      </c>
      <c r="E282" s="3">
        <v>1</v>
      </c>
      <c r="F282" s="54">
        <v>2.17</v>
      </c>
      <c r="G282" s="54">
        <v>2.36</v>
      </c>
      <c r="H282" s="3">
        <v>103</v>
      </c>
      <c r="J282" s="3">
        <v>260</v>
      </c>
    </row>
    <row r="283" spans="1:10">
      <c r="A283" s="3" t="s">
        <v>917</v>
      </c>
      <c r="B283" s="3">
        <f t="shared" ca="1" si="8"/>
        <v>19</v>
      </c>
      <c r="C283" s="3">
        <f>LOOKUP(D283,'Lookup TAble'!$A$2:$A$35,'Lookup TAble'!$B$2:$B$35)</f>
        <v>28</v>
      </c>
      <c r="D283" s="3" t="str">
        <f t="shared" si="9"/>
        <v>F</v>
      </c>
      <c r="E283" s="3">
        <v>2</v>
      </c>
      <c r="F283" s="54">
        <v>3.22</v>
      </c>
      <c r="G283" s="54">
        <v>2.19</v>
      </c>
      <c r="H283" s="3">
        <v>102</v>
      </c>
      <c r="J283" s="3">
        <v>261</v>
      </c>
    </row>
    <row r="284" spans="1:10">
      <c r="A284" s="3" t="s">
        <v>918</v>
      </c>
      <c r="B284" s="3">
        <f t="shared" ca="1" si="8"/>
        <v>19</v>
      </c>
      <c r="C284" s="3">
        <f>LOOKUP(D284,'Lookup TAble'!$A$2:$A$35,'Lookup TAble'!$B$2:$B$35)</f>
        <v>27</v>
      </c>
      <c r="D284" s="3" t="str">
        <f t="shared" si="9"/>
        <v>G</v>
      </c>
      <c r="F284" s="54">
        <v>2.3199999999999998</v>
      </c>
      <c r="G284" s="54">
        <v>1.58</v>
      </c>
      <c r="H284" s="3">
        <v>100</v>
      </c>
      <c r="J284" s="3">
        <v>262</v>
      </c>
    </row>
    <row r="285" spans="1:10">
      <c r="A285" s="3" t="s">
        <v>919</v>
      </c>
      <c r="B285" s="3">
        <f t="shared" ca="1" si="8"/>
        <v>19</v>
      </c>
      <c r="C285" s="3">
        <f>LOOKUP(D285,'Lookup TAble'!$A$2:$A$35,'Lookup TAble'!$B$2:$B$35)</f>
        <v>26</v>
      </c>
      <c r="D285" s="3" t="str">
        <f t="shared" si="9"/>
        <v>H</v>
      </c>
      <c r="F285" s="54">
        <v>3.15</v>
      </c>
      <c r="G285" s="54">
        <v>2.29</v>
      </c>
      <c r="H285" s="3">
        <v>98</v>
      </c>
      <c r="J285" s="3">
        <v>263</v>
      </c>
    </row>
    <row r="286" spans="1:10">
      <c r="A286" s="3" t="s">
        <v>920</v>
      </c>
      <c r="B286" s="3">
        <f t="shared" ca="1" si="8"/>
        <v>19</v>
      </c>
      <c r="C286" s="3">
        <f>LOOKUP(D286,'Lookup TAble'!$A$2:$A$35,'Lookup TAble'!$B$2:$B$35)</f>
        <v>25</v>
      </c>
      <c r="D286" s="3" t="str">
        <f t="shared" si="9"/>
        <v>I</v>
      </c>
      <c r="F286" s="54">
        <v>2.8</v>
      </c>
      <c r="G286" s="54">
        <v>1.41</v>
      </c>
      <c r="H286" s="3">
        <v>96</v>
      </c>
      <c r="J286" s="3">
        <v>264</v>
      </c>
    </row>
    <row r="287" spans="1:10">
      <c r="A287" s="3" t="s">
        <v>921</v>
      </c>
      <c r="B287" s="3">
        <f t="shared" ca="1" si="8"/>
        <v>19</v>
      </c>
      <c r="C287" s="3">
        <f>LOOKUP(D287,'Lookup TAble'!$A$2:$A$35,'Lookup TAble'!$B$2:$B$35)</f>
        <v>24</v>
      </c>
      <c r="D287" s="3" t="str">
        <f t="shared" si="9"/>
        <v>J</v>
      </c>
      <c r="F287" s="54">
        <v>2.2400000000000002</v>
      </c>
      <c r="G287" s="54">
        <v>1.23</v>
      </c>
      <c r="H287" s="3">
        <v>94</v>
      </c>
      <c r="J287" s="3">
        <v>265</v>
      </c>
    </row>
    <row r="288" spans="1:10">
      <c r="A288" s="3" t="s">
        <v>922</v>
      </c>
      <c r="B288" s="3">
        <f t="shared" ca="1" si="8"/>
        <v>19</v>
      </c>
      <c r="C288" s="3">
        <f>LOOKUP(D288,'Lookup TAble'!$A$2:$A$35,'Lookup TAble'!$B$2:$B$35)</f>
        <v>23</v>
      </c>
      <c r="D288" s="3" t="str">
        <f t="shared" si="9"/>
        <v>K</v>
      </c>
      <c r="F288" s="54">
        <v>2.15</v>
      </c>
      <c r="G288" s="54">
        <v>1.4</v>
      </c>
      <c r="H288" s="3">
        <v>84</v>
      </c>
      <c r="J288" s="3">
        <v>266</v>
      </c>
    </row>
    <row r="289" spans="1:10">
      <c r="A289" s="3" t="s">
        <v>923</v>
      </c>
      <c r="B289" s="3">
        <f t="shared" ca="1" si="8"/>
        <v>19</v>
      </c>
      <c r="C289" s="3">
        <f>LOOKUP(D289,'Lookup TAble'!$A$2:$A$35,'Lookup TAble'!$B$2:$B$35)</f>
        <v>22</v>
      </c>
      <c r="D289" s="3" t="str">
        <f t="shared" si="9"/>
        <v>L</v>
      </c>
      <c r="E289" s="12" t="s">
        <v>687</v>
      </c>
      <c r="F289" s="54">
        <f>AVERAGE(F290:F291)</f>
        <v>1.85</v>
      </c>
      <c r="G289" s="54">
        <f>AVERAGE(G290:G291)</f>
        <v>1.3599999999999999</v>
      </c>
    </row>
    <row r="290" spans="1:10">
      <c r="A290" s="3" t="s">
        <v>923</v>
      </c>
      <c r="B290" s="3">
        <f t="shared" ca="1" si="8"/>
        <v>19</v>
      </c>
      <c r="C290" s="3">
        <f>LOOKUP(D290,'Lookup TAble'!$A$2:$A$35,'Lookup TAble'!$B$2:$B$35)</f>
        <v>22</v>
      </c>
      <c r="D290" s="3" t="str">
        <f t="shared" si="9"/>
        <v>L</v>
      </c>
      <c r="E290" s="3">
        <v>1</v>
      </c>
      <c r="F290" s="54">
        <v>1.86</v>
      </c>
      <c r="G290" s="54">
        <v>1.1399999999999999</v>
      </c>
      <c r="H290" s="3">
        <v>83</v>
      </c>
      <c r="J290" s="3">
        <v>267</v>
      </c>
    </row>
    <row r="291" spans="1:10">
      <c r="A291" s="3" t="s">
        <v>924</v>
      </c>
      <c r="B291" s="3">
        <f t="shared" ca="1" si="8"/>
        <v>19</v>
      </c>
      <c r="C291" s="3">
        <f>LOOKUP(D291,'Lookup TAble'!$A$2:$A$35,'Lookup TAble'!$B$2:$B$35)</f>
        <v>22</v>
      </c>
      <c r="D291" s="3" t="str">
        <f t="shared" si="9"/>
        <v>L</v>
      </c>
      <c r="E291" s="42">
        <v>2</v>
      </c>
      <c r="F291" s="148">
        <v>1.84</v>
      </c>
      <c r="G291" s="148">
        <v>1.58</v>
      </c>
      <c r="H291" s="42">
        <v>300</v>
      </c>
      <c r="J291" s="3">
        <v>268</v>
      </c>
    </row>
    <row r="292" spans="1:10">
      <c r="A292" s="3" t="s">
        <v>925</v>
      </c>
      <c r="B292" s="3">
        <f t="shared" ca="1" si="8"/>
        <v>19</v>
      </c>
      <c r="C292" s="3">
        <f>LOOKUP(D292,'Lookup TAble'!$A$2:$A$35,'Lookup TAble'!$B$2:$B$35)</f>
        <v>21</v>
      </c>
      <c r="D292" s="3" t="str">
        <f t="shared" si="9"/>
        <v>M</v>
      </c>
      <c r="F292" s="54">
        <v>0.94</v>
      </c>
      <c r="G292" s="54">
        <v>0.91</v>
      </c>
      <c r="H292" s="3">
        <v>82</v>
      </c>
      <c r="J292" s="3">
        <v>269</v>
      </c>
    </row>
    <row r="293" spans="1:10">
      <c r="A293" s="3" t="s">
        <v>926</v>
      </c>
      <c r="B293" s="3">
        <f t="shared" ca="1" si="8"/>
        <v>19</v>
      </c>
      <c r="C293" s="3">
        <f>LOOKUP(D293,'Lookup TAble'!$A$2:$A$35,'Lookup TAble'!$B$2:$B$35)</f>
        <v>20</v>
      </c>
      <c r="D293" s="3" t="str">
        <f t="shared" si="9"/>
        <v>N</v>
      </c>
      <c r="F293" s="54">
        <v>1.34</v>
      </c>
      <c r="G293" s="54">
        <v>1.05</v>
      </c>
      <c r="H293" s="3">
        <v>63</v>
      </c>
      <c r="J293" s="3">
        <v>270</v>
      </c>
    </row>
    <row r="294" spans="1:10">
      <c r="A294" s="3" t="s">
        <v>927</v>
      </c>
      <c r="B294" s="3">
        <f t="shared" ca="1" si="8"/>
        <v>19</v>
      </c>
      <c r="C294" s="3">
        <f>LOOKUP(D294,'Lookup TAble'!$A$2:$A$35,'Lookup TAble'!$B$2:$B$35)</f>
        <v>19</v>
      </c>
      <c r="D294" s="3" t="str">
        <f t="shared" si="9"/>
        <v>O</v>
      </c>
      <c r="F294" s="54">
        <v>1.04</v>
      </c>
      <c r="G294" s="54">
        <v>0.92</v>
      </c>
      <c r="H294" s="3">
        <v>62</v>
      </c>
      <c r="J294" s="3">
        <v>271</v>
      </c>
    </row>
    <row r="295" spans="1:10">
      <c r="A295" s="3" t="s">
        <v>928</v>
      </c>
      <c r="B295" s="3">
        <f t="shared" ca="1" si="8"/>
        <v>19</v>
      </c>
      <c r="C295" s="3">
        <f>LOOKUP(D295,'Lookup TAble'!$A$2:$A$35,'Lookup TAble'!$B$2:$B$35)</f>
        <v>18</v>
      </c>
      <c r="D295" s="3" t="str">
        <f t="shared" si="9"/>
        <v>P</v>
      </c>
      <c r="F295" s="54">
        <v>1.4</v>
      </c>
      <c r="G295" s="54">
        <v>1.34</v>
      </c>
      <c r="H295" s="3">
        <v>61</v>
      </c>
      <c r="J295" s="3">
        <v>272</v>
      </c>
    </row>
    <row r="296" spans="1:10">
      <c r="A296" s="3" t="s">
        <v>929</v>
      </c>
      <c r="B296" s="3">
        <f t="shared" ca="1" si="8"/>
        <v>19</v>
      </c>
      <c r="C296" s="3">
        <f>LOOKUP(D296,'Lookup TAble'!$A$2:$A$35,'Lookup TAble'!$B$2:$B$35)</f>
        <v>17</v>
      </c>
      <c r="D296" s="3" t="str">
        <f t="shared" si="9"/>
        <v>Q</v>
      </c>
      <c r="F296" s="54">
        <v>0.78</v>
      </c>
      <c r="G296" s="54">
        <v>0.77</v>
      </c>
      <c r="H296" s="3">
        <v>47</v>
      </c>
      <c r="J296" s="3">
        <v>273</v>
      </c>
    </row>
    <row r="297" spans="1:10">
      <c r="A297" s="3" t="s">
        <v>930</v>
      </c>
      <c r="B297" s="3">
        <f t="shared" ca="1" si="8"/>
        <v>19</v>
      </c>
      <c r="C297" s="3">
        <f>LOOKUP(D297,'Lookup TAble'!$A$2:$A$35,'Lookup TAble'!$B$2:$B$35)</f>
        <v>16</v>
      </c>
      <c r="D297" s="3" t="str">
        <f t="shared" si="9"/>
        <v>R</v>
      </c>
      <c r="F297" s="54">
        <v>1.02</v>
      </c>
      <c r="G297" s="54">
        <v>1.01</v>
      </c>
      <c r="H297" s="3">
        <v>46</v>
      </c>
      <c r="J297" s="3">
        <v>274</v>
      </c>
    </row>
    <row r="298" spans="1:10">
      <c r="A298" s="3" t="s">
        <v>931</v>
      </c>
      <c r="B298" s="3">
        <f t="shared" ca="1" si="8"/>
        <v>19</v>
      </c>
      <c r="C298" s="3">
        <f>LOOKUP(D298,'Lookup TAble'!$A$2:$A$35,'Lookup TAble'!$B$2:$B$35)</f>
        <v>15</v>
      </c>
      <c r="D298" s="3" t="str">
        <f t="shared" si="9"/>
        <v>S</v>
      </c>
      <c r="F298" s="54">
        <v>0.75</v>
      </c>
      <c r="G298" s="54">
        <v>0.74</v>
      </c>
      <c r="H298" s="3">
        <v>45</v>
      </c>
      <c r="J298" s="3">
        <v>275</v>
      </c>
    </row>
    <row r="299" spans="1:10">
      <c r="A299" s="3" t="s">
        <v>932</v>
      </c>
      <c r="B299" s="3">
        <f t="shared" ca="1" si="8"/>
        <v>19</v>
      </c>
      <c r="C299" s="3">
        <f>LOOKUP(D299,'Lookup TAble'!$A$2:$A$35,'Lookup TAble'!$B$2:$B$35)</f>
        <v>14</v>
      </c>
      <c r="D299" s="3" t="str">
        <f t="shared" si="9"/>
        <v>T</v>
      </c>
      <c r="F299" s="54">
        <v>0.77</v>
      </c>
      <c r="G299" s="54">
        <v>0.72</v>
      </c>
      <c r="H299" s="3">
        <v>32</v>
      </c>
      <c r="J299" s="3">
        <v>276</v>
      </c>
    </row>
    <row r="300" spans="1:10">
      <c r="A300" s="3" t="s">
        <v>933</v>
      </c>
      <c r="B300" s="3">
        <f t="shared" ca="1" si="8"/>
        <v>19</v>
      </c>
      <c r="C300" s="3">
        <f>LOOKUP(D300,'Lookup TAble'!$A$2:$A$35,'Lookup TAble'!$B$2:$B$35)</f>
        <v>13</v>
      </c>
      <c r="D300" s="3" t="str">
        <f t="shared" si="9"/>
        <v>U</v>
      </c>
      <c r="F300" s="54">
        <v>0.91</v>
      </c>
      <c r="G300" s="54">
        <v>0.78</v>
      </c>
      <c r="H300" s="3">
        <v>31</v>
      </c>
      <c r="J300" s="3">
        <v>277</v>
      </c>
    </row>
    <row r="301" spans="1:10">
      <c r="A301" s="3" t="s">
        <v>934</v>
      </c>
      <c r="B301" s="3">
        <f t="shared" ca="1" si="8"/>
        <v>19</v>
      </c>
      <c r="C301" s="3">
        <f>LOOKUP(D301,'Lookup TAble'!$A$2:$A$35,'Lookup TAble'!$B$2:$B$35)</f>
        <v>12</v>
      </c>
      <c r="D301" s="3" t="str">
        <f t="shared" si="9"/>
        <v>V</v>
      </c>
      <c r="F301" s="54">
        <v>0.72</v>
      </c>
      <c r="G301" s="54">
        <v>0.66</v>
      </c>
      <c r="H301" s="3">
        <v>30</v>
      </c>
      <c r="J301" s="3">
        <v>278</v>
      </c>
    </row>
    <row r="302" spans="1:10">
      <c r="A302" s="3" t="s">
        <v>935</v>
      </c>
      <c r="B302" s="3">
        <f t="shared" ca="1" si="8"/>
        <v>19</v>
      </c>
      <c r="C302" s="3">
        <f>LOOKUP(D302,'Lookup TAble'!$A$2:$A$35,'Lookup TAble'!$B$2:$B$35)</f>
        <v>11</v>
      </c>
      <c r="D302" s="3" t="str">
        <f t="shared" si="9"/>
        <v>W</v>
      </c>
      <c r="F302" s="54">
        <v>0.57999999999999996</v>
      </c>
      <c r="G302" s="54">
        <v>0.55000000000000004</v>
      </c>
      <c r="H302" s="3">
        <v>13</v>
      </c>
      <c r="J302" s="3">
        <v>279</v>
      </c>
    </row>
    <row r="303" spans="1:10">
      <c r="A303" s="3" t="s">
        <v>936</v>
      </c>
      <c r="B303" s="3">
        <f t="shared" ca="1" si="8"/>
        <v>19</v>
      </c>
      <c r="C303" s="3">
        <f>LOOKUP(D303,'Lookup TAble'!$A$2:$A$35,'Lookup TAble'!$B$2:$B$35)</f>
        <v>10</v>
      </c>
      <c r="D303" s="3" t="str">
        <f t="shared" si="9"/>
        <v>X</v>
      </c>
      <c r="F303" s="54">
        <v>0.33</v>
      </c>
      <c r="G303" s="54">
        <v>0.33</v>
      </c>
      <c r="H303" s="3">
        <v>12</v>
      </c>
      <c r="J303" s="3">
        <v>280</v>
      </c>
    </row>
    <row r="304" spans="1:10">
      <c r="A304" s="3" t="s">
        <v>937</v>
      </c>
      <c r="B304" s="3">
        <f t="shared" ca="1" si="8"/>
        <v>19</v>
      </c>
      <c r="C304" s="3">
        <f>LOOKUP(D304,'Lookup TAble'!$A$2:$A$35,'Lookup TAble'!$B$2:$B$35)</f>
        <v>9</v>
      </c>
      <c r="D304" s="3" t="str">
        <f t="shared" si="9"/>
        <v>Y</v>
      </c>
      <c r="F304" s="54">
        <v>0.42</v>
      </c>
      <c r="G304" s="54">
        <v>0.41</v>
      </c>
      <c r="H304" s="3">
        <v>10</v>
      </c>
      <c r="J304" s="3">
        <v>281</v>
      </c>
    </row>
    <row r="305" spans="1:10">
      <c r="A305" s="3" t="s">
        <v>938</v>
      </c>
      <c r="B305" s="3">
        <f t="shared" ca="1" si="8"/>
        <v>20</v>
      </c>
      <c r="C305" s="3">
        <f>LOOKUP(D305,'Lookup TAble'!$A$2:$A$35,'Lookup TAble'!$B$2:$B$35)</f>
        <v>27</v>
      </c>
      <c r="D305" s="3" t="str">
        <f t="shared" si="9"/>
        <v>G</v>
      </c>
      <c r="E305" s="12" t="s">
        <v>687</v>
      </c>
      <c r="F305" s="54">
        <f>AVERAGE(F306:F307)</f>
        <v>3.4699999999999998</v>
      </c>
      <c r="G305" s="54">
        <f>AVERAGE(G306:G307)</f>
        <v>2.5649999999999999</v>
      </c>
    </row>
    <row r="306" spans="1:10">
      <c r="A306" s="3" t="s">
        <v>939</v>
      </c>
      <c r="B306" s="3">
        <f t="shared" ca="1" si="8"/>
        <v>20</v>
      </c>
      <c r="C306" s="3">
        <f>LOOKUP(D306,'Lookup TAble'!$A$2:$A$35,'Lookup TAble'!$B$2:$B$35)</f>
        <v>27</v>
      </c>
      <c r="D306" s="3" t="str">
        <f t="shared" si="9"/>
        <v>G</v>
      </c>
      <c r="E306" s="3">
        <v>1</v>
      </c>
      <c r="F306" s="54">
        <v>3.11</v>
      </c>
      <c r="G306" s="54">
        <v>2.69</v>
      </c>
      <c r="H306" s="3">
        <v>107</v>
      </c>
      <c r="J306" s="3">
        <v>282</v>
      </c>
    </row>
    <row r="307" spans="1:10">
      <c r="A307" s="3" t="s">
        <v>938</v>
      </c>
      <c r="B307" s="3">
        <f t="shared" ca="1" si="8"/>
        <v>20</v>
      </c>
      <c r="C307" s="3">
        <f>LOOKUP(D307,'Lookup TAble'!$A$2:$A$35,'Lookup TAble'!$B$2:$B$35)</f>
        <v>27</v>
      </c>
      <c r="D307" s="3" t="str">
        <f t="shared" si="9"/>
        <v>G</v>
      </c>
      <c r="E307" s="3">
        <v>2</v>
      </c>
      <c r="F307" s="54">
        <v>3.83</v>
      </c>
      <c r="G307" s="54">
        <v>2.44</v>
      </c>
      <c r="H307" s="3">
        <v>106</v>
      </c>
      <c r="J307" s="3">
        <v>283</v>
      </c>
    </row>
    <row r="308" spans="1:10">
      <c r="A308" s="42" t="s">
        <v>940</v>
      </c>
      <c r="B308" s="3">
        <f t="shared" ca="1" si="8"/>
        <v>20</v>
      </c>
      <c r="C308" s="3">
        <f>LOOKUP(D308,'Lookup TAble'!$A$2:$A$35,'Lookup TAble'!$B$2:$B$35)</f>
        <v>26</v>
      </c>
      <c r="D308" s="3" t="str">
        <f t="shared" si="9"/>
        <v>H</v>
      </c>
      <c r="E308" s="42"/>
      <c r="F308" s="148">
        <v>2.88</v>
      </c>
      <c r="G308" s="148">
        <v>1.74</v>
      </c>
      <c r="H308" s="42">
        <v>105</v>
      </c>
      <c r="I308" s="149" t="s">
        <v>941</v>
      </c>
      <c r="J308" s="3">
        <v>284</v>
      </c>
    </row>
    <row r="309" spans="1:10">
      <c r="A309" s="3" t="s">
        <v>942</v>
      </c>
      <c r="B309" s="3">
        <f t="shared" ca="1" si="8"/>
        <v>20</v>
      </c>
      <c r="C309" s="3">
        <f>LOOKUP(D309,'Lookup TAble'!$A$2:$A$35,'Lookup TAble'!$B$2:$B$35)</f>
        <v>23</v>
      </c>
      <c r="D309" s="3" t="str">
        <f t="shared" si="9"/>
        <v>K</v>
      </c>
      <c r="F309" s="54">
        <v>1.52</v>
      </c>
      <c r="G309" s="54">
        <v>0.82</v>
      </c>
      <c r="H309" s="3">
        <v>81</v>
      </c>
      <c r="J309" s="3">
        <v>285</v>
      </c>
    </row>
    <row r="310" spans="1:10">
      <c r="A310" s="3" t="s">
        <v>943</v>
      </c>
      <c r="B310" s="3">
        <f t="shared" ca="1" si="8"/>
        <v>20</v>
      </c>
      <c r="C310" s="3">
        <f>LOOKUP(D310,'Lookup TAble'!$A$2:$A$35,'Lookup TAble'!$B$2:$B$35)</f>
        <v>22</v>
      </c>
      <c r="D310" s="3" t="str">
        <f t="shared" si="9"/>
        <v>L</v>
      </c>
      <c r="F310" s="54">
        <v>1.9</v>
      </c>
      <c r="G310" s="54">
        <v>1.48</v>
      </c>
      <c r="H310" s="3">
        <v>80</v>
      </c>
      <c r="J310" s="3">
        <v>286</v>
      </c>
    </row>
    <row r="311" spans="1:10">
      <c r="A311" s="3" t="s">
        <v>944</v>
      </c>
      <c r="B311" s="3">
        <f t="shared" ca="1" si="8"/>
        <v>20</v>
      </c>
      <c r="C311" s="3">
        <f>LOOKUP(D311,'Lookup TAble'!$A$2:$A$35,'Lookup TAble'!$B$2:$B$35)</f>
        <v>21</v>
      </c>
      <c r="D311" s="3" t="str">
        <f t="shared" si="9"/>
        <v>M</v>
      </c>
      <c r="F311" s="54">
        <v>1.18</v>
      </c>
      <c r="G311" s="54">
        <v>1.1399999999999999</v>
      </c>
      <c r="H311" s="3">
        <v>79</v>
      </c>
      <c r="J311" s="3">
        <v>287</v>
      </c>
    </row>
    <row r="312" spans="1:10">
      <c r="A312" s="3" t="s">
        <v>945</v>
      </c>
      <c r="B312" s="3">
        <f t="shared" ca="1" si="8"/>
        <v>20</v>
      </c>
      <c r="C312" s="3">
        <f>LOOKUP(D312,'Lookup TAble'!$A$2:$A$35,'Lookup TAble'!$B$2:$B$35)</f>
        <v>20</v>
      </c>
      <c r="D312" s="3" t="str">
        <f t="shared" si="9"/>
        <v>N</v>
      </c>
      <c r="F312" s="54">
        <v>2</v>
      </c>
      <c r="G312" s="54">
        <v>0.9</v>
      </c>
      <c r="H312" s="3">
        <v>60</v>
      </c>
      <c r="J312" s="3">
        <v>288</v>
      </c>
    </row>
    <row r="313" spans="1:10">
      <c r="A313" s="3" t="s">
        <v>946</v>
      </c>
      <c r="B313" s="3">
        <f t="shared" ca="1" si="8"/>
        <v>20</v>
      </c>
      <c r="C313" s="3">
        <f>LOOKUP(D313,'Lookup TAble'!$A$2:$A$35,'Lookup TAble'!$B$2:$B$35)</f>
        <v>19</v>
      </c>
      <c r="D313" s="3" t="str">
        <f t="shared" si="9"/>
        <v>O</v>
      </c>
      <c r="F313" s="54">
        <v>1.32</v>
      </c>
      <c r="G313" s="54">
        <v>1.17</v>
      </c>
      <c r="H313" s="3">
        <v>59</v>
      </c>
      <c r="J313" s="3">
        <v>289</v>
      </c>
    </row>
    <row r="314" spans="1:10">
      <c r="A314" s="3" t="s">
        <v>947</v>
      </c>
      <c r="B314" s="3">
        <f t="shared" ca="1" si="8"/>
        <v>20</v>
      </c>
      <c r="C314" s="3">
        <f>LOOKUP(D314,'Lookup TAble'!$A$2:$A$35,'Lookup TAble'!$B$2:$B$35)</f>
        <v>18</v>
      </c>
      <c r="D314" s="3" t="str">
        <f t="shared" si="9"/>
        <v>P</v>
      </c>
      <c r="F314" s="54">
        <v>1</v>
      </c>
      <c r="G314" s="54">
        <v>0.98</v>
      </c>
      <c r="H314" s="3">
        <v>58</v>
      </c>
      <c r="J314" s="3">
        <v>290</v>
      </c>
    </row>
    <row r="315" spans="1:10">
      <c r="A315" s="3" t="s">
        <v>948</v>
      </c>
      <c r="B315" s="3">
        <f t="shared" ca="1" si="8"/>
        <v>20</v>
      </c>
      <c r="C315" s="3">
        <f>LOOKUP(D315,'Lookup TAble'!$A$2:$A$35,'Lookup TAble'!$B$2:$B$35)</f>
        <v>17</v>
      </c>
      <c r="D315" s="3" t="str">
        <f t="shared" si="9"/>
        <v>Q</v>
      </c>
      <c r="F315" s="54">
        <v>0.8</v>
      </c>
      <c r="G315" s="54">
        <v>0.8</v>
      </c>
      <c r="H315" s="3">
        <v>44</v>
      </c>
      <c r="J315" s="3">
        <v>291</v>
      </c>
    </row>
    <row r="316" spans="1:10">
      <c r="A316" s="3" t="s">
        <v>949</v>
      </c>
      <c r="B316" s="3">
        <f t="shared" ca="1" si="8"/>
        <v>20</v>
      </c>
      <c r="C316" s="3">
        <f>LOOKUP(D316,'Lookup TAble'!$A$2:$A$35,'Lookup TAble'!$B$2:$B$35)</f>
        <v>16</v>
      </c>
      <c r="D316" s="3" t="str">
        <f t="shared" si="9"/>
        <v>R</v>
      </c>
      <c r="F316" s="54">
        <v>0.73</v>
      </c>
      <c r="G316" s="54">
        <v>0.68</v>
      </c>
      <c r="H316" s="3">
        <v>43</v>
      </c>
      <c r="J316" s="3">
        <v>292</v>
      </c>
    </row>
    <row r="317" spans="1:10">
      <c r="A317" s="3" t="s">
        <v>950</v>
      </c>
      <c r="B317" s="3">
        <f t="shared" ca="1" si="8"/>
        <v>20</v>
      </c>
      <c r="C317" s="3">
        <f>LOOKUP(D317,'Lookup TAble'!$A$2:$A$35,'Lookup TAble'!$B$2:$B$35)</f>
        <v>15</v>
      </c>
      <c r="D317" s="3" t="str">
        <f t="shared" si="9"/>
        <v>S</v>
      </c>
      <c r="F317" s="54">
        <v>0.7</v>
      </c>
      <c r="G317" s="54">
        <v>0.62</v>
      </c>
      <c r="H317" s="3">
        <v>42</v>
      </c>
      <c r="J317" s="3">
        <v>293</v>
      </c>
    </row>
    <row r="318" spans="1:10">
      <c r="A318" s="3" t="s">
        <v>951</v>
      </c>
      <c r="B318" s="3">
        <f t="shared" ca="1" si="8"/>
        <v>20</v>
      </c>
      <c r="C318" s="3">
        <f>LOOKUP(D318,'Lookup TAble'!$A$2:$A$35,'Lookup TAble'!$B$2:$B$35)</f>
        <v>14</v>
      </c>
      <c r="D318" s="3" t="str">
        <f t="shared" si="9"/>
        <v>T</v>
      </c>
      <c r="F318" s="54">
        <v>0.66</v>
      </c>
      <c r="G318" s="54">
        <v>0.56999999999999995</v>
      </c>
      <c r="H318" s="3">
        <v>29</v>
      </c>
      <c r="J318" s="3">
        <v>294</v>
      </c>
    </row>
    <row r="319" spans="1:10">
      <c r="A319" s="3" t="s">
        <v>952</v>
      </c>
      <c r="B319" s="3">
        <f t="shared" ca="1" si="8"/>
        <v>20</v>
      </c>
      <c r="C319" s="3">
        <f>LOOKUP(D319,'Lookup TAble'!$A$2:$A$35,'Lookup TAble'!$B$2:$B$35)</f>
        <v>13</v>
      </c>
      <c r="D319" s="3" t="str">
        <f t="shared" si="9"/>
        <v>U</v>
      </c>
      <c r="F319" s="54">
        <v>0.63</v>
      </c>
      <c r="G319" s="54">
        <v>0.56999999999999995</v>
      </c>
      <c r="H319" s="3">
        <v>28</v>
      </c>
      <c r="J319" s="3">
        <v>295</v>
      </c>
    </row>
    <row r="320" spans="1:10">
      <c r="A320" s="3" t="s">
        <v>953</v>
      </c>
      <c r="B320" s="3">
        <f t="shared" ca="1" si="8"/>
        <v>20</v>
      </c>
      <c r="C320" s="3">
        <f>LOOKUP(D320,'Lookup TAble'!$A$2:$A$35,'Lookup TAble'!$B$2:$B$35)</f>
        <v>12</v>
      </c>
      <c r="D320" s="3" t="str">
        <f t="shared" si="9"/>
        <v>V</v>
      </c>
      <c r="F320" s="54">
        <v>0.64</v>
      </c>
      <c r="G320" s="54">
        <v>0.5</v>
      </c>
      <c r="H320" s="3">
        <v>27</v>
      </c>
      <c r="J320" s="3">
        <v>296</v>
      </c>
    </row>
    <row r="321" spans="1:10">
      <c r="A321" s="3" t="s">
        <v>954</v>
      </c>
      <c r="B321" s="3">
        <f t="shared" ca="1" si="8"/>
        <v>20</v>
      </c>
      <c r="C321" s="3">
        <f>LOOKUP(D321,'Lookup TAble'!$A$2:$A$35,'Lookup TAble'!$B$2:$B$35)</f>
        <v>11</v>
      </c>
      <c r="D321" s="3" t="str">
        <f t="shared" si="9"/>
        <v>W</v>
      </c>
      <c r="F321" s="54">
        <v>0.57999999999999996</v>
      </c>
      <c r="G321" s="54">
        <v>0.52</v>
      </c>
      <c r="H321" s="3">
        <v>9</v>
      </c>
      <c r="J321" s="3">
        <v>297</v>
      </c>
    </row>
    <row r="322" spans="1:10">
      <c r="A322" s="3" t="s">
        <v>955</v>
      </c>
      <c r="B322" s="3">
        <f t="shared" ca="1" si="8"/>
        <v>20</v>
      </c>
      <c r="C322" s="3">
        <f>LOOKUP(D322,'Lookup TAble'!$A$2:$A$35,'Lookup TAble'!$B$2:$B$35)</f>
        <v>10</v>
      </c>
      <c r="D322" s="3" t="str">
        <f t="shared" si="9"/>
        <v>X</v>
      </c>
      <c r="F322" s="54">
        <v>0.43</v>
      </c>
      <c r="G322" s="54">
        <v>0.42</v>
      </c>
      <c r="H322" s="3">
        <v>8</v>
      </c>
      <c r="J322" s="3">
        <v>298</v>
      </c>
    </row>
    <row r="323" spans="1:10">
      <c r="A323" s="3" t="s">
        <v>956</v>
      </c>
      <c r="B323" s="3">
        <f t="shared" ca="1" si="8"/>
        <v>20</v>
      </c>
      <c r="C323" s="3">
        <f>LOOKUP(D323,'Lookup TAble'!$A$2:$A$35,'Lookup TAble'!$B$2:$B$35)</f>
        <v>9</v>
      </c>
      <c r="D323" s="3" t="str">
        <f t="shared" si="9"/>
        <v>Y</v>
      </c>
      <c r="F323" s="54">
        <v>0.3</v>
      </c>
      <c r="G323" s="54">
        <v>0.28999999999999998</v>
      </c>
      <c r="H323" s="3">
        <v>7</v>
      </c>
      <c r="J323" s="3">
        <v>299</v>
      </c>
    </row>
    <row r="324" spans="1:10">
      <c r="A324" s="3" t="s">
        <v>957</v>
      </c>
      <c r="B324" s="3">
        <f t="shared" ca="1" si="8"/>
        <v>21</v>
      </c>
      <c r="C324" s="3">
        <f>LOOKUP(D324,'Lookup TAble'!$A$2:$A$35,'Lookup TAble'!$B$2:$B$35)</f>
        <v>28</v>
      </c>
      <c r="D324" s="3" t="str">
        <f t="shared" si="9"/>
        <v>F</v>
      </c>
      <c r="F324" s="54">
        <v>5.59</v>
      </c>
      <c r="G324" s="54">
        <v>2.71</v>
      </c>
      <c r="H324" s="3">
        <v>108</v>
      </c>
      <c r="J324" s="3">
        <v>300</v>
      </c>
    </row>
    <row r="325" spans="1:10">
      <c r="A325" s="3" t="s">
        <v>958</v>
      </c>
      <c r="B325" s="3">
        <f t="shared" ref="B325:B388" ca="1" si="10">SUMPRODUCT(MID(0&amp;A325, LARGE(INDEX(ISNUMBER(--MID(A325, ROW(INDIRECT("1:"&amp;LEN(A325))), 1)) * ROW(INDIRECT("1:"&amp;LEN(A325))), 0), ROW(INDIRECT("1:"&amp;LEN(A325))))+1, 1) * 10^ROW(INDIRECT("1:"&amp;LEN(A325)))/10)</f>
        <v>21</v>
      </c>
      <c r="C325" s="3">
        <f>LOOKUP(D325,'Lookup TAble'!$A$2:$A$35,'Lookup TAble'!$B$2:$B$35)</f>
        <v>27</v>
      </c>
      <c r="D325" s="3" t="str">
        <f t="shared" ref="D325:D388" si="11">RIGHT(A325,1)</f>
        <v>G</v>
      </c>
      <c r="F325" s="54">
        <v>2.66</v>
      </c>
      <c r="G325" s="54">
        <v>2.1</v>
      </c>
      <c r="H325" s="3">
        <v>109</v>
      </c>
      <c r="J325" s="3">
        <v>301</v>
      </c>
    </row>
    <row r="326" spans="1:10">
      <c r="A326" s="3" t="s">
        <v>959</v>
      </c>
      <c r="B326" s="3">
        <f t="shared" ca="1" si="10"/>
        <v>21</v>
      </c>
      <c r="C326" s="3">
        <f>LOOKUP(D326,'Lookup TAble'!$A$2:$A$35,'Lookup TAble'!$B$2:$B$35)</f>
        <v>26</v>
      </c>
      <c r="D326" s="3" t="str">
        <f t="shared" si="11"/>
        <v>H</v>
      </c>
      <c r="F326" s="54">
        <v>2.74</v>
      </c>
      <c r="G326" s="54">
        <v>1.92</v>
      </c>
      <c r="H326" s="3">
        <v>110</v>
      </c>
      <c r="J326" s="3">
        <v>302</v>
      </c>
    </row>
    <row r="327" spans="1:10">
      <c r="A327" s="3" t="s">
        <v>960</v>
      </c>
      <c r="B327" s="3">
        <f t="shared" ca="1" si="10"/>
        <v>21</v>
      </c>
      <c r="C327" s="3">
        <f>LOOKUP(D327,'Lookup TAble'!$A$2:$A$35,'Lookup TAble'!$B$2:$B$35)</f>
        <v>23</v>
      </c>
      <c r="D327" s="3" t="str">
        <f t="shared" si="11"/>
        <v>K</v>
      </c>
      <c r="F327" s="54">
        <v>1.69</v>
      </c>
      <c r="G327" s="54">
        <v>1.01</v>
      </c>
      <c r="H327" s="3">
        <v>78</v>
      </c>
      <c r="J327" s="3">
        <v>303</v>
      </c>
    </row>
    <row r="328" spans="1:10">
      <c r="A328" s="3" t="s">
        <v>961</v>
      </c>
      <c r="B328" s="3">
        <f t="shared" ca="1" si="10"/>
        <v>21</v>
      </c>
      <c r="C328" s="3">
        <f>LOOKUP(D328,'Lookup TAble'!$A$2:$A$35,'Lookup TAble'!$B$2:$B$35)</f>
        <v>22</v>
      </c>
      <c r="D328" s="3" t="str">
        <f t="shared" si="11"/>
        <v>L</v>
      </c>
      <c r="F328" s="54">
        <v>1.25</v>
      </c>
      <c r="G328" s="54">
        <v>0.98</v>
      </c>
      <c r="H328" s="3">
        <v>77</v>
      </c>
      <c r="J328" s="3">
        <v>304</v>
      </c>
    </row>
    <row r="329" spans="1:10">
      <c r="A329" s="3" t="s">
        <v>962</v>
      </c>
      <c r="B329" s="3">
        <f t="shared" ca="1" si="10"/>
        <v>21</v>
      </c>
      <c r="C329" s="3">
        <f>LOOKUP(D329,'Lookup TAble'!$A$2:$A$35,'Lookup TAble'!$B$2:$B$35)</f>
        <v>21</v>
      </c>
      <c r="D329" s="3" t="str">
        <f t="shared" si="11"/>
        <v>M</v>
      </c>
      <c r="F329" s="54">
        <v>1.34</v>
      </c>
      <c r="G329" s="54">
        <v>1.27</v>
      </c>
      <c r="H329" s="3">
        <v>76</v>
      </c>
      <c r="J329" s="3">
        <v>305</v>
      </c>
    </row>
    <row r="330" spans="1:10">
      <c r="A330" s="3" t="s">
        <v>963</v>
      </c>
      <c r="B330" s="3">
        <f t="shared" ca="1" si="10"/>
        <v>21</v>
      </c>
      <c r="C330" s="3">
        <f>LOOKUP(D330,'Lookup TAble'!$A$2:$A$35,'Lookup TAble'!$B$2:$B$35)</f>
        <v>20</v>
      </c>
      <c r="D330" s="3" t="str">
        <f t="shared" si="11"/>
        <v>N</v>
      </c>
      <c r="F330" s="54">
        <v>1.55</v>
      </c>
      <c r="G330" s="54">
        <v>0.96</v>
      </c>
      <c r="H330" s="3">
        <v>57</v>
      </c>
      <c r="J330" s="3">
        <v>306</v>
      </c>
    </row>
    <row r="331" spans="1:10">
      <c r="A331" s="3" t="s">
        <v>964</v>
      </c>
      <c r="B331" s="3">
        <f t="shared" ca="1" si="10"/>
        <v>21</v>
      </c>
      <c r="C331" s="3">
        <f>LOOKUP(D331,'Lookup TAble'!$A$2:$A$35,'Lookup TAble'!$B$2:$B$35)</f>
        <v>19</v>
      </c>
      <c r="D331" s="3" t="str">
        <f t="shared" si="11"/>
        <v>O</v>
      </c>
      <c r="F331" s="54">
        <v>0.91</v>
      </c>
      <c r="G331" s="54">
        <v>0.9</v>
      </c>
      <c r="H331" s="3">
        <v>56</v>
      </c>
      <c r="J331" s="3">
        <v>307</v>
      </c>
    </row>
    <row r="332" spans="1:10">
      <c r="A332" s="3" t="s">
        <v>965</v>
      </c>
      <c r="B332" s="3">
        <f t="shared" ca="1" si="10"/>
        <v>21</v>
      </c>
      <c r="C332" s="3">
        <f>LOOKUP(D332,'Lookup TAble'!$A$2:$A$35,'Lookup TAble'!$B$2:$B$35)</f>
        <v>18</v>
      </c>
      <c r="D332" s="3" t="str">
        <f t="shared" si="11"/>
        <v>P</v>
      </c>
      <c r="F332" s="54">
        <v>0.82</v>
      </c>
      <c r="G332" s="54">
        <v>0.78</v>
      </c>
      <c r="H332" s="3">
        <v>55</v>
      </c>
      <c r="J332" s="3">
        <v>308</v>
      </c>
    </row>
    <row r="333" spans="1:10">
      <c r="A333" s="3" t="s">
        <v>966</v>
      </c>
      <c r="B333" s="3">
        <f t="shared" ca="1" si="10"/>
        <v>21</v>
      </c>
      <c r="C333" s="3">
        <f>LOOKUP(D333,'Lookup TAble'!$A$2:$A$35,'Lookup TAble'!$B$2:$B$35)</f>
        <v>17</v>
      </c>
      <c r="D333" s="3" t="str">
        <f t="shared" si="11"/>
        <v>Q</v>
      </c>
      <c r="F333" s="54">
        <v>0.64</v>
      </c>
      <c r="G333" s="54">
        <v>0.67</v>
      </c>
      <c r="H333" s="3">
        <v>41</v>
      </c>
      <c r="J333" s="3">
        <v>309</v>
      </c>
    </row>
    <row r="334" spans="1:10">
      <c r="A334" s="3" t="s">
        <v>967</v>
      </c>
      <c r="B334" s="3">
        <f t="shared" ca="1" si="10"/>
        <v>21</v>
      </c>
      <c r="C334" s="3">
        <f>LOOKUP(D334,'Lookup TAble'!$A$2:$A$35,'Lookup TAble'!$B$2:$B$35)</f>
        <v>16</v>
      </c>
      <c r="D334" s="3" t="str">
        <f t="shared" si="11"/>
        <v>R</v>
      </c>
      <c r="F334" s="54">
        <v>0.71</v>
      </c>
      <c r="G334" s="54">
        <v>0.61</v>
      </c>
      <c r="H334" s="3">
        <v>40</v>
      </c>
      <c r="J334" s="3">
        <v>310</v>
      </c>
    </row>
    <row r="335" spans="1:10">
      <c r="A335" s="3" t="s">
        <v>968</v>
      </c>
      <c r="B335" s="3">
        <f t="shared" ca="1" si="10"/>
        <v>21</v>
      </c>
      <c r="C335" s="3">
        <f>LOOKUP(D335,'Lookup TAble'!$A$2:$A$35,'Lookup TAble'!$B$2:$B$35)</f>
        <v>15</v>
      </c>
      <c r="D335" s="3" t="str">
        <f t="shared" si="11"/>
        <v>S</v>
      </c>
      <c r="F335" s="54">
        <v>0.63</v>
      </c>
      <c r="G335" s="54">
        <v>0.63</v>
      </c>
      <c r="H335" s="3">
        <v>39</v>
      </c>
      <c r="J335" s="3">
        <v>311</v>
      </c>
    </row>
    <row r="336" spans="1:10">
      <c r="A336" s="3" t="s">
        <v>969</v>
      </c>
      <c r="B336" s="3">
        <f t="shared" ca="1" si="10"/>
        <v>21</v>
      </c>
      <c r="C336" s="3">
        <f>LOOKUP(D336,'Lookup TAble'!$A$2:$A$35,'Lookup TAble'!$B$2:$B$35)</f>
        <v>14</v>
      </c>
      <c r="D336" s="3" t="str">
        <f t="shared" si="11"/>
        <v>T</v>
      </c>
      <c r="F336" s="54">
        <v>0.48</v>
      </c>
      <c r="G336" s="54">
        <v>0.44</v>
      </c>
      <c r="H336" s="3">
        <v>26</v>
      </c>
      <c r="J336" s="3">
        <v>312</v>
      </c>
    </row>
    <row r="337" spans="1:10">
      <c r="A337" s="3" t="s">
        <v>970</v>
      </c>
      <c r="B337" s="3">
        <f t="shared" ca="1" si="10"/>
        <v>21</v>
      </c>
      <c r="C337" s="3">
        <f>LOOKUP(D337,'Lookup TAble'!$A$2:$A$35,'Lookup TAble'!$B$2:$B$35)</f>
        <v>13</v>
      </c>
      <c r="D337" s="3" t="str">
        <f t="shared" si="11"/>
        <v>U</v>
      </c>
      <c r="F337" s="54">
        <v>0.48</v>
      </c>
      <c r="G337" s="54">
        <v>0.45</v>
      </c>
      <c r="H337" s="3">
        <v>25</v>
      </c>
      <c r="J337" s="3">
        <v>313</v>
      </c>
    </row>
    <row r="338" spans="1:10">
      <c r="A338" s="3" t="s">
        <v>971</v>
      </c>
      <c r="B338" s="3">
        <f t="shared" ca="1" si="10"/>
        <v>21</v>
      </c>
      <c r="C338" s="3">
        <f>LOOKUP(D338,'Lookup TAble'!$A$2:$A$35,'Lookup TAble'!$B$2:$B$35)</f>
        <v>12</v>
      </c>
      <c r="D338" s="3" t="str">
        <f t="shared" si="11"/>
        <v>V</v>
      </c>
      <c r="F338" s="54">
        <v>0.56000000000000005</v>
      </c>
      <c r="G338" s="54">
        <v>0.48</v>
      </c>
      <c r="H338" s="3">
        <v>24</v>
      </c>
      <c r="J338" s="3">
        <v>314</v>
      </c>
    </row>
    <row r="339" spans="1:10">
      <c r="A339" s="3" t="s">
        <v>972</v>
      </c>
      <c r="B339" s="3">
        <f t="shared" ca="1" si="10"/>
        <v>21</v>
      </c>
      <c r="C339" s="3">
        <f>LOOKUP(D339,'Lookup TAble'!$A$2:$A$35,'Lookup TAble'!$B$2:$B$35)</f>
        <v>11</v>
      </c>
      <c r="D339" s="3" t="str">
        <f t="shared" si="11"/>
        <v>W</v>
      </c>
      <c r="F339" s="54">
        <v>0.67</v>
      </c>
      <c r="G339" s="54">
        <v>0.51</v>
      </c>
      <c r="H339" s="3">
        <v>6</v>
      </c>
      <c r="J339" s="3">
        <v>315</v>
      </c>
    </row>
    <row r="340" spans="1:10">
      <c r="A340" s="3" t="s">
        <v>973</v>
      </c>
      <c r="B340" s="3">
        <f t="shared" ca="1" si="10"/>
        <v>21</v>
      </c>
      <c r="C340" s="3">
        <f>LOOKUP(D340,'Lookup TAble'!$A$2:$A$35,'Lookup TAble'!$B$2:$B$35)</f>
        <v>10</v>
      </c>
      <c r="D340" s="3" t="str">
        <f t="shared" si="11"/>
        <v>X</v>
      </c>
      <c r="F340" s="54">
        <v>0.52</v>
      </c>
      <c r="G340" s="54">
        <v>0.6</v>
      </c>
      <c r="H340" s="3">
        <v>5</v>
      </c>
      <c r="J340" s="3">
        <v>316</v>
      </c>
    </row>
    <row r="341" spans="1:10">
      <c r="A341" s="3" t="s">
        <v>974</v>
      </c>
      <c r="B341" s="3">
        <f t="shared" ca="1" si="10"/>
        <v>21</v>
      </c>
      <c r="C341" s="3">
        <f>LOOKUP(D341,'Lookup TAble'!$A$2:$A$35,'Lookup TAble'!$B$2:$B$35)</f>
        <v>9</v>
      </c>
      <c r="D341" s="3" t="str">
        <f t="shared" si="11"/>
        <v>Y</v>
      </c>
      <c r="F341" s="54">
        <v>0.45</v>
      </c>
      <c r="G341" s="54">
        <v>0.42</v>
      </c>
      <c r="H341" s="3">
        <v>4</v>
      </c>
      <c r="J341" s="3">
        <v>317</v>
      </c>
    </row>
    <row r="342" spans="1:10">
      <c r="A342" s="42" t="s">
        <v>975</v>
      </c>
      <c r="B342" s="3">
        <f t="shared" ca="1" si="10"/>
        <v>22</v>
      </c>
      <c r="C342" s="3">
        <f>LOOKUP(D342,'Lookup TAble'!$A$2:$A$35,'Lookup TAble'!$B$2:$B$35)</f>
        <v>27</v>
      </c>
      <c r="D342" s="3" t="str">
        <f t="shared" si="11"/>
        <v>G</v>
      </c>
      <c r="F342" s="54">
        <v>3.2</v>
      </c>
      <c r="G342" s="54">
        <v>2.2000000000000002</v>
      </c>
      <c r="H342" s="3">
        <v>112</v>
      </c>
      <c r="J342" s="3">
        <v>318</v>
      </c>
    </row>
    <row r="343" spans="1:10">
      <c r="A343" s="42" t="s">
        <v>976</v>
      </c>
      <c r="B343" s="3">
        <f t="shared" ca="1" si="10"/>
        <v>22</v>
      </c>
      <c r="C343" s="3">
        <f>LOOKUP(D343,'Lookup TAble'!$A$2:$A$35,'Lookup TAble'!$B$2:$B$35)</f>
        <v>26</v>
      </c>
      <c r="D343" s="3" t="str">
        <f t="shared" si="11"/>
        <v>H</v>
      </c>
      <c r="F343" s="54">
        <v>2.5</v>
      </c>
      <c r="G343" s="54">
        <v>2.1</v>
      </c>
      <c r="H343" s="3">
        <v>111</v>
      </c>
      <c r="J343" s="3">
        <v>319</v>
      </c>
    </row>
    <row r="344" spans="1:10">
      <c r="A344" s="3" t="s">
        <v>977</v>
      </c>
      <c r="B344" s="3">
        <f t="shared" ca="1" si="10"/>
        <v>22</v>
      </c>
      <c r="C344" s="3">
        <f>LOOKUP(D344,'Lookup TAble'!$A$2:$A$35,'Lookup TAble'!$B$2:$B$35)</f>
        <v>23</v>
      </c>
      <c r="D344" s="3" t="str">
        <f t="shared" si="11"/>
        <v>K</v>
      </c>
      <c r="F344" s="54">
        <v>1.18</v>
      </c>
      <c r="G344" s="54">
        <v>1.05</v>
      </c>
      <c r="H344" s="3">
        <v>75</v>
      </c>
      <c r="J344" s="3">
        <v>320</v>
      </c>
    </row>
    <row r="345" spans="1:10">
      <c r="A345" s="3" t="s">
        <v>978</v>
      </c>
      <c r="B345" s="3">
        <f t="shared" ca="1" si="10"/>
        <v>22</v>
      </c>
      <c r="C345" s="3">
        <f>LOOKUP(D345,'Lookup TAble'!$A$2:$A$35,'Lookup TAble'!$B$2:$B$35)</f>
        <v>22</v>
      </c>
      <c r="D345" s="3" t="str">
        <f t="shared" si="11"/>
        <v>L</v>
      </c>
      <c r="E345" s="12" t="s">
        <v>687</v>
      </c>
      <c r="F345" s="54">
        <f>AVERAGE(F346:F348)</f>
        <v>1.3433333333333335</v>
      </c>
      <c r="G345" s="54">
        <f>AVERAGE(G346:G348)</f>
        <v>1.2266666666666668</v>
      </c>
    </row>
    <row r="346" spans="1:10">
      <c r="A346" s="3" t="s">
        <v>978</v>
      </c>
      <c r="B346" s="3">
        <f t="shared" ca="1" si="10"/>
        <v>22</v>
      </c>
      <c r="C346" s="3">
        <f>LOOKUP(D346,'Lookup TAble'!$A$2:$A$35,'Lookup TAble'!$B$2:$B$35)</f>
        <v>22</v>
      </c>
      <c r="D346" s="3" t="str">
        <f t="shared" si="11"/>
        <v>L</v>
      </c>
      <c r="E346" s="3">
        <v>1</v>
      </c>
      <c r="F346" s="54">
        <v>1.7</v>
      </c>
      <c r="G346" s="54">
        <v>1.3</v>
      </c>
      <c r="H346" s="3">
        <v>306</v>
      </c>
      <c r="J346" s="3">
        <v>321</v>
      </c>
    </row>
    <row r="347" spans="1:10">
      <c r="A347" s="3" t="s">
        <v>979</v>
      </c>
      <c r="B347" s="3">
        <f t="shared" ca="1" si="10"/>
        <v>22</v>
      </c>
      <c r="C347" s="3">
        <f>LOOKUP(D347,'Lookup TAble'!$A$2:$A$35,'Lookup TAble'!$B$2:$B$35)</f>
        <v>22</v>
      </c>
      <c r="D347" s="3" t="str">
        <f t="shared" si="11"/>
        <v>L</v>
      </c>
      <c r="E347" s="3">
        <v>2</v>
      </c>
      <c r="F347" s="54">
        <v>1.29</v>
      </c>
      <c r="G347" s="54">
        <v>1.05</v>
      </c>
      <c r="H347" s="3">
        <v>74</v>
      </c>
      <c r="J347" s="3">
        <v>322</v>
      </c>
    </row>
    <row r="348" spans="1:10">
      <c r="A348" s="3" t="s">
        <v>979</v>
      </c>
      <c r="B348" s="3">
        <f t="shared" ca="1" si="10"/>
        <v>22</v>
      </c>
      <c r="C348" s="3">
        <f>LOOKUP(D348,'Lookup TAble'!$A$2:$A$35,'Lookup TAble'!$B$2:$B$35)</f>
        <v>22</v>
      </c>
      <c r="D348" s="3" t="str">
        <f t="shared" si="11"/>
        <v>L</v>
      </c>
      <c r="E348" s="3">
        <v>3</v>
      </c>
      <c r="F348" s="54">
        <v>1.04</v>
      </c>
      <c r="G348" s="54">
        <v>1.33</v>
      </c>
      <c r="H348" s="3">
        <v>302</v>
      </c>
      <c r="J348" s="3">
        <v>323</v>
      </c>
    </row>
    <row r="349" spans="1:10">
      <c r="A349" s="3" t="s">
        <v>980</v>
      </c>
      <c r="B349" s="3">
        <f t="shared" ca="1" si="10"/>
        <v>22</v>
      </c>
      <c r="C349" s="3">
        <f>LOOKUP(D349,'Lookup TAble'!$A$2:$A$35,'Lookup TAble'!$B$2:$B$35)</f>
        <v>21</v>
      </c>
      <c r="D349" s="3" t="str">
        <f t="shared" si="11"/>
        <v>M</v>
      </c>
      <c r="E349" s="12" t="s">
        <v>687</v>
      </c>
      <c r="F349" s="54">
        <f>AVERAGE(F350:F351)</f>
        <v>1.355</v>
      </c>
      <c r="G349" s="54">
        <f>AVERAGE(G350:G351)</f>
        <v>1.2549999999999999</v>
      </c>
    </row>
    <row r="350" spans="1:10">
      <c r="A350" s="3" t="s">
        <v>980</v>
      </c>
      <c r="B350" s="3">
        <f t="shared" ca="1" si="10"/>
        <v>22</v>
      </c>
      <c r="C350" s="3">
        <f>LOOKUP(D350,'Lookup TAble'!$A$2:$A$35,'Lookup TAble'!$B$2:$B$35)</f>
        <v>21</v>
      </c>
      <c r="D350" s="3" t="str">
        <f t="shared" si="11"/>
        <v>M</v>
      </c>
      <c r="E350" s="3">
        <v>1</v>
      </c>
      <c r="F350" s="54">
        <v>1.45</v>
      </c>
      <c r="G350" s="54">
        <v>1.19</v>
      </c>
      <c r="H350" s="3">
        <v>73</v>
      </c>
      <c r="J350" s="3">
        <v>324</v>
      </c>
    </row>
    <row r="351" spans="1:10">
      <c r="A351" s="3" t="s">
        <v>981</v>
      </c>
      <c r="B351" s="3">
        <f t="shared" ca="1" si="10"/>
        <v>22</v>
      </c>
      <c r="C351" s="3">
        <f>LOOKUP(D351,'Lookup TAble'!$A$2:$A$35,'Lookup TAble'!$B$2:$B$35)</f>
        <v>21</v>
      </c>
      <c r="D351" s="3" t="str">
        <f t="shared" si="11"/>
        <v>M</v>
      </c>
      <c r="E351" s="3">
        <v>2</v>
      </c>
      <c r="F351" s="54">
        <v>1.26</v>
      </c>
      <c r="G351" s="54">
        <v>1.32</v>
      </c>
      <c r="H351" s="3">
        <v>310</v>
      </c>
      <c r="J351" s="3">
        <v>325</v>
      </c>
    </row>
    <row r="352" spans="1:10">
      <c r="A352" s="3" t="s">
        <v>982</v>
      </c>
      <c r="B352" s="3">
        <f t="shared" ca="1" si="10"/>
        <v>22</v>
      </c>
      <c r="C352" s="3">
        <f>LOOKUP(D352,'Lookup TAble'!$A$2:$A$35,'Lookup TAble'!$B$2:$B$35)</f>
        <v>20</v>
      </c>
      <c r="D352" s="3" t="str">
        <f t="shared" si="11"/>
        <v>N</v>
      </c>
      <c r="E352" s="12" t="s">
        <v>687</v>
      </c>
      <c r="F352" s="54">
        <f>AVERAGE(F353:F354)</f>
        <v>0.9850000000000001</v>
      </c>
      <c r="G352" s="54">
        <f>AVERAGE(G353:G354)</f>
        <v>1.05</v>
      </c>
    </row>
    <row r="353" spans="1:10">
      <c r="A353" s="3" t="s">
        <v>982</v>
      </c>
      <c r="B353" s="3">
        <f t="shared" ca="1" si="10"/>
        <v>22</v>
      </c>
      <c r="C353" s="3">
        <f>LOOKUP(D353,'Lookup TAble'!$A$2:$A$35,'Lookup TAble'!$B$2:$B$35)</f>
        <v>20</v>
      </c>
      <c r="D353" s="3" t="str">
        <f t="shared" si="11"/>
        <v>N</v>
      </c>
      <c r="E353" s="3">
        <v>1</v>
      </c>
      <c r="F353" s="54">
        <v>1.04</v>
      </c>
      <c r="G353" s="54">
        <v>1.19</v>
      </c>
      <c r="H353" s="3">
        <v>338</v>
      </c>
      <c r="J353" s="3">
        <v>326</v>
      </c>
    </row>
    <row r="354" spans="1:10">
      <c r="A354" s="3" t="s">
        <v>983</v>
      </c>
      <c r="B354" s="3">
        <f t="shared" ca="1" si="10"/>
        <v>22</v>
      </c>
      <c r="C354" s="3">
        <f>LOOKUP(D354,'Lookup TAble'!$A$2:$A$35,'Lookup TAble'!$B$2:$B$35)</f>
        <v>20</v>
      </c>
      <c r="D354" s="3" t="str">
        <f t="shared" si="11"/>
        <v>N</v>
      </c>
      <c r="E354" s="3">
        <v>2</v>
      </c>
      <c r="F354" s="54">
        <v>0.93</v>
      </c>
      <c r="G354" s="54">
        <v>0.91</v>
      </c>
      <c r="H354" s="3">
        <v>342</v>
      </c>
      <c r="J354" s="3">
        <v>327</v>
      </c>
    </row>
    <row r="355" spans="1:10">
      <c r="A355" s="3" t="s">
        <v>984</v>
      </c>
      <c r="B355" s="3">
        <f t="shared" ca="1" si="10"/>
        <v>22</v>
      </c>
      <c r="C355" s="3">
        <f>LOOKUP(D355,'Lookup TAble'!$A$2:$A$35,'Lookup TAble'!$B$2:$B$35)</f>
        <v>19</v>
      </c>
      <c r="D355" s="3" t="str">
        <f t="shared" si="11"/>
        <v>O</v>
      </c>
      <c r="E355" s="12" t="s">
        <v>687</v>
      </c>
      <c r="F355" s="54">
        <f>AVERAGE(F356:F357)</f>
        <v>1.165</v>
      </c>
      <c r="G355" s="54">
        <f>AVERAGE(G356:G357)</f>
        <v>0.88500000000000001</v>
      </c>
    </row>
    <row r="356" spans="1:10">
      <c r="A356" s="3" t="s">
        <v>984</v>
      </c>
      <c r="B356" s="3">
        <f t="shared" ca="1" si="10"/>
        <v>22</v>
      </c>
      <c r="C356" s="3">
        <f>LOOKUP(D356,'Lookup TAble'!$A$2:$A$35,'Lookup TAble'!$B$2:$B$35)</f>
        <v>19</v>
      </c>
      <c r="D356" s="3" t="str">
        <f t="shared" si="11"/>
        <v>O</v>
      </c>
      <c r="E356" s="3">
        <v>1</v>
      </c>
      <c r="F356" s="54">
        <v>1.28</v>
      </c>
      <c r="G356" s="54">
        <v>0.84</v>
      </c>
      <c r="H356" s="3">
        <v>53</v>
      </c>
      <c r="J356" s="3">
        <v>328</v>
      </c>
    </row>
    <row r="357" spans="1:10">
      <c r="A357" s="3" t="s">
        <v>984</v>
      </c>
      <c r="B357" s="3">
        <f t="shared" ca="1" si="10"/>
        <v>22</v>
      </c>
      <c r="C357" s="3">
        <f>LOOKUP(D357,'Lookup TAble'!$A$2:$A$35,'Lookup TAble'!$B$2:$B$35)</f>
        <v>19</v>
      </c>
      <c r="D357" s="3" t="str">
        <f t="shared" si="11"/>
        <v>O</v>
      </c>
      <c r="E357" s="42">
        <v>2</v>
      </c>
      <c r="F357" s="148">
        <v>1.05</v>
      </c>
      <c r="G357" s="148">
        <v>0.93</v>
      </c>
      <c r="H357" s="42">
        <v>346</v>
      </c>
      <c r="J357" s="3">
        <v>329</v>
      </c>
    </row>
    <row r="358" spans="1:10">
      <c r="A358" s="3" t="s">
        <v>985</v>
      </c>
      <c r="B358" s="3">
        <f t="shared" ca="1" si="10"/>
        <v>22</v>
      </c>
      <c r="C358" s="3">
        <f>LOOKUP(D358,'Lookup TAble'!$A$2:$A$35,'Lookup TAble'!$B$2:$B$35)</f>
        <v>18</v>
      </c>
      <c r="D358" s="3" t="str">
        <f t="shared" si="11"/>
        <v>P</v>
      </c>
      <c r="E358" s="12" t="s">
        <v>687</v>
      </c>
      <c r="F358" s="54">
        <f>AVERAGE(F359:F360)</f>
        <v>1.2250000000000001</v>
      </c>
      <c r="G358" s="54">
        <f>AVERAGE(G359:G360)</f>
        <v>1.05</v>
      </c>
    </row>
    <row r="359" spans="1:10">
      <c r="A359" s="3" t="s">
        <v>985</v>
      </c>
      <c r="B359" s="3">
        <f t="shared" ca="1" si="10"/>
        <v>22</v>
      </c>
      <c r="C359" s="3">
        <f>LOOKUP(D359,'Lookup TAble'!$A$2:$A$35,'Lookup TAble'!$B$2:$B$35)</f>
        <v>18</v>
      </c>
      <c r="D359" s="3" t="str">
        <f t="shared" si="11"/>
        <v>P</v>
      </c>
      <c r="E359" s="42">
        <v>1</v>
      </c>
      <c r="F359" s="54">
        <v>1.38</v>
      </c>
      <c r="G359" s="54">
        <v>1.28</v>
      </c>
      <c r="H359" s="3">
        <v>52</v>
      </c>
      <c r="J359" s="3">
        <v>330</v>
      </c>
    </row>
    <row r="360" spans="1:10">
      <c r="A360" s="150" t="s">
        <v>986</v>
      </c>
      <c r="B360" s="3">
        <f t="shared" ca="1" si="10"/>
        <v>22</v>
      </c>
      <c r="C360" s="3">
        <f>LOOKUP(D360,'Lookup TAble'!$A$2:$A$35,'Lookup TAble'!$B$2:$B$35)</f>
        <v>18</v>
      </c>
      <c r="D360" s="3" t="str">
        <f t="shared" si="11"/>
        <v>P</v>
      </c>
      <c r="E360" s="42">
        <v>2</v>
      </c>
      <c r="F360" s="148">
        <v>1.07</v>
      </c>
      <c r="G360" s="148">
        <v>0.82</v>
      </c>
      <c r="H360" s="42">
        <v>372</v>
      </c>
      <c r="J360" s="3">
        <v>331</v>
      </c>
    </row>
    <row r="361" spans="1:10">
      <c r="A361" s="3" t="s">
        <v>987</v>
      </c>
      <c r="B361" s="3">
        <f t="shared" ca="1" si="10"/>
        <v>22</v>
      </c>
      <c r="C361" s="3">
        <f>LOOKUP(D361,'Lookup TAble'!$A$2:$A$35,'Lookup TAble'!$B$2:$B$35)</f>
        <v>17</v>
      </c>
      <c r="D361" s="3" t="str">
        <f t="shared" si="11"/>
        <v>Q</v>
      </c>
      <c r="F361" s="54">
        <v>0.91</v>
      </c>
      <c r="G361" s="54">
        <v>0.71</v>
      </c>
      <c r="H361" s="3">
        <v>38</v>
      </c>
      <c r="J361" s="3">
        <v>332</v>
      </c>
    </row>
    <row r="362" spans="1:10">
      <c r="A362" s="3" t="s">
        <v>988</v>
      </c>
      <c r="B362" s="3">
        <f t="shared" ca="1" si="10"/>
        <v>22</v>
      </c>
      <c r="C362" s="3">
        <f>LOOKUP(D362,'Lookup TAble'!$A$2:$A$35,'Lookup TAble'!$B$2:$B$35)</f>
        <v>16</v>
      </c>
      <c r="D362" s="3" t="str">
        <f t="shared" si="11"/>
        <v>R</v>
      </c>
      <c r="E362" s="12" t="s">
        <v>687</v>
      </c>
      <c r="F362" s="54">
        <f>AVERAGE(F363:F364)</f>
        <v>0.75</v>
      </c>
      <c r="G362" s="54">
        <f>AVERAGE(G363:G364)</f>
        <v>0.67999999999999994</v>
      </c>
    </row>
    <row r="363" spans="1:10">
      <c r="A363" s="3" t="s">
        <v>988</v>
      </c>
      <c r="B363" s="3">
        <f t="shared" ca="1" si="10"/>
        <v>22</v>
      </c>
      <c r="C363" s="3">
        <f>LOOKUP(D363,'Lookup TAble'!$A$2:$A$35,'Lookup TAble'!$B$2:$B$35)</f>
        <v>16</v>
      </c>
      <c r="D363" s="3" t="str">
        <f t="shared" si="11"/>
        <v>R</v>
      </c>
      <c r="E363" s="3">
        <v>1</v>
      </c>
      <c r="F363" s="54">
        <v>0.67</v>
      </c>
      <c r="G363" s="54">
        <v>0.65</v>
      </c>
      <c r="H363" s="3">
        <v>37</v>
      </c>
      <c r="J363" s="3">
        <v>333</v>
      </c>
    </row>
    <row r="364" spans="1:10">
      <c r="A364" s="3" t="s">
        <v>988</v>
      </c>
      <c r="B364" s="3">
        <f t="shared" ca="1" si="10"/>
        <v>22</v>
      </c>
      <c r="C364" s="3">
        <f>LOOKUP(D364,'Lookup TAble'!$A$2:$A$35,'Lookup TAble'!$B$2:$B$35)</f>
        <v>16</v>
      </c>
      <c r="D364" s="3" t="str">
        <f t="shared" si="11"/>
        <v>R</v>
      </c>
      <c r="E364" s="3">
        <v>2</v>
      </c>
      <c r="F364" s="148">
        <v>0.83</v>
      </c>
      <c r="G364" s="148">
        <v>0.71</v>
      </c>
      <c r="H364" s="42">
        <v>376</v>
      </c>
      <c r="J364" s="3">
        <v>334</v>
      </c>
    </row>
    <row r="365" spans="1:10">
      <c r="A365" s="3" t="s">
        <v>989</v>
      </c>
      <c r="B365" s="3">
        <f t="shared" ca="1" si="10"/>
        <v>22</v>
      </c>
      <c r="C365" s="3">
        <f>LOOKUP(D365,'Lookup TAble'!$A$2:$A$35,'Lookup TAble'!$B$2:$B$35)</f>
        <v>15</v>
      </c>
      <c r="D365" s="3" t="str">
        <f t="shared" si="11"/>
        <v>S</v>
      </c>
      <c r="F365" s="54">
        <v>0.8</v>
      </c>
      <c r="G365" s="54">
        <v>0.65</v>
      </c>
      <c r="H365" s="3">
        <v>36</v>
      </c>
      <c r="J365" s="3">
        <v>335</v>
      </c>
    </row>
    <row r="366" spans="1:10">
      <c r="A366" s="3" t="s">
        <v>990</v>
      </c>
      <c r="B366" s="3">
        <f t="shared" ca="1" si="10"/>
        <v>22</v>
      </c>
      <c r="C366" s="3">
        <f>LOOKUP(D366,'Lookup TAble'!$A$2:$A$35,'Lookup TAble'!$B$2:$B$35)</f>
        <v>14</v>
      </c>
      <c r="D366" s="3" t="str">
        <f t="shared" si="11"/>
        <v>T</v>
      </c>
      <c r="F366" s="54">
        <v>0.5</v>
      </c>
      <c r="G366" s="54">
        <v>0.44</v>
      </c>
      <c r="H366" s="3">
        <v>23</v>
      </c>
      <c r="J366" s="3">
        <v>336</v>
      </c>
    </row>
    <row r="367" spans="1:10">
      <c r="A367" s="3" t="s">
        <v>991</v>
      </c>
      <c r="B367" s="3">
        <f t="shared" ca="1" si="10"/>
        <v>22</v>
      </c>
      <c r="C367" s="3">
        <f>LOOKUP(D367,'Lookup TAble'!$A$2:$A$35,'Lookup TAble'!$B$2:$B$35)</f>
        <v>13</v>
      </c>
      <c r="D367" s="3" t="str">
        <f t="shared" si="11"/>
        <v>U</v>
      </c>
      <c r="F367" s="54">
        <v>0.63</v>
      </c>
      <c r="G367" s="54">
        <v>0.5</v>
      </c>
      <c r="H367" s="3">
        <v>22</v>
      </c>
      <c r="J367" s="3">
        <v>337</v>
      </c>
    </row>
    <row r="368" spans="1:10">
      <c r="A368" s="3" t="s">
        <v>992</v>
      </c>
      <c r="B368" s="3">
        <f t="shared" ca="1" si="10"/>
        <v>22</v>
      </c>
      <c r="C368" s="3">
        <f>LOOKUP(D368,'Lookup TAble'!$A$2:$A$35,'Lookup TAble'!$B$2:$B$35)</f>
        <v>12</v>
      </c>
      <c r="D368" s="3" t="str">
        <f t="shared" si="11"/>
        <v>V</v>
      </c>
      <c r="F368" s="54">
        <v>0.61</v>
      </c>
      <c r="G368" s="54">
        <v>0.51</v>
      </c>
      <c r="H368" s="3">
        <v>21</v>
      </c>
      <c r="J368" s="3">
        <v>338</v>
      </c>
    </row>
    <row r="369" spans="1:10">
      <c r="A369" s="3" t="s">
        <v>993</v>
      </c>
      <c r="B369" s="3">
        <f t="shared" ca="1" si="10"/>
        <v>22</v>
      </c>
      <c r="C369" s="3">
        <f>LOOKUP(D369,'Lookup TAble'!$A$2:$A$35,'Lookup TAble'!$B$2:$B$35)</f>
        <v>11</v>
      </c>
      <c r="D369" s="3" t="str">
        <f t="shared" si="11"/>
        <v>W</v>
      </c>
      <c r="E369" s="12" t="s">
        <v>687</v>
      </c>
      <c r="F369" s="54">
        <f>AVERAGE(F370:F371)</f>
        <v>0.60499999999999998</v>
      </c>
      <c r="G369" s="54">
        <f>AVERAGE(G370:G371)</f>
        <v>0.47</v>
      </c>
    </row>
    <row r="370" spans="1:10">
      <c r="A370" s="3" t="s">
        <v>993</v>
      </c>
      <c r="B370" s="3">
        <f t="shared" ca="1" si="10"/>
        <v>22</v>
      </c>
      <c r="C370" s="3">
        <f>LOOKUP(D370,'Lookup TAble'!$A$2:$A$35,'Lookup TAble'!$B$2:$B$35)</f>
        <v>11</v>
      </c>
      <c r="D370" s="3" t="str">
        <f t="shared" si="11"/>
        <v>W</v>
      </c>
      <c r="E370" s="3">
        <v>1</v>
      </c>
      <c r="F370" s="54">
        <v>0.53</v>
      </c>
      <c r="G370" s="54">
        <v>0.47</v>
      </c>
      <c r="H370" s="3">
        <v>3</v>
      </c>
      <c r="J370" s="3">
        <v>339</v>
      </c>
    </row>
    <row r="371" spans="1:10">
      <c r="A371" s="3" t="s">
        <v>993</v>
      </c>
      <c r="B371" s="3">
        <f t="shared" ca="1" si="10"/>
        <v>22</v>
      </c>
      <c r="C371" s="3">
        <f>LOOKUP(D371,'Lookup TAble'!$A$2:$A$35,'Lookup TAble'!$B$2:$B$35)</f>
        <v>11</v>
      </c>
      <c r="D371" s="3" t="str">
        <f t="shared" si="11"/>
        <v>W</v>
      </c>
      <c r="E371" s="3">
        <v>2</v>
      </c>
      <c r="F371" s="148">
        <v>0.68</v>
      </c>
      <c r="G371" s="148">
        <v>0.47</v>
      </c>
      <c r="H371" s="42">
        <v>439</v>
      </c>
      <c r="J371" s="3">
        <v>340</v>
      </c>
    </row>
    <row r="372" spans="1:10">
      <c r="A372" s="3" t="s">
        <v>994</v>
      </c>
      <c r="B372" s="3">
        <f t="shared" ca="1" si="10"/>
        <v>22</v>
      </c>
      <c r="C372" s="3">
        <f>LOOKUP(D372,'Lookup TAble'!$A$2:$A$35,'Lookup TAble'!$B$2:$B$35)</f>
        <v>10</v>
      </c>
      <c r="D372" s="3" t="str">
        <f t="shared" si="11"/>
        <v>X</v>
      </c>
      <c r="E372" s="12" t="s">
        <v>687</v>
      </c>
      <c r="F372" s="54">
        <f>AVERAGE(F373:F374)</f>
        <v>0.54</v>
      </c>
      <c r="G372" s="54">
        <f>AVERAGE(G373:G374)</f>
        <v>0.5</v>
      </c>
    </row>
    <row r="373" spans="1:10">
      <c r="A373" s="3" t="s">
        <v>994</v>
      </c>
      <c r="B373" s="3">
        <f t="shared" ca="1" si="10"/>
        <v>22</v>
      </c>
      <c r="C373" s="3">
        <f>LOOKUP(D373,'Lookup TAble'!$A$2:$A$35,'Lookup TAble'!$B$2:$B$35)</f>
        <v>10</v>
      </c>
      <c r="D373" s="3" t="str">
        <f t="shared" si="11"/>
        <v>X</v>
      </c>
      <c r="E373" s="3">
        <v>1</v>
      </c>
      <c r="F373" s="54">
        <v>0.38</v>
      </c>
      <c r="G373" s="54">
        <v>0.39</v>
      </c>
      <c r="H373" s="3">
        <v>2</v>
      </c>
      <c r="J373" s="3">
        <v>341</v>
      </c>
    </row>
    <row r="374" spans="1:10">
      <c r="A374" s="3" t="s">
        <v>994</v>
      </c>
      <c r="B374" s="3">
        <f t="shared" ca="1" si="10"/>
        <v>22</v>
      </c>
      <c r="C374" s="3">
        <f>LOOKUP(D374,'Lookup TAble'!$A$2:$A$35,'Lookup TAble'!$B$2:$B$35)</f>
        <v>10</v>
      </c>
      <c r="D374" s="3" t="str">
        <f t="shared" si="11"/>
        <v>X</v>
      </c>
      <c r="E374" s="3">
        <v>2</v>
      </c>
      <c r="F374" s="148">
        <v>0.7</v>
      </c>
      <c r="G374" s="148">
        <v>0.61</v>
      </c>
      <c r="H374" s="42">
        <v>443</v>
      </c>
      <c r="J374" s="3">
        <v>342</v>
      </c>
    </row>
    <row r="375" spans="1:10">
      <c r="A375" s="3" t="s">
        <v>995</v>
      </c>
      <c r="B375" s="3">
        <f t="shared" ca="1" si="10"/>
        <v>22</v>
      </c>
      <c r="C375" s="3">
        <f>LOOKUP(D375,'Lookup TAble'!$A$2:$A$35,'Lookup TAble'!$B$2:$B$35)</f>
        <v>9</v>
      </c>
      <c r="D375" s="3" t="str">
        <f t="shared" si="11"/>
        <v>Y</v>
      </c>
      <c r="E375" s="12" t="s">
        <v>687</v>
      </c>
      <c r="F375" s="54">
        <f>AVERAGE(F376:F377)</f>
        <v>0.495</v>
      </c>
      <c r="G375" s="54">
        <f>AVERAGE(G376:G377)</f>
        <v>0.47499999999999998</v>
      </c>
    </row>
    <row r="376" spans="1:10">
      <c r="A376" s="3" t="s">
        <v>995</v>
      </c>
      <c r="B376" s="3">
        <f t="shared" ca="1" si="10"/>
        <v>22</v>
      </c>
      <c r="C376" s="3">
        <f>LOOKUP(D376,'Lookup TAble'!$A$2:$A$35,'Lookup TAble'!$B$2:$B$35)</f>
        <v>9</v>
      </c>
      <c r="D376" s="3" t="str">
        <f t="shared" si="11"/>
        <v>Y</v>
      </c>
      <c r="E376" s="3">
        <v>1</v>
      </c>
      <c r="F376" s="54">
        <v>0.5</v>
      </c>
      <c r="G376" s="54">
        <v>0.49</v>
      </c>
      <c r="H376" s="3">
        <v>1</v>
      </c>
      <c r="J376" s="3">
        <v>343</v>
      </c>
    </row>
    <row r="377" spans="1:10">
      <c r="A377" s="42" t="s">
        <v>995</v>
      </c>
      <c r="B377" s="3">
        <f t="shared" ca="1" si="10"/>
        <v>22</v>
      </c>
      <c r="C377" s="3">
        <f>LOOKUP(D377,'Lookup TAble'!$A$2:$A$35,'Lookup TAble'!$B$2:$B$35)</f>
        <v>9</v>
      </c>
      <c r="D377" s="3" t="str">
        <f t="shared" si="11"/>
        <v>Y</v>
      </c>
      <c r="E377" s="42">
        <v>2</v>
      </c>
      <c r="F377" s="148">
        <v>0.49</v>
      </c>
      <c r="G377" s="148">
        <v>0.46</v>
      </c>
      <c r="H377" s="42">
        <v>444</v>
      </c>
      <c r="I377" s="12"/>
      <c r="J377" s="3">
        <v>344</v>
      </c>
    </row>
    <row r="378" spans="1:10">
      <c r="A378" s="42" t="s">
        <v>996</v>
      </c>
      <c r="B378" s="3">
        <f t="shared" ca="1" si="10"/>
        <v>23</v>
      </c>
      <c r="C378" s="3">
        <f>LOOKUP(D378,'Lookup TAble'!$A$2:$A$35,'Lookup TAble'!$B$2:$B$35)</f>
        <v>26</v>
      </c>
      <c r="D378" s="3" t="str">
        <f t="shared" si="11"/>
        <v>H</v>
      </c>
      <c r="E378" s="42"/>
      <c r="F378" s="148">
        <v>2.5499999999999998</v>
      </c>
      <c r="G378" s="148">
        <v>2.2799999999999998</v>
      </c>
      <c r="H378" s="42">
        <v>113</v>
      </c>
      <c r="J378" s="3">
        <v>345</v>
      </c>
    </row>
    <row r="379" spans="1:10">
      <c r="A379" s="3" t="s">
        <v>997</v>
      </c>
      <c r="B379" s="3">
        <f t="shared" ca="1" si="10"/>
        <v>23</v>
      </c>
      <c r="C379" s="3">
        <f>LOOKUP(D379,'Lookup TAble'!$A$2:$A$35,'Lookup TAble'!$B$2:$B$35)</f>
        <v>23</v>
      </c>
      <c r="D379" s="3" t="str">
        <f t="shared" si="11"/>
        <v>K</v>
      </c>
      <c r="F379" s="54">
        <v>2.66</v>
      </c>
      <c r="G379" s="54">
        <v>1.47</v>
      </c>
      <c r="H379" s="3">
        <v>301</v>
      </c>
      <c r="J379" s="3">
        <v>346</v>
      </c>
    </row>
    <row r="380" spans="1:10">
      <c r="A380" s="3" t="s">
        <v>998</v>
      </c>
      <c r="B380" s="3">
        <f t="shared" ca="1" si="10"/>
        <v>23</v>
      </c>
      <c r="C380" s="3">
        <f>LOOKUP(D380,'Lookup TAble'!$A$2:$A$35,'Lookup TAble'!$B$2:$B$35)</f>
        <v>22</v>
      </c>
      <c r="D380" s="3" t="str">
        <f t="shared" si="11"/>
        <v>L</v>
      </c>
      <c r="F380" s="54">
        <v>2.2200000000000002</v>
      </c>
      <c r="G380" s="54">
        <v>1.1299999999999999</v>
      </c>
      <c r="H380" s="3">
        <v>307</v>
      </c>
      <c r="J380" s="3">
        <v>347</v>
      </c>
    </row>
    <row r="381" spans="1:10">
      <c r="A381" s="3" t="s">
        <v>999</v>
      </c>
      <c r="B381" s="3">
        <f t="shared" ca="1" si="10"/>
        <v>23</v>
      </c>
      <c r="C381" s="3">
        <f>LOOKUP(D381,'Lookup TAble'!$A$2:$A$35,'Lookup TAble'!$B$2:$B$35)</f>
        <v>20</v>
      </c>
      <c r="D381" s="3" t="str">
        <f t="shared" si="11"/>
        <v>N</v>
      </c>
      <c r="F381" s="54">
        <v>1.65</v>
      </c>
      <c r="G381" s="54">
        <v>0.87</v>
      </c>
      <c r="H381" s="3">
        <v>339</v>
      </c>
      <c r="J381" s="3">
        <v>348</v>
      </c>
    </row>
    <row r="382" spans="1:10">
      <c r="A382" s="3" t="s">
        <v>1000</v>
      </c>
      <c r="B382" s="3">
        <f t="shared" ca="1" si="10"/>
        <v>23</v>
      </c>
      <c r="C382" s="3">
        <f>LOOKUP(D382,'Lookup TAble'!$A$2:$A$35,'Lookup TAble'!$B$2:$B$35)</f>
        <v>19</v>
      </c>
      <c r="D382" s="3" t="str">
        <f t="shared" si="11"/>
        <v>O</v>
      </c>
      <c r="F382" s="54">
        <v>1.93</v>
      </c>
      <c r="G382" s="54">
        <v>0.99</v>
      </c>
      <c r="H382" s="3">
        <v>343</v>
      </c>
      <c r="J382" s="3">
        <v>349</v>
      </c>
    </row>
    <row r="383" spans="1:10">
      <c r="A383" s="3" t="s">
        <v>1001</v>
      </c>
      <c r="B383" s="3">
        <f t="shared" ca="1" si="10"/>
        <v>23</v>
      </c>
      <c r="C383" s="3">
        <f>LOOKUP(D383,'Lookup TAble'!$A$2:$A$35,'Lookup TAble'!$B$2:$B$35)</f>
        <v>18</v>
      </c>
      <c r="D383" s="3" t="str">
        <f t="shared" si="11"/>
        <v>P</v>
      </c>
      <c r="F383" s="54">
        <v>0.94</v>
      </c>
      <c r="G383" s="54">
        <v>1.1200000000000001</v>
      </c>
      <c r="H383" s="3">
        <v>347</v>
      </c>
      <c r="J383" s="3">
        <v>350</v>
      </c>
    </row>
    <row r="384" spans="1:10">
      <c r="A384" s="3" t="s">
        <v>1002</v>
      </c>
      <c r="B384" s="3">
        <f t="shared" ca="1" si="10"/>
        <v>23</v>
      </c>
      <c r="C384" s="3">
        <f>LOOKUP(D384,'Lookup TAble'!$A$2:$A$35,'Lookup TAble'!$B$2:$B$35)</f>
        <v>17</v>
      </c>
      <c r="D384" s="3" t="str">
        <f t="shared" si="11"/>
        <v>Q</v>
      </c>
      <c r="F384" s="54">
        <v>1.28</v>
      </c>
      <c r="G384" s="54">
        <v>1.02</v>
      </c>
      <c r="H384" s="3">
        <v>373</v>
      </c>
      <c r="J384" s="3">
        <v>351</v>
      </c>
    </row>
    <row r="385" spans="1:10">
      <c r="A385" s="3" t="s">
        <v>1003</v>
      </c>
      <c r="B385" s="3">
        <f t="shared" ca="1" si="10"/>
        <v>23</v>
      </c>
      <c r="C385" s="3">
        <f>LOOKUP(D385,'Lookup TAble'!$A$2:$A$35,'Lookup TAble'!$B$2:$B$35)</f>
        <v>16</v>
      </c>
      <c r="D385" s="3" t="str">
        <f t="shared" si="11"/>
        <v>R</v>
      </c>
      <c r="F385" s="54">
        <v>0.83</v>
      </c>
      <c r="G385" s="54">
        <v>0.7</v>
      </c>
      <c r="H385" s="3">
        <v>377</v>
      </c>
      <c r="J385" s="3">
        <v>352</v>
      </c>
    </row>
    <row r="386" spans="1:10">
      <c r="A386" s="3" t="s">
        <v>1004</v>
      </c>
      <c r="B386" s="3">
        <f t="shared" ca="1" si="10"/>
        <v>23</v>
      </c>
      <c r="C386" s="3">
        <f>LOOKUP(D386,'Lookup TAble'!$A$2:$A$35,'Lookup TAble'!$B$2:$B$35)</f>
        <v>15</v>
      </c>
      <c r="D386" s="3" t="str">
        <f t="shared" si="11"/>
        <v>S</v>
      </c>
      <c r="E386" s="12" t="s">
        <v>687</v>
      </c>
      <c r="F386" s="54">
        <f>AVERAGE(F387:F388)</f>
        <v>0.48</v>
      </c>
      <c r="G386" s="54">
        <f>AVERAGE(G387:G388)</f>
        <v>0.48000000000000004</v>
      </c>
    </row>
    <row r="387" spans="1:10">
      <c r="A387" s="3" t="s">
        <v>1004</v>
      </c>
      <c r="B387" s="3">
        <f t="shared" ca="1" si="10"/>
        <v>23</v>
      </c>
      <c r="C387" s="3">
        <f>LOOKUP(D387,'Lookup TAble'!$A$2:$A$35,'Lookup TAble'!$B$2:$B$35)</f>
        <v>15</v>
      </c>
      <c r="D387" s="3" t="str">
        <f t="shared" si="11"/>
        <v>S</v>
      </c>
      <c r="E387" s="3">
        <v>1</v>
      </c>
      <c r="F387" s="54">
        <v>0.53</v>
      </c>
      <c r="G387" s="54">
        <v>0.56000000000000005</v>
      </c>
      <c r="H387" s="3">
        <v>381</v>
      </c>
      <c r="J387" s="3">
        <v>353</v>
      </c>
    </row>
    <row r="388" spans="1:10">
      <c r="A388" s="3" t="s">
        <v>1005</v>
      </c>
      <c r="B388" s="3">
        <f t="shared" ca="1" si="10"/>
        <v>23</v>
      </c>
      <c r="C388" s="3">
        <f>LOOKUP(D388,'Lookup TAble'!$A$2:$A$35,'Lookup TAble'!$B$2:$B$35)</f>
        <v>15</v>
      </c>
      <c r="D388" s="3" t="str">
        <f t="shared" si="11"/>
        <v>S</v>
      </c>
      <c r="E388" s="3">
        <v>2</v>
      </c>
      <c r="F388" s="54">
        <v>0.43</v>
      </c>
      <c r="G388" s="54">
        <v>0.4</v>
      </c>
      <c r="H388" s="3">
        <v>382</v>
      </c>
      <c r="J388" s="3">
        <v>354</v>
      </c>
    </row>
    <row r="389" spans="1:10">
      <c r="A389" s="3" t="s">
        <v>1006</v>
      </c>
      <c r="B389" s="3">
        <f t="shared" ref="B389:B452" ca="1" si="12">SUMPRODUCT(MID(0&amp;A389, LARGE(INDEX(ISNUMBER(--MID(A389, ROW(INDIRECT("1:"&amp;LEN(A389))), 1)) * ROW(INDIRECT("1:"&amp;LEN(A389))), 0), ROW(INDIRECT("1:"&amp;LEN(A389))))+1, 1) * 10^ROW(INDIRECT("1:"&amp;LEN(A389)))/10)</f>
        <v>23</v>
      </c>
      <c r="C389" s="3">
        <f>LOOKUP(D389,'Lookup TAble'!$A$2:$A$35,'Lookup TAble'!$B$2:$B$35)</f>
        <v>14</v>
      </c>
      <c r="D389" s="3" t="str">
        <f t="shared" ref="D389:D452" si="13">RIGHT(A389,1)</f>
        <v>T</v>
      </c>
      <c r="E389" s="12" t="s">
        <v>687</v>
      </c>
      <c r="F389" s="54">
        <f>AVERAGE(F390:F391)</f>
        <v>0.73</v>
      </c>
      <c r="G389" s="54">
        <f>AVERAGE(G390:G391)</f>
        <v>0.66500000000000004</v>
      </c>
    </row>
    <row r="390" spans="1:10">
      <c r="A390" s="3" t="s">
        <v>1006</v>
      </c>
      <c r="B390" s="3">
        <f t="shared" ca="1" si="12"/>
        <v>23</v>
      </c>
      <c r="C390" s="3">
        <f>LOOKUP(D390,'Lookup TAble'!$A$2:$A$35,'Lookup TAble'!$B$2:$B$35)</f>
        <v>14</v>
      </c>
      <c r="D390" s="3" t="str">
        <f t="shared" si="13"/>
        <v>T</v>
      </c>
      <c r="E390" s="3">
        <v>1</v>
      </c>
      <c r="F390" s="54">
        <v>0.55000000000000004</v>
      </c>
      <c r="G390" s="54">
        <v>0.55000000000000004</v>
      </c>
      <c r="H390" s="3">
        <v>406</v>
      </c>
      <c r="J390" s="3">
        <v>355</v>
      </c>
    </row>
    <row r="391" spans="1:10">
      <c r="A391" s="3" t="s">
        <v>1007</v>
      </c>
      <c r="B391" s="3">
        <f t="shared" ca="1" si="12"/>
        <v>23</v>
      </c>
      <c r="C391" s="3">
        <f>LOOKUP(D391,'Lookup TAble'!$A$2:$A$35,'Lookup TAble'!$B$2:$B$35)</f>
        <v>14</v>
      </c>
      <c r="D391" s="3" t="str">
        <f t="shared" si="13"/>
        <v>T</v>
      </c>
      <c r="E391" s="3">
        <v>2</v>
      </c>
      <c r="F391" s="54">
        <v>0.91</v>
      </c>
      <c r="G391" s="54">
        <v>0.78</v>
      </c>
      <c r="H391" s="3">
        <v>407</v>
      </c>
      <c r="J391" s="3">
        <v>356</v>
      </c>
    </row>
    <row r="392" spans="1:10">
      <c r="A392" s="3" t="s">
        <v>1008</v>
      </c>
      <c r="B392" s="3">
        <f t="shared" ca="1" si="12"/>
        <v>23</v>
      </c>
      <c r="C392" s="3">
        <f>LOOKUP(D392,'Lookup TAble'!$A$2:$A$35,'Lookup TAble'!$B$2:$B$35)</f>
        <v>13</v>
      </c>
      <c r="D392" s="3" t="str">
        <f t="shared" si="13"/>
        <v>U</v>
      </c>
      <c r="E392" s="12" t="s">
        <v>687</v>
      </c>
      <c r="F392" s="54">
        <f>AVERAGE(F393:F394)</f>
        <v>0.84</v>
      </c>
      <c r="G392" s="54">
        <f>AVERAGE(G393:G394)</f>
        <v>0.6</v>
      </c>
    </row>
    <row r="393" spans="1:10">
      <c r="A393" s="3" t="s">
        <v>1008</v>
      </c>
      <c r="B393" s="3">
        <f t="shared" ca="1" si="12"/>
        <v>23</v>
      </c>
      <c r="C393" s="3">
        <f>LOOKUP(D393,'Lookup TAble'!$A$2:$A$35,'Lookup TAble'!$B$2:$B$35)</f>
        <v>13</v>
      </c>
      <c r="D393" s="3" t="str">
        <f t="shared" si="13"/>
        <v>U</v>
      </c>
      <c r="E393" s="3">
        <v>1</v>
      </c>
      <c r="F393" s="54">
        <v>0.85</v>
      </c>
      <c r="G393" s="54">
        <v>0.5</v>
      </c>
      <c r="H393" s="3">
        <v>410</v>
      </c>
      <c r="J393" s="3">
        <v>357</v>
      </c>
    </row>
    <row r="394" spans="1:10">
      <c r="A394" s="3" t="s">
        <v>1009</v>
      </c>
      <c r="B394" s="3">
        <f t="shared" ca="1" si="12"/>
        <v>23</v>
      </c>
      <c r="C394" s="3">
        <f>LOOKUP(D394,'Lookup TAble'!$A$2:$A$35,'Lookup TAble'!$B$2:$B$35)</f>
        <v>13</v>
      </c>
      <c r="D394" s="3" t="str">
        <f t="shared" si="13"/>
        <v>U</v>
      </c>
      <c r="E394" s="3">
        <v>2</v>
      </c>
      <c r="F394" s="54">
        <v>0.83</v>
      </c>
      <c r="G394" s="54">
        <v>0.7</v>
      </c>
      <c r="H394" s="3">
        <v>411</v>
      </c>
      <c r="J394" s="3">
        <v>358</v>
      </c>
    </row>
    <row r="395" spans="1:10">
      <c r="A395" s="3" t="s">
        <v>1010</v>
      </c>
      <c r="B395" s="3">
        <f t="shared" ca="1" si="12"/>
        <v>23</v>
      </c>
      <c r="C395" s="3">
        <f>LOOKUP(D395,'Lookup TAble'!$A$2:$A$35,'Lookup TAble'!$B$2:$B$35)</f>
        <v>12</v>
      </c>
      <c r="D395" s="3" t="str">
        <f t="shared" si="13"/>
        <v>V</v>
      </c>
      <c r="F395" s="54">
        <v>0.55000000000000004</v>
      </c>
      <c r="G395" s="54">
        <v>0.56999999999999995</v>
      </c>
      <c r="H395" s="3">
        <v>414</v>
      </c>
      <c r="J395" s="3">
        <v>359</v>
      </c>
    </row>
    <row r="396" spans="1:10">
      <c r="A396" s="3" t="s">
        <v>1011</v>
      </c>
      <c r="B396" s="3">
        <f t="shared" ca="1" si="12"/>
        <v>23</v>
      </c>
      <c r="C396" s="3">
        <f>LOOKUP(D396,'Lookup TAble'!$A$2:$A$35,'Lookup TAble'!$B$2:$B$35)</f>
        <v>11</v>
      </c>
      <c r="D396" s="3" t="str">
        <f t="shared" si="13"/>
        <v>W</v>
      </c>
      <c r="F396" s="54">
        <v>0.57999999999999996</v>
      </c>
      <c r="G396" s="54">
        <v>0.48</v>
      </c>
      <c r="H396" s="3">
        <v>440</v>
      </c>
      <c r="J396" s="3">
        <v>360</v>
      </c>
    </row>
    <row r="397" spans="1:10">
      <c r="A397" s="3" t="s">
        <v>1012</v>
      </c>
      <c r="B397" s="3">
        <f t="shared" ca="1" si="12"/>
        <v>23</v>
      </c>
      <c r="C397" s="3">
        <f>LOOKUP(D397,'Lookup TAble'!$A$2:$A$35,'Lookup TAble'!$B$2:$B$35)</f>
        <v>9</v>
      </c>
      <c r="D397" s="3" t="str">
        <f t="shared" si="13"/>
        <v>Y</v>
      </c>
      <c r="F397" s="54">
        <v>0.43</v>
      </c>
      <c r="G397" s="54">
        <v>0.48</v>
      </c>
      <c r="H397" s="3">
        <v>445</v>
      </c>
      <c r="J397" s="3">
        <v>361</v>
      </c>
    </row>
    <row r="398" spans="1:10">
      <c r="A398" s="42" t="s">
        <v>1013</v>
      </c>
      <c r="B398" s="3">
        <f t="shared" ca="1" si="12"/>
        <v>24</v>
      </c>
      <c r="C398" s="3">
        <f>LOOKUP(D398,'Lookup TAble'!$A$2:$A$35,'Lookup TAble'!$B$2:$B$35)</f>
        <v>26</v>
      </c>
      <c r="D398" s="3" t="str">
        <f t="shared" si="13"/>
        <v>H</v>
      </c>
      <c r="E398" s="42"/>
      <c r="F398" s="148">
        <v>2.11</v>
      </c>
      <c r="G398" s="148">
        <v>2.02</v>
      </c>
      <c r="H398" s="42">
        <v>114</v>
      </c>
      <c r="J398" s="3">
        <v>362</v>
      </c>
    </row>
    <row r="399" spans="1:10">
      <c r="A399" s="3" t="s">
        <v>1014</v>
      </c>
      <c r="B399" s="3">
        <f t="shared" ca="1" si="12"/>
        <v>24</v>
      </c>
      <c r="C399" s="3">
        <f>LOOKUP(D399,'Lookup TAble'!$A$2:$A$35,'Lookup TAble'!$B$2:$B$35)</f>
        <v>22</v>
      </c>
      <c r="D399" s="3" t="str">
        <f t="shared" si="13"/>
        <v>L</v>
      </c>
      <c r="E399" s="12" t="s">
        <v>687</v>
      </c>
      <c r="F399" s="54">
        <f>AVERAGE(F400:F401)</f>
        <v>2.4550000000000001</v>
      </c>
      <c r="G399" s="54">
        <f>AVERAGE(G400:G401)</f>
        <v>1.74</v>
      </c>
    </row>
    <row r="400" spans="1:10">
      <c r="A400" s="3" t="s">
        <v>1014</v>
      </c>
      <c r="B400" s="3">
        <f t="shared" ca="1" si="12"/>
        <v>24</v>
      </c>
      <c r="C400" s="3">
        <f>LOOKUP(D400,'Lookup TAble'!$A$2:$A$35,'Lookup TAble'!$B$2:$B$35)</f>
        <v>22</v>
      </c>
      <c r="D400" s="3" t="str">
        <f t="shared" si="13"/>
        <v>L</v>
      </c>
      <c r="E400" s="3">
        <v>1</v>
      </c>
      <c r="F400" s="54">
        <v>3.09</v>
      </c>
      <c r="G400" s="54">
        <v>1.8</v>
      </c>
      <c r="H400" s="3">
        <v>303</v>
      </c>
      <c r="J400" s="3">
        <v>363</v>
      </c>
    </row>
    <row r="401" spans="1:10">
      <c r="A401" s="3" t="s">
        <v>1015</v>
      </c>
      <c r="B401" s="3">
        <f t="shared" ca="1" si="12"/>
        <v>24</v>
      </c>
      <c r="C401" s="3">
        <f>LOOKUP(D401,'Lookup TAble'!$A$2:$A$35,'Lookup TAble'!$B$2:$B$35)</f>
        <v>22</v>
      </c>
      <c r="D401" s="3" t="str">
        <f t="shared" si="13"/>
        <v>L</v>
      </c>
      <c r="E401" s="3">
        <v>2</v>
      </c>
      <c r="F401" s="54">
        <v>1.82</v>
      </c>
      <c r="G401" s="54">
        <v>1.68</v>
      </c>
      <c r="H401" s="3">
        <v>308</v>
      </c>
      <c r="J401" s="3">
        <v>364</v>
      </c>
    </row>
    <row r="402" spans="1:10">
      <c r="A402" s="3" t="s">
        <v>1016</v>
      </c>
      <c r="B402" s="3">
        <f t="shared" ca="1" si="12"/>
        <v>24</v>
      </c>
      <c r="C402" s="3">
        <f>LOOKUP(D402,'Lookup TAble'!$A$2:$A$35,'Lookup TAble'!$B$2:$B$35)</f>
        <v>21</v>
      </c>
      <c r="D402" s="3" t="str">
        <f t="shared" si="13"/>
        <v>M</v>
      </c>
      <c r="E402" s="12" t="s">
        <v>687</v>
      </c>
      <c r="F402" s="54">
        <f>AVERAGE(F403:F404)</f>
        <v>1.405</v>
      </c>
      <c r="G402" s="54">
        <f>AVERAGE(G403:G404)</f>
        <v>1.2999999999999998</v>
      </c>
    </row>
    <row r="403" spans="1:10">
      <c r="A403" s="3" t="s">
        <v>1016</v>
      </c>
      <c r="B403" s="3">
        <f t="shared" ca="1" si="12"/>
        <v>24</v>
      </c>
      <c r="C403" s="3">
        <f>LOOKUP(D403,'Lookup TAble'!$A$2:$A$35,'Lookup TAble'!$B$2:$B$35)</f>
        <v>21</v>
      </c>
      <c r="D403" s="3" t="str">
        <f t="shared" si="13"/>
        <v>M</v>
      </c>
      <c r="E403" s="3">
        <v>1</v>
      </c>
      <c r="F403" s="54">
        <v>1.72</v>
      </c>
      <c r="G403" s="54">
        <v>1.45</v>
      </c>
      <c r="H403" s="3">
        <v>311</v>
      </c>
      <c r="J403" s="3">
        <v>365</v>
      </c>
    </row>
    <row r="404" spans="1:10">
      <c r="A404" s="3" t="s">
        <v>1017</v>
      </c>
      <c r="B404" s="3">
        <f t="shared" ca="1" si="12"/>
        <v>24</v>
      </c>
      <c r="C404" s="3">
        <f>LOOKUP(D404,'Lookup TAble'!$A$2:$A$35,'Lookup TAble'!$B$2:$B$35)</f>
        <v>21</v>
      </c>
      <c r="D404" s="3" t="str">
        <f t="shared" si="13"/>
        <v>M</v>
      </c>
      <c r="E404" s="3">
        <v>2</v>
      </c>
      <c r="F404" s="54">
        <v>1.0900000000000001</v>
      </c>
      <c r="G404" s="54">
        <v>1.1499999999999999</v>
      </c>
      <c r="H404" s="3">
        <v>312</v>
      </c>
      <c r="J404" s="3">
        <v>366</v>
      </c>
    </row>
    <row r="405" spans="1:10">
      <c r="A405" s="3" t="s">
        <v>1018</v>
      </c>
      <c r="B405" s="3">
        <f t="shared" ca="1" si="12"/>
        <v>24</v>
      </c>
      <c r="C405" s="3">
        <f>LOOKUP(D405,'Lookup TAble'!$A$2:$A$35,'Lookup TAble'!$B$2:$B$35)</f>
        <v>20</v>
      </c>
      <c r="D405" s="3" t="str">
        <f t="shared" si="13"/>
        <v>N</v>
      </c>
      <c r="F405" s="54">
        <v>1.8</v>
      </c>
      <c r="G405" s="54">
        <v>0.97</v>
      </c>
      <c r="H405" s="3">
        <v>340</v>
      </c>
      <c r="J405" s="3">
        <v>367</v>
      </c>
    </row>
    <row r="406" spans="1:10">
      <c r="A406" s="3" t="s">
        <v>1019</v>
      </c>
      <c r="B406" s="3">
        <f t="shared" ca="1" si="12"/>
        <v>24</v>
      </c>
      <c r="C406" s="3">
        <f>LOOKUP(D406,'Lookup TAble'!$A$2:$A$35,'Lookup TAble'!$B$2:$B$35)</f>
        <v>19</v>
      </c>
      <c r="D406" s="3" t="str">
        <f t="shared" si="13"/>
        <v>O</v>
      </c>
      <c r="E406" s="12" t="s">
        <v>687</v>
      </c>
      <c r="F406" s="54">
        <f>AVERAGE(F407:F408)</f>
        <v>1.2749999999999999</v>
      </c>
      <c r="G406" s="54">
        <f>AVERAGE(G407:G408)</f>
        <v>0.9850000000000001</v>
      </c>
    </row>
    <row r="407" spans="1:10">
      <c r="A407" s="3" t="s">
        <v>1019</v>
      </c>
      <c r="B407" s="3">
        <f t="shared" ca="1" si="12"/>
        <v>24</v>
      </c>
      <c r="C407" s="3">
        <f>LOOKUP(D407,'Lookup TAble'!$A$2:$A$35,'Lookup TAble'!$B$2:$B$35)</f>
        <v>19</v>
      </c>
      <c r="D407" s="3" t="str">
        <f t="shared" si="13"/>
        <v>O</v>
      </c>
      <c r="E407" s="3">
        <v>1</v>
      </c>
      <c r="F407" s="54">
        <v>1.64</v>
      </c>
      <c r="G407" s="54">
        <v>1.04</v>
      </c>
      <c r="H407" s="3">
        <v>344</v>
      </c>
      <c r="J407" s="3">
        <v>368</v>
      </c>
    </row>
    <row r="408" spans="1:10">
      <c r="A408" s="3" t="s">
        <v>1020</v>
      </c>
      <c r="B408" s="3">
        <f t="shared" ca="1" si="12"/>
        <v>24</v>
      </c>
      <c r="C408" s="3">
        <f>LOOKUP(D408,'Lookup TAble'!$A$2:$A$35,'Lookup TAble'!$B$2:$B$35)</f>
        <v>19</v>
      </c>
      <c r="D408" s="3" t="str">
        <f t="shared" si="13"/>
        <v>O</v>
      </c>
      <c r="E408" s="3">
        <v>2</v>
      </c>
      <c r="F408" s="54">
        <v>0.91</v>
      </c>
      <c r="G408" s="54">
        <v>0.93</v>
      </c>
      <c r="H408" s="3">
        <v>348</v>
      </c>
      <c r="J408" s="3">
        <v>369</v>
      </c>
    </row>
    <row r="409" spans="1:10">
      <c r="A409" s="3" t="s">
        <v>1021</v>
      </c>
      <c r="B409" s="3">
        <f t="shared" ca="1" si="12"/>
        <v>24</v>
      </c>
      <c r="C409" s="3">
        <f>LOOKUP(D409,'Lookup TAble'!$A$2:$A$35,'Lookup TAble'!$B$2:$B$35)</f>
        <v>17</v>
      </c>
      <c r="D409" s="3" t="str">
        <f t="shared" si="13"/>
        <v>Q</v>
      </c>
      <c r="F409" s="54">
        <v>0.91</v>
      </c>
      <c r="G409" s="54">
        <v>0.78</v>
      </c>
      <c r="H409" s="3">
        <v>374</v>
      </c>
      <c r="J409" s="3">
        <v>370</v>
      </c>
    </row>
    <row r="410" spans="1:10">
      <c r="A410" s="3" t="s">
        <v>1022</v>
      </c>
      <c r="B410" s="3">
        <f t="shared" ca="1" si="12"/>
        <v>24</v>
      </c>
      <c r="C410" s="3">
        <f>LOOKUP(D410,'Lookup TAble'!$A$2:$A$35,'Lookup TAble'!$B$2:$B$35)</f>
        <v>16</v>
      </c>
      <c r="D410" s="3" t="str">
        <f t="shared" si="13"/>
        <v>R</v>
      </c>
      <c r="F410" s="54">
        <v>1.3</v>
      </c>
      <c r="G410" s="54">
        <v>0.97</v>
      </c>
      <c r="H410" s="3">
        <v>378</v>
      </c>
      <c r="J410" s="3">
        <v>371</v>
      </c>
    </row>
    <row r="411" spans="1:10">
      <c r="A411" s="3" t="s">
        <v>1023</v>
      </c>
      <c r="B411" s="3">
        <f t="shared" ca="1" si="12"/>
        <v>24</v>
      </c>
      <c r="C411" s="3">
        <f>LOOKUP(D411,'Lookup TAble'!$A$2:$A$35,'Lookup TAble'!$B$2:$B$35)</f>
        <v>15</v>
      </c>
      <c r="D411" s="3" t="str">
        <f t="shared" si="13"/>
        <v>S</v>
      </c>
      <c r="F411" s="54">
        <v>0.97</v>
      </c>
      <c r="G411" s="54">
        <v>0.77</v>
      </c>
      <c r="H411" s="3">
        <v>383</v>
      </c>
      <c r="J411" s="3">
        <v>372</v>
      </c>
    </row>
    <row r="412" spans="1:10">
      <c r="A412" s="3" t="s">
        <v>1024</v>
      </c>
      <c r="B412" s="3">
        <f t="shared" ca="1" si="12"/>
        <v>24</v>
      </c>
      <c r="C412" s="3">
        <f>LOOKUP(D412,'Lookup TAble'!$A$2:$A$35,'Lookup TAble'!$B$2:$B$35)</f>
        <v>14</v>
      </c>
      <c r="D412" s="3" t="str">
        <f t="shared" si="13"/>
        <v>T</v>
      </c>
      <c r="F412" s="54">
        <v>1.88</v>
      </c>
      <c r="G412" s="54">
        <v>0.74</v>
      </c>
      <c r="H412" s="3">
        <v>408</v>
      </c>
      <c r="J412" s="3">
        <v>373</v>
      </c>
    </row>
    <row r="413" spans="1:10">
      <c r="A413" s="3" t="s">
        <v>1025</v>
      </c>
      <c r="B413" s="3">
        <f t="shared" ca="1" si="12"/>
        <v>24</v>
      </c>
      <c r="C413" s="3">
        <f>LOOKUP(D413,'Lookup TAble'!$A$2:$A$35,'Lookup TAble'!$B$2:$B$35)</f>
        <v>13</v>
      </c>
      <c r="D413" s="3" t="str">
        <f t="shared" si="13"/>
        <v>U</v>
      </c>
      <c r="F413" s="54">
        <v>2.2000000000000002</v>
      </c>
      <c r="G413" s="54">
        <v>0.7</v>
      </c>
      <c r="H413" s="3">
        <v>412</v>
      </c>
      <c r="J413" s="3">
        <v>374</v>
      </c>
    </row>
    <row r="414" spans="1:10">
      <c r="A414" s="3" t="s">
        <v>1026</v>
      </c>
      <c r="B414" s="3">
        <f t="shared" ca="1" si="12"/>
        <v>24</v>
      </c>
      <c r="C414" s="3">
        <f>LOOKUP(D414,'Lookup TAble'!$A$2:$A$35,'Lookup TAble'!$B$2:$B$35)</f>
        <v>12</v>
      </c>
      <c r="D414" s="3" t="str">
        <f t="shared" si="13"/>
        <v>V</v>
      </c>
      <c r="F414" s="54">
        <v>1.1200000000000001</v>
      </c>
      <c r="G414" s="54">
        <v>1.01</v>
      </c>
      <c r="H414" s="3">
        <v>436</v>
      </c>
      <c r="J414" s="3">
        <v>375</v>
      </c>
    </row>
    <row r="415" spans="1:10">
      <c r="A415" s="3" t="s">
        <v>1027</v>
      </c>
      <c r="B415" s="3">
        <f t="shared" ca="1" si="12"/>
        <v>24</v>
      </c>
      <c r="C415" s="3">
        <f>LOOKUP(D415,'Lookup TAble'!$A$2:$A$35,'Lookup TAble'!$B$2:$B$35)</f>
        <v>11</v>
      </c>
      <c r="D415" s="3" t="str">
        <f t="shared" si="13"/>
        <v>W</v>
      </c>
      <c r="F415" s="54">
        <v>0.5</v>
      </c>
      <c r="G415" s="54">
        <v>0.46</v>
      </c>
      <c r="H415" s="3">
        <v>441</v>
      </c>
      <c r="J415" s="3">
        <v>376</v>
      </c>
    </row>
    <row r="416" spans="1:10">
      <c r="A416" s="3" t="s">
        <v>1028</v>
      </c>
      <c r="B416" s="3">
        <f t="shared" ca="1" si="12"/>
        <v>24</v>
      </c>
      <c r="C416" s="3">
        <f>LOOKUP(D416,'Lookup TAble'!$A$2:$A$35,'Lookup TAble'!$B$2:$B$35)</f>
        <v>10</v>
      </c>
      <c r="D416" s="3" t="str">
        <f t="shared" si="13"/>
        <v>X</v>
      </c>
      <c r="E416" s="12" t="s">
        <v>687</v>
      </c>
      <c r="F416" s="54">
        <f>AVERAGE(F417:F418)</f>
        <v>0.53</v>
      </c>
      <c r="G416" s="54">
        <f>AVERAGE(G417:G418)</f>
        <v>0.46500000000000002</v>
      </c>
    </row>
    <row r="417" spans="1:10">
      <c r="A417" s="3" t="s">
        <v>1028</v>
      </c>
      <c r="B417" s="3">
        <f t="shared" ca="1" si="12"/>
        <v>24</v>
      </c>
      <c r="C417" s="3">
        <f>LOOKUP(D417,'Lookup TAble'!$A$2:$A$35,'Lookup TAble'!$B$2:$B$35)</f>
        <v>10</v>
      </c>
      <c r="D417" s="3" t="str">
        <f t="shared" si="13"/>
        <v>X</v>
      </c>
      <c r="E417" s="3">
        <v>1</v>
      </c>
      <c r="F417" s="148">
        <v>0.62</v>
      </c>
      <c r="G417" s="148">
        <v>0.55000000000000004</v>
      </c>
      <c r="H417" s="42">
        <v>446</v>
      </c>
      <c r="J417" s="3">
        <v>377</v>
      </c>
    </row>
    <row r="418" spans="1:10">
      <c r="A418" s="3" t="s">
        <v>1028</v>
      </c>
      <c r="B418" s="3">
        <f t="shared" ca="1" si="12"/>
        <v>24</v>
      </c>
      <c r="C418" s="3">
        <f>LOOKUP(D418,'Lookup TAble'!$A$2:$A$35,'Lookup TAble'!$B$2:$B$35)</f>
        <v>10</v>
      </c>
      <c r="D418" s="3" t="str">
        <f t="shared" si="13"/>
        <v>X</v>
      </c>
      <c r="E418" s="3">
        <v>2</v>
      </c>
      <c r="F418" s="54">
        <v>0.44</v>
      </c>
      <c r="G418" s="54">
        <v>0.38</v>
      </c>
      <c r="H418" s="3">
        <v>447</v>
      </c>
      <c r="J418" s="3">
        <v>378</v>
      </c>
    </row>
    <row r="419" spans="1:10">
      <c r="A419" s="3" t="s">
        <v>1029</v>
      </c>
      <c r="B419" s="3">
        <f t="shared" ca="1" si="12"/>
        <v>24</v>
      </c>
      <c r="C419" s="3">
        <f>LOOKUP(D419,'Lookup TAble'!$A$2:$A$35,'Lookup TAble'!$B$2:$B$35)</f>
        <v>9</v>
      </c>
      <c r="D419" s="3" t="str">
        <f t="shared" si="13"/>
        <v>Y</v>
      </c>
      <c r="F419" s="54">
        <v>0.25</v>
      </c>
      <c r="G419" s="54">
        <v>0.23</v>
      </c>
      <c r="H419" s="3">
        <v>450</v>
      </c>
      <c r="J419" s="3">
        <v>379</v>
      </c>
    </row>
    <row r="420" spans="1:10">
      <c r="A420" s="42" t="s">
        <v>1030</v>
      </c>
      <c r="B420" s="3">
        <f t="shared" ca="1" si="12"/>
        <v>25</v>
      </c>
      <c r="C420" s="3">
        <f>LOOKUP(D420,'Lookup TAble'!$A$2:$A$35,'Lookup TAble'!$B$2:$B$35)</f>
        <v>26</v>
      </c>
      <c r="D420" s="3" t="str">
        <f t="shared" si="13"/>
        <v>H</v>
      </c>
      <c r="E420" s="42"/>
      <c r="F420" s="148">
        <v>4.09</v>
      </c>
      <c r="G420" s="148">
        <v>2.23</v>
      </c>
      <c r="H420" s="42">
        <v>115</v>
      </c>
      <c r="J420" s="3">
        <v>380</v>
      </c>
    </row>
    <row r="421" spans="1:10">
      <c r="A421" s="3" t="s">
        <v>1031</v>
      </c>
      <c r="B421" s="3">
        <f t="shared" ca="1" si="12"/>
        <v>25</v>
      </c>
      <c r="C421" s="3">
        <f>LOOKUP(D421,'Lookup TAble'!$A$2:$A$35,'Lookup TAble'!$B$2:$B$35)</f>
        <v>23</v>
      </c>
      <c r="D421" s="3" t="str">
        <f t="shared" si="13"/>
        <v>K</v>
      </c>
      <c r="E421" s="12" t="s">
        <v>687</v>
      </c>
      <c r="F421" s="54">
        <f>AVERAGE(F422:F424)</f>
        <v>2.5666666666666664</v>
      </c>
      <c r="G421" s="54">
        <f>AVERAGE(G422:G424)</f>
        <v>1.3666666666666665</v>
      </c>
    </row>
    <row r="422" spans="1:10">
      <c r="A422" s="3" t="s">
        <v>1031</v>
      </c>
      <c r="B422" s="3">
        <f t="shared" ca="1" si="12"/>
        <v>25</v>
      </c>
      <c r="C422" s="3">
        <f>LOOKUP(D422,'Lookup TAble'!$A$2:$A$35,'Lookup TAble'!$B$2:$B$35)</f>
        <v>23</v>
      </c>
      <c r="D422" s="3" t="str">
        <f t="shared" si="13"/>
        <v>K</v>
      </c>
      <c r="E422" s="3">
        <v>1</v>
      </c>
      <c r="F422" s="54">
        <v>2.65</v>
      </c>
      <c r="G422" s="54">
        <v>1.1299999999999999</v>
      </c>
      <c r="H422" s="3">
        <v>304</v>
      </c>
      <c r="J422" s="3">
        <v>381</v>
      </c>
    </row>
    <row r="423" spans="1:10">
      <c r="A423" s="3" t="s">
        <v>1032</v>
      </c>
      <c r="B423" s="3">
        <f t="shared" ca="1" si="12"/>
        <v>25</v>
      </c>
      <c r="C423" s="3">
        <f>LOOKUP(D423,'Lookup TAble'!$A$2:$A$35,'Lookup TAble'!$B$2:$B$35)</f>
        <v>23</v>
      </c>
      <c r="D423" s="3" t="str">
        <f t="shared" si="13"/>
        <v>K</v>
      </c>
      <c r="E423" s="3">
        <v>2</v>
      </c>
      <c r="F423" s="54">
        <v>2.71</v>
      </c>
      <c r="G423" s="54">
        <v>1.27</v>
      </c>
      <c r="H423" s="3">
        <v>120</v>
      </c>
      <c r="J423" s="3">
        <v>382</v>
      </c>
    </row>
    <row r="424" spans="1:10">
      <c r="A424" s="3" t="s">
        <v>1032</v>
      </c>
      <c r="B424" s="3">
        <f t="shared" ca="1" si="12"/>
        <v>25</v>
      </c>
      <c r="C424" s="3">
        <f>LOOKUP(D424,'Lookup TAble'!$A$2:$A$35,'Lookup TAble'!$B$2:$B$35)</f>
        <v>23</v>
      </c>
      <c r="D424" s="3" t="str">
        <f t="shared" si="13"/>
        <v>K</v>
      </c>
      <c r="E424" s="3">
        <v>3</v>
      </c>
      <c r="F424" s="54">
        <v>2.34</v>
      </c>
      <c r="G424" s="54">
        <v>1.7</v>
      </c>
      <c r="H424" s="3">
        <v>305</v>
      </c>
      <c r="J424" s="3">
        <v>383</v>
      </c>
    </row>
    <row r="425" spans="1:10">
      <c r="A425" s="3" t="s">
        <v>1033</v>
      </c>
      <c r="B425" s="3">
        <f t="shared" ca="1" si="12"/>
        <v>25</v>
      </c>
      <c r="C425" s="3">
        <f>LOOKUP(D425,'Lookup TAble'!$A$2:$A$35,'Lookup TAble'!$B$2:$B$35)</f>
        <v>22</v>
      </c>
      <c r="D425" s="3" t="str">
        <f t="shared" si="13"/>
        <v>L</v>
      </c>
      <c r="F425" s="54">
        <v>1.31</v>
      </c>
      <c r="G425" s="54">
        <v>1.2</v>
      </c>
      <c r="H425" s="3">
        <v>309</v>
      </c>
      <c r="J425" s="3">
        <v>384</v>
      </c>
    </row>
    <row r="426" spans="1:10">
      <c r="A426" s="3" t="s">
        <v>1034</v>
      </c>
      <c r="B426" s="3">
        <f t="shared" ca="1" si="12"/>
        <v>25</v>
      </c>
      <c r="C426" s="3">
        <f>LOOKUP(D426,'Lookup TAble'!$A$2:$A$35,'Lookup TAble'!$B$2:$B$35)</f>
        <v>20</v>
      </c>
      <c r="D426" s="3" t="str">
        <f t="shared" si="13"/>
        <v>N</v>
      </c>
      <c r="F426" s="54">
        <v>0.86</v>
      </c>
      <c r="G426" s="54">
        <v>0.72</v>
      </c>
      <c r="H426" s="3">
        <v>341</v>
      </c>
      <c r="J426" s="3">
        <v>385</v>
      </c>
    </row>
    <row r="427" spans="1:10">
      <c r="A427" s="3" t="s">
        <v>1035</v>
      </c>
      <c r="B427" s="3">
        <f t="shared" ca="1" si="12"/>
        <v>25</v>
      </c>
      <c r="C427" s="3">
        <f>LOOKUP(D427,'Lookup TAble'!$A$2:$A$35,'Lookup TAble'!$B$2:$B$35)</f>
        <v>19</v>
      </c>
      <c r="D427" s="3" t="str">
        <f t="shared" si="13"/>
        <v>O</v>
      </c>
      <c r="E427" s="12" t="s">
        <v>687</v>
      </c>
      <c r="F427" s="54">
        <f>AVERAGE(F428:F429)</f>
        <v>1.5249999999999999</v>
      </c>
      <c r="G427" s="54">
        <f>AVERAGE(G428:G429)</f>
        <v>0.81499999999999995</v>
      </c>
    </row>
    <row r="428" spans="1:10">
      <c r="A428" s="3" t="s">
        <v>1035</v>
      </c>
      <c r="B428" s="3">
        <f t="shared" ca="1" si="12"/>
        <v>25</v>
      </c>
      <c r="C428" s="3">
        <f>LOOKUP(D428,'Lookup TAble'!$A$2:$A$35,'Lookup TAble'!$B$2:$B$35)</f>
        <v>19</v>
      </c>
      <c r="D428" s="3" t="str">
        <f t="shared" si="13"/>
        <v>O</v>
      </c>
      <c r="E428" s="3">
        <v>1</v>
      </c>
      <c r="F428" s="54">
        <v>1.7</v>
      </c>
      <c r="G428" s="54">
        <v>0.84</v>
      </c>
      <c r="H428" s="3">
        <v>345</v>
      </c>
      <c r="J428" s="3">
        <v>386</v>
      </c>
    </row>
    <row r="429" spans="1:10">
      <c r="A429" s="3" t="s">
        <v>1036</v>
      </c>
      <c r="B429" s="3">
        <f t="shared" ca="1" si="12"/>
        <v>25</v>
      </c>
      <c r="C429" s="3">
        <f>LOOKUP(D429,'Lookup TAble'!$A$2:$A$35,'Lookup TAble'!$B$2:$B$35)</f>
        <v>19</v>
      </c>
      <c r="D429" s="3" t="str">
        <f t="shared" si="13"/>
        <v>O</v>
      </c>
      <c r="E429" s="3">
        <v>2</v>
      </c>
      <c r="F429" s="54">
        <v>1.35</v>
      </c>
      <c r="G429" s="54">
        <v>0.79</v>
      </c>
      <c r="H429" s="3">
        <v>349</v>
      </c>
      <c r="J429" s="3">
        <v>387</v>
      </c>
    </row>
    <row r="430" spans="1:10">
      <c r="A430" s="3" t="s">
        <v>1037</v>
      </c>
      <c r="B430" s="3">
        <f t="shared" ca="1" si="12"/>
        <v>25</v>
      </c>
      <c r="C430" s="3">
        <f>LOOKUP(D430,'Lookup TAble'!$A$2:$A$35,'Lookup TAble'!$B$2:$B$35)</f>
        <v>18</v>
      </c>
      <c r="D430" s="3" t="str">
        <f t="shared" si="13"/>
        <v>P</v>
      </c>
      <c r="F430" s="54">
        <v>0.9</v>
      </c>
      <c r="G430" s="54">
        <v>0.88</v>
      </c>
      <c r="H430" s="3">
        <v>375</v>
      </c>
      <c r="J430" s="3">
        <v>388</v>
      </c>
    </row>
    <row r="431" spans="1:10">
      <c r="A431" s="3" t="s">
        <v>1038</v>
      </c>
      <c r="B431" s="3">
        <f t="shared" ca="1" si="12"/>
        <v>25</v>
      </c>
      <c r="C431" s="3">
        <f>LOOKUP(D431,'Lookup TAble'!$A$2:$A$35,'Lookup TAble'!$B$2:$B$35)</f>
        <v>17</v>
      </c>
      <c r="D431" s="3" t="str">
        <f t="shared" si="13"/>
        <v>Q</v>
      </c>
      <c r="F431" s="54">
        <v>1.19</v>
      </c>
      <c r="G431" s="54">
        <v>1.0900000000000001</v>
      </c>
      <c r="H431" s="3">
        <v>379</v>
      </c>
      <c r="J431" s="3">
        <v>389</v>
      </c>
    </row>
    <row r="432" spans="1:10">
      <c r="A432" s="3" t="s">
        <v>1039</v>
      </c>
      <c r="B432" s="3">
        <f t="shared" ca="1" si="12"/>
        <v>25</v>
      </c>
      <c r="C432" s="3">
        <f>LOOKUP(D432,'Lookup TAble'!$A$2:$A$35,'Lookup TAble'!$B$2:$B$35)</f>
        <v>16</v>
      </c>
      <c r="D432" s="3" t="str">
        <f t="shared" si="13"/>
        <v>R</v>
      </c>
      <c r="F432" s="54">
        <v>1.7</v>
      </c>
      <c r="G432" s="54">
        <v>0.65</v>
      </c>
      <c r="H432" s="3">
        <v>380</v>
      </c>
      <c r="J432" s="3">
        <v>390</v>
      </c>
    </row>
    <row r="433" spans="1:10">
      <c r="A433" s="3" t="s">
        <v>1040</v>
      </c>
      <c r="B433" s="3">
        <f t="shared" ca="1" si="12"/>
        <v>25</v>
      </c>
      <c r="C433" s="3">
        <f>LOOKUP(D433,'Lookup TAble'!$A$2:$A$35,'Lookup TAble'!$B$2:$B$35)</f>
        <v>15</v>
      </c>
      <c r="D433" s="3" t="str">
        <f t="shared" si="13"/>
        <v>S</v>
      </c>
      <c r="F433" s="148">
        <v>0.82</v>
      </c>
      <c r="G433" s="148">
        <v>0.43</v>
      </c>
      <c r="H433" s="42">
        <v>384</v>
      </c>
      <c r="J433" s="3">
        <v>391</v>
      </c>
    </row>
    <row r="434" spans="1:10">
      <c r="A434" s="3" t="s">
        <v>1041</v>
      </c>
      <c r="B434" s="3">
        <f t="shared" ca="1" si="12"/>
        <v>25</v>
      </c>
      <c r="C434" s="3">
        <f>LOOKUP(D434,'Lookup TAble'!$A$2:$A$35,'Lookup TAble'!$B$2:$B$35)</f>
        <v>14</v>
      </c>
      <c r="D434" s="3" t="str">
        <f t="shared" si="13"/>
        <v>T</v>
      </c>
      <c r="F434" s="54">
        <v>2.37</v>
      </c>
      <c r="G434" s="54">
        <v>0.72</v>
      </c>
      <c r="H434" s="3">
        <v>409</v>
      </c>
      <c r="J434" s="3">
        <v>392</v>
      </c>
    </row>
    <row r="435" spans="1:10">
      <c r="A435" s="3" t="s">
        <v>1042</v>
      </c>
      <c r="B435" s="3">
        <f t="shared" ca="1" si="12"/>
        <v>25</v>
      </c>
      <c r="C435" s="3">
        <f>LOOKUP(D435,'Lookup TAble'!$A$2:$A$35,'Lookup TAble'!$B$2:$B$35)</f>
        <v>13</v>
      </c>
      <c r="D435" s="3" t="str">
        <f t="shared" si="13"/>
        <v>U</v>
      </c>
      <c r="F435" s="54">
        <v>1.23</v>
      </c>
      <c r="G435" s="54">
        <v>0.6</v>
      </c>
      <c r="H435" s="3">
        <v>413</v>
      </c>
      <c r="J435" s="3">
        <v>393</v>
      </c>
    </row>
    <row r="436" spans="1:10">
      <c r="A436" s="3" t="s">
        <v>1043</v>
      </c>
      <c r="B436" s="3">
        <f t="shared" ca="1" si="12"/>
        <v>25</v>
      </c>
      <c r="C436" s="3">
        <f>LOOKUP(D436,'Lookup TAble'!$A$2:$A$35,'Lookup TAble'!$B$2:$B$35)</f>
        <v>12</v>
      </c>
      <c r="D436" s="3" t="str">
        <f t="shared" si="13"/>
        <v>V</v>
      </c>
      <c r="F436" s="54">
        <v>0.82</v>
      </c>
      <c r="G436" s="54">
        <v>0.36</v>
      </c>
      <c r="H436" s="3">
        <v>416</v>
      </c>
      <c r="J436" s="3">
        <v>394</v>
      </c>
    </row>
    <row r="437" spans="1:10">
      <c r="A437" s="3" t="s">
        <v>1044</v>
      </c>
      <c r="B437" s="3">
        <f t="shared" ca="1" si="12"/>
        <v>25</v>
      </c>
      <c r="C437" s="3">
        <f>LOOKUP(D437,'Lookup TAble'!$A$2:$A$35,'Lookup TAble'!$B$2:$B$35)</f>
        <v>11</v>
      </c>
      <c r="D437" s="3" t="str">
        <f t="shared" si="13"/>
        <v>W</v>
      </c>
      <c r="F437" s="54">
        <v>0.53</v>
      </c>
      <c r="G437" s="54">
        <v>0.43</v>
      </c>
      <c r="H437" s="3">
        <v>442</v>
      </c>
      <c r="J437" s="3">
        <v>395</v>
      </c>
    </row>
    <row r="438" spans="1:10">
      <c r="A438" s="3" t="s">
        <v>1045</v>
      </c>
      <c r="B438" s="3">
        <f t="shared" ca="1" si="12"/>
        <v>25</v>
      </c>
      <c r="C438" s="3">
        <f>LOOKUP(D438,'Lookup TAble'!$A$2:$A$35,'Lookup TAble'!$B$2:$B$35)</f>
        <v>10</v>
      </c>
      <c r="D438" s="3" t="str">
        <f t="shared" si="13"/>
        <v>X</v>
      </c>
      <c r="E438" s="12" t="s">
        <v>687</v>
      </c>
      <c r="F438" s="54">
        <f>AVERAGE(F439:F440)</f>
        <v>0.505</v>
      </c>
      <c r="G438" s="54">
        <f>AVERAGE(G439:G440)</f>
        <v>0.47499999999999998</v>
      </c>
    </row>
    <row r="439" spans="1:10">
      <c r="A439" s="3" t="s">
        <v>1045</v>
      </c>
      <c r="B439" s="3">
        <f t="shared" ca="1" si="12"/>
        <v>25</v>
      </c>
      <c r="C439" s="3">
        <f>LOOKUP(D439,'Lookup TAble'!$A$2:$A$35,'Lookup TAble'!$B$2:$B$35)</f>
        <v>10</v>
      </c>
      <c r="D439" s="3" t="str">
        <f t="shared" si="13"/>
        <v>X</v>
      </c>
      <c r="E439" s="3">
        <v>1</v>
      </c>
      <c r="F439" s="54">
        <v>0.5</v>
      </c>
      <c r="G439" s="54">
        <v>0.45</v>
      </c>
      <c r="H439" s="3">
        <v>448</v>
      </c>
      <c r="J439" s="3">
        <v>396</v>
      </c>
    </row>
    <row r="440" spans="1:10">
      <c r="A440" s="3" t="s">
        <v>1046</v>
      </c>
      <c r="B440" s="3">
        <f t="shared" ca="1" si="12"/>
        <v>25</v>
      </c>
      <c r="C440" s="3">
        <f>LOOKUP(D440,'Lookup TAble'!$A$2:$A$35,'Lookup TAble'!$B$2:$B$35)</f>
        <v>10</v>
      </c>
      <c r="D440" s="3" t="str">
        <f t="shared" si="13"/>
        <v>X</v>
      </c>
      <c r="E440" s="3">
        <v>2</v>
      </c>
      <c r="F440" s="54">
        <v>0.51</v>
      </c>
      <c r="G440" s="54">
        <v>0.5</v>
      </c>
      <c r="H440" s="3">
        <v>449</v>
      </c>
      <c r="J440" s="3">
        <v>397</v>
      </c>
    </row>
    <row r="441" spans="1:10">
      <c r="A441" s="3" t="s">
        <v>1047</v>
      </c>
      <c r="B441" s="3">
        <f t="shared" ca="1" si="12"/>
        <v>25</v>
      </c>
      <c r="C441" s="3">
        <f>LOOKUP(D441,'Lookup TAble'!$A$2:$A$35,'Lookup TAble'!$B$2:$B$35)</f>
        <v>9</v>
      </c>
      <c r="D441" s="3" t="str">
        <f t="shared" si="13"/>
        <v>Y</v>
      </c>
      <c r="F441" s="54">
        <v>0.53</v>
      </c>
      <c r="G441" s="54">
        <v>0.54</v>
      </c>
      <c r="H441" s="3">
        <v>451</v>
      </c>
      <c r="J441" s="3">
        <v>398</v>
      </c>
    </row>
    <row r="442" spans="1:10">
      <c r="A442" s="42" t="s">
        <v>1048</v>
      </c>
      <c r="B442" s="3">
        <f t="shared" ca="1" si="12"/>
        <v>26</v>
      </c>
      <c r="C442" s="3">
        <f>LOOKUP(D442,'Lookup TAble'!$A$2:$A$35,'Lookup TAble'!$B$2:$B$35)</f>
        <v>26</v>
      </c>
      <c r="D442" s="3" t="str">
        <f t="shared" si="13"/>
        <v>H</v>
      </c>
      <c r="F442" s="54">
        <v>3.3</v>
      </c>
      <c r="G442" s="54">
        <v>2.2999999999999998</v>
      </c>
      <c r="H442" s="3">
        <v>116</v>
      </c>
      <c r="J442" s="3">
        <v>399</v>
      </c>
    </row>
    <row r="443" spans="1:10">
      <c r="A443" s="42" t="s">
        <v>1049</v>
      </c>
      <c r="B443" s="3">
        <f t="shared" ca="1" si="12"/>
        <v>26</v>
      </c>
      <c r="C443" s="3">
        <f>LOOKUP(D443,'Lookup TAble'!$A$2:$A$35,'Lookup TAble'!$B$2:$B$35)</f>
        <v>25</v>
      </c>
      <c r="D443" s="3" t="str">
        <f t="shared" si="13"/>
        <v>I</v>
      </c>
      <c r="F443" s="54">
        <v>1.98</v>
      </c>
      <c r="G443" s="54">
        <v>1.27</v>
      </c>
      <c r="H443" s="3">
        <v>118</v>
      </c>
      <c r="J443" s="3">
        <v>400</v>
      </c>
    </row>
    <row r="444" spans="1:10">
      <c r="A444" s="42" t="s">
        <v>1050</v>
      </c>
      <c r="B444" s="3">
        <f t="shared" ca="1" si="12"/>
        <v>26</v>
      </c>
      <c r="C444" s="3">
        <f>LOOKUP(D444,'Lookup TAble'!$A$2:$A$35,'Lookup TAble'!$B$2:$B$35)</f>
        <v>24</v>
      </c>
      <c r="D444" s="3" t="str">
        <f t="shared" si="13"/>
        <v>J</v>
      </c>
      <c r="F444" s="54">
        <v>2.39</v>
      </c>
      <c r="G444" s="54">
        <v>1.75</v>
      </c>
      <c r="H444" s="3">
        <v>119</v>
      </c>
      <c r="J444" s="3">
        <v>401</v>
      </c>
    </row>
    <row r="445" spans="1:10">
      <c r="A445" s="3" t="s">
        <v>1051</v>
      </c>
      <c r="B445" s="3">
        <f t="shared" ca="1" si="12"/>
        <v>26</v>
      </c>
      <c r="C445" s="3">
        <f>LOOKUP(D445,'Lookup TAble'!$A$2:$A$35,'Lookup TAble'!$B$2:$B$35)</f>
        <v>23</v>
      </c>
      <c r="D445" s="3" t="str">
        <f t="shared" si="13"/>
        <v>K</v>
      </c>
      <c r="F445" s="54">
        <v>2.4</v>
      </c>
      <c r="G445" s="54">
        <v>1.48</v>
      </c>
      <c r="H445" s="3">
        <v>313</v>
      </c>
      <c r="J445" s="3">
        <v>402</v>
      </c>
    </row>
    <row r="446" spans="1:10">
      <c r="A446" s="3" t="s">
        <v>1052</v>
      </c>
      <c r="B446" s="3">
        <f t="shared" ca="1" si="12"/>
        <v>26</v>
      </c>
      <c r="C446" s="3">
        <f>LOOKUP(D446,'Lookup TAble'!$A$2:$A$35,'Lookup TAble'!$B$2:$B$35)</f>
        <v>21</v>
      </c>
      <c r="D446" s="3" t="str">
        <f t="shared" si="13"/>
        <v>M</v>
      </c>
      <c r="E446" s="12" t="s">
        <v>687</v>
      </c>
      <c r="F446" s="54">
        <f>AVERAGE(F447:F448)</f>
        <v>2.1850000000000001</v>
      </c>
      <c r="G446" s="54">
        <f>AVERAGE(G447:G448)</f>
        <v>1.115</v>
      </c>
    </row>
    <row r="447" spans="1:10">
      <c r="A447" s="3" t="s">
        <v>1052</v>
      </c>
      <c r="B447" s="3">
        <f t="shared" ca="1" si="12"/>
        <v>26</v>
      </c>
      <c r="C447" s="3">
        <f>LOOKUP(D447,'Lookup TAble'!$A$2:$A$35,'Lookup TAble'!$B$2:$B$35)</f>
        <v>21</v>
      </c>
      <c r="D447" s="3" t="str">
        <f t="shared" si="13"/>
        <v>M</v>
      </c>
      <c r="E447" s="3">
        <v>1</v>
      </c>
      <c r="F447" s="54">
        <v>2.06</v>
      </c>
      <c r="G447" s="54">
        <v>1.07</v>
      </c>
      <c r="H447" s="3">
        <v>321</v>
      </c>
      <c r="J447" s="3">
        <v>403</v>
      </c>
    </row>
    <row r="448" spans="1:10">
      <c r="A448" s="3" t="s">
        <v>1053</v>
      </c>
      <c r="B448" s="3">
        <f t="shared" ca="1" si="12"/>
        <v>26</v>
      </c>
      <c r="C448" s="3">
        <f>LOOKUP(D448,'Lookup TAble'!$A$2:$A$35,'Lookup TAble'!$B$2:$B$35)</f>
        <v>21</v>
      </c>
      <c r="D448" s="3" t="str">
        <f t="shared" si="13"/>
        <v>M</v>
      </c>
      <c r="E448" s="3">
        <v>2</v>
      </c>
      <c r="F448" s="54">
        <v>2.31</v>
      </c>
      <c r="G448" s="54">
        <v>1.1599999999999999</v>
      </c>
      <c r="H448" s="3">
        <v>317</v>
      </c>
      <c r="J448" s="3">
        <v>404</v>
      </c>
    </row>
    <row r="449" spans="1:10">
      <c r="A449" s="3" t="s">
        <v>1054</v>
      </c>
      <c r="B449" s="3">
        <f t="shared" ca="1" si="12"/>
        <v>26</v>
      </c>
      <c r="C449" s="3">
        <f>LOOKUP(D449,'Lookup TAble'!$A$2:$A$35,'Lookup TAble'!$B$2:$B$35)</f>
        <v>20</v>
      </c>
      <c r="D449" s="3" t="str">
        <f t="shared" si="13"/>
        <v>N</v>
      </c>
      <c r="F449" s="54">
        <v>1.63</v>
      </c>
      <c r="G449" s="54">
        <v>1.89</v>
      </c>
      <c r="H449" s="3">
        <v>350</v>
      </c>
      <c r="J449" s="3">
        <v>405</v>
      </c>
    </row>
    <row r="450" spans="1:10">
      <c r="A450" s="3" t="s">
        <v>1055</v>
      </c>
      <c r="B450" s="3">
        <f t="shared" ca="1" si="12"/>
        <v>26</v>
      </c>
      <c r="C450" s="3">
        <f>LOOKUP(D450,'Lookup TAble'!$A$2:$A$35,'Lookup TAble'!$B$2:$B$35)</f>
        <v>19</v>
      </c>
      <c r="D450" s="3" t="str">
        <f t="shared" si="13"/>
        <v>O</v>
      </c>
      <c r="F450" s="54">
        <v>1.25</v>
      </c>
      <c r="G450" s="54">
        <v>1</v>
      </c>
      <c r="H450" s="3">
        <v>354</v>
      </c>
      <c r="J450" s="3">
        <v>406</v>
      </c>
    </row>
    <row r="451" spans="1:10">
      <c r="A451" s="3" t="s">
        <v>1056</v>
      </c>
      <c r="B451" s="3">
        <f t="shared" ca="1" si="12"/>
        <v>26</v>
      </c>
      <c r="C451" s="3">
        <f>LOOKUP(D451,'Lookup TAble'!$A$2:$A$35,'Lookup TAble'!$B$2:$B$35)</f>
        <v>18</v>
      </c>
      <c r="D451" s="3" t="str">
        <f t="shared" si="13"/>
        <v>P</v>
      </c>
      <c r="F451" s="54">
        <v>1.35</v>
      </c>
      <c r="G451" s="54">
        <v>0.66</v>
      </c>
      <c r="H451" s="3">
        <v>357</v>
      </c>
      <c r="J451" s="3">
        <v>407</v>
      </c>
    </row>
    <row r="452" spans="1:10">
      <c r="A452" s="3" t="s">
        <v>1057</v>
      </c>
      <c r="B452" s="3">
        <f t="shared" ca="1" si="12"/>
        <v>26</v>
      </c>
      <c r="C452" s="3">
        <f>LOOKUP(D452,'Lookup TAble'!$A$2:$A$35,'Lookup TAble'!$B$2:$B$35)</f>
        <v>17</v>
      </c>
      <c r="D452" s="3" t="str">
        <f t="shared" si="13"/>
        <v>Q</v>
      </c>
      <c r="F452" s="54">
        <v>1.29</v>
      </c>
      <c r="G452" s="54">
        <v>0.49</v>
      </c>
      <c r="H452" s="3">
        <v>385</v>
      </c>
      <c r="J452" s="3">
        <v>408</v>
      </c>
    </row>
    <row r="453" spans="1:10">
      <c r="A453" s="3" t="s">
        <v>1058</v>
      </c>
      <c r="B453" s="3">
        <f t="shared" ref="B453:B516" ca="1" si="14">SUMPRODUCT(MID(0&amp;A453, LARGE(INDEX(ISNUMBER(--MID(A453, ROW(INDIRECT("1:"&amp;LEN(A453))), 1)) * ROW(INDIRECT("1:"&amp;LEN(A453))), 0), ROW(INDIRECT("1:"&amp;LEN(A453))))+1, 1) * 10^ROW(INDIRECT("1:"&amp;LEN(A453)))/10)</f>
        <v>26</v>
      </c>
      <c r="C453" s="3">
        <f>LOOKUP(D453,'Lookup TAble'!$A$2:$A$35,'Lookup TAble'!$B$2:$B$35)</f>
        <v>16</v>
      </c>
      <c r="D453" s="3" t="str">
        <f t="shared" ref="D453:D516" si="15">RIGHT(A453,1)</f>
        <v>R</v>
      </c>
      <c r="F453" s="148">
        <v>1.34</v>
      </c>
      <c r="G453" s="148">
        <v>0.56999999999999995</v>
      </c>
      <c r="H453" s="3">
        <v>389</v>
      </c>
      <c r="J453" s="3">
        <v>409</v>
      </c>
    </row>
    <row r="454" spans="1:10">
      <c r="A454" s="3" t="s">
        <v>1059</v>
      </c>
      <c r="B454" s="3">
        <f t="shared" ca="1" si="14"/>
        <v>26</v>
      </c>
      <c r="C454" s="3">
        <f>LOOKUP(D454,'Lookup TAble'!$A$2:$A$35,'Lookup TAble'!$B$2:$B$35)</f>
        <v>15</v>
      </c>
      <c r="D454" s="3" t="str">
        <f t="shared" si="15"/>
        <v>S</v>
      </c>
      <c r="F454" s="54">
        <v>1.46</v>
      </c>
      <c r="G454" s="54">
        <v>0.56000000000000005</v>
      </c>
      <c r="H454" s="3">
        <v>393</v>
      </c>
      <c r="J454" s="3">
        <v>410</v>
      </c>
    </row>
    <row r="455" spans="1:10">
      <c r="A455" s="3" t="s">
        <v>1060</v>
      </c>
      <c r="B455" s="3">
        <f t="shared" ca="1" si="14"/>
        <v>26</v>
      </c>
      <c r="C455" s="3">
        <f>LOOKUP(D455,'Lookup TAble'!$A$2:$A$35,'Lookup TAble'!$B$2:$B$35)</f>
        <v>14</v>
      </c>
      <c r="D455" s="3" t="str">
        <f t="shared" si="15"/>
        <v>T</v>
      </c>
      <c r="F455" s="148">
        <v>4.5199999999999996</v>
      </c>
      <c r="G455" s="148">
        <v>0.93</v>
      </c>
      <c r="H455" s="3">
        <v>417</v>
      </c>
      <c r="J455" s="3">
        <v>411</v>
      </c>
    </row>
    <row r="456" spans="1:10">
      <c r="A456" s="3" t="s">
        <v>1061</v>
      </c>
      <c r="B456" s="3">
        <f t="shared" ca="1" si="14"/>
        <v>26</v>
      </c>
      <c r="C456" s="3">
        <f>LOOKUP(D456,'Lookup TAble'!$A$2:$A$35,'Lookup TAble'!$B$2:$B$35)</f>
        <v>13</v>
      </c>
      <c r="D456" s="3" t="str">
        <f t="shared" si="15"/>
        <v>U</v>
      </c>
      <c r="F456" s="54">
        <v>1.25</v>
      </c>
      <c r="G456" s="54">
        <v>0.38</v>
      </c>
      <c r="H456" s="3">
        <v>421</v>
      </c>
      <c r="J456" s="3">
        <v>412</v>
      </c>
    </row>
    <row r="457" spans="1:10">
      <c r="A457" s="3" t="s">
        <v>1062</v>
      </c>
      <c r="B457" s="3">
        <f t="shared" ca="1" si="14"/>
        <v>26</v>
      </c>
      <c r="C457" s="3">
        <f>LOOKUP(D457,'Lookup TAble'!$A$2:$A$35,'Lookup TAble'!$B$2:$B$35)</f>
        <v>12</v>
      </c>
      <c r="D457" s="3" t="str">
        <f t="shared" si="15"/>
        <v>V</v>
      </c>
      <c r="F457" s="54">
        <v>1.49</v>
      </c>
      <c r="G457" s="54">
        <v>0.38</v>
      </c>
      <c r="H457" s="3">
        <v>424</v>
      </c>
      <c r="J457" s="3">
        <v>413</v>
      </c>
    </row>
    <row r="458" spans="1:10">
      <c r="A458" s="3" t="s">
        <v>1063</v>
      </c>
      <c r="B458" s="3">
        <f t="shared" ca="1" si="14"/>
        <v>26</v>
      </c>
      <c r="C458" s="3">
        <f>LOOKUP(D458,'Lookup TAble'!$A$2:$A$35,'Lookup TAble'!$B$2:$B$35)</f>
        <v>11</v>
      </c>
      <c r="D458" s="3" t="str">
        <f t="shared" si="15"/>
        <v>W</v>
      </c>
      <c r="F458" s="54">
        <v>0.52</v>
      </c>
      <c r="G458" s="54">
        <v>0.49</v>
      </c>
      <c r="H458" s="3">
        <v>452</v>
      </c>
      <c r="J458" s="3">
        <v>414</v>
      </c>
    </row>
    <row r="459" spans="1:10">
      <c r="A459" s="3" t="s">
        <v>1064</v>
      </c>
      <c r="B459" s="3">
        <f t="shared" ca="1" si="14"/>
        <v>26</v>
      </c>
      <c r="C459" s="3">
        <f>LOOKUP(D459,'Lookup TAble'!$A$2:$A$35,'Lookup TAble'!$B$2:$B$35)</f>
        <v>10</v>
      </c>
      <c r="D459" s="3" t="str">
        <f t="shared" si="15"/>
        <v>X</v>
      </c>
      <c r="F459" s="54">
        <v>0.48</v>
      </c>
      <c r="G459" s="54">
        <v>0.46</v>
      </c>
      <c r="H459" s="3">
        <v>456</v>
      </c>
      <c r="J459" s="3">
        <v>415</v>
      </c>
    </row>
    <row r="460" spans="1:10">
      <c r="A460" s="3" t="s">
        <v>1065</v>
      </c>
      <c r="B460" s="3">
        <f t="shared" ca="1" si="14"/>
        <v>26</v>
      </c>
      <c r="C460" s="3">
        <f>LOOKUP(D460,'Lookup TAble'!$A$2:$A$35,'Lookup TAble'!$B$2:$B$35)</f>
        <v>9</v>
      </c>
      <c r="D460" s="3" t="str">
        <f t="shared" si="15"/>
        <v>Y</v>
      </c>
      <c r="F460" s="54">
        <v>0.42</v>
      </c>
      <c r="G460" s="54">
        <v>0.41</v>
      </c>
      <c r="H460" s="3">
        <v>461</v>
      </c>
      <c r="J460" s="3">
        <v>416</v>
      </c>
    </row>
    <row r="461" spans="1:10">
      <c r="A461" s="42" t="s">
        <v>1066</v>
      </c>
      <c r="B461" s="3">
        <f t="shared" ca="1" si="14"/>
        <v>27</v>
      </c>
      <c r="C461" s="3">
        <f>LOOKUP(D461,'Lookup TAble'!$A$2:$A$35,'Lookup TAble'!$B$2:$B$35)</f>
        <v>25</v>
      </c>
      <c r="D461" s="3" t="str">
        <f t="shared" si="15"/>
        <v>I</v>
      </c>
      <c r="F461" s="54">
        <v>2.02</v>
      </c>
      <c r="G461" s="54">
        <v>1.92</v>
      </c>
      <c r="H461" s="3">
        <v>117</v>
      </c>
      <c r="J461" s="3">
        <v>417</v>
      </c>
    </row>
    <row r="462" spans="1:10">
      <c r="A462" s="3" t="s">
        <v>1067</v>
      </c>
      <c r="B462" s="3">
        <f t="shared" ca="1" si="14"/>
        <v>27</v>
      </c>
      <c r="C462" s="3">
        <f>LOOKUP(D462,'Lookup TAble'!$A$2:$A$35,'Lookup TAble'!$B$2:$B$35)</f>
        <v>24</v>
      </c>
      <c r="D462" s="3" t="str">
        <f t="shared" si="15"/>
        <v>J</v>
      </c>
      <c r="F462" s="54">
        <v>1.64</v>
      </c>
      <c r="G462" s="54">
        <v>1.7</v>
      </c>
      <c r="H462" s="3">
        <v>315</v>
      </c>
      <c r="J462" s="3">
        <v>418</v>
      </c>
    </row>
    <row r="463" spans="1:10">
      <c r="A463" s="3" t="s">
        <v>1068</v>
      </c>
      <c r="B463" s="3">
        <f t="shared" ca="1" si="14"/>
        <v>27</v>
      </c>
      <c r="C463" s="3">
        <f>LOOKUP(D463,'Lookup TAble'!$A$2:$A$35,'Lookup TAble'!$B$2:$B$35)</f>
        <v>23</v>
      </c>
      <c r="D463" s="3" t="str">
        <f t="shared" si="15"/>
        <v>K</v>
      </c>
      <c r="F463" s="54">
        <v>2.17</v>
      </c>
      <c r="G463" s="54">
        <v>1.8</v>
      </c>
      <c r="H463" s="3">
        <v>314</v>
      </c>
      <c r="J463" s="3">
        <v>419</v>
      </c>
    </row>
    <row r="464" spans="1:10">
      <c r="A464" s="3" t="s">
        <v>1069</v>
      </c>
      <c r="B464" s="3">
        <f t="shared" ca="1" si="14"/>
        <v>27</v>
      </c>
      <c r="C464" s="3">
        <f>LOOKUP(D464,'Lookup TAble'!$A$2:$A$35,'Lookup TAble'!$B$2:$B$35)</f>
        <v>22</v>
      </c>
      <c r="D464" s="3" t="str">
        <f t="shared" si="15"/>
        <v>L</v>
      </c>
      <c r="F464" s="54">
        <v>2.2799999999999998</v>
      </c>
      <c r="G464" s="54">
        <v>1.22</v>
      </c>
      <c r="H464" s="3">
        <v>318</v>
      </c>
      <c r="J464" s="3">
        <v>420</v>
      </c>
    </row>
    <row r="465" spans="1:10">
      <c r="A465" s="3" t="s">
        <v>1070</v>
      </c>
      <c r="B465" s="3">
        <f t="shared" ca="1" si="14"/>
        <v>27</v>
      </c>
      <c r="C465" s="3">
        <f>LOOKUP(D465,'Lookup TAble'!$A$2:$A$35,'Lookup TAble'!$B$2:$B$35)</f>
        <v>21</v>
      </c>
      <c r="D465" s="3" t="str">
        <f t="shared" si="15"/>
        <v>M</v>
      </c>
      <c r="F465" s="54">
        <v>1.18</v>
      </c>
      <c r="G465" s="54">
        <v>1.24</v>
      </c>
      <c r="H465" s="3">
        <v>322</v>
      </c>
      <c r="J465" s="3">
        <v>421</v>
      </c>
    </row>
    <row r="466" spans="1:10">
      <c r="A466" s="3" t="s">
        <v>1071</v>
      </c>
      <c r="B466" s="3">
        <f t="shared" ca="1" si="14"/>
        <v>27</v>
      </c>
      <c r="C466" s="3">
        <f>LOOKUP(D466,'Lookup TAble'!$A$2:$A$35,'Lookup TAble'!$B$2:$B$35)</f>
        <v>20</v>
      </c>
      <c r="D466" s="3" t="str">
        <f t="shared" si="15"/>
        <v>N</v>
      </c>
      <c r="F466" s="54">
        <v>1.88</v>
      </c>
      <c r="G466" s="54">
        <v>1.0900000000000001</v>
      </c>
      <c r="H466" s="3">
        <v>351</v>
      </c>
      <c r="J466" s="3">
        <v>422</v>
      </c>
    </row>
    <row r="467" spans="1:10">
      <c r="A467" s="3" t="s">
        <v>1072</v>
      </c>
      <c r="B467" s="3">
        <f t="shared" ca="1" si="14"/>
        <v>27</v>
      </c>
      <c r="C467" s="3">
        <f>LOOKUP(D467,'Lookup TAble'!$A$2:$A$35,'Lookup TAble'!$B$2:$B$35)</f>
        <v>19</v>
      </c>
      <c r="D467" s="3" t="str">
        <f t="shared" si="15"/>
        <v>O</v>
      </c>
      <c r="E467" s="3">
        <v>1</v>
      </c>
      <c r="F467" s="54">
        <v>2.04</v>
      </c>
      <c r="G467" s="54">
        <v>1.17</v>
      </c>
      <c r="H467" s="3">
        <v>355</v>
      </c>
      <c r="J467" s="3">
        <v>423</v>
      </c>
    </row>
    <row r="468" spans="1:10">
      <c r="A468" s="3" t="s">
        <v>1073</v>
      </c>
      <c r="B468" s="3">
        <f t="shared" ca="1" si="14"/>
        <v>27</v>
      </c>
      <c r="C468" s="3">
        <f>LOOKUP(D468,'Lookup TAble'!$A$2:$A$35,'Lookup TAble'!$B$2:$B$35)</f>
        <v>18</v>
      </c>
      <c r="D468" s="3" t="str">
        <f t="shared" si="15"/>
        <v>P</v>
      </c>
      <c r="F468" s="54">
        <v>1.33</v>
      </c>
      <c r="G468" s="54">
        <v>0.66</v>
      </c>
      <c r="H468" s="3">
        <v>358</v>
      </c>
      <c r="J468" s="3">
        <v>425</v>
      </c>
    </row>
    <row r="469" spans="1:10">
      <c r="A469" s="3" t="s">
        <v>1074</v>
      </c>
      <c r="B469" s="3">
        <f t="shared" ca="1" si="14"/>
        <v>27</v>
      </c>
      <c r="C469" s="3">
        <f>LOOKUP(D469,'Lookup TAble'!$A$2:$A$35,'Lookup TAble'!$B$2:$B$35)</f>
        <v>17</v>
      </c>
      <c r="D469" s="3" t="str">
        <f t="shared" si="15"/>
        <v>Q</v>
      </c>
      <c r="E469" s="12" t="s">
        <v>687</v>
      </c>
      <c r="F469" s="54">
        <f>AVERAGE(F470:F471)</f>
        <v>1.2850000000000001</v>
      </c>
      <c r="G469" s="54">
        <f>AVERAGE(G470:G471)</f>
        <v>0.69</v>
      </c>
    </row>
    <row r="470" spans="1:10">
      <c r="A470" s="3" t="s">
        <v>1074</v>
      </c>
      <c r="B470" s="3">
        <f t="shared" ca="1" si="14"/>
        <v>27</v>
      </c>
      <c r="C470" s="3">
        <f>LOOKUP(D470,'Lookup TAble'!$A$2:$A$35,'Lookup TAble'!$B$2:$B$35)</f>
        <v>17</v>
      </c>
      <c r="D470" s="3" t="str">
        <f t="shared" si="15"/>
        <v>Q</v>
      </c>
      <c r="E470" s="3">
        <v>1</v>
      </c>
      <c r="F470" s="148">
        <v>1.22</v>
      </c>
      <c r="G470" s="148">
        <v>0.71</v>
      </c>
      <c r="H470" s="42">
        <v>386</v>
      </c>
      <c r="J470" s="3">
        <v>426</v>
      </c>
    </row>
    <row r="471" spans="1:10">
      <c r="A471" s="3" t="s">
        <v>1075</v>
      </c>
      <c r="B471" s="3">
        <f t="shared" ca="1" si="14"/>
        <v>27</v>
      </c>
      <c r="C471" s="3">
        <f>LOOKUP(D471,'Lookup TAble'!$A$2:$A$35,'Lookup TAble'!$B$2:$B$35)</f>
        <v>17</v>
      </c>
      <c r="D471" s="3" t="str">
        <f t="shared" si="15"/>
        <v>Q</v>
      </c>
      <c r="E471" s="3">
        <v>2</v>
      </c>
      <c r="F471" s="148">
        <v>1.35</v>
      </c>
      <c r="G471" s="148">
        <v>0.67</v>
      </c>
      <c r="H471" s="42">
        <v>387</v>
      </c>
      <c r="J471" s="3">
        <v>427</v>
      </c>
    </row>
    <row r="472" spans="1:10">
      <c r="A472" s="3" t="s">
        <v>1076</v>
      </c>
      <c r="B472" s="3">
        <f t="shared" ca="1" si="14"/>
        <v>27</v>
      </c>
      <c r="C472" s="3">
        <f>LOOKUP(D472,'Lookup TAble'!$A$2:$A$35,'Lookup TAble'!$B$2:$B$35)</f>
        <v>16</v>
      </c>
      <c r="D472" s="3" t="str">
        <f t="shared" si="15"/>
        <v>R</v>
      </c>
      <c r="F472" s="54">
        <v>1.24</v>
      </c>
      <c r="G472" s="54">
        <v>0.73</v>
      </c>
      <c r="H472" s="3">
        <v>390</v>
      </c>
      <c r="J472" s="3">
        <v>428</v>
      </c>
    </row>
    <row r="473" spans="1:10">
      <c r="A473" s="3" t="s">
        <v>1077</v>
      </c>
      <c r="B473" s="3">
        <f t="shared" ca="1" si="14"/>
        <v>27</v>
      </c>
      <c r="C473" s="3">
        <f>LOOKUP(D473,'Lookup TAble'!$A$2:$A$35,'Lookup TAble'!$B$2:$B$35)</f>
        <v>15</v>
      </c>
      <c r="D473" s="3" t="str">
        <f t="shared" si="15"/>
        <v>S</v>
      </c>
      <c r="F473" s="54">
        <v>1.62</v>
      </c>
      <c r="G473" s="54">
        <v>0.76</v>
      </c>
      <c r="H473" s="3">
        <v>394</v>
      </c>
      <c r="J473" s="3">
        <v>429</v>
      </c>
    </row>
    <row r="474" spans="1:10">
      <c r="A474" s="3" t="s">
        <v>1078</v>
      </c>
      <c r="B474" s="3">
        <f t="shared" ca="1" si="14"/>
        <v>27</v>
      </c>
      <c r="C474" s="3">
        <f>LOOKUP(D474,'Lookup TAble'!$A$2:$A$35,'Lookup TAble'!$B$2:$B$35)</f>
        <v>14</v>
      </c>
      <c r="D474" s="3" t="str">
        <f t="shared" si="15"/>
        <v>T</v>
      </c>
      <c r="F474" s="54">
        <v>1.28</v>
      </c>
      <c r="G474" s="54">
        <v>1.1299999999999999</v>
      </c>
      <c r="H474" s="3">
        <v>418</v>
      </c>
      <c r="J474" s="3">
        <v>430</v>
      </c>
    </row>
    <row r="475" spans="1:10">
      <c r="A475" s="3" t="s">
        <v>1079</v>
      </c>
      <c r="B475" s="3">
        <f t="shared" ca="1" si="14"/>
        <v>27</v>
      </c>
      <c r="C475" s="3">
        <f>LOOKUP(D475,'Lookup TAble'!$A$2:$A$35,'Lookup TAble'!$B$2:$B$35)</f>
        <v>13</v>
      </c>
      <c r="D475" s="3" t="str">
        <f t="shared" si="15"/>
        <v>U</v>
      </c>
      <c r="F475" s="54">
        <v>1.19</v>
      </c>
      <c r="G475" s="54">
        <v>1</v>
      </c>
      <c r="H475" s="3">
        <v>437</v>
      </c>
      <c r="J475" s="3">
        <v>431</v>
      </c>
    </row>
    <row r="476" spans="1:10">
      <c r="A476" s="3" t="s">
        <v>1080</v>
      </c>
      <c r="B476" s="3">
        <f t="shared" ca="1" si="14"/>
        <v>27</v>
      </c>
      <c r="C476" s="3">
        <f>LOOKUP(D476,'Lookup TAble'!$A$2:$A$35,'Lookup TAble'!$B$2:$B$35)</f>
        <v>12</v>
      </c>
      <c r="D476" s="3" t="str">
        <f t="shared" si="15"/>
        <v>V</v>
      </c>
      <c r="F476" s="54">
        <v>0.48</v>
      </c>
      <c r="G476" s="54">
        <v>0.41</v>
      </c>
      <c r="H476" s="3">
        <v>425</v>
      </c>
      <c r="J476" s="3">
        <v>432</v>
      </c>
    </row>
    <row r="477" spans="1:10">
      <c r="A477" s="3" t="s">
        <v>1081</v>
      </c>
      <c r="B477" s="3">
        <f t="shared" ca="1" si="14"/>
        <v>27</v>
      </c>
      <c r="C477" s="3">
        <f>LOOKUP(D477,'Lookup TAble'!$A$2:$A$35,'Lookup TAble'!$B$2:$B$35)</f>
        <v>11</v>
      </c>
      <c r="D477" s="3" t="str">
        <f t="shared" si="15"/>
        <v>W</v>
      </c>
      <c r="F477" s="54">
        <v>0.66</v>
      </c>
      <c r="G477" s="54">
        <v>0.59</v>
      </c>
      <c r="H477" s="3">
        <v>453</v>
      </c>
      <c r="J477" s="3">
        <v>433</v>
      </c>
    </row>
    <row r="478" spans="1:10">
      <c r="A478" s="3" t="s">
        <v>1082</v>
      </c>
      <c r="B478" s="3">
        <f t="shared" ca="1" si="14"/>
        <v>27</v>
      </c>
      <c r="C478" s="3">
        <f>LOOKUP(D478,'Lookup TAble'!$A$2:$A$35,'Lookup TAble'!$B$2:$B$35)</f>
        <v>10</v>
      </c>
      <c r="D478" s="3" t="str">
        <f t="shared" si="15"/>
        <v>X</v>
      </c>
      <c r="F478" s="54">
        <v>0.47</v>
      </c>
      <c r="G478" s="54">
        <v>0.44</v>
      </c>
      <c r="H478" s="3">
        <v>457</v>
      </c>
      <c r="J478" s="3">
        <v>434</v>
      </c>
    </row>
    <row r="479" spans="1:10">
      <c r="A479" s="3" t="s">
        <v>1083</v>
      </c>
      <c r="B479" s="3">
        <f t="shared" ca="1" si="14"/>
        <v>27</v>
      </c>
      <c r="C479" s="3">
        <f>LOOKUP(D479,'Lookup TAble'!$A$2:$A$35,'Lookup TAble'!$B$2:$B$35)</f>
        <v>9</v>
      </c>
      <c r="D479" s="3" t="str">
        <f t="shared" si="15"/>
        <v>Y</v>
      </c>
      <c r="F479" s="54">
        <v>0.53</v>
      </c>
      <c r="G479" s="54">
        <v>0.49</v>
      </c>
      <c r="H479" s="3">
        <v>462</v>
      </c>
      <c r="J479" s="3">
        <v>435</v>
      </c>
    </row>
    <row r="480" spans="1:10">
      <c r="A480" s="3" t="s">
        <v>1084</v>
      </c>
      <c r="B480" s="3">
        <f t="shared" ca="1" si="14"/>
        <v>28</v>
      </c>
      <c r="C480" s="3">
        <f>LOOKUP(D480,'Lookup TAble'!$A$2:$A$35,'Lookup TAble'!$B$2:$B$35)</f>
        <v>25</v>
      </c>
      <c r="D480" s="3" t="str">
        <f t="shared" si="15"/>
        <v>I</v>
      </c>
      <c r="F480" s="54">
        <v>3.76</v>
      </c>
      <c r="G480" s="54">
        <v>2.15</v>
      </c>
      <c r="H480" s="3">
        <v>316</v>
      </c>
      <c r="J480" s="3">
        <v>436</v>
      </c>
    </row>
    <row r="481" spans="1:10">
      <c r="A481" s="3" t="s">
        <v>1085</v>
      </c>
      <c r="B481" s="3">
        <f t="shared" ca="1" si="14"/>
        <v>28</v>
      </c>
      <c r="C481" s="3">
        <f>LOOKUP(D481,'Lookup TAble'!$A$2:$A$35,'Lookup TAble'!$B$2:$B$35)</f>
        <v>22</v>
      </c>
      <c r="D481" s="3" t="str">
        <f t="shared" si="15"/>
        <v>L</v>
      </c>
      <c r="F481" s="54">
        <v>1.33</v>
      </c>
      <c r="G481" s="54">
        <v>1.36</v>
      </c>
      <c r="H481" s="3">
        <v>319</v>
      </c>
      <c r="J481" s="3">
        <v>437</v>
      </c>
    </row>
    <row r="482" spans="1:10">
      <c r="A482" s="3" t="s">
        <v>1086</v>
      </c>
      <c r="B482" s="3">
        <f t="shared" ca="1" si="14"/>
        <v>28</v>
      </c>
      <c r="C482" s="3">
        <f>LOOKUP(D482,'Lookup TAble'!$A$2:$A$35,'Lookup TAble'!$B$2:$B$35)</f>
        <v>21</v>
      </c>
      <c r="D482" s="3" t="str">
        <f t="shared" si="15"/>
        <v>M</v>
      </c>
      <c r="F482" s="54">
        <v>1.17</v>
      </c>
      <c r="G482" s="54">
        <v>1.1000000000000001</v>
      </c>
      <c r="H482" s="3">
        <v>323</v>
      </c>
      <c r="J482" s="3">
        <v>438</v>
      </c>
    </row>
    <row r="483" spans="1:10">
      <c r="A483" s="3" t="s">
        <v>1087</v>
      </c>
      <c r="B483" s="3">
        <f t="shared" ca="1" si="14"/>
        <v>28</v>
      </c>
      <c r="C483" s="3">
        <f>LOOKUP(D483,'Lookup TAble'!$A$2:$A$35,'Lookup TAble'!$B$2:$B$35)</f>
        <v>20</v>
      </c>
      <c r="D483" s="3" t="str">
        <f t="shared" si="15"/>
        <v>N</v>
      </c>
      <c r="F483" s="54">
        <v>1.65</v>
      </c>
      <c r="G483" s="54">
        <v>0.88</v>
      </c>
      <c r="H483" s="3">
        <v>352</v>
      </c>
      <c r="J483" s="3">
        <v>439</v>
      </c>
    </row>
    <row r="484" spans="1:10">
      <c r="A484" s="3" t="s">
        <v>1088</v>
      </c>
      <c r="B484" s="3">
        <f t="shared" ca="1" si="14"/>
        <v>28</v>
      </c>
      <c r="C484" s="3">
        <f>LOOKUP(D484,'Lookup TAble'!$A$2:$A$35,'Lookup TAble'!$B$2:$B$35)</f>
        <v>19</v>
      </c>
      <c r="D484" s="3" t="str">
        <f t="shared" si="15"/>
        <v>O</v>
      </c>
      <c r="F484" s="54">
        <v>1.64</v>
      </c>
      <c r="G484" s="54">
        <v>0.89</v>
      </c>
      <c r="H484" s="3">
        <v>356</v>
      </c>
      <c r="J484" s="3">
        <v>440</v>
      </c>
    </row>
    <row r="485" spans="1:10">
      <c r="A485" s="3" t="s">
        <v>1089</v>
      </c>
      <c r="B485" s="3">
        <f t="shared" ca="1" si="14"/>
        <v>28</v>
      </c>
      <c r="C485" s="3">
        <f>LOOKUP(D485,'Lookup TAble'!$A$2:$A$35,'Lookup TAble'!$B$2:$B$35)</f>
        <v>18</v>
      </c>
      <c r="D485" s="3" t="str">
        <f t="shared" si="15"/>
        <v>P</v>
      </c>
      <c r="F485" s="54">
        <v>0.81</v>
      </c>
      <c r="G485" s="54">
        <v>0.8</v>
      </c>
      <c r="H485" s="3">
        <v>359</v>
      </c>
      <c r="J485" s="3">
        <v>441</v>
      </c>
    </row>
    <row r="486" spans="1:10">
      <c r="A486" s="3" t="s">
        <v>1090</v>
      </c>
      <c r="B486" s="3">
        <f t="shared" ca="1" si="14"/>
        <v>28</v>
      </c>
      <c r="C486" s="3">
        <f>LOOKUP(D486,'Lookup TAble'!$A$2:$A$35,'Lookup TAble'!$B$2:$B$35)</f>
        <v>16</v>
      </c>
      <c r="D486" s="3" t="str">
        <f t="shared" si="15"/>
        <v>R</v>
      </c>
      <c r="F486" s="54">
        <v>1.33</v>
      </c>
      <c r="G486" s="54">
        <v>0.79</v>
      </c>
      <c r="H486" s="3">
        <v>391</v>
      </c>
      <c r="J486" s="3">
        <v>442</v>
      </c>
    </row>
    <row r="487" spans="1:10">
      <c r="A487" s="3" t="s">
        <v>1091</v>
      </c>
      <c r="B487" s="3">
        <f t="shared" ca="1" si="14"/>
        <v>28</v>
      </c>
      <c r="C487" s="3">
        <f>LOOKUP(D487,'Lookup TAble'!$A$2:$A$35,'Lookup TAble'!$B$2:$B$35)</f>
        <v>15</v>
      </c>
      <c r="D487" s="3" t="str">
        <f t="shared" si="15"/>
        <v>S</v>
      </c>
      <c r="F487" s="54">
        <v>1</v>
      </c>
      <c r="G487" s="54">
        <v>0.9</v>
      </c>
      <c r="H487" s="3">
        <v>395</v>
      </c>
      <c r="J487" s="3">
        <v>443</v>
      </c>
    </row>
    <row r="488" spans="1:10">
      <c r="A488" s="3" t="s">
        <v>1092</v>
      </c>
      <c r="B488" s="3">
        <f t="shared" ca="1" si="14"/>
        <v>28</v>
      </c>
      <c r="C488" s="3">
        <f>LOOKUP(D488,'Lookup TAble'!$A$2:$A$35,'Lookup TAble'!$B$2:$B$35)</f>
        <v>14</v>
      </c>
      <c r="D488" s="3" t="str">
        <f t="shared" si="15"/>
        <v>T</v>
      </c>
      <c r="F488" s="54">
        <v>1.1399999999999999</v>
      </c>
      <c r="G488" s="54">
        <v>0.61</v>
      </c>
      <c r="H488" s="3">
        <v>419</v>
      </c>
      <c r="J488" s="3">
        <v>444</v>
      </c>
    </row>
    <row r="489" spans="1:10">
      <c r="A489" s="3" t="s">
        <v>1093</v>
      </c>
      <c r="B489" s="3">
        <f t="shared" ca="1" si="14"/>
        <v>28</v>
      </c>
      <c r="C489" s="3">
        <f>LOOKUP(D489,'Lookup TAble'!$A$2:$A$35,'Lookup TAble'!$B$2:$B$35)</f>
        <v>13</v>
      </c>
      <c r="D489" s="3" t="str">
        <f t="shared" si="15"/>
        <v>U</v>
      </c>
      <c r="F489" s="54">
        <v>1.03</v>
      </c>
      <c r="G489" s="54">
        <v>0.57999999999999996</v>
      </c>
      <c r="H489" s="3">
        <v>422</v>
      </c>
      <c r="J489" s="3">
        <v>445</v>
      </c>
    </row>
    <row r="490" spans="1:10">
      <c r="A490" s="3" t="s">
        <v>1094</v>
      </c>
      <c r="B490" s="3">
        <f t="shared" ca="1" si="14"/>
        <v>28</v>
      </c>
      <c r="C490" s="3">
        <f>LOOKUP(D490,'Lookup TAble'!$A$2:$A$35,'Lookup TAble'!$B$2:$B$35)</f>
        <v>12</v>
      </c>
      <c r="D490" s="3" t="str">
        <f t="shared" si="15"/>
        <v>V</v>
      </c>
      <c r="F490" s="54">
        <v>0.49</v>
      </c>
      <c r="G490" s="54">
        <v>0.43</v>
      </c>
      <c r="H490" s="3">
        <v>426</v>
      </c>
      <c r="J490" s="3">
        <v>446</v>
      </c>
    </row>
    <row r="491" spans="1:10">
      <c r="A491" s="3" t="s">
        <v>1095</v>
      </c>
      <c r="B491" s="3">
        <f t="shared" ca="1" si="14"/>
        <v>28</v>
      </c>
      <c r="C491" s="3">
        <f>LOOKUP(D491,'Lookup TAble'!$A$2:$A$35,'Lookup TAble'!$B$2:$B$35)</f>
        <v>11</v>
      </c>
      <c r="D491" s="3" t="str">
        <f t="shared" si="15"/>
        <v>W</v>
      </c>
      <c r="F491" s="54">
        <v>0.49</v>
      </c>
      <c r="G491" s="54">
        <v>0.46</v>
      </c>
      <c r="H491" s="3">
        <v>454</v>
      </c>
      <c r="J491" s="3">
        <v>447</v>
      </c>
    </row>
    <row r="492" spans="1:10">
      <c r="A492" s="3" t="s">
        <v>1096</v>
      </c>
      <c r="B492" s="3">
        <f t="shared" ca="1" si="14"/>
        <v>28</v>
      </c>
      <c r="C492" s="3">
        <f>LOOKUP(D492,'Lookup TAble'!$A$2:$A$35,'Lookup TAble'!$B$2:$B$35)</f>
        <v>10</v>
      </c>
      <c r="D492" s="3" t="str">
        <f t="shared" si="15"/>
        <v>X</v>
      </c>
      <c r="E492" s="12" t="s">
        <v>687</v>
      </c>
      <c r="F492" s="54">
        <f>AVERAGE(F493:F494)</f>
        <v>0.53499999999999992</v>
      </c>
      <c r="G492" s="54">
        <f>AVERAGE(G493:G494)</f>
        <v>0.48499999999999999</v>
      </c>
    </row>
    <row r="493" spans="1:10">
      <c r="A493" s="3" t="s">
        <v>1096</v>
      </c>
      <c r="B493" s="3">
        <f t="shared" ca="1" si="14"/>
        <v>28</v>
      </c>
      <c r="C493" s="3">
        <f>LOOKUP(D493,'Lookup TAble'!$A$2:$A$35,'Lookup TAble'!$B$2:$B$35)</f>
        <v>10</v>
      </c>
      <c r="D493" s="3" t="str">
        <f t="shared" si="15"/>
        <v>X</v>
      </c>
      <c r="E493" s="3">
        <v>1</v>
      </c>
      <c r="F493" s="54">
        <v>0.49</v>
      </c>
      <c r="G493" s="54">
        <v>0.42</v>
      </c>
      <c r="H493" s="3">
        <v>458</v>
      </c>
      <c r="J493" s="3">
        <v>448</v>
      </c>
    </row>
    <row r="494" spans="1:10">
      <c r="A494" s="3" t="s">
        <v>1097</v>
      </c>
      <c r="B494" s="3">
        <f t="shared" ca="1" si="14"/>
        <v>28</v>
      </c>
      <c r="C494" s="3">
        <f>LOOKUP(D494,'Lookup TAble'!$A$2:$A$35,'Lookup TAble'!$B$2:$B$35)</f>
        <v>10</v>
      </c>
      <c r="D494" s="3" t="str">
        <f t="shared" si="15"/>
        <v>X</v>
      </c>
      <c r="E494" s="3">
        <v>2</v>
      </c>
      <c r="F494" s="54">
        <v>0.57999999999999996</v>
      </c>
      <c r="G494" s="54">
        <v>0.55000000000000004</v>
      </c>
      <c r="H494" s="3">
        <v>459</v>
      </c>
      <c r="J494" s="3">
        <v>449</v>
      </c>
    </row>
    <row r="495" spans="1:10">
      <c r="A495" s="3" t="s">
        <v>1098</v>
      </c>
      <c r="B495" s="3">
        <f t="shared" ca="1" si="14"/>
        <v>28</v>
      </c>
      <c r="C495" s="3">
        <f>LOOKUP(D495,'Lookup TAble'!$A$2:$A$35,'Lookup TAble'!$B$2:$B$35)</f>
        <v>9</v>
      </c>
      <c r="D495" s="3" t="str">
        <f t="shared" si="15"/>
        <v>Y</v>
      </c>
      <c r="F495" s="54">
        <v>0.61</v>
      </c>
      <c r="G495" s="54">
        <v>0.55000000000000004</v>
      </c>
      <c r="H495" s="3">
        <v>463</v>
      </c>
      <c r="J495" s="3">
        <v>450</v>
      </c>
    </row>
    <row r="496" spans="1:10">
      <c r="A496" s="3" t="s">
        <v>1099</v>
      </c>
      <c r="B496" s="3">
        <f t="shared" ca="1" si="14"/>
        <v>29</v>
      </c>
      <c r="C496" s="3">
        <f>LOOKUP(D496,'Lookup TAble'!$A$2:$A$35,'Lookup TAble'!$B$2:$B$35)</f>
        <v>22</v>
      </c>
      <c r="D496" s="3" t="str">
        <f t="shared" si="15"/>
        <v>L</v>
      </c>
      <c r="F496" s="54">
        <v>1.66</v>
      </c>
      <c r="G496" s="54">
        <v>1.37</v>
      </c>
      <c r="H496" s="3">
        <v>320</v>
      </c>
      <c r="J496" s="3">
        <v>451</v>
      </c>
    </row>
    <row r="497" spans="1:10">
      <c r="A497" s="3" t="s">
        <v>1100</v>
      </c>
      <c r="B497" s="3">
        <f t="shared" ca="1" si="14"/>
        <v>29</v>
      </c>
      <c r="C497" s="3">
        <f>LOOKUP(D497,'Lookup TAble'!$A$2:$A$35,'Lookup TAble'!$B$2:$B$35)</f>
        <v>21</v>
      </c>
      <c r="D497" s="3" t="str">
        <f t="shared" si="15"/>
        <v>M</v>
      </c>
      <c r="F497" s="54">
        <v>1.43</v>
      </c>
      <c r="G497" s="54">
        <v>1.24</v>
      </c>
      <c r="H497" s="3">
        <v>324</v>
      </c>
      <c r="J497" s="3">
        <v>452</v>
      </c>
    </row>
    <row r="498" spans="1:10">
      <c r="A498" s="3" t="s">
        <v>1101</v>
      </c>
      <c r="B498" s="3">
        <f t="shared" ca="1" si="14"/>
        <v>29</v>
      </c>
      <c r="C498" s="3">
        <f>LOOKUP(D498,'Lookup TAble'!$A$2:$A$35,'Lookup TAble'!$B$2:$B$35)</f>
        <v>20</v>
      </c>
      <c r="D498" s="3" t="str">
        <f t="shared" si="15"/>
        <v>N</v>
      </c>
      <c r="F498" s="54">
        <v>1.95</v>
      </c>
      <c r="G498" s="54">
        <v>1.1599999999999999</v>
      </c>
      <c r="H498" s="3">
        <v>353</v>
      </c>
      <c r="J498" s="3">
        <v>453</v>
      </c>
    </row>
    <row r="499" spans="1:10">
      <c r="A499" s="3" t="s">
        <v>1102</v>
      </c>
      <c r="B499" s="3">
        <f t="shared" ca="1" si="14"/>
        <v>29</v>
      </c>
      <c r="C499" s="3">
        <f>LOOKUP(D499,'Lookup TAble'!$A$2:$A$35,'Lookup TAble'!$B$2:$B$35)</f>
        <v>18</v>
      </c>
      <c r="D499" s="3" t="str">
        <f t="shared" si="15"/>
        <v>P</v>
      </c>
      <c r="F499" s="54">
        <v>1.02</v>
      </c>
      <c r="G499" s="54">
        <v>0.79</v>
      </c>
      <c r="H499" s="3">
        <v>360</v>
      </c>
      <c r="J499" s="3">
        <v>454</v>
      </c>
    </row>
    <row r="500" spans="1:10">
      <c r="A500" s="3" t="s">
        <v>1103</v>
      </c>
      <c r="B500" s="3">
        <f t="shared" ca="1" si="14"/>
        <v>29</v>
      </c>
      <c r="C500" s="3">
        <f>LOOKUP(D500,'Lookup TAble'!$A$2:$A$35,'Lookup TAble'!$B$2:$B$35)</f>
        <v>17</v>
      </c>
      <c r="D500" s="3" t="str">
        <f t="shared" si="15"/>
        <v>Q</v>
      </c>
      <c r="F500" s="54">
        <v>0.86</v>
      </c>
      <c r="G500" s="54">
        <v>0.73</v>
      </c>
      <c r="H500" s="3">
        <v>388</v>
      </c>
      <c r="J500" s="3">
        <v>455</v>
      </c>
    </row>
    <row r="501" spans="1:10">
      <c r="A501" s="3" t="s">
        <v>1104</v>
      </c>
      <c r="B501" s="3">
        <f t="shared" ca="1" si="14"/>
        <v>29</v>
      </c>
      <c r="C501" s="3">
        <f>LOOKUP(D501,'Lookup TAble'!$A$2:$A$35,'Lookup TAble'!$B$2:$B$35)</f>
        <v>16</v>
      </c>
      <c r="D501" s="3" t="str">
        <f t="shared" si="15"/>
        <v>R</v>
      </c>
      <c r="F501" s="54">
        <v>1.38</v>
      </c>
      <c r="G501" s="54">
        <v>0.68</v>
      </c>
      <c r="H501" s="3">
        <v>392</v>
      </c>
      <c r="J501" s="3">
        <v>456</v>
      </c>
    </row>
    <row r="502" spans="1:10">
      <c r="A502" s="3" t="s">
        <v>1105</v>
      </c>
      <c r="B502" s="3">
        <f t="shared" ca="1" si="14"/>
        <v>29</v>
      </c>
      <c r="C502" s="3">
        <f>LOOKUP(D502,'Lookup TAble'!$A$2:$A$35,'Lookup TAble'!$B$2:$B$35)</f>
        <v>15</v>
      </c>
      <c r="D502" s="3" t="str">
        <f t="shared" si="15"/>
        <v>S</v>
      </c>
      <c r="F502" s="54">
        <v>1.26</v>
      </c>
      <c r="G502" s="54">
        <v>0.73</v>
      </c>
      <c r="H502" s="3">
        <v>396</v>
      </c>
      <c r="J502" s="3">
        <v>457</v>
      </c>
    </row>
    <row r="503" spans="1:10">
      <c r="A503" s="3" t="s">
        <v>1106</v>
      </c>
      <c r="B503" s="3">
        <f t="shared" ca="1" si="14"/>
        <v>29</v>
      </c>
      <c r="C503" s="3">
        <f>LOOKUP(D503,'Lookup TAble'!$A$2:$A$35,'Lookup TAble'!$B$2:$B$35)</f>
        <v>14</v>
      </c>
      <c r="D503" s="3" t="str">
        <f t="shared" si="15"/>
        <v>T</v>
      </c>
      <c r="F503" s="54">
        <v>0.61</v>
      </c>
      <c r="G503" s="54">
        <v>0.55000000000000004</v>
      </c>
      <c r="H503" s="3">
        <v>420</v>
      </c>
      <c r="J503" s="3">
        <v>458</v>
      </c>
    </row>
    <row r="504" spans="1:10">
      <c r="A504" s="3" t="s">
        <v>1107</v>
      </c>
      <c r="B504" s="3">
        <f t="shared" ca="1" si="14"/>
        <v>29</v>
      </c>
      <c r="C504" s="3">
        <f>LOOKUP(D504,'Lookup TAble'!$A$2:$A$35,'Lookup TAble'!$B$2:$B$35)</f>
        <v>13</v>
      </c>
      <c r="D504" s="3" t="str">
        <f t="shared" si="15"/>
        <v>U</v>
      </c>
      <c r="F504" s="54">
        <v>0.64</v>
      </c>
      <c r="G504" s="54">
        <v>0.53</v>
      </c>
      <c r="H504" s="3">
        <v>423</v>
      </c>
      <c r="J504" s="3">
        <v>459</v>
      </c>
    </row>
    <row r="505" spans="1:10">
      <c r="A505" s="3" t="s">
        <v>1108</v>
      </c>
      <c r="B505" s="3">
        <f t="shared" ca="1" si="14"/>
        <v>29</v>
      </c>
      <c r="C505" s="3">
        <f>LOOKUP(D505,'Lookup TAble'!$A$2:$A$35,'Lookup TAble'!$B$2:$B$35)</f>
        <v>12</v>
      </c>
      <c r="D505" s="3" t="str">
        <f t="shared" si="15"/>
        <v>V</v>
      </c>
      <c r="F505" s="54">
        <v>1.52</v>
      </c>
      <c r="G505" s="54">
        <v>0.48</v>
      </c>
      <c r="H505" s="3">
        <v>427</v>
      </c>
      <c r="J505" s="3">
        <v>460</v>
      </c>
    </row>
    <row r="506" spans="1:10">
      <c r="A506" s="3" t="s">
        <v>1109</v>
      </c>
      <c r="B506" s="3">
        <f t="shared" ca="1" si="14"/>
        <v>29</v>
      </c>
      <c r="C506" s="3">
        <f>LOOKUP(D506,'Lookup TAble'!$A$2:$A$35,'Lookup TAble'!$B$2:$B$35)</f>
        <v>11</v>
      </c>
      <c r="D506" s="3" t="str">
        <f t="shared" si="15"/>
        <v>W</v>
      </c>
      <c r="F506" s="54">
        <v>0.56000000000000005</v>
      </c>
      <c r="G506" s="54">
        <v>0.45</v>
      </c>
      <c r="H506" s="3">
        <v>455</v>
      </c>
      <c r="J506" s="3">
        <v>461</v>
      </c>
    </row>
    <row r="507" spans="1:10">
      <c r="A507" s="3" t="s">
        <v>1110</v>
      </c>
      <c r="B507" s="3">
        <f t="shared" ca="1" si="14"/>
        <v>29</v>
      </c>
      <c r="C507" s="3">
        <f>LOOKUP(D507,'Lookup TAble'!$A$2:$A$35,'Lookup TAble'!$B$2:$B$35)</f>
        <v>9</v>
      </c>
      <c r="D507" s="3" t="str">
        <f t="shared" si="15"/>
        <v>Y</v>
      </c>
      <c r="E507" s="12" t="s">
        <v>687</v>
      </c>
      <c r="F507" s="54">
        <f>AVERAGE(F508:F509)</f>
        <v>0.46499999999999997</v>
      </c>
      <c r="G507" s="54">
        <f>AVERAGE(G508:G509)</f>
        <v>0.41500000000000004</v>
      </c>
    </row>
    <row r="508" spans="1:10">
      <c r="A508" s="3" t="s">
        <v>1110</v>
      </c>
      <c r="B508" s="3">
        <f t="shared" ca="1" si="14"/>
        <v>29</v>
      </c>
      <c r="C508" s="3">
        <f>LOOKUP(D508,'Lookup TAble'!$A$2:$A$35,'Lookup TAble'!$B$2:$B$35)</f>
        <v>9</v>
      </c>
      <c r="D508" s="3" t="str">
        <f t="shared" si="15"/>
        <v>Y</v>
      </c>
      <c r="E508" s="3">
        <v>1</v>
      </c>
      <c r="F508" s="54">
        <v>0.46</v>
      </c>
      <c r="G508" s="54">
        <v>0.4</v>
      </c>
      <c r="H508" s="3">
        <v>464</v>
      </c>
      <c r="J508" s="3">
        <v>462</v>
      </c>
    </row>
    <row r="509" spans="1:10">
      <c r="A509" s="3" t="s">
        <v>1111</v>
      </c>
      <c r="B509" s="3">
        <f t="shared" ca="1" si="14"/>
        <v>29</v>
      </c>
      <c r="C509" s="3">
        <f>LOOKUP(D509,'Lookup TAble'!$A$2:$A$35,'Lookup TAble'!$B$2:$B$35)</f>
        <v>9</v>
      </c>
      <c r="D509" s="3" t="str">
        <f t="shared" si="15"/>
        <v>Y</v>
      </c>
      <c r="E509" s="3">
        <v>2</v>
      </c>
      <c r="F509" s="54">
        <v>0.47</v>
      </c>
      <c r="G509" s="54">
        <v>0.43</v>
      </c>
      <c r="H509" s="3">
        <v>460</v>
      </c>
      <c r="J509" s="3">
        <v>463</v>
      </c>
    </row>
    <row r="510" spans="1:10">
      <c r="A510" s="3" t="s">
        <v>1112</v>
      </c>
      <c r="B510" s="3">
        <f t="shared" ca="1" si="14"/>
        <v>30</v>
      </c>
      <c r="C510" s="3">
        <f>LOOKUP(D510,'Lookup TAble'!$A$2:$A$35,'Lookup TAble'!$B$2:$B$35)</f>
        <v>25</v>
      </c>
      <c r="D510" s="3" t="str">
        <f t="shared" si="15"/>
        <v>I</v>
      </c>
      <c r="F510" s="54">
        <v>2.87</v>
      </c>
      <c r="G510" s="54">
        <v>1.77</v>
      </c>
      <c r="H510" s="3">
        <v>325</v>
      </c>
      <c r="J510" s="3">
        <v>464</v>
      </c>
    </row>
    <row r="511" spans="1:10">
      <c r="A511" s="3" t="s">
        <v>1113</v>
      </c>
      <c r="B511" s="3">
        <f t="shared" ca="1" si="14"/>
        <v>30</v>
      </c>
      <c r="C511" s="3">
        <f>LOOKUP(D511,'Lookup TAble'!$A$2:$A$35,'Lookup TAble'!$B$2:$B$35)</f>
        <v>23</v>
      </c>
      <c r="D511" s="3" t="str">
        <f t="shared" si="15"/>
        <v>K</v>
      </c>
      <c r="F511" s="54">
        <v>2.1800000000000002</v>
      </c>
      <c r="G511" s="54">
        <v>2.2599999999999998</v>
      </c>
      <c r="H511" s="3">
        <v>328</v>
      </c>
      <c r="J511" s="3">
        <v>465</v>
      </c>
    </row>
    <row r="512" spans="1:10">
      <c r="A512" s="3" t="s">
        <v>1114</v>
      </c>
      <c r="B512" s="3">
        <f t="shared" ca="1" si="14"/>
        <v>30</v>
      </c>
      <c r="C512" s="3">
        <f>LOOKUP(D512,'Lookup TAble'!$A$2:$A$35,'Lookup TAble'!$B$2:$B$35)</f>
        <v>22</v>
      </c>
      <c r="D512" s="3" t="str">
        <f t="shared" si="15"/>
        <v>L</v>
      </c>
      <c r="F512" s="148">
        <v>1.48</v>
      </c>
      <c r="G512" s="148">
        <v>1.22</v>
      </c>
      <c r="H512" s="42">
        <v>331</v>
      </c>
      <c r="J512" s="3">
        <v>466</v>
      </c>
    </row>
    <row r="513" spans="1:10">
      <c r="A513" s="3" t="s">
        <v>1115</v>
      </c>
      <c r="B513" s="3">
        <f t="shared" ca="1" si="14"/>
        <v>30</v>
      </c>
      <c r="C513" s="3">
        <f>LOOKUP(D513,'Lookup TAble'!$A$2:$A$35,'Lookup TAble'!$B$2:$B$35)</f>
        <v>21</v>
      </c>
      <c r="D513" s="3" t="str">
        <f t="shared" si="15"/>
        <v>M</v>
      </c>
      <c r="F513" s="54">
        <v>1.79</v>
      </c>
      <c r="G513" s="54">
        <v>1.04</v>
      </c>
      <c r="H513" s="3">
        <v>334</v>
      </c>
      <c r="J513" s="3">
        <v>467</v>
      </c>
    </row>
    <row r="514" spans="1:10">
      <c r="A514" s="3" t="s">
        <v>1116</v>
      </c>
      <c r="B514" s="3">
        <f t="shared" ca="1" si="14"/>
        <v>30</v>
      </c>
      <c r="C514" s="3">
        <f>LOOKUP(D514,'Lookup TAble'!$A$2:$A$35,'Lookup TAble'!$B$2:$B$35)</f>
        <v>20</v>
      </c>
      <c r="D514" s="3" t="str">
        <f t="shared" si="15"/>
        <v>N</v>
      </c>
      <c r="F514" s="54">
        <v>1.69</v>
      </c>
      <c r="G514" s="54">
        <v>0.91</v>
      </c>
      <c r="H514" s="3">
        <v>361</v>
      </c>
      <c r="J514" s="3">
        <v>468</v>
      </c>
    </row>
    <row r="515" spans="1:10">
      <c r="A515" s="3" t="s">
        <v>1117</v>
      </c>
      <c r="B515" s="3">
        <f t="shared" ca="1" si="14"/>
        <v>30</v>
      </c>
      <c r="C515" s="3">
        <f>LOOKUP(D515,'Lookup TAble'!$A$2:$A$35,'Lookup TAble'!$B$2:$B$35)</f>
        <v>19</v>
      </c>
      <c r="D515" s="3" t="str">
        <f t="shared" si="15"/>
        <v>O</v>
      </c>
      <c r="F515" s="54">
        <v>1.48</v>
      </c>
      <c r="G515" s="54">
        <v>1.05</v>
      </c>
      <c r="H515" s="3">
        <v>365</v>
      </c>
      <c r="J515" s="3">
        <v>469</v>
      </c>
    </row>
    <row r="516" spans="1:10">
      <c r="A516" s="3" t="s">
        <v>1118</v>
      </c>
      <c r="B516" s="3">
        <f t="shared" ca="1" si="14"/>
        <v>30</v>
      </c>
      <c r="C516" s="3">
        <f>LOOKUP(D516,'Lookup TAble'!$A$2:$A$35,'Lookup TAble'!$B$2:$B$35)</f>
        <v>18</v>
      </c>
      <c r="D516" s="3" t="str">
        <f t="shared" si="15"/>
        <v>P</v>
      </c>
      <c r="F516" s="54">
        <v>1.1299999999999999</v>
      </c>
      <c r="G516" s="54">
        <v>1.03</v>
      </c>
      <c r="H516" s="3">
        <v>368</v>
      </c>
      <c r="J516" s="3">
        <v>470</v>
      </c>
    </row>
    <row r="517" spans="1:10">
      <c r="A517" s="3" t="s">
        <v>1119</v>
      </c>
      <c r="B517" s="3">
        <f t="shared" ref="B517:B580" ca="1" si="16">SUMPRODUCT(MID(0&amp;A517, LARGE(INDEX(ISNUMBER(--MID(A517, ROW(INDIRECT("1:"&amp;LEN(A517))), 1)) * ROW(INDIRECT("1:"&amp;LEN(A517))), 0), ROW(INDIRECT("1:"&amp;LEN(A517))))+1, 1) * 10^ROW(INDIRECT("1:"&amp;LEN(A517)))/10)</f>
        <v>30</v>
      </c>
      <c r="C517" s="3">
        <f>LOOKUP(D517,'Lookup TAble'!$A$2:$A$35,'Lookup TAble'!$B$2:$B$35)</f>
        <v>17</v>
      </c>
      <c r="D517" s="3" t="str">
        <f t="shared" ref="D517:D580" si="17">RIGHT(A517,1)</f>
        <v>Q</v>
      </c>
      <c r="F517" s="54">
        <v>1.1299999999999999</v>
      </c>
      <c r="G517" s="54">
        <v>0.99</v>
      </c>
      <c r="H517" s="3">
        <v>397</v>
      </c>
      <c r="J517" s="3">
        <v>471</v>
      </c>
    </row>
    <row r="518" spans="1:10">
      <c r="A518" s="3" t="s">
        <v>1120</v>
      </c>
      <c r="B518" s="3">
        <f t="shared" ca="1" si="16"/>
        <v>30</v>
      </c>
      <c r="C518" s="3">
        <f>LOOKUP(D518,'Lookup TAble'!$A$2:$A$35,'Lookup TAble'!$B$2:$B$35)</f>
        <v>16</v>
      </c>
      <c r="D518" s="3" t="str">
        <f t="shared" si="17"/>
        <v>R</v>
      </c>
      <c r="F518" s="54">
        <v>1.19</v>
      </c>
      <c r="G518" s="54">
        <v>0.75</v>
      </c>
      <c r="H518" s="3">
        <v>400</v>
      </c>
      <c r="J518" s="3">
        <v>472</v>
      </c>
    </row>
    <row r="519" spans="1:10">
      <c r="A519" s="3" t="s">
        <v>1121</v>
      </c>
      <c r="B519" s="3">
        <f t="shared" ca="1" si="16"/>
        <v>30</v>
      </c>
      <c r="C519" s="3">
        <f>LOOKUP(D519,'Lookup TAble'!$A$2:$A$35,'Lookup TAble'!$B$2:$B$35)</f>
        <v>15</v>
      </c>
      <c r="D519" s="3" t="str">
        <f t="shared" si="17"/>
        <v>S</v>
      </c>
      <c r="E519" s="12" t="s">
        <v>687</v>
      </c>
      <c r="F519" s="54">
        <f>AVERAGE(F520:F521)</f>
        <v>1.2749999999999999</v>
      </c>
      <c r="G519" s="54">
        <f>AVERAGE(G520:G521)</f>
        <v>1.1000000000000001</v>
      </c>
    </row>
    <row r="520" spans="1:10">
      <c r="A520" s="3" t="s">
        <v>1121</v>
      </c>
      <c r="B520" s="3">
        <f t="shared" ca="1" si="16"/>
        <v>30</v>
      </c>
      <c r="C520" s="3">
        <f>LOOKUP(D520,'Lookup TAble'!$A$2:$A$35,'Lookup TAble'!$B$2:$B$35)</f>
        <v>15</v>
      </c>
      <c r="D520" s="3" t="str">
        <f t="shared" si="17"/>
        <v>S</v>
      </c>
      <c r="E520" s="3">
        <v>1</v>
      </c>
      <c r="F520" s="54">
        <v>1.52</v>
      </c>
      <c r="G520" s="54">
        <v>1.23</v>
      </c>
      <c r="H520" s="3">
        <v>403</v>
      </c>
      <c r="J520" s="3">
        <v>473</v>
      </c>
    </row>
    <row r="521" spans="1:10">
      <c r="A521" s="3" t="s">
        <v>1122</v>
      </c>
      <c r="B521" s="3">
        <f t="shared" ca="1" si="16"/>
        <v>30</v>
      </c>
      <c r="C521" s="3">
        <f>LOOKUP(D521,'Lookup TAble'!$A$2:$A$35,'Lookup TAble'!$B$2:$B$35)</f>
        <v>15</v>
      </c>
      <c r="D521" s="3" t="str">
        <f t="shared" si="17"/>
        <v>S</v>
      </c>
      <c r="E521" s="3">
        <v>2</v>
      </c>
      <c r="F521" s="54">
        <v>1.03</v>
      </c>
      <c r="G521" s="54">
        <v>0.97</v>
      </c>
      <c r="H521" s="3">
        <v>404</v>
      </c>
      <c r="J521" s="3">
        <v>474</v>
      </c>
    </row>
    <row r="522" spans="1:10">
      <c r="A522" s="3" t="s">
        <v>1123</v>
      </c>
      <c r="B522" s="3">
        <f t="shared" ca="1" si="16"/>
        <v>30</v>
      </c>
      <c r="C522" s="3">
        <f>LOOKUP(D522,'Lookup TAble'!$A$2:$A$35,'Lookup TAble'!$B$2:$B$35)</f>
        <v>14</v>
      </c>
      <c r="D522" s="3" t="str">
        <f t="shared" si="17"/>
        <v>T</v>
      </c>
      <c r="F522" s="54">
        <v>0.98</v>
      </c>
      <c r="G522" s="54">
        <v>0.83</v>
      </c>
      <c r="H522" s="3">
        <v>428</v>
      </c>
      <c r="J522" s="3">
        <v>475</v>
      </c>
    </row>
    <row r="523" spans="1:10">
      <c r="A523" s="3" t="s">
        <v>1124</v>
      </c>
      <c r="B523" s="3">
        <f t="shared" ca="1" si="16"/>
        <v>30</v>
      </c>
      <c r="C523" s="3">
        <f>LOOKUP(D523,'Lookup TAble'!$A$2:$A$35,'Lookup TAble'!$B$2:$B$35)</f>
        <v>13</v>
      </c>
      <c r="D523" s="3" t="str">
        <f t="shared" si="17"/>
        <v>U</v>
      </c>
      <c r="F523" s="54">
        <v>1.28</v>
      </c>
      <c r="G523" s="54">
        <v>0.56999999999999995</v>
      </c>
      <c r="H523" s="3">
        <v>430</v>
      </c>
      <c r="J523" s="3">
        <v>476</v>
      </c>
    </row>
    <row r="524" spans="1:10">
      <c r="A524" s="3" t="s">
        <v>1125</v>
      </c>
      <c r="B524" s="3">
        <f t="shared" ca="1" si="16"/>
        <v>30</v>
      </c>
      <c r="C524" s="3">
        <f>LOOKUP(D524,'Lookup TAble'!$A$2:$A$35,'Lookup TAble'!$B$2:$B$35)</f>
        <v>12</v>
      </c>
      <c r="D524" s="3" t="str">
        <f t="shared" si="17"/>
        <v>V</v>
      </c>
      <c r="F524" s="54">
        <v>0.76</v>
      </c>
      <c r="G524" s="54">
        <v>0.68</v>
      </c>
      <c r="H524" s="3">
        <v>432</v>
      </c>
      <c r="J524" s="3">
        <v>477</v>
      </c>
    </row>
    <row r="525" spans="1:10">
      <c r="A525" s="3" t="s">
        <v>1126</v>
      </c>
      <c r="B525" s="3">
        <f t="shared" ca="1" si="16"/>
        <v>30</v>
      </c>
      <c r="C525" s="3">
        <f>LOOKUP(D525,'Lookup TAble'!$A$2:$A$35,'Lookup TAble'!$B$2:$B$35)</f>
        <v>11</v>
      </c>
      <c r="D525" s="3" t="str">
        <f t="shared" si="17"/>
        <v>W</v>
      </c>
      <c r="F525" s="54">
        <v>0.67</v>
      </c>
      <c r="G525" s="54">
        <v>0.6</v>
      </c>
      <c r="H525" s="3">
        <v>465</v>
      </c>
      <c r="J525" s="3">
        <v>478</v>
      </c>
    </row>
    <row r="526" spans="1:10">
      <c r="A526" s="3" t="s">
        <v>1127</v>
      </c>
      <c r="B526" s="3">
        <f t="shared" ca="1" si="16"/>
        <v>30</v>
      </c>
      <c r="C526" s="3">
        <f>LOOKUP(D526,'Lookup TAble'!$A$2:$A$35,'Lookup TAble'!$B$2:$B$35)</f>
        <v>9</v>
      </c>
      <c r="D526" s="3" t="str">
        <f t="shared" si="17"/>
        <v>Y</v>
      </c>
      <c r="E526" s="12" t="s">
        <v>687</v>
      </c>
      <c r="F526" s="54">
        <f>AVERAGE(F527:F528)</f>
        <v>0.45499999999999996</v>
      </c>
      <c r="G526" s="54">
        <f>AVERAGE(G527:G528)</f>
        <v>0.40500000000000003</v>
      </c>
    </row>
    <row r="527" spans="1:10">
      <c r="A527" s="3" t="s">
        <v>1128</v>
      </c>
      <c r="B527" s="3">
        <f t="shared" ca="1" si="16"/>
        <v>30</v>
      </c>
      <c r="C527" s="3">
        <f>LOOKUP(D527,'Lookup TAble'!$A$2:$A$35,'Lookup TAble'!$B$2:$B$35)</f>
        <v>9</v>
      </c>
      <c r="D527" s="3" t="str">
        <f t="shared" si="17"/>
        <v>Y</v>
      </c>
      <c r="E527" s="3">
        <v>1</v>
      </c>
      <c r="F527" s="54">
        <v>0.44</v>
      </c>
      <c r="G527" s="54">
        <v>0.4</v>
      </c>
      <c r="H527" s="3">
        <v>473</v>
      </c>
      <c r="J527" s="3">
        <v>479</v>
      </c>
    </row>
    <row r="528" spans="1:10">
      <c r="A528" s="3" t="s">
        <v>1129</v>
      </c>
      <c r="B528" s="3">
        <f t="shared" ca="1" si="16"/>
        <v>30</v>
      </c>
      <c r="C528" s="3">
        <f>LOOKUP(D528,'Lookup TAble'!$A$2:$A$35,'Lookup TAble'!$B$2:$B$35)</f>
        <v>9</v>
      </c>
      <c r="D528" s="3" t="str">
        <f t="shared" si="17"/>
        <v>Y</v>
      </c>
      <c r="E528" s="3">
        <v>2</v>
      </c>
      <c r="F528" s="54">
        <v>0.47</v>
      </c>
      <c r="G528" s="54">
        <v>0.41</v>
      </c>
      <c r="H528" s="3">
        <v>469</v>
      </c>
      <c r="J528" s="3">
        <v>480</v>
      </c>
    </row>
    <row r="529" spans="1:10">
      <c r="A529" s="3" t="s">
        <v>1130</v>
      </c>
      <c r="B529" s="3">
        <f t="shared" ca="1" si="16"/>
        <v>31</v>
      </c>
      <c r="C529" s="3">
        <f>LOOKUP(D529,'Lookup TAble'!$A$2:$A$35,'Lookup TAble'!$B$2:$B$35)</f>
        <v>23</v>
      </c>
      <c r="D529" s="3" t="str">
        <f t="shared" si="17"/>
        <v>K</v>
      </c>
      <c r="F529" s="54">
        <v>1.82</v>
      </c>
      <c r="G529" s="54">
        <v>1.77</v>
      </c>
      <c r="H529" s="3">
        <v>329</v>
      </c>
      <c r="J529" s="3">
        <v>481</v>
      </c>
    </row>
    <row r="530" spans="1:10">
      <c r="A530" s="3" t="s">
        <v>1131</v>
      </c>
      <c r="B530" s="3">
        <f t="shared" ca="1" si="16"/>
        <v>31</v>
      </c>
      <c r="C530" s="3">
        <f>LOOKUP(D530,'Lookup TAble'!$A$2:$A$35,'Lookup TAble'!$B$2:$B$35)</f>
        <v>22</v>
      </c>
      <c r="D530" s="3" t="str">
        <f t="shared" si="17"/>
        <v>L</v>
      </c>
      <c r="E530" s="12" t="s">
        <v>687</v>
      </c>
      <c r="F530" s="54">
        <f>AVERAGE(F531:F532)</f>
        <v>2.2549999999999999</v>
      </c>
      <c r="G530" s="54">
        <f>AVERAGE(G531:G532)</f>
        <v>1.6950000000000001</v>
      </c>
    </row>
    <row r="531" spans="1:10">
      <c r="A531" s="3" t="s">
        <v>1131</v>
      </c>
      <c r="B531" s="3">
        <f t="shared" ca="1" si="16"/>
        <v>31</v>
      </c>
      <c r="C531" s="3">
        <f>LOOKUP(D531,'Lookup TAble'!$A$2:$A$35,'Lookup TAble'!$B$2:$B$35)</f>
        <v>22</v>
      </c>
      <c r="D531" s="3" t="str">
        <f t="shared" si="17"/>
        <v>L</v>
      </c>
      <c r="E531" s="3">
        <v>1</v>
      </c>
      <c r="F531" s="54">
        <v>2.2200000000000002</v>
      </c>
      <c r="G531" s="54">
        <v>1.52</v>
      </c>
      <c r="H531" s="3">
        <v>332</v>
      </c>
      <c r="J531" s="3">
        <v>482</v>
      </c>
    </row>
    <row r="532" spans="1:10">
      <c r="A532" s="3" t="s">
        <v>1132</v>
      </c>
      <c r="B532" s="3">
        <f t="shared" ca="1" si="16"/>
        <v>31</v>
      </c>
      <c r="C532" s="3">
        <f>LOOKUP(D532,'Lookup TAble'!$A$2:$A$35,'Lookup TAble'!$B$2:$B$35)</f>
        <v>22</v>
      </c>
      <c r="D532" s="3" t="str">
        <f t="shared" si="17"/>
        <v>L</v>
      </c>
      <c r="E532" s="3">
        <v>2</v>
      </c>
      <c r="F532" s="54">
        <v>2.29</v>
      </c>
      <c r="G532" s="54">
        <v>1.87</v>
      </c>
      <c r="H532" s="3">
        <v>336</v>
      </c>
      <c r="J532" s="3">
        <v>483</v>
      </c>
    </row>
    <row r="533" spans="1:10">
      <c r="A533" s="3" t="s">
        <v>1133</v>
      </c>
      <c r="B533" s="3">
        <f t="shared" ca="1" si="16"/>
        <v>31</v>
      </c>
      <c r="C533" s="3">
        <f>LOOKUP(D533,'Lookup TAble'!$A$2:$A$35,'Lookup TAble'!$B$2:$B$35)</f>
        <v>21</v>
      </c>
      <c r="D533" s="3" t="str">
        <f t="shared" si="17"/>
        <v>M</v>
      </c>
      <c r="F533" s="54">
        <v>2.12</v>
      </c>
      <c r="G533" s="54">
        <v>1.57</v>
      </c>
      <c r="H533" s="3">
        <v>335</v>
      </c>
      <c r="J533" s="3">
        <v>484</v>
      </c>
    </row>
    <row r="534" spans="1:10">
      <c r="A534" s="3" t="s">
        <v>1134</v>
      </c>
      <c r="B534" s="3">
        <f t="shared" ca="1" si="16"/>
        <v>31</v>
      </c>
      <c r="C534" s="3">
        <f>LOOKUP(D534,'Lookup TAble'!$A$2:$A$35,'Lookup TAble'!$B$2:$B$35)</f>
        <v>20</v>
      </c>
      <c r="D534" s="3" t="str">
        <f t="shared" si="17"/>
        <v>N</v>
      </c>
      <c r="F534" s="54">
        <v>1.94</v>
      </c>
      <c r="G534" s="54">
        <v>1.17</v>
      </c>
      <c r="H534" s="3">
        <v>362</v>
      </c>
      <c r="J534" s="3">
        <v>485</v>
      </c>
    </row>
    <row r="535" spans="1:10">
      <c r="A535" s="3" t="s">
        <v>1135</v>
      </c>
      <c r="B535" s="3">
        <f t="shared" ca="1" si="16"/>
        <v>31</v>
      </c>
      <c r="C535" s="3">
        <f>LOOKUP(D535,'Lookup TAble'!$A$2:$A$35,'Lookup TAble'!$B$2:$B$35)</f>
        <v>19</v>
      </c>
      <c r="D535" s="3" t="str">
        <f t="shared" si="17"/>
        <v>O</v>
      </c>
      <c r="E535" s="12" t="s">
        <v>687</v>
      </c>
      <c r="F535" s="54">
        <f>AVERAGE(F536:F537)</f>
        <v>1.44</v>
      </c>
      <c r="G535" s="54">
        <f>AVERAGE(G536:G537)</f>
        <v>0.99</v>
      </c>
    </row>
    <row r="536" spans="1:10">
      <c r="A536" s="3" t="s">
        <v>1135</v>
      </c>
      <c r="B536" s="3">
        <f t="shared" ca="1" si="16"/>
        <v>31</v>
      </c>
      <c r="C536" s="3">
        <f>LOOKUP(D536,'Lookup TAble'!$A$2:$A$35,'Lookup TAble'!$B$2:$B$35)</f>
        <v>19</v>
      </c>
      <c r="D536" s="3" t="str">
        <f t="shared" si="17"/>
        <v>O</v>
      </c>
      <c r="E536" s="3">
        <v>1</v>
      </c>
      <c r="F536" s="54">
        <v>1.56</v>
      </c>
      <c r="G536" s="54">
        <v>0.9</v>
      </c>
      <c r="H536" s="3">
        <v>366</v>
      </c>
      <c r="J536" s="3">
        <v>486</v>
      </c>
    </row>
    <row r="537" spans="1:10">
      <c r="A537" s="3" t="s">
        <v>1136</v>
      </c>
      <c r="B537" s="3">
        <f t="shared" ca="1" si="16"/>
        <v>31</v>
      </c>
      <c r="C537" s="3">
        <f>LOOKUP(D537,'Lookup TAble'!$A$2:$A$35,'Lookup TAble'!$B$2:$B$35)</f>
        <v>19</v>
      </c>
      <c r="D537" s="3" t="str">
        <f t="shared" si="17"/>
        <v>O</v>
      </c>
      <c r="E537" s="3">
        <v>2</v>
      </c>
      <c r="F537" s="54">
        <v>1.32</v>
      </c>
      <c r="G537" s="54">
        <v>1.08</v>
      </c>
      <c r="H537" s="3">
        <v>370</v>
      </c>
      <c r="J537" s="3">
        <v>487</v>
      </c>
    </row>
    <row r="538" spans="1:10">
      <c r="A538" s="3" t="s">
        <v>1137</v>
      </c>
      <c r="B538" s="3">
        <f t="shared" ca="1" si="16"/>
        <v>31</v>
      </c>
      <c r="C538" s="3">
        <f>LOOKUP(D538,'Lookup TAble'!$A$2:$A$35,'Lookup TAble'!$B$2:$B$35)</f>
        <v>18</v>
      </c>
      <c r="D538" s="3" t="str">
        <f t="shared" si="17"/>
        <v>P</v>
      </c>
      <c r="F538" s="54">
        <v>1.05</v>
      </c>
      <c r="G538" s="54">
        <v>0.9</v>
      </c>
      <c r="H538" s="3">
        <v>369</v>
      </c>
      <c r="J538" s="3">
        <v>488</v>
      </c>
    </row>
    <row r="539" spans="1:10">
      <c r="A539" s="3" t="s">
        <v>1138</v>
      </c>
      <c r="B539" s="3">
        <f t="shared" ca="1" si="16"/>
        <v>31</v>
      </c>
      <c r="C539" s="3">
        <f>LOOKUP(D539,'Lookup TAble'!$A$2:$A$35,'Lookup TAble'!$B$2:$B$35)</f>
        <v>16</v>
      </c>
      <c r="D539" s="3" t="str">
        <f t="shared" si="17"/>
        <v>R</v>
      </c>
      <c r="F539" s="54">
        <v>1.25</v>
      </c>
      <c r="G539" s="54">
        <v>0.97</v>
      </c>
      <c r="H539" s="3">
        <v>401</v>
      </c>
      <c r="J539" s="3">
        <v>489</v>
      </c>
    </row>
    <row r="540" spans="1:10">
      <c r="A540" s="3" t="s">
        <v>1139</v>
      </c>
      <c r="B540" s="3">
        <f t="shared" ca="1" si="16"/>
        <v>31</v>
      </c>
      <c r="C540" s="3">
        <f>LOOKUP(D540,'Lookup TAble'!$A$2:$A$35,'Lookup TAble'!$B$2:$B$35)</f>
        <v>14</v>
      </c>
      <c r="D540" s="3" t="str">
        <f t="shared" si="17"/>
        <v>T</v>
      </c>
      <c r="F540" s="54">
        <v>0.92</v>
      </c>
      <c r="G540" s="54">
        <v>0.81</v>
      </c>
      <c r="H540" s="3">
        <v>429</v>
      </c>
      <c r="J540" s="3">
        <v>490</v>
      </c>
    </row>
    <row r="541" spans="1:10">
      <c r="A541" s="3" t="s">
        <v>1140</v>
      </c>
      <c r="B541" s="3">
        <f t="shared" ca="1" si="16"/>
        <v>31</v>
      </c>
      <c r="C541" s="3">
        <f>LOOKUP(D541,'Lookup TAble'!$A$2:$A$35,'Lookup TAble'!$B$2:$B$35)</f>
        <v>13</v>
      </c>
      <c r="D541" s="3" t="str">
        <f t="shared" si="17"/>
        <v>U</v>
      </c>
      <c r="F541" s="54">
        <v>0.8</v>
      </c>
      <c r="G541" s="54">
        <v>0.68</v>
      </c>
      <c r="H541" s="3">
        <v>431</v>
      </c>
      <c r="J541" s="3">
        <v>491</v>
      </c>
    </row>
    <row r="542" spans="1:10">
      <c r="A542" s="42" t="s">
        <v>1141</v>
      </c>
      <c r="B542" s="3">
        <f t="shared" ca="1" si="16"/>
        <v>31</v>
      </c>
      <c r="C542" s="3">
        <f>LOOKUP(D542,'Lookup TAble'!$A$2:$A$35,'Lookup TAble'!$B$2:$B$35)</f>
        <v>12</v>
      </c>
      <c r="D542" s="3" t="str">
        <f t="shared" si="17"/>
        <v>V</v>
      </c>
      <c r="E542" s="42"/>
      <c r="F542" s="148">
        <v>0.82</v>
      </c>
      <c r="G542" s="148">
        <v>0.5</v>
      </c>
      <c r="H542" s="42">
        <v>433</v>
      </c>
      <c r="J542" s="3">
        <v>492</v>
      </c>
    </row>
    <row r="543" spans="1:10">
      <c r="A543" s="3" t="s">
        <v>1142</v>
      </c>
      <c r="B543" s="3">
        <f t="shared" ca="1" si="16"/>
        <v>31</v>
      </c>
      <c r="C543" s="3">
        <f>LOOKUP(D543,'Lookup TAble'!$A$2:$A$35,'Lookup TAble'!$B$2:$B$35)</f>
        <v>11</v>
      </c>
      <c r="D543" s="3" t="str">
        <f t="shared" si="17"/>
        <v>W</v>
      </c>
      <c r="E543" s="12" t="s">
        <v>687</v>
      </c>
      <c r="F543" s="54">
        <f>AVERAGE(F544:F545)</f>
        <v>0.73</v>
      </c>
      <c r="G543" s="54">
        <f>AVERAGE(G544:G545)</f>
        <v>0.60499999999999998</v>
      </c>
    </row>
    <row r="544" spans="1:10">
      <c r="A544" s="3" t="s">
        <v>1143</v>
      </c>
      <c r="B544" s="3">
        <f t="shared" ca="1" si="16"/>
        <v>31</v>
      </c>
      <c r="C544" s="3">
        <f>LOOKUP(D544,'Lookup TAble'!$A$2:$A$35,'Lookup TAble'!$B$2:$B$35)</f>
        <v>11</v>
      </c>
      <c r="D544" s="3" t="str">
        <f t="shared" si="17"/>
        <v>W</v>
      </c>
      <c r="E544" s="42">
        <v>1</v>
      </c>
      <c r="F544" s="148">
        <v>0.65</v>
      </c>
      <c r="G544" s="148">
        <v>0.56999999999999995</v>
      </c>
      <c r="H544" s="42">
        <v>466</v>
      </c>
      <c r="J544" s="3">
        <v>493</v>
      </c>
    </row>
    <row r="545" spans="1:10">
      <c r="A545" s="3" t="s">
        <v>1142</v>
      </c>
      <c r="B545" s="3">
        <f t="shared" ca="1" si="16"/>
        <v>31</v>
      </c>
      <c r="C545" s="3">
        <f>LOOKUP(D545,'Lookup TAble'!$A$2:$A$35,'Lookup TAble'!$B$2:$B$35)</f>
        <v>11</v>
      </c>
      <c r="D545" s="3" t="str">
        <f t="shared" si="17"/>
        <v>W</v>
      </c>
      <c r="E545" s="3">
        <v>2</v>
      </c>
      <c r="F545" s="54">
        <v>0.81</v>
      </c>
      <c r="G545" s="54">
        <v>0.64</v>
      </c>
      <c r="H545" s="3">
        <v>467</v>
      </c>
      <c r="J545" s="3">
        <v>494</v>
      </c>
    </row>
    <row r="546" spans="1:10">
      <c r="A546" s="3" t="s">
        <v>1144</v>
      </c>
      <c r="B546" s="3">
        <f t="shared" ca="1" si="16"/>
        <v>31</v>
      </c>
      <c r="C546" s="3">
        <f>LOOKUP(D546,'Lookup TAble'!$A$2:$A$35,'Lookup TAble'!$B$2:$B$35)</f>
        <v>10</v>
      </c>
      <c r="D546" s="3" t="str">
        <f t="shared" si="17"/>
        <v>X</v>
      </c>
      <c r="E546" s="12" t="s">
        <v>687</v>
      </c>
      <c r="F546" s="54">
        <f>AVERAGE(F547:F548)</f>
        <v>0.51500000000000001</v>
      </c>
      <c r="G546" s="54">
        <f>AVERAGE(G547:G548)</f>
        <v>0.47</v>
      </c>
    </row>
    <row r="547" spans="1:10">
      <c r="A547" s="3" t="s">
        <v>1144</v>
      </c>
      <c r="B547" s="3">
        <f t="shared" ca="1" si="16"/>
        <v>31</v>
      </c>
      <c r="C547" s="3">
        <f>LOOKUP(D547,'Lookup TAble'!$A$2:$A$35,'Lookup TAble'!$B$2:$B$35)</f>
        <v>10</v>
      </c>
      <c r="D547" s="3" t="str">
        <f t="shared" si="17"/>
        <v>X</v>
      </c>
      <c r="E547" s="3">
        <v>1</v>
      </c>
      <c r="F547" s="148">
        <v>0.54</v>
      </c>
      <c r="G547" s="148">
        <v>0.46</v>
      </c>
      <c r="H547" s="42">
        <v>470</v>
      </c>
      <c r="J547" s="3">
        <v>495</v>
      </c>
    </row>
    <row r="548" spans="1:10">
      <c r="A548" s="3" t="s">
        <v>1144</v>
      </c>
      <c r="B548" s="3">
        <f t="shared" ca="1" si="16"/>
        <v>31</v>
      </c>
      <c r="C548" s="3">
        <f>LOOKUP(D548,'Lookup TAble'!$A$2:$A$35,'Lookup TAble'!$B$2:$B$35)</f>
        <v>10</v>
      </c>
      <c r="D548" s="3" t="str">
        <f t="shared" si="17"/>
        <v>X</v>
      </c>
      <c r="E548" s="3">
        <v>2</v>
      </c>
      <c r="F548" s="54">
        <v>0.49</v>
      </c>
      <c r="G548" s="54">
        <v>0.48</v>
      </c>
      <c r="H548" s="3">
        <v>471</v>
      </c>
      <c r="J548" s="3">
        <v>496</v>
      </c>
    </row>
    <row r="549" spans="1:10">
      <c r="A549" s="150" t="s">
        <v>1145</v>
      </c>
      <c r="B549" s="3">
        <f t="shared" ca="1" si="16"/>
        <v>31</v>
      </c>
      <c r="C549" s="3">
        <f>LOOKUP(D549,'Lookup TAble'!$A$2:$A$35,'Lookup TAble'!$B$2:$B$35)</f>
        <v>9</v>
      </c>
      <c r="D549" s="3" t="str">
        <f t="shared" si="17"/>
        <v>Y</v>
      </c>
      <c r="F549" s="148">
        <v>0.44</v>
      </c>
      <c r="G549" s="148">
        <v>0.42</v>
      </c>
      <c r="H549" s="42">
        <v>474</v>
      </c>
      <c r="J549" s="3">
        <v>497</v>
      </c>
    </row>
    <row r="550" spans="1:10">
      <c r="A550" s="42" t="s">
        <v>1146</v>
      </c>
      <c r="B550" s="3">
        <f t="shared" ca="1" si="16"/>
        <v>31</v>
      </c>
      <c r="C550" s="3">
        <f>LOOKUP(D550,'Lookup TAble'!$A$2:$A$35,'Lookup TAble'!$B$2:$B$35)</f>
        <v>8</v>
      </c>
      <c r="D550" s="3" t="str">
        <f t="shared" si="17"/>
        <v>z</v>
      </c>
      <c r="E550" s="42"/>
      <c r="F550" s="148">
        <v>0.43</v>
      </c>
      <c r="G550" s="148">
        <v>0.43</v>
      </c>
      <c r="H550" s="42">
        <v>500</v>
      </c>
      <c r="I550" s="42"/>
      <c r="J550" s="3">
        <v>498</v>
      </c>
    </row>
    <row r="551" spans="1:10">
      <c r="A551" s="3" t="s">
        <v>1147</v>
      </c>
      <c r="B551" s="3">
        <f t="shared" ca="1" si="16"/>
        <v>32</v>
      </c>
      <c r="C551" s="3">
        <f>LOOKUP(D551,'Lookup TAble'!$A$2:$A$35,'Lookup TAble'!$B$2:$B$35)</f>
        <v>25</v>
      </c>
      <c r="D551" s="3" t="str">
        <f t="shared" si="17"/>
        <v>I</v>
      </c>
      <c r="F551" s="54">
        <v>3.4</v>
      </c>
      <c r="G551" s="54">
        <v>2.37</v>
      </c>
      <c r="H551" s="3">
        <v>326</v>
      </c>
      <c r="J551" s="3">
        <v>499</v>
      </c>
    </row>
    <row r="552" spans="1:10">
      <c r="A552" s="3" t="s">
        <v>1148</v>
      </c>
      <c r="B552" s="3">
        <f t="shared" ca="1" si="16"/>
        <v>32</v>
      </c>
      <c r="C552" s="3">
        <f>LOOKUP(D552,'Lookup TAble'!$A$2:$A$35,'Lookup TAble'!$B$2:$B$35)</f>
        <v>23</v>
      </c>
      <c r="D552" s="3" t="str">
        <f t="shared" si="17"/>
        <v>K</v>
      </c>
      <c r="E552" s="12" t="s">
        <v>687</v>
      </c>
      <c r="F552" s="54">
        <f>AVERAGE(F553:F554)</f>
        <v>2.4699999999999998</v>
      </c>
      <c r="G552" s="54">
        <f>AVERAGE(G553:G554)</f>
        <v>2.0300000000000002</v>
      </c>
    </row>
    <row r="553" spans="1:10">
      <c r="A553" s="3" t="s">
        <v>1148</v>
      </c>
      <c r="B553" s="3">
        <f t="shared" ca="1" si="16"/>
        <v>32</v>
      </c>
      <c r="C553" s="3">
        <f>LOOKUP(D553,'Lookup TAble'!$A$2:$A$35,'Lookup TAble'!$B$2:$B$35)</f>
        <v>23</v>
      </c>
      <c r="D553" s="3" t="str">
        <f t="shared" si="17"/>
        <v>K</v>
      </c>
      <c r="E553" s="3">
        <v>1</v>
      </c>
      <c r="F553" s="54">
        <v>2.65</v>
      </c>
      <c r="G553" s="54">
        <v>2.2400000000000002</v>
      </c>
      <c r="H553" s="3">
        <v>330</v>
      </c>
      <c r="J553" s="3">
        <v>500</v>
      </c>
    </row>
    <row r="554" spans="1:10">
      <c r="A554" s="3" t="s">
        <v>1149</v>
      </c>
      <c r="B554" s="3">
        <f t="shared" ca="1" si="16"/>
        <v>32</v>
      </c>
      <c r="C554" s="3">
        <f>LOOKUP(D554,'Lookup TAble'!$A$2:$A$35,'Lookup TAble'!$B$2:$B$35)</f>
        <v>23</v>
      </c>
      <c r="D554" s="3" t="str">
        <f t="shared" si="17"/>
        <v>K</v>
      </c>
      <c r="E554" s="3">
        <v>2</v>
      </c>
      <c r="F554" s="54">
        <v>2.29</v>
      </c>
      <c r="G554" s="54">
        <v>1.82</v>
      </c>
      <c r="H554" s="3">
        <v>333</v>
      </c>
      <c r="J554" s="3">
        <v>501</v>
      </c>
    </row>
    <row r="555" spans="1:10">
      <c r="A555" s="3" t="s">
        <v>1150</v>
      </c>
      <c r="B555" s="3">
        <f t="shared" ca="1" si="16"/>
        <v>32</v>
      </c>
      <c r="C555" s="3">
        <f>LOOKUP(D555,'Lookup TAble'!$A$2:$A$35,'Lookup TAble'!$B$2:$B$35)</f>
        <v>21</v>
      </c>
      <c r="D555" s="3" t="str">
        <f t="shared" si="17"/>
        <v>M</v>
      </c>
      <c r="F555" s="148">
        <v>2.06</v>
      </c>
      <c r="G555" s="148">
        <v>1.64</v>
      </c>
      <c r="H555" s="42">
        <v>337</v>
      </c>
      <c r="J555" s="3">
        <v>502</v>
      </c>
    </row>
    <row r="556" spans="1:10">
      <c r="A556" s="3" t="s">
        <v>1151</v>
      </c>
      <c r="B556" s="3">
        <f t="shared" ca="1" si="16"/>
        <v>32</v>
      </c>
      <c r="C556" s="3">
        <f>LOOKUP(D556,'Lookup TAble'!$A$2:$A$35,'Lookup TAble'!$B$2:$B$35)</f>
        <v>20</v>
      </c>
      <c r="D556" s="3" t="str">
        <f t="shared" si="17"/>
        <v>N</v>
      </c>
      <c r="E556" s="12" t="s">
        <v>687</v>
      </c>
      <c r="F556" s="54">
        <f>AVERAGE(F557:F558)</f>
        <v>1.45</v>
      </c>
      <c r="G556" s="54">
        <f>AVERAGE(G557:G558)</f>
        <v>1.2050000000000001</v>
      </c>
    </row>
    <row r="557" spans="1:10">
      <c r="A557" s="3" t="s">
        <v>1151</v>
      </c>
      <c r="B557" s="3">
        <f t="shared" ca="1" si="16"/>
        <v>32</v>
      </c>
      <c r="C557" s="3">
        <f>LOOKUP(D557,'Lookup TAble'!$A$2:$A$35,'Lookup TAble'!$B$2:$B$35)</f>
        <v>20</v>
      </c>
      <c r="D557" s="3" t="str">
        <f t="shared" si="17"/>
        <v>N</v>
      </c>
      <c r="E557" s="3">
        <v>1</v>
      </c>
      <c r="F557" s="54">
        <v>1.64</v>
      </c>
      <c r="G557" s="54">
        <v>1.24</v>
      </c>
      <c r="H557" s="3">
        <v>363</v>
      </c>
      <c r="J557" s="3">
        <v>503</v>
      </c>
    </row>
    <row r="558" spans="1:10">
      <c r="A558" s="3" t="s">
        <v>1152</v>
      </c>
      <c r="B558" s="3">
        <f t="shared" ca="1" si="16"/>
        <v>32</v>
      </c>
      <c r="C558" s="3">
        <f>LOOKUP(D558,'Lookup TAble'!$A$2:$A$35,'Lookup TAble'!$B$2:$B$35)</f>
        <v>20</v>
      </c>
      <c r="D558" s="3" t="str">
        <f t="shared" si="17"/>
        <v>N</v>
      </c>
      <c r="E558" s="3">
        <v>2</v>
      </c>
      <c r="F558" s="54">
        <v>1.26</v>
      </c>
      <c r="G558" s="54">
        <v>1.17</v>
      </c>
      <c r="H558" s="3">
        <v>364</v>
      </c>
      <c r="J558" s="3">
        <v>504</v>
      </c>
    </row>
    <row r="559" spans="1:10">
      <c r="A559" s="3" t="s">
        <v>1153</v>
      </c>
      <c r="B559" s="3">
        <f t="shared" ca="1" si="16"/>
        <v>32</v>
      </c>
      <c r="C559" s="3">
        <f>LOOKUP(D559,'Lookup TAble'!$A$2:$A$35,'Lookup TAble'!$B$2:$B$35)</f>
        <v>19</v>
      </c>
      <c r="D559" s="3" t="str">
        <f t="shared" si="17"/>
        <v>O</v>
      </c>
      <c r="F559" s="54">
        <v>2.0099999999999998</v>
      </c>
      <c r="G559" s="54">
        <v>1.22</v>
      </c>
      <c r="H559" s="3">
        <v>367</v>
      </c>
      <c r="J559" s="3">
        <v>505</v>
      </c>
    </row>
    <row r="560" spans="1:10">
      <c r="A560" s="3" t="s">
        <v>1154</v>
      </c>
      <c r="B560" s="3">
        <f t="shared" ca="1" si="16"/>
        <v>32</v>
      </c>
      <c r="C560" s="3">
        <f>LOOKUP(D560,'Lookup TAble'!$A$2:$A$35,'Lookup TAble'!$B$2:$B$35)</f>
        <v>18</v>
      </c>
      <c r="D560" s="3" t="str">
        <f t="shared" si="17"/>
        <v>P</v>
      </c>
      <c r="F560" s="54">
        <v>1.45</v>
      </c>
      <c r="G560" s="54">
        <v>1.03</v>
      </c>
      <c r="H560" s="3">
        <v>371</v>
      </c>
      <c r="J560" s="3">
        <v>506</v>
      </c>
    </row>
    <row r="561" spans="1:10">
      <c r="A561" s="3" t="s">
        <v>1155</v>
      </c>
      <c r="B561" s="3">
        <f t="shared" ca="1" si="16"/>
        <v>32</v>
      </c>
      <c r="C561" s="3">
        <f>LOOKUP(D561,'Lookup TAble'!$A$2:$A$35,'Lookup TAble'!$B$2:$B$35)</f>
        <v>17</v>
      </c>
      <c r="D561" s="3" t="str">
        <f t="shared" si="17"/>
        <v>Q</v>
      </c>
      <c r="F561" s="54">
        <v>1.1499999999999999</v>
      </c>
      <c r="G561" s="54">
        <v>0.88</v>
      </c>
      <c r="H561" s="3">
        <v>399</v>
      </c>
      <c r="J561" s="3">
        <v>507</v>
      </c>
    </row>
    <row r="562" spans="1:10">
      <c r="A562" s="3" t="s">
        <v>1156</v>
      </c>
      <c r="B562" s="3">
        <f t="shared" ca="1" si="16"/>
        <v>32</v>
      </c>
      <c r="C562" s="3">
        <f>LOOKUP(D562,'Lookup TAble'!$A$2:$A$35,'Lookup TAble'!$B$2:$B$35)</f>
        <v>16</v>
      </c>
      <c r="D562" s="3" t="str">
        <f t="shared" si="17"/>
        <v>R</v>
      </c>
      <c r="F562" s="54">
        <v>1.76</v>
      </c>
      <c r="G562" s="54">
        <v>0.93</v>
      </c>
      <c r="H562" s="3">
        <v>402</v>
      </c>
      <c r="J562" s="3">
        <v>508</v>
      </c>
    </row>
    <row r="563" spans="1:10">
      <c r="A563" s="3" t="s">
        <v>1157</v>
      </c>
      <c r="B563" s="3">
        <f t="shared" ca="1" si="16"/>
        <v>32</v>
      </c>
      <c r="C563" s="3">
        <f>LOOKUP(D563,'Lookup TAble'!$A$2:$A$35,'Lookup TAble'!$B$2:$B$35)</f>
        <v>15</v>
      </c>
      <c r="D563" s="3" t="str">
        <f t="shared" si="17"/>
        <v>S</v>
      </c>
      <c r="F563" s="54">
        <v>1.02</v>
      </c>
      <c r="G563" s="54">
        <v>0.96</v>
      </c>
      <c r="H563" s="3">
        <v>405</v>
      </c>
      <c r="J563" s="3">
        <v>509</v>
      </c>
    </row>
    <row r="564" spans="1:10">
      <c r="A564" s="3" t="s">
        <v>1158</v>
      </c>
      <c r="B564" s="3">
        <f t="shared" ca="1" si="16"/>
        <v>32</v>
      </c>
      <c r="C564" s="3">
        <f>LOOKUP(D564,'Lookup TAble'!$A$2:$A$35,'Lookup TAble'!$B$2:$B$35)</f>
        <v>14</v>
      </c>
      <c r="D564" s="3" t="str">
        <f t="shared" si="17"/>
        <v>T</v>
      </c>
      <c r="F564" s="54">
        <v>1.3</v>
      </c>
      <c r="G564" s="54">
        <v>0.77</v>
      </c>
      <c r="H564" s="3">
        <v>495</v>
      </c>
      <c r="J564" s="3">
        <v>510</v>
      </c>
    </row>
    <row r="565" spans="1:10">
      <c r="A565" s="3" t="s">
        <v>1159</v>
      </c>
      <c r="B565" s="3">
        <f t="shared" ca="1" si="16"/>
        <v>32</v>
      </c>
      <c r="C565" s="3">
        <f>LOOKUP(D565,'Lookup TAble'!$A$2:$A$35,'Lookup TAble'!$B$2:$B$35)</f>
        <v>13</v>
      </c>
      <c r="D565" s="3" t="str">
        <f t="shared" si="17"/>
        <v>U</v>
      </c>
      <c r="F565" s="54">
        <v>0.75</v>
      </c>
      <c r="G565" s="54">
        <v>0.62</v>
      </c>
      <c r="H565" s="3">
        <v>497</v>
      </c>
      <c r="J565" s="3">
        <v>511</v>
      </c>
    </row>
    <row r="566" spans="1:10">
      <c r="A566" s="3" t="s">
        <v>1160</v>
      </c>
      <c r="B566" s="3">
        <f t="shared" ca="1" si="16"/>
        <v>32</v>
      </c>
      <c r="C566" s="3">
        <f>LOOKUP(D566,'Lookup TAble'!$A$2:$A$35,'Lookup TAble'!$B$2:$B$35)</f>
        <v>11</v>
      </c>
      <c r="D566" s="3" t="str">
        <f t="shared" si="17"/>
        <v>W</v>
      </c>
      <c r="E566" s="12" t="s">
        <v>687</v>
      </c>
      <c r="F566" s="54">
        <f>AVERAGE(F567:F568)</f>
        <v>0.64</v>
      </c>
      <c r="G566" s="54">
        <f>AVERAGE(G567:G568)</f>
        <v>0.51</v>
      </c>
    </row>
    <row r="567" spans="1:10">
      <c r="A567" s="3" t="s">
        <v>1160</v>
      </c>
      <c r="B567" s="3">
        <f t="shared" ca="1" si="16"/>
        <v>32</v>
      </c>
      <c r="C567" s="3">
        <f>LOOKUP(D567,'Lookup TAble'!$A$2:$A$35,'Lookup TAble'!$B$2:$B$35)</f>
        <v>11</v>
      </c>
      <c r="D567" s="3" t="str">
        <f t="shared" si="17"/>
        <v>W</v>
      </c>
      <c r="E567" s="3">
        <v>1</v>
      </c>
      <c r="F567" s="54">
        <v>0.34</v>
      </c>
      <c r="G567" s="54">
        <v>0.37</v>
      </c>
      <c r="H567" s="3">
        <v>498</v>
      </c>
      <c r="J567" s="3">
        <v>512</v>
      </c>
    </row>
    <row r="568" spans="1:10">
      <c r="A568" s="3" t="s">
        <v>1161</v>
      </c>
      <c r="B568" s="3">
        <f t="shared" ca="1" si="16"/>
        <v>32</v>
      </c>
      <c r="C568" s="3">
        <f>LOOKUP(D568,'Lookup TAble'!$A$2:$A$35,'Lookup TAble'!$B$2:$B$35)</f>
        <v>11</v>
      </c>
      <c r="D568" s="3" t="str">
        <f t="shared" si="17"/>
        <v>W</v>
      </c>
      <c r="E568" s="3">
        <v>2</v>
      </c>
      <c r="F568" s="54">
        <v>0.94</v>
      </c>
      <c r="G568" s="54">
        <v>0.65</v>
      </c>
      <c r="H568" s="3">
        <v>468</v>
      </c>
      <c r="J568" s="3">
        <v>513</v>
      </c>
    </row>
    <row r="569" spans="1:10">
      <c r="A569" s="3" t="s">
        <v>1162</v>
      </c>
      <c r="B569" s="3">
        <f t="shared" ca="1" si="16"/>
        <v>32</v>
      </c>
      <c r="C569" s="3">
        <f>LOOKUP(D569,'Lookup TAble'!$A$2:$A$35,'Lookup TAble'!$B$2:$B$35)</f>
        <v>10</v>
      </c>
      <c r="D569" s="3" t="str">
        <f t="shared" si="17"/>
        <v>X</v>
      </c>
      <c r="E569" s="12" t="s">
        <v>687</v>
      </c>
      <c r="F569" s="54">
        <f>AVERAGE(F570:F571)</f>
        <v>0.46</v>
      </c>
      <c r="G569" s="54">
        <f>AVERAGE(G570:G571)</f>
        <v>0.45</v>
      </c>
    </row>
    <row r="570" spans="1:10">
      <c r="A570" s="3" t="s">
        <v>1162</v>
      </c>
      <c r="B570" s="3">
        <f t="shared" ca="1" si="16"/>
        <v>32</v>
      </c>
      <c r="C570" s="3">
        <f>LOOKUP(D570,'Lookup TAble'!$A$2:$A$35,'Lookup TAble'!$B$2:$B$35)</f>
        <v>10</v>
      </c>
      <c r="D570" s="3" t="str">
        <f t="shared" si="17"/>
        <v>X</v>
      </c>
      <c r="E570" s="3">
        <v>1</v>
      </c>
      <c r="F570" s="54">
        <v>0.46</v>
      </c>
      <c r="G570" s="54">
        <v>0.44</v>
      </c>
      <c r="H570" s="3">
        <v>499</v>
      </c>
      <c r="J570" s="3">
        <v>514</v>
      </c>
    </row>
    <row r="571" spans="1:10">
      <c r="A571" s="3" t="s">
        <v>1163</v>
      </c>
      <c r="B571" s="3">
        <f t="shared" ca="1" si="16"/>
        <v>32</v>
      </c>
      <c r="C571" s="3">
        <f>LOOKUP(D571,'Lookup TAble'!$A$2:$A$35,'Lookup TAble'!$B$2:$B$35)</f>
        <v>10</v>
      </c>
      <c r="D571" s="3" t="str">
        <f t="shared" si="17"/>
        <v>X</v>
      </c>
      <c r="E571" s="3">
        <v>2</v>
      </c>
      <c r="F571" s="54">
        <v>0.46</v>
      </c>
      <c r="G571" s="54">
        <v>0.46</v>
      </c>
      <c r="H571" s="3">
        <v>472</v>
      </c>
      <c r="J571" s="3">
        <v>515</v>
      </c>
    </row>
    <row r="572" spans="1:10">
      <c r="A572" s="3" t="s">
        <v>1164</v>
      </c>
      <c r="B572" s="3">
        <f t="shared" ca="1" si="16"/>
        <v>32</v>
      </c>
      <c r="C572" s="3">
        <f>LOOKUP(D572,'Lookup TAble'!$A$2:$A$35,'Lookup TAble'!$B$2:$B$35)</f>
        <v>9</v>
      </c>
      <c r="D572" s="3" t="str">
        <f t="shared" si="17"/>
        <v>Y</v>
      </c>
      <c r="E572" s="12" t="s">
        <v>687</v>
      </c>
      <c r="F572" s="54">
        <f>AVERAGE(F573:F574)</f>
        <v>0.505</v>
      </c>
      <c r="G572" s="54">
        <f>AVERAGE(G573:G574)</f>
        <v>0.46499999999999997</v>
      </c>
    </row>
    <row r="573" spans="1:10">
      <c r="A573" s="3" t="s">
        <v>1164</v>
      </c>
      <c r="B573" s="3">
        <f t="shared" ca="1" si="16"/>
        <v>32</v>
      </c>
      <c r="C573" s="3">
        <f>LOOKUP(D573,'Lookup TAble'!$A$2:$A$35,'Lookup TAble'!$B$2:$B$35)</f>
        <v>9</v>
      </c>
      <c r="D573" s="3" t="str">
        <f t="shared" si="17"/>
        <v>Y</v>
      </c>
      <c r="E573" s="3">
        <v>1</v>
      </c>
      <c r="F573" s="54">
        <v>0.54</v>
      </c>
      <c r="G573" s="54">
        <v>0.48</v>
      </c>
      <c r="H573" s="3">
        <v>475</v>
      </c>
      <c r="J573" s="3">
        <v>516</v>
      </c>
    </row>
    <row r="574" spans="1:10">
      <c r="A574" s="3" t="s">
        <v>1165</v>
      </c>
      <c r="B574" s="3">
        <f t="shared" ca="1" si="16"/>
        <v>32</v>
      </c>
      <c r="C574" s="3">
        <f>LOOKUP(D574,'Lookup TAble'!$A$2:$A$35,'Lookup TAble'!$B$2:$B$35)</f>
        <v>9</v>
      </c>
      <c r="D574" s="3" t="str">
        <f t="shared" si="17"/>
        <v>Y</v>
      </c>
      <c r="E574" s="3">
        <v>2</v>
      </c>
      <c r="F574" s="54">
        <v>0.47</v>
      </c>
      <c r="G574" s="54">
        <v>0.45</v>
      </c>
      <c r="H574" s="3">
        <v>476</v>
      </c>
      <c r="J574" s="3">
        <v>517</v>
      </c>
    </row>
    <row r="575" spans="1:10">
      <c r="A575" s="3" t="s">
        <v>1166</v>
      </c>
      <c r="B575" s="3">
        <f t="shared" ca="1" si="16"/>
        <v>32</v>
      </c>
      <c r="C575" s="3">
        <f>LOOKUP(D575,'Lookup TAble'!$A$2:$A$35,'Lookup TAble'!$B$2:$B$35)</f>
        <v>8</v>
      </c>
      <c r="D575" s="3" t="str">
        <f t="shared" si="17"/>
        <v>Z</v>
      </c>
      <c r="F575" s="54">
        <v>0.32</v>
      </c>
      <c r="G575" s="54">
        <v>0.31</v>
      </c>
      <c r="H575" s="3">
        <v>501</v>
      </c>
      <c r="J575" s="3">
        <v>518</v>
      </c>
    </row>
    <row r="576" spans="1:10">
      <c r="A576" s="3" t="s">
        <v>1167</v>
      </c>
      <c r="B576" s="3">
        <f t="shared" ca="1" si="16"/>
        <v>33</v>
      </c>
      <c r="C576" s="3">
        <f>LOOKUP(D576,'Lookup TAble'!$A$2:$A$35,'Lookup TAble'!$B$2:$B$35)</f>
        <v>25</v>
      </c>
      <c r="D576" s="3" t="str">
        <f t="shared" si="17"/>
        <v>I</v>
      </c>
      <c r="F576" s="54">
        <v>4.42</v>
      </c>
      <c r="G576" s="54">
        <v>1.93</v>
      </c>
      <c r="H576" s="3">
        <v>479</v>
      </c>
      <c r="J576" s="3">
        <v>519</v>
      </c>
    </row>
    <row r="577" spans="1:10">
      <c r="A577" s="3" t="s">
        <v>1168</v>
      </c>
      <c r="B577" s="3">
        <f t="shared" ca="1" si="16"/>
        <v>33</v>
      </c>
      <c r="C577" s="3">
        <f>LOOKUP(D577,'Lookup TAble'!$A$2:$A$35,'Lookup TAble'!$B$2:$B$35)</f>
        <v>24</v>
      </c>
      <c r="D577" s="3" t="str">
        <f t="shared" si="17"/>
        <v>J</v>
      </c>
      <c r="E577" s="12" t="s">
        <v>687</v>
      </c>
      <c r="F577" s="54">
        <f>AVERAGE(F578:F579)</f>
        <v>2.3449999999999998</v>
      </c>
      <c r="G577" s="54">
        <f>AVERAGE(G578:G579)</f>
        <v>1.8250000000000002</v>
      </c>
    </row>
    <row r="578" spans="1:10">
      <c r="A578" s="3" t="s">
        <v>1168</v>
      </c>
      <c r="B578" s="3">
        <f t="shared" ca="1" si="16"/>
        <v>33</v>
      </c>
      <c r="C578" s="3">
        <f>LOOKUP(D578,'Lookup TAble'!$A$2:$A$35,'Lookup TAble'!$B$2:$B$35)</f>
        <v>24</v>
      </c>
      <c r="D578" s="3" t="str">
        <f t="shared" si="17"/>
        <v>J</v>
      </c>
      <c r="E578" s="3">
        <v>1</v>
      </c>
      <c r="F578" s="54">
        <v>2.1800000000000002</v>
      </c>
      <c r="G578" s="54">
        <v>2.04</v>
      </c>
      <c r="H578" s="3">
        <v>327</v>
      </c>
      <c r="J578" s="3">
        <v>520</v>
      </c>
    </row>
    <row r="579" spans="1:10">
      <c r="A579" s="3" t="s">
        <v>1169</v>
      </c>
      <c r="B579" s="3">
        <f t="shared" ca="1" si="16"/>
        <v>33</v>
      </c>
      <c r="C579" s="3">
        <f>LOOKUP(D579,'Lookup TAble'!$A$2:$A$35,'Lookup TAble'!$B$2:$B$35)</f>
        <v>24</v>
      </c>
      <c r="D579" s="3" t="str">
        <f t="shared" si="17"/>
        <v>J</v>
      </c>
      <c r="E579" s="3">
        <v>2</v>
      </c>
      <c r="F579" s="54">
        <v>2.5099999999999998</v>
      </c>
      <c r="G579" s="54">
        <v>1.61</v>
      </c>
      <c r="H579" s="3">
        <v>481</v>
      </c>
      <c r="J579" s="3">
        <v>521</v>
      </c>
    </row>
    <row r="580" spans="1:10">
      <c r="A580" s="3" t="s">
        <v>1170</v>
      </c>
      <c r="B580" s="3">
        <f t="shared" ca="1" si="16"/>
        <v>33</v>
      </c>
      <c r="C580" s="3">
        <f>LOOKUP(D580,'Lookup TAble'!$A$2:$A$35,'Lookup TAble'!$B$2:$B$35)</f>
        <v>23</v>
      </c>
      <c r="D580" s="3" t="str">
        <f t="shared" si="17"/>
        <v>K</v>
      </c>
      <c r="E580" s="12" t="s">
        <v>687</v>
      </c>
      <c r="F580" s="54">
        <f>AVERAGE(F581:F582)</f>
        <v>1.8499999999999999</v>
      </c>
      <c r="G580" s="54">
        <f>AVERAGE(G581:G582)</f>
        <v>1.29</v>
      </c>
    </row>
    <row r="581" spans="1:10">
      <c r="A581" s="3" t="s">
        <v>1170</v>
      </c>
      <c r="B581" s="3">
        <f t="shared" ref="B581:B597" ca="1" si="18">SUMPRODUCT(MID(0&amp;A581, LARGE(INDEX(ISNUMBER(--MID(A581, ROW(INDIRECT("1:"&amp;LEN(A581))), 1)) * ROW(INDIRECT("1:"&amp;LEN(A581))), 0), ROW(INDIRECT("1:"&amp;LEN(A581))))+1, 1) * 10^ROW(INDIRECT("1:"&amp;LEN(A581)))/10)</f>
        <v>33</v>
      </c>
      <c r="C581" s="3">
        <f>LOOKUP(D581,'Lookup TAble'!$A$2:$A$35,'Lookup TAble'!$B$2:$B$35)</f>
        <v>23</v>
      </c>
      <c r="D581" s="3" t="str">
        <f t="shared" ref="D581:D597" si="19">RIGHT(A581,1)</f>
        <v>K</v>
      </c>
      <c r="E581" s="3">
        <v>1</v>
      </c>
      <c r="F581" s="54">
        <v>1.65</v>
      </c>
      <c r="G581" s="54">
        <v>1.4</v>
      </c>
      <c r="H581" s="3">
        <v>482</v>
      </c>
      <c r="J581" s="3">
        <v>522</v>
      </c>
    </row>
    <row r="582" spans="1:10">
      <c r="A582" s="3" t="s">
        <v>1171</v>
      </c>
      <c r="B582" s="3">
        <f t="shared" ca="1" si="18"/>
        <v>33</v>
      </c>
      <c r="C582" s="3">
        <f>LOOKUP(D582,'Lookup TAble'!$A$2:$A$35,'Lookup TAble'!$B$2:$B$35)</f>
        <v>23</v>
      </c>
      <c r="D582" s="3" t="str">
        <f t="shared" si="19"/>
        <v>K</v>
      </c>
      <c r="E582" s="3">
        <v>2</v>
      </c>
      <c r="F582" s="54">
        <v>2.0499999999999998</v>
      </c>
      <c r="G582" s="54">
        <v>1.18</v>
      </c>
      <c r="H582" s="3">
        <v>485</v>
      </c>
      <c r="J582" s="3">
        <v>523</v>
      </c>
    </row>
    <row r="583" spans="1:10">
      <c r="A583" s="3" t="s">
        <v>1172</v>
      </c>
      <c r="B583" s="3">
        <f t="shared" ca="1" si="18"/>
        <v>33</v>
      </c>
      <c r="C583" s="3">
        <f>LOOKUP(D583,'Lookup TAble'!$A$2:$A$35,'Lookup TAble'!$B$2:$B$35)</f>
        <v>22</v>
      </c>
      <c r="D583" s="3" t="str">
        <f t="shared" si="19"/>
        <v>L</v>
      </c>
      <c r="F583" s="54">
        <v>3.04</v>
      </c>
      <c r="G583" s="54">
        <v>1.62</v>
      </c>
      <c r="H583" s="3">
        <v>484</v>
      </c>
      <c r="J583" s="3">
        <v>524</v>
      </c>
    </row>
    <row r="584" spans="1:10">
      <c r="A584" s="3" t="s">
        <v>1173</v>
      </c>
      <c r="B584" s="3">
        <f t="shared" ca="1" si="18"/>
        <v>33</v>
      </c>
      <c r="C584" s="3">
        <f>LOOKUP(D584,'Lookup TAble'!$A$2:$A$35,'Lookup TAble'!$B$2:$B$35)</f>
        <v>20</v>
      </c>
      <c r="D584" s="3" t="str">
        <f t="shared" si="19"/>
        <v>N</v>
      </c>
      <c r="F584" s="54">
        <v>1.95</v>
      </c>
      <c r="G584" s="54">
        <v>1.54</v>
      </c>
      <c r="H584" s="3">
        <v>489</v>
      </c>
      <c r="J584" s="3">
        <v>525</v>
      </c>
    </row>
    <row r="585" spans="1:10">
      <c r="A585" s="3" t="s">
        <v>1174</v>
      </c>
      <c r="B585" s="3">
        <f t="shared" ca="1" si="18"/>
        <v>33</v>
      </c>
      <c r="C585" s="3">
        <f>LOOKUP(D585,'Lookup TAble'!$A$2:$A$35,'Lookup TAble'!$B$2:$B$35)</f>
        <v>19</v>
      </c>
      <c r="D585" s="3" t="str">
        <f t="shared" si="19"/>
        <v>O</v>
      </c>
      <c r="F585" s="54">
        <v>2.5099999999999998</v>
      </c>
      <c r="G585" s="54">
        <v>0.98</v>
      </c>
      <c r="H585" s="3">
        <v>491</v>
      </c>
      <c r="J585" s="3">
        <v>526</v>
      </c>
    </row>
    <row r="586" spans="1:10">
      <c r="A586" s="3" t="s">
        <v>1175</v>
      </c>
      <c r="B586" s="3">
        <f t="shared" ca="1" si="18"/>
        <v>33</v>
      </c>
      <c r="C586" s="3">
        <f>LOOKUP(D586,'Lookup TAble'!$A$2:$A$35,'Lookup TAble'!$B$2:$B$35)</f>
        <v>18</v>
      </c>
      <c r="D586" s="3" t="str">
        <f t="shared" si="19"/>
        <v>P</v>
      </c>
      <c r="F586" s="54">
        <v>1.74</v>
      </c>
      <c r="G586" s="54">
        <v>0.93</v>
      </c>
      <c r="H586" s="3">
        <v>492</v>
      </c>
      <c r="J586" s="3">
        <v>527</v>
      </c>
    </row>
    <row r="587" spans="1:10">
      <c r="A587" s="3" t="s">
        <v>1176</v>
      </c>
      <c r="B587" s="3">
        <f t="shared" ca="1" si="18"/>
        <v>33</v>
      </c>
      <c r="C587" s="3">
        <f>LOOKUP(D587,'Lookup TAble'!$A$2:$A$35,'Lookup TAble'!$B$2:$B$35)</f>
        <v>17</v>
      </c>
      <c r="D587" s="3" t="str">
        <f t="shared" si="19"/>
        <v>Q</v>
      </c>
      <c r="F587" s="54">
        <v>1.45</v>
      </c>
      <c r="G587" s="54">
        <v>1.18</v>
      </c>
      <c r="H587" s="3">
        <v>493</v>
      </c>
      <c r="J587" s="3">
        <v>528</v>
      </c>
    </row>
    <row r="588" spans="1:10">
      <c r="A588" s="3" t="s">
        <v>1177</v>
      </c>
      <c r="B588" s="3">
        <f t="shared" ca="1" si="18"/>
        <v>33</v>
      </c>
      <c r="C588" s="3">
        <f>LOOKUP(D588,'Lookup TAble'!$A$2:$A$35,'Lookup TAble'!$B$2:$B$35)</f>
        <v>16</v>
      </c>
      <c r="D588" s="3" t="str">
        <f t="shared" si="19"/>
        <v>R</v>
      </c>
      <c r="F588" s="54">
        <v>1.28</v>
      </c>
      <c r="G588" s="54">
        <v>0.8</v>
      </c>
      <c r="H588" s="3">
        <v>494</v>
      </c>
      <c r="J588" s="3">
        <v>529</v>
      </c>
    </row>
    <row r="589" spans="1:10">
      <c r="A589" s="3" t="s">
        <v>1178</v>
      </c>
      <c r="B589" s="3">
        <f t="shared" ca="1" si="18"/>
        <v>33</v>
      </c>
      <c r="C589" s="3">
        <f>LOOKUP(D589,'Lookup TAble'!$A$2:$A$35,'Lookup TAble'!$B$2:$B$35)</f>
        <v>14</v>
      </c>
      <c r="D589" s="3" t="str">
        <f t="shared" si="19"/>
        <v>T</v>
      </c>
      <c r="F589" s="54">
        <v>0.88</v>
      </c>
      <c r="G589" s="54">
        <v>0.72</v>
      </c>
      <c r="H589" s="3">
        <v>496</v>
      </c>
      <c r="J589" s="3">
        <v>530</v>
      </c>
    </row>
    <row r="590" spans="1:10">
      <c r="A590" s="3" t="s">
        <v>1179</v>
      </c>
      <c r="B590" s="3">
        <f t="shared" ca="1" si="18"/>
        <v>34</v>
      </c>
      <c r="C590" s="3">
        <f>LOOKUP(D590,'Lookup TAble'!$A$2:$A$35,'Lookup TAble'!$B$2:$B$35)</f>
        <v>23</v>
      </c>
      <c r="D590" s="3" t="str">
        <f t="shared" si="19"/>
        <v>K</v>
      </c>
      <c r="E590" s="12" t="s">
        <v>687</v>
      </c>
      <c r="F590" s="54">
        <f>AVERAGE(F591:F592)</f>
        <v>2.4500000000000002</v>
      </c>
      <c r="G590" s="54">
        <f>AVERAGE(G591:G592)</f>
        <v>1.7949999999999999</v>
      </c>
    </row>
    <row r="591" spans="1:10">
      <c r="A591" s="3" t="s">
        <v>1179</v>
      </c>
      <c r="B591" s="3">
        <f t="shared" ca="1" si="18"/>
        <v>34</v>
      </c>
      <c r="C591" s="3">
        <f>LOOKUP(D591,'Lookup TAble'!$A$2:$A$35,'Lookup TAble'!$B$2:$B$35)</f>
        <v>23</v>
      </c>
      <c r="D591" s="3" t="str">
        <f t="shared" si="19"/>
        <v>K</v>
      </c>
      <c r="E591" s="3">
        <v>1</v>
      </c>
      <c r="F591" s="54">
        <v>2.48</v>
      </c>
      <c r="G591" s="54">
        <v>1.98</v>
      </c>
      <c r="H591" s="3">
        <v>483</v>
      </c>
      <c r="J591" s="3">
        <v>531</v>
      </c>
    </row>
    <row r="592" spans="1:10">
      <c r="A592" s="3" t="s">
        <v>1180</v>
      </c>
      <c r="B592" s="3">
        <f t="shared" ca="1" si="18"/>
        <v>34</v>
      </c>
      <c r="C592" s="3">
        <f>LOOKUP(D592,'Lookup TAble'!$A$2:$A$35,'Lookup TAble'!$B$2:$B$35)</f>
        <v>23</v>
      </c>
      <c r="D592" s="3" t="str">
        <f t="shared" si="19"/>
        <v>K</v>
      </c>
      <c r="E592" s="3">
        <v>2</v>
      </c>
      <c r="F592" s="54">
        <v>2.42</v>
      </c>
      <c r="G592" s="54">
        <v>1.61</v>
      </c>
      <c r="H592" s="3">
        <v>486</v>
      </c>
      <c r="J592" s="3">
        <v>532</v>
      </c>
    </row>
    <row r="593" spans="1:10">
      <c r="A593" s="3" t="s">
        <v>1181</v>
      </c>
      <c r="B593" s="3">
        <f t="shared" ca="1" si="18"/>
        <v>34</v>
      </c>
      <c r="C593" s="3">
        <f>LOOKUP(D593,'Lookup TAble'!$A$2:$A$35,'Lookup TAble'!$B$2:$B$35)</f>
        <v>21</v>
      </c>
      <c r="D593" s="3" t="str">
        <f t="shared" si="19"/>
        <v>M</v>
      </c>
      <c r="F593" s="54">
        <v>2.73</v>
      </c>
      <c r="G593" s="54">
        <v>1.52</v>
      </c>
      <c r="H593" s="3">
        <v>488</v>
      </c>
      <c r="J593" s="3">
        <v>533</v>
      </c>
    </row>
    <row r="594" spans="1:10">
      <c r="A594" s="3" t="s">
        <v>1182</v>
      </c>
      <c r="B594" s="3">
        <f t="shared" ca="1" si="18"/>
        <v>35</v>
      </c>
      <c r="C594" s="3">
        <f>LOOKUP(D594,'Lookup TAble'!$A$2:$A$35,'Lookup TAble'!$B$2:$B$35)</f>
        <v>20</v>
      </c>
      <c r="D594" s="3" t="str">
        <f t="shared" si="19"/>
        <v>N</v>
      </c>
      <c r="F594" s="54">
        <v>2.34</v>
      </c>
      <c r="G594" s="54">
        <v>1.23</v>
      </c>
      <c r="H594" s="3">
        <v>490</v>
      </c>
      <c r="J594" s="3">
        <v>534</v>
      </c>
    </row>
    <row r="595" spans="1:10">
      <c r="A595" s="3" t="s">
        <v>1183</v>
      </c>
      <c r="B595" s="3">
        <f t="shared" ca="1" si="18"/>
        <v>36</v>
      </c>
      <c r="C595" s="3">
        <f>LOOKUP(D595,'Lookup TAble'!$A$2:$A$35,'Lookup TAble'!$B$2:$B$35)</f>
        <v>28</v>
      </c>
      <c r="D595" s="3" t="str">
        <f t="shared" si="19"/>
        <v>F</v>
      </c>
      <c r="F595" s="54">
        <v>5.38</v>
      </c>
      <c r="G595" s="54">
        <v>3.5</v>
      </c>
      <c r="H595" s="3">
        <v>480</v>
      </c>
      <c r="J595" s="3">
        <v>535</v>
      </c>
    </row>
    <row r="596" spans="1:10">
      <c r="A596" s="3" t="s">
        <v>1184</v>
      </c>
      <c r="B596" s="3">
        <f t="shared" ca="1" si="18"/>
        <v>39</v>
      </c>
      <c r="C596" s="3">
        <f>LOOKUP(D596,'Lookup TAble'!$A$2:$A$35,'Lookup TAble'!$B$2:$B$35)</f>
        <v>30</v>
      </c>
      <c r="D596" s="3" t="str">
        <f t="shared" si="19"/>
        <v>D</v>
      </c>
      <c r="F596" s="54">
        <v>9.9</v>
      </c>
      <c r="G596" s="54">
        <v>8.5</v>
      </c>
      <c r="H596" s="3">
        <v>477</v>
      </c>
      <c r="J596" s="3">
        <v>536</v>
      </c>
    </row>
    <row r="597" spans="1:10">
      <c r="A597" s="3" t="s">
        <v>1185</v>
      </c>
      <c r="B597" s="3">
        <f t="shared" ca="1" si="18"/>
        <v>40</v>
      </c>
      <c r="C597" s="3">
        <f>LOOKUP(D597,'Lookup TAble'!$A$2:$A$35,'Lookup TAble'!$B$2:$B$35)</f>
        <v>30</v>
      </c>
      <c r="D597" s="3" t="str">
        <f t="shared" si="19"/>
        <v>D</v>
      </c>
      <c r="F597" s="54">
        <v>9.9</v>
      </c>
      <c r="G597" s="54">
        <v>5.5</v>
      </c>
      <c r="H597" s="3">
        <v>478</v>
      </c>
      <c r="J597" s="3">
        <v>537</v>
      </c>
    </row>
    <row r="598" spans="1:10">
      <c r="A598" s="42"/>
      <c r="B598" s="42"/>
      <c r="C598" s="42"/>
      <c r="D598" s="42"/>
      <c r="E598" s="42"/>
    </row>
    <row r="599" spans="1:10">
      <c r="A599" s="42"/>
      <c r="B599" s="42"/>
      <c r="C599" s="42"/>
      <c r="D599" s="42"/>
      <c r="E599" s="42"/>
      <c r="F599" s="42"/>
      <c r="G599" s="42"/>
      <c r="H599" s="42"/>
    </row>
    <row r="600" spans="1:10">
      <c r="A600" s="42"/>
      <c r="B600" s="42"/>
      <c r="C600" s="42"/>
      <c r="D600" s="42"/>
      <c r="E600" s="42"/>
      <c r="F600" s="42"/>
      <c r="G600" s="42"/>
      <c r="H600" s="42"/>
    </row>
    <row r="601" spans="1:10">
      <c r="A601" s="42"/>
      <c r="B601" s="42"/>
      <c r="C601" s="42"/>
      <c r="D601" s="42"/>
      <c r="E601" s="42"/>
      <c r="F601" s="42"/>
      <c r="G601" s="42"/>
      <c r="H601" s="42"/>
    </row>
    <row r="602" spans="1:10">
      <c r="A602" s="42"/>
      <c r="B602" s="42"/>
      <c r="C602" s="42"/>
      <c r="D602" s="42"/>
      <c r="E602" s="42"/>
      <c r="F602" s="42"/>
      <c r="G602" s="42"/>
      <c r="H602" s="42"/>
    </row>
    <row r="603" spans="1:10">
      <c r="A603" s="42"/>
      <c r="B603" s="42"/>
      <c r="C603" s="42"/>
      <c r="D603" s="42"/>
      <c r="E603" s="42"/>
    </row>
    <row r="604" spans="1:10">
      <c r="A604" s="42"/>
      <c r="B604" s="42"/>
      <c r="C604" s="42"/>
      <c r="D604" s="42"/>
      <c r="E604" s="42"/>
    </row>
    <row r="605" spans="1:10">
      <c r="A605" s="42"/>
      <c r="B605" s="42"/>
      <c r="C605" s="42"/>
      <c r="D605" s="42"/>
      <c r="E605" s="42"/>
    </row>
    <row r="606" spans="1:10">
      <c r="A606" s="42"/>
      <c r="B606" s="42"/>
      <c r="C606" s="42"/>
      <c r="D606" s="42"/>
      <c r="E606" s="42"/>
      <c r="F606" s="42"/>
      <c r="G606" s="42"/>
      <c r="H606" s="42"/>
    </row>
    <row r="607" spans="1:10">
      <c r="A607" s="42"/>
      <c r="B607" s="42"/>
      <c r="C607" s="42"/>
      <c r="D607" s="42"/>
      <c r="E607" s="42"/>
      <c r="F607" s="42"/>
      <c r="G607" s="42"/>
      <c r="H607" s="42"/>
      <c r="I607" s="151"/>
    </row>
    <row r="608" spans="1:10">
      <c r="A608" s="42"/>
      <c r="B608" s="42"/>
      <c r="C608" s="42"/>
      <c r="D608" s="42"/>
      <c r="E608" s="42"/>
      <c r="F608" s="42"/>
      <c r="G608" s="42"/>
      <c r="H608" s="42"/>
    </row>
    <row r="609" spans="1:9">
      <c r="A609" s="42"/>
      <c r="B609" s="42"/>
      <c r="C609" s="42"/>
      <c r="D609" s="42"/>
      <c r="E609" s="42"/>
      <c r="F609" s="42"/>
      <c r="G609" s="42"/>
      <c r="H609" s="42"/>
    </row>
    <row r="610" spans="1:9">
      <c r="A610" s="42"/>
      <c r="B610" s="42"/>
      <c r="C610" s="42"/>
      <c r="D610" s="42"/>
      <c r="E610" s="42"/>
      <c r="F610" s="42"/>
      <c r="G610" s="42"/>
      <c r="H610" s="42"/>
      <c r="I610" s="151"/>
    </row>
    <row r="611" spans="1:9">
      <c r="A611" s="42"/>
      <c r="B611" s="42"/>
      <c r="C611" s="42"/>
      <c r="D611" s="42"/>
      <c r="E611" s="42"/>
      <c r="F611" s="42"/>
      <c r="G611" s="42"/>
      <c r="H611" s="42"/>
      <c r="I611" s="12"/>
    </row>
  </sheetData>
  <phoneticPr fontId="2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5A95-03B8-0D41-9245-6E9BF82FB176}">
  <dimension ref="A2:B35"/>
  <sheetViews>
    <sheetView workbookViewId="0">
      <selection activeCell="A11" sqref="A11"/>
    </sheetView>
  </sheetViews>
  <sheetFormatPr baseColWidth="10" defaultRowHeight="15"/>
  <sheetData>
    <row r="2" spans="1:2" ht="16">
      <c r="A2" s="58" t="s">
        <v>99</v>
      </c>
      <c r="B2" s="58">
        <v>33</v>
      </c>
    </row>
    <row r="3" spans="1:2" ht="16">
      <c r="A3" s="58" t="s">
        <v>84</v>
      </c>
      <c r="B3" s="58">
        <v>32</v>
      </c>
    </row>
    <row r="4" spans="1:2" ht="16">
      <c r="A4" s="58" t="s">
        <v>90</v>
      </c>
      <c r="B4" s="58">
        <v>31</v>
      </c>
    </row>
    <row r="5" spans="1:2" ht="16">
      <c r="A5" s="58" t="s">
        <v>91</v>
      </c>
      <c r="B5" s="58">
        <v>30</v>
      </c>
    </row>
    <row r="6" spans="1:2" ht="16">
      <c r="A6" s="58" t="s">
        <v>92</v>
      </c>
      <c r="B6" s="58">
        <v>29</v>
      </c>
    </row>
    <row r="7" spans="1:2" ht="16">
      <c r="A7" s="58" t="s">
        <v>93</v>
      </c>
      <c r="B7" s="58">
        <v>28</v>
      </c>
    </row>
    <row r="8" spans="1:2" ht="16">
      <c r="A8" s="58" t="s">
        <v>65</v>
      </c>
      <c r="B8" s="58">
        <v>27</v>
      </c>
    </row>
    <row r="9" spans="1:2" ht="16">
      <c r="A9" s="58" t="s">
        <v>85</v>
      </c>
      <c r="B9" s="58">
        <v>26</v>
      </c>
    </row>
    <row r="10" spans="1:2" ht="16">
      <c r="A10" s="58" t="s">
        <v>86</v>
      </c>
      <c r="B10" s="58">
        <v>25</v>
      </c>
    </row>
    <row r="11" spans="1:2" ht="16">
      <c r="A11" s="58" t="s">
        <v>68</v>
      </c>
      <c r="B11" s="58">
        <v>24</v>
      </c>
    </row>
    <row r="12" spans="1:2" ht="16">
      <c r="A12" s="58" t="s">
        <v>44</v>
      </c>
      <c r="B12" s="58">
        <v>23</v>
      </c>
    </row>
    <row r="13" spans="1:2" ht="16">
      <c r="A13" s="58" t="s">
        <v>48</v>
      </c>
      <c r="B13" s="58">
        <v>22</v>
      </c>
    </row>
    <row r="14" spans="1:2" ht="16">
      <c r="A14" s="58" t="s">
        <v>17</v>
      </c>
      <c r="B14" s="58">
        <v>21</v>
      </c>
    </row>
    <row r="15" spans="1:2" ht="16">
      <c r="A15" s="58" t="s">
        <v>21</v>
      </c>
      <c r="B15" s="58">
        <v>20</v>
      </c>
    </row>
    <row r="16" spans="1:2" ht="16">
      <c r="A16" s="58" t="s">
        <v>25</v>
      </c>
      <c r="B16" s="58">
        <v>19</v>
      </c>
    </row>
    <row r="17" spans="1:2" ht="16">
      <c r="A17" s="58" t="s">
        <v>29</v>
      </c>
      <c r="B17" s="58">
        <v>18</v>
      </c>
    </row>
    <row r="18" spans="1:2" ht="16">
      <c r="A18" s="58" t="s">
        <v>33</v>
      </c>
      <c r="B18" s="58">
        <v>17</v>
      </c>
    </row>
    <row r="19" spans="1:2" ht="16">
      <c r="A19" s="58" t="s">
        <v>38</v>
      </c>
      <c r="B19" s="58">
        <v>16</v>
      </c>
    </row>
    <row r="20" spans="1:2" ht="16">
      <c r="A20" s="58" t="s">
        <v>61</v>
      </c>
      <c r="B20" s="58">
        <v>15</v>
      </c>
    </row>
    <row r="21" spans="1:2" ht="16">
      <c r="A21" s="58" t="s">
        <v>62</v>
      </c>
      <c r="B21" s="58">
        <v>14</v>
      </c>
    </row>
    <row r="22" spans="1:2" ht="16">
      <c r="A22" s="58" t="s">
        <v>80</v>
      </c>
      <c r="B22" s="58">
        <v>13</v>
      </c>
    </row>
    <row r="23" spans="1:2" ht="16">
      <c r="A23" s="58" t="s">
        <v>82</v>
      </c>
      <c r="B23" s="58">
        <v>12</v>
      </c>
    </row>
    <row r="24" spans="1:2" ht="16">
      <c r="A24" s="58" t="s">
        <v>83</v>
      </c>
      <c r="B24" s="58">
        <v>11</v>
      </c>
    </row>
    <row r="25" spans="1:2" ht="16">
      <c r="A25" s="58" t="s">
        <v>88</v>
      </c>
      <c r="B25" s="58">
        <v>10</v>
      </c>
    </row>
    <row r="26" spans="1:2" ht="16">
      <c r="A26" s="58" t="s">
        <v>98</v>
      </c>
      <c r="B26" s="58">
        <v>9</v>
      </c>
    </row>
    <row r="27" spans="1:2" ht="16">
      <c r="A27" s="58" t="s">
        <v>163</v>
      </c>
      <c r="B27" s="58">
        <v>8</v>
      </c>
    </row>
    <row r="28" spans="1:2" ht="16">
      <c r="A28" s="58" t="s">
        <v>386</v>
      </c>
      <c r="B28" s="58">
        <v>7</v>
      </c>
    </row>
    <row r="29" spans="1:2" ht="16">
      <c r="A29" s="58" t="s">
        <v>387</v>
      </c>
      <c r="B29" s="58">
        <v>6</v>
      </c>
    </row>
    <row r="30" spans="1:2" ht="16">
      <c r="A30" s="58" t="s">
        <v>452</v>
      </c>
      <c r="B30" s="58">
        <v>5</v>
      </c>
    </row>
    <row r="31" spans="1:2" ht="16">
      <c r="A31" s="58" t="s">
        <v>453</v>
      </c>
      <c r="B31" s="58">
        <v>4</v>
      </c>
    </row>
    <row r="32" spans="1:2" ht="16">
      <c r="A32" s="58" t="s">
        <v>455</v>
      </c>
      <c r="B32" s="58">
        <v>3</v>
      </c>
    </row>
    <row r="33" spans="1:2" ht="16">
      <c r="A33" s="58" t="s">
        <v>1640</v>
      </c>
      <c r="B33" s="58">
        <v>2</v>
      </c>
    </row>
    <row r="34" spans="1:2" ht="16">
      <c r="A34" s="58" t="s">
        <v>1641</v>
      </c>
      <c r="B34" s="58">
        <v>1</v>
      </c>
    </row>
    <row r="35" spans="1:2" ht="16">
      <c r="A35" s="58" t="s">
        <v>1642</v>
      </c>
      <c r="B35" s="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81A-801A-1B44-8F4E-6543731B9EA4}">
  <dimension ref="A1:I973"/>
  <sheetViews>
    <sheetView topLeftCell="Z1" workbookViewId="0">
      <selection activeCell="C1" sqref="C1"/>
    </sheetView>
  </sheetViews>
  <sheetFormatPr baseColWidth="10" defaultRowHeight="15"/>
  <sheetData>
    <row r="1" spans="1:9">
      <c r="A1" t="s">
        <v>1648</v>
      </c>
      <c r="B1" t="s">
        <v>98</v>
      </c>
      <c r="C1" t="s">
        <v>2201</v>
      </c>
      <c r="D1" t="s">
        <v>1</v>
      </c>
      <c r="E1" t="s">
        <v>2270</v>
      </c>
      <c r="F1" t="s">
        <v>1644</v>
      </c>
      <c r="G1" t="s">
        <v>2271</v>
      </c>
      <c r="H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0.43</v>
      </c>
      <c r="F2">
        <v>1.66008</v>
      </c>
      <c r="G2">
        <v>0.36</v>
      </c>
      <c r="H2">
        <v>1.2921599999999998</v>
      </c>
      <c r="I2" t="s">
        <v>2738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0.16</v>
      </c>
      <c r="F3">
        <v>0.24096000000000006</v>
      </c>
      <c r="G3">
        <v>0.14000000000000001</v>
      </c>
      <c r="H3">
        <v>0.1358400000000001</v>
      </c>
      <c r="I3" t="s">
        <v>2738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</v>
      </c>
      <c r="F4">
        <v>-7.4399999999999938E-2</v>
      </c>
      <c r="G4">
        <v>0.16</v>
      </c>
      <c r="H4">
        <v>0.24096000000000006</v>
      </c>
      <c r="I4" t="s">
        <v>2738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</v>
      </c>
      <c r="H5">
        <v>0.4512000000000001</v>
      </c>
      <c r="I5" t="s">
        <v>2738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0.12</v>
      </c>
      <c r="F6">
        <v>3.0720000000000011E-2</v>
      </c>
      <c r="G6">
        <v>0.16</v>
      </c>
      <c r="H6">
        <v>0.24096000000000006</v>
      </c>
      <c r="I6" t="s">
        <v>2738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0.14000000000000001</v>
      </c>
      <c r="H7">
        <v>0.1358400000000001</v>
      </c>
      <c r="I7" t="s">
        <v>2738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0.15</v>
      </c>
      <c r="F8">
        <v>0.18840000000000001</v>
      </c>
      <c r="G8">
        <v>0.2</v>
      </c>
      <c r="H8">
        <v>0.4512000000000001</v>
      </c>
      <c r="I8" t="s">
        <v>2738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0.51</v>
      </c>
      <c r="F9">
        <v>2.0805599999999997</v>
      </c>
      <c r="G9">
        <v>0.31</v>
      </c>
      <c r="H9">
        <v>1.0293600000000001</v>
      </c>
      <c r="I9" t="s">
        <v>2738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0.76</v>
      </c>
      <c r="F10">
        <v>3.3945600000000002</v>
      </c>
      <c r="G10">
        <v>0.28000000000000003</v>
      </c>
      <c r="H10">
        <v>0.87168000000000023</v>
      </c>
      <c r="I10" t="s">
        <v>2738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0.11</v>
      </c>
      <c r="F11">
        <v>-2.1839999999999964E-2</v>
      </c>
      <c r="G11">
        <v>0.15</v>
      </c>
      <c r="H11">
        <v>0.18840000000000001</v>
      </c>
      <c r="I11" t="s">
        <v>2738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0.13</v>
      </c>
      <c r="H12">
        <v>8.3280000000000062E-2</v>
      </c>
      <c r="I12" t="s">
        <v>2738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0.22</v>
      </c>
      <c r="F13">
        <v>0.55632000000000004</v>
      </c>
      <c r="G13">
        <v>0.2</v>
      </c>
      <c r="H13">
        <v>0.4512000000000001</v>
      </c>
      <c r="I13" t="s">
        <v>2738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0.21</v>
      </c>
      <c r="F14">
        <v>0.5037600000000001</v>
      </c>
      <c r="G14">
        <v>0.18</v>
      </c>
      <c r="H14">
        <v>0.34608000000000005</v>
      </c>
      <c r="I14" t="s">
        <v>2738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0.27</v>
      </c>
      <c r="F15">
        <v>0.81912000000000007</v>
      </c>
      <c r="G15">
        <v>0.23</v>
      </c>
      <c r="H15">
        <v>0.60888000000000009</v>
      </c>
      <c r="I15" t="s">
        <v>2738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0.16</v>
      </c>
      <c r="F16">
        <v>0.24096000000000006</v>
      </c>
      <c r="G16">
        <v>0.23</v>
      </c>
      <c r="H16">
        <v>0.60888000000000009</v>
      </c>
      <c r="I16" t="s">
        <v>2738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0.14000000000000001</v>
      </c>
      <c r="F17">
        <v>0.1358400000000001</v>
      </c>
      <c r="G17">
        <v>0.15</v>
      </c>
      <c r="H17">
        <v>0.18840000000000001</v>
      </c>
      <c r="I17" t="s">
        <v>2738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0.34</v>
      </c>
      <c r="F18">
        <v>1.1870400000000001</v>
      </c>
      <c r="G18">
        <v>0.23</v>
      </c>
      <c r="H18">
        <v>0.60888000000000009</v>
      </c>
      <c r="I18" t="s">
        <v>2738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0.12</v>
      </c>
      <c r="F19">
        <v>3.0720000000000011E-2</v>
      </c>
      <c r="G19">
        <v>0.17</v>
      </c>
      <c r="H19">
        <v>0.29352000000000011</v>
      </c>
      <c r="I19" t="s">
        <v>2738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0.14000000000000001</v>
      </c>
      <c r="F20">
        <v>0.1358400000000001</v>
      </c>
      <c r="G20">
        <v>0.14000000000000001</v>
      </c>
      <c r="H20">
        <v>0.1358400000000001</v>
      </c>
      <c r="I20" t="s">
        <v>2738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0.12</v>
      </c>
      <c r="F21">
        <v>3.0720000000000011E-2</v>
      </c>
      <c r="G21">
        <v>0.13</v>
      </c>
      <c r="H21">
        <v>8.3280000000000062E-2</v>
      </c>
      <c r="I21" t="s">
        <v>2738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0.28000000000000003</v>
      </c>
      <c r="F22">
        <v>0.87168000000000023</v>
      </c>
      <c r="G22">
        <v>0.31</v>
      </c>
      <c r="H22">
        <v>1.0293600000000001</v>
      </c>
      <c r="I22" t="s">
        <v>2738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0.54</v>
      </c>
      <c r="F23">
        <v>2.2382400000000002</v>
      </c>
      <c r="G23">
        <v>0.28000000000000003</v>
      </c>
      <c r="H23">
        <v>0.87168000000000023</v>
      </c>
      <c r="I23" t="s">
        <v>2738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0.57999999999999996</v>
      </c>
      <c r="F24">
        <v>2.44848</v>
      </c>
      <c r="G24">
        <v>0.26</v>
      </c>
      <c r="H24">
        <v>0.76656000000000002</v>
      </c>
      <c r="I24" t="s">
        <v>2738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0.32</v>
      </c>
      <c r="F25">
        <v>1.08192</v>
      </c>
      <c r="G25">
        <v>0.27</v>
      </c>
      <c r="H25">
        <v>0.81912000000000007</v>
      </c>
      <c r="I25" t="s">
        <v>2738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0.22</v>
      </c>
      <c r="F26">
        <v>0.55632000000000004</v>
      </c>
      <c r="G26">
        <v>0.2</v>
      </c>
      <c r="H26">
        <v>0.4512000000000001</v>
      </c>
      <c r="I26" t="s">
        <v>2738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0.11</v>
      </c>
      <c r="H27">
        <v>-2.1839999999999964E-2</v>
      </c>
      <c r="I27" t="s">
        <v>2738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0.18</v>
      </c>
      <c r="F28">
        <v>0.34608000000000005</v>
      </c>
      <c r="G28">
        <v>0.2</v>
      </c>
      <c r="H28">
        <v>0.4512000000000001</v>
      </c>
      <c r="I28" t="s">
        <v>2738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0.28999999999999998</v>
      </c>
      <c r="F29">
        <v>0.92423999999999995</v>
      </c>
      <c r="G29">
        <v>0.31</v>
      </c>
      <c r="H29">
        <v>1.0293600000000001</v>
      </c>
      <c r="I29" t="s">
        <v>2738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0.22</v>
      </c>
      <c r="H30">
        <v>0.55632000000000004</v>
      </c>
      <c r="I30" t="s">
        <v>2738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0.2</v>
      </c>
      <c r="F31">
        <v>0.4512000000000001</v>
      </c>
      <c r="G31">
        <v>0.17</v>
      </c>
      <c r="H31">
        <v>0.29352000000000011</v>
      </c>
      <c r="I31" t="s">
        <v>2738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0.2</v>
      </c>
      <c r="F32">
        <v>0.4512000000000001</v>
      </c>
      <c r="G32">
        <v>0.24</v>
      </c>
      <c r="H32">
        <v>0.66144000000000003</v>
      </c>
      <c r="I32" t="s">
        <v>2738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0.14000000000000001</v>
      </c>
      <c r="F33">
        <v>0.1358400000000001</v>
      </c>
      <c r="G33">
        <v>0.17</v>
      </c>
      <c r="H33">
        <v>0.29352000000000011</v>
      </c>
      <c r="I33" t="s">
        <v>2738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0.13</v>
      </c>
      <c r="F34">
        <v>8.3280000000000062E-2</v>
      </c>
      <c r="G34">
        <v>0.12</v>
      </c>
      <c r="H34">
        <v>3.0720000000000011E-2</v>
      </c>
      <c r="I34" t="s">
        <v>2738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0.14000000000000001</v>
      </c>
      <c r="F35">
        <v>0.1358400000000001</v>
      </c>
      <c r="G35">
        <v>0.14000000000000001</v>
      </c>
      <c r="H35">
        <v>0.1358400000000001</v>
      </c>
      <c r="I35" t="s">
        <v>2738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0.24</v>
      </c>
      <c r="F36">
        <v>0.66144000000000003</v>
      </c>
      <c r="G36">
        <v>0.12</v>
      </c>
      <c r="H36">
        <v>3.0720000000000011E-2</v>
      </c>
      <c r="I36" t="s">
        <v>2738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0.12</v>
      </c>
      <c r="F37">
        <v>3.0720000000000011E-2</v>
      </c>
      <c r="G37">
        <v>0.12</v>
      </c>
      <c r="H37">
        <v>3.0720000000000011E-2</v>
      </c>
      <c r="I37" t="s">
        <v>2738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0.4</v>
      </c>
      <c r="F38">
        <v>1.5024000000000002</v>
      </c>
      <c r="G38">
        <v>0.27</v>
      </c>
      <c r="H38">
        <v>0.81912000000000007</v>
      </c>
      <c r="I38" t="s">
        <v>2738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0.5</v>
      </c>
      <c r="F39">
        <v>2.028</v>
      </c>
      <c r="G39">
        <v>0.3</v>
      </c>
      <c r="H39">
        <v>0.9768</v>
      </c>
      <c r="I39" t="s">
        <v>2738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0.19</v>
      </c>
      <c r="F40">
        <v>0.39864000000000005</v>
      </c>
      <c r="G40">
        <v>0.15</v>
      </c>
      <c r="H40">
        <v>0.18840000000000001</v>
      </c>
      <c r="I40" t="s">
        <v>2738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0.4</v>
      </c>
      <c r="F41">
        <v>1.5024000000000002</v>
      </c>
      <c r="G41">
        <v>0.28000000000000003</v>
      </c>
      <c r="H41">
        <v>0.87168000000000023</v>
      </c>
      <c r="I41" t="s">
        <v>2738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0.46</v>
      </c>
      <c r="F42">
        <v>1.81776</v>
      </c>
      <c r="G42">
        <v>0.23</v>
      </c>
      <c r="H42">
        <v>0.60888000000000009</v>
      </c>
      <c r="I42" t="s">
        <v>2738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0.42</v>
      </c>
      <c r="F43">
        <v>1.6075200000000001</v>
      </c>
      <c r="G43">
        <v>0.32</v>
      </c>
      <c r="H43">
        <v>1.08192</v>
      </c>
      <c r="I43" t="s">
        <v>2738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0.28000000000000003</v>
      </c>
      <c r="H44">
        <v>0.87168000000000023</v>
      </c>
      <c r="I44" t="s">
        <v>2738</v>
      </c>
    </row>
    <row r="45" spans="1:9">
      <c r="A45" t="s">
        <v>2171</v>
      </c>
      <c r="B45">
        <v>4</v>
      </c>
      <c r="C45">
        <v>24</v>
      </c>
      <c r="D45" t="s">
        <v>437</v>
      </c>
      <c r="E45">
        <v>0.36</v>
      </c>
      <c r="F45">
        <v>1.2921599999999998</v>
      </c>
      <c r="G45">
        <v>0.25</v>
      </c>
      <c r="H45">
        <v>0.71400000000000008</v>
      </c>
      <c r="I45" t="s">
        <v>2738</v>
      </c>
    </row>
    <row r="46" spans="1:9">
      <c r="A46" t="s">
        <v>2170</v>
      </c>
      <c r="B46">
        <v>4</v>
      </c>
      <c r="C46">
        <v>23</v>
      </c>
      <c r="D46" t="s">
        <v>437</v>
      </c>
      <c r="E46">
        <v>0.22</v>
      </c>
      <c r="F46">
        <v>0.55632000000000004</v>
      </c>
      <c r="G46">
        <v>0.22</v>
      </c>
      <c r="H46">
        <v>0.55632000000000004</v>
      </c>
      <c r="I46" t="s">
        <v>2738</v>
      </c>
    </row>
    <row r="47" spans="1:9">
      <c r="A47" t="s">
        <v>2169</v>
      </c>
      <c r="B47">
        <v>4</v>
      </c>
      <c r="C47">
        <v>22</v>
      </c>
      <c r="D47" t="s">
        <v>437</v>
      </c>
      <c r="E47">
        <v>0.16</v>
      </c>
      <c r="F47">
        <v>0.24096000000000006</v>
      </c>
      <c r="G47">
        <v>0.18</v>
      </c>
      <c r="H47">
        <v>0.34608000000000005</v>
      </c>
      <c r="I47" t="s">
        <v>2738</v>
      </c>
    </row>
    <row r="48" spans="1:9">
      <c r="A48" t="s">
        <v>2168</v>
      </c>
      <c r="B48">
        <v>4</v>
      </c>
      <c r="C48">
        <v>21</v>
      </c>
      <c r="D48" t="s">
        <v>437</v>
      </c>
      <c r="E48">
        <v>0.16</v>
      </c>
      <c r="F48">
        <v>0.24096000000000006</v>
      </c>
      <c r="G48">
        <v>0.12</v>
      </c>
      <c r="H48">
        <v>3.0720000000000011E-2</v>
      </c>
      <c r="I48" t="s">
        <v>2738</v>
      </c>
    </row>
    <row r="49" spans="1:9">
      <c r="A49" t="s">
        <v>2167</v>
      </c>
      <c r="B49">
        <v>4</v>
      </c>
      <c r="C49">
        <v>20</v>
      </c>
      <c r="D49" t="s">
        <v>437</v>
      </c>
      <c r="E49">
        <v>0.16</v>
      </c>
      <c r="F49">
        <v>0.24096000000000006</v>
      </c>
      <c r="G49">
        <v>0.15</v>
      </c>
      <c r="H49">
        <v>0.18840000000000001</v>
      </c>
      <c r="I49" t="s">
        <v>2738</v>
      </c>
    </row>
    <row r="50" spans="1:9">
      <c r="A50" t="s">
        <v>2166</v>
      </c>
      <c r="B50">
        <v>4</v>
      </c>
      <c r="C50">
        <v>19</v>
      </c>
      <c r="D50" t="s">
        <v>437</v>
      </c>
      <c r="E50">
        <v>0.13</v>
      </c>
      <c r="F50">
        <v>8.3280000000000062E-2</v>
      </c>
      <c r="G50">
        <v>0.15</v>
      </c>
      <c r="H50">
        <v>0.18840000000000001</v>
      </c>
      <c r="I50" t="s">
        <v>2738</v>
      </c>
    </row>
    <row r="51" spans="1:9">
      <c r="A51" t="s">
        <v>2165</v>
      </c>
      <c r="B51">
        <v>4</v>
      </c>
      <c r="C51">
        <v>18</v>
      </c>
      <c r="D51" t="s">
        <v>437</v>
      </c>
      <c r="E51">
        <v>0.25</v>
      </c>
      <c r="F51">
        <v>0.71400000000000008</v>
      </c>
      <c r="G51">
        <v>0.25</v>
      </c>
      <c r="H51">
        <v>0.71400000000000008</v>
      </c>
      <c r="I51" t="s">
        <v>2738</v>
      </c>
    </row>
    <row r="52" spans="1:9">
      <c r="A52" t="s">
        <v>2164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0.15</v>
      </c>
      <c r="H52">
        <v>0.18840000000000001</v>
      </c>
      <c r="I52" t="s">
        <v>2738</v>
      </c>
    </row>
    <row r="53" spans="1:9">
      <c r="A53" t="s">
        <v>2163</v>
      </c>
      <c r="B53">
        <v>4</v>
      </c>
      <c r="C53">
        <v>16</v>
      </c>
      <c r="D53" t="s">
        <v>437</v>
      </c>
      <c r="E53">
        <v>0.17</v>
      </c>
      <c r="F53">
        <v>0.29352000000000011</v>
      </c>
      <c r="G53">
        <v>0.16</v>
      </c>
      <c r="H53">
        <v>0.24096000000000006</v>
      </c>
      <c r="I53" t="s">
        <v>2738</v>
      </c>
    </row>
    <row r="54" spans="1:9">
      <c r="A54" t="s">
        <v>2162</v>
      </c>
      <c r="B54">
        <v>4</v>
      </c>
      <c r="C54">
        <v>15</v>
      </c>
      <c r="D54" t="s">
        <v>437</v>
      </c>
      <c r="E54">
        <v>0.25</v>
      </c>
      <c r="F54">
        <v>0.71400000000000008</v>
      </c>
      <c r="G54">
        <v>0.19</v>
      </c>
      <c r="H54">
        <v>0.39864000000000005</v>
      </c>
      <c r="I54" t="s">
        <v>2738</v>
      </c>
    </row>
    <row r="55" spans="1:9">
      <c r="A55" t="s">
        <v>2214</v>
      </c>
      <c r="B55">
        <v>4</v>
      </c>
      <c r="C55">
        <v>14</v>
      </c>
      <c r="D55" t="s">
        <v>437</v>
      </c>
      <c r="E55">
        <v>0.14000000000000001</v>
      </c>
      <c r="F55">
        <v>0.1358400000000001</v>
      </c>
      <c r="G55">
        <v>0.18</v>
      </c>
      <c r="H55">
        <v>0.34608000000000005</v>
      </c>
      <c r="I55" t="s">
        <v>2738</v>
      </c>
    </row>
    <row r="56" spans="1:9">
      <c r="A56" t="s">
        <v>2161</v>
      </c>
      <c r="B56">
        <v>4</v>
      </c>
      <c r="C56">
        <v>13</v>
      </c>
      <c r="D56" t="s">
        <v>437</v>
      </c>
      <c r="E56">
        <v>0.17</v>
      </c>
      <c r="F56">
        <v>0.29352000000000011</v>
      </c>
      <c r="G56">
        <v>0.19</v>
      </c>
      <c r="H56">
        <v>0.39864000000000005</v>
      </c>
      <c r="I56" t="s">
        <v>2738</v>
      </c>
    </row>
    <row r="57" spans="1:9">
      <c r="A57" t="s">
        <v>2160</v>
      </c>
      <c r="B57">
        <v>4</v>
      </c>
      <c r="C57">
        <v>12</v>
      </c>
      <c r="D57" t="s">
        <v>437</v>
      </c>
      <c r="E57">
        <v>0.11</v>
      </c>
      <c r="F57">
        <v>-2.1839999999999964E-2</v>
      </c>
      <c r="G57">
        <v>0.13</v>
      </c>
      <c r="H57">
        <v>8.3280000000000062E-2</v>
      </c>
      <c r="I57" t="s">
        <v>2738</v>
      </c>
    </row>
    <row r="58" spans="1:9">
      <c r="A58" t="s">
        <v>2159</v>
      </c>
      <c r="B58">
        <v>4</v>
      </c>
      <c r="C58">
        <v>11</v>
      </c>
      <c r="D58" t="s">
        <v>437</v>
      </c>
      <c r="E58">
        <v>0.1</v>
      </c>
      <c r="F58">
        <v>-7.4399999999999938E-2</v>
      </c>
      <c r="G58">
        <v>0.12</v>
      </c>
      <c r="H58">
        <v>3.0720000000000011E-2</v>
      </c>
      <c r="I58" t="s">
        <v>2738</v>
      </c>
    </row>
    <row r="59" spans="1:9">
      <c r="A59" t="s">
        <v>2158</v>
      </c>
      <c r="B59">
        <v>4</v>
      </c>
      <c r="C59">
        <v>10</v>
      </c>
      <c r="D59" t="s">
        <v>437</v>
      </c>
      <c r="E59">
        <v>0.12</v>
      </c>
      <c r="F59">
        <v>3.0720000000000011E-2</v>
      </c>
      <c r="G59">
        <v>0.12</v>
      </c>
      <c r="H59">
        <v>3.0720000000000011E-2</v>
      </c>
      <c r="I59" t="s">
        <v>2738</v>
      </c>
    </row>
    <row r="60" spans="1:9">
      <c r="A60" t="s">
        <v>2215</v>
      </c>
      <c r="B60">
        <v>4</v>
      </c>
      <c r="C60">
        <v>9</v>
      </c>
      <c r="D60" t="s">
        <v>437</v>
      </c>
      <c r="E60">
        <v>0.11</v>
      </c>
      <c r="F60">
        <v>-2.1839999999999964E-2</v>
      </c>
      <c r="G60">
        <v>0.14000000000000001</v>
      </c>
      <c r="H60">
        <v>0.1358400000000001</v>
      </c>
      <c r="I60" t="s">
        <v>2738</v>
      </c>
    </row>
    <row r="61" spans="1:9">
      <c r="A61" t="s">
        <v>2631</v>
      </c>
      <c r="B61">
        <v>5</v>
      </c>
      <c r="C61">
        <v>33</v>
      </c>
      <c r="D61" t="s">
        <v>437</v>
      </c>
      <c r="E61">
        <v>0.36</v>
      </c>
      <c r="F61">
        <v>1.2921599999999998</v>
      </c>
      <c r="G61">
        <v>0.32</v>
      </c>
      <c r="H61">
        <v>1.08192</v>
      </c>
      <c r="I61" t="s">
        <v>2738</v>
      </c>
    </row>
    <row r="62" spans="1:9">
      <c r="A62" t="s">
        <v>2157</v>
      </c>
      <c r="B62">
        <v>5</v>
      </c>
      <c r="C62">
        <v>32</v>
      </c>
      <c r="D62" t="s">
        <v>437</v>
      </c>
      <c r="E62">
        <v>1.92</v>
      </c>
      <c r="F62">
        <v>9.4915200000000013</v>
      </c>
      <c r="G62">
        <v>0.52</v>
      </c>
      <c r="H62">
        <v>2.1331199999999999</v>
      </c>
      <c r="I62" t="s">
        <v>2738</v>
      </c>
    </row>
    <row r="63" spans="1:9">
      <c r="A63" t="s">
        <v>2156</v>
      </c>
      <c r="B63">
        <v>5</v>
      </c>
      <c r="C63">
        <v>31</v>
      </c>
      <c r="D63" t="s">
        <v>437</v>
      </c>
      <c r="E63">
        <v>0.57999999999999996</v>
      </c>
      <c r="F63">
        <v>2.44848</v>
      </c>
      <c r="G63">
        <v>0.37</v>
      </c>
      <c r="H63">
        <v>1.3447200000000001</v>
      </c>
      <c r="I63" t="s">
        <v>2738</v>
      </c>
    </row>
    <row r="64" spans="1:9">
      <c r="A64" t="s">
        <v>2155</v>
      </c>
      <c r="B64">
        <v>5</v>
      </c>
      <c r="C64">
        <v>30</v>
      </c>
      <c r="D64" t="s">
        <v>437</v>
      </c>
      <c r="E64">
        <v>0.46</v>
      </c>
      <c r="F64">
        <v>1.81776</v>
      </c>
      <c r="G64">
        <v>0.27</v>
      </c>
      <c r="H64">
        <v>0.81912000000000007</v>
      </c>
      <c r="I64" t="s">
        <v>2738</v>
      </c>
    </row>
    <row r="65" spans="1:9">
      <c r="A65" t="s">
        <v>2154</v>
      </c>
      <c r="B65">
        <v>5</v>
      </c>
      <c r="C65">
        <v>29</v>
      </c>
      <c r="D65" t="s">
        <v>437</v>
      </c>
      <c r="E65">
        <v>0.97</v>
      </c>
      <c r="F65">
        <v>4.4983200000000005</v>
      </c>
      <c r="G65">
        <v>0.33</v>
      </c>
      <c r="H65">
        <v>1.1344799999999999</v>
      </c>
      <c r="I65" t="s">
        <v>2738</v>
      </c>
    </row>
    <row r="66" spans="1:9">
      <c r="A66" t="s">
        <v>2153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0.24</v>
      </c>
      <c r="H66">
        <v>0.66144000000000003</v>
      </c>
      <c r="I66" t="s">
        <v>2738</v>
      </c>
    </row>
    <row r="67" spans="1:9">
      <c r="A67" t="s">
        <v>2152</v>
      </c>
      <c r="B67">
        <v>5</v>
      </c>
      <c r="C67">
        <v>27</v>
      </c>
      <c r="D67" t="s">
        <v>437</v>
      </c>
      <c r="E67">
        <v>0.49</v>
      </c>
      <c r="F67">
        <v>1.9754399999999999</v>
      </c>
      <c r="G67">
        <v>0.26</v>
      </c>
      <c r="H67">
        <v>0.76656000000000002</v>
      </c>
      <c r="I67" t="s">
        <v>2738</v>
      </c>
    </row>
    <row r="68" spans="1:9">
      <c r="A68" t="s">
        <v>2151</v>
      </c>
      <c r="B68">
        <v>5</v>
      </c>
      <c r="C68">
        <v>26</v>
      </c>
      <c r="D68" t="s">
        <v>437</v>
      </c>
      <c r="E68">
        <v>0.4</v>
      </c>
      <c r="F68">
        <v>1.5024000000000002</v>
      </c>
      <c r="G68">
        <v>0.24</v>
      </c>
      <c r="H68">
        <v>0.66144000000000003</v>
      </c>
      <c r="I68" t="s">
        <v>2738</v>
      </c>
    </row>
    <row r="69" spans="1:9">
      <c r="A69" t="s">
        <v>2150</v>
      </c>
      <c r="B69">
        <v>5</v>
      </c>
      <c r="C69">
        <v>23</v>
      </c>
      <c r="D69" t="s">
        <v>437</v>
      </c>
      <c r="E69">
        <v>0.24</v>
      </c>
      <c r="F69">
        <v>0.66144000000000003</v>
      </c>
      <c r="G69">
        <v>0.28000000000000003</v>
      </c>
      <c r="H69">
        <v>0.87168000000000023</v>
      </c>
      <c r="I69" t="s">
        <v>2738</v>
      </c>
    </row>
    <row r="70" spans="1:9">
      <c r="A70" t="s">
        <v>2149</v>
      </c>
      <c r="B70">
        <v>5</v>
      </c>
      <c r="C70">
        <v>22</v>
      </c>
      <c r="D70" t="s">
        <v>437</v>
      </c>
      <c r="E70">
        <v>0.18</v>
      </c>
      <c r="F70">
        <v>0.34608000000000005</v>
      </c>
      <c r="G70">
        <v>0.14000000000000001</v>
      </c>
      <c r="H70">
        <v>0.1358400000000001</v>
      </c>
      <c r="I70" t="s">
        <v>2738</v>
      </c>
    </row>
    <row r="71" spans="1:9">
      <c r="A71" t="s">
        <v>2148</v>
      </c>
      <c r="B71">
        <v>5</v>
      </c>
      <c r="C71">
        <v>21</v>
      </c>
      <c r="D71" t="s">
        <v>437</v>
      </c>
      <c r="E71">
        <v>0.19</v>
      </c>
      <c r="F71">
        <v>0.39864000000000005</v>
      </c>
      <c r="G71">
        <v>0.14000000000000001</v>
      </c>
      <c r="H71">
        <v>0.1358400000000001</v>
      </c>
      <c r="I71" t="s">
        <v>2738</v>
      </c>
    </row>
    <row r="72" spans="1:9">
      <c r="A72" t="s">
        <v>2147</v>
      </c>
      <c r="B72">
        <v>5</v>
      </c>
      <c r="C72">
        <v>20</v>
      </c>
      <c r="D72" t="s">
        <v>437</v>
      </c>
      <c r="E72">
        <v>0.25</v>
      </c>
      <c r="F72">
        <v>0.71400000000000008</v>
      </c>
      <c r="G72">
        <v>0.15</v>
      </c>
      <c r="H72">
        <v>0.18840000000000001</v>
      </c>
      <c r="I72" t="s">
        <v>2738</v>
      </c>
    </row>
    <row r="73" spans="1:9">
      <c r="A73" t="s">
        <v>2146</v>
      </c>
      <c r="B73">
        <v>5</v>
      </c>
      <c r="C73">
        <v>19</v>
      </c>
      <c r="D73" t="s">
        <v>437</v>
      </c>
      <c r="E73">
        <v>0.13</v>
      </c>
      <c r="F73">
        <v>8.3280000000000062E-2</v>
      </c>
      <c r="G73">
        <v>0.21</v>
      </c>
      <c r="H73">
        <v>0.5037600000000001</v>
      </c>
      <c r="I73" t="s">
        <v>2738</v>
      </c>
    </row>
    <row r="74" spans="1:9">
      <c r="A74" t="s">
        <v>2145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0.13</v>
      </c>
      <c r="H74">
        <v>8.3280000000000062E-2</v>
      </c>
      <c r="I74" t="s">
        <v>2738</v>
      </c>
    </row>
    <row r="75" spans="1:9">
      <c r="A75" t="s">
        <v>2144</v>
      </c>
      <c r="B75">
        <v>5</v>
      </c>
      <c r="C75">
        <v>17</v>
      </c>
      <c r="D75" t="s">
        <v>437</v>
      </c>
      <c r="E75">
        <v>0.19</v>
      </c>
      <c r="F75">
        <v>0.39864000000000005</v>
      </c>
      <c r="G75">
        <v>0.21</v>
      </c>
      <c r="H75">
        <v>0.5037600000000001</v>
      </c>
      <c r="I75" t="s">
        <v>2738</v>
      </c>
    </row>
    <row r="76" spans="1:9">
      <c r="A76" t="s">
        <v>2216</v>
      </c>
      <c r="B76">
        <v>5</v>
      </c>
      <c r="C76">
        <v>16</v>
      </c>
      <c r="D76" t="s">
        <v>437</v>
      </c>
      <c r="E76">
        <v>0.27</v>
      </c>
      <c r="F76">
        <v>0.81912000000000007</v>
      </c>
      <c r="G76">
        <v>0.25</v>
      </c>
      <c r="H76">
        <v>0.71400000000000008</v>
      </c>
      <c r="I76" t="s">
        <v>2738</v>
      </c>
    </row>
    <row r="77" spans="1:9">
      <c r="A77" t="s">
        <v>2143</v>
      </c>
      <c r="B77">
        <v>5</v>
      </c>
      <c r="C77">
        <v>15</v>
      </c>
      <c r="D77" t="s">
        <v>437</v>
      </c>
      <c r="E77">
        <v>0.23</v>
      </c>
      <c r="F77">
        <v>0.60888000000000009</v>
      </c>
      <c r="G77">
        <v>0.23</v>
      </c>
      <c r="H77">
        <v>0.60888000000000009</v>
      </c>
      <c r="I77" t="s">
        <v>2738</v>
      </c>
    </row>
    <row r="78" spans="1:9">
      <c r="A78" t="s">
        <v>2142</v>
      </c>
      <c r="B78">
        <v>5</v>
      </c>
      <c r="C78">
        <v>14</v>
      </c>
      <c r="D78" t="s">
        <v>437</v>
      </c>
      <c r="E78">
        <v>0.22</v>
      </c>
      <c r="F78">
        <v>0.55632000000000004</v>
      </c>
      <c r="G78">
        <v>0.18</v>
      </c>
      <c r="H78">
        <v>0.34608000000000005</v>
      </c>
      <c r="I78" t="s">
        <v>2738</v>
      </c>
    </row>
    <row r="79" spans="1:9">
      <c r="A79" t="s">
        <v>2217</v>
      </c>
      <c r="B79">
        <v>5</v>
      </c>
      <c r="C79">
        <v>13</v>
      </c>
      <c r="D79" t="s">
        <v>437</v>
      </c>
      <c r="E79">
        <v>0.14000000000000001</v>
      </c>
      <c r="F79">
        <v>0.1358400000000001</v>
      </c>
      <c r="G79">
        <v>0.18</v>
      </c>
      <c r="H79">
        <v>0.34608000000000005</v>
      </c>
      <c r="I79" t="s">
        <v>2738</v>
      </c>
    </row>
    <row r="80" spans="1:9">
      <c r="A80" t="s">
        <v>2141</v>
      </c>
      <c r="B80">
        <v>5</v>
      </c>
      <c r="C80">
        <v>12</v>
      </c>
      <c r="D80" t="s">
        <v>437</v>
      </c>
      <c r="E80">
        <v>0.13</v>
      </c>
      <c r="F80">
        <v>8.3280000000000062E-2</v>
      </c>
      <c r="G80">
        <v>0.17</v>
      </c>
      <c r="H80">
        <v>0.29352000000000011</v>
      </c>
      <c r="I80" t="s">
        <v>2738</v>
      </c>
    </row>
    <row r="81" spans="1:9">
      <c r="A81" t="s">
        <v>2140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2738</v>
      </c>
    </row>
    <row r="82" spans="1:9">
      <c r="A82" t="s">
        <v>2139</v>
      </c>
      <c r="B82">
        <v>5</v>
      </c>
      <c r="C82">
        <v>10</v>
      </c>
      <c r="D82" t="s">
        <v>437</v>
      </c>
      <c r="E82">
        <v>0.13</v>
      </c>
      <c r="F82">
        <v>8.3280000000000062E-2</v>
      </c>
      <c r="G82">
        <v>0.14000000000000001</v>
      </c>
      <c r="H82">
        <v>0.1358400000000001</v>
      </c>
      <c r="I82" t="s">
        <v>2738</v>
      </c>
    </row>
    <row r="83" spans="1:9">
      <c r="A83" t="s">
        <v>2138</v>
      </c>
      <c r="B83">
        <v>5</v>
      </c>
      <c r="C83">
        <v>9</v>
      </c>
      <c r="D83" t="s">
        <v>437</v>
      </c>
      <c r="E83">
        <v>0.11</v>
      </c>
      <c r="F83">
        <v>-2.1839999999999964E-2</v>
      </c>
      <c r="G83">
        <v>0.13</v>
      </c>
      <c r="H83">
        <v>8.3280000000000062E-2</v>
      </c>
      <c r="I83" t="s">
        <v>2738</v>
      </c>
    </row>
    <row r="84" spans="1:9">
      <c r="A84" t="s">
        <v>2137</v>
      </c>
      <c r="B84">
        <v>6</v>
      </c>
      <c r="C84">
        <v>33</v>
      </c>
      <c r="D84" t="s">
        <v>437</v>
      </c>
      <c r="E84">
        <v>0.85</v>
      </c>
      <c r="F84">
        <v>3.8675999999999995</v>
      </c>
      <c r="G84">
        <v>0.5</v>
      </c>
      <c r="H84">
        <v>2.028</v>
      </c>
      <c r="I84" t="s">
        <v>2738</v>
      </c>
    </row>
    <row r="85" spans="1:9">
      <c r="A85" t="s">
        <v>2136</v>
      </c>
      <c r="B85">
        <v>6</v>
      </c>
      <c r="C85">
        <v>32</v>
      </c>
      <c r="D85" t="s">
        <v>437</v>
      </c>
      <c r="E85">
        <v>0.36</v>
      </c>
      <c r="F85">
        <v>1.2921599999999998</v>
      </c>
      <c r="G85">
        <v>0.26</v>
      </c>
      <c r="H85">
        <v>0.76656000000000002</v>
      </c>
      <c r="I85" t="s">
        <v>2738</v>
      </c>
    </row>
    <row r="86" spans="1:9">
      <c r="A86" t="s">
        <v>2135</v>
      </c>
      <c r="B86">
        <v>6</v>
      </c>
      <c r="C86">
        <v>31</v>
      </c>
      <c r="D86" t="s">
        <v>437</v>
      </c>
      <c r="E86">
        <v>0.39</v>
      </c>
      <c r="F86">
        <v>1.4498400000000002</v>
      </c>
      <c r="G86">
        <v>0.27</v>
      </c>
      <c r="H86">
        <v>0.81912000000000007</v>
      </c>
      <c r="I86" t="s">
        <v>2738</v>
      </c>
    </row>
    <row r="87" spans="1:9">
      <c r="A87" t="s">
        <v>2134</v>
      </c>
      <c r="B87">
        <v>6</v>
      </c>
      <c r="C87">
        <v>30</v>
      </c>
      <c r="D87" t="s">
        <v>437</v>
      </c>
      <c r="E87">
        <v>0.4</v>
      </c>
      <c r="F87">
        <v>1.5024000000000002</v>
      </c>
      <c r="G87">
        <v>0.22</v>
      </c>
      <c r="H87">
        <v>0.55632000000000004</v>
      </c>
      <c r="I87" t="s">
        <v>2738</v>
      </c>
    </row>
    <row r="88" spans="1:9">
      <c r="A88" t="s">
        <v>2218</v>
      </c>
      <c r="B88">
        <v>6</v>
      </c>
      <c r="C88">
        <v>29</v>
      </c>
      <c r="D88" t="s">
        <v>437</v>
      </c>
      <c r="E88">
        <v>0.46</v>
      </c>
      <c r="F88">
        <v>1.81776</v>
      </c>
      <c r="G88">
        <v>0.25</v>
      </c>
      <c r="H88">
        <v>0.71400000000000008</v>
      </c>
      <c r="I88" t="s">
        <v>2738</v>
      </c>
    </row>
    <row r="89" spans="1:9">
      <c r="A89" t="s">
        <v>2133</v>
      </c>
      <c r="B89">
        <v>6</v>
      </c>
      <c r="C89">
        <v>28</v>
      </c>
      <c r="D89" t="s">
        <v>437</v>
      </c>
      <c r="E89">
        <v>1.2</v>
      </c>
      <c r="F89">
        <v>5.7071999999999994</v>
      </c>
      <c r="G89">
        <v>0.45</v>
      </c>
      <c r="H89">
        <v>1.7652000000000001</v>
      </c>
      <c r="I89" t="s">
        <v>2738</v>
      </c>
    </row>
    <row r="90" spans="1:9">
      <c r="A90" t="s">
        <v>2275</v>
      </c>
      <c r="B90">
        <v>6</v>
      </c>
      <c r="C90">
        <v>23</v>
      </c>
      <c r="D90" t="s">
        <v>437</v>
      </c>
      <c r="E90">
        <v>0.14000000000000001</v>
      </c>
      <c r="F90">
        <v>0.1358400000000001</v>
      </c>
      <c r="G90">
        <v>0.18</v>
      </c>
      <c r="H90">
        <v>0.34608000000000005</v>
      </c>
      <c r="I90" t="s">
        <v>2738</v>
      </c>
    </row>
    <row r="91" spans="1:9">
      <c r="A91" t="s">
        <v>2132</v>
      </c>
      <c r="B91">
        <v>6</v>
      </c>
      <c r="C91">
        <v>22</v>
      </c>
      <c r="D91" t="s">
        <v>437</v>
      </c>
      <c r="E91">
        <v>0.17</v>
      </c>
      <c r="F91">
        <v>0.29352000000000011</v>
      </c>
      <c r="G91">
        <v>0.2</v>
      </c>
      <c r="H91">
        <v>0.4512000000000001</v>
      </c>
      <c r="I91" t="s">
        <v>2738</v>
      </c>
    </row>
    <row r="92" spans="1:9">
      <c r="A92" t="s">
        <v>2131</v>
      </c>
      <c r="B92">
        <v>6</v>
      </c>
      <c r="C92">
        <v>21</v>
      </c>
      <c r="D92" t="s">
        <v>437</v>
      </c>
      <c r="E92">
        <v>0.17</v>
      </c>
      <c r="F92">
        <v>0.29352000000000011</v>
      </c>
      <c r="G92">
        <v>0.13</v>
      </c>
      <c r="H92">
        <v>8.3280000000000062E-2</v>
      </c>
      <c r="I92" t="s">
        <v>2738</v>
      </c>
    </row>
    <row r="93" spans="1:9">
      <c r="A93" t="s">
        <v>2130</v>
      </c>
      <c r="B93">
        <v>6</v>
      </c>
      <c r="C93">
        <v>20</v>
      </c>
      <c r="D93" t="s">
        <v>437</v>
      </c>
      <c r="E93">
        <v>0.35</v>
      </c>
      <c r="F93">
        <v>1.2395999999999998</v>
      </c>
      <c r="G93">
        <v>0.27</v>
      </c>
      <c r="H93">
        <v>0.81912000000000007</v>
      </c>
      <c r="I93" t="s">
        <v>2738</v>
      </c>
    </row>
    <row r="94" spans="1:9">
      <c r="A94" t="s">
        <v>2129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0.21</v>
      </c>
      <c r="H94">
        <v>0.5037600000000001</v>
      </c>
      <c r="I94" t="s">
        <v>2738</v>
      </c>
    </row>
    <row r="95" spans="1:9">
      <c r="A95" t="s">
        <v>2128</v>
      </c>
      <c r="B95">
        <v>6</v>
      </c>
      <c r="C95">
        <v>18</v>
      </c>
      <c r="D95" t="s">
        <v>437</v>
      </c>
      <c r="E95">
        <v>0.17</v>
      </c>
      <c r="F95">
        <v>0.29352000000000011</v>
      </c>
      <c r="G95">
        <v>0.2</v>
      </c>
      <c r="H95">
        <v>0.4512000000000001</v>
      </c>
      <c r="I95" t="s">
        <v>2738</v>
      </c>
    </row>
    <row r="96" spans="1:9">
      <c r="A96" t="s">
        <v>2127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0.24</v>
      </c>
      <c r="H96">
        <v>0.66144000000000003</v>
      </c>
      <c r="I96" t="s">
        <v>2738</v>
      </c>
    </row>
    <row r="97" spans="1:9">
      <c r="A97" t="s">
        <v>2126</v>
      </c>
      <c r="B97">
        <v>6</v>
      </c>
      <c r="C97">
        <v>16</v>
      </c>
      <c r="D97" t="s">
        <v>437</v>
      </c>
      <c r="E97">
        <v>0.15</v>
      </c>
      <c r="F97">
        <v>0.18840000000000001</v>
      </c>
      <c r="G97">
        <v>0.18</v>
      </c>
      <c r="H97">
        <v>0.34608000000000005</v>
      </c>
      <c r="I97" t="s">
        <v>2738</v>
      </c>
    </row>
    <row r="98" spans="1:9">
      <c r="A98" t="s">
        <v>2125</v>
      </c>
      <c r="B98">
        <v>6</v>
      </c>
      <c r="C98">
        <v>15</v>
      </c>
      <c r="D98" t="s">
        <v>437</v>
      </c>
      <c r="E98">
        <v>0.2</v>
      </c>
      <c r="F98">
        <v>0.4512000000000001</v>
      </c>
      <c r="G98">
        <v>0.16</v>
      </c>
      <c r="H98">
        <v>0.24096000000000006</v>
      </c>
      <c r="I98" t="s">
        <v>2738</v>
      </c>
    </row>
    <row r="99" spans="1:9">
      <c r="A99" t="s">
        <v>2219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0.22</v>
      </c>
      <c r="H99">
        <v>0.55632000000000004</v>
      </c>
      <c r="I99" t="s">
        <v>2738</v>
      </c>
    </row>
    <row r="100" spans="1:9">
      <c r="A100" t="s">
        <v>2124</v>
      </c>
      <c r="B100">
        <v>6</v>
      </c>
      <c r="C100">
        <v>13</v>
      </c>
      <c r="D100" t="s">
        <v>437</v>
      </c>
      <c r="E100">
        <v>0.21</v>
      </c>
      <c r="F100">
        <v>0.5037600000000001</v>
      </c>
      <c r="G100">
        <v>0.21</v>
      </c>
      <c r="H100">
        <v>0.5037600000000001</v>
      </c>
      <c r="I100" t="s">
        <v>2738</v>
      </c>
    </row>
    <row r="101" spans="1:9">
      <c r="A101" t="s">
        <v>2123</v>
      </c>
      <c r="B101">
        <v>6</v>
      </c>
      <c r="C101">
        <v>12</v>
      </c>
      <c r="D101" t="s">
        <v>437</v>
      </c>
      <c r="E101">
        <v>0.11</v>
      </c>
      <c r="F101">
        <v>-2.1839999999999964E-2</v>
      </c>
      <c r="G101">
        <v>0.12</v>
      </c>
      <c r="H101">
        <v>3.0720000000000011E-2</v>
      </c>
      <c r="I101" t="s">
        <v>2738</v>
      </c>
    </row>
    <row r="102" spans="1:9">
      <c r="A102" t="s">
        <v>2122</v>
      </c>
      <c r="B102">
        <v>6</v>
      </c>
      <c r="C102">
        <v>11</v>
      </c>
      <c r="D102" t="s">
        <v>437</v>
      </c>
      <c r="E102">
        <v>0.14000000000000001</v>
      </c>
      <c r="F102">
        <v>0.1358400000000001</v>
      </c>
      <c r="G102">
        <v>0.15</v>
      </c>
      <c r="H102">
        <v>0.18840000000000001</v>
      </c>
      <c r="I102" t="s">
        <v>2738</v>
      </c>
    </row>
    <row r="103" spans="1:9">
      <c r="A103" t="s">
        <v>2121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0.11</v>
      </c>
      <c r="H103">
        <v>-2.1839999999999964E-2</v>
      </c>
      <c r="I103" t="s">
        <v>2738</v>
      </c>
    </row>
    <row r="104" spans="1:9">
      <c r="A104" t="s">
        <v>2120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</v>
      </c>
      <c r="H104">
        <v>-7.4399999999999938E-2</v>
      </c>
      <c r="I104" t="s">
        <v>2738</v>
      </c>
    </row>
    <row r="105" spans="1:9">
      <c r="A105" t="s">
        <v>2572</v>
      </c>
      <c r="B105">
        <v>6</v>
      </c>
      <c r="C105">
        <v>8</v>
      </c>
      <c r="D105" t="s">
        <v>437</v>
      </c>
      <c r="E105">
        <v>0.1</v>
      </c>
      <c r="F105">
        <v>-7.4399999999999938E-2</v>
      </c>
      <c r="G105">
        <v>0.1</v>
      </c>
      <c r="H105">
        <v>-7.4399999999999938E-2</v>
      </c>
      <c r="I105" t="s">
        <v>2738</v>
      </c>
    </row>
    <row r="106" spans="1:9">
      <c r="A106" t="s">
        <v>2632</v>
      </c>
      <c r="B106">
        <v>7</v>
      </c>
      <c r="C106">
        <v>33</v>
      </c>
      <c r="D106" t="s">
        <v>437</v>
      </c>
      <c r="E106">
        <v>1.0900000000000001</v>
      </c>
      <c r="F106">
        <v>5.1290400000000007</v>
      </c>
      <c r="G106">
        <v>0.5</v>
      </c>
      <c r="H106">
        <v>2.028</v>
      </c>
      <c r="I106" t="s">
        <v>2738</v>
      </c>
    </row>
    <row r="107" spans="1:9">
      <c r="A107" t="s">
        <v>2633</v>
      </c>
      <c r="B107">
        <v>7</v>
      </c>
      <c r="C107">
        <v>32</v>
      </c>
      <c r="D107" t="s">
        <v>437</v>
      </c>
      <c r="E107">
        <v>1.64</v>
      </c>
      <c r="F107">
        <v>8.0198400000000003</v>
      </c>
      <c r="G107">
        <v>0.57999999999999996</v>
      </c>
      <c r="H107">
        <v>2.44848</v>
      </c>
      <c r="I107" t="s">
        <v>2738</v>
      </c>
    </row>
    <row r="108" spans="1:9">
      <c r="A108" t="s">
        <v>2220</v>
      </c>
      <c r="B108">
        <v>7</v>
      </c>
      <c r="C108">
        <v>31</v>
      </c>
      <c r="D108" t="s">
        <v>437</v>
      </c>
      <c r="E108">
        <v>0.56000000000000005</v>
      </c>
      <c r="F108">
        <v>2.3433600000000001</v>
      </c>
      <c r="G108">
        <v>0.36</v>
      </c>
      <c r="H108">
        <v>1.2921599999999998</v>
      </c>
      <c r="I108" t="s">
        <v>2738</v>
      </c>
    </row>
    <row r="109" spans="1:9">
      <c r="A109" t="s">
        <v>2573</v>
      </c>
      <c r="B109">
        <v>7</v>
      </c>
      <c r="C109">
        <v>30</v>
      </c>
      <c r="D109" t="s">
        <v>437</v>
      </c>
      <c r="E109">
        <v>0.6</v>
      </c>
      <c r="F109">
        <v>2.5535999999999999</v>
      </c>
      <c r="G109">
        <v>0.35</v>
      </c>
      <c r="H109">
        <v>1.2395999999999998</v>
      </c>
      <c r="I109" t="s">
        <v>2738</v>
      </c>
    </row>
    <row r="110" spans="1:9">
      <c r="A110" t="s">
        <v>2119</v>
      </c>
      <c r="B110">
        <v>7</v>
      </c>
      <c r="C110">
        <v>29</v>
      </c>
      <c r="D110" t="s">
        <v>437</v>
      </c>
      <c r="E110">
        <v>0.7</v>
      </c>
      <c r="F110">
        <v>3.0792000000000002</v>
      </c>
      <c r="G110">
        <v>0.5</v>
      </c>
      <c r="H110">
        <v>2.028</v>
      </c>
      <c r="I110" t="s">
        <v>2738</v>
      </c>
    </row>
    <row r="111" spans="1:9">
      <c r="A111" t="s">
        <v>2118</v>
      </c>
      <c r="B111">
        <v>7</v>
      </c>
      <c r="C111">
        <v>23</v>
      </c>
      <c r="D111" t="s">
        <v>437</v>
      </c>
      <c r="E111">
        <v>0.2</v>
      </c>
      <c r="F111">
        <v>0.4512000000000001</v>
      </c>
      <c r="G111">
        <v>0.11</v>
      </c>
      <c r="H111">
        <v>-2.1839999999999964E-2</v>
      </c>
      <c r="I111" t="s">
        <v>2738</v>
      </c>
    </row>
    <row r="112" spans="1:9">
      <c r="A112" t="s">
        <v>2117</v>
      </c>
      <c r="B112">
        <v>7</v>
      </c>
      <c r="C112">
        <v>22</v>
      </c>
      <c r="D112" t="s">
        <v>437</v>
      </c>
      <c r="E112">
        <v>0.15</v>
      </c>
      <c r="F112">
        <v>0.18840000000000001</v>
      </c>
      <c r="G112">
        <v>0.19</v>
      </c>
      <c r="H112">
        <v>0.39864000000000005</v>
      </c>
      <c r="I112" t="s">
        <v>2738</v>
      </c>
    </row>
    <row r="113" spans="1:9">
      <c r="A113" t="s">
        <v>2116</v>
      </c>
      <c r="B113">
        <v>7</v>
      </c>
      <c r="C113">
        <v>21</v>
      </c>
      <c r="D113" t="s">
        <v>437</v>
      </c>
      <c r="E113">
        <v>0.11</v>
      </c>
      <c r="F113">
        <v>-2.1839999999999964E-2</v>
      </c>
      <c r="G113">
        <v>0.19</v>
      </c>
      <c r="H113">
        <v>0.39864000000000005</v>
      </c>
      <c r="I113" t="s">
        <v>2738</v>
      </c>
    </row>
    <row r="114" spans="1:9">
      <c r="A114" t="s">
        <v>2115</v>
      </c>
      <c r="B114">
        <v>7</v>
      </c>
      <c r="C114">
        <v>20</v>
      </c>
      <c r="D114" t="s">
        <v>437</v>
      </c>
      <c r="E114">
        <v>0.28000000000000003</v>
      </c>
      <c r="F114">
        <v>0.87168000000000023</v>
      </c>
      <c r="G114">
        <v>0.26</v>
      </c>
      <c r="H114">
        <v>0.76656000000000002</v>
      </c>
      <c r="I114" t="s">
        <v>2738</v>
      </c>
    </row>
    <row r="115" spans="1:9">
      <c r="A115" t="s">
        <v>2114</v>
      </c>
      <c r="B115">
        <v>7</v>
      </c>
      <c r="C115">
        <v>19</v>
      </c>
      <c r="D115" t="s">
        <v>437</v>
      </c>
      <c r="E115">
        <v>0.16</v>
      </c>
      <c r="F115">
        <v>0.24096000000000006</v>
      </c>
      <c r="G115">
        <v>0.21</v>
      </c>
      <c r="H115">
        <v>0.5037600000000001</v>
      </c>
      <c r="I115" t="s">
        <v>2738</v>
      </c>
    </row>
    <row r="116" spans="1:9">
      <c r="A116" t="s">
        <v>2113</v>
      </c>
      <c r="B116">
        <v>7</v>
      </c>
      <c r="C116">
        <v>18</v>
      </c>
      <c r="D116" t="s">
        <v>437</v>
      </c>
      <c r="E116">
        <v>0.3</v>
      </c>
      <c r="F116">
        <v>0.9768</v>
      </c>
      <c r="G116">
        <v>0.24</v>
      </c>
      <c r="H116">
        <v>0.66144000000000003</v>
      </c>
      <c r="I116" t="s">
        <v>2738</v>
      </c>
    </row>
    <row r="117" spans="1:9">
      <c r="A117" t="s">
        <v>2112</v>
      </c>
      <c r="B117">
        <v>7</v>
      </c>
      <c r="C117">
        <v>17</v>
      </c>
      <c r="D117" t="s">
        <v>437</v>
      </c>
      <c r="E117">
        <v>0.25</v>
      </c>
      <c r="F117">
        <v>0.71400000000000008</v>
      </c>
      <c r="G117">
        <v>0.23</v>
      </c>
      <c r="H117">
        <v>0.60888000000000009</v>
      </c>
      <c r="I117" t="s">
        <v>2738</v>
      </c>
    </row>
    <row r="118" spans="1:9">
      <c r="A118" t="s">
        <v>2111</v>
      </c>
      <c r="B118">
        <v>7</v>
      </c>
      <c r="C118">
        <v>16</v>
      </c>
      <c r="D118" t="s">
        <v>437</v>
      </c>
      <c r="E118">
        <v>0.13</v>
      </c>
      <c r="F118">
        <v>8.3280000000000062E-2</v>
      </c>
      <c r="G118">
        <v>0.15</v>
      </c>
      <c r="H118">
        <v>0.18840000000000001</v>
      </c>
      <c r="I118" t="s">
        <v>2738</v>
      </c>
    </row>
    <row r="119" spans="1:9">
      <c r="A119" t="s">
        <v>2110</v>
      </c>
      <c r="B119">
        <v>7</v>
      </c>
      <c r="C119">
        <v>15</v>
      </c>
      <c r="D119" t="s">
        <v>437</v>
      </c>
      <c r="E119">
        <v>0.17</v>
      </c>
      <c r="F119">
        <v>0.29352000000000011</v>
      </c>
      <c r="G119">
        <v>0.13</v>
      </c>
      <c r="H119">
        <v>8.3280000000000062E-2</v>
      </c>
      <c r="I119" t="s">
        <v>2738</v>
      </c>
    </row>
    <row r="120" spans="1:9">
      <c r="A120" t="s">
        <v>2109</v>
      </c>
      <c r="B120">
        <v>7</v>
      </c>
      <c r="C120">
        <v>14</v>
      </c>
      <c r="D120" t="s">
        <v>437</v>
      </c>
      <c r="E120">
        <v>0.23</v>
      </c>
      <c r="F120">
        <v>0.60888000000000009</v>
      </c>
      <c r="G120">
        <v>0.27</v>
      </c>
      <c r="H120">
        <v>0.81912000000000007</v>
      </c>
      <c r="I120" t="s">
        <v>2738</v>
      </c>
    </row>
    <row r="121" spans="1:9">
      <c r="A121" t="s">
        <v>2108</v>
      </c>
      <c r="B121">
        <v>7</v>
      </c>
      <c r="C121">
        <v>13</v>
      </c>
      <c r="D121" t="s">
        <v>437</v>
      </c>
      <c r="E121">
        <v>0.22</v>
      </c>
      <c r="F121">
        <v>0.55632000000000004</v>
      </c>
      <c r="G121">
        <v>0.2</v>
      </c>
      <c r="H121">
        <v>0.4512000000000001</v>
      </c>
      <c r="I121" t="s">
        <v>2738</v>
      </c>
    </row>
    <row r="122" spans="1:9">
      <c r="A122" t="s">
        <v>2107</v>
      </c>
      <c r="B122">
        <v>7</v>
      </c>
      <c r="C122">
        <v>12</v>
      </c>
      <c r="D122" t="s">
        <v>437</v>
      </c>
      <c r="E122">
        <v>0.15</v>
      </c>
      <c r="F122">
        <v>0.18840000000000001</v>
      </c>
      <c r="G122">
        <v>0.16</v>
      </c>
      <c r="H122">
        <v>0.24096000000000006</v>
      </c>
      <c r="I122" t="s">
        <v>2738</v>
      </c>
    </row>
    <row r="123" spans="1:9">
      <c r="A123" t="s">
        <v>2106</v>
      </c>
      <c r="B123">
        <v>7</v>
      </c>
      <c r="C123">
        <v>11</v>
      </c>
      <c r="D123" t="s">
        <v>437</v>
      </c>
      <c r="E123">
        <v>0.16</v>
      </c>
      <c r="F123">
        <v>0.24096000000000006</v>
      </c>
      <c r="G123">
        <v>0.14000000000000001</v>
      </c>
      <c r="H123">
        <v>0.1358400000000001</v>
      </c>
      <c r="I123" t="s">
        <v>2738</v>
      </c>
    </row>
    <row r="124" spans="1:9">
      <c r="A124" t="s">
        <v>2221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0.12</v>
      </c>
      <c r="H124">
        <v>3.0720000000000011E-2</v>
      </c>
      <c r="I124" t="s">
        <v>2738</v>
      </c>
    </row>
    <row r="125" spans="1:9">
      <c r="A125" t="s">
        <v>2105</v>
      </c>
      <c r="B125">
        <v>7</v>
      </c>
      <c r="C125">
        <v>9</v>
      </c>
      <c r="D125" t="s">
        <v>437</v>
      </c>
      <c r="E125">
        <v>0.13</v>
      </c>
      <c r="F125">
        <v>8.3280000000000062E-2</v>
      </c>
      <c r="G125">
        <v>0.12</v>
      </c>
      <c r="H125">
        <v>3.0720000000000011E-2</v>
      </c>
      <c r="I125" t="s">
        <v>2738</v>
      </c>
    </row>
    <row r="126" spans="1:9">
      <c r="A126" t="s">
        <v>2574</v>
      </c>
      <c r="B126">
        <v>7</v>
      </c>
      <c r="C126">
        <v>8</v>
      </c>
      <c r="D126" t="s">
        <v>437</v>
      </c>
      <c r="E126">
        <v>0.11</v>
      </c>
      <c r="F126">
        <v>-2.1839999999999964E-2</v>
      </c>
      <c r="G126">
        <v>0.11</v>
      </c>
      <c r="H126">
        <v>-2.1839999999999964E-2</v>
      </c>
      <c r="I126" t="s">
        <v>2738</v>
      </c>
    </row>
    <row r="127" spans="1:9">
      <c r="A127" t="s">
        <v>2104</v>
      </c>
      <c r="B127">
        <v>8</v>
      </c>
      <c r="C127">
        <v>30</v>
      </c>
      <c r="D127" t="s">
        <v>437</v>
      </c>
      <c r="E127">
        <v>0.49</v>
      </c>
      <c r="F127">
        <v>1.9754399999999999</v>
      </c>
      <c r="G127">
        <v>0.36</v>
      </c>
      <c r="H127">
        <v>1.2921599999999998</v>
      </c>
      <c r="I127" t="s">
        <v>2738</v>
      </c>
    </row>
    <row r="128" spans="1:9">
      <c r="A128" t="s">
        <v>2222</v>
      </c>
      <c r="B128">
        <v>8</v>
      </c>
      <c r="C128">
        <v>29</v>
      </c>
      <c r="D128" t="s">
        <v>437</v>
      </c>
      <c r="E128">
        <v>0.77</v>
      </c>
      <c r="F128">
        <v>3.4471200000000004</v>
      </c>
      <c r="G128">
        <v>0.39</v>
      </c>
      <c r="H128">
        <v>1.4498400000000002</v>
      </c>
      <c r="I128" t="s">
        <v>2738</v>
      </c>
    </row>
    <row r="129" spans="1:9">
      <c r="A129" t="s">
        <v>2103</v>
      </c>
      <c r="B129">
        <v>8</v>
      </c>
      <c r="C129">
        <v>23</v>
      </c>
      <c r="D129" t="s">
        <v>437</v>
      </c>
      <c r="E129">
        <v>0.22</v>
      </c>
      <c r="F129">
        <v>0.55632000000000004</v>
      </c>
      <c r="G129">
        <v>0.22</v>
      </c>
      <c r="H129">
        <v>0.55632000000000004</v>
      </c>
      <c r="I129" t="s">
        <v>2738</v>
      </c>
    </row>
    <row r="130" spans="1:9">
      <c r="A130" t="s">
        <v>2102</v>
      </c>
      <c r="B130">
        <v>8</v>
      </c>
      <c r="C130">
        <v>22</v>
      </c>
      <c r="D130" t="s">
        <v>437</v>
      </c>
      <c r="E130">
        <v>0.22</v>
      </c>
      <c r="F130">
        <v>0.55632000000000004</v>
      </c>
      <c r="G130">
        <v>0.27</v>
      </c>
      <c r="H130">
        <v>0.81912000000000007</v>
      </c>
      <c r="I130" t="s">
        <v>2738</v>
      </c>
    </row>
    <row r="131" spans="1:9">
      <c r="A131" t="s">
        <v>2101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0.1</v>
      </c>
      <c r="H131">
        <v>-7.4399999999999938E-2</v>
      </c>
      <c r="I131" t="s">
        <v>2738</v>
      </c>
    </row>
    <row r="132" spans="1:9">
      <c r="A132" t="s">
        <v>2223</v>
      </c>
      <c r="B132">
        <v>8</v>
      </c>
      <c r="C132">
        <v>20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2738</v>
      </c>
    </row>
    <row r="133" spans="1:9">
      <c r="A133" t="s">
        <v>2100</v>
      </c>
      <c r="B133">
        <v>8</v>
      </c>
      <c r="C133">
        <v>19</v>
      </c>
      <c r="D133" t="s">
        <v>437</v>
      </c>
      <c r="E133">
        <v>0.33</v>
      </c>
      <c r="F133">
        <v>1.1344799999999999</v>
      </c>
      <c r="G133">
        <v>0.23</v>
      </c>
      <c r="H133">
        <v>0.60888000000000009</v>
      </c>
      <c r="I133" t="s">
        <v>2738</v>
      </c>
    </row>
    <row r="134" spans="1:9">
      <c r="A134" t="s">
        <v>2099</v>
      </c>
      <c r="B134">
        <v>8</v>
      </c>
      <c r="C134">
        <v>18</v>
      </c>
      <c r="D134" t="s">
        <v>437</v>
      </c>
      <c r="E134">
        <v>0.17</v>
      </c>
      <c r="F134">
        <v>0.29352000000000011</v>
      </c>
      <c r="G134">
        <v>0.18</v>
      </c>
      <c r="H134">
        <v>0.34608000000000005</v>
      </c>
      <c r="I134" t="s">
        <v>2738</v>
      </c>
    </row>
    <row r="135" spans="1:9">
      <c r="A135" t="s">
        <v>2098</v>
      </c>
      <c r="B135">
        <v>8</v>
      </c>
      <c r="C135">
        <v>17</v>
      </c>
      <c r="D135" t="s">
        <v>437</v>
      </c>
      <c r="E135">
        <v>0.12</v>
      </c>
      <c r="F135">
        <v>3.0720000000000011E-2</v>
      </c>
      <c r="G135">
        <v>0.15</v>
      </c>
      <c r="H135">
        <v>0.18840000000000001</v>
      </c>
      <c r="I135" t="s">
        <v>2738</v>
      </c>
    </row>
    <row r="136" spans="1:9">
      <c r="A136" t="s">
        <v>2097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0.16</v>
      </c>
      <c r="H136">
        <v>0.24096000000000006</v>
      </c>
      <c r="I136" t="s">
        <v>2738</v>
      </c>
    </row>
    <row r="137" spans="1:9">
      <c r="A137" t="s">
        <v>2096</v>
      </c>
      <c r="B137">
        <v>8</v>
      </c>
      <c r="C137">
        <v>15</v>
      </c>
      <c r="D137" t="s">
        <v>437</v>
      </c>
      <c r="E137">
        <v>0.19</v>
      </c>
      <c r="F137">
        <v>0.39864000000000005</v>
      </c>
      <c r="G137">
        <v>0.23</v>
      </c>
      <c r="H137">
        <v>0.60888000000000009</v>
      </c>
      <c r="I137" t="s">
        <v>2738</v>
      </c>
    </row>
    <row r="138" spans="1:9">
      <c r="A138" t="s">
        <v>2095</v>
      </c>
      <c r="B138">
        <v>8</v>
      </c>
      <c r="C138">
        <v>14</v>
      </c>
      <c r="D138" t="s">
        <v>437</v>
      </c>
      <c r="E138">
        <v>0.36</v>
      </c>
      <c r="F138">
        <v>1.2921599999999998</v>
      </c>
      <c r="G138">
        <v>0.21</v>
      </c>
      <c r="H138">
        <v>0.5037600000000001</v>
      </c>
      <c r="I138" t="s">
        <v>2738</v>
      </c>
    </row>
    <row r="139" spans="1:9">
      <c r="A139" t="s">
        <v>2094</v>
      </c>
      <c r="B139">
        <v>8</v>
      </c>
      <c r="C139">
        <v>13</v>
      </c>
      <c r="D139" t="s">
        <v>437</v>
      </c>
      <c r="E139">
        <v>0.17</v>
      </c>
      <c r="F139">
        <v>0.29352000000000011</v>
      </c>
      <c r="G139">
        <v>0.12</v>
      </c>
      <c r="H139">
        <v>3.0720000000000011E-2</v>
      </c>
      <c r="I139" t="s">
        <v>2738</v>
      </c>
    </row>
    <row r="140" spans="1:9">
      <c r="A140" t="s">
        <v>2093</v>
      </c>
      <c r="B140">
        <v>8</v>
      </c>
      <c r="C140">
        <v>12</v>
      </c>
      <c r="D140" t="s">
        <v>437</v>
      </c>
      <c r="E140">
        <v>0.12</v>
      </c>
      <c r="F140">
        <v>3.0720000000000011E-2</v>
      </c>
      <c r="G140">
        <v>0.15</v>
      </c>
      <c r="H140">
        <v>0.18840000000000001</v>
      </c>
      <c r="I140" t="s">
        <v>2738</v>
      </c>
    </row>
    <row r="141" spans="1:9">
      <c r="A141" t="s">
        <v>2092</v>
      </c>
      <c r="B141">
        <v>8</v>
      </c>
      <c r="C141">
        <v>11</v>
      </c>
      <c r="D141" t="s">
        <v>437</v>
      </c>
      <c r="E141">
        <v>0.12</v>
      </c>
      <c r="F141">
        <v>3.0720000000000011E-2</v>
      </c>
      <c r="G141">
        <v>0.14000000000000001</v>
      </c>
      <c r="H141">
        <v>0.1358400000000001</v>
      </c>
      <c r="I141" t="s">
        <v>2738</v>
      </c>
    </row>
    <row r="142" spans="1:9">
      <c r="A142" t="s">
        <v>2091</v>
      </c>
      <c r="B142">
        <v>8</v>
      </c>
      <c r="C142">
        <v>10</v>
      </c>
      <c r="D142" t="s">
        <v>437</v>
      </c>
      <c r="E142">
        <v>0.13</v>
      </c>
      <c r="F142">
        <v>8.3280000000000062E-2</v>
      </c>
      <c r="G142">
        <v>0.14000000000000001</v>
      </c>
      <c r="H142">
        <v>0.1358400000000001</v>
      </c>
      <c r="I142" t="s">
        <v>2738</v>
      </c>
    </row>
    <row r="143" spans="1:9">
      <c r="A143" t="s">
        <v>2224</v>
      </c>
      <c r="B143">
        <v>8</v>
      </c>
      <c r="C143">
        <v>9</v>
      </c>
      <c r="D143" t="s">
        <v>437</v>
      </c>
      <c r="E143">
        <v>0.14000000000000001</v>
      </c>
      <c r="F143">
        <v>0.1358400000000001</v>
      </c>
      <c r="G143">
        <v>0.14000000000000001</v>
      </c>
      <c r="H143">
        <v>0.1358400000000001</v>
      </c>
      <c r="I143" t="s">
        <v>2738</v>
      </c>
    </row>
    <row r="144" spans="1:9">
      <c r="A144" t="s">
        <v>2575</v>
      </c>
      <c r="B144">
        <v>8</v>
      </c>
      <c r="C144">
        <v>8</v>
      </c>
      <c r="D144" t="s">
        <v>437</v>
      </c>
      <c r="E144">
        <v>0.15</v>
      </c>
      <c r="F144">
        <v>0.18840000000000001</v>
      </c>
      <c r="G144">
        <v>0.13</v>
      </c>
      <c r="H144">
        <v>8.3280000000000062E-2</v>
      </c>
      <c r="I144" t="s">
        <v>2738</v>
      </c>
    </row>
    <row r="145" spans="1:9">
      <c r="A145" t="s">
        <v>1655</v>
      </c>
      <c r="B145">
        <v>9</v>
      </c>
      <c r="C145">
        <v>30</v>
      </c>
      <c r="D145" t="s">
        <v>437</v>
      </c>
      <c r="E145">
        <v>0.69</v>
      </c>
      <c r="F145">
        <v>3.0266400000000004</v>
      </c>
      <c r="G145">
        <v>0.5</v>
      </c>
      <c r="H145">
        <v>2.028</v>
      </c>
      <c r="I145" t="s">
        <v>2738</v>
      </c>
    </row>
    <row r="146" spans="1:9">
      <c r="A146" t="s">
        <v>1704</v>
      </c>
      <c r="B146">
        <v>9</v>
      </c>
      <c r="C146">
        <v>23</v>
      </c>
      <c r="D146" t="s">
        <v>437</v>
      </c>
      <c r="E146">
        <v>0.22</v>
      </c>
      <c r="F146">
        <v>0.55632000000000004</v>
      </c>
      <c r="G146">
        <v>0.26</v>
      </c>
      <c r="H146">
        <v>0.76656000000000002</v>
      </c>
      <c r="I146" t="s">
        <v>2738</v>
      </c>
    </row>
    <row r="147" spans="1:9">
      <c r="A147" t="s">
        <v>1716</v>
      </c>
      <c r="B147">
        <v>9</v>
      </c>
      <c r="C147">
        <v>22</v>
      </c>
      <c r="D147" t="s">
        <v>437</v>
      </c>
      <c r="E147">
        <v>0.15</v>
      </c>
      <c r="F147">
        <v>0.18840000000000001</v>
      </c>
      <c r="G147">
        <v>0.2</v>
      </c>
      <c r="H147">
        <v>0.4512000000000001</v>
      </c>
      <c r="I147" t="s">
        <v>2738</v>
      </c>
    </row>
    <row r="148" spans="1:9">
      <c r="A148" t="s">
        <v>1733</v>
      </c>
      <c r="B148">
        <v>9</v>
      </c>
      <c r="C148">
        <v>21</v>
      </c>
      <c r="D148" t="s">
        <v>437</v>
      </c>
      <c r="E148">
        <v>0.12</v>
      </c>
      <c r="F148">
        <v>3.0720000000000011E-2</v>
      </c>
      <c r="G148">
        <v>0.12</v>
      </c>
      <c r="H148">
        <v>3.0720000000000011E-2</v>
      </c>
      <c r="I148" t="s">
        <v>2738</v>
      </c>
    </row>
    <row r="149" spans="1:9">
      <c r="A149" t="s">
        <v>1751</v>
      </c>
      <c r="B149">
        <v>9</v>
      </c>
      <c r="C149">
        <v>20</v>
      </c>
      <c r="D149" t="s">
        <v>437</v>
      </c>
      <c r="E149">
        <v>0.1</v>
      </c>
      <c r="F149">
        <v>-7.4399999999999938E-2</v>
      </c>
      <c r="G149">
        <v>0.15</v>
      </c>
      <c r="H149">
        <v>0.18840000000000001</v>
      </c>
      <c r="I149" t="s">
        <v>2738</v>
      </c>
    </row>
    <row r="150" spans="1:9">
      <c r="A150" t="s">
        <v>1768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0.18</v>
      </c>
      <c r="H150">
        <v>0.34608000000000005</v>
      </c>
      <c r="I150" t="s">
        <v>2738</v>
      </c>
    </row>
    <row r="151" spans="1:9">
      <c r="A151" t="s">
        <v>1789</v>
      </c>
      <c r="B151">
        <v>9</v>
      </c>
      <c r="C151">
        <v>18</v>
      </c>
      <c r="D151" t="s">
        <v>437</v>
      </c>
      <c r="E151">
        <v>0.14000000000000001</v>
      </c>
      <c r="F151">
        <v>0.1358400000000001</v>
      </c>
      <c r="G151">
        <v>0.15</v>
      </c>
      <c r="H151">
        <v>0.18840000000000001</v>
      </c>
      <c r="I151" t="s">
        <v>2738</v>
      </c>
    </row>
    <row r="152" spans="1:9">
      <c r="A152" t="s">
        <v>1809</v>
      </c>
      <c r="B152">
        <v>9</v>
      </c>
      <c r="C152">
        <v>17</v>
      </c>
      <c r="D152" t="s">
        <v>437</v>
      </c>
      <c r="E152">
        <v>0.16</v>
      </c>
      <c r="F152">
        <v>0.24096000000000006</v>
      </c>
      <c r="G152">
        <v>0.18</v>
      </c>
      <c r="H152">
        <v>0.34608000000000005</v>
      </c>
      <c r="I152" t="s">
        <v>2738</v>
      </c>
    </row>
    <row r="153" spans="1:9">
      <c r="A153" t="s">
        <v>2090</v>
      </c>
      <c r="B153">
        <v>9</v>
      </c>
      <c r="C153">
        <v>16</v>
      </c>
      <c r="D153" t="s">
        <v>437</v>
      </c>
      <c r="E153">
        <v>0.24</v>
      </c>
      <c r="F153">
        <v>0.66144000000000003</v>
      </c>
      <c r="G153">
        <v>0.27</v>
      </c>
      <c r="H153">
        <v>0.81912000000000007</v>
      </c>
      <c r="I153" t="s">
        <v>2738</v>
      </c>
    </row>
    <row r="154" spans="1:9">
      <c r="A154" t="s">
        <v>1831</v>
      </c>
      <c r="B154">
        <v>9</v>
      </c>
      <c r="C154">
        <v>15</v>
      </c>
      <c r="D154" t="s">
        <v>437</v>
      </c>
      <c r="E154">
        <v>0.13</v>
      </c>
      <c r="F154">
        <v>8.3280000000000062E-2</v>
      </c>
      <c r="G154">
        <v>0.18</v>
      </c>
      <c r="H154">
        <v>0.34608000000000005</v>
      </c>
      <c r="I154" t="s">
        <v>2738</v>
      </c>
    </row>
    <row r="155" spans="1:9">
      <c r="A155" t="s">
        <v>1837</v>
      </c>
      <c r="B155">
        <v>9</v>
      </c>
      <c r="C155">
        <v>14</v>
      </c>
      <c r="D155" t="s">
        <v>437</v>
      </c>
      <c r="E155">
        <v>0.42</v>
      </c>
      <c r="F155">
        <v>1.6075200000000001</v>
      </c>
      <c r="G155">
        <v>0.21</v>
      </c>
      <c r="H155">
        <v>0.5037600000000001</v>
      </c>
      <c r="I155" t="s">
        <v>2738</v>
      </c>
    </row>
    <row r="156" spans="1:9">
      <c r="A156" t="s">
        <v>2089</v>
      </c>
      <c r="B156">
        <v>9</v>
      </c>
      <c r="C156">
        <v>13</v>
      </c>
      <c r="D156" t="s">
        <v>437</v>
      </c>
      <c r="E156">
        <v>0.12</v>
      </c>
      <c r="F156">
        <v>3.0720000000000011E-2</v>
      </c>
      <c r="G156">
        <v>0.11</v>
      </c>
      <c r="H156">
        <v>-2.1839999999999964E-2</v>
      </c>
      <c r="I156" t="s">
        <v>2738</v>
      </c>
    </row>
    <row r="157" spans="1:9">
      <c r="A157" t="s">
        <v>1867</v>
      </c>
      <c r="B157">
        <v>9</v>
      </c>
      <c r="C157">
        <v>12</v>
      </c>
      <c r="D157" t="s">
        <v>437</v>
      </c>
      <c r="E157">
        <v>0.12</v>
      </c>
      <c r="F157">
        <v>3.0720000000000011E-2</v>
      </c>
      <c r="G157">
        <v>0.13</v>
      </c>
      <c r="H157">
        <v>8.3280000000000062E-2</v>
      </c>
      <c r="I157" t="s">
        <v>2738</v>
      </c>
    </row>
    <row r="158" spans="1:9">
      <c r="A158" t="s">
        <v>1881</v>
      </c>
      <c r="B158">
        <v>9</v>
      </c>
      <c r="C158">
        <v>11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2738</v>
      </c>
    </row>
    <row r="159" spans="1:9">
      <c r="A159" t="s">
        <v>2088</v>
      </c>
      <c r="B159">
        <v>9</v>
      </c>
      <c r="C159">
        <v>10</v>
      </c>
      <c r="D159" t="s">
        <v>437</v>
      </c>
      <c r="E159">
        <v>0.12</v>
      </c>
      <c r="F159">
        <v>3.0720000000000011E-2</v>
      </c>
      <c r="G159">
        <v>0.12</v>
      </c>
      <c r="H159">
        <v>3.0720000000000011E-2</v>
      </c>
      <c r="I159" t="s">
        <v>2738</v>
      </c>
    </row>
    <row r="160" spans="1:9">
      <c r="A160" t="s">
        <v>1906</v>
      </c>
      <c r="B160">
        <v>9</v>
      </c>
      <c r="C160">
        <v>9</v>
      </c>
      <c r="D160" t="s">
        <v>437</v>
      </c>
      <c r="E160">
        <v>0.1</v>
      </c>
      <c r="F160">
        <v>-7.4399999999999938E-2</v>
      </c>
      <c r="G160">
        <v>0.11</v>
      </c>
      <c r="H160">
        <v>-2.1839999999999964E-2</v>
      </c>
      <c r="I160" t="s">
        <v>2738</v>
      </c>
    </row>
    <row r="161" spans="1:9">
      <c r="A161" t="s">
        <v>2576</v>
      </c>
      <c r="B161">
        <v>9</v>
      </c>
      <c r="C161">
        <v>8</v>
      </c>
      <c r="D161" t="s">
        <v>437</v>
      </c>
      <c r="E161">
        <v>0.1</v>
      </c>
      <c r="F161">
        <v>-7.4399999999999938E-2</v>
      </c>
      <c r="G161">
        <v>0.11</v>
      </c>
      <c r="H161">
        <v>-2.1839999999999964E-2</v>
      </c>
      <c r="I161" t="s">
        <v>2738</v>
      </c>
    </row>
    <row r="162" spans="1:9">
      <c r="A162" t="s">
        <v>2225</v>
      </c>
      <c r="B162">
        <v>10</v>
      </c>
      <c r="C162">
        <v>30</v>
      </c>
      <c r="D162" t="s">
        <v>437</v>
      </c>
      <c r="E162">
        <v>0.59</v>
      </c>
      <c r="F162">
        <v>2.5010400000000002</v>
      </c>
      <c r="G162">
        <v>0.46</v>
      </c>
      <c r="H162">
        <v>1.81776</v>
      </c>
      <c r="I162" t="s">
        <v>2738</v>
      </c>
    </row>
    <row r="163" spans="1:9">
      <c r="A163" t="s">
        <v>2087</v>
      </c>
      <c r="B163">
        <v>10</v>
      </c>
      <c r="C163">
        <v>23</v>
      </c>
      <c r="D163" t="s">
        <v>437</v>
      </c>
      <c r="E163">
        <v>0.32</v>
      </c>
      <c r="F163">
        <v>1.08192</v>
      </c>
      <c r="G163">
        <v>0.3</v>
      </c>
      <c r="H163">
        <v>0.9768</v>
      </c>
      <c r="I163" t="s">
        <v>2738</v>
      </c>
    </row>
    <row r="164" spans="1:9">
      <c r="A164" t="s">
        <v>1717</v>
      </c>
      <c r="B164">
        <v>10</v>
      </c>
      <c r="C164">
        <v>22</v>
      </c>
      <c r="D164" t="s">
        <v>437</v>
      </c>
      <c r="E164">
        <v>0.16</v>
      </c>
      <c r="F164">
        <v>0.24096000000000006</v>
      </c>
      <c r="G164">
        <v>0.16</v>
      </c>
      <c r="H164">
        <v>0.24096000000000006</v>
      </c>
      <c r="I164" t="s">
        <v>2738</v>
      </c>
    </row>
    <row r="165" spans="1:9">
      <c r="A165" t="s">
        <v>1734</v>
      </c>
      <c r="B165">
        <v>10</v>
      </c>
      <c r="C165">
        <v>21</v>
      </c>
      <c r="D165" t="s">
        <v>437</v>
      </c>
      <c r="E165">
        <v>0.18</v>
      </c>
      <c r="F165">
        <v>0.34608000000000005</v>
      </c>
      <c r="G165">
        <v>0.2</v>
      </c>
      <c r="H165">
        <v>0.4512000000000001</v>
      </c>
      <c r="I165" t="s">
        <v>2738</v>
      </c>
    </row>
    <row r="166" spans="1:9">
      <c r="A166" t="s">
        <v>1752</v>
      </c>
      <c r="B166">
        <v>10</v>
      </c>
      <c r="C166">
        <v>20</v>
      </c>
      <c r="D166" t="s">
        <v>437</v>
      </c>
      <c r="E166">
        <v>0.14000000000000001</v>
      </c>
      <c r="F166">
        <v>0.1358400000000001</v>
      </c>
      <c r="G166">
        <v>0.18</v>
      </c>
      <c r="H166">
        <v>0.34608000000000005</v>
      </c>
      <c r="I166" t="s">
        <v>2738</v>
      </c>
    </row>
    <row r="167" spans="1:9">
      <c r="A167" t="s">
        <v>1769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0.15</v>
      </c>
      <c r="H167">
        <v>0.18840000000000001</v>
      </c>
      <c r="I167" t="s">
        <v>2738</v>
      </c>
    </row>
    <row r="168" spans="1:9">
      <c r="A168" t="s">
        <v>1790</v>
      </c>
      <c r="B168">
        <v>10</v>
      </c>
      <c r="C168">
        <v>18</v>
      </c>
      <c r="D168" t="s">
        <v>437</v>
      </c>
      <c r="E168">
        <v>0.15</v>
      </c>
      <c r="F168">
        <v>0.18840000000000001</v>
      </c>
      <c r="G168">
        <v>0.18</v>
      </c>
      <c r="H168">
        <v>0.34608000000000005</v>
      </c>
      <c r="I168" t="s">
        <v>2738</v>
      </c>
    </row>
    <row r="169" spans="1:9">
      <c r="A169" t="s">
        <v>2086</v>
      </c>
      <c r="B169">
        <v>10</v>
      </c>
      <c r="C169">
        <v>17</v>
      </c>
      <c r="D169" t="s">
        <v>437</v>
      </c>
      <c r="E169">
        <v>0.13</v>
      </c>
      <c r="F169">
        <v>8.3280000000000062E-2</v>
      </c>
      <c r="G169">
        <v>0.14000000000000001</v>
      </c>
      <c r="H169">
        <v>0.1358400000000001</v>
      </c>
      <c r="I169" t="s">
        <v>2738</v>
      </c>
    </row>
    <row r="170" spans="1:9">
      <c r="A170" t="s">
        <v>1820</v>
      </c>
      <c r="B170">
        <v>10</v>
      </c>
      <c r="C170">
        <v>16</v>
      </c>
      <c r="D170" t="s">
        <v>437</v>
      </c>
      <c r="E170">
        <v>0.16</v>
      </c>
      <c r="F170">
        <v>0.24096000000000006</v>
      </c>
      <c r="G170">
        <v>0.16</v>
      </c>
      <c r="H170">
        <v>0.24096000000000006</v>
      </c>
      <c r="I170" t="s">
        <v>2738</v>
      </c>
    </row>
    <row r="171" spans="1:9">
      <c r="A171" t="s">
        <v>2085</v>
      </c>
      <c r="B171">
        <v>10</v>
      </c>
      <c r="C171">
        <v>15</v>
      </c>
      <c r="D171" t="s">
        <v>437</v>
      </c>
      <c r="E171">
        <v>0.15</v>
      </c>
      <c r="F171">
        <v>0.18840000000000001</v>
      </c>
      <c r="G171">
        <v>0.18</v>
      </c>
      <c r="H171">
        <v>0.34608000000000005</v>
      </c>
      <c r="I171" t="s">
        <v>2738</v>
      </c>
    </row>
    <row r="172" spans="1:9">
      <c r="A172" t="s">
        <v>1838</v>
      </c>
      <c r="B172">
        <v>10</v>
      </c>
      <c r="C172">
        <v>14</v>
      </c>
      <c r="D172" t="s">
        <v>437</v>
      </c>
      <c r="E172">
        <v>0.15</v>
      </c>
      <c r="F172">
        <v>0.18840000000000001</v>
      </c>
      <c r="G172">
        <v>0.15</v>
      </c>
      <c r="H172">
        <v>0.18840000000000001</v>
      </c>
      <c r="I172" t="s">
        <v>2738</v>
      </c>
    </row>
    <row r="173" spans="1:9">
      <c r="A173" t="s">
        <v>1849</v>
      </c>
      <c r="B173">
        <v>10</v>
      </c>
      <c r="C173">
        <v>13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2738</v>
      </c>
    </row>
    <row r="174" spans="1:9">
      <c r="A174" t="s">
        <v>1868</v>
      </c>
      <c r="B174">
        <v>10</v>
      </c>
      <c r="C174">
        <v>12</v>
      </c>
      <c r="D174" t="s">
        <v>437</v>
      </c>
      <c r="E174">
        <v>0.14000000000000001</v>
      </c>
      <c r="F174">
        <v>0.1358400000000001</v>
      </c>
      <c r="G174">
        <v>0.16</v>
      </c>
      <c r="H174">
        <v>0.24096000000000006</v>
      </c>
      <c r="I174" t="s">
        <v>2738</v>
      </c>
    </row>
    <row r="175" spans="1:9">
      <c r="A175" t="s">
        <v>1882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2738</v>
      </c>
    </row>
    <row r="176" spans="1:9">
      <c r="A176" t="s">
        <v>2226</v>
      </c>
      <c r="B176">
        <v>10</v>
      </c>
      <c r="C176">
        <v>10</v>
      </c>
      <c r="D176" t="s">
        <v>437</v>
      </c>
      <c r="E176">
        <v>0.14000000000000001</v>
      </c>
      <c r="F176">
        <v>0.1358400000000001</v>
      </c>
      <c r="G176">
        <v>0.13</v>
      </c>
      <c r="H176">
        <v>8.3280000000000062E-2</v>
      </c>
      <c r="I176" t="s">
        <v>2738</v>
      </c>
    </row>
    <row r="177" spans="1:9">
      <c r="A177" t="s">
        <v>1907</v>
      </c>
      <c r="B177">
        <v>10</v>
      </c>
      <c r="C177">
        <v>9</v>
      </c>
      <c r="D177" t="s">
        <v>437</v>
      </c>
      <c r="E177">
        <v>0.13</v>
      </c>
      <c r="F177">
        <v>8.3280000000000062E-2</v>
      </c>
      <c r="G177">
        <v>0.11</v>
      </c>
      <c r="H177">
        <v>-2.1839999999999964E-2</v>
      </c>
      <c r="I177" t="s">
        <v>2738</v>
      </c>
    </row>
    <row r="178" spans="1:9">
      <c r="A178" t="s">
        <v>1919</v>
      </c>
      <c r="B178">
        <v>10</v>
      </c>
      <c r="C178">
        <v>8</v>
      </c>
      <c r="D178" t="s">
        <v>437</v>
      </c>
      <c r="E178">
        <v>0.11</v>
      </c>
      <c r="F178">
        <v>-2.1839999999999964E-2</v>
      </c>
      <c r="G178">
        <v>0.11</v>
      </c>
      <c r="H178">
        <v>-2.1839999999999964E-2</v>
      </c>
      <c r="I178" t="s">
        <v>2738</v>
      </c>
    </row>
    <row r="179" spans="1:9">
      <c r="A179" t="s">
        <v>1656</v>
      </c>
      <c r="B179">
        <v>11</v>
      </c>
      <c r="C179">
        <v>30</v>
      </c>
      <c r="D179" t="s">
        <v>437</v>
      </c>
      <c r="E179">
        <v>0.9</v>
      </c>
      <c r="F179">
        <v>4.1303999999999998</v>
      </c>
      <c r="G179">
        <v>0.7</v>
      </c>
      <c r="H179">
        <v>3.0792000000000002</v>
      </c>
      <c r="I179" t="s">
        <v>2738</v>
      </c>
    </row>
    <row r="180" spans="1:9">
      <c r="A180" t="s">
        <v>1658</v>
      </c>
      <c r="B180">
        <v>11</v>
      </c>
      <c r="C180">
        <v>29</v>
      </c>
      <c r="D180" t="s">
        <v>437</v>
      </c>
      <c r="E180">
        <v>0.6</v>
      </c>
      <c r="F180">
        <v>2.5535999999999999</v>
      </c>
      <c r="G180">
        <v>0.55000000000000004</v>
      </c>
      <c r="H180">
        <v>2.2908000000000004</v>
      </c>
      <c r="I180" t="s">
        <v>2738</v>
      </c>
    </row>
    <row r="181" spans="1:9">
      <c r="A181" t="s">
        <v>1718</v>
      </c>
      <c r="B181">
        <v>11</v>
      </c>
      <c r="C181">
        <v>22</v>
      </c>
      <c r="D181" t="s">
        <v>437</v>
      </c>
      <c r="E181">
        <v>0.23</v>
      </c>
      <c r="F181">
        <v>0.60888000000000009</v>
      </c>
      <c r="G181">
        <v>0.18</v>
      </c>
      <c r="H181">
        <v>0.34608000000000005</v>
      </c>
      <c r="I181" t="s">
        <v>2738</v>
      </c>
    </row>
    <row r="182" spans="1:9">
      <c r="A182" t="s">
        <v>1735</v>
      </c>
      <c r="B182">
        <v>11</v>
      </c>
      <c r="C182">
        <v>21</v>
      </c>
      <c r="D182" t="s">
        <v>437</v>
      </c>
      <c r="E182">
        <v>0.17</v>
      </c>
      <c r="F182">
        <v>0.29352000000000011</v>
      </c>
      <c r="G182">
        <v>0.18</v>
      </c>
      <c r="H182">
        <v>0.34608000000000005</v>
      </c>
      <c r="I182" t="s">
        <v>2738</v>
      </c>
    </row>
    <row r="183" spans="1:9">
      <c r="A183" t="s">
        <v>1753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2738</v>
      </c>
    </row>
    <row r="184" spans="1:9">
      <c r="A184" t="s">
        <v>1770</v>
      </c>
      <c r="B184">
        <v>11</v>
      </c>
      <c r="C184">
        <v>19</v>
      </c>
      <c r="D184" t="s">
        <v>437</v>
      </c>
      <c r="E184">
        <v>0.19</v>
      </c>
      <c r="F184">
        <v>0.39864000000000005</v>
      </c>
      <c r="G184">
        <v>0.22</v>
      </c>
      <c r="H184">
        <v>0.55632000000000004</v>
      </c>
      <c r="I184" t="s">
        <v>2738</v>
      </c>
    </row>
    <row r="185" spans="1:9">
      <c r="A185" t="s">
        <v>1791</v>
      </c>
      <c r="B185">
        <v>11</v>
      </c>
      <c r="C185">
        <v>18</v>
      </c>
      <c r="D185" t="s">
        <v>437</v>
      </c>
      <c r="E185">
        <v>0.14000000000000001</v>
      </c>
      <c r="F185">
        <v>0.1358400000000001</v>
      </c>
      <c r="G185">
        <v>0.21</v>
      </c>
      <c r="H185">
        <v>0.5037600000000001</v>
      </c>
      <c r="I185" t="s">
        <v>2738</v>
      </c>
    </row>
    <row r="186" spans="1:9">
      <c r="A186" t="s">
        <v>2084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0.24</v>
      </c>
      <c r="H186">
        <v>0.66144000000000003</v>
      </c>
      <c r="I186" t="s">
        <v>2738</v>
      </c>
    </row>
    <row r="187" spans="1:9">
      <c r="A187" t="s">
        <v>1821</v>
      </c>
      <c r="B187">
        <v>11</v>
      </c>
      <c r="C187">
        <v>16</v>
      </c>
      <c r="D187" t="s">
        <v>437</v>
      </c>
      <c r="E187">
        <v>0.15</v>
      </c>
      <c r="F187">
        <v>0.18840000000000001</v>
      </c>
      <c r="G187">
        <v>0.21</v>
      </c>
      <c r="H187">
        <v>0.5037600000000001</v>
      </c>
      <c r="I187" t="s">
        <v>2738</v>
      </c>
    </row>
    <row r="188" spans="1:9">
      <c r="A188" t="s">
        <v>1832</v>
      </c>
      <c r="B188">
        <v>11</v>
      </c>
      <c r="C188">
        <v>15</v>
      </c>
      <c r="D188" t="s">
        <v>437</v>
      </c>
      <c r="E188">
        <v>0.21</v>
      </c>
      <c r="F188">
        <v>0.5037600000000001</v>
      </c>
      <c r="G188">
        <v>0.16</v>
      </c>
      <c r="H188">
        <v>0.24096000000000006</v>
      </c>
      <c r="I188" t="s">
        <v>2738</v>
      </c>
    </row>
    <row r="189" spans="1:9">
      <c r="A189" t="s">
        <v>2083</v>
      </c>
      <c r="B189">
        <v>11</v>
      </c>
      <c r="C189">
        <v>14</v>
      </c>
      <c r="D189" t="s">
        <v>437</v>
      </c>
      <c r="E189">
        <v>0.22</v>
      </c>
      <c r="F189">
        <v>0.55632000000000004</v>
      </c>
      <c r="G189">
        <v>0.2</v>
      </c>
      <c r="H189">
        <v>0.4512000000000001</v>
      </c>
      <c r="I189" t="s">
        <v>2738</v>
      </c>
    </row>
    <row r="190" spans="1:9">
      <c r="A190" t="s">
        <v>1850</v>
      </c>
      <c r="B190">
        <v>11</v>
      </c>
      <c r="C190">
        <v>13</v>
      </c>
      <c r="D190" t="s">
        <v>437</v>
      </c>
      <c r="E190">
        <v>0.21</v>
      </c>
      <c r="F190">
        <v>0.5037600000000001</v>
      </c>
      <c r="G190">
        <v>0.2</v>
      </c>
      <c r="H190">
        <v>0.4512000000000001</v>
      </c>
      <c r="I190" t="s">
        <v>2738</v>
      </c>
    </row>
    <row r="191" spans="1:9">
      <c r="A191" t="s">
        <v>1869</v>
      </c>
      <c r="B191">
        <v>11</v>
      </c>
      <c r="C191">
        <v>12</v>
      </c>
      <c r="D191" t="s">
        <v>437</v>
      </c>
      <c r="E191">
        <v>0.19</v>
      </c>
      <c r="F191">
        <v>0.39864000000000005</v>
      </c>
      <c r="G191">
        <v>0.18</v>
      </c>
      <c r="H191">
        <v>0.34608000000000005</v>
      </c>
      <c r="I191" t="s">
        <v>2738</v>
      </c>
    </row>
    <row r="192" spans="1:9">
      <c r="A192" t="s">
        <v>1883</v>
      </c>
      <c r="B192">
        <v>11</v>
      </c>
      <c r="C192">
        <v>11</v>
      </c>
      <c r="D192" t="s">
        <v>437</v>
      </c>
      <c r="E192">
        <v>0.14000000000000001</v>
      </c>
      <c r="F192">
        <v>0.1358400000000001</v>
      </c>
      <c r="G192">
        <v>0.11</v>
      </c>
      <c r="H192">
        <v>-2.1839999999999964E-2</v>
      </c>
      <c r="I192" t="s">
        <v>2738</v>
      </c>
    </row>
    <row r="193" spans="1:9">
      <c r="A193" t="s">
        <v>1894</v>
      </c>
      <c r="B193">
        <v>11</v>
      </c>
      <c r="C193">
        <v>10</v>
      </c>
      <c r="D193" t="s">
        <v>437</v>
      </c>
      <c r="E193">
        <v>0.18</v>
      </c>
      <c r="F193">
        <v>0.34608000000000005</v>
      </c>
      <c r="G193">
        <v>0.15</v>
      </c>
      <c r="H193">
        <v>0.18840000000000001</v>
      </c>
      <c r="I193" t="s">
        <v>2738</v>
      </c>
    </row>
    <row r="194" spans="1:9">
      <c r="A194" t="s">
        <v>1908</v>
      </c>
      <c r="B194">
        <v>11</v>
      </c>
      <c r="C194">
        <v>9</v>
      </c>
      <c r="D194" t="s">
        <v>437</v>
      </c>
      <c r="E194">
        <v>0.12</v>
      </c>
      <c r="F194">
        <v>3.0720000000000011E-2</v>
      </c>
      <c r="G194">
        <v>0.09</v>
      </c>
      <c r="H194">
        <v>-0.12695999999999999</v>
      </c>
      <c r="I194" t="s">
        <v>2738</v>
      </c>
    </row>
    <row r="195" spans="1:9">
      <c r="A195" t="s">
        <v>1920</v>
      </c>
      <c r="B195">
        <v>11</v>
      </c>
      <c r="C195">
        <v>8</v>
      </c>
      <c r="D195" t="s">
        <v>437</v>
      </c>
      <c r="E195">
        <v>0.18</v>
      </c>
      <c r="F195">
        <v>0.34608000000000005</v>
      </c>
      <c r="G195">
        <v>0.16</v>
      </c>
      <c r="H195">
        <v>0.24096000000000006</v>
      </c>
      <c r="I195" t="s">
        <v>2738</v>
      </c>
    </row>
    <row r="196" spans="1:9">
      <c r="A196" t="s">
        <v>1659</v>
      </c>
      <c r="B196">
        <v>12</v>
      </c>
      <c r="C196">
        <v>29</v>
      </c>
      <c r="D196" t="s">
        <v>437</v>
      </c>
      <c r="E196">
        <v>0.39</v>
      </c>
      <c r="F196">
        <v>1.4498400000000002</v>
      </c>
      <c r="G196">
        <v>0.39</v>
      </c>
      <c r="H196">
        <v>1.4498400000000002</v>
      </c>
      <c r="I196" t="s">
        <v>2738</v>
      </c>
    </row>
    <row r="197" spans="1:9">
      <c r="A197" t="s">
        <v>1663</v>
      </c>
      <c r="B197">
        <v>12</v>
      </c>
      <c r="C197">
        <v>28</v>
      </c>
      <c r="D197" t="s">
        <v>437</v>
      </c>
      <c r="E197">
        <v>0.27</v>
      </c>
      <c r="F197">
        <v>0.81912000000000007</v>
      </c>
      <c r="G197">
        <v>0.25</v>
      </c>
      <c r="H197">
        <v>0.71400000000000008</v>
      </c>
      <c r="I197" t="s">
        <v>2738</v>
      </c>
    </row>
    <row r="198" spans="1:9">
      <c r="A198" t="s">
        <v>1719</v>
      </c>
      <c r="B198">
        <v>12</v>
      </c>
      <c r="C198">
        <v>22</v>
      </c>
      <c r="D198" t="s">
        <v>437</v>
      </c>
      <c r="E198">
        <v>0.2</v>
      </c>
      <c r="F198">
        <v>0.4512000000000001</v>
      </c>
      <c r="G198">
        <v>0.13</v>
      </c>
      <c r="H198">
        <v>8.3280000000000062E-2</v>
      </c>
      <c r="I198" t="s">
        <v>2738</v>
      </c>
    </row>
    <row r="199" spans="1:9">
      <c r="A199" t="s">
        <v>1736</v>
      </c>
      <c r="B199">
        <v>12</v>
      </c>
      <c r="C199">
        <v>21</v>
      </c>
      <c r="D199" t="s">
        <v>437</v>
      </c>
      <c r="E199">
        <v>0.16</v>
      </c>
      <c r="F199">
        <v>0.24096000000000006</v>
      </c>
      <c r="G199">
        <v>0.19</v>
      </c>
      <c r="H199">
        <v>0.39864000000000005</v>
      </c>
      <c r="I199" t="s">
        <v>2738</v>
      </c>
    </row>
    <row r="200" spans="1:9">
      <c r="A200" t="s">
        <v>1754</v>
      </c>
      <c r="B200">
        <v>12</v>
      </c>
      <c r="C200">
        <v>20</v>
      </c>
      <c r="D200" t="s">
        <v>437</v>
      </c>
      <c r="E200">
        <v>0.21</v>
      </c>
      <c r="F200">
        <v>0.5037600000000001</v>
      </c>
      <c r="G200">
        <v>0.25</v>
      </c>
      <c r="H200">
        <v>0.71400000000000008</v>
      </c>
      <c r="I200" t="s">
        <v>2738</v>
      </c>
    </row>
    <row r="201" spans="1:9">
      <c r="A201" t="s">
        <v>1771</v>
      </c>
      <c r="B201">
        <v>12</v>
      </c>
      <c r="C201">
        <v>19</v>
      </c>
      <c r="D201" t="s">
        <v>437</v>
      </c>
      <c r="E201">
        <v>0.15</v>
      </c>
      <c r="F201">
        <v>0.18840000000000001</v>
      </c>
      <c r="G201">
        <v>0.22</v>
      </c>
      <c r="H201">
        <v>0.55632000000000004</v>
      </c>
      <c r="I201" t="s">
        <v>2738</v>
      </c>
    </row>
    <row r="202" spans="1:9">
      <c r="A202" t="s">
        <v>1792</v>
      </c>
      <c r="B202">
        <v>12</v>
      </c>
      <c r="C202">
        <v>18</v>
      </c>
      <c r="D202" t="s">
        <v>437</v>
      </c>
      <c r="E202">
        <v>0.16</v>
      </c>
      <c r="F202">
        <v>0.24096000000000006</v>
      </c>
      <c r="G202">
        <v>0.15</v>
      </c>
      <c r="H202">
        <v>0.18840000000000001</v>
      </c>
      <c r="I202" t="s">
        <v>2738</v>
      </c>
    </row>
    <row r="203" spans="1:9">
      <c r="A203" t="s">
        <v>1810</v>
      </c>
      <c r="B203">
        <v>12</v>
      </c>
      <c r="C203">
        <v>17</v>
      </c>
      <c r="D203" t="s">
        <v>437</v>
      </c>
      <c r="E203">
        <v>0.17</v>
      </c>
      <c r="F203">
        <v>0.29352000000000011</v>
      </c>
      <c r="G203">
        <v>0.17</v>
      </c>
      <c r="H203">
        <v>0.29352000000000011</v>
      </c>
      <c r="I203" t="s">
        <v>2738</v>
      </c>
    </row>
    <row r="204" spans="1:9">
      <c r="A204" t="s">
        <v>1822</v>
      </c>
      <c r="B204">
        <v>12</v>
      </c>
      <c r="C204">
        <v>16</v>
      </c>
      <c r="D204" t="s">
        <v>437</v>
      </c>
      <c r="E204">
        <v>0.17</v>
      </c>
      <c r="F204">
        <v>0.29352000000000011</v>
      </c>
      <c r="G204">
        <v>0.15</v>
      </c>
      <c r="H204">
        <v>0.18840000000000001</v>
      </c>
      <c r="I204" t="s">
        <v>2738</v>
      </c>
    </row>
    <row r="205" spans="1:9">
      <c r="A205" t="s">
        <v>1833</v>
      </c>
      <c r="B205">
        <v>12</v>
      </c>
      <c r="C205">
        <v>15</v>
      </c>
      <c r="D205" t="s">
        <v>437</v>
      </c>
      <c r="E205">
        <v>0.21</v>
      </c>
      <c r="F205">
        <v>0.5037600000000001</v>
      </c>
      <c r="G205">
        <v>0.18</v>
      </c>
      <c r="H205">
        <v>0.34608000000000005</v>
      </c>
      <c r="I205" t="s">
        <v>2738</v>
      </c>
    </row>
    <row r="206" spans="1:9">
      <c r="A206" t="s">
        <v>1839</v>
      </c>
      <c r="B206">
        <v>12</v>
      </c>
      <c r="C206">
        <v>14</v>
      </c>
      <c r="D206" t="s">
        <v>437</v>
      </c>
      <c r="E206">
        <v>0.15</v>
      </c>
      <c r="F206">
        <v>0.18840000000000001</v>
      </c>
      <c r="G206">
        <v>0.13</v>
      </c>
      <c r="H206">
        <v>8.3280000000000062E-2</v>
      </c>
      <c r="I206" t="s">
        <v>2738</v>
      </c>
    </row>
    <row r="207" spans="1:9">
      <c r="A207" t="s">
        <v>1851</v>
      </c>
      <c r="B207">
        <v>12</v>
      </c>
      <c r="C207">
        <v>13</v>
      </c>
      <c r="D207" t="s">
        <v>437</v>
      </c>
      <c r="E207">
        <v>0.13</v>
      </c>
      <c r="F207">
        <v>8.3280000000000062E-2</v>
      </c>
      <c r="G207">
        <v>0.12</v>
      </c>
      <c r="H207">
        <v>3.0720000000000011E-2</v>
      </c>
      <c r="I207" t="s">
        <v>2738</v>
      </c>
    </row>
    <row r="208" spans="1:9">
      <c r="A208" t="s">
        <v>1870</v>
      </c>
      <c r="B208">
        <v>12</v>
      </c>
      <c r="C208">
        <v>12</v>
      </c>
      <c r="D208" t="s">
        <v>437</v>
      </c>
      <c r="E208">
        <v>0.18</v>
      </c>
      <c r="F208">
        <v>0.34608000000000005</v>
      </c>
      <c r="G208">
        <v>0.17</v>
      </c>
      <c r="H208">
        <v>0.29352000000000011</v>
      </c>
      <c r="I208" t="s">
        <v>2738</v>
      </c>
    </row>
    <row r="209" spans="1:9">
      <c r="A209" t="s">
        <v>2082</v>
      </c>
      <c r="B209">
        <v>12</v>
      </c>
      <c r="C209">
        <v>11</v>
      </c>
      <c r="D209" t="s">
        <v>437</v>
      </c>
      <c r="E209">
        <v>0.15</v>
      </c>
      <c r="F209">
        <v>0.18840000000000001</v>
      </c>
      <c r="G209">
        <v>0.13</v>
      </c>
      <c r="H209">
        <v>8.3280000000000062E-2</v>
      </c>
      <c r="I209" t="s">
        <v>2738</v>
      </c>
    </row>
    <row r="210" spans="1:9">
      <c r="A210" t="s">
        <v>1895</v>
      </c>
      <c r="B210">
        <v>12</v>
      </c>
      <c r="C210">
        <v>10</v>
      </c>
      <c r="D210" t="s">
        <v>437</v>
      </c>
      <c r="E210">
        <v>0.13</v>
      </c>
      <c r="F210">
        <v>8.3280000000000062E-2</v>
      </c>
      <c r="G210">
        <v>0.12</v>
      </c>
      <c r="H210">
        <v>3.0720000000000011E-2</v>
      </c>
      <c r="I210" t="s">
        <v>2738</v>
      </c>
    </row>
    <row r="211" spans="1:9">
      <c r="A211" t="s">
        <v>2081</v>
      </c>
      <c r="B211">
        <v>12</v>
      </c>
      <c r="C211">
        <v>9</v>
      </c>
      <c r="D211" t="s">
        <v>437</v>
      </c>
      <c r="E211">
        <v>0.2</v>
      </c>
      <c r="F211">
        <v>0.4512000000000001</v>
      </c>
      <c r="G211">
        <v>0.19</v>
      </c>
      <c r="H211">
        <v>0.39864000000000005</v>
      </c>
      <c r="I211" t="s">
        <v>2738</v>
      </c>
    </row>
    <row r="212" spans="1:9">
      <c r="A212" t="s">
        <v>1921</v>
      </c>
      <c r="B212">
        <v>12</v>
      </c>
      <c r="C212">
        <v>8</v>
      </c>
      <c r="D212" t="s">
        <v>437</v>
      </c>
      <c r="E212">
        <v>0.15</v>
      </c>
      <c r="F212">
        <v>0.18840000000000001</v>
      </c>
      <c r="G212">
        <v>0.14000000000000001</v>
      </c>
      <c r="H212">
        <v>0.1358400000000001</v>
      </c>
      <c r="I212" t="s">
        <v>2738</v>
      </c>
    </row>
    <row r="213" spans="1:9">
      <c r="A213" t="s">
        <v>1660</v>
      </c>
      <c r="B213">
        <v>13</v>
      </c>
      <c r="C213">
        <v>29</v>
      </c>
      <c r="D213" t="s">
        <v>437</v>
      </c>
      <c r="E213">
        <v>0.34</v>
      </c>
      <c r="F213">
        <v>1.1870400000000001</v>
      </c>
      <c r="G213">
        <v>0.43</v>
      </c>
      <c r="H213">
        <v>1.66008</v>
      </c>
      <c r="I213" t="s">
        <v>2738</v>
      </c>
    </row>
    <row r="214" spans="1:9">
      <c r="A214" t="s">
        <v>1664</v>
      </c>
      <c r="B214">
        <v>13</v>
      </c>
      <c r="C214">
        <v>28</v>
      </c>
      <c r="D214" t="s">
        <v>437</v>
      </c>
      <c r="E214">
        <v>0.37</v>
      </c>
      <c r="F214">
        <v>1.3447200000000001</v>
      </c>
      <c r="G214">
        <v>0.42</v>
      </c>
      <c r="H214">
        <v>1.6075200000000001</v>
      </c>
      <c r="I214" t="s">
        <v>2738</v>
      </c>
    </row>
    <row r="215" spans="1:9">
      <c r="A215" t="s">
        <v>1671</v>
      </c>
      <c r="B215">
        <v>13</v>
      </c>
      <c r="C215">
        <v>27</v>
      </c>
      <c r="D215" t="s">
        <v>437</v>
      </c>
      <c r="E215">
        <v>0.21</v>
      </c>
      <c r="F215">
        <v>0.5037600000000001</v>
      </c>
      <c r="G215">
        <v>0.31</v>
      </c>
      <c r="H215">
        <v>1.0293600000000001</v>
      </c>
      <c r="I215" t="s">
        <v>2738</v>
      </c>
    </row>
    <row r="216" spans="1:9">
      <c r="A216" t="s">
        <v>1679</v>
      </c>
      <c r="B216">
        <v>13</v>
      </c>
      <c r="C216">
        <v>26</v>
      </c>
      <c r="D216" t="s">
        <v>437</v>
      </c>
      <c r="E216">
        <v>0.21</v>
      </c>
      <c r="F216">
        <v>0.5037600000000001</v>
      </c>
      <c r="G216">
        <v>0.22</v>
      </c>
      <c r="H216">
        <v>0.55632000000000004</v>
      </c>
      <c r="I216" t="s">
        <v>2738</v>
      </c>
    </row>
    <row r="217" spans="1:9">
      <c r="A217" t="s">
        <v>1691</v>
      </c>
      <c r="B217">
        <v>13</v>
      </c>
      <c r="C217">
        <v>25</v>
      </c>
      <c r="D217" t="s">
        <v>437</v>
      </c>
      <c r="E217">
        <v>0.27</v>
      </c>
      <c r="F217">
        <v>0.81912000000000007</v>
      </c>
      <c r="G217">
        <v>0.28000000000000003</v>
      </c>
      <c r="H217">
        <v>0.87168000000000023</v>
      </c>
      <c r="I217" t="s">
        <v>2738</v>
      </c>
    </row>
    <row r="218" spans="1:9">
      <c r="A218" t="s">
        <v>1698</v>
      </c>
      <c r="B218">
        <v>13</v>
      </c>
      <c r="C218">
        <v>24</v>
      </c>
      <c r="D218" t="s">
        <v>437</v>
      </c>
      <c r="E218">
        <v>0.25</v>
      </c>
      <c r="F218">
        <v>0.71400000000000008</v>
      </c>
      <c r="G218">
        <v>0.28999999999999998</v>
      </c>
      <c r="H218">
        <v>0.92423999999999995</v>
      </c>
      <c r="I218" t="s">
        <v>2738</v>
      </c>
    </row>
    <row r="219" spans="1:9">
      <c r="A219" t="s">
        <v>1705</v>
      </c>
      <c r="B219">
        <v>13</v>
      </c>
      <c r="C219">
        <v>23</v>
      </c>
      <c r="D219" t="s">
        <v>437</v>
      </c>
      <c r="E219">
        <v>0.26</v>
      </c>
      <c r="F219">
        <v>0.76656000000000002</v>
      </c>
      <c r="G219">
        <v>0.27</v>
      </c>
      <c r="H219">
        <v>0.81912000000000007</v>
      </c>
      <c r="I219" t="s">
        <v>2738</v>
      </c>
    </row>
    <row r="220" spans="1:9">
      <c r="A220" t="s">
        <v>1720</v>
      </c>
      <c r="B220">
        <v>13</v>
      </c>
      <c r="C220">
        <v>22</v>
      </c>
      <c r="D220" t="s">
        <v>437</v>
      </c>
      <c r="E220">
        <v>0.14000000000000001</v>
      </c>
      <c r="F220">
        <v>0.1358400000000001</v>
      </c>
      <c r="G220">
        <v>0.22</v>
      </c>
      <c r="H220">
        <v>0.55632000000000004</v>
      </c>
      <c r="I220" t="s">
        <v>2738</v>
      </c>
    </row>
    <row r="221" spans="1:9">
      <c r="A221" t="s">
        <v>1737</v>
      </c>
      <c r="B221">
        <v>13</v>
      </c>
      <c r="C221">
        <v>21</v>
      </c>
      <c r="D221" t="s">
        <v>437</v>
      </c>
      <c r="E221">
        <v>0.18</v>
      </c>
      <c r="F221">
        <v>0.34608000000000005</v>
      </c>
      <c r="G221">
        <v>0.2</v>
      </c>
      <c r="H221">
        <v>0.4512000000000001</v>
      </c>
      <c r="I221" t="s">
        <v>2738</v>
      </c>
    </row>
    <row r="222" spans="1:9">
      <c r="A222" t="s">
        <v>1755</v>
      </c>
      <c r="B222">
        <v>13</v>
      </c>
      <c r="C222">
        <v>20</v>
      </c>
      <c r="D222" t="s">
        <v>437</v>
      </c>
      <c r="E222">
        <v>0.19</v>
      </c>
      <c r="F222">
        <v>0.39864000000000005</v>
      </c>
      <c r="G222">
        <v>0.25</v>
      </c>
      <c r="H222">
        <v>0.71400000000000008</v>
      </c>
      <c r="I222" t="s">
        <v>2738</v>
      </c>
    </row>
    <row r="223" spans="1:9">
      <c r="A223" t="s">
        <v>1772</v>
      </c>
      <c r="B223">
        <v>13</v>
      </c>
      <c r="C223">
        <v>19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2738</v>
      </c>
    </row>
    <row r="224" spans="1:9">
      <c r="A224" t="s">
        <v>1793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0.27</v>
      </c>
      <c r="H224">
        <v>0.81912000000000007</v>
      </c>
      <c r="I224" t="s">
        <v>2738</v>
      </c>
    </row>
    <row r="225" spans="1:9">
      <c r="A225" t="s">
        <v>2080</v>
      </c>
      <c r="B225">
        <v>13</v>
      </c>
      <c r="C225">
        <v>17</v>
      </c>
      <c r="D225" t="s">
        <v>437</v>
      </c>
      <c r="E225">
        <v>0.12</v>
      </c>
      <c r="F225">
        <v>3.0720000000000011E-2</v>
      </c>
      <c r="G225">
        <v>0.18</v>
      </c>
      <c r="H225">
        <v>0.34608000000000005</v>
      </c>
      <c r="I225" t="s">
        <v>2738</v>
      </c>
    </row>
    <row r="226" spans="1:9">
      <c r="A226" t="s">
        <v>1823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0.28000000000000003</v>
      </c>
      <c r="H226">
        <v>0.87168000000000023</v>
      </c>
      <c r="I226" t="s">
        <v>2738</v>
      </c>
    </row>
    <row r="227" spans="1:9">
      <c r="A227" t="s">
        <v>1834</v>
      </c>
      <c r="B227">
        <v>13</v>
      </c>
      <c r="C227">
        <v>15</v>
      </c>
      <c r="D227" t="s">
        <v>437</v>
      </c>
      <c r="E227">
        <v>0.23</v>
      </c>
      <c r="F227">
        <v>0.60888000000000009</v>
      </c>
      <c r="G227">
        <v>0.2</v>
      </c>
      <c r="H227">
        <v>0.4512000000000001</v>
      </c>
      <c r="I227" t="s">
        <v>2738</v>
      </c>
    </row>
    <row r="228" spans="1:9">
      <c r="A228" t="s">
        <v>1840</v>
      </c>
      <c r="B228">
        <v>13</v>
      </c>
      <c r="C228">
        <v>14</v>
      </c>
      <c r="D228" t="s">
        <v>437</v>
      </c>
      <c r="E228">
        <v>0.27</v>
      </c>
      <c r="F228">
        <v>0.81912000000000007</v>
      </c>
      <c r="G228">
        <v>0.25</v>
      </c>
      <c r="H228">
        <v>0.71400000000000008</v>
      </c>
      <c r="I228" t="s">
        <v>2738</v>
      </c>
    </row>
    <row r="229" spans="1:9">
      <c r="A229" t="s">
        <v>1852</v>
      </c>
      <c r="B229">
        <v>13</v>
      </c>
      <c r="C229">
        <v>13</v>
      </c>
      <c r="D229" t="s">
        <v>437</v>
      </c>
      <c r="E229">
        <v>0.18</v>
      </c>
      <c r="F229">
        <v>0.34608000000000005</v>
      </c>
      <c r="G229">
        <v>0.15</v>
      </c>
      <c r="H229">
        <v>0.18840000000000001</v>
      </c>
      <c r="I229" t="s">
        <v>2738</v>
      </c>
    </row>
    <row r="230" spans="1:9">
      <c r="A230" t="s">
        <v>1871</v>
      </c>
      <c r="B230">
        <v>13</v>
      </c>
      <c r="C230">
        <v>12</v>
      </c>
      <c r="D230" t="s">
        <v>437</v>
      </c>
      <c r="E230">
        <v>0.14000000000000001</v>
      </c>
      <c r="F230">
        <v>0.1358400000000001</v>
      </c>
      <c r="G230">
        <v>0.12</v>
      </c>
      <c r="H230">
        <v>3.0720000000000011E-2</v>
      </c>
      <c r="I230" t="s">
        <v>2738</v>
      </c>
    </row>
    <row r="231" spans="1:9">
      <c r="A231" t="s">
        <v>1884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0.12</v>
      </c>
      <c r="H231">
        <v>3.0720000000000011E-2</v>
      </c>
      <c r="I231" t="s">
        <v>2738</v>
      </c>
    </row>
    <row r="232" spans="1:9">
      <c r="A232" t="s">
        <v>1896</v>
      </c>
      <c r="B232">
        <v>13</v>
      </c>
      <c r="C232">
        <v>10</v>
      </c>
      <c r="D232" t="s">
        <v>437</v>
      </c>
      <c r="E232">
        <v>0.18</v>
      </c>
      <c r="F232">
        <v>0.34608000000000005</v>
      </c>
      <c r="G232">
        <v>0.16</v>
      </c>
      <c r="H232">
        <v>0.24096000000000006</v>
      </c>
      <c r="I232" t="s">
        <v>2738</v>
      </c>
    </row>
    <row r="233" spans="1:9">
      <c r="A233" t="s">
        <v>1909</v>
      </c>
      <c r="B233">
        <v>13</v>
      </c>
      <c r="C233">
        <v>9</v>
      </c>
      <c r="D233" t="s">
        <v>437</v>
      </c>
      <c r="E233">
        <v>0.14000000000000001</v>
      </c>
      <c r="F233">
        <v>0.1358400000000001</v>
      </c>
      <c r="G233">
        <v>0.12</v>
      </c>
      <c r="H233">
        <v>3.0720000000000011E-2</v>
      </c>
      <c r="I233" t="s">
        <v>2738</v>
      </c>
    </row>
    <row r="234" spans="1:9">
      <c r="A234" t="s">
        <v>1922</v>
      </c>
      <c r="B234">
        <v>13</v>
      </c>
      <c r="C234">
        <v>8</v>
      </c>
      <c r="D234" t="s">
        <v>437</v>
      </c>
      <c r="E234">
        <v>0.16</v>
      </c>
      <c r="F234">
        <v>0.24096000000000006</v>
      </c>
      <c r="G234">
        <v>0.14000000000000001</v>
      </c>
      <c r="H234">
        <v>0.1358400000000001</v>
      </c>
      <c r="I234" t="s">
        <v>2738</v>
      </c>
    </row>
    <row r="235" spans="1:9">
      <c r="A235" t="s">
        <v>1665</v>
      </c>
      <c r="B235">
        <v>14</v>
      </c>
      <c r="C235">
        <v>28</v>
      </c>
      <c r="D235" t="s">
        <v>437</v>
      </c>
      <c r="E235">
        <v>0.42</v>
      </c>
      <c r="F235">
        <v>1.6075200000000001</v>
      </c>
      <c r="G235">
        <v>0.28999999999999998</v>
      </c>
      <c r="H235">
        <v>0.92423999999999995</v>
      </c>
      <c r="I235" t="s">
        <v>2738</v>
      </c>
    </row>
    <row r="236" spans="1:9">
      <c r="A236" t="s">
        <v>1680</v>
      </c>
      <c r="B236">
        <v>14</v>
      </c>
      <c r="C236">
        <v>26</v>
      </c>
      <c r="D236" t="s">
        <v>437</v>
      </c>
      <c r="E236">
        <v>0.6</v>
      </c>
      <c r="F236">
        <v>2.5535999999999999</v>
      </c>
      <c r="G236">
        <v>0.47</v>
      </c>
      <c r="H236">
        <v>1.8703199999999998</v>
      </c>
      <c r="I236" t="s">
        <v>2738</v>
      </c>
    </row>
    <row r="237" spans="1:9">
      <c r="A237" t="s">
        <v>1692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0.36</v>
      </c>
      <c r="H237">
        <v>1.2921599999999998</v>
      </c>
      <c r="I237" t="s">
        <v>2738</v>
      </c>
    </row>
    <row r="238" spans="1:9">
      <c r="A238" t="s">
        <v>1699</v>
      </c>
      <c r="B238">
        <v>14</v>
      </c>
      <c r="C238">
        <v>24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2738</v>
      </c>
    </row>
    <row r="239" spans="1:9">
      <c r="A239" t="s">
        <v>1706</v>
      </c>
      <c r="B239">
        <v>14</v>
      </c>
      <c r="C239">
        <v>23</v>
      </c>
      <c r="D239" t="s">
        <v>437</v>
      </c>
      <c r="E239">
        <v>0.42</v>
      </c>
      <c r="F239">
        <v>1.6075200000000001</v>
      </c>
      <c r="G239">
        <v>0.36</v>
      </c>
      <c r="H239">
        <v>1.2921599999999998</v>
      </c>
      <c r="I239" t="s">
        <v>2738</v>
      </c>
    </row>
    <row r="240" spans="1:9">
      <c r="A240" t="s">
        <v>1721</v>
      </c>
      <c r="B240">
        <v>14</v>
      </c>
      <c r="C240">
        <v>22</v>
      </c>
      <c r="D240" t="s">
        <v>437</v>
      </c>
      <c r="E240">
        <v>0.22</v>
      </c>
      <c r="F240">
        <v>0.55632000000000004</v>
      </c>
      <c r="G240">
        <v>0.17</v>
      </c>
      <c r="H240">
        <v>0.29352000000000011</v>
      </c>
      <c r="I240" t="s">
        <v>2738</v>
      </c>
    </row>
    <row r="241" spans="1:9">
      <c r="A241" t="s">
        <v>1738</v>
      </c>
      <c r="B241">
        <v>14</v>
      </c>
      <c r="C241">
        <v>21</v>
      </c>
      <c r="D241" t="s">
        <v>437</v>
      </c>
      <c r="E241">
        <v>0.16</v>
      </c>
      <c r="F241">
        <v>0.24096000000000006</v>
      </c>
      <c r="G241">
        <v>0.24</v>
      </c>
      <c r="H241">
        <v>0.66144000000000003</v>
      </c>
      <c r="I241" t="s">
        <v>2738</v>
      </c>
    </row>
    <row r="242" spans="1:9">
      <c r="A242" t="s">
        <v>1756</v>
      </c>
      <c r="B242">
        <v>14</v>
      </c>
      <c r="C242">
        <v>20</v>
      </c>
      <c r="D242" t="s">
        <v>437</v>
      </c>
      <c r="E242">
        <v>0.22</v>
      </c>
      <c r="F242">
        <v>0.55632000000000004</v>
      </c>
      <c r="G242">
        <v>0.26</v>
      </c>
      <c r="H242">
        <v>0.76656000000000002</v>
      </c>
      <c r="I242" t="s">
        <v>2738</v>
      </c>
    </row>
    <row r="243" spans="1:9">
      <c r="A243" t="s">
        <v>1773</v>
      </c>
      <c r="B243">
        <v>14</v>
      </c>
      <c r="C243">
        <v>19</v>
      </c>
      <c r="D243" t="s">
        <v>437</v>
      </c>
      <c r="E243">
        <v>0.32</v>
      </c>
      <c r="F243">
        <v>1.08192</v>
      </c>
      <c r="G243">
        <v>0.36</v>
      </c>
      <c r="H243">
        <v>1.2921599999999998</v>
      </c>
      <c r="I243" t="s">
        <v>2738</v>
      </c>
    </row>
    <row r="244" spans="1:9">
      <c r="A244" t="s">
        <v>1794</v>
      </c>
      <c r="B244">
        <v>14</v>
      </c>
      <c r="C244">
        <v>18</v>
      </c>
      <c r="D244" t="s">
        <v>437</v>
      </c>
      <c r="E244">
        <v>0.19</v>
      </c>
      <c r="F244">
        <v>0.39864000000000005</v>
      </c>
      <c r="G244">
        <v>0.28999999999999998</v>
      </c>
      <c r="H244">
        <v>0.92423999999999995</v>
      </c>
      <c r="I244" t="s">
        <v>2738</v>
      </c>
    </row>
    <row r="245" spans="1:9">
      <c r="A245" t="s">
        <v>1811</v>
      </c>
      <c r="B245">
        <v>14</v>
      </c>
      <c r="C245">
        <v>17</v>
      </c>
      <c r="D245" t="s">
        <v>437</v>
      </c>
      <c r="E245">
        <v>0.18</v>
      </c>
      <c r="F245">
        <v>0.34608000000000005</v>
      </c>
      <c r="G245">
        <v>0.21</v>
      </c>
      <c r="H245">
        <v>0.5037600000000001</v>
      </c>
      <c r="I245" t="s">
        <v>2738</v>
      </c>
    </row>
    <row r="246" spans="1:9">
      <c r="A246" t="s">
        <v>2227</v>
      </c>
      <c r="B246">
        <v>14</v>
      </c>
      <c r="C246">
        <v>16</v>
      </c>
      <c r="D246" t="s">
        <v>437</v>
      </c>
      <c r="E246">
        <v>0.24</v>
      </c>
      <c r="F246">
        <v>0.66144000000000003</v>
      </c>
      <c r="G246">
        <v>0.21</v>
      </c>
      <c r="H246">
        <v>0.5037600000000001</v>
      </c>
      <c r="I246" t="s">
        <v>2738</v>
      </c>
    </row>
    <row r="247" spans="1:9">
      <c r="A247" t="s">
        <v>1835</v>
      </c>
      <c r="B247">
        <v>14</v>
      </c>
      <c r="C247">
        <v>15</v>
      </c>
      <c r="D247" t="s">
        <v>437</v>
      </c>
      <c r="E247">
        <v>0.21</v>
      </c>
      <c r="F247">
        <v>0.5037600000000001</v>
      </c>
      <c r="G247">
        <v>0.19</v>
      </c>
      <c r="H247">
        <v>0.39864000000000005</v>
      </c>
      <c r="I247" t="s">
        <v>2738</v>
      </c>
    </row>
    <row r="248" spans="1:9">
      <c r="A248" t="s">
        <v>1841</v>
      </c>
      <c r="B248">
        <v>14</v>
      </c>
      <c r="C248">
        <v>14</v>
      </c>
      <c r="D248" t="s">
        <v>437</v>
      </c>
      <c r="E248">
        <v>0.3</v>
      </c>
      <c r="F248">
        <v>0.9768</v>
      </c>
      <c r="G248">
        <v>0.22</v>
      </c>
      <c r="H248">
        <v>0.55632000000000004</v>
      </c>
      <c r="I248" t="s">
        <v>2738</v>
      </c>
    </row>
    <row r="249" spans="1:9">
      <c r="A249" t="s">
        <v>1853</v>
      </c>
      <c r="B249">
        <v>14</v>
      </c>
      <c r="C249">
        <v>13</v>
      </c>
      <c r="D249" t="s">
        <v>437</v>
      </c>
      <c r="E249">
        <v>0.19</v>
      </c>
      <c r="F249">
        <v>0.39864000000000005</v>
      </c>
      <c r="G249">
        <v>0.18</v>
      </c>
      <c r="H249">
        <v>0.34608000000000005</v>
      </c>
      <c r="I249" t="s">
        <v>2738</v>
      </c>
    </row>
    <row r="250" spans="1:9">
      <c r="A250" t="s">
        <v>1872</v>
      </c>
      <c r="B250">
        <v>14</v>
      </c>
      <c r="C250">
        <v>12</v>
      </c>
      <c r="D250" t="s">
        <v>437</v>
      </c>
      <c r="E250">
        <v>0.13</v>
      </c>
      <c r="F250">
        <v>8.3280000000000062E-2</v>
      </c>
      <c r="G250">
        <v>0.11</v>
      </c>
      <c r="H250">
        <v>-2.1839999999999964E-2</v>
      </c>
      <c r="I250" t="s">
        <v>2738</v>
      </c>
    </row>
    <row r="251" spans="1:9">
      <c r="A251" t="s">
        <v>1885</v>
      </c>
      <c r="B251">
        <v>14</v>
      </c>
      <c r="C251">
        <v>11</v>
      </c>
      <c r="D251" t="s">
        <v>437</v>
      </c>
      <c r="E251">
        <v>0.15</v>
      </c>
      <c r="F251">
        <v>0.18840000000000001</v>
      </c>
      <c r="G251">
        <v>0.13</v>
      </c>
      <c r="H251">
        <v>8.3280000000000062E-2</v>
      </c>
      <c r="I251" t="s">
        <v>2738</v>
      </c>
    </row>
    <row r="252" spans="1:9">
      <c r="A252" t="s">
        <v>1897</v>
      </c>
      <c r="B252">
        <v>14</v>
      </c>
      <c r="C252">
        <v>10</v>
      </c>
      <c r="D252" t="s">
        <v>437</v>
      </c>
      <c r="E252">
        <v>0.1</v>
      </c>
      <c r="F252">
        <v>-7.4399999999999938E-2</v>
      </c>
      <c r="G252">
        <v>0.08</v>
      </c>
      <c r="H252">
        <v>-0.17951999999999996</v>
      </c>
      <c r="I252" t="s">
        <v>2738</v>
      </c>
    </row>
    <row r="253" spans="1:9">
      <c r="A253" t="s">
        <v>1910</v>
      </c>
      <c r="B253">
        <v>14</v>
      </c>
      <c r="C253">
        <v>9</v>
      </c>
      <c r="D253" t="s">
        <v>437</v>
      </c>
      <c r="E253">
        <v>0.13</v>
      </c>
      <c r="F253">
        <v>8.3280000000000062E-2</v>
      </c>
      <c r="G253">
        <v>0.12</v>
      </c>
      <c r="H253">
        <v>3.0720000000000011E-2</v>
      </c>
      <c r="I253" t="s">
        <v>2738</v>
      </c>
    </row>
    <row r="254" spans="1:9">
      <c r="A254" t="s">
        <v>1923</v>
      </c>
      <c r="B254">
        <v>14</v>
      </c>
      <c r="C254">
        <v>8</v>
      </c>
      <c r="D254" t="s">
        <v>437</v>
      </c>
      <c r="E254">
        <v>0.11</v>
      </c>
      <c r="F254">
        <v>-2.1839999999999964E-2</v>
      </c>
      <c r="G254">
        <v>0.1</v>
      </c>
      <c r="H254">
        <v>-7.4399999999999938E-2</v>
      </c>
      <c r="I254" t="s">
        <v>2738</v>
      </c>
    </row>
    <row r="255" spans="1:9">
      <c r="A255" t="s">
        <v>1672</v>
      </c>
      <c r="B255">
        <v>15</v>
      </c>
      <c r="C255">
        <v>27</v>
      </c>
      <c r="D255" t="s">
        <v>437</v>
      </c>
      <c r="E255">
        <v>0.5</v>
      </c>
      <c r="F255">
        <v>2.028</v>
      </c>
      <c r="G255">
        <v>0.48</v>
      </c>
      <c r="H255">
        <v>1.9228799999999999</v>
      </c>
      <c r="I255" t="s">
        <v>2738</v>
      </c>
    </row>
    <row r="256" spans="1:9">
      <c r="A256" t="s">
        <v>1681</v>
      </c>
      <c r="B256">
        <v>15</v>
      </c>
      <c r="C256">
        <v>26</v>
      </c>
      <c r="D256" t="s">
        <v>437</v>
      </c>
      <c r="E256">
        <v>0.44</v>
      </c>
      <c r="F256">
        <v>1.7126399999999999</v>
      </c>
      <c r="G256">
        <v>0.59</v>
      </c>
      <c r="H256">
        <v>2.5010400000000002</v>
      </c>
      <c r="I256" t="s">
        <v>2738</v>
      </c>
    </row>
    <row r="257" spans="1:9">
      <c r="A257" t="s">
        <v>1707</v>
      </c>
      <c r="B257">
        <v>15</v>
      </c>
      <c r="C257">
        <v>23</v>
      </c>
      <c r="D257" t="s">
        <v>390</v>
      </c>
      <c r="E257">
        <v>0.39</v>
      </c>
      <c r="F257">
        <v>1.4498400000000002</v>
      </c>
      <c r="G257">
        <v>0.27</v>
      </c>
      <c r="H257">
        <v>0.81912000000000007</v>
      </c>
      <c r="I257" t="s">
        <v>2738</v>
      </c>
    </row>
    <row r="258" spans="1:9">
      <c r="A258" t="s">
        <v>1722</v>
      </c>
      <c r="B258">
        <v>15</v>
      </c>
      <c r="C258">
        <v>22</v>
      </c>
      <c r="D258" t="s">
        <v>390</v>
      </c>
      <c r="E258">
        <v>0.21</v>
      </c>
      <c r="F258">
        <v>0.5037600000000001</v>
      </c>
      <c r="G258">
        <v>0.22</v>
      </c>
      <c r="H258">
        <v>0.55632000000000004</v>
      </c>
      <c r="I258" t="s">
        <v>2738</v>
      </c>
    </row>
    <row r="259" spans="1:9">
      <c r="A259" t="s">
        <v>1739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0.18</v>
      </c>
      <c r="H259">
        <v>0.34608000000000005</v>
      </c>
      <c r="I259" t="s">
        <v>2738</v>
      </c>
    </row>
    <row r="260" spans="1:9">
      <c r="A260" t="s">
        <v>1757</v>
      </c>
      <c r="B260">
        <v>15</v>
      </c>
      <c r="C260">
        <v>20</v>
      </c>
      <c r="D260" t="s">
        <v>390</v>
      </c>
      <c r="E260">
        <v>0.26</v>
      </c>
      <c r="F260">
        <v>0.76656000000000002</v>
      </c>
      <c r="G260">
        <v>0.24</v>
      </c>
      <c r="H260">
        <v>0.66144000000000003</v>
      </c>
      <c r="I260" t="s">
        <v>2738</v>
      </c>
    </row>
    <row r="261" spans="1:9">
      <c r="A261" t="s">
        <v>1774</v>
      </c>
      <c r="B261">
        <v>15</v>
      </c>
      <c r="C261">
        <v>19</v>
      </c>
      <c r="D261" t="s">
        <v>437</v>
      </c>
      <c r="E261">
        <v>0.25</v>
      </c>
      <c r="F261">
        <v>0.71400000000000008</v>
      </c>
      <c r="G261">
        <v>0.27</v>
      </c>
      <c r="H261">
        <v>0.81912000000000007</v>
      </c>
      <c r="I261" t="s">
        <v>2738</v>
      </c>
    </row>
    <row r="262" spans="1:9">
      <c r="A262" t="s">
        <v>1795</v>
      </c>
      <c r="B262">
        <v>15</v>
      </c>
      <c r="C262">
        <v>18</v>
      </c>
      <c r="D262" t="s">
        <v>437</v>
      </c>
      <c r="E262">
        <v>0.14000000000000001</v>
      </c>
      <c r="F262">
        <v>0.1358400000000001</v>
      </c>
      <c r="G262">
        <v>0.17</v>
      </c>
      <c r="H262">
        <v>0.29352000000000011</v>
      </c>
      <c r="I262" t="s">
        <v>2738</v>
      </c>
    </row>
    <row r="263" spans="1:9">
      <c r="A263" t="s">
        <v>2228</v>
      </c>
      <c r="B263">
        <v>15</v>
      </c>
      <c r="C263">
        <v>17</v>
      </c>
      <c r="D263" t="s">
        <v>437</v>
      </c>
      <c r="E263">
        <v>0.18</v>
      </c>
      <c r="F263">
        <v>0.34608000000000005</v>
      </c>
      <c r="G263">
        <v>0.21</v>
      </c>
      <c r="H263">
        <v>0.5037600000000001</v>
      </c>
      <c r="I263" t="s">
        <v>2738</v>
      </c>
    </row>
    <row r="264" spans="1:9">
      <c r="A264" t="s">
        <v>2229</v>
      </c>
      <c r="B264">
        <v>15</v>
      </c>
      <c r="C264">
        <v>16</v>
      </c>
      <c r="D264" t="s">
        <v>437</v>
      </c>
      <c r="E264">
        <v>0.38</v>
      </c>
      <c r="F264">
        <v>1.3972800000000001</v>
      </c>
      <c r="G264">
        <v>0.45</v>
      </c>
      <c r="H264">
        <v>1.7652000000000001</v>
      </c>
      <c r="I264" t="s">
        <v>2738</v>
      </c>
    </row>
    <row r="265" spans="1:9">
      <c r="A265" t="s">
        <v>2230</v>
      </c>
      <c r="B265">
        <v>15</v>
      </c>
      <c r="C265">
        <v>15</v>
      </c>
      <c r="D265" t="s">
        <v>437</v>
      </c>
      <c r="E265">
        <v>0.22</v>
      </c>
      <c r="F265">
        <v>0.55632000000000004</v>
      </c>
      <c r="G265">
        <v>0.18</v>
      </c>
      <c r="H265">
        <v>0.34608000000000005</v>
      </c>
      <c r="I265" t="s">
        <v>2738</v>
      </c>
    </row>
    <row r="266" spans="1:9">
      <c r="A266" t="s">
        <v>1842</v>
      </c>
      <c r="B266">
        <v>15</v>
      </c>
      <c r="C266">
        <v>14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2738</v>
      </c>
    </row>
    <row r="267" spans="1:9">
      <c r="A267" t="s">
        <v>2079</v>
      </c>
      <c r="B267">
        <v>15</v>
      </c>
      <c r="C267">
        <v>13</v>
      </c>
      <c r="D267" t="s">
        <v>437</v>
      </c>
      <c r="E267">
        <v>0.18</v>
      </c>
      <c r="F267">
        <v>0.34608000000000005</v>
      </c>
      <c r="G267">
        <v>0.15</v>
      </c>
      <c r="H267">
        <v>0.18840000000000001</v>
      </c>
      <c r="I267" t="s">
        <v>2738</v>
      </c>
    </row>
    <row r="268" spans="1:9">
      <c r="A268" t="s">
        <v>2078</v>
      </c>
      <c r="B268">
        <v>15</v>
      </c>
      <c r="C268">
        <v>12</v>
      </c>
      <c r="D268" t="s">
        <v>437</v>
      </c>
      <c r="E268">
        <v>0.15</v>
      </c>
      <c r="F268">
        <v>0.18840000000000001</v>
      </c>
      <c r="G268">
        <v>0.19</v>
      </c>
      <c r="H268">
        <v>0.39864000000000005</v>
      </c>
      <c r="I268" t="s">
        <v>2738</v>
      </c>
    </row>
    <row r="269" spans="1:9">
      <c r="A269" t="s">
        <v>1886</v>
      </c>
      <c r="B269">
        <v>15</v>
      </c>
      <c r="C269">
        <v>11</v>
      </c>
      <c r="D269" t="s">
        <v>437</v>
      </c>
      <c r="E269">
        <v>0.13</v>
      </c>
      <c r="F269">
        <v>8.3280000000000062E-2</v>
      </c>
      <c r="G269">
        <v>0.11</v>
      </c>
      <c r="H269">
        <v>-2.1839999999999964E-2</v>
      </c>
      <c r="I269" t="s">
        <v>2738</v>
      </c>
    </row>
    <row r="270" spans="1:9">
      <c r="A270" t="s">
        <v>1898</v>
      </c>
      <c r="B270">
        <v>15</v>
      </c>
      <c r="C270">
        <v>10</v>
      </c>
      <c r="D270" t="s">
        <v>437</v>
      </c>
      <c r="E270">
        <v>0.12</v>
      </c>
      <c r="F270">
        <v>3.0720000000000011E-2</v>
      </c>
      <c r="G270">
        <v>0.14000000000000001</v>
      </c>
      <c r="H270">
        <v>0.1358400000000001</v>
      </c>
      <c r="I270" t="s">
        <v>2738</v>
      </c>
    </row>
    <row r="271" spans="1:9">
      <c r="A271" t="s">
        <v>1911</v>
      </c>
      <c r="B271">
        <v>15</v>
      </c>
      <c r="C271">
        <v>9</v>
      </c>
      <c r="D271" t="s">
        <v>437</v>
      </c>
      <c r="E271">
        <v>0.12</v>
      </c>
      <c r="F271">
        <v>3.0720000000000011E-2</v>
      </c>
      <c r="G271">
        <v>0.17</v>
      </c>
      <c r="H271">
        <v>0.29352000000000011</v>
      </c>
      <c r="I271" t="s">
        <v>2738</v>
      </c>
    </row>
    <row r="272" spans="1:9">
      <c r="A272" t="s">
        <v>1924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2738</v>
      </c>
    </row>
    <row r="273" spans="1:9">
      <c r="A273" t="s">
        <v>1667</v>
      </c>
      <c r="B273">
        <v>16</v>
      </c>
      <c r="C273">
        <v>28</v>
      </c>
      <c r="D273" t="s">
        <v>390</v>
      </c>
      <c r="E273">
        <v>0.52</v>
      </c>
      <c r="F273">
        <v>2.1331199999999999</v>
      </c>
      <c r="G273">
        <v>0.38</v>
      </c>
      <c r="H273">
        <v>1.3972800000000001</v>
      </c>
      <c r="I273" t="s">
        <v>2738</v>
      </c>
    </row>
    <row r="274" spans="1:9">
      <c r="A274" t="s">
        <v>1708</v>
      </c>
      <c r="B274">
        <v>16</v>
      </c>
      <c r="C274">
        <v>23</v>
      </c>
      <c r="D274" t="s">
        <v>390</v>
      </c>
      <c r="E274">
        <v>0.25</v>
      </c>
      <c r="F274">
        <v>0.71400000000000008</v>
      </c>
      <c r="G274">
        <v>0.35</v>
      </c>
      <c r="H274">
        <v>1.2395999999999998</v>
      </c>
      <c r="I274" t="s">
        <v>2738</v>
      </c>
    </row>
    <row r="275" spans="1:9">
      <c r="A275" t="s">
        <v>1723</v>
      </c>
      <c r="B275">
        <v>16</v>
      </c>
      <c r="C275">
        <v>22</v>
      </c>
      <c r="D275" t="s">
        <v>390</v>
      </c>
      <c r="E275">
        <v>0.49</v>
      </c>
      <c r="F275">
        <v>1.9754399999999999</v>
      </c>
      <c r="G275">
        <v>0.45</v>
      </c>
      <c r="H275">
        <v>1.7652000000000001</v>
      </c>
      <c r="I275" t="s">
        <v>2738</v>
      </c>
    </row>
    <row r="276" spans="1:9">
      <c r="A276" t="s">
        <v>1740</v>
      </c>
      <c r="B276">
        <v>16</v>
      </c>
      <c r="C276">
        <v>21</v>
      </c>
      <c r="D276" t="s">
        <v>390</v>
      </c>
      <c r="E276">
        <v>0.2</v>
      </c>
      <c r="F276">
        <v>0.4512000000000001</v>
      </c>
      <c r="G276">
        <v>0.16</v>
      </c>
      <c r="H276">
        <v>0.24096000000000006</v>
      </c>
      <c r="I276" t="s">
        <v>2738</v>
      </c>
    </row>
    <row r="277" spans="1:9">
      <c r="A277" t="s">
        <v>1758</v>
      </c>
      <c r="B277">
        <v>16</v>
      </c>
      <c r="C277">
        <v>20</v>
      </c>
      <c r="D277" t="s">
        <v>390</v>
      </c>
      <c r="E277">
        <v>0.14000000000000001</v>
      </c>
      <c r="F277">
        <v>0.1358400000000001</v>
      </c>
      <c r="G277">
        <v>0.24</v>
      </c>
      <c r="H277">
        <v>0.66144000000000003</v>
      </c>
      <c r="I277" t="s">
        <v>2738</v>
      </c>
    </row>
    <row r="278" spans="1:9">
      <c r="A278" t="s">
        <v>1775</v>
      </c>
      <c r="B278">
        <v>16</v>
      </c>
      <c r="C278">
        <v>19</v>
      </c>
      <c r="D278" t="s">
        <v>390</v>
      </c>
      <c r="E278">
        <v>0.23</v>
      </c>
      <c r="F278">
        <v>0.60888000000000009</v>
      </c>
      <c r="G278">
        <v>0.21</v>
      </c>
      <c r="H278">
        <v>0.5037600000000001</v>
      </c>
      <c r="I278" t="s">
        <v>2738</v>
      </c>
    </row>
    <row r="279" spans="1:9">
      <c r="A279" t="s">
        <v>1796</v>
      </c>
      <c r="B279">
        <v>16</v>
      </c>
      <c r="C279">
        <v>18</v>
      </c>
      <c r="D279" t="s">
        <v>390</v>
      </c>
      <c r="E279">
        <v>0.21</v>
      </c>
      <c r="F279">
        <v>0.5037600000000001</v>
      </c>
      <c r="G279">
        <v>0.19</v>
      </c>
      <c r="H279">
        <v>0.39864000000000005</v>
      </c>
      <c r="I279" t="s">
        <v>2738</v>
      </c>
    </row>
    <row r="280" spans="1:9">
      <c r="A280" t="s">
        <v>2231</v>
      </c>
      <c r="B280">
        <v>16</v>
      </c>
      <c r="C280">
        <v>15</v>
      </c>
      <c r="D280" t="s">
        <v>437</v>
      </c>
      <c r="E280">
        <v>0.32</v>
      </c>
      <c r="F280">
        <v>1.08192</v>
      </c>
      <c r="G280">
        <v>0.25</v>
      </c>
      <c r="H280">
        <v>0.71400000000000008</v>
      </c>
      <c r="I280" t="s">
        <v>2738</v>
      </c>
    </row>
    <row r="281" spans="1:9">
      <c r="A281" t="s">
        <v>2232</v>
      </c>
      <c r="B281">
        <v>16</v>
      </c>
      <c r="C281">
        <v>14</v>
      </c>
      <c r="D281" t="s">
        <v>437</v>
      </c>
      <c r="E281">
        <v>0.12</v>
      </c>
      <c r="F281">
        <v>3.0720000000000011E-2</v>
      </c>
      <c r="G281">
        <v>0.15</v>
      </c>
      <c r="H281">
        <v>0.18840000000000001</v>
      </c>
      <c r="I281" t="s">
        <v>2738</v>
      </c>
    </row>
    <row r="282" spans="1:9">
      <c r="A282" t="s">
        <v>1854</v>
      </c>
      <c r="B282">
        <v>16</v>
      </c>
      <c r="C282">
        <v>13</v>
      </c>
      <c r="D282" t="s">
        <v>437</v>
      </c>
      <c r="E282">
        <v>0.13</v>
      </c>
      <c r="F282">
        <v>8.3280000000000062E-2</v>
      </c>
      <c r="G282">
        <v>0.13</v>
      </c>
      <c r="H282">
        <v>8.3280000000000062E-2</v>
      </c>
      <c r="I282" t="s">
        <v>2738</v>
      </c>
    </row>
    <row r="283" spans="1:9">
      <c r="A283" t="s">
        <v>1873</v>
      </c>
      <c r="B283">
        <v>16</v>
      </c>
      <c r="C283">
        <v>12</v>
      </c>
      <c r="D283" t="s">
        <v>437</v>
      </c>
      <c r="E283">
        <v>0.11</v>
      </c>
      <c r="F283">
        <v>-2.1839999999999964E-2</v>
      </c>
      <c r="G283">
        <v>0.12</v>
      </c>
      <c r="H283">
        <v>3.0720000000000011E-2</v>
      </c>
      <c r="I283" t="s">
        <v>2738</v>
      </c>
    </row>
    <row r="284" spans="1:9">
      <c r="A284" t="s">
        <v>1887</v>
      </c>
      <c r="B284">
        <v>16</v>
      </c>
      <c r="C284">
        <v>11</v>
      </c>
      <c r="D284" t="s">
        <v>437</v>
      </c>
      <c r="E284">
        <v>0.13</v>
      </c>
      <c r="F284">
        <v>8.3280000000000062E-2</v>
      </c>
      <c r="G284">
        <v>0.13</v>
      </c>
      <c r="H284">
        <v>8.3280000000000062E-2</v>
      </c>
      <c r="I284" t="s">
        <v>2738</v>
      </c>
    </row>
    <row r="285" spans="1:9">
      <c r="A285" t="s">
        <v>1899</v>
      </c>
      <c r="B285">
        <v>16</v>
      </c>
      <c r="C285">
        <v>10</v>
      </c>
      <c r="D285" t="s">
        <v>390</v>
      </c>
      <c r="E285">
        <v>0.12</v>
      </c>
      <c r="F285">
        <v>3.0720000000000011E-2</v>
      </c>
      <c r="G285">
        <v>0.12</v>
      </c>
      <c r="H285">
        <v>3.0720000000000011E-2</v>
      </c>
      <c r="I285" t="s">
        <v>2738</v>
      </c>
    </row>
    <row r="286" spans="1:9">
      <c r="A286" t="s">
        <v>1912</v>
      </c>
      <c r="B286">
        <v>16</v>
      </c>
      <c r="C286">
        <v>9</v>
      </c>
      <c r="D286" t="s">
        <v>437</v>
      </c>
      <c r="E286">
        <v>0.14000000000000001</v>
      </c>
      <c r="F286">
        <v>0.1358400000000001</v>
      </c>
      <c r="G286">
        <v>0.14000000000000001</v>
      </c>
      <c r="H286">
        <v>0.1358400000000001</v>
      </c>
      <c r="I286" t="s">
        <v>2738</v>
      </c>
    </row>
    <row r="287" spans="1:9">
      <c r="A287" t="s">
        <v>1925</v>
      </c>
      <c r="B287">
        <v>16</v>
      </c>
      <c r="C287">
        <v>8</v>
      </c>
      <c r="D287" t="s">
        <v>390</v>
      </c>
      <c r="E287">
        <v>0.18</v>
      </c>
      <c r="F287">
        <v>0.34608000000000005</v>
      </c>
      <c r="G287">
        <v>0.16</v>
      </c>
      <c r="H287">
        <v>0.24096000000000006</v>
      </c>
      <c r="I287" t="s">
        <v>2738</v>
      </c>
    </row>
    <row r="288" spans="1:9">
      <c r="A288" t="s">
        <v>1661</v>
      </c>
      <c r="B288">
        <v>17</v>
      </c>
      <c r="C288">
        <v>29</v>
      </c>
      <c r="D288" t="s">
        <v>390</v>
      </c>
      <c r="E288">
        <v>0.41</v>
      </c>
      <c r="F288">
        <v>1.5549599999999999</v>
      </c>
      <c r="G288">
        <v>0.39</v>
      </c>
      <c r="H288">
        <v>1.4498400000000002</v>
      </c>
      <c r="I288" t="s">
        <v>2738</v>
      </c>
    </row>
    <row r="289" spans="1:9">
      <c r="A289" t="s">
        <v>1673</v>
      </c>
      <c r="B289">
        <v>17</v>
      </c>
      <c r="C289">
        <v>27</v>
      </c>
      <c r="D289" t="s">
        <v>390</v>
      </c>
      <c r="E289">
        <v>0.48</v>
      </c>
      <c r="F289">
        <v>1.9228799999999999</v>
      </c>
      <c r="G289">
        <v>0.39</v>
      </c>
      <c r="H289">
        <v>1.4498400000000002</v>
      </c>
      <c r="I289" t="s">
        <v>2738</v>
      </c>
    </row>
    <row r="290" spans="1:9">
      <c r="A290" t="s">
        <v>1709</v>
      </c>
      <c r="B290">
        <v>17</v>
      </c>
      <c r="C290">
        <v>23</v>
      </c>
      <c r="D290" t="s">
        <v>390</v>
      </c>
      <c r="E290">
        <v>0.59</v>
      </c>
      <c r="F290">
        <v>2.5010400000000002</v>
      </c>
      <c r="G290">
        <v>0.49</v>
      </c>
      <c r="H290">
        <v>1.9754399999999999</v>
      </c>
      <c r="I290" t="s">
        <v>2738</v>
      </c>
    </row>
    <row r="291" spans="1:9">
      <c r="A291" t="s">
        <v>1724</v>
      </c>
      <c r="B291">
        <v>17</v>
      </c>
      <c r="C291">
        <v>22</v>
      </c>
      <c r="D291" t="s">
        <v>390</v>
      </c>
      <c r="E291">
        <v>0.28000000000000003</v>
      </c>
      <c r="F291">
        <v>0.87168000000000023</v>
      </c>
      <c r="G291">
        <v>0.22</v>
      </c>
      <c r="H291">
        <v>0.55632000000000004</v>
      </c>
      <c r="I291" t="s">
        <v>2738</v>
      </c>
    </row>
    <row r="292" spans="1:9">
      <c r="A292" t="s">
        <v>1741</v>
      </c>
      <c r="B292">
        <v>17</v>
      </c>
      <c r="C292">
        <v>21</v>
      </c>
      <c r="D292" t="s">
        <v>390</v>
      </c>
      <c r="E292">
        <v>0.22</v>
      </c>
      <c r="F292">
        <v>0.55632000000000004</v>
      </c>
      <c r="G292">
        <v>0.28000000000000003</v>
      </c>
      <c r="H292">
        <v>0.87168000000000023</v>
      </c>
      <c r="I292" t="s">
        <v>2738</v>
      </c>
    </row>
    <row r="293" spans="1:9">
      <c r="A293" t="s">
        <v>1759</v>
      </c>
      <c r="B293">
        <v>17</v>
      </c>
      <c r="C293">
        <v>20</v>
      </c>
      <c r="D293" t="s">
        <v>390</v>
      </c>
      <c r="E293">
        <v>0.33</v>
      </c>
      <c r="F293">
        <v>1.1344799999999999</v>
      </c>
      <c r="G293">
        <v>0.2</v>
      </c>
      <c r="H293">
        <v>0.4512000000000001</v>
      </c>
      <c r="I293" t="s">
        <v>2738</v>
      </c>
    </row>
    <row r="294" spans="1:9">
      <c r="A294" t="s">
        <v>1776</v>
      </c>
      <c r="B294">
        <v>17</v>
      </c>
      <c r="C294">
        <v>19</v>
      </c>
      <c r="D294" t="s">
        <v>390</v>
      </c>
      <c r="E294">
        <v>0.19</v>
      </c>
      <c r="F294">
        <v>0.39864000000000005</v>
      </c>
      <c r="G294">
        <v>0.22</v>
      </c>
      <c r="H294">
        <v>0.55632000000000004</v>
      </c>
      <c r="I294" t="s">
        <v>2738</v>
      </c>
    </row>
    <row r="295" spans="1:9">
      <c r="A295" t="s">
        <v>1797</v>
      </c>
      <c r="B295">
        <v>17</v>
      </c>
      <c r="C295">
        <v>18</v>
      </c>
      <c r="D295" t="s">
        <v>390</v>
      </c>
      <c r="E295">
        <v>0.32</v>
      </c>
      <c r="F295">
        <v>1.08192</v>
      </c>
      <c r="G295">
        <v>0.27</v>
      </c>
      <c r="H295">
        <v>0.81912000000000007</v>
      </c>
      <c r="I295" t="s">
        <v>2738</v>
      </c>
    </row>
    <row r="296" spans="1:9">
      <c r="A296" t="s">
        <v>1812</v>
      </c>
      <c r="B296">
        <v>17</v>
      </c>
      <c r="C296">
        <v>17</v>
      </c>
      <c r="D296" t="s">
        <v>390</v>
      </c>
      <c r="E296">
        <v>0.17</v>
      </c>
      <c r="F296">
        <v>0.29352000000000011</v>
      </c>
      <c r="G296">
        <v>0.17</v>
      </c>
      <c r="H296">
        <v>0.29352000000000011</v>
      </c>
      <c r="I296" t="s">
        <v>2738</v>
      </c>
    </row>
    <row r="297" spans="1:9">
      <c r="A297" t="s">
        <v>2234</v>
      </c>
      <c r="B297">
        <v>17</v>
      </c>
      <c r="C297">
        <v>15</v>
      </c>
      <c r="D297" t="s">
        <v>437</v>
      </c>
      <c r="E297">
        <v>0.19</v>
      </c>
      <c r="F297">
        <v>0.39864000000000005</v>
      </c>
      <c r="G297">
        <v>0.21</v>
      </c>
      <c r="H297">
        <v>0.5037600000000001</v>
      </c>
      <c r="I297" t="s">
        <v>2738</v>
      </c>
    </row>
    <row r="298" spans="1:9">
      <c r="A298" t="s">
        <v>1843</v>
      </c>
      <c r="B298">
        <v>17</v>
      </c>
      <c r="C298">
        <v>14</v>
      </c>
      <c r="D298" t="s">
        <v>437</v>
      </c>
      <c r="E298">
        <v>0.25</v>
      </c>
      <c r="F298">
        <v>0.71400000000000008</v>
      </c>
      <c r="G298">
        <v>0.17</v>
      </c>
      <c r="H298">
        <v>0.29352000000000011</v>
      </c>
      <c r="I298" t="s">
        <v>2738</v>
      </c>
    </row>
    <row r="299" spans="1:9">
      <c r="A299" t="s">
        <v>1855</v>
      </c>
      <c r="B299">
        <v>17</v>
      </c>
      <c r="C299">
        <v>13</v>
      </c>
      <c r="D299" t="s">
        <v>437</v>
      </c>
      <c r="E299">
        <v>0.16</v>
      </c>
      <c r="F299">
        <v>0.24096000000000006</v>
      </c>
      <c r="G299">
        <v>0.14000000000000001</v>
      </c>
      <c r="H299">
        <v>0.1358400000000001</v>
      </c>
      <c r="I299" t="s">
        <v>2738</v>
      </c>
    </row>
    <row r="300" spans="1:9">
      <c r="A300" t="s">
        <v>1874</v>
      </c>
      <c r="B300">
        <v>17</v>
      </c>
      <c r="C300">
        <v>12</v>
      </c>
      <c r="D300" t="s">
        <v>437</v>
      </c>
      <c r="E300">
        <v>0.14000000000000001</v>
      </c>
      <c r="F300">
        <v>0.1358400000000001</v>
      </c>
      <c r="G300">
        <v>0.14000000000000001</v>
      </c>
      <c r="H300">
        <v>0.1358400000000001</v>
      </c>
      <c r="I300" t="s">
        <v>2738</v>
      </c>
    </row>
    <row r="301" spans="1:9">
      <c r="A301" t="s">
        <v>1888</v>
      </c>
      <c r="B301">
        <v>17</v>
      </c>
      <c r="C301">
        <v>11</v>
      </c>
      <c r="D301" t="s">
        <v>437</v>
      </c>
      <c r="E301">
        <v>0.11</v>
      </c>
      <c r="F301">
        <v>-2.1839999999999964E-2</v>
      </c>
      <c r="G301">
        <v>0.1</v>
      </c>
      <c r="H301">
        <v>-7.4399999999999938E-2</v>
      </c>
      <c r="I301" t="s">
        <v>2738</v>
      </c>
    </row>
    <row r="302" spans="1:9">
      <c r="A302" t="s">
        <v>1900</v>
      </c>
      <c r="B302">
        <v>17</v>
      </c>
      <c r="C302">
        <v>10</v>
      </c>
      <c r="D302" t="s">
        <v>390</v>
      </c>
      <c r="E302">
        <v>0.19</v>
      </c>
      <c r="F302">
        <v>0.39864000000000005</v>
      </c>
      <c r="G302">
        <v>0.18</v>
      </c>
      <c r="H302">
        <v>0.34608000000000005</v>
      </c>
      <c r="I302" t="s">
        <v>2738</v>
      </c>
    </row>
    <row r="303" spans="1:9">
      <c r="A303" t="s">
        <v>1913</v>
      </c>
      <c r="B303">
        <v>17</v>
      </c>
      <c r="C303">
        <v>9</v>
      </c>
      <c r="D303" t="s">
        <v>437</v>
      </c>
      <c r="E303">
        <v>0.13</v>
      </c>
      <c r="F303">
        <v>8.3280000000000062E-2</v>
      </c>
      <c r="G303">
        <v>0.12</v>
      </c>
      <c r="H303">
        <v>3.0720000000000011E-2</v>
      </c>
      <c r="I303" t="s">
        <v>2738</v>
      </c>
    </row>
    <row r="304" spans="1:9">
      <c r="A304" t="s">
        <v>1926</v>
      </c>
      <c r="B304">
        <v>17</v>
      </c>
      <c r="C304">
        <v>8</v>
      </c>
      <c r="D304" t="s">
        <v>390</v>
      </c>
      <c r="E304">
        <v>0.12</v>
      </c>
      <c r="F304">
        <v>3.0720000000000011E-2</v>
      </c>
      <c r="G304">
        <v>0.12</v>
      </c>
      <c r="H304">
        <v>3.0720000000000011E-2</v>
      </c>
      <c r="I304" t="s">
        <v>2738</v>
      </c>
    </row>
    <row r="305" spans="1:9">
      <c r="A305" t="s">
        <v>1662</v>
      </c>
      <c r="B305">
        <v>18</v>
      </c>
      <c r="C305">
        <v>29</v>
      </c>
      <c r="D305" t="s">
        <v>390</v>
      </c>
      <c r="E305">
        <v>0.56999999999999995</v>
      </c>
      <c r="F305">
        <v>2.3959200000000003</v>
      </c>
      <c r="G305">
        <v>0.48</v>
      </c>
      <c r="H305">
        <v>1.9228799999999999</v>
      </c>
      <c r="I305" t="s">
        <v>2738</v>
      </c>
    </row>
    <row r="306" spans="1:9">
      <c r="A306" t="s">
        <v>1668</v>
      </c>
      <c r="B306">
        <v>18</v>
      </c>
      <c r="C306">
        <v>28</v>
      </c>
      <c r="D306" t="s">
        <v>390</v>
      </c>
      <c r="E306">
        <v>0.83</v>
      </c>
      <c r="F306">
        <v>3.7624799999999996</v>
      </c>
      <c r="G306">
        <v>0.85</v>
      </c>
      <c r="H306">
        <v>3.8675999999999995</v>
      </c>
      <c r="I306" t="s">
        <v>2738</v>
      </c>
    </row>
    <row r="307" spans="1:9">
      <c r="A307" t="s">
        <v>1674</v>
      </c>
      <c r="B307">
        <v>18</v>
      </c>
      <c r="C307">
        <v>27</v>
      </c>
      <c r="D307" t="s">
        <v>390</v>
      </c>
      <c r="E307">
        <v>0.3</v>
      </c>
      <c r="F307">
        <v>0.9768</v>
      </c>
      <c r="G307">
        <v>0.4</v>
      </c>
      <c r="H307">
        <v>1.5024000000000002</v>
      </c>
      <c r="I307" t="s">
        <v>2738</v>
      </c>
    </row>
    <row r="308" spans="1:9">
      <c r="A308" t="s">
        <v>1682</v>
      </c>
      <c r="B308">
        <v>18</v>
      </c>
      <c r="C308">
        <v>26</v>
      </c>
      <c r="D308" t="s">
        <v>390</v>
      </c>
      <c r="E308">
        <v>0.33</v>
      </c>
      <c r="F308">
        <v>1.1344799999999999</v>
      </c>
      <c r="G308">
        <v>0.37</v>
      </c>
      <c r="H308">
        <v>1.3447200000000001</v>
      </c>
      <c r="I308" t="s">
        <v>2738</v>
      </c>
    </row>
    <row r="309" spans="1:9">
      <c r="A309" t="s">
        <v>1694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0.31</v>
      </c>
      <c r="H309">
        <v>1.0293600000000001</v>
      </c>
      <c r="I309" t="s">
        <v>2738</v>
      </c>
    </row>
    <row r="310" spans="1:9">
      <c r="A310" t="s">
        <v>2077</v>
      </c>
      <c r="B310">
        <v>18</v>
      </c>
      <c r="C310">
        <v>24</v>
      </c>
      <c r="D310" t="s">
        <v>390</v>
      </c>
      <c r="E310">
        <v>0.44</v>
      </c>
      <c r="F310">
        <v>1.7126399999999999</v>
      </c>
      <c r="G310">
        <v>0.45</v>
      </c>
      <c r="H310">
        <v>1.7652000000000001</v>
      </c>
      <c r="I310" t="s">
        <v>2738</v>
      </c>
    </row>
    <row r="311" spans="1:9">
      <c r="A311" t="s">
        <v>1710</v>
      </c>
      <c r="B311">
        <v>18</v>
      </c>
      <c r="C311">
        <v>23</v>
      </c>
      <c r="D311" t="s">
        <v>390</v>
      </c>
      <c r="E311">
        <v>0.22</v>
      </c>
      <c r="F311">
        <v>0.55632000000000004</v>
      </c>
      <c r="G311">
        <v>0.19</v>
      </c>
      <c r="H311">
        <v>0.39864000000000005</v>
      </c>
      <c r="I311" t="s">
        <v>2738</v>
      </c>
    </row>
    <row r="312" spans="1:9">
      <c r="A312" t="s">
        <v>1725</v>
      </c>
      <c r="B312">
        <v>18</v>
      </c>
      <c r="C312">
        <v>22</v>
      </c>
      <c r="D312" t="s">
        <v>390</v>
      </c>
      <c r="E312">
        <v>0.21</v>
      </c>
      <c r="F312">
        <v>0.5037600000000001</v>
      </c>
      <c r="G312">
        <v>0.27</v>
      </c>
      <c r="H312">
        <v>0.81912000000000007</v>
      </c>
      <c r="I312" t="s">
        <v>2738</v>
      </c>
    </row>
    <row r="313" spans="1:9">
      <c r="A313" t="s">
        <v>1742</v>
      </c>
      <c r="B313">
        <v>18</v>
      </c>
      <c r="C313">
        <v>21</v>
      </c>
      <c r="D313" t="s">
        <v>390</v>
      </c>
      <c r="E313">
        <v>0.19</v>
      </c>
      <c r="F313">
        <v>0.39864000000000005</v>
      </c>
      <c r="G313">
        <v>0.28999999999999998</v>
      </c>
      <c r="H313">
        <v>0.92423999999999995</v>
      </c>
      <c r="I313" t="s">
        <v>2738</v>
      </c>
    </row>
    <row r="314" spans="1:9">
      <c r="A314" t="s">
        <v>1760</v>
      </c>
      <c r="B314">
        <v>18</v>
      </c>
      <c r="C314">
        <v>20</v>
      </c>
      <c r="D314" t="s">
        <v>390</v>
      </c>
      <c r="E314">
        <v>0.2</v>
      </c>
      <c r="F314">
        <v>0.4512000000000001</v>
      </c>
      <c r="G314">
        <v>0.41</v>
      </c>
      <c r="H314">
        <v>1.5549599999999999</v>
      </c>
      <c r="I314" t="s">
        <v>2738</v>
      </c>
    </row>
    <row r="315" spans="1:9">
      <c r="A315" t="s">
        <v>1777</v>
      </c>
      <c r="B315">
        <v>18</v>
      </c>
      <c r="C315">
        <v>19</v>
      </c>
      <c r="D315" t="s">
        <v>390</v>
      </c>
      <c r="E315">
        <v>0.24</v>
      </c>
      <c r="F315">
        <v>0.66144000000000003</v>
      </c>
      <c r="G315">
        <v>0.25</v>
      </c>
      <c r="H315">
        <v>0.71400000000000008</v>
      </c>
      <c r="I315" t="s">
        <v>2738</v>
      </c>
    </row>
    <row r="316" spans="1:9">
      <c r="A316" t="s">
        <v>1798</v>
      </c>
      <c r="B316">
        <v>18</v>
      </c>
      <c r="C316">
        <v>18</v>
      </c>
      <c r="D316" t="s">
        <v>390</v>
      </c>
      <c r="E316">
        <v>0.14000000000000001</v>
      </c>
      <c r="F316">
        <v>0.1358400000000001</v>
      </c>
      <c r="G316">
        <v>0.22</v>
      </c>
      <c r="H316">
        <v>0.55632000000000004</v>
      </c>
      <c r="I316" t="s">
        <v>2738</v>
      </c>
    </row>
    <row r="317" spans="1:9">
      <c r="A317" t="s">
        <v>1813</v>
      </c>
      <c r="B317">
        <v>18</v>
      </c>
      <c r="C317">
        <v>17</v>
      </c>
      <c r="D317" t="s">
        <v>390</v>
      </c>
      <c r="E317">
        <v>0.23</v>
      </c>
      <c r="F317">
        <v>0.60888000000000009</v>
      </c>
      <c r="G317">
        <v>0.28999999999999998</v>
      </c>
      <c r="H317">
        <v>0.92423999999999995</v>
      </c>
      <c r="I317" t="s">
        <v>2738</v>
      </c>
    </row>
    <row r="318" spans="1:9">
      <c r="A318" t="s">
        <v>1824</v>
      </c>
      <c r="B318">
        <v>18</v>
      </c>
      <c r="C318">
        <v>16</v>
      </c>
      <c r="D318" t="s">
        <v>390</v>
      </c>
      <c r="E318">
        <v>0.19</v>
      </c>
      <c r="F318">
        <v>0.39864000000000005</v>
      </c>
      <c r="G318">
        <v>0.18</v>
      </c>
      <c r="H318">
        <v>0.34608000000000005</v>
      </c>
      <c r="I318" t="s">
        <v>2738</v>
      </c>
    </row>
    <row r="319" spans="1:9">
      <c r="A319" t="s">
        <v>2076</v>
      </c>
      <c r="B319">
        <v>18</v>
      </c>
      <c r="C319">
        <v>15</v>
      </c>
      <c r="D319" t="s">
        <v>390</v>
      </c>
      <c r="E319">
        <v>0.31</v>
      </c>
      <c r="F319">
        <v>1.0293600000000001</v>
      </c>
      <c r="G319">
        <v>0.21</v>
      </c>
      <c r="H319">
        <v>0.5037600000000001</v>
      </c>
      <c r="I319" t="s">
        <v>2738</v>
      </c>
    </row>
    <row r="320" spans="1:9">
      <c r="A320" t="s">
        <v>1844</v>
      </c>
      <c r="B320">
        <v>18</v>
      </c>
      <c r="C320">
        <v>14</v>
      </c>
      <c r="D320" t="s">
        <v>390</v>
      </c>
      <c r="E320">
        <v>0.2</v>
      </c>
      <c r="F320">
        <v>0.4512000000000001</v>
      </c>
      <c r="G320">
        <v>0.16</v>
      </c>
      <c r="H320">
        <v>0.24096000000000006</v>
      </c>
      <c r="I320" t="s">
        <v>2738</v>
      </c>
    </row>
    <row r="321" spans="1:9">
      <c r="A321" t="s">
        <v>1856</v>
      </c>
      <c r="B321">
        <v>18</v>
      </c>
      <c r="C321">
        <v>13</v>
      </c>
      <c r="D321" t="s">
        <v>437</v>
      </c>
      <c r="E321">
        <v>0.11</v>
      </c>
      <c r="F321">
        <v>-2.1839999999999964E-2</v>
      </c>
      <c r="G321">
        <v>0.11</v>
      </c>
      <c r="H321">
        <v>-2.1839999999999964E-2</v>
      </c>
      <c r="I321" t="s">
        <v>2738</v>
      </c>
    </row>
    <row r="322" spans="1:9">
      <c r="A322" t="s">
        <v>1875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0.21</v>
      </c>
      <c r="H322">
        <v>0.5037600000000001</v>
      </c>
      <c r="I322" t="s">
        <v>2738</v>
      </c>
    </row>
    <row r="323" spans="1:9">
      <c r="A323" t="s">
        <v>1889</v>
      </c>
      <c r="B323">
        <v>18</v>
      </c>
      <c r="C323">
        <v>11</v>
      </c>
      <c r="D323" t="s">
        <v>390</v>
      </c>
      <c r="E323">
        <v>0.33</v>
      </c>
      <c r="F323">
        <v>1.1344799999999999</v>
      </c>
      <c r="G323">
        <v>0.21</v>
      </c>
      <c r="H323">
        <v>0.5037600000000001</v>
      </c>
      <c r="I323" t="s">
        <v>2738</v>
      </c>
    </row>
    <row r="324" spans="1:9">
      <c r="A324" t="s">
        <v>2075</v>
      </c>
      <c r="B324">
        <v>18</v>
      </c>
      <c r="C324">
        <v>10</v>
      </c>
      <c r="D324" t="s">
        <v>390</v>
      </c>
      <c r="E324">
        <v>0.14000000000000001</v>
      </c>
      <c r="F324">
        <v>0.1358400000000001</v>
      </c>
      <c r="G324">
        <v>0.12</v>
      </c>
      <c r="H324">
        <v>3.0720000000000011E-2</v>
      </c>
      <c r="I324" t="s">
        <v>2738</v>
      </c>
    </row>
    <row r="325" spans="1:9">
      <c r="A325" t="s">
        <v>1914</v>
      </c>
      <c r="B325">
        <v>18</v>
      </c>
      <c r="C325">
        <v>9</v>
      </c>
      <c r="D325" t="s">
        <v>390</v>
      </c>
      <c r="E325">
        <v>0.17</v>
      </c>
      <c r="F325">
        <v>0.29352000000000011</v>
      </c>
      <c r="G325">
        <v>0.16</v>
      </c>
      <c r="H325">
        <v>0.24096000000000006</v>
      </c>
      <c r="I325" t="s">
        <v>2738</v>
      </c>
    </row>
    <row r="326" spans="1:9">
      <c r="A326" t="s">
        <v>1927</v>
      </c>
      <c r="B326">
        <v>18</v>
      </c>
      <c r="C326">
        <v>8</v>
      </c>
      <c r="D326" t="s">
        <v>390</v>
      </c>
      <c r="E326">
        <v>0.11</v>
      </c>
      <c r="F326">
        <v>-2.1839999999999964E-2</v>
      </c>
      <c r="G326">
        <v>0.13</v>
      </c>
      <c r="H326">
        <v>8.3280000000000062E-2</v>
      </c>
      <c r="I326" t="s">
        <v>2738</v>
      </c>
    </row>
    <row r="327" spans="1:9">
      <c r="A327" t="s">
        <v>1657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0.33</v>
      </c>
      <c r="H327">
        <v>1.1344799999999999</v>
      </c>
      <c r="I327" t="s">
        <v>2738</v>
      </c>
    </row>
    <row r="328" spans="1:9">
      <c r="A328" t="s">
        <v>2074</v>
      </c>
      <c r="B328">
        <v>19</v>
      </c>
      <c r="C328">
        <v>29</v>
      </c>
      <c r="D328" t="s">
        <v>390</v>
      </c>
      <c r="E328">
        <v>0.6</v>
      </c>
      <c r="F328">
        <v>2.5535999999999999</v>
      </c>
      <c r="G328">
        <v>0.56999999999999995</v>
      </c>
      <c r="H328">
        <v>2.3959200000000003</v>
      </c>
      <c r="I328" t="s">
        <v>2738</v>
      </c>
    </row>
    <row r="329" spans="1:9">
      <c r="A329" t="s">
        <v>1669</v>
      </c>
      <c r="B329">
        <v>19</v>
      </c>
      <c r="C329">
        <v>28</v>
      </c>
      <c r="D329" t="s">
        <v>390</v>
      </c>
      <c r="E329">
        <v>0.54</v>
      </c>
      <c r="F329">
        <v>2.2382400000000002</v>
      </c>
      <c r="G329">
        <v>0.39</v>
      </c>
      <c r="H329">
        <v>1.4498400000000002</v>
      </c>
      <c r="I329" t="s">
        <v>2738</v>
      </c>
    </row>
    <row r="330" spans="1:9">
      <c r="A330" t="s">
        <v>1675</v>
      </c>
      <c r="B330">
        <v>19</v>
      </c>
      <c r="C330">
        <v>27</v>
      </c>
      <c r="D330" t="s">
        <v>390</v>
      </c>
      <c r="E330">
        <v>0.28999999999999998</v>
      </c>
      <c r="F330">
        <v>0.92423999999999995</v>
      </c>
      <c r="G330">
        <v>0.23</v>
      </c>
      <c r="H330">
        <v>0.60888000000000009</v>
      </c>
      <c r="I330" t="s">
        <v>2738</v>
      </c>
    </row>
    <row r="331" spans="1:9">
      <c r="A331" t="s">
        <v>1683</v>
      </c>
      <c r="B331">
        <v>19</v>
      </c>
      <c r="C331">
        <v>26</v>
      </c>
      <c r="D331" t="s">
        <v>390</v>
      </c>
      <c r="E331">
        <v>0.22</v>
      </c>
      <c r="F331">
        <v>0.55632000000000004</v>
      </c>
      <c r="G331">
        <v>0.42</v>
      </c>
      <c r="H331">
        <v>1.6075200000000001</v>
      </c>
      <c r="I331" t="s">
        <v>2738</v>
      </c>
    </row>
    <row r="332" spans="1:9">
      <c r="A332" t="s">
        <v>1695</v>
      </c>
      <c r="B332">
        <v>19</v>
      </c>
      <c r="C332">
        <v>25</v>
      </c>
      <c r="D332" t="s">
        <v>390</v>
      </c>
      <c r="E332">
        <v>0.34</v>
      </c>
      <c r="F332">
        <v>1.1870400000000001</v>
      </c>
      <c r="G332">
        <v>0.3</v>
      </c>
      <c r="H332">
        <v>0.9768</v>
      </c>
      <c r="I332" t="s">
        <v>2738</v>
      </c>
    </row>
    <row r="333" spans="1:9">
      <c r="A333" t="s">
        <v>1700</v>
      </c>
      <c r="B333">
        <v>19</v>
      </c>
      <c r="C333">
        <v>24</v>
      </c>
      <c r="D333" t="s">
        <v>390</v>
      </c>
      <c r="E333">
        <v>0.21</v>
      </c>
      <c r="F333">
        <v>0.5037600000000001</v>
      </c>
      <c r="G333">
        <v>0.25</v>
      </c>
      <c r="H333">
        <v>0.71400000000000008</v>
      </c>
      <c r="I333" t="s">
        <v>2738</v>
      </c>
    </row>
    <row r="334" spans="1:9">
      <c r="A334" t="s">
        <v>1711</v>
      </c>
      <c r="B334">
        <v>19</v>
      </c>
      <c r="C334">
        <v>23</v>
      </c>
      <c r="D334" t="s">
        <v>390</v>
      </c>
      <c r="E334">
        <v>0.18</v>
      </c>
      <c r="F334">
        <v>0.34608000000000005</v>
      </c>
      <c r="G334">
        <v>0.2</v>
      </c>
      <c r="H334">
        <v>0.4512000000000001</v>
      </c>
      <c r="I334" t="s">
        <v>2738</v>
      </c>
    </row>
    <row r="335" spans="1:9">
      <c r="A335" t="s">
        <v>1726</v>
      </c>
      <c r="B335">
        <v>19</v>
      </c>
      <c r="C335">
        <v>22</v>
      </c>
      <c r="D335" t="s">
        <v>390</v>
      </c>
      <c r="E335">
        <v>0.48</v>
      </c>
      <c r="F335">
        <v>1.9228799999999999</v>
      </c>
      <c r="G335">
        <v>0.41</v>
      </c>
      <c r="H335">
        <v>1.5549599999999999</v>
      </c>
      <c r="I335" t="s">
        <v>2738</v>
      </c>
    </row>
    <row r="336" spans="1:9">
      <c r="A336" t="s">
        <v>1743</v>
      </c>
      <c r="B336">
        <v>19</v>
      </c>
      <c r="C336">
        <v>21</v>
      </c>
      <c r="D336" t="s">
        <v>390</v>
      </c>
      <c r="E336">
        <v>0.18</v>
      </c>
      <c r="F336">
        <v>0.34608000000000005</v>
      </c>
      <c r="G336">
        <v>0.23</v>
      </c>
      <c r="H336">
        <v>0.60888000000000009</v>
      </c>
      <c r="I336" t="s">
        <v>2738</v>
      </c>
    </row>
    <row r="337" spans="1:9">
      <c r="A337" t="s">
        <v>1761</v>
      </c>
      <c r="B337">
        <v>19</v>
      </c>
      <c r="C337">
        <v>20</v>
      </c>
      <c r="D337" t="s">
        <v>390</v>
      </c>
      <c r="E337">
        <v>0.24</v>
      </c>
      <c r="F337">
        <v>0.66144000000000003</v>
      </c>
      <c r="G337">
        <v>0.3</v>
      </c>
      <c r="H337">
        <v>0.9768</v>
      </c>
      <c r="I337" t="s">
        <v>2738</v>
      </c>
    </row>
    <row r="338" spans="1:9">
      <c r="A338" t="s">
        <v>1778</v>
      </c>
      <c r="B338">
        <v>19</v>
      </c>
      <c r="C338">
        <v>19</v>
      </c>
      <c r="D338" t="s">
        <v>390</v>
      </c>
      <c r="E338">
        <v>0.23</v>
      </c>
      <c r="F338">
        <v>0.60888000000000009</v>
      </c>
      <c r="G338">
        <v>0.2</v>
      </c>
      <c r="H338">
        <v>0.4512000000000001</v>
      </c>
      <c r="I338" t="s">
        <v>2738</v>
      </c>
    </row>
    <row r="339" spans="1:9">
      <c r="A339" t="s">
        <v>1799</v>
      </c>
      <c r="B339">
        <v>19</v>
      </c>
      <c r="C339">
        <v>18</v>
      </c>
      <c r="D339" t="s">
        <v>390</v>
      </c>
      <c r="E339">
        <v>0.44</v>
      </c>
      <c r="F339">
        <v>1.7126399999999999</v>
      </c>
      <c r="G339">
        <v>0.39</v>
      </c>
      <c r="H339">
        <v>1.4498400000000002</v>
      </c>
      <c r="I339" t="s">
        <v>2738</v>
      </c>
    </row>
    <row r="340" spans="1:9">
      <c r="A340" t="s">
        <v>1814</v>
      </c>
      <c r="B340">
        <v>19</v>
      </c>
      <c r="C340">
        <v>17</v>
      </c>
      <c r="D340" t="s">
        <v>390</v>
      </c>
      <c r="E340">
        <v>0.23</v>
      </c>
      <c r="F340">
        <v>0.60888000000000009</v>
      </c>
      <c r="G340">
        <v>0.28000000000000003</v>
      </c>
      <c r="H340">
        <v>0.87168000000000023</v>
      </c>
      <c r="I340" t="s">
        <v>2738</v>
      </c>
    </row>
    <row r="341" spans="1:9">
      <c r="A341" t="s">
        <v>1825</v>
      </c>
      <c r="B341">
        <v>19</v>
      </c>
      <c r="C341">
        <v>16</v>
      </c>
      <c r="D341" t="s">
        <v>390</v>
      </c>
      <c r="E341">
        <v>0.16</v>
      </c>
      <c r="F341">
        <v>0.24096000000000006</v>
      </c>
      <c r="G341">
        <v>0.16</v>
      </c>
      <c r="H341">
        <v>0.24096000000000006</v>
      </c>
      <c r="I341" t="s">
        <v>2738</v>
      </c>
    </row>
    <row r="342" spans="1:9">
      <c r="A342" t="s">
        <v>2073</v>
      </c>
      <c r="B342">
        <v>19</v>
      </c>
      <c r="C342">
        <v>15</v>
      </c>
      <c r="D342" t="s">
        <v>390</v>
      </c>
      <c r="E342">
        <v>0.28999999999999998</v>
      </c>
      <c r="F342">
        <v>0.92423999999999995</v>
      </c>
      <c r="G342">
        <v>0.24</v>
      </c>
      <c r="H342">
        <v>0.66144000000000003</v>
      </c>
      <c r="I342" t="s">
        <v>2738</v>
      </c>
    </row>
    <row r="343" spans="1:9">
      <c r="A343" t="s">
        <v>1845</v>
      </c>
      <c r="B343">
        <v>19</v>
      </c>
      <c r="C343">
        <v>14</v>
      </c>
      <c r="D343" t="s">
        <v>390</v>
      </c>
      <c r="E343">
        <v>0.76</v>
      </c>
      <c r="F343">
        <v>3.3945600000000002</v>
      </c>
      <c r="G343">
        <v>0.32</v>
      </c>
      <c r="H343">
        <v>1.08192</v>
      </c>
      <c r="I343" t="s">
        <v>2738</v>
      </c>
    </row>
    <row r="344" spans="1:9">
      <c r="A344" t="s">
        <v>2072</v>
      </c>
      <c r="B344">
        <v>19</v>
      </c>
      <c r="C344">
        <v>13</v>
      </c>
      <c r="D344" t="s">
        <v>390</v>
      </c>
      <c r="E344">
        <v>0.25</v>
      </c>
      <c r="F344">
        <v>0.71400000000000008</v>
      </c>
      <c r="G344">
        <v>0.17</v>
      </c>
      <c r="H344">
        <v>0.29352000000000011</v>
      </c>
      <c r="I344" t="s">
        <v>2738</v>
      </c>
    </row>
    <row r="345" spans="1:9">
      <c r="A345" t="s">
        <v>1876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0.2</v>
      </c>
      <c r="H345">
        <v>0.4512000000000001</v>
      </c>
      <c r="I345" t="s">
        <v>2738</v>
      </c>
    </row>
    <row r="346" spans="1:9">
      <c r="A346" t="s">
        <v>1890</v>
      </c>
      <c r="B346">
        <v>19</v>
      </c>
      <c r="C346">
        <v>11</v>
      </c>
      <c r="D346" t="s">
        <v>390</v>
      </c>
      <c r="E346">
        <v>0.21</v>
      </c>
      <c r="F346">
        <v>0.5037600000000001</v>
      </c>
      <c r="G346">
        <v>0.19</v>
      </c>
      <c r="H346">
        <v>0.39864000000000005</v>
      </c>
      <c r="I346" t="s">
        <v>2738</v>
      </c>
    </row>
    <row r="347" spans="1:9">
      <c r="A347" t="s">
        <v>1901</v>
      </c>
      <c r="B347">
        <v>19</v>
      </c>
      <c r="C347">
        <v>10</v>
      </c>
      <c r="D347" t="s">
        <v>390</v>
      </c>
      <c r="E347">
        <v>0.23</v>
      </c>
      <c r="F347">
        <v>0.60888000000000009</v>
      </c>
      <c r="G347">
        <v>0.17</v>
      </c>
      <c r="H347">
        <v>0.29352000000000011</v>
      </c>
      <c r="I347" t="s">
        <v>2738</v>
      </c>
    </row>
    <row r="348" spans="1:9">
      <c r="A348" t="s">
        <v>1915</v>
      </c>
      <c r="B348">
        <v>19</v>
      </c>
      <c r="C348">
        <v>9</v>
      </c>
      <c r="D348" t="s">
        <v>390</v>
      </c>
      <c r="E348">
        <v>0.22</v>
      </c>
      <c r="F348">
        <v>0.55632000000000004</v>
      </c>
      <c r="G348">
        <v>0.13</v>
      </c>
      <c r="H348">
        <v>8.3280000000000062E-2</v>
      </c>
      <c r="I348" t="s">
        <v>2738</v>
      </c>
    </row>
    <row r="349" spans="1:9">
      <c r="A349" t="s">
        <v>1928</v>
      </c>
      <c r="B349">
        <v>19</v>
      </c>
      <c r="C349">
        <v>8</v>
      </c>
      <c r="D349" t="s">
        <v>390</v>
      </c>
      <c r="E349">
        <v>0.11</v>
      </c>
      <c r="F349">
        <v>-2.1839999999999964E-2</v>
      </c>
      <c r="G349">
        <v>0.1</v>
      </c>
      <c r="H349">
        <v>-7.4399999999999938E-2</v>
      </c>
      <c r="I349" t="s">
        <v>2738</v>
      </c>
    </row>
    <row r="350" spans="1:9">
      <c r="A350" t="s">
        <v>1676</v>
      </c>
      <c r="B350">
        <v>20</v>
      </c>
      <c r="C350">
        <v>27</v>
      </c>
      <c r="D350" t="s">
        <v>390</v>
      </c>
      <c r="E350">
        <v>0.25</v>
      </c>
      <c r="F350">
        <v>0.71400000000000008</v>
      </c>
      <c r="G350">
        <v>0.41</v>
      </c>
      <c r="H350">
        <v>1.5549599999999999</v>
      </c>
      <c r="I350" t="s">
        <v>2738</v>
      </c>
    </row>
    <row r="351" spans="1:9">
      <c r="A351" t="s">
        <v>1684</v>
      </c>
      <c r="B351">
        <v>20</v>
      </c>
      <c r="C351">
        <v>26</v>
      </c>
      <c r="D351" t="s">
        <v>390</v>
      </c>
      <c r="E351">
        <v>0.42</v>
      </c>
      <c r="F351">
        <v>1.6075200000000001</v>
      </c>
      <c r="G351">
        <v>0.34</v>
      </c>
      <c r="H351">
        <v>1.1870400000000001</v>
      </c>
      <c r="I351" t="s">
        <v>2738</v>
      </c>
    </row>
    <row r="352" spans="1:9">
      <c r="A352" t="s">
        <v>1696</v>
      </c>
      <c r="B352">
        <v>20</v>
      </c>
      <c r="C352">
        <v>25</v>
      </c>
      <c r="D352" t="s">
        <v>390</v>
      </c>
      <c r="E352">
        <v>0.75</v>
      </c>
      <c r="F352">
        <v>3.3420000000000005</v>
      </c>
      <c r="G352">
        <v>0.84</v>
      </c>
      <c r="H352">
        <v>3.8150399999999993</v>
      </c>
      <c r="I352" t="s">
        <v>2738</v>
      </c>
    </row>
    <row r="353" spans="1:9">
      <c r="A353" t="s">
        <v>1701</v>
      </c>
      <c r="B353">
        <v>20</v>
      </c>
      <c r="C353">
        <v>24</v>
      </c>
      <c r="D353" t="s">
        <v>390</v>
      </c>
      <c r="E353">
        <v>0.28999999999999998</v>
      </c>
      <c r="F353">
        <v>0.92423999999999995</v>
      </c>
      <c r="G353">
        <v>0.26</v>
      </c>
      <c r="H353">
        <v>0.76656000000000002</v>
      </c>
      <c r="I353" t="s">
        <v>2738</v>
      </c>
    </row>
    <row r="354" spans="1:9">
      <c r="A354" t="s">
        <v>1712</v>
      </c>
      <c r="B354">
        <v>20</v>
      </c>
      <c r="C354">
        <v>23</v>
      </c>
      <c r="D354" t="s">
        <v>390</v>
      </c>
      <c r="E354">
        <v>0.18</v>
      </c>
      <c r="F354">
        <v>0.34608000000000005</v>
      </c>
      <c r="G354">
        <v>0.21</v>
      </c>
      <c r="H354">
        <v>0.5037600000000001</v>
      </c>
      <c r="I354" t="s">
        <v>2738</v>
      </c>
    </row>
    <row r="355" spans="1:9">
      <c r="A355" t="s">
        <v>1727</v>
      </c>
      <c r="B355">
        <v>20</v>
      </c>
      <c r="C355">
        <v>22</v>
      </c>
      <c r="D355" t="s">
        <v>390</v>
      </c>
      <c r="E355">
        <v>0.15</v>
      </c>
      <c r="F355">
        <v>0.18840000000000001</v>
      </c>
      <c r="G355">
        <v>0.21</v>
      </c>
      <c r="H355">
        <v>0.5037600000000001</v>
      </c>
      <c r="I355" t="s">
        <v>2738</v>
      </c>
    </row>
    <row r="356" spans="1:9">
      <c r="A356" t="s">
        <v>1744</v>
      </c>
      <c r="B356">
        <v>20</v>
      </c>
      <c r="C356">
        <v>21</v>
      </c>
      <c r="D356" t="s">
        <v>390</v>
      </c>
      <c r="E356">
        <v>0.13</v>
      </c>
      <c r="F356">
        <v>8.3280000000000062E-2</v>
      </c>
      <c r="G356">
        <v>0.13</v>
      </c>
      <c r="H356">
        <v>8.3280000000000062E-2</v>
      </c>
      <c r="I356" t="s">
        <v>2738</v>
      </c>
    </row>
    <row r="357" spans="1:9">
      <c r="A357" t="s">
        <v>1762</v>
      </c>
      <c r="B357">
        <v>20</v>
      </c>
      <c r="C357">
        <v>20</v>
      </c>
      <c r="D357" t="s">
        <v>390</v>
      </c>
      <c r="E357">
        <v>0.12</v>
      </c>
      <c r="F357">
        <v>3.0720000000000011E-2</v>
      </c>
      <c r="G357">
        <v>0.15</v>
      </c>
      <c r="H357">
        <v>0.18840000000000001</v>
      </c>
      <c r="I357" t="s">
        <v>2738</v>
      </c>
    </row>
    <row r="358" spans="1:9">
      <c r="A358" t="s">
        <v>1779</v>
      </c>
      <c r="B358">
        <v>20</v>
      </c>
      <c r="C358">
        <v>19</v>
      </c>
      <c r="D358" t="s">
        <v>390</v>
      </c>
      <c r="E358">
        <v>0.25</v>
      </c>
      <c r="F358">
        <v>0.71400000000000008</v>
      </c>
      <c r="G358">
        <v>0.26</v>
      </c>
      <c r="H358">
        <v>0.76656000000000002</v>
      </c>
      <c r="I358" t="s">
        <v>2738</v>
      </c>
    </row>
    <row r="359" spans="1:9">
      <c r="A359" t="s">
        <v>1800</v>
      </c>
      <c r="B359">
        <v>20</v>
      </c>
      <c r="C359">
        <v>18</v>
      </c>
      <c r="D359" t="s">
        <v>390</v>
      </c>
      <c r="E359">
        <v>0.27</v>
      </c>
      <c r="F359">
        <v>0.81912000000000007</v>
      </c>
      <c r="G359">
        <v>0.33</v>
      </c>
      <c r="H359">
        <v>1.1344799999999999</v>
      </c>
      <c r="I359" t="s">
        <v>2738</v>
      </c>
    </row>
    <row r="360" spans="1:9">
      <c r="A360" t="s">
        <v>1815</v>
      </c>
      <c r="B360">
        <v>20</v>
      </c>
      <c r="C360">
        <v>17</v>
      </c>
      <c r="D360" t="s">
        <v>390</v>
      </c>
      <c r="E360">
        <v>0.25</v>
      </c>
      <c r="F360">
        <v>0.71400000000000008</v>
      </c>
      <c r="G360">
        <v>0.24</v>
      </c>
      <c r="H360">
        <v>0.66144000000000003</v>
      </c>
      <c r="I360" t="s">
        <v>2738</v>
      </c>
    </row>
    <row r="361" spans="1:9">
      <c r="A361" t="s">
        <v>1826</v>
      </c>
      <c r="B361">
        <v>20</v>
      </c>
      <c r="C361">
        <v>16</v>
      </c>
      <c r="D361" t="s">
        <v>390</v>
      </c>
      <c r="E361">
        <v>0.18</v>
      </c>
      <c r="F361">
        <v>0.34608000000000005</v>
      </c>
      <c r="G361">
        <v>0.19</v>
      </c>
      <c r="H361">
        <v>0.39864000000000005</v>
      </c>
      <c r="I361" t="s">
        <v>2738</v>
      </c>
    </row>
    <row r="362" spans="1:9">
      <c r="A362" t="s">
        <v>2071</v>
      </c>
      <c r="B362">
        <v>20</v>
      </c>
      <c r="C362">
        <v>15</v>
      </c>
      <c r="D362" t="s">
        <v>390</v>
      </c>
      <c r="E362">
        <v>0.3</v>
      </c>
      <c r="F362">
        <v>0.9768</v>
      </c>
      <c r="G362">
        <v>0.2</v>
      </c>
      <c r="H362">
        <v>0.4512000000000001</v>
      </c>
      <c r="I362" t="s">
        <v>2738</v>
      </c>
    </row>
    <row r="363" spans="1:9">
      <c r="A363" t="s">
        <v>1846</v>
      </c>
      <c r="B363">
        <v>20</v>
      </c>
      <c r="C363">
        <v>14</v>
      </c>
      <c r="D363" t="s">
        <v>390</v>
      </c>
      <c r="E363">
        <v>0.15</v>
      </c>
      <c r="F363">
        <v>0.18840000000000001</v>
      </c>
      <c r="G363">
        <v>0.14000000000000001</v>
      </c>
      <c r="H363">
        <v>0.1358400000000001</v>
      </c>
      <c r="I363" t="s">
        <v>2738</v>
      </c>
    </row>
    <row r="364" spans="1:9">
      <c r="A364" t="s">
        <v>1857</v>
      </c>
      <c r="B364">
        <v>20</v>
      </c>
      <c r="C364">
        <v>13</v>
      </c>
      <c r="D364" t="s">
        <v>390</v>
      </c>
      <c r="E364">
        <v>0.21</v>
      </c>
      <c r="F364">
        <v>0.5037600000000001</v>
      </c>
      <c r="G364">
        <v>0.23</v>
      </c>
      <c r="H364">
        <v>0.60888000000000009</v>
      </c>
      <c r="I364" t="s">
        <v>2738</v>
      </c>
    </row>
    <row r="365" spans="1:9">
      <c r="A365" t="s">
        <v>1877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0.15</v>
      </c>
      <c r="H365">
        <v>0.18840000000000001</v>
      </c>
      <c r="I365" t="s">
        <v>2738</v>
      </c>
    </row>
    <row r="366" spans="1:9">
      <c r="A366" t="s">
        <v>1891</v>
      </c>
      <c r="B366">
        <v>20</v>
      </c>
      <c r="C366">
        <v>11</v>
      </c>
      <c r="D366" t="s">
        <v>390</v>
      </c>
      <c r="E366">
        <v>0.14000000000000001</v>
      </c>
      <c r="F366">
        <v>0.1358400000000001</v>
      </c>
      <c r="G366">
        <v>0.19</v>
      </c>
      <c r="H366">
        <v>0.39864000000000005</v>
      </c>
      <c r="I366" t="s">
        <v>2738</v>
      </c>
    </row>
    <row r="367" spans="1:9">
      <c r="A367" t="s">
        <v>1902</v>
      </c>
      <c r="B367">
        <v>20</v>
      </c>
      <c r="C367">
        <v>10</v>
      </c>
      <c r="D367" t="s">
        <v>390</v>
      </c>
      <c r="E367">
        <v>0.15</v>
      </c>
      <c r="F367">
        <v>0.18840000000000001</v>
      </c>
      <c r="G367">
        <v>0.15</v>
      </c>
      <c r="H367">
        <v>0.18840000000000001</v>
      </c>
      <c r="I367" t="s">
        <v>2738</v>
      </c>
    </row>
    <row r="368" spans="1:9">
      <c r="A368" t="s">
        <v>1916</v>
      </c>
      <c r="B368">
        <v>20</v>
      </c>
      <c r="C368">
        <v>9</v>
      </c>
      <c r="D368" t="s">
        <v>390</v>
      </c>
      <c r="E368">
        <v>0.15</v>
      </c>
      <c r="F368">
        <v>0.18840000000000001</v>
      </c>
      <c r="G368">
        <v>0.21</v>
      </c>
      <c r="H368">
        <v>0.5037600000000001</v>
      </c>
      <c r="I368" t="s">
        <v>2738</v>
      </c>
    </row>
    <row r="369" spans="1:9">
      <c r="A369" t="s">
        <v>2577</v>
      </c>
      <c r="B369">
        <v>20</v>
      </c>
      <c r="C369">
        <v>8</v>
      </c>
      <c r="D369" t="s">
        <v>390</v>
      </c>
      <c r="E369">
        <v>0.16</v>
      </c>
      <c r="F369">
        <v>0.24096000000000006</v>
      </c>
      <c r="G369">
        <v>0.15</v>
      </c>
      <c r="H369">
        <v>0.18840000000000001</v>
      </c>
      <c r="I369" t="s">
        <v>2738</v>
      </c>
    </row>
    <row r="370" spans="1:9">
      <c r="A370" t="s">
        <v>1670</v>
      </c>
      <c r="B370">
        <v>21</v>
      </c>
      <c r="C370">
        <v>28</v>
      </c>
      <c r="D370" t="s">
        <v>390</v>
      </c>
      <c r="E370">
        <v>0.32</v>
      </c>
      <c r="F370">
        <v>1.08192</v>
      </c>
      <c r="G370">
        <v>0.42</v>
      </c>
      <c r="H370">
        <v>1.6075200000000001</v>
      </c>
      <c r="I370" t="s">
        <v>2738</v>
      </c>
    </row>
    <row r="371" spans="1:9">
      <c r="A371" t="s">
        <v>1677</v>
      </c>
      <c r="B371">
        <v>21</v>
      </c>
      <c r="C371">
        <v>27</v>
      </c>
      <c r="D371" t="s">
        <v>390</v>
      </c>
      <c r="E371">
        <v>0.49</v>
      </c>
      <c r="F371">
        <v>1.9754399999999999</v>
      </c>
      <c r="G371">
        <v>0.36</v>
      </c>
      <c r="H371">
        <v>1.2921599999999998</v>
      </c>
      <c r="I371" t="s">
        <v>2738</v>
      </c>
    </row>
    <row r="372" spans="1:9">
      <c r="A372" t="s">
        <v>1685</v>
      </c>
      <c r="B372">
        <v>21</v>
      </c>
      <c r="C372">
        <v>26</v>
      </c>
      <c r="D372" t="s">
        <v>390</v>
      </c>
      <c r="E372">
        <v>0.57999999999999996</v>
      </c>
      <c r="F372">
        <v>2.44848</v>
      </c>
      <c r="G372">
        <v>0.49</v>
      </c>
      <c r="H372">
        <v>1.9754399999999999</v>
      </c>
      <c r="I372" t="s">
        <v>2738</v>
      </c>
    </row>
    <row r="373" spans="1:9">
      <c r="A373" t="s">
        <v>2070</v>
      </c>
      <c r="B373">
        <v>21</v>
      </c>
      <c r="C373">
        <v>23</v>
      </c>
      <c r="D373" t="s">
        <v>390</v>
      </c>
      <c r="E373">
        <v>0.2</v>
      </c>
      <c r="F373">
        <v>0.4512000000000001</v>
      </c>
      <c r="G373">
        <v>0.21</v>
      </c>
      <c r="H373">
        <v>0.5037600000000001</v>
      </c>
      <c r="I373" t="s">
        <v>2738</v>
      </c>
    </row>
    <row r="374" spans="1:9">
      <c r="A374" t="s">
        <v>1728</v>
      </c>
      <c r="B374">
        <v>21</v>
      </c>
      <c r="C374">
        <v>22</v>
      </c>
      <c r="D374" t="s">
        <v>390</v>
      </c>
      <c r="E374">
        <v>0.18</v>
      </c>
      <c r="F374">
        <v>0.34608000000000005</v>
      </c>
      <c r="G374">
        <v>0.18</v>
      </c>
      <c r="H374">
        <v>0.34608000000000005</v>
      </c>
      <c r="I374" t="s">
        <v>2738</v>
      </c>
    </row>
    <row r="375" spans="1:9">
      <c r="A375" t="s">
        <v>1745</v>
      </c>
      <c r="B375">
        <v>21</v>
      </c>
      <c r="C375">
        <v>21</v>
      </c>
      <c r="D375" t="s">
        <v>390</v>
      </c>
      <c r="E375">
        <v>0.23</v>
      </c>
      <c r="F375">
        <v>0.60888000000000009</v>
      </c>
      <c r="G375">
        <v>0.18</v>
      </c>
      <c r="H375">
        <v>0.34608000000000005</v>
      </c>
      <c r="I375" t="s">
        <v>2738</v>
      </c>
    </row>
    <row r="376" spans="1:9">
      <c r="A376" t="s">
        <v>1763</v>
      </c>
      <c r="B376">
        <v>21</v>
      </c>
      <c r="C376">
        <v>20</v>
      </c>
      <c r="D376" t="s">
        <v>390</v>
      </c>
      <c r="E376">
        <v>0.17</v>
      </c>
      <c r="F376">
        <v>0.29352000000000011</v>
      </c>
      <c r="G376">
        <v>0.18</v>
      </c>
      <c r="H376">
        <v>0.34608000000000005</v>
      </c>
      <c r="I376" t="s">
        <v>2738</v>
      </c>
    </row>
    <row r="377" spans="1:9">
      <c r="A377" t="s">
        <v>1780</v>
      </c>
      <c r="B377">
        <v>21</v>
      </c>
      <c r="C377">
        <v>19</v>
      </c>
      <c r="D377" t="s">
        <v>390</v>
      </c>
      <c r="E377">
        <v>0.2</v>
      </c>
      <c r="F377">
        <v>0.4512000000000001</v>
      </c>
      <c r="G377">
        <v>0.19</v>
      </c>
      <c r="H377">
        <v>0.39864000000000005</v>
      </c>
      <c r="I377" t="s">
        <v>2738</v>
      </c>
    </row>
    <row r="378" spans="1:9">
      <c r="A378" t="s">
        <v>1801</v>
      </c>
      <c r="B378">
        <v>21</v>
      </c>
      <c r="C378">
        <v>18</v>
      </c>
      <c r="D378" t="s">
        <v>390</v>
      </c>
      <c r="E378">
        <v>0.16</v>
      </c>
      <c r="F378">
        <v>0.24096000000000006</v>
      </c>
      <c r="G378">
        <v>0.22</v>
      </c>
      <c r="H378">
        <v>0.55632000000000004</v>
      </c>
      <c r="I378" t="s">
        <v>2738</v>
      </c>
    </row>
    <row r="379" spans="1:9">
      <c r="A379" t="s">
        <v>1816</v>
      </c>
      <c r="B379">
        <v>21</v>
      </c>
      <c r="C379">
        <v>17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2738</v>
      </c>
    </row>
    <row r="380" spans="1:9">
      <c r="A380" t="s">
        <v>1827</v>
      </c>
      <c r="B380">
        <v>21</v>
      </c>
      <c r="C380">
        <v>16</v>
      </c>
      <c r="D380" t="s">
        <v>390</v>
      </c>
      <c r="E380">
        <v>0.22</v>
      </c>
      <c r="F380">
        <v>0.55632000000000004</v>
      </c>
      <c r="G380">
        <v>0.18</v>
      </c>
      <c r="H380">
        <v>0.34608000000000005</v>
      </c>
      <c r="I380" t="s">
        <v>2738</v>
      </c>
    </row>
    <row r="381" spans="1:9">
      <c r="A381" t="s">
        <v>2069</v>
      </c>
      <c r="B381">
        <v>21</v>
      </c>
      <c r="C381">
        <v>15</v>
      </c>
      <c r="D381" t="s">
        <v>390</v>
      </c>
      <c r="E381">
        <v>0.3</v>
      </c>
      <c r="F381">
        <v>0.9768</v>
      </c>
      <c r="G381">
        <v>0.24</v>
      </c>
      <c r="H381">
        <v>0.66144000000000003</v>
      </c>
      <c r="I381" t="s">
        <v>2738</v>
      </c>
    </row>
    <row r="382" spans="1:9">
      <c r="A382" t="s">
        <v>2068</v>
      </c>
      <c r="B382">
        <v>21</v>
      </c>
      <c r="C382">
        <v>14</v>
      </c>
      <c r="D382" t="s">
        <v>390</v>
      </c>
      <c r="E382">
        <v>0.18</v>
      </c>
      <c r="F382">
        <v>0.34608000000000005</v>
      </c>
      <c r="G382">
        <v>0.22</v>
      </c>
      <c r="H382">
        <v>0.55632000000000004</v>
      </c>
      <c r="I382" t="s">
        <v>2738</v>
      </c>
    </row>
    <row r="383" spans="1:9">
      <c r="A383" t="s">
        <v>1858</v>
      </c>
      <c r="B383">
        <v>21</v>
      </c>
      <c r="C383">
        <v>13</v>
      </c>
      <c r="D383" t="s">
        <v>390</v>
      </c>
      <c r="E383">
        <v>0.45</v>
      </c>
      <c r="F383">
        <v>1.7652000000000001</v>
      </c>
      <c r="G383">
        <v>0.22</v>
      </c>
      <c r="H383">
        <v>0.55632000000000004</v>
      </c>
      <c r="I383" t="s">
        <v>2738</v>
      </c>
    </row>
    <row r="384" spans="1:9">
      <c r="A384" t="s">
        <v>1878</v>
      </c>
      <c r="B384">
        <v>21</v>
      </c>
      <c r="C384">
        <v>12</v>
      </c>
      <c r="D384" t="s">
        <v>390</v>
      </c>
      <c r="E384">
        <v>0.15</v>
      </c>
      <c r="F384">
        <v>0.18840000000000001</v>
      </c>
      <c r="G384">
        <v>0.17</v>
      </c>
      <c r="H384">
        <v>0.29352000000000011</v>
      </c>
      <c r="I384" t="s">
        <v>2738</v>
      </c>
    </row>
    <row r="385" spans="1:9">
      <c r="A385" t="s">
        <v>1892</v>
      </c>
      <c r="B385">
        <v>21</v>
      </c>
      <c r="C385">
        <v>11</v>
      </c>
      <c r="D385" t="s">
        <v>390</v>
      </c>
      <c r="E385">
        <v>0.22</v>
      </c>
      <c r="F385">
        <v>0.55632000000000004</v>
      </c>
      <c r="G385">
        <v>0.19</v>
      </c>
      <c r="H385">
        <v>0.39864000000000005</v>
      </c>
      <c r="I385" t="s">
        <v>2738</v>
      </c>
    </row>
    <row r="386" spans="1:9">
      <c r="A386" t="s">
        <v>1903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0.15</v>
      </c>
      <c r="H386">
        <v>0.18840000000000001</v>
      </c>
      <c r="I386" t="s">
        <v>2738</v>
      </c>
    </row>
    <row r="387" spans="1:9">
      <c r="A387" t="s">
        <v>1917</v>
      </c>
      <c r="B387">
        <v>21</v>
      </c>
      <c r="C387">
        <v>9</v>
      </c>
      <c r="D387" t="s">
        <v>390</v>
      </c>
      <c r="E387">
        <v>0.18</v>
      </c>
      <c r="F387">
        <v>0.34608000000000005</v>
      </c>
      <c r="G387">
        <v>0.14000000000000001</v>
      </c>
      <c r="H387">
        <v>0.1358400000000001</v>
      </c>
      <c r="I387" t="s">
        <v>2738</v>
      </c>
    </row>
    <row r="388" spans="1:9">
      <c r="A388" t="s">
        <v>1929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0.14000000000000001</v>
      </c>
      <c r="H388">
        <v>0.1358400000000001</v>
      </c>
      <c r="I388" t="s">
        <v>2738</v>
      </c>
    </row>
    <row r="389" spans="1:9">
      <c r="A389" t="s">
        <v>1678</v>
      </c>
      <c r="B389">
        <v>22</v>
      </c>
      <c r="C389">
        <v>27</v>
      </c>
      <c r="D389" t="s">
        <v>390</v>
      </c>
      <c r="E389">
        <v>0.89</v>
      </c>
      <c r="F389">
        <v>4.0778400000000001</v>
      </c>
      <c r="G389">
        <v>0.88</v>
      </c>
      <c r="H389">
        <v>4.0252799999999995</v>
      </c>
      <c r="I389" t="s">
        <v>2738</v>
      </c>
    </row>
    <row r="390" spans="1:9">
      <c r="A390" t="s">
        <v>2067</v>
      </c>
      <c r="B390">
        <v>22</v>
      </c>
      <c r="C390">
        <v>26</v>
      </c>
      <c r="D390" t="s">
        <v>390</v>
      </c>
      <c r="E390">
        <v>0.32</v>
      </c>
      <c r="F390">
        <v>1.08192</v>
      </c>
      <c r="G390">
        <v>0.36</v>
      </c>
      <c r="H390">
        <v>1.2921599999999998</v>
      </c>
      <c r="I390" t="s">
        <v>2738</v>
      </c>
    </row>
    <row r="391" spans="1:9">
      <c r="A391" t="s">
        <v>1702</v>
      </c>
      <c r="B391">
        <v>22</v>
      </c>
      <c r="C391">
        <v>24</v>
      </c>
      <c r="D391" t="s">
        <v>390</v>
      </c>
      <c r="E391">
        <v>0.28000000000000003</v>
      </c>
      <c r="F391">
        <v>0.87168000000000023</v>
      </c>
      <c r="G391">
        <v>0.3</v>
      </c>
      <c r="H391">
        <v>0.9768</v>
      </c>
      <c r="I391" t="s">
        <v>2738</v>
      </c>
    </row>
    <row r="392" spans="1:9">
      <c r="A392" t="s">
        <v>1713</v>
      </c>
      <c r="B392">
        <v>22</v>
      </c>
      <c r="C392">
        <v>23</v>
      </c>
      <c r="D392" t="s">
        <v>390</v>
      </c>
      <c r="E392">
        <v>0.3</v>
      </c>
      <c r="F392">
        <v>0.9768</v>
      </c>
      <c r="G392">
        <v>0.22</v>
      </c>
      <c r="H392">
        <v>0.55632000000000004</v>
      </c>
      <c r="I392" t="s">
        <v>2738</v>
      </c>
    </row>
    <row r="393" spans="1:9">
      <c r="A393" t="s">
        <v>1729</v>
      </c>
      <c r="B393">
        <v>22</v>
      </c>
      <c r="C393">
        <v>22</v>
      </c>
      <c r="D393" t="s">
        <v>390</v>
      </c>
      <c r="E393">
        <v>0.19</v>
      </c>
      <c r="F393">
        <v>0.39864000000000005</v>
      </c>
      <c r="G393">
        <v>0.2</v>
      </c>
      <c r="H393">
        <v>0.4512000000000001</v>
      </c>
      <c r="I393" t="s">
        <v>2738</v>
      </c>
    </row>
    <row r="394" spans="1:9">
      <c r="A394" t="s">
        <v>1746</v>
      </c>
      <c r="B394">
        <v>22</v>
      </c>
      <c r="C394">
        <v>21</v>
      </c>
      <c r="D394" t="s">
        <v>390</v>
      </c>
      <c r="E394">
        <v>0.19</v>
      </c>
      <c r="F394">
        <v>0.39864000000000005</v>
      </c>
      <c r="G394">
        <v>0.17</v>
      </c>
      <c r="H394">
        <v>0.29352000000000011</v>
      </c>
      <c r="I394" t="s">
        <v>2738</v>
      </c>
    </row>
    <row r="395" spans="1:9">
      <c r="A395" t="s">
        <v>1764</v>
      </c>
      <c r="B395">
        <v>22</v>
      </c>
      <c r="C395">
        <v>20</v>
      </c>
      <c r="D395" t="s">
        <v>390</v>
      </c>
      <c r="E395">
        <v>0.14000000000000001</v>
      </c>
      <c r="F395">
        <v>0.1358400000000001</v>
      </c>
      <c r="G395">
        <v>0.18</v>
      </c>
      <c r="H395">
        <v>0.34608000000000005</v>
      </c>
      <c r="I395" t="s">
        <v>2738</v>
      </c>
    </row>
    <row r="396" spans="1:9">
      <c r="A396" t="s">
        <v>1781</v>
      </c>
      <c r="B396">
        <v>22</v>
      </c>
      <c r="C396">
        <v>19</v>
      </c>
      <c r="D396" t="s">
        <v>390</v>
      </c>
      <c r="E396">
        <v>0.23</v>
      </c>
      <c r="F396">
        <v>0.60888000000000009</v>
      </c>
      <c r="G396">
        <v>0.27</v>
      </c>
      <c r="H396">
        <v>0.81912000000000007</v>
      </c>
      <c r="I396" t="s">
        <v>2738</v>
      </c>
    </row>
    <row r="397" spans="1:9">
      <c r="A397" t="s">
        <v>1802</v>
      </c>
      <c r="B397">
        <v>22</v>
      </c>
      <c r="C397">
        <v>18</v>
      </c>
      <c r="D397" t="s">
        <v>390</v>
      </c>
      <c r="E397">
        <v>0.15</v>
      </c>
      <c r="F397">
        <v>0.18840000000000001</v>
      </c>
      <c r="G397">
        <v>0.18</v>
      </c>
      <c r="H397">
        <v>0.34608000000000005</v>
      </c>
      <c r="I397" t="s">
        <v>2738</v>
      </c>
    </row>
    <row r="398" spans="1:9">
      <c r="A398" t="s">
        <v>1817</v>
      </c>
      <c r="B398">
        <v>22</v>
      </c>
      <c r="C398">
        <v>17</v>
      </c>
      <c r="D398" t="s">
        <v>390</v>
      </c>
      <c r="E398">
        <v>0.21</v>
      </c>
      <c r="F398">
        <v>0.5037600000000001</v>
      </c>
      <c r="G398">
        <v>0.21</v>
      </c>
      <c r="H398">
        <v>0.5037600000000001</v>
      </c>
      <c r="I398" t="s">
        <v>2738</v>
      </c>
    </row>
    <row r="399" spans="1:9">
      <c r="A399" t="s">
        <v>1828</v>
      </c>
      <c r="B399">
        <v>22</v>
      </c>
      <c r="C399">
        <v>16</v>
      </c>
      <c r="D399" t="s">
        <v>390</v>
      </c>
      <c r="E399">
        <v>0.17</v>
      </c>
      <c r="F399">
        <v>0.29352000000000011</v>
      </c>
      <c r="G399">
        <v>0.16</v>
      </c>
      <c r="H399">
        <v>0.24096000000000006</v>
      </c>
      <c r="I399" t="s">
        <v>2738</v>
      </c>
    </row>
    <row r="400" spans="1:9">
      <c r="A400" t="s">
        <v>2066</v>
      </c>
      <c r="B400">
        <v>22</v>
      </c>
      <c r="C400">
        <v>15</v>
      </c>
      <c r="D400" t="s">
        <v>390</v>
      </c>
      <c r="E400">
        <v>0.17</v>
      </c>
      <c r="F400">
        <v>0.29352000000000011</v>
      </c>
      <c r="G400">
        <v>0.16</v>
      </c>
      <c r="H400">
        <v>0.24096000000000006</v>
      </c>
      <c r="I400" t="s">
        <v>2738</v>
      </c>
    </row>
    <row r="401" spans="1:9">
      <c r="A401" t="s">
        <v>1847</v>
      </c>
      <c r="B401">
        <v>22</v>
      </c>
      <c r="C401">
        <v>14</v>
      </c>
      <c r="D401" t="s">
        <v>390</v>
      </c>
      <c r="E401">
        <v>0.22</v>
      </c>
      <c r="F401">
        <v>0.55632000000000004</v>
      </c>
      <c r="G401">
        <v>0.2</v>
      </c>
      <c r="H401">
        <v>0.4512000000000001</v>
      </c>
      <c r="I401" t="s">
        <v>2738</v>
      </c>
    </row>
    <row r="402" spans="1:9">
      <c r="A402" t="s">
        <v>1859</v>
      </c>
      <c r="B402">
        <v>22</v>
      </c>
      <c r="C402">
        <v>13</v>
      </c>
      <c r="D402" t="s">
        <v>390</v>
      </c>
      <c r="E402">
        <v>0.15</v>
      </c>
      <c r="F402">
        <v>0.18840000000000001</v>
      </c>
      <c r="G402">
        <v>0.15</v>
      </c>
      <c r="H402">
        <v>0.18840000000000001</v>
      </c>
      <c r="I402" t="s">
        <v>2738</v>
      </c>
    </row>
    <row r="403" spans="1:9">
      <c r="A403" t="s">
        <v>1879</v>
      </c>
      <c r="B403">
        <v>22</v>
      </c>
      <c r="C403">
        <v>12</v>
      </c>
      <c r="D403" t="s">
        <v>390</v>
      </c>
      <c r="E403">
        <v>0.15</v>
      </c>
      <c r="F403">
        <v>0.18840000000000001</v>
      </c>
      <c r="G403">
        <v>0.15</v>
      </c>
      <c r="H403">
        <v>0.18840000000000001</v>
      </c>
      <c r="I403" t="s">
        <v>2738</v>
      </c>
    </row>
    <row r="404" spans="1:9">
      <c r="A404" t="s">
        <v>1893</v>
      </c>
      <c r="B404">
        <v>22</v>
      </c>
      <c r="C404">
        <v>11</v>
      </c>
      <c r="D404" t="s">
        <v>390</v>
      </c>
      <c r="E404">
        <v>0.13</v>
      </c>
      <c r="F404">
        <v>8.3280000000000062E-2</v>
      </c>
      <c r="G404">
        <v>0.15</v>
      </c>
      <c r="H404">
        <v>0.18840000000000001</v>
      </c>
      <c r="I404" t="s">
        <v>2738</v>
      </c>
    </row>
    <row r="405" spans="1:9">
      <c r="A405" t="s">
        <v>1904</v>
      </c>
      <c r="B405">
        <v>22</v>
      </c>
      <c r="C405">
        <v>10</v>
      </c>
      <c r="D405" t="s">
        <v>390</v>
      </c>
      <c r="E405">
        <v>0.14000000000000001</v>
      </c>
      <c r="F405">
        <v>0.1358400000000001</v>
      </c>
      <c r="G405">
        <v>0.18</v>
      </c>
      <c r="H405">
        <v>0.34608000000000005</v>
      </c>
      <c r="I405" t="s">
        <v>2738</v>
      </c>
    </row>
    <row r="406" spans="1:9">
      <c r="A406" t="s">
        <v>1918</v>
      </c>
      <c r="B406">
        <v>22</v>
      </c>
      <c r="C406">
        <v>9</v>
      </c>
      <c r="D406" t="s">
        <v>390</v>
      </c>
      <c r="E406">
        <v>0.09</v>
      </c>
      <c r="F406">
        <v>-0.12695999999999999</v>
      </c>
      <c r="G406">
        <v>0.12</v>
      </c>
      <c r="H406">
        <v>3.0720000000000011E-2</v>
      </c>
      <c r="I406" t="s">
        <v>2738</v>
      </c>
    </row>
    <row r="407" spans="1:9">
      <c r="A407" t="s">
        <v>1930</v>
      </c>
      <c r="B407">
        <v>22</v>
      </c>
      <c r="C407">
        <v>8</v>
      </c>
      <c r="D407" t="s">
        <v>390</v>
      </c>
      <c r="E407">
        <v>0.12</v>
      </c>
      <c r="F407">
        <v>3.0720000000000011E-2</v>
      </c>
      <c r="G407">
        <v>0.11</v>
      </c>
      <c r="H407">
        <v>-2.1839999999999964E-2</v>
      </c>
      <c r="I407" t="s">
        <v>2738</v>
      </c>
    </row>
    <row r="408" spans="1:9">
      <c r="A408" t="s">
        <v>1933</v>
      </c>
      <c r="B408">
        <v>22</v>
      </c>
      <c r="C408">
        <v>7</v>
      </c>
      <c r="D408" t="s">
        <v>390</v>
      </c>
      <c r="E408">
        <v>0.1</v>
      </c>
      <c r="F408">
        <v>-7.4399999999999938E-2</v>
      </c>
      <c r="G408">
        <v>0.13</v>
      </c>
      <c r="H408">
        <v>8.3280000000000062E-2</v>
      </c>
      <c r="I408" t="s">
        <v>2738</v>
      </c>
    </row>
    <row r="409" spans="1:9">
      <c r="A409" t="s">
        <v>1686</v>
      </c>
      <c r="B409">
        <v>23</v>
      </c>
      <c r="C409">
        <v>26</v>
      </c>
      <c r="D409" t="s">
        <v>390</v>
      </c>
      <c r="E409">
        <v>0.45</v>
      </c>
      <c r="F409">
        <v>1.7652000000000001</v>
      </c>
      <c r="G409">
        <v>0.76</v>
      </c>
      <c r="H409">
        <v>3.3945600000000002</v>
      </c>
      <c r="I409" t="s">
        <v>2738</v>
      </c>
    </row>
    <row r="410" spans="1:9">
      <c r="A410" t="s">
        <v>2235</v>
      </c>
      <c r="B410">
        <v>23</v>
      </c>
      <c r="C410">
        <v>24</v>
      </c>
      <c r="D410" t="s">
        <v>390</v>
      </c>
      <c r="E410">
        <v>0.3</v>
      </c>
      <c r="F410">
        <v>0.9768</v>
      </c>
      <c r="G410">
        <v>0.4</v>
      </c>
      <c r="H410">
        <v>1.5024000000000002</v>
      </c>
      <c r="I410" t="s">
        <v>2738</v>
      </c>
    </row>
    <row r="411" spans="1:9">
      <c r="A411" t="s">
        <v>1714</v>
      </c>
      <c r="B411">
        <v>23</v>
      </c>
      <c r="C411">
        <v>23</v>
      </c>
      <c r="D411" t="s">
        <v>390</v>
      </c>
      <c r="E411">
        <v>0.28000000000000003</v>
      </c>
      <c r="F411">
        <v>0.87168000000000023</v>
      </c>
      <c r="G411">
        <v>0.28000000000000003</v>
      </c>
      <c r="H411">
        <v>0.87168000000000023</v>
      </c>
      <c r="I411" t="s">
        <v>2738</v>
      </c>
    </row>
    <row r="412" spans="1:9">
      <c r="A412" t="s">
        <v>1730</v>
      </c>
      <c r="B412">
        <v>23</v>
      </c>
      <c r="C412">
        <v>22</v>
      </c>
      <c r="D412" t="s">
        <v>390</v>
      </c>
      <c r="E412">
        <v>0.27</v>
      </c>
      <c r="F412">
        <v>0.81912000000000007</v>
      </c>
      <c r="G412">
        <v>0.28000000000000003</v>
      </c>
      <c r="H412">
        <v>0.87168000000000023</v>
      </c>
      <c r="I412" t="s">
        <v>2738</v>
      </c>
    </row>
    <row r="413" spans="1:9">
      <c r="A413" t="s">
        <v>1747</v>
      </c>
      <c r="B413">
        <v>23</v>
      </c>
      <c r="C413">
        <v>21</v>
      </c>
      <c r="D413" t="s">
        <v>390</v>
      </c>
      <c r="E413">
        <v>0.16</v>
      </c>
      <c r="F413">
        <v>0.24096000000000006</v>
      </c>
      <c r="G413">
        <v>0.24</v>
      </c>
      <c r="H413">
        <v>0.66144000000000003</v>
      </c>
      <c r="I413" t="s">
        <v>2738</v>
      </c>
    </row>
    <row r="414" spans="1:9">
      <c r="A414" t="s">
        <v>1765</v>
      </c>
      <c r="B414">
        <v>23</v>
      </c>
      <c r="C414">
        <v>20</v>
      </c>
      <c r="D414" t="s">
        <v>390</v>
      </c>
      <c r="E414">
        <v>0.17</v>
      </c>
      <c r="F414">
        <v>0.29352000000000011</v>
      </c>
      <c r="G414">
        <v>0.15</v>
      </c>
      <c r="H414">
        <v>0.18840000000000001</v>
      </c>
      <c r="I414" t="s">
        <v>2738</v>
      </c>
    </row>
    <row r="415" spans="1:9">
      <c r="A415" t="s">
        <v>1782</v>
      </c>
      <c r="B415">
        <v>23</v>
      </c>
      <c r="C415">
        <v>19</v>
      </c>
      <c r="D415" t="s">
        <v>390</v>
      </c>
      <c r="E415">
        <v>0.3</v>
      </c>
      <c r="F415">
        <v>0.9768</v>
      </c>
      <c r="G415">
        <v>0.37</v>
      </c>
      <c r="H415">
        <v>1.3447200000000001</v>
      </c>
      <c r="I415" t="s">
        <v>2738</v>
      </c>
    </row>
    <row r="416" spans="1:9">
      <c r="A416" t="s">
        <v>1803</v>
      </c>
      <c r="B416">
        <v>23</v>
      </c>
      <c r="C416">
        <v>18</v>
      </c>
      <c r="D416" t="s">
        <v>390</v>
      </c>
      <c r="E416">
        <v>0.17</v>
      </c>
      <c r="F416">
        <v>0.29352000000000011</v>
      </c>
      <c r="G416">
        <v>0.17</v>
      </c>
      <c r="H416">
        <v>0.29352000000000011</v>
      </c>
      <c r="I416" t="s">
        <v>2738</v>
      </c>
    </row>
    <row r="417" spans="1:9">
      <c r="A417" t="s">
        <v>1818</v>
      </c>
      <c r="B417">
        <v>23</v>
      </c>
      <c r="C417">
        <v>17</v>
      </c>
      <c r="D417" t="s">
        <v>390</v>
      </c>
      <c r="E417">
        <v>0.32</v>
      </c>
      <c r="F417">
        <v>1.08192</v>
      </c>
      <c r="G417">
        <v>0.19</v>
      </c>
      <c r="H417">
        <v>0.39864000000000005</v>
      </c>
      <c r="I417" t="s">
        <v>2738</v>
      </c>
    </row>
    <row r="418" spans="1:9">
      <c r="A418" t="s">
        <v>1829</v>
      </c>
      <c r="B418">
        <v>23</v>
      </c>
      <c r="C418">
        <v>16</v>
      </c>
      <c r="D418" t="s">
        <v>390</v>
      </c>
      <c r="E418">
        <v>0.15</v>
      </c>
      <c r="F418">
        <v>0.18840000000000001</v>
      </c>
      <c r="G418">
        <v>0.15</v>
      </c>
      <c r="H418">
        <v>0.18840000000000001</v>
      </c>
      <c r="I418" t="s">
        <v>2738</v>
      </c>
    </row>
    <row r="419" spans="1:9">
      <c r="A419" t="s">
        <v>2065</v>
      </c>
      <c r="B419">
        <v>23</v>
      </c>
      <c r="C419">
        <v>15</v>
      </c>
      <c r="D419" t="s">
        <v>390</v>
      </c>
      <c r="E419">
        <v>0.15</v>
      </c>
      <c r="F419">
        <v>0.18840000000000001</v>
      </c>
      <c r="G419">
        <v>0.14000000000000001</v>
      </c>
      <c r="H419">
        <v>0.1358400000000001</v>
      </c>
      <c r="I419" t="s">
        <v>2738</v>
      </c>
    </row>
    <row r="420" spans="1:9">
      <c r="A420" t="s">
        <v>2064</v>
      </c>
      <c r="B420">
        <v>23</v>
      </c>
      <c r="C420">
        <v>14</v>
      </c>
      <c r="D420" t="s">
        <v>390</v>
      </c>
      <c r="E420">
        <v>0.15</v>
      </c>
      <c r="F420">
        <v>0.18840000000000001</v>
      </c>
      <c r="G420">
        <v>0.15</v>
      </c>
      <c r="H420">
        <v>0.18840000000000001</v>
      </c>
      <c r="I420" t="s">
        <v>2738</v>
      </c>
    </row>
    <row r="421" spans="1:9">
      <c r="A421" t="s">
        <v>1860</v>
      </c>
      <c r="B421">
        <v>23</v>
      </c>
      <c r="C421">
        <v>13</v>
      </c>
      <c r="D421" t="s">
        <v>390</v>
      </c>
      <c r="E421">
        <v>0.14000000000000001</v>
      </c>
      <c r="F421">
        <v>0.1358400000000001</v>
      </c>
      <c r="G421">
        <v>0.17</v>
      </c>
      <c r="H421">
        <v>0.29352000000000011</v>
      </c>
      <c r="I421" t="s">
        <v>2738</v>
      </c>
    </row>
    <row r="422" spans="1:9">
      <c r="A422" t="s">
        <v>2063</v>
      </c>
      <c r="B422">
        <v>23</v>
      </c>
      <c r="C422">
        <v>12</v>
      </c>
      <c r="D422" t="s">
        <v>390</v>
      </c>
      <c r="E422">
        <v>0.15</v>
      </c>
      <c r="F422">
        <v>0.18840000000000001</v>
      </c>
      <c r="G422">
        <v>0.16</v>
      </c>
      <c r="H422">
        <v>0.24096000000000006</v>
      </c>
      <c r="I422" t="s">
        <v>2738</v>
      </c>
    </row>
    <row r="423" spans="1:9">
      <c r="A423" t="s">
        <v>2062</v>
      </c>
      <c r="B423">
        <v>23</v>
      </c>
      <c r="C423">
        <v>11</v>
      </c>
      <c r="D423" t="s">
        <v>390</v>
      </c>
      <c r="E423">
        <v>0.17</v>
      </c>
      <c r="F423">
        <v>0.29352000000000011</v>
      </c>
      <c r="G423">
        <v>0.16</v>
      </c>
      <c r="H423">
        <v>0.24096000000000006</v>
      </c>
      <c r="I423" t="s">
        <v>2738</v>
      </c>
    </row>
    <row r="424" spans="1:9">
      <c r="A424" t="s">
        <v>1905</v>
      </c>
      <c r="B424">
        <v>23</v>
      </c>
      <c r="C424">
        <v>10</v>
      </c>
      <c r="D424" t="s">
        <v>390</v>
      </c>
      <c r="E424">
        <v>0.33</v>
      </c>
      <c r="F424">
        <v>1.1344799999999999</v>
      </c>
      <c r="G424">
        <v>0.23</v>
      </c>
      <c r="H424">
        <v>0.60888000000000009</v>
      </c>
      <c r="I424" t="s">
        <v>2738</v>
      </c>
    </row>
    <row r="425" spans="1:9">
      <c r="A425" t="s">
        <v>2061</v>
      </c>
      <c r="B425">
        <v>23</v>
      </c>
      <c r="C425">
        <v>9</v>
      </c>
      <c r="D425" t="s">
        <v>390</v>
      </c>
      <c r="E425">
        <v>0.15</v>
      </c>
      <c r="F425">
        <v>0.18840000000000001</v>
      </c>
      <c r="G425">
        <v>0.2</v>
      </c>
      <c r="H425">
        <v>0.4512000000000001</v>
      </c>
      <c r="I425" t="s">
        <v>2738</v>
      </c>
    </row>
    <row r="426" spans="1:9">
      <c r="A426" t="s">
        <v>1931</v>
      </c>
      <c r="B426">
        <v>23</v>
      </c>
      <c r="C426">
        <v>8</v>
      </c>
      <c r="D426" t="s">
        <v>390</v>
      </c>
      <c r="E426">
        <v>0.16</v>
      </c>
      <c r="F426">
        <v>0.24096000000000006</v>
      </c>
      <c r="G426">
        <v>0.11</v>
      </c>
      <c r="H426">
        <v>-2.1839999999999964E-2</v>
      </c>
      <c r="I426" t="s">
        <v>2738</v>
      </c>
    </row>
    <row r="427" spans="1:9">
      <c r="A427" t="s">
        <v>1934</v>
      </c>
      <c r="B427">
        <v>23</v>
      </c>
      <c r="C427">
        <v>7</v>
      </c>
      <c r="D427" t="s">
        <v>390</v>
      </c>
      <c r="E427">
        <v>0.09</v>
      </c>
      <c r="F427">
        <v>-0.12695999999999999</v>
      </c>
      <c r="G427">
        <v>0.1</v>
      </c>
      <c r="H427">
        <v>-7.4399999999999938E-2</v>
      </c>
      <c r="I427" t="s">
        <v>2738</v>
      </c>
    </row>
    <row r="428" spans="1:9">
      <c r="A428" t="s">
        <v>2634</v>
      </c>
      <c r="B428">
        <v>23</v>
      </c>
      <c r="C428">
        <v>6</v>
      </c>
      <c r="D428" t="s">
        <v>390</v>
      </c>
      <c r="E428">
        <v>0.14000000000000001</v>
      </c>
      <c r="F428">
        <v>0.1358400000000001</v>
      </c>
      <c r="G428">
        <v>0.14000000000000001</v>
      </c>
      <c r="H428">
        <v>0.1358400000000001</v>
      </c>
      <c r="I428" t="s">
        <v>2738</v>
      </c>
    </row>
    <row r="429" spans="1:9">
      <c r="A429" t="s">
        <v>1687</v>
      </c>
      <c r="B429">
        <v>24</v>
      </c>
      <c r="C429">
        <v>26</v>
      </c>
      <c r="D429" t="s">
        <v>390</v>
      </c>
      <c r="E429">
        <v>0.3</v>
      </c>
      <c r="F429">
        <v>0.9768</v>
      </c>
      <c r="G429">
        <v>0.35</v>
      </c>
      <c r="H429">
        <v>1.2395999999999998</v>
      </c>
      <c r="I429" t="s">
        <v>2738</v>
      </c>
    </row>
    <row r="430" spans="1:9">
      <c r="A430" t="s">
        <v>2236</v>
      </c>
      <c r="B430">
        <v>24</v>
      </c>
      <c r="C430">
        <v>24</v>
      </c>
      <c r="D430" t="s">
        <v>390</v>
      </c>
      <c r="E430">
        <v>0.48</v>
      </c>
      <c r="F430">
        <v>1.9228799999999999</v>
      </c>
      <c r="G430">
        <v>0.56000000000000005</v>
      </c>
      <c r="H430">
        <v>2.3433600000000001</v>
      </c>
      <c r="I430" t="s">
        <v>2738</v>
      </c>
    </row>
    <row r="431" spans="1:9">
      <c r="A431" t="s">
        <v>2237</v>
      </c>
      <c r="B431">
        <v>24</v>
      </c>
      <c r="C431">
        <v>23</v>
      </c>
      <c r="D431" t="s">
        <v>390</v>
      </c>
      <c r="E431">
        <v>0.23</v>
      </c>
      <c r="F431">
        <v>0.60888000000000009</v>
      </c>
      <c r="G431">
        <v>0.21</v>
      </c>
      <c r="H431">
        <v>0.5037600000000001</v>
      </c>
      <c r="I431" t="s">
        <v>2738</v>
      </c>
    </row>
    <row r="432" spans="1:9">
      <c r="A432" t="s">
        <v>2060</v>
      </c>
      <c r="B432">
        <v>24</v>
      </c>
      <c r="C432">
        <v>22</v>
      </c>
      <c r="D432" t="s">
        <v>390</v>
      </c>
      <c r="E432">
        <v>0.19</v>
      </c>
      <c r="F432">
        <v>0.39864000000000005</v>
      </c>
      <c r="G432">
        <v>0.19</v>
      </c>
      <c r="H432">
        <v>0.39864000000000005</v>
      </c>
      <c r="I432" t="s">
        <v>2738</v>
      </c>
    </row>
    <row r="433" spans="1:9">
      <c r="A433" t="s">
        <v>2059</v>
      </c>
      <c r="B433">
        <v>24</v>
      </c>
      <c r="C433">
        <v>21</v>
      </c>
      <c r="D433" t="s">
        <v>390</v>
      </c>
      <c r="E433">
        <v>0.18</v>
      </c>
      <c r="F433">
        <v>0.34608000000000005</v>
      </c>
      <c r="G433">
        <v>0.19</v>
      </c>
      <c r="H433">
        <v>0.39864000000000005</v>
      </c>
      <c r="I433" t="s">
        <v>2738</v>
      </c>
    </row>
    <row r="434" spans="1:9">
      <c r="A434" t="s">
        <v>2058</v>
      </c>
      <c r="B434">
        <v>24</v>
      </c>
      <c r="C434">
        <v>20</v>
      </c>
      <c r="D434" t="s">
        <v>390</v>
      </c>
      <c r="E434">
        <v>0.19</v>
      </c>
      <c r="F434">
        <v>0.39864000000000005</v>
      </c>
      <c r="G434">
        <v>0.17</v>
      </c>
      <c r="H434">
        <v>0.29352000000000011</v>
      </c>
      <c r="I434" t="s">
        <v>2738</v>
      </c>
    </row>
    <row r="435" spans="1:9">
      <c r="A435" t="s">
        <v>1783</v>
      </c>
      <c r="B435">
        <v>24</v>
      </c>
      <c r="C435">
        <v>19</v>
      </c>
      <c r="D435" t="s">
        <v>390</v>
      </c>
      <c r="E435">
        <v>0.19</v>
      </c>
      <c r="F435">
        <v>0.39864000000000005</v>
      </c>
      <c r="G435">
        <v>0.24</v>
      </c>
      <c r="H435">
        <v>0.66144000000000003</v>
      </c>
      <c r="I435" t="s">
        <v>2738</v>
      </c>
    </row>
    <row r="436" spans="1:9">
      <c r="A436" t="s">
        <v>1804</v>
      </c>
      <c r="B436">
        <v>24</v>
      </c>
      <c r="C436">
        <v>18</v>
      </c>
      <c r="D436" t="s">
        <v>390</v>
      </c>
      <c r="E436">
        <v>0.17</v>
      </c>
      <c r="F436">
        <v>0.29352000000000011</v>
      </c>
      <c r="G436">
        <v>0.18</v>
      </c>
      <c r="H436">
        <v>0.34608000000000005</v>
      </c>
      <c r="I436" t="s">
        <v>2738</v>
      </c>
    </row>
    <row r="437" spans="1:9">
      <c r="A437" t="s">
        <v>2057</v>
      </c>
      <c r="B437">
        <v>24</v>
      </c>
      <c r="C437">
        <v>17</v>
      </c>
      <c r="D437" t="s">
        <v>390</v>
      </c>
      <c r="E437">
        <v>0.21</v>
      </c>
      <c r="F437">
        <v>0.5037600000000001</v>
      </c>
      <c r="G437">
        <v>0.24</v>
      </c>
      <c r="H437">
        <v>0.66144000000000003</v>
      </c>
      <c r="I437" t="s">
        <v>2738</v>
      </c>
    </row>
    <row r="438" spans="1:9">
      <c r="A438" t="s">
        <v>2056</v>
      </c>
      <c r="B438">
        <v>24</v>
      </c>
      <c r="C438">
        <v>16</v>
      </c>
      <c r="D438" t="s">
        <v>390</v>
      </c>
      <c r="E438">
        <v>0.19</v>
      </c>
      <c r="F438">
        <v>0.39864000000000005</v>
      </c>
      <c r="G438">
        <v>0.25</v>
      </c>
      <c r="H438">
        <v>0.71400000000000008</v>
      </c>
      <c r="I438" t="s">
        <v>2738</v>
      </c>
    </row>
    <row r="439" spans="1:9">
      <c r="A439" t="s">
        <v>2055</v>
      </c>
      <c r="B439">
        <v>24</v>
      </c>
      <c r="C439">
        <v>15</v>
      </c>
      <c r="D439" t="s">
        <v>390</v>
      </c>
      <c r="E439">
        <v>0.17</v>
      </c>
      <c r="F439">
        <v>0.29352000000000011</v>
      </c>
      <c r="G439">
        <v>0.2</v>
      </c>
      <c r="H439">
        <v>0.4512000000000001</v>
      </c>
      <c r="I439" t="s">
        <v>2738</v>
      </c>
    </row>
    <row r="440" spans="1:9">
      <c r="A440" t="s">
        <v>2054</v>
      </c>
      <c r="B440">
        <v>24</v>
      </c>
      <c r="C440">
        <v>14</v>
      </c>
      <c r="D440" t="s">
        <v>390</v>
      </c>
      <c r="E440">
        <v>0.17</v>
      </c>
      <c r="F440">
        <v>0.29352000000000011</v>
      </c>
      <c r="G440">
        <v>0.18</v>
      </c>
      <c r="H440">
        <v>0.34608000000000005</v>
      </c>
      <c r="I440" t="s">
        <v>2738</v>
      </c>
    </row>
    <row r="441" spans="1:9">
      <c r="A441" t="s">
        <v>1861</v>
      </c>
      <c r="B441">
        <v>24</v>
      </c>
      <c r="C441">
        <v>13</v>
      </c>
      <c r="D441" t="s">
        <v>390</v>
      </c>
      <c r="E441">
        <v>0.16</v>
      </c>
      <c r="F441">
        <v>0.24096000000000006</v>
      </c>
      <c r="G441">
        <v>0.15</v>
      </c>
      <c r="H441">
        <v>0.18840000000000001</v>
      </c>
      <c r="I441" t="s">
        <v>2738</v>
      </c>
    </row>
    <row r="442" spans="1:9">
      <c r="A442" t="s">
        <v>2053</v>
      </c>
      <c r="B442">
        <v>24</v>
      </c>
      <c r="C442">
        <v>12</v>
      </c>
      <c r="D442" t="s">
        <v>390</v>
      </c>
      <c r="E442">
        <v>0.16</v>
      </c>
      <c r="F442">
        <v>0.24096000000000006</v>
      </c>
      <c r="G442">
        <v>0.15</v>
      </c>
      <c r="H442">
        <v>0.18840000000000001</v>
      </c>
      <c r="I442" t="s">
        <v>2738</v>
      </c>
    </row>
    <row r="443" spans="1:9">
      <c r="A443" t="s">
        <v>2052</v>
      </c>
      <c r="B443">
        <v>24</v>
      </c>
      <c r="C443">
        <v>11</v>
      </c>
      <c r="D443" t="s">
        <v>390</v>
      </c>
      <c r="E443">
        <v>0.15</v>
      </c>
      <c r="F443">
        <v>0.18840000000000001</v>
      </c>
      <c r="G443">
        <v>0.14000000000000001</v>
      </c>
      <c r="H443">
        <v>0.1358400000000001</v>
      </c>
      <c r="I443" t="s">
        <v>2738</v>
      </c>
    </row>
    <row r="444" spans="1:9">
      <c r="A444" t="s">
        <v>2051</v>
      </c>
      <c r="B444">
        <v>24</v>
      </c>
      <c r="C444">
        <v>10</v>
      </c>
      <c r="D444" t="s">
        <v>390</v>
      </c>
      <c r="E444">
        <v>0.15</v>
      </c>
      <c r="F444">
        <v>0.18840000000000001</v>
      </c>
      <c r="G444">
        <v>0.16</v>
      </c>
      <c r="H444">
        <v>0.24096000000000006</v>
      </c>
      <c r="I444" t="s">
        <v>2738</v>
      </c>
    </row>
    <row r="445" spans="1:9">
      <c r="A445" t="s">
        <v>2050</v>
      </c>
      <c r="B445">
        <v>24</v>
      </c>
      <c r="C445">
        <v>9</v>
      </c>
      <c r="D445" t="s">
        <v>390</v>
      </c>
      <c r="E445">
        <v>0.09</v>
      </c>
      <c r="F445">
        <v>-0.12695999999999999</v>
      </c>
      <c r="G445">
        <v>0.11</v>
      </c>
      <c r="H445">
        <v>-2.1839999999999964E-2</v>
      </c>
      <c r="I445" t="s">
        <v>2738</v>
      </c>
    </row>
    <row r="446" spans="1:9">
      <c r="A446" t="s">
        <v>2578</v>
      </c>
      <c r="B446">
        <v>24</v>
      </c>
      <c r="C446">
        <v>8</v>
      </c>
      <c r="D446" t="s">
        <v>390</v>
      </c>
      <c r="E446">
        <v>0.12</v>
      </c>
      <c r="F446">
        <v>3.0720000000000011E-2</v>
      </c>
      <c r="G446">
        <v>0.14000000000000001</v>
      </c>
      <c r="H446">
        <v>0.1358400000000001</v>
      </c>
      <c r="I446" t="s">
        <v>2738</v>
      </c>
    </row>
    <row r="447" spans="1:9">
      <c r="A447" t="s">
        <v>2635</v>
      </c>
      <c r="B447">
        <v>24</v>
      </c>
      <c r="C447">
        <v>7</v>
      </c>
      <c r="D447" t="s">
        <v>390</v>
      </c>
      <c r="E447">
        <v>0.1</v>
      </c>
      <c r="F447">
        <v>-7.4399999999999938E-2</v>
      </c>
      <c r="G447">
        <v>0.14000000000000001</v>
      </c>
      <c r="H447">
        <v>0.1358400000000001</v>
      </c>
      <c r="I447" t="s">
        <v>2738</v>
      </c>
    </row>
    <row r="448" spans="1:9">
      <c r="A448" t="s">
        <v>2636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2738</v>
      </c>
    </row>
    <row r="449" spans="1:9">
      <c r="A449" t="s">
        <v>1688</v>
      </c>
      <c r="B449">
        <v>25</v>
      </c>
      <c r="C449">
        <v>26</v>
      </c>
      <c r="D449" t="s">
        <v>390</v>
      </c>
      <c r="E449">
        <v>0.43</v>
      </c>
      <c r="F449">
        <v>1.66008</v>
      </c>
      <c r="G449">
        <v>0.52</v>
      </c>
      <c r="H449">
        <v>2.1331199999999999</v>
      </c>
      <c r="I449" t="s">
        <v>2738</v>
      </c>
    </row>
    <row r="450" spans="1:9">
      <c r="A450" t="s">
        <v>2238</v>
      </c>
      <c r="B450">
        <v>25</v>
      </c>
      <c r="C450">
        <v>25</v>
      </c>
      <c r="D450" t="s">
        <v>390</v>
      </c>
      <c r="E450">
        <v>0.2</v>
      </c>
      <c r="F450">
        <v>0.4512000000000001</v>
      </c>
      <c r="G450">
        <v>0.25</v>
      </c>
      <c r="H450">
        <v>0.71400000000000008</v>
      </c>
      <c r="I450" t="s">
        <v>2738</v>
      </c>
    </row>
    <row r="451" spans="1:9">
      <c r="A451" t="s">
        <v>2239</v>
      </c>
      <c r="B451">
        <v>25</v>
      </c>
      <c r="C451">
        <v>24</v>
      </c>
      <c r="D451" t="s">
        <v>390</v>
      </c>
      <c r="E451">
        <v>0.24</v>
      </c>
      <c r="F451">
        <v>0.66144000000000003</v>
      </c>
      <c r="G451">
        <v>0.22</v>
      </c>
      <c r="H451">
        <v>0.55632000000000004</v>
      </c>
      <c r="I451" t="s">
        <v>2738</v>
      </c>
    </row>
    <row r="452" spans="1:9">
      <c r="A452" t="s">
        <v>2049</v>
      </c>
      <c r="B452">
        <v>25</v>
      </c>
      <c r="C452">
        <v>23</v>
      </c>
      <c r="D452" t="s">
        <v>390</v>
      </c>
      <c r="E452">
        <v>0.24</v>
      </c>
      <c r="F452">
        <v>0.66144000000000003</v>
      </c>
      <c r="G452">
        <v>0.24</v>
      </c>
      <c r="H452">
        <v>0.66144000000000003</v>
      </c>
      <c r="I452" t="s">
        <v>2738</v>
      </c>
    </row>
    <row r="453" spans="1:9">
      <c r="A453" t="s">
        <v>2048</v>
      </c>
      <c r="B453">
        <v>25</v>
      </c>
      <c r="C453">
        <v>22</v>
      </c>
      <c r="D453" t="s">
        <v>390</v>
      </c>
      <c r="E453">
        <v>0.21</v>
      </c>
      <c r="F453">
        <v>0.5037600000000001</v>
      </c>
      <c r="G453">
        <v>0.21</v>
      </c>
      <c r="H453">
        <v>0.5037600000000001</v>
      </c>
      <c r="I453" t="s">
        <v>2738</v>
      </c>
    </row>
    <row r="454" spans="1:9">
      <c r="A454" t="s">
        <v>2240</v>
      </c>
      <c r="B454">
        <v>25</v>
      </c>
      <c r="C454">
        <v>21</v>
      </c>
      <c r="D454" t="s">
        <v>390</v>
      </c>
      <c r="E454">
        <v>0.16</v>
      </c>
      <c r="F454">
        <v>0.24096000000000006</v>
      </c>
      <c r="G454">
        <v>0.17</v>
      </c>
      <c r="H454">
        <v>0.29352000000000011</v>
      </c>
      <c r="I454" t="s">
        <v>2738</v>
      </c>
    </row>
    <row r="455" spans="1:9">
      <c r="A455" t="s">
        <v>2047</v>
      </c>
      <c r="B455">
        <v>25</v>
      </c>
      <c r="C455">
        <v>20</v>
      </c>
      <c r="D455" t="s">
        <v>390</v>
      </c>
      <c r="E455">
        <v>0.15</v>
      </c>
      <c r="F455">
        <v>0.18840000000000001</v>
      </c>
      <c r="G455">
        <v>0.14000000000000001</v>
      </c>
      <c r="H455">
        <v>0.1358400000000001</v>
      </c>
      <c r="I455" t="s">
        <v>2738</v>
      </c>
    </row>
    <row r="456" spans="1:9">
      <c r="A456" t="s">
        <v>1784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2738</v>
      </c>
    </row>
    <row r="457" spans="1:9">
      <c r="A457" t="s">
        <v>1805</v>
      </c>
      <c r="B457">
        <v>25</v>
      </c>
      <c r="C457">
        <v>18</v>
      </c>
      <c r="D457" t="s">
        <v>390</v>
      </c>
      <c r="E457">
        <v>0.46</v>
      </c>
      <c r="F457">
        <v>1.81776</v>
      </c>
      <c r="G457">
        <v>0.28000000000000003</v>
      </c>
      <c r="H457">
        <v>0.87168000000000023</v>
      </c>
      <c r="I457" t="s">
        <v>2738</v>
      </c>
    </row>
    <row r="458" spans="1:9">
      <c r="A458" t="s">
        <v>2046</v>
      </c>
      <c r="B458">
        <v>25</v>
      </c>
      <c r="C458">
        <v>17</v>
      </c>
      <c r="D458" t="s">
        <v>390</v>
      </c>
      <c r="E458">
        <v>0.24</v>
      </c>
      <c r="F458">
        <v>0.66144000000000003</v>
      </c>
      <c r="G458">
        <v>0.2</v>
      </c>
      <c r="H458">
        <v>0.4512000000000001</v>
      </c>
      <c r="I458" t="s">
        <v>2738</v>
      </c>
    </row>
    <row r="459" spans="1:9">
      <c r="A459" t="s">
        <v>2045</v>
      </c>
      <c r="B459">
        <v>25</v>
      </c>
      <c r="C459">
        <v>16</v>
      </c>
      <c r="D459" t="s">
        <v>390</v>
      </c>
      <c r="E459">
        <v>0.24</v>
      </c>
      <c r="F459">
        <v>0.66144000000000003</v>
      </c>
      <c r="G459">
        <v>0.14000000000000001</v>
      </c>
      <c r="H459">
        <v>0.1358400000000001</v>
      </c>
      <c r="I459" t="s">
        <v>2738</v>
      </c>
    </row>
    <row r="460" spans="1:9">
      <c r="A460" t="s">
        <v>2044</v>
      </c>
      <c r="B460">
        <v>25</v>
      </c>
      <c r="C460">
        <v>15</v>
      </c>
      <c r="D460" t="s">
        <v>390</v>
      </c>
      <c r="E460">
        <v>0.19</v>
      </c>
      <c r="F460">
        <v>0.39864000000000005</v>
      </c>
      <c r="G460">
        <v>0.18</v>
      </c>
      <c r="H460">
        <v>0.34608000000000005</v>
      </c>
      <c r="I460" t="s">
        <v>2738</v>
      </c>
    </row>
    <row r="461" spans="1:9">
      <c r="A461" t="s">
        <v>2043</v>
      </c>
      <c r="B461">
        <v>25</v>
      </c>
      <c r="C461">
        <v>14</v>
      </c>
      <c r="D461" t="s">
        <v>390</v>
      </c>
      <c r="E461">
        <v>0.15</v>
      </c>
      <c r="F461">
        <v>0.18840000000000001</v>
      </c>
      <c r="G461">
        <v>0.12</v>
      </c>
      <c r="H461">
        <v>3.0720000000000011E-2</v>
      </c>
      <c r="I461" t="s">
        <v>2738</v>
      </c>
    </row>
    <row r="462" spans="1:9">
      <c r="A462" t="s">
        <v>1862</v>
      </c>
      <c r="B462">
        <v>25</v>
      </c>
      <c r="C462">
        <v>13</v>
      </c>
      <c r="D462" t="s">
        <v>390</v>
      </c>
      <c r="E462">
        <v>0.16</v>
      </c>
      <c r="F462">
        <v>0.24096000000000006</v>
      </c>
      <c r="G462">
        <v>0.13</v>
      </c>
      <c r="H462">
        <v>8.3280000000000062E-2</v>
      </c>
      <c r="I462" t="s">
        <v>2738</v>
      </c>
    </row>
    <row r="463" spans="1:9">
      <c r="A463" t="s">
        <v>2042</v>
      </c>
      <c r="B463">
        <v>25</v>
      </c>
      <c r="C463">
        <v>12</v>
      </c>
      <c r="D463" t="s">
        <v>390</v>
      </c>
      <c r="E463">
        <v>0.2</v>
      </c>
      <c r="F463">
        <v>0.4512000000000001</v>
      </c>
      <c r="G463">
        <v>0.16</v>
      </c>
      <c r="H463">
        <v>0.24096000000000006</v>
      </c>
      <c r="I463" t="s">
        <v>2738</v>
      </c>
    </row>
    <row r="464" spans="1:9">
      <c r="A464" t="s">
        <v>2041</v>
      </c>
      <c r="B464">
        <v>25</v>
      </c>
      <c r="C464">
        <v>11</v>
      </c>
      <c r="D464" t="s">
        <v>390</v>
      </c>
      <c r="E464">
        <v>0.17</v>
      </c>
      <c r="F464">
        <v>0.29352000000000011</v>
      </c>
      <c r="G464">
        <v>0.17</v>
      </c>
      <c r="H464">
        <v>0.29352000000000011</v>
      </c>
      <c r="I464" t="s">
        <v>2738</v>
      </c>
    </row>
    <row r="465" spans="1:9">
      <c r="A465" t="s">
        <v>2040</v>
      </c>
      <c r="B465">
        <v>25</v>
      </c>
      <c r="C465">
        <v>10</v>
      </c>
      <c r="D465" t="s">
        <v>390</v>
      </c>
      <c r="E465">
        <v>0.24</v>
      </c>
      <c r="F465">
        <v>0.66144000000000003</v>
      </c>
      <c r="G465">
        <v>0.12</v>
      </c>
      <c r="H465">
        <v>3.0720000000000011E-2</v>
      </c>
      <c r="I465" t="s">
        <v>2738</v>
      </c>
    </row>
    <row r="466" spans="1:9">
      <c r="A466" t="s">
        <v>2039</v>
      </c>
      <c r="B466">
        <v>25</v>
      </c>
      <c r="C466">
        <v>9</v>
      </c>
      <c r="D466" t="s">
        <v>390</v>
      </c>
      <c r="E466">
        <v>0.13</v>
      </c>
      <c r="F466">
        <v>8.3280000000000062E-2</v>
      </c>
      <c r="G466">
        <v>0.16</v>
      </c>
      <c r="H466">
        <v>0.24096000000000006</v>
      </c>
      <c r="I466" t="s">
        <v>2738</v>
      </c>
    </row>
    <row r="467" spans="1:9">
      <c r="A467" t="s">
        <v>2580</v>
      </c>
      <c r="B467">
        <v>25</v>
      </c>
      <c r="C467">
        <v>8</v>
      </c>
      <c r="D467" t="s">
        <v>390</v>
      </c>
      <c r="E467">
        <v>0.1</v>
      </c>
      <c r="F467">
        <v>-7.4399999999999938E-2</v>
      </c>
      <c r="G467">
        <v>0.17</v>
      </c>
      <c r="H467">
        <v>0.29352000000000011</v>
      </c>
      <c r="I467" t="s">
        <v>2738</v>
      </c>
    </row>
    <row r="468" spans="1:9">
      <c r="A468" t="s">
        <v>2637</v>
      </c>
      <c r="B468">
        <v>25</v>
      </c>
      <c r="C468">
        <v>7</v>
      </c>
      <c r="D468" t="s">
        <v>390</v>
      </c>
      <c r="E468">
        <v>0.13</v>
      </c>
      <c r="F468">
        <v>8.3280000000000062E-2</v>
      </c>
      <c r="G468">
        <v>0.13</v>
      </c>
      <c r="H468">
        <v>8.3280000000000062E-2</v>
      </c>
      <c r="I468" t="s">
        <v>2738</v>
      </c>
    </row>
    <row r="469" spans="1:9">
      <c r="A469" t="s">
        <v>2638</v>
      </c>
      <c r="B469">
        <v>25</v>
      </c>
      <c r="C469">
        <v>6</v>
      </c>
      <c r="D469" t="s">
        <v>390</v>
      </c>
      <c r="E469">
        <v>0.12</v>
      </c>
      <c r="F469">
        <v>3.0720000000000011E-2</v>
      </c>
      <c r="G469">
        <v>0.17</v>
      </c>
      <c r="H469">
        <v>0.29352000000000011</v>
      </c>
      <c r="I469" t="s">
        <v>2738</v>
      </c>
    </row>
    <row r="470" spans="1:9">
      <c r="A470" t="s">
        <v>2241</v>
      </c>
      <c r="B470">
        <v>26</v>
      </c>
      <c r="C470">
        <v>27</v>
      </c>
      <c r="D470" t="s">
        <v>390</v>
      </c>
      <c r="E470">
        <v>0.69</v>
      </c>
      <c r="F470">
        <v>3.0266400000000004</v>
      </c>
      <c r="G470">
        <v>0.57999999999999996</v>
      </c>
      <c r="H470">
        <v>2.44848</v>
      </c>
      <c r="I470" t="s">
        <v>2738</v>
      </c>
    </row>
    <row r="471" spans="1:9">
      <c r="A471" t="s">
        <v>1689</v>
      </c>
      <c r="B471">
        <v>26</v>
      </c>
      <c r="C471">
        <v>26</v>
      </c>
      <c r="D471" t="s">
        <v>390</v>
      </c>
      <c r="E471">
        <v>1.58</v>
      </c>
      <c r="F471">
        <v>7.7044800000000011</v>
      </c>
      <c r="G471">
        <v>0.95</v>
      </c>
      <c r="H471">
        <v>4.3932000000000002</v>
      </c>
      <c r="I471" t="s">
        <v>2738</v>
      </c>
    </row>
    <row r="472" spans="1:9">
      <c r="A472" t="s">
        <v>1697</v>
      </c>
      <c r="B472">
        <v>26</v>
      </c>
      <c r="C472">
        <v>25</v>
      </c>
      <c r="D472" t="s">
        <v>390</v>
      </c>
      <c r="E472">
        <v>0.23</v>
      </c>
      <c r="F472">
        <v>0.60888000000000009</v>
      </c>
      <c r="G472">
        <v>0.24</v>
      </c>
      <c r="H472">
        <v>0.66144000000000003</v>
      </c>
      <c r="I472" t="s">
        <v>2738</v>
      </c>
    </row>
    <row r="473" spans="1:9">
      <c r="A473" t="s">
        <v>1703</v>
      </c>
      <c r="B473">
        <v>26</v>
      </c>
      <c r="C473">
        <v>24</v>
      </c>
      <c r="D473" t="s">
        <v>390</v>
      </c>
      <c r="E473">
        <v>0.22</v>
      </c>
      <c r="F473">
        <v>0.55632000000000004</v>
      </c>
      <c r="G473">
        <v>0.21</v>
      </c>
      <c r="H473">
        <v>0.5037600000000001</v>
      </c>
      <c r="I473" t="s">
        <v>2738</v>
      </c>
    </row>
    <row r="474" spans="1:9">
      <c r="A474" t="s">
        <v>1715</v>
      </c>
      <c r="B474">
        <v>26</v>
      </c>
      <c r="C474">
        <v>23</v>
      </c>
      <c r="D474" t="s">
        <v>390</v>
      </c>
      <c r="E474">
        <v>0.15</v>
      </c>
      <c r="F474">
        <v>0.18840000000000001</v>
      </c>
      <c r="G474">
        <v>0.2</v>
      </c>
      <c r="H474">
        <v>0.4512000000000001</v>
      </c>
      <c r="I474" t="s">
        <v>2738</v>
      </c>
    </row>
    <row r="475" spans="1:9">
      <c r="A475" t="s">
        <v>1731</v>
      </c>
      <c r="B475">
        <v>26</v>
      </c>
      <c r="C475">
        <v>22</v>
      </c>
      <c r="D475" t="s">
        <v>390</v>
      </c>
      <c r="E475">
        <v>0.3</v>
      </c>
      <c r="F475">
        <v>0.9768</v>
      </c>
      <c r="G475">
        <v>0.27</v>
      </c>
      <c r="H475">
        <v>0.81912000000000007</v>
      </c>
      <c r="I475" t="s">
        <v>2738</v>
      </c>
    </row>
    <row r="476" spans="1:9">
      <c r="A476" t="s">
        <v>1748</v>
      </c>
      <c r="B476">
        <v>26</v>
      </c>
      <c r="C476">
        <v>21</v>
      </c>
      <c r="D476" t="s">
        <v>390</v>
      </c>
      <c r="E476">
        <v>0.19</v>
      </c>
      <c r="F476">
        <v>0.39864000000000005</v>
      </c>
      <c r="G476">
        <v>0.24</v>
      </c>
      <c r="H476">
        <v>0.66144000000000003</v>
      </c>
      <c r="I476" t="s">
        <v>2738</v>
      </c>
    </row>
    <row r="477" spans="1:9">
      <c r="A477" t="s">
        <v>1766</v>
      </c>
      <c r="B477">
        <v>26</v>
      </c>
      <c r="C477">
        <v>20</v>
      </c>
      <c r="D477" t="s">
        <v>390</v>
      </c>
      <c r="E477">
        <v>0.18</v>
      </c>
      <c r="F477">
        <v>0.34608000000000005</v>
      </c>
      <c r="G477">
        <v>0.36</v>
      </c>
      <c r="H477">
        <v>1.2921599999999998</v>
      </c>
      <c r="I477" t="s">
        <v>2738</v>
      </c>
    </row>
    <row r="478" spans="1:9">
      <c r="A478" t="s">
        <v>1785</v>
      </c>
      <c r="B478">
        <v>26</v>
      </c>
      <c r="C478">
        <v>19</v>
      </c>
      <c r="D478" t="s">
        <v>390</v>
      </c>
      <c r="E478">
        <v>0.22</v>
      </c>
      <c r="F478">
        <v>0.55632000000000004</v>
      </c>
      <c r="G478">
        <v>0.22</v>
      </c>
      <c r="H478">
        <v>0.55632000000000004</v>
      </c>
      <c r="I478" t="s">
        <v>2738</v>
      </c>
    </row>
    <row r="479" spans="1:9">
      <c r="A479" t="s">
        <v>1806</v>
      </c>
      <c r="B479">
        <v>26</v>
      </c>
      <c r="C479">
        <v>18</v>
      </c>
      <c r="D479" t="s">
        <v>390</v>
      </c>
      <c r="E479">
        <v>0.22</v>
      </c>
      <c r="F479">
        <v>0.55632000000000004</v>
      </c>
      <c r="G479">
        <v>0.19</v>
      </c>
      <c r="H479">
        <v>0.39864000000000005</v>
      </c>
      <c r="I479" t="s">
        <v>2738</v>
      </c>
    </row>
    <row r="480" spans="1:9">
      <c r="A480" t="s">
        <v>2038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2738</v>
      </c>
    </row>
    <row r="481" spans="1:9">
      <c r="A481" t="s">
        <v>2037</v>
      </c>
      <c r="B481">
        <v>26</v>
      </c>
      <c r="C481">
        <v>16</v>
      </c>
      <c r="D481" t="s">
        <v>390</v>
      </c>
      <c r="E481">
        <v>0.21</v>
      </c>
      <c r="F481">
        <v>0.5037600000000001</v>
      </c>
      <c r="G481">
        <v>0.19</v>
      </c>
      <c r="H481">
        <v>0.39864000000000005</v>
      </c>
      <c r="I481" t="s">
        <v>2738</v>
      </c>
    </row>
    <row r="482" spans="1:9">
      <c r="A482" t="s">
        <v>2036</v>
      </c>
      <c r="B482">
        <v>26</v>
      </c>
      <c r="C482">
        <v>15</v>
      </c>
      <c r="D482" t="s">
        <v>390</v>
      </c>
      <c r="E482">
        <v>0.17</v>
      </c>
      <c r="F482">
        <v>0.29352000000000011</v>
      </c>
      <c r="G482">
        <v>0.14000000000000001</v>
      </c>
      <c r="H482">
        <v>0.1358400000000001</v>
      </c>
      <c r="I482" t="s">
        <v>2738</v>
      </c>
    </row>
    <row r="483" spans="1:9">
      <c r="A483" t="s">
        <v>2035</v>
      </c>
      <c r="B483">
        <v>26</v>
      </c>
      <c r="C483">
        <v>14</v>
      </c>
      <c r="D483" t="s">
        <v>390</v>
      </c>
      <c r="E483">
        <v>0.23</v>
      </c>
      <c r="F483">
        <v>0.60888000000000009</v>
      </c>
      <c r="G483">
        <v>0.2</v>
      </c>
      <c r="H483">
        <v>0.4512000000000001</v>
      </c>
      <c r="I483" t="s">
        <v>2738</v>
      </c>
    </row>
    <row r="484" spans="1:9">
      <c r="A484" t="s">
        <v>1863</v>
      </c>
      <c r="B484">
        <v>26</v>
      </c>
      <c r="C484">
        <v>13</v>
      </c>
      <c r="D484" t="s">
        <v>390</v>
      </c>
      <c r="E484">
        <v>0.16</v>
      </c>
      <c r="F484">
        <v>0.24096000000000006</v>
      </c>
      <c r="G484">
        <v>0.13</v>
      </c>
      <c r="H484">
        <v>8.3280000000000062E-2</v>
      </c>
      <c r="I484" t="s">
        <v>2738</v>
      </c>
    </row>
    <row r="485" spans="1:9">
      <c r="A485" t="s">
        <v>2034</v>
      </c>
      <c r="B485">
        <v>26</v>
      </c>
      <c r="C485">
        <v>12</v>
      </c>
      <c r="D485" t="s">
        <v>390</v>
      </c>
      <c r="E485">
        <v>0.13</v>
      </c>
      <c r="F485">
        <v>8.3280000000000062E-2</v>
      </c>
      <c r="G485">
        <v>0.12</v>
      </c>
      <c r="H485">
        <v>3.0720000000000011E-2</v>
      </c>
      <c r="I485" t="s">
        <v>2738</v>
      </c>
    </row>
    <row r="486" spans="1:9">
      <c r="A486" t="s">
        <v>2033</v>
      </c>
      <c r="B486">
        <v>26</v>
      </c>
      <c r="C486">
        <v>11</v>
      </c>
      <c r="D486" t="s">
        <v>390</v>
      </c>
      <c r="E486">
        <v>0.15</v>
      </c>
      <c r="F486">
        <v>0.18840000000000001</v>
      </c>
      <c r="G486">
        <v>0.12</v>
      </c>
      <c r="H486">
        <v>3.0720000000000011E-2</v>
      </c>
      <c r="I486" t="s">
        <v>2738</v>
      </c>
    </row>
    <row r="487" spans="1:9">
      <c r="A487" t="s">
        <v>2032</v>
      </c>
      <c r="B487">
        <v>26</v>
      </c>
      <c r="C487">
        <v>10</v>
      </c>
      <c r="D487" t="s">
        <v>390</v>
      </c>
      <c r="E487">
        <v>0.15</v>
      </c>
      <c r="F487">
        <v>0.18840000000000001</v>
      </c>
      <c r="G487">
        <v>0.19</v>
      </c>
      <c r="H487">
        <v>0.39864000000000005</v>
      </c>
      <c r="I487" t="s">
        <v>2738</v>
      </c>
    </row>
    <row r="488" spans="1:9">
      <c r="A488" t="s">
        <v>2031</v>
      </c>
      <c r="B488">
        <v>26</v>
      </c>
      <c r="C488">
        <v>9</v>
      </c>
      <c r="D488" t="s">
        <v>390</v>
      </c>
      <c r="E488">
        <v>0.16</v>
      </c>
      <c r="F488">
        <v>0.24096000000000006</v>
      </c>
      <c r="G488">
        <v>0.21</v>
      </c>
      <c r="H488">
        <v>0.5037600000000001</v>
      </c>
      <c r="I488" t="s">
        <v>2738</v>
      </c>
    </row>
    <row r="489" spans="1:9">
      <c r="A489" t="s">
        <v>2581</v>
      </c>
      <c r="B489">
        <v>26</v>
      </c>
      <c r="C489">
        <v>8</v>
      </c>
      <c r="D489" t="s">
        <v>390</v>
      </c>
      <c r="E489">
        <v>0.22</v>
      </c>
      <c r="F489">
        <v>0.55632000000000004</v>
      </c>
      <c r="G489">
        <v>0.15</v>
      </c>
      <c r="H489">
        <v>0.18840000000000001</v>
      </c>
      <c r="I489" t="s">
        <v>2738</v>
      </c>
    </row>
    <row r="490" spans="1:9">
      <c r="A490" t="s">
        <v>2639</v>
      </c>
      <c r="B490">
        <v>26</v>
      </c>
      <c r="C490">
        <v>7</v>
      </c>
      <c r="D490" t="s">
        <v>390</v>
      </c>
      <c r="E490">
        <v>0.13</v>
      </c>
      <c r="F490">
        <v>8.3280000000000062E-2</v>
      </c>
      <c r="G490">
        <v>0.14000000000000001</v>
      </c>
      <c r="H490">
        <v>0.1358400000000001</v>
      </c>
      <c r="I490" t="s">
        <v>2738</v>
      </c>
    </row>
    <row r="491" spans="1:9">
      <c r="A491" t="s">
        <v>2640</v>
      </c>
      <c r="B491">
        <v>26</v>
      </c>
      <c r="C491">
        <v>6</v>
      </c>
      <c r="D491" t="s">
        <v>390</v>
      </c>
      <c r="E491">
        <v>0.13</v>
      </c>
      <c r="F491">
        <v>8.3280000000000062E-2</v>
      </c>
      <c r="G491">
        <v>7.0000000000000007E-2</v>
      </c>
      <c r="H491">
        <v>-0.23207999999999993</v>
      </c>
      <c r="I491" t="s">
        <v>2738</v>
      </c>
    </row>
    <row r="492" spans="1:9">
      <c r="A492" t="s">
        <v>2030</v>
      </c>
      <c r="B492">
        <v>27</v>
      </c>
      <c r="C492">
        <v>25</v>
      </c>
      <c r="D492" t="s">
        <v>390</v>
      </c>
      <c r="E492">
        <v>0.5</v>
      </c>
      <c r="F492">
        <v>2.028</v>
      </c>
      <c r="G492">
        <v>0.61</v>
      </c>
      <c r="H492">
        <v>2.6061600000000005</v>
      </c>
      <c r="I492" t="s">
        <v>2738</v>
      </c>
    </row>
    <row r="493" spans="1:9">
      <c r="A493" t="s">
        <v>2029</v>
      </c>
      <c r="B493">
        <v>27</v>
      </c>
      <c r="C493">
        <v>24</v>
      </c>
      <c r="D493" t="s">
        <v>390</v>
      </c>
      <c r="E493">
        <v>0.28000000000000003</v>
      </c>
      <c r="F493">
        <v>0.87168000000000023</v>
      </c>
      <c r="G493">
        <v>0.34</v>
      </c>
      <c r="H493">
        <v>1.1870400000000001</v>
      </c>
      <c r="I493" t="s">
        <v>2738</v>
      </c>
    </row>
    <row r="494" spans="1:9">
      <c r="A494" t="s">
        <v>2028</v>
      </c>
      <c r="B494">
        <v>27</v>
      </c>
      <c r="C494">
        <v>23</v>
      </c>
      <c r="D494" t="s">
        <v>390</v>
      </c>
      <c r="E494">
        <v>0.1</v>
      </c>
      <c r="F494">
        <v>-7.4399999999999938E-2</v>
      </c>
      <c r="G494">
        <v>0.3</v>
      </c>
      <c r="H494">
        <v>0.9768</v>
      </c>
      <c r="I494" t="s">
        <v>2738</v>
      </c>
    </row>
    <row r="495" spans="1:9">
      <c r="A495" t="s">
        <v>1732</v>
      </c>
      <c r="B495">
        <v>27</v>
      </c>
      <c r="C495">
        <v>22</v>
      </c>
      <c r="D495" t="s">
        <v>390</v>
      </c>
      <c r="E495">
        <v>0.15</v>
      </c>
      <c r="F495">
        <v>0.18840000000000001</v>
      </c>
      <c r="G495">
        <v>0.16</v>
      </c>
      <c r="H495">
        <v>0.24096000000000006</v>
      </c>
      <c r="I495" t="s">
        <v>2738</v>
      </c>
    </row>
    <row r="496" spans="1:9">
      <c r="A496" t="s">
        <v>1749</v>
      </c>
      <c r="B496">
        <v>27</v>
      </c>
      <c r="C496">
        <v>21</v>
      </c>
      <c r="D496" t="s">
        <v>390</v>
      </c>
      <c r="E496">
        <v>0.2</v>
      </c>
      <c r="F496">
        <v>0.4512000000000001</v>
      </c>
      <c r="G496">
        <v>0.24</v>
      </c>
      <c r="H496">
        <v>0.66144000000000003</v>
      </c>
      <c r="I496" t="s">
        <v>2738</v>
      </c>
    </row>
    <row r="497" spans="1:9">
      <c r="A497" t="s">
        <v>1767</v>
      </c>
      <c r="B497">
        <v>27</v>
      </c>
      <c r="C497">
        <v>20</v>
      </c>
      <c r="D497" t="s">
        <v>390</v>
      </c>
      <c r="E497">
        <v>0.24</v>
      </c>
      <c r="F497">
        <v>0.66144000000000003</v>
      </c>
      <c r="G497">
        <v>0.28999999999999998</v>
      </c>
      <c r="H497">
        <v>0.92423999999999995</v>
      </c>
      <c r="I497" t="s">
        <v>2738</v>
      </c>
    </row>
    <row r="498" spans="1:9">
      <c r="A498" t="s">
        <v>1786</v>
      </c>
      <c r="B498">
        <v>27</v>
      </c>
      <c r="C498">
        <v>19</v>
      </c>
      <c r="D498" t="s">
        <v>390</v>
      </c>
      <c r="E498">
        <v>0.2</v>
      </c>
      <c r="F498">
        <v>0.4512000000000001</v>
      </c>
      <c r="G498">
        <v>0.18</v>
      </c>
      <c r="H498">
        <v>0.34608000000000005</v>
      </c>
      <c r="I498" t="s">
        <v>2738</v>
      </c>
    </row>
    <row r="499" spans="1:9">
      <c r="A499" t="s">
        <v>1807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0.19</v>
      </c>
      <c r="H499">
        <v>0.39864000000000005</v>
      </c>
      <c r="I499" t="s">
        <v>2738</v>
      </c>
    </row>
    <row r="500" spans="1:9">
      <c r="A500" t="s">
        <v>1819</v>
      </c>
      <c r="B500">
        <v>27</v>
      </c>
      <c r="C500">
        <v>17</v>
      </c>
      <c r="D500" t="s">
        <v>390</v>
      </c>
      <c r="E500">
        <v>0.28999999999999998</v>
      </c>
      <c r="F500">
        <v>0.92423999999999995</v>
      </c>
      <c r="G500">
        <v>0.32</v>
      </c>
      <c r="H500">
        <v>1.08192</v>
      </c>
      <c r="I500" t="s">
        <v>2738</v>
      </c>
    </row>
    <row r="501" spans="1:9">
      <c r="A501" t="s">
        <v>2027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0.16</v>
      </c>
      <c r="H501">
        <v>0.24096000000000006</v>
      </c>
      <c r="I501" t="s">
        <v>2738</v>
      </c>
    </row>
    <row r="502" spans="1:9">
      <c r="A502" t="s">
        <v>2026</v>
      </c>
      <c r="B502">
        <v>27</v>
      </c>
      <c r="C502">
        <v>15</v>
      </c>
      <c r="D502" t="s">
        <v>390</v>
      </c>
      <c r="E502">
        <v>0.19</v>
      </c>
      <c r="F502">
        <v>0.39864000000000005</v>
      </c>
      <c r="G502">
        <v>0.22</v>
      </c>
      <c r="H502">
        <v>0.55632000000000004</v>
      </c>
      <c r="I502" t="s">
        <v>2738</v>
      </c>
    </row>
    <row r="503" spans="1:9">
      <c r="A503" t="s">
        <v>2025</v>
      </c>
      <c r="B503">
        <v>27</v>
      </c>
      <c r="C503">
        <v>14</v>
      </c>
      <c r="D503" t="s">
        <v>390</v>
      </c>
      <c r="E503">
        <v>0.18</v>
      </c>
      <c r="F503">
        <v>0.34608000000000005</v>
      </c>
      <c r="G503">
        <v>0.19</v>
      </c>
      <c r="H503">
        <v>0.39864000000000005</v>
      </c>
      <c r="I503" t="s">
        <v>2738</v>
      </c>
    </row>
    <row r="504" spans="1:9">
      <c r="A504" t="s">
        <v>1864</v>
      </c>
      <c r="B504">
        <v>27</v>
      </c>
      <c r="C504">
        <v>13</v>
      </c>
      <c r="D504" t="s">
        <v>390</v>
      </c>
      <c r="E504">
        <v>0.18</v>
      </c>
      <c r="F504">
        <v>0.34608000000000005</v>
      </c>
      <c r="G504">
        <v>0.18</v>
      </c>
      <c r="H504">
        <v>0.34608000000000005</v>
      </c>
      <c r="I504" t="s">
        <v>2738</v>
      </c>
    </row>
    <row r="505" spans="1:9">
      <c r="A505" t="s">
        <v>2024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0.16</v>
      </c>
      <c r="H505">
        <v>0.24096000000000006</v>
      </c>
      <c r="I505" t="s">
        <v>2738</v>
      </c>
    </row>
    <row r="506" spans="1:9">
      <c r="A506" t="s">
        <v>2023</v>
      </c>
      <c r="B506">
        <v>27</v>
      </c>
      <c r="C506">
        <v>11</v>
      </c>
      <c r="D506" t="s">
        <v>390</v>
      </c>
      <c r="E506">
        <v>0.22</v>
      </c>
      <c r="F506">
        <v>0.55632000000000004</v>
      </c>
      <c r="G506">
        <v>0.13</v>
      </c>
      <c r="H506">
        <v>8.3280000000000062E-2</v>
      </c>
      <c r="I506" t="s">
        <v>2738</v>
      </c>
    </row>
    <row r="507" spans="1:9">
      <c r="A507" t="s">
        <v>2022</v>
      </c>
      <c r="B507">
        <v>27</v>
      </c>
      <c r="C507">
        <v>10</v>
      </c>
      <c r="D507" t="s">
        <v>390</v>
      </c>
      <c r="E507">
        <v>0.16</v>
      </c>
      <c r="F507">
        <v>0.24096000000000006</v>
      </c>
      <c r="G507">
        <v>0.06</v>
      </c>
      <c r="H507">
        <v>-0.28464</v>
      </c>
      <c r="I507" t="s">
        <v>2738</v>
      </c>
    </row>
    <row r="508" spans="1:9">
      <c r="A508" t="s">
        <v>2021</v>
      </c>
      <c r="B508">
        <v>27</v>
      </c>
      <c r="C508">
        <v>9</v>
      </c>
      <c r="D508" t="s">
        <v>390</v>
      </c>
      <c r="E508">
        <v>0.11</v>
      </c>
      <c r="F508">
        <v>-2.1839999999999964E-2</v>
      </c>
      <c r="G508">
        <v>0.1</v>
      </c>
      <c r="H508">
        <v>-7.4399999999999938E-2</v>
      </c>
      <c r="I508" t="s">
        <v>2738</v>
      </c>
    </row>
    <row r="509" spans="1:9">
      <c r="A509" t="s">
        <v>2584</v>
      </c>
      <c r="B509">
        <v>27</v>
      </c>
      <c r="C509">
        <v>8</v>
      </c>
      <c r="D509" t="s">
        <v>390</v>
      </c>
      <c r="E509">
        <v>0.09</v>
      </c>
      <c r="F509">
        <v>-0.12695999999999999</v>
      </c>
      <c r="G509">
        <v>0.14000000000000001</v>
      </c>
      <c r="H509">
        <v>0.1358400000000001</v>
      </c>
      <c r="I509" t="s">
        <v>2738</v>
      </c>
    </row>
    <row r="510" spans="1:9">
      <c r="A510" t="s">
        <v>2641</v>
      </c>
      <c r="B510">
        <v>27</v>
      </c>
      <c r="C510">
        <v>7</v>
      </c>
      <c r="D510" t="s">
        <v>390</v>
      </c>
      <c r="E510">
        <v>0.14000000000000001</v>
      </c>
      <c r="F510">
        <v>0.1358400000000001</v>
      </c>
      <c r="G510">
        <v>0.08</v>
      </c>
      <c r="H510">
        <v>-0.17951999999999996</v>
      </c>
      <c r="I510" t="s">
        <v>2738</v>
      </c>
    </row>
    <row r="511" spans="1:9">
      <c r="A511" t="s">
        <v>2642</v>
      </c>
      <c r="B511">
        <v>27</v>
      </c>
      <c r="C511">
        <v>6</v>
      </c>
      <c r="D511" t="s">
        <v>390</v>
      </c>
      <c r="E511">
        <v>0.14000000000000001</v>
      </c>
      <c r="F511">
        <v>0.1358400000000001</v>
      </c>
      <c r="G511">
        <v>0.12</v>
      </c>
      <c r="H511">
        <v>3.0720000000000011E-2</v>
      </c>
      <c r="I511" t="s">
        <v>2738</v>
      </c>
    </row>
    <row r="512" spans="1:9">
      <c r="A512" t="s">
        <v>2020</v>
      </c>
      <c r="B512">
        <v>28</v>
      </c>
      <c r="C512">
        <v>25</v>
      </c>
      <c r="D512" t="s">
        <v>390</v>
      </c>
      <c r="E512">
        <v>0.39</v>
      </c>
      <c r="F512">
        <v>1.4498400000000002</v>
      </c>
      <c r="G512">
        <v>0.51</v>
      </c>
      <c r="H512">
        <v>2.0805599999999997</v>
      </c>
      <c r="I512" t="s">
        <v>2738</v>
      </c>
    </row>
    <row r="513" spans="1:9">
      <c r="A513" t="s">
        <v>2242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0.5</v>
      </c>
      <c r="H513">
        <v>2.028</v>
      </c>
      <c r="I513" t="s">
        <v>2738</v>
      </c>
    </row>
    <row r="514" spans="1:9">
      <c r="A514" t="s">
        <v>2243</v>
      </c>
      <c r="B514">
        <v>28</v>
      </c>
      <c r="C514">
        <v>23</v>
      </c>
      <c r="D514" t="s">
        <v>390</v>
      </c>
      <c r="E514">
        <v>0.18</v>
      </c>
      <c r="F514">
        <v>0.34608000000000005</v>
      </c>
      <c r="G514">
        <v>0.24</v>
      </c>
      <c r="H514">
        <v>0.66144000000000003</v>
      </c>
      <c r="I514" t="s">
        <v>2738</v>
      </c>
    </row>
    <row r="515" spans="1:9">
      <c r="A515" t="s">
        <v>2019</v>
      </c>
      <c r="B515">
        <v>28</v>
      </c>
      <c r="C515">
        <v>22</v>
      </c>
      <c r="D515" t="s">
        <v>390</v>
      </c>
      <c r="E515">
        <v>0.28999999999999998</v>
      </c>
      <c r="F515">
        <v>0.92423999999999995</v>
      </c>
      <c r="G515">
        <v>0.31</v>
      </c>
      <c r="H515">
        <v>1.0293600000000001</v>
      </c>
      <c r="I515" t="s">
        <v>2738</v>
      </c>
    </row>
    <row r="516" spans="1:9">
      <c r="A516" t="s">
        <v>1750</v>
      </c>
      <c r="B516">
        <v>28</v>
      </c>
      <c r="C516">
        <v>21</v>
      </c>
      <c r="D516" t="s">
        <v>390</v>
      </c>
      <c r="E516">
        <v>0.18</v>
      </c>
      <c r="F516">
        <v>0.34608000000000005</v>
      </c>
      <c r="G516">
        <v>0.17</v>
      </c>
      <c r="H516">
        <v>0.29352000000000011</v>
      </c>
      <c r="I516" t="s">
        <v>2738</v>
      </c>
    </row>
    <row r="517" spans="1:9">
      <c r="A517" t="s">
        <v>2018</v>
      </c>
      <c r="B517">
        <v>28</v>
      </c>
      <c r="C517">
        <v>20</v>
      </c>
      <c r="D517" t="s">
        <v>390</v>
      </c>
      <c r="E517">
        <v>0.16</v>
      </c>
      <c r="F517">
        <v>0.24096000000000006</v>
      </c>
      <c r="G517">
        <v>0.23</v>
      </c>
      <c r="H517">
        <v>0.60888000000000009</v>
      </c>
      <c r="I517" t="s">
        <v>2738</v>
      </c>
    </row>
    <row r="518" spans="1:9">
      <c r="A518" t="s">
        <v>1787</v>
      </c>
      <c r="B518">
        <v>28</v>
      </c>
      <c r="C518">
        <v>19</v>
      </c>
      <c r="D518" t="s">
        <v>390</v>
      </c>
      <c r="E518">
        <v>0.23</v>
      </c>
      <c r="F518">
        <v>0.60888000000000009</v>
      </c>
      <c r="G518">
        <v>0.2</v>
      </c>
      <c r="H518">
        <v>0.4512000000000001</v>
      </c>
      <c r="I518" t="s">
        <v>2738</v>
      </c>
    </row>
    <row r="519" spans="1:9">
      <c r="A519" t="s">
        <v>1808</v>
      </c>
      <c r="B519">
        <v>28</v>
      </c>
      <c r="C519">
        <v>18</v>
      </c>
      <c r="D519" t="s">
        <v>390</v>
      </c>
      <c r="E519">
        <v>0.24</v>
      </c>
      <c r="F519">
        <v>0.66144000000000003</v>
      </c>
      <c r="G519">
        <v>0.18</v>
      </c>
      <c r="H519">
        <v>0.34608000000000005</v>
      </c>
      <c r="I519" t="s">
        <v>2738</v>
      </c>
    </row>
    <row r="520" spans="1:9">
      <c r="A520" t="s">
        <v>2244</v>
      </c>
      <c r="B520">
        <v>28</v>
      </c>
      <c r="C520">
        <v>17</v>
      </c>
      <c r="D520" t="s">
        <v>390</v>
      </c>
      <c r="E520">
        <v>0.22</v>
      </c>
      <c r="F520">
        <v>0.55632000000000004</v>
      </c>
      <c r="G520">
        <v>0.19</v>
      </c>
      <c r="H520">
        <v>0.39864000000000005</v>
      </c>
      <c r="I520" t="s">
        <v>2738</v>
      </c>
    </row>
    <row r="521" spans="1:9">
      <c r="A521" t="s">
        <v>1830</v>
      </c>
      <c r="B521">
        <v>28</v>
      </c>
      <c r="C521">
        <v>16</v>
      </c>
      <c r="D521" t="s">
        <v>390</v>
      </c>
      <c r="E521">
        <v>0.23</v>
      </c>
      <c r="F521">
        <v>0.60888000000000009</v>
      </c>
      <c r="G521">
        <v>0.22</v>
      </c>
      <c r="H521">
        <v>0.55632000000000004</v>
      </c>
      <c r="I521" t="s">
        <v>2738</v>
      </c>
    </row>
    <row r="522" spans="1:9">
      <c r="A522" t="s">
        <v>1836</v>
      </c>
      <c r="B522">
        <v>28</v>
      </c>
      <c r="C522">
        <v>15</v>
      </c>
      <c r="D522" t="s">
        <v>390</v>
      </c>
      <c r="E522">
        <v>0.24</v>
      </c>
      <c r="F522">
        <v>0.66144000000000003</v>
      </c>
      <c r="G522">
        <v>0.24</v>
      </c>
      <c r="H522">
        <v>0.66144000000000003</v>
      </c>
      <c r="I522" t="s">
        <v>2738</v>
      </c>
    </row>
    <row r="523" spans="1:9">
      <c r="A523" t="s">
        <v>1848</v>
      </c>
      <c r="B523">
        <v>28</v>
      </c>
      <c r="C523">
        <v>14</v>
      </c>
      <c r="D523" t="s">
        <v>390</v>
      </c>
      <c r="E523">
        <v>0.26</v>
      </c>
      <c r="F523">
        <v>0.76656000000000002</v>
      </c>
      <c r="G523">
        <v>0.17</v>
      </c>
      <c r="H523">
        <v>0.29352000000000011</v>
      </c>
      <c r="I523" t="s">
        <v>2738</v>
      </c>
    </row>
    <row r="524" spans="1:9">
      <c r="A524" t="s">
        <v>1865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0.24</v>
      </c>
      <c r="H524">
        <v>0.66144000000000003</v>
      </c>
      <c r="I524" t="s">
        <v>2738</v>
      </c>
    </row>
    <row r="525" spans="1:9">
      <c r="A525" t="s">
        <v>1880</v>
      </c>
      <c r="B525">
        <v>28</v>
      </c>
      <c r="C525">
        <v>12</v>
      </c>
      <c r="D525" t="s">
        <v>390</v>
      </c>
      <c r="E525">
        <v>0.36</v>
      </c>
      <c r="F525">
        <v>1.2921599999999998</v>
      </c>
      <c r="G525">
        <v>0.24</v>
      </c>
      <c r="H525">
        <v>0.66144000000000003</v>
      </c>
      <c r="I525" t="s">
        <v>2738</v>
      </c>
    </row>
    <row r="526" spans="1:9">
      <c r="A526" t="s">
        <v>2017</v>
      </c>
      <c r="B526">
        <v>28</v>
      </c>
      <c r="C526">
        <v>11</v>
      </c>
      <c r="D526" t="s">
        <v>390</v>
      </c>
      <c r="E526">
        <v>0.25</v>
      </c>
      <c r="F526">
        <v>0.71400000000000008</v>
      </c>
      <c r="G526">
        <v>0.2</v>
      </c>
      <c r="H526">
        <v>0.4512000000000001</v>
      </c>
      <c r="I526" t="s">
        <v>2738</v>
      </c>
    </row>
    <row r="527" spans="1:9">
      <c r="A527" t="s">
        <v>2016</v>
      </c>
      <c r="B527">
        <v>28</v>
      </c>
      <c r="C527">
        <v>10</v>
      </c>
      <c r="D527" t="s">
        <v>390</v>
      </c>
      <c r="E527">
        <v>0.14000000000000001</v>
      </c>
      <c r="F527">
        <v>0.1358400000000001</v>
      </c>
      <c r="G527">
        <v>0.21</v>
      </c>
      <c r="H527">
        <v>0.5037600000000001</v>
      </c>
      <c r="I527" t="s">
        <v>2738</v>
      </c>
    </row>
    <row r="528" spans="1:9">
      <c r="A528" t="s">
        <v>2015</v>
      </c>
      <c r="B528">
        <v>28</v>
      </c>
      <c r="C528">
        <v>9</v>
      </c>
      <c r="D528" t="s">
        <v>390</v>
      </c>
      <c r="E528">
        <v>0.17</v>
      </c>
      <c r="F528">
        <v>0.29352000000000011</v>
      </c>
      <c r="G528">
        <v>0.13</v>
      </c>
      <c r="H528">
        <v>8.3280000000000062E-2</v>
      </c>
      <c r="I528" t="s">
        <v>2738</v>
      </c>
    </row>
    <row r="529" spans="1:9">
      <c r="A529" t="s">
        <v>2587</v>
      </c>
      <c r="B529">
        <v>28</v>
      </c>
      <c r="C529">
        <v>8</v>
      </c>
      <c r="D529" t="s">
        <v>390</v>
      </c>
      <c r="E529">
        <v>0.25</v>
      </c>
      <c r="F529">
        <v>0.14000000000000001</v>
      </c>
      <c r="G529">
        <v>0.14000000000000001</v>
      </c>
      <c r="H529">
        <v>0.1358400000000001</v>
      </c>
      <c r="I529" t="s">
        <v>2738</v>
      </c>
    </row>
    <row r="530" spans="1:9">
      <c r="A530" t="s">
        <v>2643</v>
      </c>
      <c r="B530">
        <v>28</v>
      </c>
      <c r="C530">
        <v>7</v>
      </c>
      <c r="D530" t="s">
        <v>390</v>
      </c>
      <c r="E530">
        <v>0.25</v>
      </c>
      <c r="F530">
        <v>0.13</v>
      </c>
      <c r="G530">
        <v>0.15</v>
      </c>
      <c r="H530">
        <v>0.18840000000000001</v>
      </c>
      <c r="I530" t="s">
        <v>2738</v>
      </c>
    </row>
    <row r="531" spans="1:9">
      <c r="A531" t="s">
        <v>1936</v>
      </c>
      <c r="B531">
        <v>28</v>
      </c>
      <c r="C531">
        <v>6</v>
      </c>
      <c r="D531" t="s">
        <v>390</v>
      </c>
      <c r="E531">
        <v>0.17</v>
      </c>
      <c r="F531">
        <v>0.1</v>
      </c>
      <c r="G531">
        <v>0.13</v>
      </c>
      <c r="H531">
        <v>8.3280000000000062E-2</v>
      </c>
      <c r="I531" t="s">
        <v>2738</v>
      </c>
    </row>
    <row r="532" spans="1:9">
      <c r="A532" t="s">
        <v>2245</v>
      </c>
      <c r="B532">
        <v>29</v>
      </c>
      <c r="C532">
        <v>25</v>
      </c>
      <c r="D532" t="s">
        <v>390</v>
      </c>
      <c r="E532">
        <v>0.38</v>
      </c>
      <c r="F532">
        <v>1.3972800000000001</v>
      </c>
      <c r="G532">
        <v>0.49</v>
      </c>
      <c r="H532">
        <v>1.9754399999999999</v>
      </c>
      <c r="I532" t="s">
        <v>2738</v>
      </c>
    </row>
    <row r="533" spans="1:9">
      <c r="A533" t="s">
        <v>2246</v>
      </c>
      <c r="B533">
        <v>29</v>
      </c>
      <c r="C533">
        <v>23</v>
      </c>
      <c r="D533" t="s">
        <v>390</v>
      </c>
      <c r="E533">
        <v>0.24</v>
      </c>
      <c r="F533">
        <v>0.66144000000000003</v>
      </c>
      <c r="G533">
        <v>0.4</v>
      </c>
      <c r="H533">
        <v>1.5024000000000002</v>
      </c>
      <c r="I533" t="s">
        <v>2738</v>
      </c>
    </row>
    <row r="534" spans="1:9">
      <c r="A534" t="s">
        <v>2014</v>
      </c>
      <c r="B534">
        <v>29</v>
      </c>
      <c r="C534">
        <v>22</v>
      </c>
      <c r="D534" t="s">
        <v>390</v>
      </c>
      <c r="E534">
        <v>0.26</v>
      </c>
      <c r="F534">
        <v>0.76656000000000002</v>
      </c>
      <c r="G534">
        <v>0.26</v>
      </c>
      <c r="H534">
        <v>0.76656000000000002</v>
      </c>
      <c r="I534" t="s">
        <v>2738</v>
      </c>
    </row>
    <row r="535" spans="1:9">
      <c r="A535" t="s">
        <v>2013</v>
      </c>
      <c r="B535">
        <v>29</v>
      </c>
      <c r="C535">
        <v>21</v>
      </c>
      <c r="D535" t="s">
        <v>390</v>
      </c>
      <c r="E535">
        <v>0.28999999999999998</v>
      </c>
      <c r="F535">
        <v>0.92423999999999995</v>
      </c>
      <c r="G535">
        <v>0.26</v>
      </c>
      <c r="H535">
        <v>0.76656000000000002</v>
      </c>
      <c r="I535" t="s">
        <v>2738</v>
      </c>
    </row>
    <row r="536" spans="1:9">
      <c r="A536" t="s">
        <v>2012</v>
      </c>
      <c r="B536">
        <v>29</v>
      </c>
      <c r="C536">
        <v>20</v>
      </c>
      <c r="D536" t="s">
        <v>390</v>
      </c>
      <c r="E536">
        <v>0.23</v>
      </c>
      <c r="F536">
        <v>0.60888000000000009</v>
      </c>
      <c r="G536">
        <v>0.27</v>
      </c>
      <c r="H536">
        <v>0.81912000000000007</v>
      </c>
      <c r="I536" t="s">
        <v>2738</v>
      </c>
    </row>
    <row r="537" spans="1:9">
      <c r="A537" t="s">
        <v>1788</v>
      </c>
      <c r="B537">
        <v>29</v>
      </c>
      <c r="C537">
        <v>19</v>
      </c>
      <c r="D537" t="s">
        <v>390</v>
      </c>
      <c r="E537">
        <v>0.17</v>
      </c>
      <c r="F537">
        <v>0.29352000000000011</v>
      </c>
      <c r="G537">
        <v>0.27</v>
      </c>
      <c r="H537">
        <v>0.81912000000000007</v>
      </c>
      <c r="I537" t="s">
        <v>2738</v>
      </c>
    </row>
    <row r="538" spans="1:9">
      <c r="A538" t="s">
        <v>2011</v>
      </c>
      <c r="B538">
        <v>29</v>
      </c>
      <c r="C538">
        <v>18</v>
      </c>
      <c r="D538" t="s">
        <v>390</v>
      </c>
      <c r="E538">
        <v>0.36</v>
      </c>
      <c r="F538">
        <v>1.2921599999999998</v>
      </c>
      <c r="G538">
        <v>0.19</v>
      </c>
      <c r="H538">
        <v>0.39864000000000005</v>
      </c>
      <c r="I538" t="s">
        <v>2738</v>
      </c>
    </row>
    <row r="539" spans="1:9">
      <c r="A539" t="s">
        <v>2010</v>
      </c>
      <c r="B539">
        <v>29</v>
      </c>
      <c r="C539">
        <v>17</v>
      </c>
      <c r="D539" t="s">
        <v>390</v>
      </c>
      <c r="E539">
        <v>0.37</v>
      </c>
      <c r="F539">
        <v>1.3447200000000001</v>
      </c>
      <c r="G539">
        <v>0.16</v>
      </c>
      <c r="H539">
        <v>0.24096000000000006</v>
      </c>
      <c r="I539" t="s">
        <v>2738</v>
      </c>
    </row>
    <row r="540" spans="1:9">
      <c r="A540" t="s">
        <v>2009</v>
      </c>
      <c r="B540">
        <v>29</v>
      </c>
      <c r="C540">
        <v>16</v>
      </c>
      <c r="D540" t="s">
        <v>390</v>
      </c>
      <c r="E540">
        <v>0.3</v>
      </c>
      <c r="F540">
        <v>0.9768</v>
      </c>
      <c r="G540">
        <v>0.19</v>
      </c>
      <c r="H540">
        <v>0.39864000000000005</v>
      </c>
      <c r="I540" t="s">
        <v>2738</v>
      </c>
    </row>
    <row r="541" spans="1:9">
      <c r="A541" t="s">
        <v>2008</v>
      </c>
      <c r="B541">
        <v>29</v>
      </c>
      <c r="C541">
        <v>15</v>
      </c>
      <c r="D541" t="s">
        <v>390</v>
      </c>
      <c r="E541">
        <v>0.21</v>
      </c>
      <c r="F541">
        <v>0.5037600000000001</v>
      </c>
      <c r="G541">
        <v>0.22</v>
      </c>
      <c r="H541">
        <v>0.55632000000000004</v>
      </c>
      <c r="I541" t="s">
        <v>2738</v>
      </c>
    </row>
    <row r="542" spans="1:9">
      <c r="A542" t="s">
        <v>2007</v>
      </c>
      <c r="B542">
        <v>29</v>
      </c>
      <c r="C542">
        <v>14</v>
      </c>
      <c r="D542" t="s">
        <v>390</v>
      </c>
      <c r="E542">
        <v>0.39</v>
      </c>
      <c r="F542">
        <v>1.4498400000000002</v>
      </c>
      <c r="G542">
        <v>0.3</v>
      </c>
      <c r="H542">
        <v>0.9768</v>
      </c>
      <c r="I542" t="s">
        <v>2738</v>
      </c>
    </row>
    <row r="543" spans="1:9">
      <c r="A543" t="s">
        <v>1866</v>
      </c>
      <c r="B543">
        <v>29</v>
      </c>
      <c r="C543">
        <v>13</v>
      </c>
      <c r="D543" t="s">
        <v>390</v>
      </c>
      <c r="E543">
        <v>0.25</v>
      </c>
      <c r="F543">
        <v>0.71400000000000008</v>
      </c>
      <c r="G543">
        <v>0.3</v>
      </c>
      <c r="H543">
        <v>0.9768</v>
      </c>
      <c r="I543" t="s">
        <v>2738</v>
      </c>
    </row>
    <row r="544" spans="1:9">
      <c r="A544" t="s">
        <v>2006</v>
      </c>
      <c r="B544">
        <v>29</v>
      </c>
      <c r="C544">
        <v>12</v>
      </c>
      <c r="D544" t="s">
        <v>390</v>
      </c>
      <c r="E544">
        <v>0.25</v>
      </c>
      <c r="F544">
        <v>0.71400000000000008</v>
      </c>
      <c r="G544">
        <v>0.19</v>
      </c>
      <c r="H544">
        <v>0.39864000000000005</v>
      </c>
      <c r="I544" t="s">
        <v>2738</v>
      </c>
    </row>
    <row r="545" spans="1:9">
      <c r="A545" t="s">
        <v>2005</v>
      </c>
      <c r="B545">
        <v>29</v>
      </c>
      <c r="C545">
        <v>11</v>
      </c>
      <c r="D545" t="s">
        <v>390</v>
      </c>
      <c r="E545">
        <v>0.17</v>
      </c>
      <c r="F545">
        <v>0.29352000000000011</v>
      </c>
      <c r="G545">
        <v>0.14000000000000001</v>
      </c>
      <c r="H545">
        <v>0.1358400000000001</v>
      </c>
      <c r="I545" t="s">
        <v>2738</v>
      </c>
    </row>
    <row r="546" spans="1:9">
      <c r="A546" t="s">
        <v>2004</v>
      </c>
      <c r="B546">
        <v>29</v>
      </c>
      <c r="C546">
        <v>9</v>
      </c>
      <c r="D546" t="s">
        <v>390</v>
      </c>
      <c r="E546">
        <v>0.13</v>
      </c>
      <c r="F546">
        <v>8.3280000000000062E-2</v>
      </c>
      <c r="G546">
        <v>0.17</v>
      </c>
      <c r="H546">
        <v>0.29352000000000011</v>
      </c>
      <c r="I546" t="s">
        <v>2738</v>
      </c>
    </row>
    <row r="547" spans="1:9">
      <c r="A547" t="s">
        <v>2247</v>
      </c>
      <c r="B547">
        <v>29</v>
      </c>
      <c r="C547">
        <v>8</v>
      </c>
      <c r="D547" t="s">
        <v>390</v>
      </c>
      <c r="E547">
        <v>0.17</v>
      </c>
      <c r="F547">
        <v>0.29352000000000011</v>
      </c>
      <c r="G547">
        <v>0.09</v>
      </c>
      <c r="H547">
        <v>-0.12695999999999999</v>
      </c>
      <c r="I547" t="s">
        <v>2738</v>
      </c>
    </row>
    <row r="548" spans="1:9">
      <c r="A548" t="s">
        <v>1935</v>
      </c>
      <c r="B548">
        <v>29</v>
      </c>
      <c r="C548">
        <v>7</v>
      </c>
      <c r="D548" t="s">
        <v>390</v>
      </c>
      <c r="E548">
        <v>0.13</v>
      </c>
      <c r="F548">
        <v>8.3280000000000062E-2</v>
      </c>
      <c r="G548">
        <v>0.15</v>
      </c>
      <c r="H548">
        <v>0.18840000000000001</v>
      </c>
      <c r="I548" t="s">
        <v>2738</v>
      </c>
    </row>
    <row r="549" spans="1:9">
      <c r="A549" t="s">
        <v>2644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0.13</v>
      </c>
      <c r="H549">
        <v>8.3280000000000062E-2</v>
      </c>
      <c r="I549" t="s">
        <v>2738</v>
      </c>
    </row>
    <row r="550" spans="1:9">
      <c r="A550" t="s">
        <v>2003</v>
      </c>
      <c r="B550">
        <v>30</v>
      </c>
      <c r="C550">
        <v>25</v>
      </c>
      <c r="D550" t="s">
        <v>390</v>
      </c>
      <c r="E550">
        <v>0.32</v>
      </c>
      <c r="F550">
        <v>1.08192</v>
      </c>
      <c r="G550">
        <v>0.36</v>
      </c>
      <c r="H550">
        <v>1.2921599999999998</v>
      </c>
      <c r="I550" t="s">
        <v>2738</v>
      </c>
    </row>
    <row r="551" spans="1:9">
      <c r="A551" t="s">
        <v>2248</v>
      </c>
      <c r="B551">
        <v>30</v>
      </c>
      <c r="C551">
        <v>24</v>
      </c>
      <c r="D551" t="s">
        <v>390</v>
      </c>
      <c r="E551">
        <v>0.45</v>
      </c>
      <c r="F551">
        <v>1.7652000000000001</v>
      </c>
      <c r="G551">
        <v>0.37</v>
      </c>
      <c r="H551">
        <v>1.3447200000000001</v>
      </c>
      <c r="I551" t="s">
        <v>2738</v>
      </c>
    </row>
    <row r="552" spans="1:9">
      <c r="A552" t="s">
        <v>2002</v>
      </c>
      <c r="B552">
        <v>30</v>
      </c>
      <c r="C552">
        <v>23</v>
      </c>
      <c r="D552" t="s">
        <v>390</v>
      </c>
      <c r="E552">
        <v>0.22</v>
      </c>
      <c r="F552">
        <v>0.55632000000000004</v>
      </c>
      <c r="G552">
        <v>0.52</v>
      </c>
      <c r="H552">
        <v>2.1331199999999999</v>
      </c>
      <c r="I552" t="s">
        <v>2738</v>
      </c>
    </row>
    <row r="553" spans="1:9">
      <c r="A553" t="s">
        <v>2001</v>
      </c>
      <c r="B553">
        <v>30</v>
      </c>
      <c r="C553">
        <v>22</v>
      </c>
      <c r="D553" t="s">
        <v>390</v>
      </c>
      <c r="E553">
        <v>0.21</v>
      </c>
      <c r="F553">
        <v>0.5037600000000001</v>
      </c>
      <c r="G553">
        <v>0.27</v>
      </c>
      <c r="H553">
        <v>0.81912000000000007</v>
      </c>
      <c r="I553" t="s">
        <v>2738</v>
      </c>
    </row>
    <row r="554" spans="1:9">
      <c r="A554" t="s">
        <v>2000</v>
      </c>
      <c r="B554">
        <v>30</v>
      </c>
      <c r="C554">
        <v>21</v>
      </c>
      <c r="D554" t="s">
        <v>390</v>
      </c>
      <c r="E554">
        <v>0.25</v>
      </c>
      <c r="F554">
        <v>0.71400000000000008</v>
      </c>
      <c r="G554">
        <v>0.35</v>
      </c>
      <c r="H554">
        <v>1.2395999999999998</v>
      </c>
      <c r="I554" t="s">
        <v>2738</v>
      </c>
    </row>
    <row r="555" spans="1:9">
      <c r="A555" t="s">
        <v>1999</v>
      </c>
      <c r="B555">
        <v>30</v>
      </c>
      <c r="C555">
        <v>20</v>
      </c>
      <c r="D555" t="s">
        <v>390</v>
      </c>
      <c r="E555">
        <v>0.24</v>
      </c>
      <c r="F555">
        <v>0.66144000000000003</v>
      </c>
      <c r="G555">
        <v>0.3</v>
      </c>
      <c r="H555">
        <v>0.9768</v>
      </c>
      <c r="I555" t="s">
        <v>2738</v>
      </c>
    </row>
    <row r="556" spans="1:9">
      <c r="A556" t="s">
        <v>1998</v>
      </c>
      <c r="B556">
        <v>30</v>
      </c>
      <c r="C556">
        <v>19</v>
      </c>
      <c r="D556" t="s">
        <v>390</v>
      </c>
      <c r="E556">
        <v>0.3</v>
      </c>
      <c r="F556">
        <v>0.9768</v>
      </c>
      <c r="G556">
        <v>0.21</v>
      </c>
      <c r="H556">
        <v>0.5037600000000001</v>
      </c>
      <c r="I556" t="s">
        <v>2738</v>
      </c>
    </row>
    <row r="557" spans="1:9">
      <c r="A557" t="s">
        <v>1997</v>
      </c>
      <c r="B557">
        <v>30</v>
      </c>
      <c r="C557">
        <v>18</v>
      </c>
      <c r="D557" t="s">
        <v>390</v>
      </c>
      <c r="E557">
        <v>0.25</v>
      </c>
      <c r="F557">
        <v>0.71400000000000008</v>
      </c>
      <c r="G557">
        <v>0.2</v>
      </c>
      <c r="H557">
        <v>0.4512000000000001</v>
      </c>
      <c r="I557" t="s">
        <v>2738</v>
      </c>
    </row>
    <row r="558" spans="1:9">
      <c r="A558" t="s">
        <v>1996</v>
      </c>
      <c r="B558">
        <v>30</v>
      </c>
      <c r="C558">
        <v>17</v>
      </c>
      <c r="D558" t="s">
        <v>390</v>
      </c>
      <c r="E558">
        <v>0.15</v>
      </c>
      <c r="F558">
        <v>0.18840000000000001</v>
      </c>
      <c r="G558">
        <v>0.17</v>
      </c>
      <c r="H558">
        <v>0.29352000000000011</v>
      </c>
      <c r="I558" t="s">
        <v>2738</v>
      </c>
    </row>
    <row r="559" spans="1:9">
      <c r="A559" t="s">
        <v>1995</v>
      </c>
      <c r="B559">
        <v>30</v>
      </c>
      <c r="C559">
        <v>16</v>
      </c>
      <c r="D559" t="s">
        <v>390</v>
      </c>
      <c r="E559">
        <v>0.37</v>
      </c>
      <c r="F559">
        <v>1.3447200000000001</v>
      </c>
      <c r="G559">
        <v>0.2</v>
      </c>
      <c r="H559">
        <v>0.4512000000000001</v>
      </c>
      <c r="I559" t="s">
        <v>2738</v>
      </c>
    </row>
    <row r="560" spans="1:9">
      <c r="A560" t="s">
        <v>1994</v>
      </c>
      <c r="B560">
        <v>30</v>
      </c>
      <c r="C560">
        <v>15</v>
      </c>
      <c r="D560" t="s">
        <v>390</v>
      </c>
      <c r="E560">
        <v>0.21</v>
      </c>
      <c r="F560">
        <v>0.5037600000000001</v>
      </c>
      <c r="G560">
        <v>0.22</v>
      </c>
      <c r="H560">
        <v>0.55632000000000004</v>
      </c>
      <c r="I560" t="s">
        <v>2738</v>
      </c>
    </row>
    <row r="561" spans="1:9">
      <c r="A561" t="s">
        <v>1993</v>
      </c>
      <c r="B561">
        <v>30</v>
      </c>
      <c r="C561">
        <v>14</v>
      </c>
      <c r="D561" t="s">
        <v>390</v>
      </c>
      <c r="E561">
        <v>0.23</v>
      </c>
      <c r="F561">
        <v>0.60888000000000009</v>
      </c>
      <c r="G561">
        <v>0.19</v>
      </c>
      <c r="H561">
        <v>0.39864000000000005</v>
      </c>
      <c r="I561" t="s">
        <v>2738</v>
      </c>
    </row>
    <row r="562" spans="1:9">
      <c r="A562" t="s">
        <v>1992</v>
      </c>
      <c r="B562">
        <v>30</v>
      </c>
      <c r="C562">
        <v>13</v>
      </c>
      <c r="D562" t="s">
        <v>390</v>
      </c>
      <c r="E562">
        <v>0.24</v>
      </c>
      <c r="F562">
        <v>0.66144000000000003</v>
      </c>
      <c r="G562">
        <v>0.24</v>
      </c>
      <c r="H562">
        <v>0.66144000000000003</v>
      </c>
      <c r="I562" t="s">
        <v>2738</v>
      </c>
    </row>
    <row r="563" spans="1:9">
      <c r="A563" t="s">
        <v>1991</v>
      </c>
      <c r="B563">
        <v>30</v>
      </c>
      <c r="C563">
        <v>12</v>
      </c>
      <c r="D563" t="s">
        <v>390</v>
      </c>
      <c r="E563">
        <v>0.27</v>
      </c>
      <c r="F563">
        <v>0.81912000000000007</v>
      </c>
      <c r="G563">
        <v>0.26</v>
      </c>
      <c r="H563">
        <v>0.76656000000000002</v>
      </c>
      <c r="I563" t="s">
        <v>2738</v>
      </c>
    </row>
    <row r="564" spans="1:9">
      <c r="A564" t="s">
        <v>1990</v>
      </c>
      <c r="B564">
        <v>30</v>
      </c>
      <c r="C564">
        <v>11</v>
      </c>
      <c r="D564" t="s">
        <v>390</v>
      </c>
      <c r="E564">
        <v>0.21</v>
      </c>
      <c r="F564">
        <v>0.5037600000000001</v>
      </c>
      <c r="G564">
        <v>0.12</v>
      </c>
      <c r="H564">
        <v>3.0720000000000011E-2</v>
      </c>
      <c r="I564" t="s">
        <v>2738</v>
      </c>
    </row>
    <row r="565" spans="1:9">
      <c r="A565" t="s">
        <v>1989</v>
      </c>
      <c r="B565">
        <v>30</v>
      </c>
      <c r="C565">
        <v>9</v>
      </c>
      <c r="D565" t="s">
        <v>390</v>
      </c>
      <c r="E565">
        <v>0.19</v>
      </c>
      <c r="F565">
        <v>0.39864000000000005</v>
      </c>
      <c r="G565">
        <v>0.17</v>
      </c>
      <c r="H565">
        <v>0.29352000000000011</v>
      </c>
      <c r="I565" t="s">
        <v>2738</v>
      </c>
    </row>
    <row r="566" spans="1:9">
      <c r="A566" t="s">
        <v>1932</v>
      </c>
      <c r="B566">
        <v>30</v>
      </c>
      <c r="C566">
        <v>8</v>
      </c>
      <c r="D566" t="s">
        <v>390</v>
      </c>
      <c r="E566">
        <v>0.18</v>
      </c>
      <c r="F566">
        <v>0.34608000000000005</v>
      </c>
      <c r="G566">
        <v>0.12</v>
      </c>
      <c r="H566">
        <v>3.0720000000000011E-2</v>
      </c>
      <c r="I566" t="s">
        <v>2738</v>
      </c>
    </row>
    <row r="567" spans="1:9">
      <c r="A567" t="s">
        <v>2645</v>
      </c>
      <c r="B567">
        <v>30</v>
      </c>
      <c r="C567">
        <v>7</v>
      </c>
      <c r="D567" t="s">
        <v>390</v>
      </c>
      <c r="E567">
        <v>0.15</v>
      </c>
      <c r="F567">
        <v>0.18840000000000001</v>
      </c>
      <c r="G567">
        <v>0.15</v>
      </c>
      <c r="H567">
        <v>0.18840000000000001</v>
      </c>
      <c r="I567" t="s">
        <v>2738</v>
      </c>
    </row>
    <row r="568" spans="1:9">
      <c r="A568" t="s">
        <v>1937</v>
      </c>
      <c r="B568">
        <v>30</v>
      </c>
      <c r="C568">
        <v>6</v>
      </c>
      <c r="D568" t="s">
        <v>390</v>
      </c>
      <c r="E568">
        <v>0.13</v>
      </c>
      <c r="F568">
        <v>8.3280000000000062E-2</v>
      </c>
      <c r="G568">
        <v>0.11</v>
      </c>
      <c r="H568">
        <v>-2.1839999999999964E-2</v>
      </c>
      <c r="I568" t="s">
        <v>2738</v>
      </c>
    </row>
    <row r="569" spans="1:9">
      <c r="A569" t="s">
        <v>1941</v>
      </c>
      <c r="B569">
        <v>30</v>
      </c>
      <c r="C569">
        <v>5</v>
      </c>
      <c r="D569" t="s">
        <v>390</v>
      </c>
      <c r="E569">
        <v>0.17</v>
      </c>
      <c r="F569">
        <v>0.29352000000000011</v>
      </c>
      <c r="G569">
        <v>0.1</v>
      </c>
      <c r="H569">
        <v>-7.4399999999999938E-2</v>
      </c>
      <c r="I569" t="s">
        <v>2738</v>
      </c>
    </row>
    <row r="570" spans="1:9">
      <c r="A570" t="s">
        <v>2249</v>
      </c>
      <c r="B570">
        <v>31</v>
      </c>
      <c r="C570">
        <v>24</v>
      </c>
      <c r="D570" t="s">
        <v>390</v>
      </c>
      <c r="E570">
        <v>0.51</v>
      </c>
      <c r="F570">
        <v>2.0805599999999997</v>
      </c>
      <c r="G570">
        <v>0.57999999999999996</v>
      </c>
      <c r="H570">
        <v>2.44848</v>
      </c>
      <c r="I570" t="s">
        <v>2738</v>
      </c>
    </row>
    <row r="571" spans="1:9">
      <c r="A571" t="s">
        <v>1988</v>
      </c>
      <c r="B571">
        <v>31</v>
      </c>
      <c r="C571">
        <v>23</v>
      </c>
      <c r="D571" t="s">
        <v>390</v>
      </c>
      <c r="E571">
        <v>0.22</v>
      </c>
      <c r="F571">
        <v>0.55632000000000004</v>
      </c>
      <c r="G571">
        <v>0.22</v>
      </c>
      <c r="H571">
        <v>0.55632000000000004</v>
      </c>
      <c r="I571" t="s">
        <v>2738</v>
      </c>
    </row>
    <row r="572" spans="1:9">
      <c r="A572" t="s">
        <v>1987</v>
      </c>
      <c r="B572">
        <v>31</v>
      </c>
      <c r="C572">
        <v>22</v>
      </c>
      <c r="D572" t="s">
        <v>390</v>
      </c>
      <c r="E572">
        <v>0.2</v>
      </c>
      <c r="F572">
        <v>0.4512000000000001</v>
      </c>
      <c r="G572">
        <v>0.19</v>
      </c>
      <c r="H572">
        <v>0.39864000000000005</v>
      </c>
      <c r="I572" t="s">
        <v>2738</v>
      </c>
    </row>
    <row r="573" spans="1:9">
      <c r="A573" t="s">
        <v>1986</v>
      </c>
      <c r="B573">
        <v>31</v>
      </c>
      <c r="C573">
        <v>21</v>
      </c>
      <c r="D573" t="s">
        <v>390</v>
      </c>
      <c r="E573">
        <v>0.27</v>
      </c>
      <c r="F573">
        <v>0.81912000000000007</v>
      </c>
      <c r="G573">
        <v>0.51</v>
      </c>
      <c r="H573">
        <v>2.0805599999999997</v>
      </c>
      <c r="I573" t="s">
        <v>2738</v>
      </c>
    </row>
    <row r="574" spans="1:9">
      <c r="A574" t="s">
        <v>1985</v>
      </c>
      <c r="B574">
        <v>31</v>
      </c>
      <c r="C574">
        <v>20</v>
      </c>
      <c r="D574" t="s">
        <v>390</v>
      </c>
      <c r="E574">
        <v>0.28999999999999998</v>
      </c>
      <c r="F574">
        <v>0.92423999999999995</v>
      </c>
      <c r="G574">
        <v>0.31</v>
      </c>
      <c r="H574">
        <v>1.0293600000000001</v>
      </c>
      <c r="I574" t="s">
        <v>2738</v>
      </c>
    </row>
    <row r="575" spans="1:9">
      <c r="A575" t="s">
        <v>1984</v>
      </c>
      <c r="B575">
        <v>31</v>
      </c>
      <c r="C575">
        <v>19</v>
      </c>
      <c r="D575" t="s">
        <v>390</v>
      </c>
      <c r="E575">
        <v>0.19</v>
      </c>
      <c r="F575">
        <v>0.39864000000000005</v>
      </c>
      <c r="G575">
        <v>0.2</v>
      </c>
      <c r="H575">
        <v>0.4512000000000001</v>
      </c>
      <c r="I575" t="s">
        <v>2738</v>
      </c>
    </row>
    <row r="576" spans="1:9">
      <c r="A576" t="s">
        <v>1983</v>
      </c>
      <c r="B576">
        <v>31</v>
      </c>
      <c r="C576">
        <v>18</v>
      </c>
      <c r="D576" t="s">
        <v>390</v>
      </c>
      <c r="E576">
        <v>0.64</v>
      </c>
      <c r="F576">
        <v>2.7638400000000001</v>
      </c>
      <c r="G576">
        <v>0.37</v>
      </c>
      <c r="H576">
        <v>1.3447200000000001</v>
      </c>
      <c r="I576" t="s">
        <v>2738</v>
      </c>
    </row>
    <row r="577" spans="1:9">
      <c r="A577" t="s">
        <v>2250</v>
      </c>
      <c r="B577">
        <v>31</v>
      </c>
      <c r="C577">
        <v>17</v>
      </c>
      <c r="D577" t="s">
        <v>390</v>
      </c>
      <c r="E577">
        <v>0.19</v>
      </c>
      <c r="F577">
        <v>0.39864000000000005</v>
      </c>
      <c r="G577">
        <v>0.27</v>
      </c>
      <c r="H577">
        <v>0.81912000000000007</v>
      </c>
      <c r="I577" t="s">
        <v>2738</v>
      </c>
    </row>
    <row r="578" spans="1:9">
      <c r="A578" t="s">
        <v>1982</v>
      </c>
      <c r="B578">
        <v>31</v>
      </c>
      <c r="C578">
        <v>16</v>
      </c>
      <c r="D578" t="s">
        <v>390</v>
      </c>
      <c r="E578">
        <v>0.19</v>
      </c>
      <c r="F578">
        <v>0.39864000000000005</v>
      </c>
      <c r="G578">
        <v>0.21</v>
      </c>
      <c r="H578">
        <v>0.5037600000000001</v>
      </c>
      <c r="I578" t="s">
        <v>2738</v>
      </c>
    </row>
    <row r="579" spans="1:9">
      <c r="A579" t="s">
        <v>2251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0.17</v>
      </c>
      <c r="H579">
        <v>0.29352000000000011</v>
      </c>
      <c r="I579" t="s">
        <v>2738</v>
      </c>
    </row>
    <row r="580" spans="1:9">
      <c r="A580" t="s">
        <v>1981</v>
      </c>
      <c r="B580">
        <v>31</v>
      </c>
      <c r="C580">
        <v>14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2738</v>
      </c>
    </row>
    <row r="581" spans="1:9">
      <c r="A581" t="s">
        <v>1980</v>
      </c>
      <c r="B581">
        <v>31</v>
      </c>
      <c r="C581">
        <v>13</v>
      </c>
      <c r="D581" t="s">
        <v>390</v>
      </c>
      <c r="E581">
        <v>0.16</v>
      </c>
      <c r="F581">
        <v>0.24096000000000006</v>
      </c>
      <c r="G581">
        <v>0.25</v>
      </c>
      <c r="H581">
        <v>0.71400000000000008</v>
      </c>
      <c r="I581" t="s">
        <v>2738</v>
      </c>
    </row>
    <row r="582" spans="1:9">
      <c r="A582" t="s">
        <v>1979</v>
      </c>
      <c r="B582">
        <v>31</v>
      </c>
      <c r="C582">
        <v>12</v>
      </c>
      <c r="D582" t="s">
        <v>390</v>
      </c>
      <c r="E582">
        <v>0.19</v>
      </c>
      <c r="F582">
        <v>0.39864000000000005</v>
      </c>
      <c r="G582">
        <v>0.17</v>
      </c>
      <c r="H582">
        <v>0.29352000000000011</v>
      </c>
      <c r="I582" t="s">
        <v>2738</v>
      </c>
    </row>
    <row r="583" spans="1:9">
      <c r="A583" t="s">
        <v>1978</v>
      </c>
      <c r="B583">
        <v>31</v>
      </c>
      <c r="C583">
        <v>11</v>
      </c>
      <c r="D583" t="s">
        <v>390</v>
      </c>
      <c r="E583">
        <v>0.19</v>
      </c>
      <c r="F583">
        <v>0.39864000000000005</v>
      </c>
      <c r="G583">
        <v>0.22</v>
      </c>
      <c r="H583">
        <v>0.55632000000000004</v>
      </c>
      <c r="I583" t="s">
        <v>2738</v>
      </c>
    </row>
    <row r="584" spans="1:9">
      <c r="A584" t="s">
        <v>1977</v>
      </c>
      <c r="B584">
        <v>31</v>
      </c>
      <c r="C584">
        <v>10</v>
      </c>
      <c r="D584" t="s">
        <v>390</v>
      </c>
      <c r="E584">
        <v>0.2</v>
      </c>
      <c r="F584">
        <v>0.4512000000000001</v>
      </c>
      <c r="G584">
        <v>0.23</v>
      </c>
      <c r="H584">
        <v>0.60888000000000009</v>
      </c>
      <c r="I584" t="s">
        <v>2738</v>
      </c>
    </row>
    <row r="585" spans="1:9">
      <c r="A585" t="s">
        <v>1976</v>
      </c>
      <c r="B585">
        <v>31</v>
      </c>
      <c r="C585">
        <v>9</v>
      </c>
      <c r="D585" t="s">
        <v>390</v>
      </c>
      <c r="E585">
        <v>0.15</v>
      </c>
      <c r="F585">
        <v>0.18840000000000001</v>
      </c>
      <c r="G585">
        <v>0.14000000000000001</v>
      </c>
      <c r="H585">
        <v>0.1358400000000001</v>
      </c>
      <c r="I585" t="s">
        <v>2738</v>
      </c>
    </row>
    <row r="586" spans="1:9">
      <c r="A586" t="s">
        <v>1975</v>
      </c>
      <c r="B586">
        <v>31</v>
      </c>
      <c r="C586">
        <v>8</v>
      </c>
      <c r="D586" t="s">
        <v>390</v>
      </c>
      <c r="E586">
        <v>0.16</v>
      </c>
      <c r="F586">
        <v>0.24096000000000006</v>
      </c>
      <c r="G586">
        <v>0.17</v>
      </c>
      <c r="H586">
        <v>0.29352000000000011</v>
      </c>
      <c r="I586" t="s">
        <v>2738</v>
      </c>
    </row>
    <row r="587" spans="1:9">
      <c r="A587" t="s">
        <v>2646</v>
      </c>
      <c r="B587">
        <v>31</v>
      </c>
      <c r="C587">
        <v>7</v>
      </c>
      <c r="D587" t="s">
        <v>390</v>
      </c>
      <c r="E587">
        <v>0.23</v>
      </c>
      <c r="F587">
        <v>0.60888000000000009</v>
      </c>
      <c r="G587">
        <v>0.13</v>
      </c>
      <c r="H587">
        <v>8.3280000000000062E-2</v>
      </c>
      <c r="I587" t="s">
        <v>2738</v>
      </c>
    </row>
    <row r="588" spans="1:9">
      <c r="A588" t="s">
        <v>1938</v>
      </c>
      <c r="B588">
        <v>31</v>
      </c>
      <c r="C588">
        <v>6</v>
      </c>
      <c r="D588" t="s">
        <v>390</v>
      </c>
      <c r="E588">
        <v>0.24</v>
      </c>
      <c r="F588">
        <v>0.66144000000000003</v>
      </c>
      <c r="G588">
        <v>0.16</v>
      </c>
      <c r="H588">
        <v>0.24096000000000006</v>
      </c>
      <c r="I588" t="s">
        <v>2738</v>
      </c>
    </row>
    <row r="589" spans="1:9">
      <c r="A589" t="s">
        <v>1942</v>
      </c>
      <c r="B589">
        <v>31</v>
      </c>
      <c r="C589">
        <v>5</v>
      </c>
      <c r="D589" t="s">
        <v>390</v>
      </c>
      <c r="E589">
        <v>0.1</v>
      </c>
      <c r="F589">
        <v>-7.4399999999999938E-2</v>
      </c>
      <c r="G589">
        <v>0.1</v>
      </c>
      <c r="H589">
        <v>-7.4399999999999938E-2</v>
      </c>
      <c r="I589" t="s">
        <v>2738</v>
      </c>
    </row>
    <row r="590" spans="1:9">
      <c r="A590" t="s">
        <v>1974</v>
      </c>
      <c r="B590">
        <v>32</v>
      </c>
      <c r="C590">
        <v>25</v>
      </c>
      <c r="D590" t="s">
        <v>390</v>
      </c>
      <c r="E590">
        <v>0.33</v>
      </c>
      <c r="F590">
        <v>1.1344799999999999</v>
      </c>
      <c r="G590">
        <v>0.31</v>
      </c>
      <c r="H590">
        <v>1.0293600000000001</v>
      </c>
      <c r="I590" t="s">
        <v>2738</v>
      </c>
    </row>
    <row r="591" spans="1:9">
      <c r="A591" t="s">
        <v>2252</v>
      </c>
      <c r="B591">
        <v>32</v>
      </c>
      <c r="C591">
        <v>24</v>
      </c>
      <c r="D591" t="s">
        <v>390</v>
      </c>
      <c r="E591">
        <v>0.79</v>
      </c>
      <c r="F591">
        <v>3.5522400000000007</v>
      </c>
      <c r="G591">
        <v>0.75</v>
      </c>
      <c r="H591">
        <v>3.3420000000000005</v>
      </c>
      <c r="I591" t="s">
        <v>2738</v>
      </c>
    </row>
    <row r="592" spans="1:9">
      <c r="A592" t="s">
        <v>1973</v>
      </c>
      <c r="B592">
        <v>32</v>
      </c>
      <c r="C592">
        <v>23</v>
      </c>
      <c r="D592" t="s">
        <v>390</v>
      </c>
      <c r="E592">
        <v>0.26</v>
      </c>
      <c r="F592">
        <v>0.76656000000000002</v>
      </c>
      <c r="G592">
        <v>0.26</v>
      </c>
      <c r="H592">
        <v>0.76656000000000002</v>
      </c>
      <c r="I592" t="s">
        <v>2738</v>
      </c>
    </row>
    <row r="593" spans="1:9">
      <c r="A593" t="s">
        <v>2253</v>
      </c>
      <c r="B593">
        <v>32</v>
      </c>
      <c r="C593">
        <v>22</v>
      </c>
      <c r="D593" t="s">
        <v>390</v>
      </c>
      <c r="E593">
        <v>0.19</v>
      </c>
      <c r="F593">
        <v>0.39864000000000005</v>
      </c>
      <c r="G593">
        <v>0.23</v>
      </c>
      <c r="H593">
        <v>0.60888000000000009</v>
      </c>
      <c r="I593" t="s">
        <v>2738</v>
      </c>
    </row>
    <row r="594" spans="1:9">
      <c r="A594" t="s">
        <v>1972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2738</v>
      </c>
    </row>
    <row r="595" spans="1:9">
      <c r="A595" t="s">
        <v>1971</v>
      </c>
      <c r="B595">
        <v>32</v>
      </c>
      <c r="C595">
        <v>20</v>
      </c>
      <c r="D595" t="s">
        <v>390</v>
      </c>
      <c r="E595">
        <v>1.63</v>
      </c>
      <c r="F595">
        <v>7.9672799999999997</v>
      </c>
      <c r="G595">
        <v>0.9</v>
      </c>
      <c r="H595">
        <v>4.1303999999999998</v>
      </c>
      <c r="I595" t="s">
        <v>2738</v>
      </c>
    </row>
    <row r="596" spans="1:9">
      <c r="A596" t="s">
        <v>1970</v>
      </c>
      <c r="B596">
        <v>32</v>
      </c>
      <c r="C596">
        <v>19</v>
      </c>
      <c r="D596" t="s">
        <v>390</v>
      </c>
      <c r="E596">
        <v>0.19</v>
      </c>
      <c r="F596">
        <v>0.39864000000000005</v>
      </c>
      <c r="G596">
        <v>0.24</v>
      </c>
      <c r="H596">
        <v>0.66144000000000003</v>
      </c>
      <c r="I596" t="s">
        <v>2738</v>
      </c>
    </row>
    <row r="597" spans="1:9">
      <c r="A597" t="s">
        <v>1969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0.23</v>
      </c>
      <c r="H597">
        <v>0.60888000000000009</v>
      </c>
      <c r="I597" t="s">
        <v>2738</v>
      </c>
    </row>
    <row r="598" spans="1:9">
      <c r="A598" t="s">
        <v>1968</v>
      </c>
      <c r="B598">
        <v>32</v>
      </c>
      <c r="C598">
        <v>17</v>
      </c>
      <c r="D598" t="s">
        <v>390</v>
      </c>
      <c r="E598">
        <v>0.23</v>
      </c>
      <c r="F598">
        <v>0.60888000000000009</v>
      </c>
      <c r="G598">
        <v>0.23</v>
      </c>
      <c r="H598">
        <v>0.60888000000000009</v>
      </c>
      <c r="I598" t="s">
        <v>2738</v>
      </c>
    </row>
    <row r="599" spans="1:9">
      <c r="A599" t="s">
        <v>1967</v>
      </c>
      <c r="B599">
        <v>32</v>
      </c>
      <c r="C599">
        <v>16</v>
      </c>
      <c r="D599" t="s">
        <v>390</v>
      </c>
      <c r="E599">
        <v>0.51</v>
      </c>
      <c r="F599">
        <v>0.51</v>
      </c>
      <c r="G599">
        <v>0.24</v>
      </c>
      <c r="H599">
        <v>0.66144000000000003</v>
      </c>
      <c r="I599" t="s">
        <v>2738</v>
      </c>
    </row>
    <row r="600" spans="1:9">
      <c r="A600" t="s">
        <v>1966</v>
      </c>
      <c r="B600">
        <v>32</v>
      </c>
      <c r="C600">
        <v>15</v>
      </c>
      <c r="D600" t="s">
        <v>390</v>
      </c>
      <c r="E600">
        <v>0.23</v>
      </c>
      <c r="F600">
        <v>0.60888000000000009</v>
      </c>
      <c r="G600">
        <v>0.16</v>
      </c>
      <c r="H600">
        <v>0.24096000000000006</v>
      </c>
      <c r="I600" t="s">
        <v>2738</v>
      </c>
    </row>
    <row r="601" spans="1:9">
      <c r="A601" t="s">
        <v>1965</v>
      </c>
      <c r="B601">
        <v>32</v>
      </c>
      <c r="C601">
        <v>14</v>
      </c>
      <c r="D601" t="s">
        <v>390</v>
      </c>
      <c r="E601">
        <v>0.21</v>
      </c>
      <c r="F601">
        <v>0.5037600000000001</v>
      </c>
      <c r="G601">
        <v>0.19</v>
      </c>
      <c r="H601">
        <v>0.39864000000000005</v>
      </c>
      <c r="I601" t="s">
        <v>2738</v>
      </c>
    </row>
    <row r="602" spans="1:9">
      <c r="A602" t="s">
        <v>1964</v>
      </c>
      <c r="B602">
        <v>32</v>
      </c>
      <c r="C602">
        <v>13</v>
      </c>
      <c r="D602" t="s">
        <v>390</v>
      </c>
      <c r="E602">
        <v>0.42</v>
      </c>
      <c r="F602">
        <v>1.6075200000000001</v>
      </c>
      <c r="G602">
        <v>0.28000000000000003</v>
      </c>
      <c r="H602">
        <v>0.87168000000000023</v>
      </c>
      <c r="I602" t="s">
        <v>2738</v>
      </c>
    </row>
    <row r="603" spans="1:9">
      <c r="A603" t="s">
        <v>2254</v>
      </c>
      <c r="B603">
        <v>32</v>
      </c>
      <c r="C603">
        <v>12</v>
      </c>
      <c r="D603" t="s">
        <v>390</v>
      </c>
      <c r="E603">
        <v>0.18</v>
      </c>
      <c r="F603">
        <v>0.34608000000000005</v>
      </c>
      <c r="G603">
        <v>0.23</v>
      </c>
      <c r="H603">
        <v>0.60888000000000009</v>
      </c>
      <c r="I603" t="s">
        <v>2738</v>
      </c>
    </row>
    <row r="604" spans="1:9">
      <c r="A604" t="s">
        <v>1963</v>
      </c>
      <c r="B604">
        <v>32</v>
      </c>
      <c r="C604">
        <v>11</v>
      </c>
      <c r="D604" t="s">
        <v>390</v>
      </c>
      <c r="E604">
        <v>0.19</v>
      </c>
      <c r="F604">
        <v>0.39864000000000005</v>
      </c>
      <c r="G604">
        <v>0.22</v>
      </c>
      <c r="H604">
        <v>0.55632000000000004</v>
      </c>
      <c r="I604" t="s">
        <v>2738</v>
      </c>
    </row>
    <row r="605" spans="1:9">
      <c r="A605" t="s">
        <v>1962</v>
      </c>
      <c r="B605">
        <v>32</v>
      </c>
      <c r="C605">
        <v>10</v>
      </c>
      <c r="D605" t="s">
        <v>390</v>
      </c>
      <c r="E605">
        <v>0.13</v>
      </c>
      <c r="F605">
        <v>8.3280000000000062E-2</v>
      </c>
      <c r="G605">
        <v>0.18</v>
      </c>
      <c r="H605">
        <v>0.34608000000000005</v>
      </c>
      <c r="I605" t="s">
        <v>2738</v>
      </c>
    </row>
    <row r="606" spans="1:9">
      <c r="A606" t="s">
        <v>1961</v>
      </c>
      <c r="B606">
        <v>32</v>
      </c>
      <c r="C606">
        <v>9</v>
      </c>
      <c r="D606" t="s">
        <v>390</v>
      </c>
      <c r="E606">
        <v>0.14000000000000001</v>
      </c>
      <c r="F606">
        <v>0.1358400000000001</v>
      </c>
      <c r="G606">
        <v>0.13</v>
      </c>
      <c r="H606">
        <v>8.3280000000000062E-2</v>
      </c>
      <c r="I606" t="s">
        <v>2738</v>
      </c>
    </row>
    <row r="607" spans="1:9">
      <c r="A607" t="s">
        <v>1960</v>
      </c>
      <c r="B607">
        <v>32</v>
      </c>
      <c r="C607">
        <v>8</v>
      </c>
      <c r="D607" t="s">
        <v>390</v>
      </c>
      <c r="E607">
        <v>0.13</v>
      </c>
      <c r="F607">
        <v>8.3280000000000062E-2</v>
      </c>
      <c r="G607">
        <v>0.11</v>
      </c>
      <c r="H607">
        <v>-2.1839999999999964E-2</v>
      </c>
      <c r="I607" t="s">
        <v>2738</v>
      </c>
    </row>
    <row r="608" spans="1:9">
      <c r="A608" t="s">
        <v>2647</v>
      </c>
      <c r="B608">
        <v>32</v>
      </c>
      <c r="C608">
        <v>7</v>
      </c>
      <c r="D608" t="s">
        <v>390</v>
      </c>
      <c r="E608">
        <v>0.11</v>
      </c>
      <c r="F608">
        <v>-2.1839999999999964E-2</v>
      </c>
      <c r="G608">
        <v>0.1</v>
      </c>
      <c r="H608">
        <v>-7.4399999999999938E-2</v>
      </c>
      <c r="I608" t="s">
        <v>2738</v>
      </c>
    </row>
    <row r="609" spans="1:9">
      <c r="A609" t="s">
        <v>1939</v>
      </c>
      <c r="B609">
        <v>32</v>
      </c>
      <c r="C609">
        <v>6</v>
      </c>
      <c r="D609" t="s">
        <v>390</v>
      </c>
      <c r="E609">
        <v>0.22</v>
      </c>
      <c r="F609">
        <v>0.55632000000000004</v>
      </c>
      <c r="G609">
        <v>0.15</v>
      </c>
      <c r="H609">
        <v>0.18840000000000001</v>
      </c>
      <c r="I609" t="s">
        <v>2738</v>
      </c>
    </row>
    <row r="610" spans="1:9">
      <c r="A610" t="s">
        <v>1943</v>
      </c>
      <c r="B610">
        <v>32</v>
      </c>
      <c r="C610">
        <v>5</v>
      </c>
      <c r="D610" t="s">
        <v>390</v>
      </c>
      <c r="E610">
        <v>0.15</v>
      </c>
      <c r="F610">
        <v>0.18840000000000001</v>
      </c>
      <c r="G610">
        <v>0.1</v>
      </c>
      <c r="H610">
        <v>-7.4399999999999938E-2</v>
      </c>
      <c r="I610" t="s">
        <v>2738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0.61</v>
      </c>
      <c r="H611">
        <v>2.6061600000000005</v>
      </c>
      <c r="I611" t="s">
        <v>2738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0.48</v>
      </c>
      <c r="F612">
        <v>1.9228799999999999</v>
      </c>
      <c r="G612">
        <v>0.51</v>
      </c>
      <c r="H612">
        <v>2.0805599999999997</v>
      </c>
      <c r="I612" t="s">
        <v>2738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0.34</v>
      </c>
      <c r="F613">
        <v>1.1870400000000001</v>
      </c>
      <c r="G613">
        <v>0.37</v>
      </c>
      <c r="H613">
        <v>1.3447200000000001</v>
      </c>
      <c r="I613" t="s">
        <v>2738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0.3</v>
      </c>
      <c r="F614">
        <v>0.9768</v>
      </c>
      <c r="G614">
        <v>0.3</v>
      </c>
      <c r="H614">
        <v>0.9768</v>
      </c>
      <c r="I614" t="s">
        <v>2738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0.3</v>
      </c>
      <c r="F615">
        <v>0.9768</v>
      </c>
      <c r="G615">
        <v>0.32</v>
      </c>
      <c r="H615">
        <v>1.08192</v>
      </c>
      <c r="I615" t="s">
        <v>2738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0.22</v>
      </c>
      <c r="F616">
        <v>0.55632000000000004</v>
      </c>
      <c r="G616">
        <v>0.22</v>
      </c>
      <c r="H616">
        <v>0.55632000000000004</v>
      </c>
      <c r="I616" t="s">
        <v>2738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0.56999999999999995</v>
      </c>
      <c r="F617">
        <v>2.3959200000000003</v>
      </c>
      <c r="G617">
        <v>0.41</v>
      </c>
      <c r="H617">
        <v>1.5549599999999999</v>
      </c>
      <c r="I617" t="s">
        <v>2738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0.27</v>
      </c>
      <c r="F618">
        <v>0.81912000000000007</v>
      </c>
      <c r="G618">
        <v>0.41</v>
      </c>
      <c r="H618">
        <v>1.5549599999999999</v>
      </c>
      <c r="I618" t="s">
        <v>2738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0.24</v>
      </c>
      <c r="F619">
        <v>0.66144000000000003</v>
      </c>
      <c r="G619">
        <v>0.2</v>
      </c>
      <c r="H619">
        <v>0.4512000000000001</v>
      </c>
      <c r="I619" t="s">
        <v>2738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0.19</v>
      </c>
      <c r="F620">
        <v>0.39864000000000005</v>
      </c>
      <c r="G620">
        <v>0.3</v>
      </c>
      <c r="H620">
        <v>0.9768</v>
      </c>
      <c r="I620" t="s">
        <v>2738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0.2</v>
      </c>
      <c r="F621">
        <v>0.4512000000000001</v>
      </c>
      <c r="G621">
        <v>0.19</v>
      </c>
      <c r="H621">
        <v>0.39864000000000005</v>
      </c>
      <c r="I621" t="s">
        <v>2738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0.22</v>
      </c>
      <c r="F622">
        <v>0.55632000000000004</v>
      </c>
      <c r="G622">
        <v>0.22</v>
      </c>
      <c r="H622">
        <v>0.55632000000000004</v>
      </c>
      <c r="I622" t="s">
        <v>2738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0.23</v>
      </c>
      <c r="H623">
        <v>0.60888000000000009</v>
      </c>
      <c r="I623" t="s">
        <v>2738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0.25</v>
      </c>
      <c r="F624">
        <v>0.71400000000000008</v>
      </c>
      <c r="G624">
        <v>0.22</v>
      </c>
      <c r="H624">
        <v>0.55632000000000004</v>
      </c>
      <c r="I624" t="s">
        <v>2738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0.14000000000000001</v>
      </c>
      <c r="F625">
        <v>0.1358400000000001</v>
      </c>
      <c r="G625">
        <v>0.23</v>
      </c>
      <c r="H625">
        <v>0.60888000000000009</v>
      </c>
      <c r="I625" t="s">
        <v>2738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0.14000000000000001</v>
      </c>
      <c r="F626">
        <v>0.1358400000000001</v>
      </c>
      <c r="G626">
        <v>0.16</v>
      </c>
      <c r="H626">
        <v>0.24096000000000006</v>
      </c>
      <c r="I626" t="s">
        <v>2738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0.2</v>
      </c>
      <c r="H627">
        <v>0.4512000000000001</v>
      </c>
      <c r="I627" t="s">
        <v>2738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0.17</v>
      </c>
      <c r="F628">
        <v>0.29352000000000011</v>
      </c>
      <c r="G628">
        <v>0.15</v>
      </c>
      <c r="H628">
        <v>0.18840000000000001</v>
      </c>
      <c r="I628" t="s">
        <v>2738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0.17</v>
      </c>
      <c r="F629">
        <v>0.29352000000000011</v>
      </c>
      <c r="G629">
        <v>0.16</v>
      </c>
      <c r="H629">
        <v>0.24096000000000006</v>
      </c>
      <c r="I629" t="s">
        <v>2738</v>
      </c>
    </row>
    <row r="630" spans="1:9">
      <c r="A630" t="s">
        <v>2648</v>
      </c>
      <c r="B630">
        <v>33</v>
      </c>
      <c r="C630">
        <v>7</v>
      </c>
      <c r="D630" t="s">
        <v>390</v>
      </c>
      <c r="E630">
        <v>0.15</v>
      </c>
      <c r="F630">
        <v>0.18840000000000001</v>
      </c>
      <c r="G630">
        <v>0.17</v>
      </c>
      <c r="H630">
        <v>0.29352000000000011</v>
      </c>
      <c r="I630" t="s">
        <v>2738</v>
      </c>
    </row>
    <row r="631" spans="1:9">
      <c r="A631" t="s">
        <v>1940</v>
      </c>
      <c r="B631">
        <v>33</v>
      </c>
      <c r="C631">
        <v>6</v>
      </c>
      <c r="D631" t="s">
        <v>390</v>
      </c>
      <c r="E631">
        <v>0.16</v>
      </c>
      <c r="F631">
        <v>0.24096000000000006</v>
      </c>
      <c r="G631">
        <v>0.16</v>
      </c>
      <c r="H631">
        <v>0.24096000000000006</v>
      </c>
      <c r="I631" t="s">
        <v>2738</v>
      </c>
    </row>
    <row r="632" spans="1:9">
      <c r="A632" t="s">
        <v>2649</v>
      </c>
      <c r="B632">
        <v>33</v>
      </c>
      <c r="C632">
        <v>5</v>
      </c>
      <c r="D632" t="s">
        <v>390</v>
      </c>
      <c r="E632">
        <v>0.17</v>
      </c>
      <c r="F632">
        <v>0.29352000000000011</v>
      </c>
      <c r="G632">
        <v>0.18</v>
      </c>
      <c r="H632">
        <v>0.34608000000000005</v>
      </c>
      <c r="I632" t="s">
        <v>2738</v>
      </c>
    </row>
    <row r="633" spans="1:9">
      <c r="A633" t="s">
        <v>2650</v>
      </c>
      <c r="B633">
        <v>33</v>
      </c>
      <c r="C633">
        <v>4</v>
      </c>
      <c r="D633" t="s">
        <v>390</v>
      </c>
      <c r="E633">
        <v>0.13</v>
      </c>
      <c r="F633">
        <v>8.3280000000000062E-2</v>
      </c>
      <c r="G633">
        <v>0.14000000000000001</v>
      </c>
      <c r="H633">
        <v>0.1358400000000001</v>
      </c>
      <c r="I633" t="s">
        <v>2738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0.82</v>
      </c>
      <c r="F634">
        <v>3.7099199999999994</v>
      </c>
      <c r="G634">
        <v>0.73</v>
      </c>
      <c r="H634">
        <v>3.2368800000000006</v>
      </c>
      <c r="I634" t="s">
        <v>2738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0.76</v>
      </c>
      <c r="F635">
        <v>3.3945600000000002</v>
      </c>
      <c r="G635">
        <v>0.74</v>
      </c>
      <c r="H635">
        <v>3.2894400000000004</v>
      </c>
      <c r="I635" t="s">
        <v>2738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0.62</v>
      </c>
      <c r="F636">
        <v>2.6587199999999998</v>
      </c>
      <c r="G636">
        <v>0.5</v>
      </c>
      <c r="H636">
        <v>2.028</v>
      </c>
      <c r="I636" t="s">
        <v>2738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0.28999999999999998</v>
      </c>
      <c r="F637">
        <v>0.92423999999999995</v>
      </c>
      <c r="G637">
        <v>0.33</v>
      </c>
      <c r="H637">
        <v>1.1344799999999999</v>
      </c>
      <c r="I637" t="s">
        <v>2738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</v>
      </c>
      <c r="H638">
        <v>0.9768</v>
      </c>
      <c r="I638" t="s">
        <v>2738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0.27</v>
      </c>
      <c r="F639">
        <v>0.81912000000000007</v>
      </c>
      <c r="G639">
        <v>0.24</v>
      </c>
      <c r="H639">
        <v>0.66144000000000003</v>
      </c>
      <c r="I639" t="s">
        <v>2738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0.28000000000000003</v>
      </c>
      <c r="F640">
        <v>0.87168000000000023</v>
      </c>
      <c r="G640">
        <v>0.42</v>
      </c>
      <c r="H640">
        <v>1.6075200000000001</v>
      </c>
      <c r="I640" t="s">
        <v>2738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0.35</v>
      </c>
      <c r="F641">
        <v>1.2395999999999998</v>
      </c>
      <c r="G641">
        <v>0.31</v>
      </c>
      <c r="H641">
        <v>1.0293600000000001</v>
      </c>
      <c r="I641" t="s">
        <v>2738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0.4</v>
      </c>
      <c r="F642">
        <v>1.5024000000000002</v>
      </c>
      <c r="G642">
        <v>0.45</v>
      </c>
      <c r="H642">
        <v>1.7652000000000001</v>
      </c>
      <c r="I642" t="s">
        <v>2738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0.53</v>
      </c>
      <c r="F643">
        <v>2.1856800000000005</v>
      </c>
      <c r="G643">
        <v>0.32</v>
      </c>
      <c r="H643">
        <v>1.08192</v>
      </c>
      <c r="I643" t="s">
        <v>2738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0.33</v>
      </c>
      <c r="F644">
        <v>1.1344799999999999</v>
      </c>
      <c r="G644">
        <v>0.19</v>
      </c>
      <c r="H644">
        <v>0.39864000000000005</v>
      </c>
      <c r="I644" t="s">
        <v>2738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0.28000000000000003</v>
      </c>
      <c r="H645">
        <v>0.87168000000000023</v>
      </c>
      <c r="I645" t="s">
        <v>2738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0.16</v>
      </c>
      <c r="F646">
        <v>0.24096000000000006</v>
      </c>
      <c r="G646">
        <v>0.2</v>
      </c>
      <c r="H646">
        <v>0.4512000000000001</v>
      </c>
      <c r="I646" t="s">
        <v>2738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0.34</v>
      </c>
      <c r="F647">
        <v>1.1870400000000001</v>
      </c>
      <c r="G647">
        <v>0.34</v>
      </c>
      <c r="H647">
        <v>1.1870400000000001</v>
      </c>
      <c r="I647" t="s">
        <v>2738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0.28000000000000003</v>
      </c>
      <c r="H648">
        <v>0.87168000000000023</v>
      </c>
      <c r="I648" t="s">
        <v>2738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0.17</v>
      </c>
      <c r="F649">
        <v>0.29352000000000011</v>
      </c>
      <c r="G649">
        <v>0.19</v>
      </c>
      <c r="H649">
        <v>0.39864000000000005</v>
      </c>
      <c r="I649" t="s">
        <v>2738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0.12</v>
      </c>
      <c r="F650">
        <v>3.0720000000000011E-2</v>
      </c>
      <c r="G650">
        <v>0.13</v>
      </c>
      <c r="H650">
        <v>8.3280000000000062E-2</v>
      </c>
      <c r="I650" t="s">
        <v>2738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0.14000000000000001</v>
      </c>
      <c r="F651">
        <v>0.1358400000000001</v>
      </c>
      <c r="G651">
        <v>0.16</v>
      </c>
      <c r="H651">
        <v>0.24096000000000006</v>
      </c>
      <c r="I651" t="s">
        <v>2738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0.09</v>
      </c>
      <c r="F652">
        <v>-0.12695999999999999</v>
      </c>
      <c r="G652">
        <v>0.13</v>
      </c>
      <c r="H652">
        <v>8.3280000000000062E-2</v>
      </c>
      <c r="I652" t="s">
        <v>2738</v>
      </c>
    </row>
    <row r="653" spans="1:9">
      <c r="A653" t="s">
        <v>2654</v>
      </c>
      <c r="B653">
        <v>34</v>
      </c>
      <c r="C653">
        <v>7</v>
      </c>
      <c r="D653" t="s">
        <v>390</v>
      </c>
      <c r="E653">
        <v>0.18</v>
      </c>
      <c r="F653">
        <v>0.34608000000000005</v>
      </c>
      <c r="G653">
        <v>0.18</v>
      </c>
      <c r="H653">
        <v>0.34608000000000005</v>
      </c>
      <c r="I653" t="s">
        <v>2738</v>
      </c>
    </row>
    <row r="654" spans="1:9">
      <c r="A654" t="s">
        <v>2655</v>
      </c>
      <c r="B654">
        <v>34</v>
      </c>
      <c r="C654">
        <v>6</v>
      </c>
      <c r="D654" t="s">
        <v>390</v>
      </c>
      <c r="E654">
        <v>0.13</v>
      </c>
      <c r="F654">
        <v>8.3280000000000062E-2</v>
      </c>
      <c r="G654">
        <v>0.11</v>
      </c>
      <c r="H654">
        <v>-2.1839999999999964E-2</v>
      </c>
      <c r="I654" t="s">
        <v>2738</v>
      </c>
    </row>
    <row r="655" spans="1:9">
      <c r="A655" t="s">
        <v>2656</v>
      </c>
      <c r="B655">
        <v>34</v>
      </c>
      <c r="C655">
        <v>5</v>
      </c>
      <c r="D655" t="s">
        <v>390</v>
      </c>
      <c r="E655">
        <v>0.23</v>
      </c>
      <c r="F655">
        <v>0.60888000000000009</v>
      </c>
      <c r="G655">
        <v>0.2</v>
      </c>
      <c r="H655">
        <v>0.4512000000000001</v>
      </c>
      <c r="I655" t="s">
        <v>2738</v>
      </c>
    </row>
    <row r="656" spans="1:9">
      <c r="A656" t="s">
        <v>2657</v>
      </c>
      <c r="B656">
        <v>34</v>
      </c>
      <c r="C656">
        <v>4</v>
      </c>
      <c r="D656" t="s">
        <v>390</v>
      </c>
      <c r="E656">
        <v>0.18</v>
      </c>
      <c r="F656">
        <v>0.34608000000000005</v>
      </c>
      <c r="G656">
        <v>0.15</v>
      </c>
      <c r="H656">
        <v>0.18840000000000001</v>
      </c>
      <c r="I656" t="s">
        <v>2738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0.77</v>
      </c>
      <c r="F657">
        <v>3.4471200000000004</v>
      </c>
      <c r="G657">
        <v>0.39</v>
      </c>
      <c r="H657">
        <v>1.4498400000000002</v>
      </c>
      <c r="I657" t="s">
        <v>2738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0.89</v>
      </c>
      <c r="F658">
        <v>4.0778400000000001</v>
      </c>
      <c r="G658">
        <v>0.74</v>
      </c>
      <c r="H658">
        <v>3.2894400000000004</v>
      </c>
      <c r="I658" t="s">
        <v>2738</v>
      </c>
    </row>
    <row r="659" spans="1:9">
      <c r="A659" t="s">
        <v>2268</v>
      </c>
      <c r="B659">
        <v>35</v>
      </c>
      <c r="C659">
        <v>23</v>
      </c>
      <c r="D659" t="s">
        <v>2272</v>
      </c>
      <c r="E659">
        <v>0.24</v>
      </c>
      <c r="F659">
        <v>0.66144000000000003</v>
      </c>
      <c r="G659">
        <v>0.33</v>
      </c>
      <c r="H659">
        <v>1.1344799999999999</v>
      </c>
      <c r="I659" t="s">
        <v>2738</v>
      </c>
    </row>
    <row r="660" spans="1:9">
      <c r="A660" t="s">
        <v>2601</v>
      </c>
      <c r="B660">
        <v>35</v>
      </c>
      <c r="C660">
        <v>22</v>
      </c>
      <c r="D660" t="s">
        <v>390</v>
      </c>
      <c r="E660">
        <v>0.31</v>
      </c>
      <c r="F660">
        <v>1.0293600000000001</v>
      </c>
      <c r="G660">
        <v>0.28000000000000003</v>
      </c>
      <c r="H660">
        <v>0.87168000000000023</v>
      </c>
      <c r="I660" t="s">
        <v>2738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0.4</v>
      </c>
      <c r="F661">
        <v>1.5024000000000002</v>
      </c>
      <c r="G661">
        <v>0.34</v>
      </c>
      <c r="H661">
        <v>1.1870400000000001</v>
      </c>
      <c r="I661" t="s">
        <v>2738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0.23</v>
      </c>
      <c r="F662">
        <v>0.60888000000000009</v>
      </c>
      <c r="G662">
        <v>0.63</v>
      </c>
      <c r="H662">
        <v>2.7112799999999999</v>
      </c>
      <c r="I662" t="s">
        <v>2738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0.76</v>
      </c>
      <c r="F663">
        <v>3.3945600000000002</v>
      </c>
      <c r="G663">
        <v>0.52</v>
      </c>
      <c r="H663">
        <v>2.1331199999999999</v>
      </c>
      <c r="I663" t="s">
        <v>2738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0.38</v>
      </c>
      <c r="F664">
        <v>1.3972800000000001</v>
      </c>
      <c r="G664">
        <v>0.47</v>
      </c>
      <c r="H664">
        <v>1.8703199999999998</v>
      </c>
      <c r="I664" t="s">
        <v>2738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0.55000000000000004</v>
      </c>
      <c r="F665">
        <v>2.2908000000000004</v>
      </c>
      <c r="G665">
        <v>0.45</v>
      </c>
      <c r="H665">
        <v>1.7652000000000001</v>
      </c>
      <c r="I665" t="s">
        <v>2738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0.35</v>
      </c>
      <c r="F666">
        <v>1.2395999999999998</v>
      </c>
      <c r="G666">
        <v>0.27</v>
      </c>
      <c r="H666">
        <v>0.81912000000000007</v>
      </c>
      <c r="I666" t="s">
        <v>2738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0.34</v>
      </c>
      <c r="F667">
        <v>1.1870400000000001</v>
      </c>
      <c r="G667">
        <v>0.24</v>
      </c>
      <c r="H667">
        <v>0.66144000000000003</v>
      </c>
      <c r="I667" t="s">
        <v>2738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0.28000000000000003</v>
      </c>
      <c r="F668">
        <v>0.87168000000000023</v>
      </c>
      <c r="G668">
        <v>0.22</v>
      </c>
      <c r="H668">
        <v>0.55632000000000004</v>
      </c>
      <c r="I668" t="s">
        <v>2738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0.23</v>
      </c>
      <c r="F669">
        <v>0.60888000000000009</v>
      </c>
      <c r="G669">
        <v>0.22</v>
      </c>
      <c r="H669">
        <v>0.55632000000000004</v>
      </c>
      <c r="I669" t="s">
        <v>2738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0.26</v>
      </c>
      <c r="F670">
        <v>0.76656000000000002</v>
      </c>
      <c r="G670">
        <v>0.24</v>
      </c>
      <c r="H670">
        <v>0.66144000000000003</v>
      </c>
      <c r="I670" t="s">
        <v>2738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0.18</v>
      </c>
      <c r="F671">
        <v>0.34608000000000005</v>
      </c>
      <c r="G671">
        <v>0.16</v>
      </c>
      <c r="H671">
        <v>0.24096000000000006</v>
      </c>
      <c r="I671" t="s">
        <v>2738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0.17</v>
      </c>
      <c r="F672">
        <v>0.29352000000000011</v>
      </c>
      <c r="G672">
        <v>0.17</v>
      </c>
      <c r="H672">
        <v>0.29352000000000011</v>
      </c>
      <c r="I672" t="s">
        <v>2738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0.28999999999999998</v>
      </c>
      <c r="F673">
        <v>0.92423999999999995</v>
      </c>
      <c r="G673">
        <v>0.16</v>
      </c>
      <c r="H673">
        <v>0.24096000000000006</v>
      </c>
      <c r="I673" t="s">
        <v>2738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0.15</v>
      </c>
      <c r="H674">
        <v>0.18840000000000001</v>
      </c>
      <c r="I674" t="s">
        <v>2738</v>
      </c>
    </row>
    <row r="675" spans="1:9">
      <c r="A675" t="s">
        <v>2658</v>
      </c>
      <c r="B675">
        <v>35</v>
      </c>
      <c r="C675">
        <v>7</v>
      </c>
      <c r="D675" t="s">
        <v>390</v>
      </c>
      <c r="E675">
        <v>0.21</v>
      </c>
      <c r="F675">
        <v>0.5037600000000001</v>
      </c>
      <c r="G675">
        <v>0.13</v>
      </c>
      <c r="H675">
        <v>8.3280000000000062E-2</v>
      </c>
      <c r="I675" t="s">
        <v>2738</v>
      </c>
    </row>
    <row r="676" spans="1:9">
      <c r="A676" t="s">
        <v>2659</v>
      </c>
      <c r="B676">
        <v>35</v>
      </c>
      <c r="C676">
        <v>6</v>
      </c>
      <c r="D676" t="s">
        <v>390</v>
      </c>
      <c r="E676">
        <v>0.17</v>
      </c>
      <c r="F676">
        <v>0.29352000000000011</v>
      </c>
      <c r="G676">
        <v>0.2</v>
      </c>
      <c r="H676">
        <v>0.4512000000000001</v>
      </c>
      <c r="I676" t="s">
        <v>2738</v>
      </c>
    </row>
    <row r="677" spans="1:9">
      <c r="A677" t="s">
        <v>2660</v>
      </c>
      <c r="B677">
        <v>35</v>
      </c>
      <c r="C677">
        <v>5</v>
      </c>
      <c r="D677" t="s">
        <v>390</v>
      </c>
      <c r="E677">
        <v>0.18</v>
      </c>
      <c r="F677">
        <v>0.34608000000000005</v>
      </c>
      <c r="G677">
        <v>0.14000000000000001</v>
      </c>
      <c r="H677">
        <v>0.1358400000000001</v>
      </c>
      <c r="I677" t="s">
        <v>2738</v>
      </c>
    </row>
    <row r="678" spans="1:9">
      <c r="A678" t="s">
        <v>2661</v>
      </c>
      <c r="B678">
        <v>35</v>
      </c>
      <c r="C678">
        <v>4</v>
      </c>
      <c r="D678" t="s">
        <v>390</v>
      </c>
      <c r="E678">
        <v>0.15</v>
      </c>
      <c r="F678">
        <v>0.18840000000000001</v>
      </c>
      <c r="G678">
        <v>0.09</v>
      </c>
      <c r="H678">
        <v>-0.12695999999999999</v>
      </c>
      <c r="I678" t="s">
        <v>2738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0.6</v>
      </c>
      <c r="F679">
        <v>2.5535999999999999</v>
      </c>
      <c r="G679">
        <v>0.77</v>
      </c>
      <c r="H679">
        <v>3.4471200000000004</v>
      </c>
      <c r="I679" t="s">
        <v>2738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0.25</v>
      </c>
      <c r="F680">
        <v>0.71400000000000008</v>
      </c>
      <c r="G680">
        <v>0.24</v>
      </c>
      <c r="H680">
        <v>0.66144000000000003</v>
      </c>
      <c r="I680" t="s">
        <v>2738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0.22</v>
      </c>
      <c r="F681">
        <v>0.55632000000000004</v>
      </c>
      <c r="G681">
        <v>0.26</v>
      </c>
      <c r="H681">
        <v>0.76656000000000002</v>
      </c>
      <c r="I681" t="s">
        <v>2738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0.55000000000000004</v>
      </c>
      <c r="F682">
        <v>2.2908000000000004</v>
      </c>
      <c r="G682">
        <v>0.41</v>
      </c>
      <c r="H682">
        <v>1.5549599999999999</v>
      </c>
      <c r="I682" t="s">
        <v>2738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0.34</v>
      </c>
      <c r="F683">
        <v>1.1870400000000001</v>
      </c>
      <c r="G683">
        <v>0.4</v>
      </c>
      <c r="H683">
        <v>1.5024000000000002</v>
      </c>
      <c r="I683" t="s">
        <v>2738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0.64</v>
      </c>
      <c r="F684">
        <v>2.7638400000000001</v>
      </c>
      <c r="G684">
        <v>0.42</v>
      </c>
      <c r="H684">
        <v>1.6075200000000001</v>
      </c>
      <c r="I684" t="s">
        <v>2738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0.51</v>
      </c>
      <c r="F685">
        <v>2.0805599999999997</v>
      </c>
      <c r="G685">
        <v>0.43</v>
      </c>
      <c r="H685">
        <v>1.66008</v>
      </c>
      <c r="I685" t="s">
        <v>2738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0.3</v>
      </c>
      <c r="F686">
        <v>0.9768</v>
      </c>
      <c r="G686">
        <v>0.31</v>
      </c>
      <c r="H686">
        <v>1.0293600000000001</v>
      </c>
      <c r="I686" t="s">
        <v>2738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0.27</v>
      </c>
      <c r="H687">
        <v>0.81912000000000007</v>
      </c>
      <c r="I687" t="s">
        <v>2738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0.32</v>
      </c>
      <c r="F688">
        <v>1.08192</v>
      </c>
      <c r="G688">
        <v>0.28000000000000003</v>
      </c>
      <c r="H688">
        <v>0.87168000000000023</v>
      </c>
      <c r="I688" t="s">
        <v>2738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0.25</v>
      </c>
      <c r="F689">
        <v>0.71400000000000008</v>
      </c>
      <c r="G689">
        <v>0.21</v>
      </c>
      <c r="H689">
        <v>0.5037600000000001</v>
      </c>
      <c r="I689" t="s">
        <v>2738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0.24</v>
      </c>
      <c r="F690">
        <v>0.66144000000000003</v>
      </c>
      <c r="G690">
        <v>0.2</v>
      </c>
      <c r="H690">
        <v>0.4512000000000001</v>
      </c>
      <c r="I690" t="s">
        <v>2738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0.24</v>
      </c>
      <c r="H691">
        <v>0.66144000000000003</v>
      </c>
      <c r="I691" t="s">
        <v>2738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0.3</v>
      </c>
      <c r="F692">
        <v>0.9768</v>
      </c>
      <c r="G692">
        <v>0.2</v>
      </c>
      <c r="H692">
        <v>0.4512000000000001</v>
      </c>
      <c r="I692" t="s">
        <v>2738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0.13</v>
      </c>
      <c r="F693">
        <v>8.3280000000000062E-2</v>
      </c>
      <c r="G693">
        <v>0.2</v>
      </c>
      <c r="H693">
        <v>0.4512000000000001</v>
      </c>
      <c r="I693" t="s">
        <v>2738</v>
      </c>
    </row>
    <row r="694" spans="1:9">
      <c r="A694" t="s">
        <v>2662</v>
      </c>
      <c r="B694">
        <v>36</v>
      </c>
      <c r="C694">
        <v>7</v>
      </c>
      <c r="D694" t="s">
        <v>390</v>
      </c>
      <c r="E694">
        <v>0.14000000000000001</v>
      </c>
      <c r="F694">
        <v>0.1358400000000001</v>
      </c>
      <c r="G694">
        <v>0.13</v>
      </c>
      <c r="H694">
        <v>8.3280000000000062E-2</v>
      </c>
      <c r="I694" t="s">
        <v>2738</v>
      </c>
    </row>
    <row r="695" spans="1:9">
      <c r="A695" t="s">
        <v>2663</v>
      </c>
      <c r="B695">
        <v>36</v>
      </c>
      <c r="C695">
        <v>6</v>
      </c>
      <c r="D695" t="s">
        <v>390</v>
      </c>
      <c r="E695">
        <v>0.12</v>
      </c>
      <c r="F695">
        <v>3.0720000000000011E-2</v>
      </c>
      <c r="G695">
        <v>0.12</v>
      </c>
      <c r="H695">
        <v>3.0720000000000011E-2</v>
      </c>
      <c r="I695" t="s">
        <v>2738</v>
      </c>
    </row>
    <row r="696" spans="1:9">
      <c r="A696" t="s">
        <v>2664</v>
      </c>
      <c r="B696">
        <v>36</v>
      </c>
      <c r="C696">
        <v>5</v>
      </c>
      <c r="D696" t="s">
        <v>390</v>
      </c>
      <c r="E696">
        <v>0.13</v>
      </c>
      <c r="F696">
        <v>8.3280000000000062E-2</v>
      </c>
      <c r="G696">
        <v>0.11</v>
      </c>
      <c r="H696">
        <v>-2.1839999999999964E-2</v>
      </c>
      <c r="I696" t="s">
        <v>2738</v>
      </c>
    </row>
    <row r="697" spans="1:9">
      <c r="A697" t="s">
        <v>2729</v>
      </c>
      <c r="B697">
        <v>36</v>
      </c>
      <c r="C697">
        <v>4</v>
      </c>
      <c r="D697" t="s">
        <v>390</v>
      </c>
      <c r="E697">
        <v>0.15</v>
      </c>
      <c r="F697">
        <v>0.18840000000000001</v>
      </c>
      <c r="G697">
        <v>0.18</v>
      </c>
      <c r="H697">
        <v>0.34608000000000005</v>
      </c>
      <c r="I697" t="s">
        <v>2738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0.83</v>
      </c>
      <c r="F698">
        <v>3.7624799999999996</v>
      </c>
      <c r="G698">
        <v>0.64</v>
      </c>
      <c r="H698">
        <v>2.7638400000000001</v>
      </c>
      <c r="I698" t="s">
        <v>2738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0.6</v>
      </c>
      <c r="F699">
        <v>2.5535999999999999</v>
      </c>
      <c r="G699">
        <v>0.74</v>
      </c>
      <c r="H699">
        <v>3.2894400000000004</v>
      </c>
      <c r="I699" t="s">
        <v>2738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0.2</v>
      </c>
      <c r="F700">
        <v>0.4512000000000001</v>
      </c>
      <c r="G700">
        <v>0.26</v>
      </c>
      <c r="H700">
        <v>0.76656000000000002</v>
      </c>
      <c r="I700" t="s">
        <v>2738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0.47</v>
      </c>
      <c r="F701">
        <v>1.8703199999999998</v>
      </c>
      <c r="G701">
        <v>0.52</v>
      </c>
      <c r="H701">
        <v>2.1331199999999999</v>
      </c>
      <c r="I701" t="s">
        <v>2738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0.76</v>
      </c>
      <c r="F702">
        <v>3.3945600000000002</v>
      </c>
      <c r="G702">
        <v>0.42</v>
      </c>
      <c r="H702">
        <v>1.6075200000000001</v>
      </c>
      <c r="I702" t="s">
        <v>2738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0.37</v>
      </c>
      <c r="F703">
        <v>1.3447200000000001</v>
      </c>
      <c r="G703">
        <v>0.28999999999999998</v>
      </c>
      <c r="H703">
        <v>0.92423999999999995</v>
      </c>
      <c r="I703" t="s">
        <v>2738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0.4</v>
      </c>
      <c r="F704">
        <v>1.5024000000000002</v>
      </c>
      <c r="G704">
        <v>0.33</v>
      </c>
      <c r="H704">
        <v>1.1344799999999999</v>
      </c>
      <c r="I704" t="s">
        <v>2738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0.6</v>
      </c>
      <c r="F705">
        <v>2.5535999999999999</v>
      </c>
      <c r="G705">
        <v>0.36</v>
      </c>
      <c r="H705">
        <v>1.2921599999999998</v>
      </c>
      <c r="I705" t="s">
        <v>2738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0.28000000000000003</v>
      </c>
      <c r="F706">
        <v>0.87168000000000023</v>
      </c>
      <c r="G706">
        <v>0.34</v>
      </c>
      <c r="H706">
        <v>1.1870400000000001</v>
      </c>
      <c r="I706" t="s">
        <v>2738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0.28999999999999998</v>
      </c>
      <c r="F707">
        <v>0.92423999999999995</v>
      </c>
      <c r="G707">
        <v>0.25</v>
      </c>
      <c r="H707">
        <v>0.71400000000000008</v>
      </c>
      <c r="I707" t="s">
        <v>2738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0.13</v>
      </c>
      <c r="F708">
        <v>8.3280000000000062E-2</v>
      </c>
      <c r="G708">
        <v>0.17</v>
      </c>
      <c r="H708">
        <v>0.29352000000000011</v>
      </c>
      <c r="I708" t="s">
        <v>2738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0.24</v>
      </c>
      <c r="F709">
        <v>0.66144000000000003</v>
      </c>
      <c r="G709">
        <v>0.18</v>
      </c>
      <c r="H709">
        <v>0.34608000000000005</v>
      </c>
      <c r="I709" t="s">
        <v>2738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2738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0.12</v>
      </c>
      <c r="F711">
        <v>3.0720000000000011E-2</v>
      </c>
      <c r="G711">
        <v>0.13</v>
      </c>
      <c r="H711">
        <v>8.3280000000000062E-2</v>
      </c>
      <c r="I711" t="s">
        <v>2738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2738</v>
      </c>
    </row>
    <row r="713" spans="1:9">
      <c r="A713" t="s">
        <v>2665</v>
      </c>
      <c r="B713">
        <v>37</v>
      </c>
      <c r="C713">
        <v>7</v>
      </c>
      <c r="D713" t="s">
        <v>390</v>
      </c>
      <c r="E713">
        <v>0.18</v>
      </c>
      <c r="F713">
        <v>0.34608000000000005</v>
      </c>
      <c r="G713">
        <v>0.15</v>
      </c>
      <c r="H713">
        <v>0.18840000000000001</v>
      </c>
      <c r="I713" t="s">
        <v>2738</v>
      </c>
    </row>
    <row r="714" spans="1:9">
      <c r="A714" t="s">
        <v>2666</v>
      </c>
      <c r="B714">
        <v>37</v>
      </c>
      <c r="C714">
        <v>6</v>
      </c>
      <c r="D714" t="s">
        <v>390</v>
      </c>
      <c r="E714">
        <v>0.23</v>
      </c>
      <c r="F714">
        <v>0.60888000000000009</v>
      </c>
      <c r="G714">
        <v>0.23</v>
      </c>
      <c r="H714">
        <v>0.60888000000000009</v>
      </c>
      <c r="I714" t="s">
        <v>2738</v>
      </c>
    </row>
    <row r="715" spans="1:9">
      <c r="A715" t="s">
        <v>2667</v>
      </c>
      <c r="B715">
        <v>37</v>
      </c>
      <c r="C715">
        <v>5</v>
      </c>
      <c r="D715" t="s">
        <v>390</v>
      </c>
      <c r="E715">
        <v>0.1</v>
      </c>
      <c r="F715">
        <v>-7.4399999999999938E-2</v>
      </c>
      <c r="G715">
        <v>0.1</v>
      </c>
      <c r="H715">
        <v>-7.4399999999999938E-2</v>
      </c>
      <c r="I715" t="s">
        <v>2738</v>
      </c>
    </row>
    <row r="716" spans="1:9">
      <c r="A716" t="s">
        <v>2730</v>
      </c>
      <c r="B716">
        <v>37</v>
      </c>
      <c r="C716">
        <v>4</v>
      </c>
      <c r="D716" t="s">
        <v>390</v>
      </c>
      <c r="E716" t="s">
        <v>2736</v>
      </c>
      <c r="F716" t="e">
        <v>#VALUE!</v>
      </c>
      <c r="G716" t="s">
        <v>2736</v>
      </c>
      <c r="H716" t="e">
        <v>#VALUE!</v>
      </c>
      <c r="I716" t="s">
        <v>2738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0.36</v>
      </c>
      <c r="F717">
        <v>1.2921599999999998</v>
      </c>
      <c r="G717">
        <v>0.42</v>
      </c>
      <c r="H717">
        <v>1.6075200000000001</v>
      </c>
      <c r="I717" t="s">
        <v>2738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0.55000000000000004</v>
      </c>
      <c r="F718">
        <v>2.2908000000000004</v>
      </c>
      <c r="G718">
        <v>0.42</v>
      </c>
      <c r="H718">
        <v>1.6075200000000001</v>
      </c>
      <c r="I718" t="s">
        <v>2738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0.45</v>
      </c>
      <c r="F719">
        <v>1.7652000000000001</v>
      </c>
      <c r="G719">
        <v>0.44</v>
      </c>
      <c r="H719">
        <v>1.7126399999999999</v>
      </c>
      <c r="I719" t="s">
        <v>2738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0.4</v>
      </c>
      <c r="F720">
        <v>1.5024000000000002</v>
      </c>
      <c r="G720">
        <v>0.45</v>
      </c>
      <c r="H720">
        <v>1.7652000000000001</v>
      </c>
      <c r="I720" t="s">
        <v>2738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0.33</v>
      </c>
      <c r="F721">
        <v>1.1344799999999999</v>
      </c>
      <c r="G721">
        <v>0.3</v>
      </c>
      <c r="H721">
        <v>0.9768</v>
      </c>
      <c r="I721" t="s">
        <v>2738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0.19</v>
      </c>
      <c r="F722">
        <v>0.39864000000000005</v>
      </c>
      <c r="G722">
        <v>0.17</v>
      </c>
      <c r="H722">
        <v>0.29352000000000011</v>
      </c>
      <c r="I722" t="s">
        <v>2738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2738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0.33</v>
      </c>
      <c r="F724">
        <v>1.1344799999999999</v>
      </c>
      <c r="G724">
        <v>0.27</v>
      </c>
      <c r="H724">
        <v>0.81912000000000007</v>
      </c>
      <c r="I724" t="s">
        <v>2738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0.17</v>
      </c>
      <c r="F725">
        <v>0.29352000000000011</v>
      </c>
      <c r="G725">
        <v>0.2</v>
      </c>
      <c r="H725">
        <v>0.4512000000000001</v>
      </c>
      <c r="I725" t="s">
        <v>2738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0.24</v>
      </c>
      <c r="F726">
        <v>0.66144000000000003</v>
      </c>
      <c r="G726">
        <v>0.18</v>
      </c>
      <c r="H726">
        <v>0.34608000000000005</v>
      </c>
      <c r="I726" t="s">
        <v>2738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0.13</v>
      </c>
      <c r="F727">
        <v>8.3280000000000062E-2</v>
      </c>
      <c r="G727">
        <v>0.18</v>
      </c>
      <c r="H727">
        <v>0.34608000000000005</v>
      </c>
      <c r="I727" t="s">
        <v>2738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0.27</v>
      </c>
      <c r="F728">
        <v>0.81912000000000007</v>
      </c>
      <c r="G728">
        <v>0.24</v>
      </c>
      <c r="H728">
        <v>0.66144000000000003</v>
      </c>
      <c r="I728" t="s">
        <v>2738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0.24</v>
      </c>
      <c r="F729">
        <v>0.66144000000000003</v>
      </c>
      <c r="G729">
        <v>0.17</v>
      </c>
      <c r="H729">
        <v>0.29352000000000011</v>
      </c>
      <c r="I729" t="s">
        <v>2738</v>
      </c>
    </row>
    <row r="730" spans="1:9">
      <c r="A730" t="s">
        <v>2605</v>
      </c>
      <c r="B730">
        <v>38</v>
      </c>
      <c r="C730">
        <v>11</v>
      </c>
      <c r="D730" t="s">
        <v>390</v>
      </c>
      <c r="E730">
        <v>0.22</v>
      </c>
      <c r="F730">
        <v>0.55632000000000004</v>
      </c>
      <c r="G730">
        <v>0.17</v>
      </c>
      <c r="H730">
        <v>0.29352000000000011</v>
      </c>
      <c r="I730" t="s">
        <v>2738</v>
      </c>
    </row>
    <row r="731" spans="1:9">
      <c r="A731" t="s">
        <v>2350</v>
      </c>
      <c r="B731">
        <v>38</v>
      </c>
      <c r="C731">
        <v>10</v>
      </c>
      <c r="D731" t="s">
        <v>390</v>
      </c>
      <c r="E731">
        <v>0.18</v>
      </c>
      <c r="F731">
        <v>0.34608000000000005</v>
      </c>
      <c r="G731">
        <v>0.2</v>
      </c>
      <c r="H731">
        <v>0.4512000000000001</v>
      </c>
      <c r="I731" t="s">
        <v>2738</v>
      </c>
    </row>
    <row r="732" spans="1:9">
      <c r="A732" t="s">
        <v>2542</v>
      </c>
      <c r="B732">
        <v>38</v>
      </c>
      <c r="C732">
        <v>9</v>
      </c>
      <c r="D732" t="s">
        <v>390</v>
      </c>
      <c r="E732">
        <v>0.2</v>
      </c>
      <c r="F732">
        <v>0.4512000000000001</v>
      </c>
      <c r="G732">
        <v>0.23</v>
      </c>
      <c r="H732">
        <v>0.60888000000000009</v>
      </c>
      <c r="I732" t="s">
        <v>2738</v>
      </c>
    </row>
    <row r="733" spans="1:9">
      <c r="A733" t="s">
        <v>2543</v>
      </c>
      <c r="B733">
        <v>38</v>
      </c>
      <c r="C733">
        <v>8</v>
      </c>
      <c r="D733" t="s">
        <v>390</v>
      </c>
      <c r="E733">
        <v>0.32</v>
      </c>
      <c r="F733">
        <v>1.08192</v>
      </c>
      <c r="G733">
        <v>0.18</v>
      </c>
      <c r="H733">
        <v>0.34608000000000005</v>
      </c>
      <c r="I733" t="s">
        <v>2738</v>
      </c>
    </row>
    <row r="734" spans="1:9">
      <c r="A734" t="s">
        <v>2669</v>
      </c>
      <c r="B734">
        <v>38</v>
      </c>
      <c r="C734">
        <v>7</v>
      </c>
      <c r="D734" t="s">
        <v>390</v>
      </c>
      <c r="E734">
        <v>0.18</v>
      </c>
      <c r="F734">
        <v>0.34608000000000005</v>
      </c>
      <c r="G734">
        <v>0.17</v>
      </c>
      <c r="H734">
        <v>0.29352000000000011</v>
      </c>
      <c r="I734" t="s">
        <v>2738</v>
      </c>
    </row>
    <row r="735" spans="1:9">
      <c r="A735" t="s">
        <v>2670</v>
      </c>
      <c r="B735">
        <v>38</v>
      </c>
      <c r="C735">
        <v>6</v>
      </c>
      <c r="D735" t="s">
        <v>390</v>
      </c>
      <c r="E735">
        <v>0.12</v>
      </c>
      <c r="F735">
        <v>3.0720000000000011E-2</v>
      </c>
      <c r="G735">
        <v>0.14000000000000001</v>
      </c>
      <c r="H735">
        <v>0.1358400000000001</v>
      </c>
      <c r="I735" t="s">
        <v>2738</v>
      </c>
    </row>
    <row r="736" spans="1:9">
      <c r="A736" t="s">
        <v>2671</v>
      </c>
      <c r="B736">
        <v>38</v>
      </c>
      <c r="C736">
        <v>5</v>
      </c>
      <c r="D736" t="s">
        <v>390</v>
      </c>
      <c r="E736">
        <v>0.12</v>
      </c>
      <c r="F736">
        <v>3.0720000000000011E-2</v>
      </c>
      <c r="G736">
        <v>0.12</v>
      </c>
      <c r="H736">
        <v>3.0720000000000011E-2</v>
      </c>
      <c r="I736" t="s">
        <v>2738</v>
      </c>
    </row>
    <row r="737" spans="1:9">
      <c r="A737" t="s">
        <v>2668</v>
      </c>
      <c r="B737">
        <v>38</v>
      </c>
      <c r="C737">
        <v>4</v>
      </c>
      <c r="D737" t="s">
        <v>390</v>
      </c>
      <c r="E737" t="s">
        <v>2736</v>
      </c>
      <c r="F737" t="e">
        <v>#VALUE!</v>
      </c>
      <c r="G737" t="s">
        <v>2736</v>
      </c>
      <c r="H737" t="e">
        <v>#VALUE!</v>
      </c>
      <c r="I737" t="s">
        <v>2738</v>
      </c>
    </row>
    <row r="738" spans="1:9">
      <c r="A738" t="s">
        <v>1945</v>
      </c>
      <c r="B738">
        <v>39</v>
      </c>
      <c r="C738">
        <v>30</v>
      </c>
      <c r="D738" t="s">
        <v>390</v>
      </c>
      <c r="E738">
        <v>2.4</v>
      </c>
      <c r="F738">
        <v>12.0144</v>
      </c>
      <c r="G738">
        <v>2.1</v>
      </c>
      <c r="H738">
        <v>10.4376</v>
      </c>
      <c r="I738" t="s">
        <v>2738</v>
      </c>
    </row>
    <row r="739" spans="1:9">
      <c r="A739" t="s">
        <v>2353</v>
      </c>
      <c r="B739">
        <v>39</v>
      </c>
      <c r="C739">
        <v>21</v>
      </c>
      <c r="D739" t="s">
        <v>2272</v>
      </c>
      <c r="E739">
        <v>0.32</v>
      </c>
      <c r="F739">
        <v>1.08192</v>
      </c>
      <c r="G739">
        <v>0.31</v>
      </c>
      <c r="H739">
        <v>1.0293600000000001</v>
      </c>
      <c r="I739" t="s">
        <v>2738</v>
      </c>
    </row>
    <row r="740" spans="1:9">
      <c r="A740" t="s">
        <v>2354</v>
      </c>
      <c r="B740">
        <v>39</v>
      </c>
      <c r="C740">
        <v>20</v>
      </c>
      <c r="D740" t="s">
        <v>2272</v>
      </c>
      <c r="E740">
        <v>0.41</v>
      </c>
      <c r="F740">
        <v>1.5549599999999999</v>
      </c>
      <c r="G740">
        <v>0.37</v>
      </c>
      <c r="H740">
        <v>1.3447200000000001</v>
      </c>
      <c r="I740" t="s">
        <v>2738</v>
      </c>
    </row>
    <row r="741" spans="1:9">
      <c r="A741" t="s">
        <v>2355</v>
      </c>
      <c r="B741">
        <v>39</v>
      </c>
      <c r="C741">
        <v>19</v>
      </c>
      <c r="D741" t="s">
        <v>2272</v>
      </c>
      <c r="E741">
        <v>0.3</v>
      </c>
      <c r="F741">
        <v>0.9768</v>
      </c>
      <c r="G741">
        <v>0.2</v>
      </c>
      <c r="H741">
        <v>0.4512000000000001</v>
      </c>
      <c r="I741" t="s">
        <v>2738</v>
      </c>
    </row>
    <row r="742" spans="1:9">
      <c r="A742" t="s">
        <v>2356</v>
      </c>
      <c r="B742">
        <v>39</v>
      </c>
      <c r="C742">
        <v>18</v>
      </c>
      <c r="D742" t="s">
        <v>2272</v>
      </c>
      <c r="E742">
        <v>0.84</v>
      </c>
      <c r="F742">
        <v>3.8150399999999993</v>
      </c>
      <c r="G742">
        <v>0.55000000000000004</v>
      </c>
      <c r="H742">
        <v>2.2908000000000004</v>
      </c>
      <c r="I742" t="s">
        <v>2738</v>
      </c>
    </row>
    <row r="743" spans="1:9">
      <c r="A743" t="s">
        <v>2357</v>
      </c>
      <c r="B743">
        <v>39</v>
      </c>
      <c r="C743">
        <v>17</v>
      </c>
      <c r="D743" t="s">
        <v>2272</v>
      </c>
      <c r="E743">
        <v>0.41</v>
      </c>
      <c r="F743">
        <v>1.5549599999999999</v>
      </c>
      <c r="G743">
        <v>0.3</v>
      </c>
      <c r="H743">
        <v>0.9768</v>
      </c>
      <c r="I743" t="s">
        <v>2738</v>
      </c>
    </row>
    <row r="744" spans="1:9">
      <c r="A744" t="s">
        <v>2358</v>
      </c>
      <c r="B744">
        <v>39</v>
      </c>
      <c r="C744">
        <v>16</v>
      </c>
      <c r="D744" t="s">
        <v>2272</v>
      </c>
      <c r="E744">
        <v>0.3</v>
      </c>
      <c r="F744">
        <v>0.9768</v>
      </c>
      <c r="G744">
        <v>0.18</v>
      </c>
      <c r="H744">
        <v>0.34608000000000005</v>
      </c>
      <c r="I744" t="s">
        <v>2738</v>
      </c>
    </row>
    <row r="745" spans="1:9">
      <c r="A745" t="s">
        <v>2359</v>
      </c>
      <c r="B745">
        <v>39</v>
      </c>
      <c r="C745">
        <v>15</v>
      </c>
      <c r="D745" t="s">
        <v>2272</v>
      </c>
      <c r="E745">
        <v>0.18</v>
      </c>
      <c r="F745">
        <v>0.34608000000000005</v>
      </c>
      <c r="G745">
        <v>0.25</v>
      </c>
      <c r="H745">
        <v>0.71400000000000008</v>
      </c>
      <c r="I745" t="s">
        <v>2738</v>
      </c>
    </row>
    <row r="746" spans="1:9">
      <c r="A746" t="s">
        <v>2360</v>
      </c>
      <c r="B746">
        <v>39</v>
      </c>
      <c r="C746">
        <v>14</v>
      </c>
      <c r="D746" t="s">
        <v>2272</v>
      </c>
      <c r="E746">
        <v>0.14000000000000001</v>
      </c>
      <c r="F746">
        <v>0.1358400000000001</v>
      </c>
      <c r="G746">
        <v>0.18</v>
      </c>
      <c r="H746">
        <v>0.34608000000000005</v>
      </c>
      <c r="I746" t="s">
        <v>2738</v>
      </c>
    </row>
    <row r="747" spans="1:9">
      <c r="A747" t="s">
        <v>2361</v>
      </c>
      <c r="B747">
        <v>39</v>
      </c>
      <c r="C747">
        <v>13</v>
      </c>
      <c r="D747" t="s">
        <v>2272</v>
      </c>
      <c r="E747">
        <v>0.12</v>
      </c>
      <c r="F747">
        <v>3.0720000000000011E-2</v>
      </c>
      <c r="G747">
        <v>0.2</v>
      </c>
      <c r="H747">
        <v>0.4512000000000001</v>
      </c>
      <c r="I747" t="s">
        <v>2738</v>
      </c>
    </row>
    <row r="748" spans="1:9">
      <c r="A748" t="s">
        <v>2362</v>
      </c>
      <c r="B748">
        <v>39</v>
      </c>
      <c r="C748">
        <v>12</v>
      </c>
      <c r="D748" t="s">
        <v>2272</v>
      </c>
      <c r="E748">
        <v>0.23</v>
      </c>
      <c r="F748">
        <v>0.60888000000000009</v>
      </c>
      <c r="G748">
        <v>0.16</v>
      </c>
      <c r="H748">
        <v>0.24096000000000006</v>
      </c>
      <c r="I748" t="s">
        <v>2738</v>
      </c>
    </row>
    <row r="749" spans="1:9">
      <c r="A749" t="s">
        <v>2363</v>
      </c>
      <c r="B749">
        <v>39</v>
      </c>
      <c r="C749">
        <v>11</v>
      </c>
      <c r="D749" t="s">
        <v>2272</v>
      </c>
      <c r="E749">
        <v>0.16</v>
      </c>
      <c r="F749">
        <v>0.24096000000000006</v>
      </c>
      <c r="G749">
        <v>0.18</v>
      </c>
      <c r="H749">
        <v>0.34608000000000005</v>
      </c>
      <c r="I749" t="s">
        <v>2738</v>
      </c>
    </row>
    <row r="750" spans="1:9">
      <c r="A750" t="s">
        <v>2364</v>
      </c>
      <c r="B750">
        <v>39</v>
      </c>
      <c r="C750">
        <v>10</v>
      </c>
      <c r="D750" t="s">
        <v>2272</v>
      </c>
      <c r="E750">
        <v>0.24</v>
      </c>
      <c r="F750">
        <v>0.66144000000000003</v>
      </c>
      <c r="G750">
        <v>0.17</v>
      </c>
      <c r="H750">
        <v>0.29352000000000011</v>
      </c>
      <c r="I750" t="s">
        <v>2738</v>
      </c>
    </row>
    <row r="751" spans="1:9">
      <c r="A751" t="s">
        <v>2544</v>
      </c>
      <c r="B751">
        <v>39</v>
      </c>
      <c r="C751">
        <v>9</v>
      </c>
      <c r="D751" t="s">
        <v>2272</v>
      </c>
      <c r="E751">
        <v>0.25</v>
      </c>
      <c r="F751">
        <v>0.71400000000000008</v>
      </c>
      <c r="G751">
        <v>0.19</v>
      </c>
      <c r="H751">
        <v>0.39864000000000005</v>
      </c>
      <c r="I751" t="s">
        <v>2738</v>
      </c>
    </row>
    <row r="752" spans="1:9">
      <c r="A752" t="s">
        <v>2545</v>
      </c>
      <c r="B752">
        <v>39</v>
      </c>
      <c r="C752">
        <v>8</v>
      </c>
      <c r="D752" t="s">
        <v>2272</v>
      </c>
      <c r="E752">
        <v>0.22</v>
      </c>
      <c r="F752">
        <v>0.55632000000000004</v>
      </c>
      <c r="G752">
        <v>0.22</v>
      </c>
      <c r="H752">
        <v>0.55632000000000004</v>
      </c>
      <c r="I752" t="s">
        <v>2738</v>
      </c>
    </row>
    <row r="753" spans="1:9">
      <c r="A753" t="s">
        <v>2672</v>
      </c>
      <c r="B753">
        <v>39</v>
      </c>
      <c r="C753">
        <v>6</v>
      </c>
      <c r="D753" t="s">
        <v>2272</v>
      </c>
      <c r="E753">
        <v>0.16</v>
      </c>
      <c r="F753">
        <v>0.24096000000000006</v>
      </c>
      <c r="G753">
        <v>0.19</v>
      </c>
      <c r="H753">
        <v>0.39864000000000005</v>
      </c>
      <c r="I753" t="s">
        <v>2738</v>
      </c>
    </row>
    <row r="754" spans="1:9">
      <c r="A754" t="s">
        <v>2673</v>
      </c>
      <c r="B754">
        <v>39</v>
      </c>
      <c r="C754">
        <v>5</v>
      </c>
      <c r="D754" t="s">
        <v>2272</v>
      </c>
      <c r="E754">
        <v>0.15</v>
      </c>
      <c r="F754">
        <v>0.18840000000000001</v>
      </c>
      <c r="G754">
        <v>0.13</v>
      </c>
      <c r="H754">
        <v>8.3280000000000062E-2</v>
      </c>
      <c r="I754" t="s">
        <v>2738</v>
      </c>
    </row>
    <row r="755" spans="1:9">
      <c r="A755" t="s">
        <v>2674</v>
      </c>
      <c r="B755">
        <v>39</v>
      </c>
      <c r="C755">
        <v>4</v>
      </c>
      <c r="D755" t="s">
        <v>2272</v>
      </c>
      <c r="E755">
        <v>0.12</v>
      </c>
      <c r="F755">
        <v>3.0720000000000011E-2</v>
      </c>
      <c r="G755">
        <v>0.13</v>
      </c>
      <c r="H755">
        <v>8.3280000000000062E-2</v>
      </c>
      <c r="I755" t="s">
        <v>2738</v>
      </c>
    </row>
    <row r="756" spans="1:9">
      <c r="A756" t="s">
        <v>1944</v>
      </c>
      <c r="B756">
        <v>40</v>
      </c>
      <c r="C756">
        <v>30</v>
      </c>
      <c r="D756" t="s">
        <v>390</v>
      </c>
      <c r="E756">
        <v>2.4500000000000002</v>
      </c>
      <c r="F756">
        <v>12.277199999999999</v>
      </c>
      <c r="G756">
        <v>1.99</v>
      </c>
      <c r="H756">
        <v>9.8594400000000011</v>
      </c>
      <c r="I756" t="s">
        <v>2738</v>
      </c>
    </row>
    <row r="757" spans="1:9">
      <c r="A757" t="s">
        <v>2368</v>
      </c>
      <c r="B757">
        <v>40</v>
      </c>
      <c r="C757">
        <v>22</v>
      </c>
      <c r="D757" t="s">
        <v>2272</v>
      </c>
      <c r="E757">
        <v>0.55000000000000004</v>
      </c>
      <c r="F757">
        <v>2.2908000000000004</v>
      </c>
      <c r="G757">
        <v>0.73</v>
      </c>
      <c r="H757">
        <v>3.2368800000000006</v>
      </c>
      <c r="I757" t="s">
        <v>2738</v>
      </c>
    </row>
    <row r="758" spans="1:9">
      <c r="A758" t="s">
        <v>2369</v>
      </c>
      <c r="B758">
        <v>40</v>
      </c>
      <c r="C758">
        <v>21</v>
      </c>
      <c r="D758" t="s">
        <v>2272</v>
      </c>
      <c r="E758">
        <v>0.94</v>
      </c>
      <c r="F758">
        <v>4.3406400000000005</v>
      </c>
      <c r="G758">
        <v>0.61</v>
      </c>
      <c r="H758">
        <v>2.6061600000000005</v>
      </c>
      <c r="I758" t="s">
        <v>2738</v>
      </c>
    </row>
    <row r="759" spans="1:9">
      <c r="A759" t="s">
        <v>2370</v>
      </c>
      <c r="B759">
        <v>40</v>
      </c>
      <c r="C759">
        <v>20</v>
      </c>
      <c r="D759" t="s">
        <v>2272</v>
      </c>
      <c r="E759">
        <v>0.21</v>
      </c>
      <c r="F759">
        <v>0.5037600000000001</v>
      </c>
      <c r="G759">
        <v>0.28999999999999998</v>
      </c>
      <c r="H759">
        <v>0.92423999999999995</v>
      </c>
      <c r="I759" t="s">
        <v>2738</v>
      </c>
    </row>
    <row r="760" spans="1:9">
      <c r="A760" t="s">
        <v>2371</v>
      </c>
      <c r="B760">
        <v>40</v>
      </c>
      <c r="C760">
        <v>19</v>
      </c>
      <c r="D760" t="s">
        <v>2272</v>
      </c>
      <c r="E760">
        <v>0.35</v>
      </c>
      <c r="F760">
        <v>1.2395999999999998</v>
      </c>
      <c r="G760">
        <v>0.24</v>
      </c>
      <c r="H760">
        <v>0.66144000000000003</v>
      </c>
      <c r="I760" t="s">
        <v>2738</v>
      </c>
    </row>
    <row r="761" spans="1:9">
      <c r="A761" t="s">
        <v>2372</v>
      </c>
      <c r="B761">
        <v>40</v>
      </c>
      <c r="C761">
        <v>18</v>
      </c>
      <c r="D761" t="s">
        <v>2272</v>
      </c>
      <c r="E761">
        <v>0.33</v>
      </c>
      <c r="F761">
        <v>1.1344799999999999</v>
      </c>
      <c r="G761">
        <v>0.38</v>
      </c>
      <c r="H761">
        <v>1.3972800000000001</v>
      </c>
      <c r="I761" t="s">
        <v>2738</v>
      </c>
    </row>
    <row r="762" spans="1:9">
      <c r="A762" t="s">
        <v>2373</v>
      </c>
      <c r="B762">
        <v>40</v>
      </c>
      <c r="C762">
        <v>17</v>
      </c>
      <c r="D762" t="s">
        <v>2272</v>
      </c>
      <c r="E762">
        <v>0.3</v>
      </c>
      <c r="F762">
        <v>0.9768</v>
      </c>
      <c r="G762">
        <v>0.32</v>
      </c>
      <c r="H762">
        <v>1.08192</v>
      </c>
      <c r="I762" t="s">
        <v>2738</v>
      </c>
    </row>
    <row r="763" spans="1:9">
      <c r="A763" t="s">
        <v>2374</v>
      </c>
      <c r="B763">
        <v>40</v>
      </c>
      <c r="C763">
        <v>16</v>
      </c>
      <c r="D763" t="s">
        <v>2272</v>
      </c>
      <c r="E763">
        <v>0.25</v>
      </c>
      <c r="F763">
        <v>0.71400000000000008</v>
      </c>
      <c r="G763">
        <v>0.27</v>
      </c>
      <c r="H763">
        <v>0.81912000000000007</v>
      </c>
      <c r="I763" t="s">
        <v>2738</v>
      </c>
    </row>
    <row r="764" spans="1:9">
      <c r="A764" t="s">
        <v>2375</v>
      </c>
      <c r="B764">
        <v>40</v>
      </c>
      <c r="C764">
        <v>15</v>
      </c>
      <c r="D764" t="s">
        <v>2272</v>
      </c>
      <c r="E764">
        <v>0.16</v>
      </c>
      <c r="F764">
        <v>0.24096000000000006</v>
      </c>
      <c r="G764">
        <v>0.18</v>
      </c>
      <c r="H764">
        <v>0.34608000000000005</v>
      </c>
      <c r="I764" t="s">
        <v>2738</v>
      </c>
    </row>
    <row r="765" spans="1:9">
      <c r="A765" t="s">
        <v>2376</v>
      </c>
      <c r="B765">
        <v>40</v>
      </c>
      <c r="C765">
        <v>14</v>
      </c>
      <c r="D765" t="s">
        <v>2272</v>
      </c>
      <c r="E765">
        <v>0.21</v>
      </c>
      <c r="F765">
        <v>0.5037600000000001</v>
      </c>
      <c r="G765">
        <v>0.25</v>
      </c>
      <c r="H765">
        <v>0.71400000000000008</v>
      </c>
      <c r="I765" t="s">
        <v>2738</v>
      </c>
    </row>
    <row r="766" spans="1:9">
      <c r="A766" t="s">
        <v>2377</v>
      </c>
      <c r="B766">
        <v>40</v>
      </c>
      <c r="C766">
        <v>13</v>
      </c>
      <c r="D766" t="s">
        <v>2272</v>
      </c>
      <c r="E766">
        <v>0.19</v>
      </c>
      <c r="F766">
        <v>0.39864000000000005</v>
      </c>
      <c r="G766">
        <v>0.34</v>
      </c>
      <c r="H766">
        <v>1.1870400000000001</v>
      </c>
      <c r="I766" t="s">
        <v>2738</v>
      </c>
    </row>
    <row r="767" spans="1:9">
      <c r="A767" t="s">
        <v>2378</v>
      </c>
      <c r="B767">
        <v>40</v>
      </c>
      <c r="C767">
        <v>12</v>
      </c>
      <c r="D767" t="s">
        <v>2272</v>
      </c>
      <c r="E767">
        <v>0.17</v>
      </c>
      <c r="F767">
        <v>0.29352000000000011</v>
      </c>
      <c r="G767">
        <v>0.1</v>
      </c>
      <c r="H767">
        <v>-7.4399999999999938E-2</v>
      </c>
      <c r="I767" t="s">
        <v>2738</v>
      </c>
    </row>
    <row r="768" spans="1:9">
      <c r="A768" t="s">
        <v>2379</v>
      </c>
      <c r="B768">
        <v>40</v>
      </c>
      <c r="C768">
        <v>11</v>
      </c>
      <c r="D768" t="s">
        <v>2272</v>
      </c>
      <c r="E768">
        <v>0.21</v>
      </c>
      <c r="F768">
        <v>0.5037600000000001</v>
      </c>
      <c r="G768">
        <v>0.21</v>
      </c>
      <c r="H768">
        <v>0.5037600000000001</v>
      </c>
      <c r="I768" t="s">
        <v>2738</v>
      </c>
    </row>
    <row r="769" spans="1:9">
      <c r="A769" t="s">
        <v>2380</v>
      </c>
      <c r="B769">
        <v>40</v>
      </c>
      <c r="C769">
        <v>10</v>
      </c>
      <c r="D769" t="s">
        <v>2272</v>
      </c>
      <c r="E769">
        <v>0.17</v>
      </c>
      <c r="F769">
        <v>0.29352000000000011</v>
      </c>
      <c r="G769">
        <v>0.17</v>
      </c>
      <c r="H769">
        <v>0.29352000000000011</v>
      </c>
      <c r="I769" t="s">
        <v>2738</v>
      </c>
    </row>
    <row r="770" spans="1:9">
      <c r="A770" t="s">
        <v>2546</v>
      </c>
      <c r="B770">
        <v>40</v>
      </c>
      <c r="C770">
        <v>9</v>
      </c>
      <c r="D770" t="s">
        <v>2272</v>
      </c>
      <c r="E770">
        <v>0.14000000000000001</v>
      </c>
      <c r="F770">
        <v>0.1358400000000001</v>
      </c>
      <c r="G770">
        <v>0.16</v>
      </c>
      <c r="H770">
        <v>0.24096000000000006</v>
      </c>
      <c r="I770" t="s">
        <v>2738</v>
      </c>
    </row>
    <row r="771" spans="1:9">
      <c r="A771" t="s">
        <v>2547</v>
      </c>
      <c r="B771">
        <v>40</v>
      </c>
      <c r="C771">
        <v>8</v>
      </c>
      <c r="D771" t="s">
        <v>2272</v>
      </c>
      <c r="E771">
        <v>0.12</v>
      </c>
      <c r="F771">
        <v>3.0720000000000011E-2</v>
      </c>
      <c r="G771">
        <v>0.13</v>
      </c>
      <c r="H771">
        <v>8.3280000000000062E-2</v>
      </c>
      <c r="I771" t="s">
        <v>2738</v>
      </c>
    </row>
    <row r="772" spans="1:9">
      <c r="A772" t="s">
        <v>2675</v>
      </c>
      <c r="B772">
        <v>40</v>
      </c>
      <c r="C772">
        <v>7</v>
      </c>
      <c r="D772" t="s">
        <v>2272</v>
      </c>
      <c r="E772">
        <v>0.17</v>
      </c>
      <c r="F772">
        <v>0.29352000000000011</v>
      </c>
      <c r="G772">
        <v>0.21</v>
      </c>
      <c r="H772">
        <v>0.5037600000000001</v>
      </c>
      <c r="I772" t="s">
        <v>2738</v>
      </c>
    </row>
    <row r="773" spans="1:9">
      <c r="A773" t="s">
        <v>2676</v>
      </c>
      <c r="B773">
        <v>40</v>
      </c>
      <c r="C773">
        <v>6</v>
      </c>
      <c r="D773" t="s">
        <v>2272</v>
      </c>
      <c r="E773">
        <v>0.16</v>
      </c>
      <c r="F773">
        <v>0.24096000000000006</v>
      </c>
      <c r="G773">
        <v>0.16</v>
      </c>
      <c r="H773">
        <v>0.24096000000000006</v>
      </c>
      <c r="I773" t="s">
        <v>2738</v>
      </c>
    </row>
    <row r="774" spans="1:9">
      <c r="A774" t="s">
        <v>2677</v>
      </c>
      <c r="B774">
        <v>40</v>
      </c>
      <c r="C774">
        <v>5</v>
      </c>
      <c r="D774" t="s">
        <v>2272</v>
      </c>
      <c r="E774">
        <v>0.12</v>
      </c>
      <c r="F774">
        <v>3.0720000000000011E-2</v>
      </c>
      <c r="G774">
        <v>0.1</v>
      </c>
      <c r="H774">
        <v>-7.4399999999999938E-2</v>
      </c>
      <c r="I774" t="s">
        <v>2738</v>
      </c>
    </row>
    <row r="775" spans="1:9">
      <c r="A775" t="s">
        <v>2381</v>
      </c>
      <c r="B775">
        <v>41</v>
      </c>
      <c r="C775">
        <v>23</v>
      </c>
      <c r="D775" t="s">
        <v>2272</v>
      </c>
      <c r="E775">
        <v>1.23</v>
      </c>
      <c r="F775">
        <v>5.8648800000000003</v>
      </c>
      <c r="G775">
        <v>0.75</v>
      </c>
      <c r="H775">
        <v>3.3420000000000005</v>
      </c>
      <c r="I775" t="s">
        <v>2738</v>
      </c>
    </row>
    <row r="776" spans="1:9">
      <c r="A776" t="s">
        <v>2382</v>
      </c>
      <c r="B776">
        <v>41</v>
      </c>
      <c r="C776">
        <v>22</v>
      </c>
      <c r="D776" t="s">
        <v>2272</v>
      </c>
      <c r="E776">
        <v>0.32</v>
      </c>
      <c r="F776">
        <v>1.08192</v>
      </c>
      <c r="G776">
        <v>0.24</v>
      </c>
      <c r="H776">
        <v>0.66144000000000003</v>
      </c>
      <c r="I776" t="s">
        <v>2738</v>
      </c>
    </row>
    <row r="777" spans="1:9">
      <c r="A777" t="s">
        <v>2383</v>
      </c>
      <c r="B777">
        <v>41</v>
      </c>
      <c r="C777">
        <v>21</v>
      </c>
      <c r="D777" t="s">
        <v>2272</v>
      </c>
      <c r="E777">
        <v>0.51</v>
      </c>
      <c r="F777">
        <v>2.0805599999999997</v>
      </c>
      <c r="G777">
        <v>0.32</v>
      </c>
      <c r="H777">
        <v>1.08192</v>
      </c>
      <c r="I777" t="s">
        <v>2738</v>
      </c>
    </row>
    <row r="778" spans="1:9">
      <c r="A778" t="s">
        <v>2384</v>
      </c>
      <c r="B778">
        <v>41</v>
      </c>
      <c r="C778">
        <v>20</v>
      </c>
      <c r="D778" t="s">
        <v>2272</v>
      </c>
      <c r="E778">
        <v>0.36</v>
      </c>
      <c r="F778">
        <v>1.2921599999999998</v>
      </c>
      <c r="G778">
        <v>0.35</v>
      </c>
      <c r="H778">
        <v>1.2395999999999998</v>
      </c>
      <c r="I778" t="s">
        <v>2738</v>
      </c>
    </row>
    <row r="779" spans="1:9">
      <c r="A779" t="s">
        <v>2385</v>
      </c>
      <c r="B779">
        <v>41</v>
      </c>
      <c r="C779">
        <v>19</v>
      </c>
      <c r="D779" t="s">
        <v>2272</v>
      </c>
      <c r="E779">
        <v>0.49</v>
      </c>
      <c r="F779">
        <v>1.9754399999999999</v>
      </c>
      <c r="G779">
        <v>0.46</v>
      </c>
      <c r="H779">
        <v>1.81776</v>
      </c>
      <c r="I779" t="s">
        <v>2738</v>
      </c>
    </row>
    <row r="780" spans="1:9">
      <c r="A780" t="s">
        <v>2386</v>
      </c>
      <c r="B780">
        <v>41</v>
      </c>
      <c r="C780">
        <v>18</v>
      </c>
      <c r="D780" t="s">
        <v>2272</v>
      </c>
      <c r="E780">
        <v>0.34</v>
      </c>
      <c r="F780">
        <v>1.1870400000000001</v>
      </c>
      <c r="G780">
        <v>0.23</v>
      </c>
      <c r="H780">
        <v>0.60888000000000009</v>
      </c>
      <c r="I780" t="s">
        <v>2738</v>
      </c>
    </row>
    <row r="781" spans="1:9">
      <c r="A781" t="s">
        <v>2387</v>
      </c>
      <c r="B781">
        <v>41</v>
      </c>
      <c r="C781">
        <v>17</v>
      </c>
      <c r="D781" t="s">
        <v>2272</v>
      </c>
      <c r="E781">
        <v>0.26</v>
      </c>
      <c r="F781">
        <v>0.76656000000000002</v>
      </c>
      <c r="G781">
        <v>0.38</v>
      </c>
      <c r="H781">
        <v>1.3972800000000001</v>
      </c>
      <c r="I781" t="s">
        <v>2738</v>
      </c>
    </row>
    <row r="782" spans="1:9">
      <c r="A782" t="s">
        <v>2388</v>
      </c>
      <c r="B782">
        <v>41</v>
      </c>
      <c r="C782">
        <v>16</v>
      </c>
      <c r="D782" t="s">
        <v>2272</v>
      </c>
      <c r="E782">
        <v>0.32</v>
      </c>
      <c r="F782">
        <v>1.08192</v>
      </c>
      <c r="G782">
        <v>0.42</v>
      </c>
      <c r="H782">
        <v>1.6075200000000001</v>
      </c>
      <c r="I782" t="s">
        <v>2738</v>
      </c>
    </row>
    <row r="783" spans="1:9">
      <c r="A783" t="s">
        <v>2389</v>
      </c>
      <c r="B783">
        <v>41</v>
      </c>
      <c r="C783">
        <v>15</v>
      </c>
      <c r="D783" t="s">
        <v>2272</v>
      </c>
      <c r="E783">
        <v>0.34</v>
      </c>
      <c r="F783">
        <v>1.1870400000000001</v>
      </c>
      <c r="G783">
        <v>0.38</v>
      </c>
      <c r="H783">
        <v>1.3972800000000001</v>
      </c>
      <c r="I783" t="s">
        <v>2738</v>
      </c>
    </row>
    <row r="784" spans="1:9">
      <c r="A784" t="s">
        <v>2390</v>
      </c>
      <c r="B784">
        <v>41</v>
      </c>
      <c r="C784">
        <v>14</v>
      </c>
      <c r="D784" t="s">
        <v>2272</v>
      </c>
      <c r="E784">
        <v>0.24</v>
      </c>
      <c r="F784">
        <v>0.66144000000000003</v>
      </c>
      <c r="G784">
        <v>0.46</v>
      </c>
      <c r="H784">
        <v>1.81776</v>
      </c>
      <c r="I784" t="s">
        <v>2738</v>
      </c>
    </row>
    <row r="785" spans="1:9">
      <c r="A785" t="s">
        <v>2391</v>
      </c>
      <c r="B785">
        <v>41</v>
      </c>
      <c r="C785">
        <v>13</v>
      </c>
      <c r="D785" t="s">
        <v>2272</v>
      </c>
      <c r="E785">
        <v>0.16</v>
      </c>
      <c r="F785">
        <v>0.24096000000000006</v>
      </c>
      <c r="G785">
        <v>0.26</v>
      </c>
      <c r="H785">
        <v>0.76656000000000002</v>
      </c>
      <c r="I785" t="s">
        <v>2738</v>
      </c>
    </row>
    <row r="786" spans="1:9">
      <c r="A786" t="s">
        <v>2392</v>
      </c>
      <c r="B786">
        <v>41</v>
      </c>
      <c r="C786">
        <v>12</v>
      </c>
      <c r="D786" t="s">
        <v>2272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2738</v>
      </c>
    </row>
    <row r="787" spans="1:9">
      <c r="A787" t="s">
        <v>2393</v>
      </c>
      <c r="B787">
        <v>41</v>
      </c>
      <c r="C787">
        <v>11</v>
      </c>
      <c r="D787" t="s">
        <v>2272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2738</v>
      </c>
    </row>
    <row r="788" spans="1:9">
      <c r="A788" t="s">
        <v>2394</v>
      </c>
      <c r="B788">
        <v>41</v>
      </c>
      <c r="C788">
        <v>10</v>
      </c>
      <c r="D788" t="s">
        <v>2272</v>
      </c>
      <c r="E788">
        <v>0.19</v>
      </c>
      <c r="F788">
        <v>0.39864000000000005</v>
      </c>
      <c r="G788">
        <v>0.14000000000000001</v>
      </c>
      <c r="H788">
        <v>0.1358400000000001</v>
      </c>
      <c r="I788" t="s">
        <v>2738</v>
      </c>
    </row>
    <row r="789" spans="1:9">
      <c r="A789" t="s">
        <v>2548</v>
      </c>
      <c r="B789">
        <v>41</v>
      </c>
      <c r="C789">
        <v>9</v>
      </c>
      <c r="D789" t="s">
        <v>2272</v>
      </c>
      <c r="E789">
        <v>0.14000000000000001</v>
      </c>
      <c r="F789">
        <v>0.1358400000000001</v>
      </c>
      <c r="G789">
        <v>0.15</v>
      </c>
      <c r="H789">
        <v>0.18840000000000001</v>
      </c>
      <c r="I789" t="s">
        <v>2738</v>
      </c>
    </row>
    <row r="790" spans="1:9">
      <c r="A790" t="s">
        <v>2549</v>
      </c>
      <c r="B790">
        <v>41</v>
      </c>
      <c r="C790">
        <v>8</v>
      </c>
      <c r="D790" t="s">
        <v>2272</v>
      </c>
      <c r="E790">
        <v>0.14000000000000001</v>
      </c>
      <c r="F790">
        <v>0.1358400000000001</v>
      </c>
      <c r="G790">
        <v>0.15</v>
      </c>
      <c r="H790">
        <v>0.18840000000000001</v>
      </c>
      <c r="I790" t="s">
        <v>2738</v>
      </c>
    </row>
    <row r="791" spans="1:9">
      <c r="A791" t="s">
        <v>2678</v>
      </c>
      <c r="B791">
        <v>41</v>
      </c>
      <c r="C791">
        <v>7</v>
      </c>
      <c r="D791" t="s">
        <v>2272</v>
      </c>
      <c r="E791">
        <v>0.16</v>
      </c>
      <c r="F791">
        <v>0.24096000000000006</v>
      </c>
      <c r="G791">
        <v>0.16</v>
      </c>
      <c r="H791">
        <v>0.24096000000000006</v>
      </c>
      <c r="I791" t="s">
        <v>2738</v>
      </c>
    </row>
    <row r="792" spans="1:9">
      <c r="A792" t="s">
        <v>2679</v>
      </c>
      <c r="B792">
        <v>41</v>
      </c>
      <c r="C792">
        <v>6</v>
      </c>
      <c r="D792" t="s">
        <v>2272</v>
      </c>
      <c r="E792">
        <v>0.16</v>
      </c>
      <c r="F792">
        <v>0.24096000000000006</v>
      </c>
      <c r="G792">
        <v>0.15</v>
      </c>
      <c r="H792">
        <v>0.18840000000000001</v>
      </c>
      <c r="I792" t="s">
        <v>2738</v>
      </c>
    </row>
    <row r="793" spans="1:9">
      <c r="A793" t="s">
        <v>2680</v>
      </c>
      <c r="B793">
        <v>41</v>
      </c>
      <c r="C793">
        <v>5</v>
      </c>
      <c r="D793" t="s">
        <v>2272</v>
      </c>
      <c r="E793">
        <v>0.13</v>
      </c>
      <c r="F793">
        <v>8.3280000000000062E-2</v>
      </c>
      <c r="G793">
        <v>0.14000000000000001</v>
      </c>
      <c r="H793">
        <v>0.1358400000000001</v>
      </c>
      <c r="I793" t="s">
        <v>2738</v>
      </c>
    </row>
    <row r="794" spans="1:9">
      <c r="A794" t="s">
        <v>2398</v>
      </c>
      <c r="B794">
        <v>42</v>
      </c>
      <c r="C794">
        <v>23</v>
      </c>
      <c r="D794" t="s">
        <v>2272</v>
      </c>
      <c r="E794">
        <v>1.99</v>
      </c>
      <c r="F794">
        <v>9.8594400000000011</v>
      </c>
      <c r="G794">
        <v>1.07</v>
      </c>
      <c r="H794">
        <v>5.0239200000000013</v>
      </c>
      <c r="I794" t="s">
        <v>2738</v>
      </c>
    </row>
    <row r="795" spans="1:9">
      <c r="A795" t="s">
        <v>2399</v>
      </c>
      <c r="B795">
        <v>42</v>
      </c>
      <c r="C795">
        <v>22</v>
      </c>
      <c r="D795" t="s">
        <v>2272</v>
      </c>
      <c r="E795">
        <v>0.5</v>
      </c>
      <c r="F795">
        <v>2.028</v>
      </c>
      <c r="G795">
        <v>0.38</v>
      </c>
      <c r="H795">
        <v>1.3972800000000001</v>
      </c>
      <c r="I795" t="s">
        <v>2738</v>
      </c>
    </row>
    <row r="796" spans="1:9">
      <c r="A796" t="s">
        <v>2610</v>
      </c>
      <c r="B796">
        <v>42</v>
      </c>
      <c r="C796">
        <v>21</v>
      </c>
      <c r="D796" t="s">
        <v>2272</v>
      </c>
      <c r="E796">
        <v>0.97</v>
      </c>
      <c r="F796">
        <v>4.4983200000000005</v>
      </c>
      <c r="G796">
        <v>0.68</v>
      </c>
      <c r="H796">
        <v>2.9740799999999998</v>
      </c>
      <c r="I796" t="s">
        <v>2738</v>
      </c>
    </row>
    <row r="797" spans="1:9">
      <c r="A797" t="s">
        <v>2611</v>
      </c>
      <c r="B797">
        <v>42</v>
      </c>
      <c r="C797">
        <v>20</v>
      </c>
      <c r="D797" t="s">
        <v>2272</v>
      </c>
      <c r="E797">
        <v>0.68</v>
      </c>
      <c r="F797">
        <v>2.9740799999999998</v>
      </c>
      <c r="G797">
        <v>0.56000000000000005</v>
      </c>
      <c r="H797">
        <v>2.3433600000000001</v>
      </c>
      <c r="I797" t="s">
        <v>2738</v>
      </c>
    </row>
    <row r="798" spans="1:9">
      <c r="A798" t="s">
        <v>2400</v>
      </c>
      <c r="B798">
        <v>42</v>
      </c>
      <c r="C798">
        <v>19</v>
      </c>
      <c r="D798" t="s">
        <v>2272</v>
      </c>
      <c r="E798">
        <v>0.76</v>
      </c>
      <c r="F798">
        <v>3.3945600000000002</v>
      </c>
      <c r="G798">
        <v>0.62</v>
      </c>
      <c r="H798">
        <v>2.6587199999999998</v>
      </c>
      <c r="I798" t="s">
        <v>2738</v>
      </c>
    </row>
    <row r="799" spans="1:9">
      <c r="A799" t="s">
        <v>2401</v>
      </c>
      <c r="B799">
        <v>42</v>
      </c>
      <c r="C799">
        <v>18</v>
      </c>
      <c r="D799" t="s">
        <v>2272</v>
      </c>
      <c r="E799">
        <v>0.53</v>
      </c>
      <c r="F799">
        <v>2.1856800000000005</v>
      </c>
      <c r="G799">
        <v>0.37</v>
      </c>
      <c r="H799">
        <v>1.3447200000000001</v>
      </c>
      <c r="I799" t="s">
        <v>2738</v>
      </c>
    </row>
    <row r="800" spans="1:9">
      <c r="A800" t="s">
        <v>2402</v>
      </c>
      <c r="B800">
        <v>42</v>
      </c>
      <c r="C800">
        <v>17</v>
      </c>
      <c r="D800" t="s">
        <v>2272</v>
      </c>
      <c r="E800">
        <v>0.42</v>
      </c>
      <c r="F800">
        <v>1.6075200000000001</v>
      </c>
      <c r="G800">
        <v>0.35</v>
      </c>
      <c r="H800">
        <v>1.2395999999999998</v>
      </c>
      <c r="I800" t="s">
        <v>2738</v>
      </c>
    </row>
    <row r="801" spans="1:9">
      <c r="A801" t="s">
        <v>2403</v>
      </c>
      <c r="B801">
        <v>42</v>
      </c>
      <c r="C801">
        <v>16</v>
      </c>
      <c r="D801" t="s">
        <v>2272</v>
      </c>
      <c r="E801">
        <v>0.3</v>
      </c>
      <c r="F801">
        <v>0.9768</v>
      </c>
      <c r="G801">
        <v>0.33</v>
      </c>
      <c r="H801">
        <v>1.1344799999999999</v>
      </c>
      <c r="I801" t="s">
        <v>2738</v>
      </c>
    </row>
    <row r="802" spans="1:9">
      <c r="A802" t="s">
        <v>2404</v>
      </c>
      <c r="B802">
        <v>42</v>
      </c>
      <c r="C802">
        <v>15</v>
      </c>
      <c r="D802" t="s">
        <v>2272</v>
      </c>
      <c r="E802">
        <v>0.3</v>
      </c>
      <c r="F802">
        <v>0.9768</v>
      </c>
      <c r="G802">
        <v>0.26</v>
      </c>
      <c r="H802">
        <v>0.76656000000000002</v>
      </c>
      <c r="I802" t="s">
        <v>2738</v>
      </c>
    </row>
    <row r="803" spans="1:9">
      <c r="A803" t="s">
        <v>2405</v>
      </c>
      <c r="B803">
        <v>42</v>
      </c>
      <c r="C803">
        <v>14</v>
      </c>
      <c r="D803" t="s">
        <v>2272</v>
      </c>
      <c r="E803">
        <v>0.22</v>
      </c>
      <c r="F803">
        <v>0.55632000000000004</v>
      </c>
      <c r="G803">
        <v>0.16</v>
      </c>
      <c r="H803">
        <v>0.24096000000000006</v>
      </c>
      <c r="I803" t="s">
        <v>2738</v>
      </c>
    </row>
    <row r="804" spans="1:9">
      <c r="A804" t="s">
        <v>2406</v>
      </c>
      <c r="B804">
        <v>42</v>
      </c>
      <c r="C804">
        <v>13</v>
      </c>
      <c r="D804" t="s">
        <v>2272</v>
      </c>
      <c r="E804">
        <v>0.18</v>
      </c>
      <c r="F804">
        <v>0.34608000000000005</v>
      </c>
      <c r="G804">
        <v>0.2</v>
      </c>
      <c r="H804">
        <v>0.4512000000000001</v>
      </c>
      <c r="I804" t="s">
        <v>2738</v>
      </c>
    </row>
    <row r="805" spans="1:9">
      <c r="A805" t="s">
        <v>2407</v>
      </c>
      <c r="B805">
        <v>42</v>
      </c>
      <c r="C805">
        <v>12</v>
      </c>
      <c r="D805" t="s">
        <v>2272</v>
      </c>
      <c r="E805">
        <v>0.21</v>
      </c>
      <c r="F805">
        <v>0.5037600000000001</v>
      </c>
      <c r="G805">
        <v>0.18</v>
      </c>
      <c r="H805">
        <v>0.34608000000000005</v>
      </c>
      <c r="I805" t="s">
        <v>2738</v>
      </c>
    </row>
    <row r="806" spans="1:9">
      <c r="A806" t="s">
        <v>2408</v>
      </c>
      <c r="B806">
        <v>42</v>
      </c>
      <c r="C806">
        <v>11</v>
      </c>
      <c r="D806" t="s">
        <v>2272</v>
      </c>
      <c r="E806">
        <v>0.16</v>
      </c>
      <c r="F806">
        <v>0.24096000000000006</v>
      </c>
      <c r="G806">
        <v>0.16</v>
      </c>
      <c r="H806">
        <v>0.24096000000000006</v>
      </c>
      <c r="I806" t="s">
        <v>2738</v>
      </c>
    </row>
    <row r="807" spans="1:9">
      <c r="A807" t="s">
        <v>2409</v>
      </c>
      <c r="B807">
        <v>42</v>
      </c>
      <c r="C807">
        <v>10</v>
      </c>
      <c r="D807" t="s">
        <v>2272</v>
      </c>
      <c r="E807">
        <v>0.14000000000000001</v>
      </c>
      <c r="F807">
        <v>0.1358400000000001</v>
      </c>
      <c r="G807">
        <v>0.15</v>
      </c>
      <c r="H807">
        <v>0.18840000000000001</v>
      </c>
      <c r="I807" t="s">
        <v>2738</v>
      </c>
    </row>
    <row r="808" spans="1:9">
      <c r="A808" t="s">
        <v>2550</v>
      </c>
      <c r="B808">
        <v>42</v>
      </c>
      <c r="C808">
        <v>9</v>
      </c>
      <c r="D808" t="s">
        <v>2272</v>
      </c>
      <c r="E808">
        <v>0.17</v>
      </c>
      <c r="F808">
        <v>0.29352000000000011</v>
      </c>
      <c r="G808">
        <v>0.15</v>
      </c>
      <c r="H808">
        <v>0.18840000000000001</v>
      </c>
      <c r="I808" t="s">
        <v>2738</v>
      </c>
    </row>
    <row r="809" spans="1:9">
      <c r="A809" t="s">
        <v>2551</v>
      </c>
      <c r="B809">
        <v>42</v>
      </c>
      <c r="C809">
        <v>8</v>
      </c>
      <c r="D809" t="s">
        <v>2272</v>
      </c>
      <c r="E809">
        <v>0.16</v>
      </c>
      <c r="F809">
        <v>0.24096000000000006</v>
      </c>
      <c r="G809">
        <v>0.15</v>
      </c>
      <c r="H809">
        <v>0.18840000000000001</v>
      </c>
      <c r="I809" t="s">
        <v>2738</v>
      </c>
    </row>
    <row r="810" spans="1:9">
      <c r="A810" t="s">
        <v>2681</v>
      </c>
      <c r="B810">
        <v>42</v>
      </c>
      <c r="C810">
        <v>7</v>
      </c>
      <c r="D810" t="s">
        <v>2272</v>
      </c>
      <c r="E810">
        <v>0.1</v>
      </c>
      <c r="F810">
        <v>-7.4399999999999938E-2</v>
      </c>
      <c r="G810">
        <v>0.14000000000000001</v>
      </c>
      <c r="H810">
        <v>0.1358400000000001</v>
      </c>
      <c r="I810" t="s">
        <v>2738</v>
      </c>
    </row>
    <row r="811" spans="1:9">
      <c r="A811" t="s">
        <v>2682</v>
      </c>
      <c r="B811">
        <v>42</v>
      </c>
      <c r="C811">
        <v>6</v>
      </c>
      <c r="D811" t="s">
        <v>2272</v>
      </c>
      <c r="E811">
        <v>0.31</v>
      </c>
      <c r="F811">
        <v>1.0293600000000001</v>
      </c>
      <c r="G811">
        <v>0.25</v>
      </c>
      <c r="H811">
        <v>0.71400000000000008</v>
      </c>
      <c r="I811" t="s">
        <v>2738</v>
      </c>
    </row>
    <row r="812" spans="1:9">
      <c r="A812" t="s">
        <v>2683</v>
      </c>
      <c r="B812">
        <v>42</v>
      </c>
      <c r="C812">
        <v>5</v>
      </c>
      <c r="D812" t="s">
        <v>2272</v>
      </c>
      <c r="E812">
        <v>0.16</v>
      </c>
      <c r="F812">
        <v>0.24096000000000006</v>
      </c>
      <c r="G812">
        <v>0.12</v>
      </c>
      <c r="H812">
        <v>3.0720000000000011E-2</v>
      </c>
      <c r="I812" t="s">
        <v>2738</v>
      </c>
    </row>
    <row r="813" spans="1:9">
      <c r="A813" t="s">
        <v>2414</v>
      </c>
      <c r="B813">
        <v>43</v>
      </c>
      <c r="C813">
        <v>23</v>
      </c>
      <c r="D813" t="s">
        <v>2272</v>
      </c>
      <c r="E813">
        <v>0.77</v>
      </c>
      <c r="F813">
        <v>3.4471200000000004</v>
      </c>
      <c r="G813">
        <v>0.73</v>
      </c>
      <c r="H813">
        <v>3.2368800000000006</v>
      </c>
      <c r="I813" t="s">
        <v>2738</v>
      </c>
    </row>
    <row r="814" spans="1:9">
      <c r="A814" t="s">
        <v>2415</v>
      </c>
      <c r="B814">
        <v>43</v>
      </c>
      <c r="C814">
        <v>22</v>
      </c>
      <c r="D814" t="s">
        <v>2272</v>
      </c>
      <c r="E814">
        <v>1.08</v>
      </c>
      <c r="F814">
        <v>5.0764800000000001</v>
      </c>
      <c r="G814">
        <v>0.77</v>
      </c>
      <c r="H814">
        <v>3.4471200000000004</v>
      </c>
      <c r="I814" t="s">
        <v>2738</v>
      </c>
    </row>
    <row r="815" spans="1:9">
      <c r="A815" t="s">
        <v>2416</v>
      </c>
      <c r="B815">
        <v>43</v>
      </c>
      <c r="C815">
        <v>21</v>
      </c>
      <c r="D815" t="s">
        <v>2272</v>
      </c>
      <c r="E815">
        <v>0.59</v>
      </c>
      <c r="F815">
        <v>2.5010400000000002</v>
      </c>
      <c r="G815">
        <v>0.56000000000000005</v>
      </c>
      <c r="H815">
        <v>2.3433600000000001</v>
      </c>
      <c r="I815" t="s">
        <v>2738</v>
      </c>
    </row>
    <row r="816" spans="1:9">
      <c r="A816" t="s">
        <v>2612</v>
      </c>
      <c r="B816">
        <v>43</v>
      </c>
      <c r="C816">
        <v>20</v>
      </c>
      <c r="D816" t="s">
        <v>2272</v>
      </c>
      <c r="E816">
        <v>1.01</v>
      </c>
      <c r="F816">
        <v>4.7085600000000003</v>
      </c>
      <c r="G816">
        <v>0.82</v>
      </c>
      <c r="H816">
        <v>3.7099199999999994</v>
      </c>
      <c r="I816" t="s">
        <v>2738</v>
      </c>
    </row>
    <row r="817" spans="1:9">
      <c r="A817" t="s">
        <v>2417</v>
      </c>
      <c r="B817">
        <v>43</v>
      </c>
      <c r="C817">
        <v>19</v>
      </c>
      <c r="D817" t="s">
        <v>2272</v>
      </c>
      <c r="E817">
        <v>0.56000000000000005</v>
      </c>
      <c r="F817">
        <v>2.3433600000000001</v>
      </c>
      <c r="G817">
        <v>0.67</v>
      </c>
      <c r="H817">
        <v>2.9215200000000001</v>
      </c>
      <c r="I817" t="s">
        <v>2738</v>
      </c>
    </row>
    <row r="818" spans="1:9">
      <c r="A818" t="s">
        <v>2418</v>
      </c>
      <c r="B818">
        <v>43</v>
      </c>
      <c r="C818">
        <v>18</v>
      </c>
      <c r="D818" t="s">
        <v>2272</v>
      </c>
      <c r="E818">
        <v>0.43</v>
      </c>
      <c r="F818">
        <v>1.66008</v>
      </c>
      <c r="G818">
        <v>0.65</v>
      </c>
      <c r="H818">
        <v>2.8164000000000002</v>
      </c>
      <c r="I818" t="s">
        <v>2738</v>
      </c>
    </row>
    <row r="819" spans="1:9">
      <c r="A819" t="s">
        <v>2419</v>
      </c>
      <c r="B819">
        <v>43</v>
      </c>
      <c r="C819">
        <v>17</v>
      </c>
      <c r="D819" t="s">
        <v>2272</v>
      </c>
      <c r="E819">
        <v>0.39</v>
      </c>
      <c r="F819">
        <v>1.4498400000000002</v>
      </c>
      <c r="G819">
        <v>0.59</v>
      </c>
      <c r="H819">
        <v>2.5010400000000002</v>
      </c>
      <c r="I819" t="s">
        <v>2738</v>
      </c>
    </row>
    <row r="820" spans="1:9">
      <c r="A820" t="s">
        <v>2420</v>
      </c>
      <c r="B820">
        <v>43</v>
      </c>
      <c r="C820">
        <v>16</v>
      </c>
      <c r="D820" t="s">
        <v>2272</v>
      </c>
      <c r="E820">
        <v>0.33</v>
      </c>
      <c r="F820">
        <v>1.1344799999999999</v>
      </c>
      <c r="G820">
        <v>0.38</v>
      </c>
      <c r="H820">
        <v>1.3972800000000001</v>
      </c>
      <c r="I820" t="s">
        <v>2738</v>
      </c>
    </row>
    <row r="821" spans="1:9">
      <c r="A821" t="s">
        <v>2421</v>
      </c>
      <c r="B821">
        <v>43</v>
      </c>
      <c r="C821">
        <v>15</v>
      </c>
      <c r="D821" t="s">
        <v>2272</v>
      </c>
      <c r="E821">
        <v>0.2</v>
      </c>
      <c r="F821">
        <v>0.4512000000000001</v>
      </c>
      <c r="G821">
        <v>0.3</v>
      </c>
      <c r="H821">
        <v>0.9768</v>
      </c>
      <c r="I821" t="s">
        <v>2738</v>
      </c>
    </row>
    <row r="822" spans="1:9">
      <c r="A822" t="s">
        <v>2422</v>
      </c>
      <c r="B822">
        <v>43</v>
      </c>
      <c r="C822">
        <v>14</v>
      </c>
      <c r="D822" t="s">
        <v>2272</v>
      </c>
      <c r="E822">
        <v>0.2</v>
      </c>
      <c r="F822">
        <v>0.4512000000000001</v>
      </c>
      <c r="G822">
        <v>0.21</v>
      </c>
      <c r="H822">
        <v>0.5037600000000001</v>
      </c>
      <c r="I822" t="s">
        <v>2738</v>
      </c>
    </row>
    <row r="823" spans="1:9">
      <c r="A823" t="s">
        <v>2423</v>
      </c>
      <c r="B823">
        <v>43</v>
      </c>
      <c r="C823">
        <v>13</v>
      </c>
      <c r="D823" t="s">
        <v>2272</v>
      </c>
      <c r="E823">
        <v>0.28000000000000003</v>
      </c>
      <c r="F823">
        <v>0.87168000000000023</v>
      </c>
      <c r="G823">
        <v>0.32</v>
      </c>
      <c r="H823">
        <v>1.08192</v>
      </c>
      <c r="I823" t="s">
        <v>2738</v>
      </c>
    </row>
    <row r="824" spans="1:9">
      <c r="A824" t="s">
        <v>2424</v>
      </c>
      <c r="B824">
        <v>43</v>
      </c>
      <c r="C824">
        <v>12</v>
      </c>
      <c r="D824" t="s">
        <v>2272</v>
      </c>
      <c r="E824">
        <v>0.2</v>
      </c>
      <c r="F824">
        <v>0.4512000000000001</v>
      </c>
      <c r="G824">
        <v>0.21</v>
      </c>
      <c r="H824">
        <v>0.5037600000000001</v>
      </c>
      <c r="I824" t="s">
        <v>2738</v>
      </c>
    </row>
    <row r="825" spans="1:9">
      <c r="A825" t="s">
        <v>2425</v>
      </c>
      <c r="B825">
        <v>43</v>
      </c>
      <c r="C825">
        <v>11</v>
      </c>
      <c r="D825" t="s">
        <v>2272</v>
      </c>
      <c r="E825">
        <v>0.2</v>
      </c>
      <c r="F825">
        <v>0.4512000000000001</v>
      </c>
      <c r="G825">
        <v>0.21</v>
      </c>
      <c r="H825">
        <v>0.5037600000000001</v>
      </c>
      <c r="I825" t="s">
        <v>2738</v>
      </c>
    </row>
    <row r="826" spans="1:9">
      <c r="A826" t="s">
        <v>2426</v>
      </c>
      <c r="B826">
        <v>43</v>
      </c>
      <c r="C826">
        <v>10</v>
      </c>
      <c r="D826" t="s">
        <v>2272</v>
      </c>
      <c r="E826">
        <v>0.28000000000000003</v>
      </c>
      <c r="F826">
        <v>0.87168000000000023</v>
      </c>
      <c r="G826">
        <v>0.23</v>
      </c>
      <c r="H826">
        <v>0.60888000000000009</v>
      </c>
      <c r="I826" t="s">
        <v>2738</v>
      </c>
    </row>
    <row r="827" spans="1:9">
      <c r="A827" t="s">
        <v>2552</v>
      </c>
      <c r="B827">
        <v>43</v>
      </c>
      <c r="C827">
        <v>9</v>
      </c>
      <c r="D827" t="s">
        <v>2272</v>
      </c>
      <c r="E827">
        <v>0.19</v>
      </c>
      <c r="F827">
        <v>0.39864000000000005</v>
      </c>
      <c r="G827">
        <v>0.15</v>
      </c>
      <c r="H827">
        <v>0.18840000000000001</v>
      </c>
      <c r="I827" t="s">
        <v>2738</v>
      </c>
    </row>
    <row r="828" spans="1:9">
      <c r="A828" t="s">
        <v>2553</v>
      </c>
      <c r="B828">
        <v>43</v>
      </c>
      <c r="C828">
        <v>8</v>
      </c>
      <c r="D828" t="s">
        <v>2272</v>
      </c>
      <c r="E828">
        <v>0.2</v>
      </c>
      <c r="F828">
        <v>0.4512000000000001</v>
      </c>
      <c r="G828">
        <v>0.18</v>
      </c>
      <c r="H828">
        <v>0.34608000000000005</v>
      </c>
      <c r="I828" t="s">
        <v>2738</v>
      </c>
    </row>
    <row r="829" spans="1:9">
      <c r="A829" t="s">
        <v>2684</v>
      </c>
      <c r="B829">
        <v>43</v>
      </c>
      <c r="C829">
        <v>7</v>
      </c>
      <c r="D829" t="s">
        <v>2272</v>
      </c>
      <c r="E829">
        <v>0.25</v>
      </c>
      <c r="F829">
        <v>0.71400000000000008</v>
      </c>
      <c r="G829">
        <v>0.24</v>
      </c>
      <c r="H829">
        <v>0.66144000000000003</v>
      </c>
      <c r="I829" t="s">
        <v>2738</v>
      </c>
    </row>
    <row r="830" spans="1:9">
      <c r="A830" t="s">
        <v>2685</v>
      </c>
      <c r="B830">
        <v>43</v>
      </c>
      <c r="C830">
        <v>6</v>
      </c>
      <c r="D830" t="s">
        <v>2272</v>
      </c>
      <c r="E830">
        <v>0.09</v>
      </c>
      <c r="F830">
        <v>-0.12695999999999999</v>
      </c>
      <c r="G830">
        <v>0.09</v>
      </c>
      <c r="H830">
        <v>-0.12695999999999999</v>
      </c>
      <c r="I830" t="s">
        <v>2738</v>
      </c>
    </row>
    <row r="831" spans="1:9">
      <c r="A831" t="s">
        <v>2686</v>
      </c>
      <c r="B831">
        <v>43</v>
      </c>
      <c r="C831">
        <v>5</v>
      </c>
      <c r="D831" t="s">
        <v>2272</v>
      </c>
      <c r="E831">
        <v>0.14000000000000001</v>
      </c>
      <c r="F831">
        <v>0.1358400000000001</v>
      </c>
      <c r="G831">
        <v>0.14000000000000001</v>
      </c>
      <c r="H831">
        <v>0.1358400000000001</v>
      </c>
      <c r="I831" t="s">
        <v>2738</v>
      </c>
    </row>
    <row r="832" spans="1:9">
      <c r="A832" t="s">
        <v>2687</v>
      </c>
      <c r="B832">
        <v>43</v>
      </c>
      <c r="C832">
        <v>4</v>
      </c>
      <c r="D832" t="s">
        <v>2272</v>
      </c>
      <c r="E832">
        <v>0.11</v>
      </c>
      <c r="F832">
        <v>-2.1839999999999964E-2</v>
      </c>
      <c r="G832">
        <v>0.1</v>
      </c>
      <c r="H832">
        <v>-7.4399999999999938E-2</v>
      </c>
      <c r="I832" t="s">
        <v>2738</v>
      </c>
    </row>
    <row r="833" spans="1:9">
      <c r="A833" t="s">
        <v>2429</v>
      </c>
      <c r="B833">
        <v>44</v>
      </c>
      <c r="C833">
        <v>23</v>
      </c>
      <c r="D833" t="s">
        <v>2272</v>
      </c>
      <c r="E833">
        <v>0.7</v>
      </c>
      <c r="F833">
        <v>3.0792000000000002</v>
      </c>
      <c r="G833">
        <v>0.86</v>
      </c>
      <c r="H833">
        <v>3.9201599999999996</v>
      </c>
      <c r="I833" t="s">
        <v>2738</v>
      </c>
    </row>
    <row r="834" spans="1:9">
      <c r="A834" t="s">
        <v>2430</v>
      </c>
      <c r="B834">
        <v>44</v>
      </c>
      <c r="C834">
        <v>22</v>
      </c>
      <c r="D834" t="s">
        <v>2272</v>
      </c>
      <c r="E834">
        <v>0.37</v>
      </c>
      <c r="F834">
        <v>1.3447200000000001</v>
      </c>
      <c r="G834">
        <v>0.34</v>
      </c>
      <c r="H834">
        <v>1.1870400000000001</v>
      </c>
      <c r="I834" t="s">
        <v>2738</v>
      </c>
    </row>
    <row r="835" spans="1:9">
      <c r="A835" t="s">
        <v>2431</v>
      </c>
      <c r="B835">
        <v>44</v>
      </c>
      <c r="C835">
        <v>21</v>
      </c>
      <c r="D835" t="s">
        <v>2272</v>
      </c>
      <c r="E835">
        <v>0.33</v>
      </c>
      <c r="F835">
        <v>1.1344799999999999</v>
      </c>
      <c r="G835">
        <v>0.36</v>
      </c>
      <c r="H835">
        <v>1.2921599999999998</v>
      </c>
      <c r="I835" t="s">
        <v>2738</v>
      </c>
    </row>
    <row r="836" spans="1:9">
      <c r="A836" t="s">
        <v>2432</v>
      </c>
      <c r="B836">
        <v>44</v>
      </c>
      <c r="C836">
        <v>20</v>
      </c>
      <c r="D836" t="s">
        <v>2272</v>
      </c>
      <c r="E836">
        <v>0.52</v>
      </c>
      <c r="F836">
        <v>2.1331199999999999</v>
      </c>
      <c r="G836">
        <v>0.56000000000000005</v>
      </c>
      <c r="H836">
        <v>2.3433600000000001</v>
      </c>
      <c r="I836" t="s">
        <v>2738</v>
      </c>
    </row>
    <row r="837" spans="1:9">
      <c r="A837" t="s">
        <v>2433</v>
      </c>
      <c r="B837">
        <v>44</v>
      </c>
      <c r="C837">
        <v>19</v>
      </c>
      <c r="D837" t="s">
        <v>2272</v>
      </c>
      <c r="E837">
        <v>0.24</v>
      </c>
      <c r="F837">
        <v>0.66144000000000003</v>
      </c>
      <c r="G837">
        <v>0.3</v>
      </c>
      <c r="H837">
        <v>0.9768</v>
      </c>
      <c r="I837" t="s">
        <v>2738</v>
      </c>
    </row>
    <row r="838" spans="1:9">
      <c r="A838" t="s">
        <v>2434</v>
      </c>
      <c r="B838">
        <v>44</v>
      </c>
      <c r="C838">
        <v>18</v>
      </c>
      <c r="D838" t="s">
        <v>2272</v>
      </c>
      <c r="E838">
        <v>0.3</v>
      </c>
      <c r="F838">
        <v>0.9768</v>
      </c>
      <c r="G838">
        <v>0.47</v>
      </c>
      <c r="H838">
        <v>1.8703199999999998</v>
      </c>
      <c r="I838" t="s">
        <v>2738</v>
      </c>
    </row>
    <row r="839" spans="1:9">
      <c r="A839" t="s">
        <v>2435</v>
      </c>
      <c r="B839">
        <v>44</v>
      </c>
      <c r="C839">
        <v>17</v>
      </c>
      <c r="D839" t="s">
        <v>2272</v>
      </c>
      <c r="E839">
        <v>0.85</v>
      </c>
      <c r="F839">
        <v>3.8675999999999995</v>
      </c>
      <c r="G839">
        <v>0.74</v>
      </c>
      <c r="H839">
        <v>3.2894400000000004</v>
      </c>
      <c r="I839" t="s">
        <v>2738</v>
      </c>
    </row>
    <row r="840" spans="1:9">
      <c r="A840" t="s">
        <v>2436</v>
      </c>
      <c r="B840">
        <v>44</v>
      </c>
      <c r="C840">
        <v>16</v>
      </c>
      <c r="D840" t="s">
        <v>2272</v>
      </c>
      <c r="E840">
        <v>0.71</v>
      </c>
      <c r="F840">
        <v>3.1317600000000003</v>
      </c>
      <c r="G840">
        <v>0.68</v>
      </c>
      <c r="H840">
        <v>2.9740799999999998</v>
      </c>
      <c r="I840" t="s">
        <v>2738</v>
      </c>
    </row>
    <row r="841" spans="1:9">
      <c r="A841" t="s">
        <v>2437</v>
      </c>
      <c r="B841">
        <v>44</v>
      </c>
      <c r="C841">
        <v>15</v>
      </c>
      <c r="D841" t="s">
        <v>2272</v>
      </c>
      <c r="E841">
        <v>0.35</v>
      </c>
      <c r="F841">
        <v>1.2395999999999998</v>
      </c>
      <c r="G841">
        <v>0.32</v>
      </c>
      <c r="H841">
        <v>1.08192</v>
      </c>
      <c r="I841" t="s">
        <v>2738</v>
      </c>
    </row>
    <row r="842" spans="1:9">
      <c r="A842" t="s">
        <v>2438</v>
      </c>
      <c r="B842">
        <v>44</v>
      </c>
      <c r="C842">
        <v>14</v>
      </c>
      <c r="D842" t="s">
        <v>2272</v>
      </c>
      <c r="E842">
        <v>0.34</v>
      </c>
      <c r="F842">
        <v>1.1870400000000001</v>
      </c>
      <c r="G842">
        <v>0.28999999999999998</v>
      </c>
      <c r="H842">
        <v>0.92423999999999995</v>
      </c>
      <c r="I842" t="s">
        <v>2738</v>
      </c>
    </row>
    <row r="843" spans="1:9">
      <c r="A843" t="s">
        <v>2439</v>
      </c>
      <c r="B843">
        <v>44</v>
      </c>
      <c r="C843">
        <v>13</v>
      </c>
      <c r="D843" t="s">
        <v>2272</v>
      </c>
      <c r="E843">
        <v>0.16</v>
      </c>
      <c r="F843">
        <v>0.24096000000000006</v>
      </c>
      <c r="G843">
        <v>0.21</v>
      </c>
      <c r="H843">
        <v>0.5037600000000001</v>
      </c>
      <c r="I843" t="s">
        <v>2738</v>
      </c>
    </row>
    <row r="844" spans="1:9">
      <c r="A844" t="s">
        <v>2613</v>
      </c>
      <c r="B844">
        <v>44</v>
      </c>
      <c r="C844">
        <v>12</v>
      </c>
      <c r="D844" t="s">
        <v>2272</v>
      </c>
      <c r="E844">
        <v>0.26</v>
      </c>
      <c r="F844">
        <v>0.76656000000000002</v>
      </c>
      <c r="G844">
        <v>0.23</v>
      </c>
      <c r="H844">
        <v>0.60888000000000009</v>
      </c>
      <c r="I844" t="s">
        <v>2738</v>
      </c>
    </row>
    <row r="845" spans="1:9">
      <c r="A845" t="s">
        <v>2440</v>
      </c>
      <c r="B845">
        <v>44</v>
      </c>
      <c r="C845">
        <v>11</v>
      </c>
      <c r="D845" t="s">
        <v>2272</v>
      </c>
      <c r="E845">
        <v>0.21</v>
      </c>
      <c r="F845">
        <v>0.5037600000000001</v>
      </c>
      <c r="G845">
        <v>0.22</v>
      </c>
      <c r="H845">
        <v>0.55632000000000004</v>
      </c>
      <c r="I845" t="s">
        <v>2738</v>
      </c>
    </row>
    <row r="846" spans="1:9">
      <c r="A846" t="s">
        <v>2441</v>
      </c>
      <c r="B846">
        <v>44</v>
      </c>
      <c r="C846">
        <v>10</v>
      </c>
      <c r="D846" t="s">
        <v>2272</v>
      </c>
      <c r="E846">
        <v>0.21</v>
      </c>
      <c r="F846">
        <v>0.5037600000000001</v>
      </c>
      <c r="G846">
        <v>0.23</v>
      </c>
      <c r="H846">
        <v>0.60888000000000009</v>
      </c>
      <c r="I846" t="s">
        <v>2738</v>
      </c>
    </row>
    <row r="847" spans="1:9">
      <c r="A847" t="s">
        <v>2554</v>
      </c>
      <c r="B847">
        <v>44</v>
      </c>
      <c r="C847">
        <v>9</v>
      </c>
      <c r="D847" t="s">
        <v>2272</v>
      </c>
      <c r="E847">
        <v>0.25</v>
      </c>
      <c r="F847">
        <v>0.71400000000000008</v>
      </c>
      <c r="G847">
        <v>0.2</v>
      </c>
      <c r="H847">
        <v>0.4512000000000001</v>
      </c>
      <c r="I847" t="s">
        <v>2738</v>
      </c>
    </row>
    <row r="848" spans="1:9">
      <c r="A848" t="s">
        <v>2555</v>
      </c>
      <c r="B848">
        <v>44</v>
      </c>
      <c r="C848">
        <v>8</v>
      </c>
      <c r="D848" t="s">
        <v>2272</v>
      </c>
      <c r="E848">
        <v>0.21</v>
      </c>
      <c r="F848">
        <v>0.5037600000000001</v>
      </c>
      <c r="G848">
        <v>0.24</v>
      </c>
      <c r="H848">
        <v>0.66144000000000003</v>
      </c>
      <c r="I848" t="s">
        <v>2738</v>
      </c>
    </row>
    <row r="849" spans="1:9">
      <c r="A849" t="s">
        <v>2688</v>
      </c>
      <c r="B849">
        <v>44</v>
      </c>
      <c r="C849">
        <v>7</v>
      </c>
      <c r="D849" t="s">
        <v>2272</v>
      </c>
      <c r="E849">
        <v>0.15</v>
      </c>
      <c r="F849">
        <v>0.18840000000000001</v>
      </c>
      <c r="G849">
        <v>0.16</v>
      </c>
      <c r="H849">
        <v>0.24096000000000006</v>
      </c>
      <c r="I849" t="s">
        <v>2738</v>
      </c>
    </row>
    <row r="850" spans="1:9">
      <c r="A850" t="s">
        <v>2689</v>
      </c>
      <c r="B850">
        <v>44</v>
      </c>
      <c r="C850">
        <v>6</v>
      </c>
      <c r="D850" t="s">
        <v>2272</v>
      </c>
      <c r="E850">
        <v>0.11</v>
      </c>
      <c r="F850">
        <v>-2.1839999999999964E-2</v>
      </c>
      <c r="G850">
        <v>0.15</v>
      </c>
      <c r="H850">
        <v>0.18840000000000001</v>
      </c>
      <c r="I850" t="s">
        <v>2738</v>
      </c>
    </row>
    <row r="851" spans="1:9">
      <c r="A851" t="s">
        <v>2690</v>
      </c>
      <c r="B851">
        <v>44</v>
      </c>
      <c r="C851">
        <v>5</v>
      </c>
      <c r="D851" t="s">
        <v>2272</v>
      </c>
      <c r="E851">
        <v>0.18</v>
      </c>
      <c r="F851">
        <v>0.34608000000000005</v>
      </c>
      <c r="G851">
        <v>0.1</v>
      </c>
      <c r="H851">
        <v>-7.4399999999999938E-2</v>
      </c>
      <c r="I851" t="s">
        <v>2738</v>
      </c>
    </row>
    <row r="852" spans="1:9">
      <c r="A852" t="s">
        <v>2691</v>
      </c>
      <c r="B852">
        <v>44</v>
      </c>
      <c r="C852">
        <v>4</v>
      </c>
      <c r="D852" t="s">
        <v>2272</v>
      </c>
      <c r="E852">
        <v>0.12</v>
      </c>
      <c r="F852">
        <v>3.0720000000000011E-2</v>
      </c>
      <c r="G852">
        <v>0.11</v>
      </c>
      <c r="H852">
        <v>-2.1839999999999964E-2</v>
      </c>
      <c r="I852" t="s">
        <v>2738</v>
      </c>
    </row>
    <row r="853" spans="1:9">
      <c r="A853" t="s">
        <v>2446</v>
      </c>
      <c r="B853">
        <v>45</v>
      </c>
      <c r="C853">
        <v>22</v>
      </c>
      <c r="D853" t="s">
        <v>2272</v>
      </c>
      <c r="E853">
        <v>0.39</v>
      </c>
      <c r="F853">
        <v>1.4498400000000002</v>
      </c>
      <c r="G853">
        <v>0.65</v>
      </c>
      <c r="H853">
        <v>2.8164000000000002</v>
      </c>
      <c r="I853" t="s">
        <v>2738</v>
      </c>
    </row>
    <row r="854" spans="1:9">
      <c r="A854" t="s">
        <v>2447</v>
      </c>
      <c r="B854">
        <v>45</v>
      </c>
      <c r="C854">
        <v>21</v>
      </c>
      <c r="D854" t="s">
        <v>2272</v>
      </c>
      <c r="E854">
        <v>0.54</v>
      </c>
      <c r="F854">
        <v>2.2382400000000002</v>
      </c>
      <c r="G854">
        <v>0.75</v>
      </c>
      <c r="H854">
        <v>3.3420000000000005</v>
      </c>
      <c r="I854" t="s">
        <v>2738</v>
      </c>
    </row>
    <row r="855" spans="1:9">
      <c r="A855" t="s">
        <v>2448</v>
      </c>
      <c r="B855">
        <v>45</v>
      </c>
      <c r="C855">
        <v>20</v>
      </c>
      <c r="D855" t="s">
        <v>2272</v>
      </c>
      <c r="E855">
        <v>0.35</v>
      </c>
      <c r="F855">
        <v>1.2395999999999998</v>
      </c>
      <c r="G855">
        <v>0.56000000000000005</v>
      </c>
      <c r="H855">
        <v>2.3433600000000001</v>
      </c>
      <c r="I855" t="s">
        <v>2738</v>
      </c>
    </row>
    <row r="856" spans="1:9">
      <c r="A856" t="s">
        <v>2449</v>
      </c>
      <c r="B856">
        <v>45</v>
      </c>
      <c r="C856">
        <v>19</v>
      </c>
      <c r="D856" t="s">
        <v>2272</v>
      </c>
      <c r="E856">
        <v>0.31</v>
      </c>
      <c r="F856">
        <v>1.0293600000000001</v>
      </c>
      <c r="G856">
        <v>0.34</v>
      </c>
      <c r="H856">
        <v>1.1870400000000001</v>
      </c>
      <c r="I856" t="s">
        <v>2738</v>
      </c>
    </row>
    <row r="857" spans="1:9">
      <c r="A857" t="s">
        <v>2450</v>
      </c>
      <c r="B857">
        <v>45</v>
      </c>
      <c r="C857">
        <v>18</v>
      </c>
      <c r="D857" t="s">
        <v>2272</v>
      </c>
      <c r="E857">
        <v>0.47</v>
      </c>
      <c r="F857">
        <v>1.8703199999999998</v>
      </c>
      <c r="G857">
        <v>0.38</v>
      </c>
      <c r="H857">
        <v>1.3972800000000001</v>
      </c>
      <c r="I857" t="s">
        <v>2738</v>
      </c>
    </row>
    <row r="858" spans="1:9">
      <c r="A858" t="s">
        <v>2451</v>
      </c>
      <c r="B858">
        <v>45</v>
      </c>
      <c r="C858">
        <v>17</v>
      </c>
      <c r="D858" t="s">
        <v>2272</v>
      </c>
      <c r="E858">
        <v>0.28999999999999998</v>
      </c>
      <c r="F858">
        <v>0.92423999999999995</v>
      </c>
      <c r="G858">
        <v>0.27</v>
      </c>
      <c r="H858">
        <v>0.81912000000000007</v>
      </c>
      <c r="I858" t="s">
        <v>2738</v>
      </c>
    </row>
    <row r="859" spans="1:9">
      <c r="A859" t="s">
        <v>2452</v>
      </c>
      <c r="B859">
        <v>45</v>
      </c>
      <c r="C859">
        <v>16</v>
      </c>
      <c r="D859" t="s">
        <v>2272</v>
      </c>
      <c r="E859">
        <v>0.59</v>
      </c>
      <c r="F859">
        <v>2.5010400000000002</v>
      </c>
      <c r="G859">
        <v>0.76</v>
      </c>
      <c r="H859">
        <v>3.3945600000000002</v>
      </c>
      <c r="I859" t="s">
        <v>2738</v>
      </c>
    </row>
    <row r="860" spans="1:9">
      <c r="A860" t="s">
        <v>2453</v>
      </c>
      <c r="B860">
        <v>45</v>
      </c>
      <c r="C860">
        <v>15</v>
      </c>
      <c r="D860" t="s">
        <v>2272</v>
      </c>
      <c r="E860">
        <v>0.27</v>
      </c>
      <c r="F860">
        <v>0.81912000000000007</v>
      </c>
      <c r="G860">
        <v>0.31</v>
      </c>
      <c r="H860">
        <v>1.0293600000000001</v>
      </c>
      <c r="I860" t="s">
        <v>2738</v>
      </c>
    </row>
    <row r="861" spans="1:9">
      <c r="A861" t="s">
        <v>2454</v>
      </c>
      <c r="B861">
        <v>45</v>
      </c>
      <c r="C861">
        <v>14</v>
      </c>
      <c r="D861" t="s">
        <v>2272</v>
      </c>
      <c r="E861">
        <v>0.28000000000000003</v>
      </c>
      <c r="F861">
        <v>0.87168000000000023</v>
      </c>
      <c r="G861">
        <v>0.28000000000000003</v>
      </c>
      <c r="H861">
        <v>0.87168000000000023</v>
      </c>
      <c r="I861" t="s">
        <v>2738</v>
      </c>
    </row>
    <row r="862" spans="1:9">
      <c r="A862" t="s">
        <v>2455</v>
      </c>
      <c r="B862">
        <v>45</v>
      </c>
      <c r="C862">
        <v>13</v>
      </c>
      <c r="D862" t="s">
        <v>2272</v>
      </c>
      <c r="E862">
        <v>0.28000000000000003</v>
      </c>
      <c r="F862">
        <v>0.87168000000000023</v>
      </c>
      <c r="G862">
        <v>0.27</v>
      </c>
      <c r="H862">
        <v>0.81912000000000007</v>
      </c>
      <c r="I862" t="s">
        <v>2738</v>
      </c>
    </row>
    <row r="863" spans="1:9">
      <c r="A863" t="s">
        <v>2616</v>
      </c>
      <c r="B863">
        <v>45</v>
      </c>
      <c r="C863">
        <v>12</v>
      </c>
      <c r="D863" t="s">
        <v>2272</v>
      </c>
      <c r="E863">
        <v>0.26</v>
      </c>
      <c r="F863">
        <v>0.76656000000000002</v>
      </c>
      <c r="G863">
        <v>0.32</v>
      </c>
      <c r="H863">
        <v>1.08192</v>
      </c>
      <c r="I863" t="s">
        <v>2738</v>
      </c>
    </row>
    <row r="864" spans="1:9">
      <c r="A864" t="s">
        <v>2456</v>
      </c>
      <c r="B864">
        <v>45</v>
      </c>
      <c r="C864">
        <v>11</v>
      </c>
      <c r="D864" t="s">
        <v>2272</v>
      </c>
      <c r="E864">
        <v>0.16</v>
      </c>
      <c r="F864">
        <v>0.24096000000000006</v>
      </c>
      <c r="G864">
        <v>0.21</v>
      </c>
      <c r="H864">
        <v>0.5037600000000001</v>
      </c>
      <c r="I864" t="s">
        <v>2738</v>
      </c>
    </row>
    <row r="865" spans="1:9">
      <c r="A865" t="s">
        <v>2457</v>
      </c>
      <c r="B865">
        <v>45</v>
      </c>
      <c r="C865">
        <v>10</v>
      </c>
      <c r="D865" t="s">
        <v>2272</v>
      </c>
      <c r="E865">
        <v>0.18</v>
      </c>
      <c r="F865">
        <v>0.34608000000000005</v>
      </c>
      <c r="G865">
        <v>0.19</v>
      </c>
      <c r="H865">
        <v>0.39864000000000005</v>
      </c>
      <c r="I865" t="s">
        <v>2738</v>
      </c>
    </row>
    <row r="866" spans="1:9">
      <c r="A866" t="s">
        <v>2556</v>
      </c>
      <c r="B866">
        <v>45</v>
      </c>
      <c r="C866">
        <v>9</v>
      </c>
      <c r="D866" t="s">
        <v>2272</v>
      </c>
      <c r="E866">
        <v>0.21</v>
      </c>
      <c r="F866">
        <v>0.5037600000000001</v>
      </c>
      <c r="G866">
        <v>0.18</v>
      </c>
      <c r="H866">
        <v>0.34608000000000005</v>
      </c>
      <c r="I866" t="s">
        <v>2738</v>
      </c>
    </row>
    <row r="867" spans="1:9">
      <c r="A867" t="s">
        <v>2557</v>
      </c>
      <c r="B867">
        <v>45</v>
      </c>
      <c r="C867">
        <v>8</v>
      </c>
      <c r="D867" t="s">
        <v>2272</v>
      </c>
      <c r="E867">
        <v>0.14000000000000001</v>
      </c>
      <c r="F867">
        <v>0.1358400000000001</v>
      </c>
      <c r="G867">
        <v>0.17</v>
      </c>
      <c r="H867">
        <v>0.29352000000000011</v>
      </c>
      <c r="I867" t="s">
        <v>2738</v>
      </c>
    </row>
    <row r="868" spans="1:9">
      <c r="A868" t="s">
        <v>2692</v>
      </c>
      <c r="B868">
        <v>45</v>
      </c>
      <c r="C868">
        <v>7</v>
      </c>
      <c r="D868" t="s">
        <v>2272</v>
      </c>
      <c r="E868">
        <v>0.12</v>
      </c>
      <c r="F868">
        <v>3.0720000000000011E-2</v>
      </c>
      <c r="G868">
        <v>0.14000000000000001</v>
      </c>
      <c r="H868">
        <v>0.1358400000000001</v>
      </c>
      <c r="I868" t="s">
        <v>2738</v>
      </c>
    </row>
    <row r="869" spans="1:9">
      <c r="A869" t="s">
        <v>2693</v>
      </c>
      <c r="B869">
        <v>45</v>
      </c>
      <c r="C869">
        <v>6</v>
      </c>
      <c r="D869" t="s">
        <v>2272</v>
      </c>
      <c r="E869">
        <v>0.16</v>
      </c>
      <c r="F869">
        <v>0.24096000000000006</v>
      </c>
      <c r="G869">
        <v>0.17</v>
      </c>
      <c r="H869">
        <v>0.29352000000000011</v>
      </c>
      <c r="I869" t="s">
        <v>2738</v>
      </c>
    </row>
    <row r="870" spans="1:9">
      <c r="A870" t="s">
        <v>2694</v>
      </c>
      <c r="B870">
        <v>45</v>
      </c>
      <c r="C870">
        <v>5</v>
      </c>
      <c r="D870" t="s">
        <v>2272</v>
      </c>
      <c r="E870">
        <v>0.19</v>
      </c>
      <c r="F870">
        <v>0.39864000000000005</v>
      </c>
      <c r="G870">
        <v>0.18</v>
      </c>
      <c r="H870">
        <v>0.34608000000000005</v>
      </c>
      <c r="I870" t="s">
        <v>2738</v>
      </c>
    </row>
    <row r="871" spans="1:9">
      <c r="A871" t="s">
        <v>2695</v>
      </c>
      <c r="B871">
        <v>45</v>
      </c>
      <c r="C871">
        <v>4</v>
      </c>
      <c r="D871" t="s">
        <v>2272</v>
      </c>
      <c r="E871">
        <v>0.11</v>
      </c>
      <c r="F871">
        <v>-2.1839999999999964E-2</v>
      </c>
      <c r="G871">
        <v>0.1</v>
      </c>
      <c r="H871">
        <v>-7.4399999999999938E-2</v>
      </c>
      <c r="I871" t="s">
        <v>2738</v>
      </c>
    </row>
    <row r="872" spans="1:9">
      <c r="A872" t="s">
        <v>2461</v>
      </c>
      <c r="B872">
        <v>46</v>
      </c>
      <c r="C872">
        <v>21</v>
      </c>
      <c r="D872" t="s">
        <v>2272</v>
      </c>
      <c r="E872">
        <v>0.39</v>
      </c>
      <c r="F872">
        <v>1.4498400000000002</v>
      </c>
      <c r="G872">
        <v>0.64</v>
      </c>
      <c r="H872">
        <v>2.7638400000000001</v>
      </c>
      <c r="I872" t="s">
        <v>2738</v>
      </c>
    </row>
    <row r="873" spans="1:9">
      <c r="A873" t="s">
        <v>2462</v>
      </c>
      <c r="B873">
        <v>46</v>
      </c>
      <c r="C873">
        <v>20</v>
      </c>
      <c r="D873" t="s">
        <v>2272</v>
      </c>
      <c r="E873">
        <v>0.57999999999999996</v>
      </c>
      <c r="F873">
        <v>2.44848</v>
      </c>
      <c r="G873">
        <v>0.84</v>
      </c>
      <c r="H873">
        <v>3.8150399999999993</v>
      </c>
      <c r="I873" t="s">
        <v>2738</v>
      </c>
    </row>
    <row r="874" spans="1:9">
      <c r="A874" t="s">
        <v>2463</v>
      </c>
      <c r="B874">
        <v>46</v>
      </c>
      <c r="C874">
        <v>19</v>
      </c>
      <c r="D874" t="s">
        <v>2272</v>
      </c>
      <c r="E874">
        <v>0.41</v>
      </c>
      <c r="F874">
        <v>1.5549599999999999</v>
      </c>
      <c r="G874">
        <v>0.39</v>
      </c>
      <c r="H874">
        <v>1.4498400000000002</v>
      </c>
      <c r="I874" t="s">
        <v>2738</v>
      </c>
    </row>
    <row r="875" spans="1:9">
      <c r="A875" t="s">
        <v>2464</v>
      </c>
      <c r="B875">
        <v>46</v>
      </c>
      <c r="C875">
        <v>18</v>
      </c>
      <c r="D875" t="s">
        <v>2272</v>
      </c>
      <c r="E875">
        <v>0.26</v>
      </c>
      <c r="F875">
        <v>0.76656000000000002</v>
      </c>
      <c r="G875">
        <v>0.42</v>
      </c>
      <c r="H875">
        <v>1.6075200000000001</v>
      </c>
      <c r="I875" t="s">
        <v>2738</v>
      </c>
    </row>
    <row r="876" spans="1:9">
      <c r="A876" t="s">
        <v>2465</v>
      </c>
      <c r="B876">
        <v>46</v>
      </c>
      <c r="C876">
        <v>17</v>
      </c>
      <c r="D876" t="s">
        <v>2272</v>
      </c>
      <c r="E876">
        <v>0.77</v>
      </c>
      <c r="F876">
        <v>3.4471200000000004</v>
      </c>
      <c r="G876">
        <v>0.77</v>
      </c>
      <c r="H876">
        <v>3.4471200000000004</v>
      </c>
      <c r="I876" t="s">
        <v>2738</v>
      </c>
    </row>
    <row r="877" spans="1:9">
      <c r="A877" t="s">
        <v>2466</v>
      </c>
      <c r="B877">
        <v>46</v>
      </c>
      <c r="C877">
        <v>16</v>
      </c>
      <c r="D877" t="s">
        <v>2272</v>
      </c>
      <c r="E877">
        <v>0.51</v>
      </c>
      <c r="F877">
        <v>2.0805599999999997</v>
      </c>
      <c r="G877">
        <v>0.52</v>
      </c>
      <c r="H877">
        <v>2.1331199999999999</v>
      </c>
      <c r="I877" t="s">
        <v>2738</v>
      </c>
    </row>
    <row r="878" spans="1:9">
      <c r="A878" t="s">
        <v>2467</v>
      </c>
      <c r="B878">
        <v>46</v>
      </c>
      <c r="C878">
        <v>15</v>
      </c>
      <c r="D878" t="s">
        <v>2272</v>
      </c>
      <c r="E878">
        <v>0.42</v>
      </c>
      <c r="F878">
        <v>1.6075200000000001</v>
      </c>
      <c r="G878">
        <v>0.42</v>
      </c>
      <c r="H878">
        <v>1.6075200000000001</v>
      </c>
      <c r="I878" t="s">
        <v>2738</v>
      </c>
    </row>
    <row r="879" spans="1:9">
      <c r="A879" t="s">
        <v>2468</v>
      </c>
      <c r="B879">
        <v>46</v>
      </c>
      <c r="C879">
        <v>14</v>
      </c>
      <c r="D879" t="s">
        <v>2272</v>
      </c>
      <c r="E879">
        <v>0.67</v>
      </c>
      <c r="F879">
        <v>2.9215200000000001</v>
      </c>
      <c r="G879">
        <v>0.57999999999999996</v>
      </c>
      <c r="H879">
        <v>2.44848</v>
      </c>
      <c r="I879" t="s">
        <v>2738</v>
      </c>
    </row>
    <row r="880" spans="1:9">
      <c r="A880" t="s">
        <v>2469</v>
      </c>
      <c r="B880">
        <v>46</v>
      </c>
      <c r="C880">
        <v>13</v>
      </c>
      <c r="D880" t="s">
        <v>2272</v>
      </c>
      <c r="E880">
        <v>0.27</v>
      </c>
      <c r="F880">
        <v>0.81912000000000007</v>
      </c>
      <c r="G880">
        <v>0.28000000000000003</v>
      </c>
      <c r="H880">
        <v>0.87168000000000023</v>
      </c>
      <c r="I880" t="s">
        <v>2738</v>
      </c>
    </row>
    <row r="881" spans="1:9">
      <c r="A881" t="s">
        <v>2470</v>
      </c>
      <c r="B881">
        <v>46</v>
      </c>
      <c r="C881">
        <v>11</v>
      </c>
      <c r="D881" t="s">
        <v>2272</v>
      </c>
      <c r="E881">
        <v>0.18</v>
      </c>
      <c r="F881">
        <v>0.34608000000000005</v>
      </c>
      <c r="G881">
        <v>0.17</v>
      </c>
      <c r="H881">
        <v>0.29352000000000011</v>
      </c>
      <c r="I881" t="s">
        <v>2738</v>
      </c>
    </row>
    <row r="882" spans="1:9">
      <c r="A882" t="s">
        <v>2558</v>
      </c>
      <c r="B882">
        <v>46</v>
      </c>
      <c r="C882">
        <v>9</v>
      </c>
      <c r="D882" t="s">
        <v>2272</v>
      </c>
      <c r="E882">
        <v>0.13</v>
      </c>
      <c r="F882">
        <v>8.3280000000000062E-2</v>
      </c>
      <c r="G882">
        <v>0.13</v>
      </c>
      <c r="H882">
        <v>8.3280000000000062E-2</v>
      </c>
      <c r="I882" t="s">
        <v>2738</v>
      </c>
    </row>
    <row r="883" spans="1:9">
      <c r="A883" t="s">
        <v>2696</v>
      </c>
      <c r="B883">
        <v>46</v>
      </c>
      <c r="C883">
        <v>8</v>
      </c>
      <c r="D883" t="s">
        <v>2272</v>
      </c>
      <c r="E883">
        <v>0.17</v>
      </c>
      <c r="F883">
        <v>0.29352000000000011</v>
      </c>
      <c r="G883">
        <v>0.15</v>
      </c>
      <c r="H883">
        <v>0.18840000000000001</v>
      </c>
      <c r="I883" t="s">
        <v>2738</v>
      </c>
    </row>
    <row r="884" spans="1:9">
      <c r="A884" t="s">
        <v>2697</v>
      </c>
      <c r="B884">
        <v>46</v>
      </c>
      <c r="C884">
        <v>7</v>
      </c>
      <c r="D884" t="s">
        <v>2272</v>
      </c>
      <c r="E884">
        <v>0.16</v>
      </c>
      <c r="F884">
        <v>0.24096000000000006</v>
      </c>
      <c r="G884">
        <v>0.15</v>
      </c>
      <c r="H884">
        <v>0.18840000000000001</v>
      </c>
      <c r="I884" t="s">
        <v>2738</v>
      </c>
    </row>
    <row r="885" spans="1:9">
      <c r="A885" t="s">
        <v>2698</v>
      </c>
      <c r="B885">
        <v>46</v>
      </c>
      <c r="C885">
        <v>6</v>
      </c>
      <c r="D885" t="s">
        <v>2272</v>
      </c>
      <c r="E885">
        <v>0.18</v>
      </c>
      <c r="F885">
        <v>0.34608000000000005</v>
      </c>
      <c r="G885">
        <v>0.2</v>
      </c>
      <c r="H885">
        <v>0.4512000000000001</v>
      </c>
      <c r="I885" t="s">
        <v>2738</v>
      </c>
    </row>
    <row r="886" spans="1:9">
      <c r="A886" t="s">
        <v>2699</v>
      </c>
      <c r="B886">
        <v>46</v>
      </c>
      <c r="C886">
        <v>4</v>
      </c>
      <c r="D886" t="s">
        <v>2272</v>
      </c>
      <c r="E886">
        <v>0.11</v>
      </c>
      <c r="F886">
        <v>-2.1839999999999964E-2</v>
      </c>
      <c r="G886">
        <v>0.11</v>
      </c>
      <c r="H886">
        <v>-2.1839999999999964E-2</v>
      </c>
      <c r="I886" t="s">
        <v>2738</v>
      </c>
    </row>
    <row r="887" spans="1:9">
      <c r="A887" t="s">
        <v>2474</v>
      </c>
      <c r="B887">
        <v>47</v>
      </c>
      <c r="C887">
        <v>21</v>
      </c>
      <c r="D887" t="s">
        <v>2272</v>
      </c>
      <c r="E887">
        <v>0.27</v>
      </c>
      <c r="F887">
        <v>0.81912000000000007</v>
      </c>
      <c r="G887">
        <v>0.27</v>
      </c>
      <c r="H887">
        <v>0.81912000000000007</v>
      </c>
      <c r="I887" t="s">
        <v>2738</v>
      </c>
    </row>
    <row r="888" spans="1:9">
      <c r="A888" t="s">
        <v>2475</v>
      </c>
      <c r="B888">
        <v>47</v>
      </c>
      <c r="C888">
        <v>20</v>
      </c>
      <c r="D888" t="s">
        <v>2272</v>
      </c>
      <c r="E888">
        <v>0.5</v>
      </c>
      <c r="F888">
        <v>2.028</v>
      </c>
      <c r="G888">
        <v>0.72</v>
      </c>
      <c r="H888">
        <v>3.18432</v>
      </c>
      <c r="I888" t="s">
        <v>2738</v>
      </c>
    </row>
    <row r="889" spans="1:9">
      <c r="A889" t="s">
        <v>2476</v>
      </c>
      <c r="B889">
        <v>47</v>
      </c>
      <c r="C889">
        <v>19</v>
      </c>
      <c r="D889" t="s">
        <v>2272</v>
      </c>
      <c r="E889">
        <v>0.49</v>
      </c>
      <c r="F889">
        <v>1.9754399999999999</v>
      </c>
      <c r="G889">
        <v>0.78</v>
      </c>
      <c r="H889">
        <v>3.4996800000000006</v>
      </c>
      <c r="I889" t="s">
        <v>2738</v>
      </c>
    </row>
    <row r="890" spans="1:9">
      <c r="A890" t="s">
        <v>2477</v>
      </c>
      <c r="B890">
        <v>47</v>
      </c>
      <c r="C890">
        <v>18</v>
      </c>
      <c r="D890" t="s">
        <v>2272</v>
      </c>
      <c r="E890">
        <v>0.68</v>
      </c>
      <c r="F890">
        <v>2.9740799999999998</v>
      </c>
      <c r="G890">
        <v>0.68</v>
      </c>
      <c r="H890">
        <v>2.9740799999999998</v>
      </c>
      <c r="I890" t="s">
        <v>2738</v>
      </c>
    </row>
    <row r="891" spans="1:9">
      <c r="A891" t="s">
        <v>2617</v>
      </c>
      <c r="B891">
        <v>47</v>
      </c>
      <c r="C891">
        <v>17</v>
      </c>
      <c r="D891" t="s">
        <v>2272</v>
      </c>
      <c r="E891">
        <v>0.69</v>
      </c>
      <c r="F891">
        <v>3.0266400000000004</v>
      </c>
      <c r="G891">
        <v>1.18</v>
      </c>
      <c r="H891">
        <v>5.6020799999999999</v>
      </c>
      <c r="I891" t="s">
        <v>2738</v>
      </c>
    </row>
    <row r="892" spans="1:9">
      <c r="A892" t="s">
        <v>2478</v>
      </c>
      <c r="B892">
        <v>47</v>
      </c>
      <c r="C892">
        <v>12</v>
      </c>
      <c r="D892" t="s">
        <v>2272</v>
      </c>
      <c r="E892">
        <v>0.25</v>
      </c>
      <c r="F892">
        <v>0.71400000000000008</v>
      </c>
      <c r="G892">
        <v>0.2</v>
      </c>
      <c r="H892">
        <v>0.4512000000000001</v>
      </c>
      <c r="I892" t="s">
        <v>2738</v>
      </c>
    </row>
    <row r="893" spans="1:9">
      <c r="A893" t="s">
        <v>2479</v>
      </c>
      <c r="B893">
        <v>47</v>
      </c>
      <c r="C893">
        <v>11</v>
      </c>
      <c r="D893" t="s">
        <v>2272</v>
      </c>
      <c r="E893">
        <v>0.26</v>
      </c>
      <c r="F893">
        <v>0.76656000000000002</v>
      </c>
      <c r="G893">
        <v>0.22</v>
      </c>
      <c r="H893">
        <v>0.55632000000000004</v>
      </c>
      <c r="I893" t="s">
        <v>2738</v>
      </c>
    </row>
    <row r="894" spans="1:9">
      <c r="A894" t="s">
        <v>2559</v>
      </c>
      <c r="B894">
        <v>47</v>
      </c>
      <c r="C894">
        <v>9</v>
      </c>
      <c r="D894" t="s">
        <v>2272</v>
      </c>
      <c r="E894">
        <v>0.35</v>
      </c>
      <c r="F894">
        <v>1.2395999999999998</v>
      </c>
      <c r="G894">
        <v>0.3</v>
      </c>
      <c r="H894">
        <v>0.9768</v>
      </c>
      <c r="I894" t="s">
        <v>2738</v>
      </c>
    </row>
    <row r="895" spans="1:9">
      <c r="A895" t="s">
        <v>2560</v>
      </c>
      <c r="B895">
        <v>47</v>
      </c>
      <c r="C895">
        <v>8</v>
      </c>
      <c r="D895" t="s">
        <v>2272</v>
      </c>
      <c r="E895">
        <v>0.13</v>
      </c>
      <c r="F895">
        <v>8.3280000000000062E-2</v>
      </c>
      <c r="G895">
        <v>0.13</v>
      </c>
      <c r="H895">
        <v>8.3280000000000062E-2</v>
      </c>
      <c r="I895" t="s">
        <v>2738</v>
      </c>
    </row>
    <row r="896" spans="1:9">
      <c r="A896" t="s">
        <v>2700</v>
      </c>
      <c r="B896">
        <v>47</v>
      </c>
      <c r="C896">
        <v>7</v>
      </c>
      <c r="D896" t="s">
        <v>2272</v>
      </c>
      <c r="E896">
        <v>0.2</v>
      </c>
      <c r="F896">
        <v>0.4512000000000001</v>
      </c>
      <c r="G896">
        <v>0.23</v>
      </c>
      <c r="H896">
        <v>0.60888000000000009</v>
      </c>
      <c r="I896" t="s">
        <v>2738</v>
      </c>
    </row>
    <row r="897" spans="1:9">
      <c r="A897" t="s">
        <v>2701</v>
      </c>
      <c r="B897">
        <v>47</v>
      </c>
      <c r="C897">
        <v>6</v>
      </c>
      <c r="D897" t="s">
        <v>2272</v>
      </c>
      <c r="E897" t="s">
        <v>2736</v>
      </c>
      <c r="F897" t="e">
        <v>#VALUE!</v>
      </c>
      <c r="G897" t="s">
        <v>2736</v>
      </c>
      <c r="H897" t="e">
        <v>#VALUE!</v>
      </c>
      <c r="I897" t="s">
        <v>2738</v>
      </c>
    </row>
    <row r="898" spans="1:9">
      <c r="A898" t="s">
        <v>2702</v>
      </c>
      <c r="B898">
        <v>47</v>
      </c>
      <c r="C898">
        <v>5</v>
      </c>
      <c r="D898" t="s">
        <v>2272</v>
      </c>
      <c r="E898">
        <v>0.2</v>
      </c>
      <c r="F898">
        <v>0.4512000000000001</v>
      </c>
      <c r="G898">
        <v>0.19</v>
      </c>
      <c r="H898">
        <v>0.39864000000000005</v>
      </c>
      <c r="I898" t="s">
        <v>2738</v>
      </c>
    </row>
    <row r="899" spans="1:9">
      <c r="A899" t="s">
        <v>2703</v>
      </c>
      <c r="B899">
        <v>47</v>
      </c>
      <c r="C899">
        <v>4</v>
      </c>
      <c r="D899" t="s">
        <v>2272</v>
      </c>
      <c r="E899">
        <v>0.18</v>
      </c>
      <c r="F899">
        <v>0.34608000000000005</v>
      </c>
      <c r="G899">
        <v>0.15</v>
      </c>
      <c r="H899">
        <v>0.18840000000000001</v>
      </c>
      <c r="I899" t="s">
        <v>2738</v>
      </c>
    </row>
    <row r="900" spans="1:9">
      <c r="A900" t="s">
        <v>2735</v>
      </c>
      <c r="B900">
        <v>47</v>
      </c>
      <c r="C900">
        <v>3</v>
      </c>
      <c r="D900" t="s">
        <v>2272</v>
      </c>
      <c r="E900">
        <v>0.14000000000000001</v>
      </c>
      <c r="F900">
        <v>0.1358400000000001</v>
      </c>
      <c r="G900">
        <v>0.15</v>
      </c>
      <c r="H900">
        <v>0.18840000000000001</v>
      </c>
      <c r="I900" t="s">
        <v>2738</v>
      </c>
    </row>
    <row r="901" spans="1:9">
      <c r="A901" t="s">
        <v>2483</v>
      </c>
      <c r="B901">
        <v>48</v>
      </c>
      <c r="C901">
        <v>23</v>
      </c>
      <c r="D901" t="s">
        <v>2272</v>
      </c>
      <c r="E901">
        <v>1.36</v>
      </c>
      <c r="F901">
        <v>6.548160000000002</v>
      </c>
      <c r="G901">
        <v>1.5</v>
      </c>
      <c r="H901">
        <v>7.2840000000000007</v>
      </c>
      <c r="I901" t="s">
        <v>2738</v>
      </c>
    </row>
    <row r="902" spans="1:9">
      <c r="A902" t="s">
        <v>2484</v>
      </c>
      <c r="B902">
        <v>48</v>
      </c>
      <c r="C902">
        <v>22</v>
      </c>
      <c r="D902" t="s">
        <v>2272</v>
      </c>
      <c r="E902">
        <v>0.52</v>
      </c>
      <c r="F902">
        <v>2.1331199999999999</v>
      </c>
      <c r="G902">
        <v>0.7</v>
      </c>
      <c r="H902">
        <v>3.0792000000000002</v>
      </c>
      <c r="I902" t="s">
        <v>2738</v>
      </c>
    </row>
    <row r="903" spans="1:9">
      <c r="A903" t="s">
        <v>2485</v>
      </c>
      <c r="B903">
        <v>48</v>
      </c>
      <c r="C903">
        <v>21</v>
      </c>
      <c r="D903" t="s">
        <v>2272</v>
      </c>
      <c r="E903">
        <v>0.56000000000000005</v>
      </c>
      <c r="F903">
        <v>2.3433600000000001</v>
      </c>
      <c r="G903">
        <v>0.95</v>
      </c>
      <c r="H903">
        <v>4.3932000000000002</v>
      </c>
      <c r="I903" t="s">
        <v>2738</v>
      </c>
    </row>
    <row r="904" spans="1:9">
      <c r="A904" t="s">
        <v>2486</v>
      </c>
      <c r="B904">
        <v>48</v>
      </c>
      <c r="C904">
        <v>20</v>
      </c>
      <c r="D904" t="s">
        <v>2272</v>
      </c>
      <c r="E904">
        <v>1.87</v>
      </c>
      <c r="F904">
        <v>9.2287200000000009</v>
      </c>
      <c r="G904">
        <v>1.46</v>
      </c>
      <c r="H904">
        <v>7.07376</v>
      </c>
      <c r="I904" t="s">
        <v>2738</v>
      </c>
    </row>
    <row r="905" spans="1:9">
      <c r="A905" t="s">
        <v>2487</v>
      </c>
      <c r="B905">
        <v>48</v>
      </c>
      <c r="C905">
        <v>19</v>
      </c>
      <c r="D905" t="s">
        <v>2272</v>
      </c>
      <c r="E905">
        <v>2.17</v>
      </c>
      <c r="F905">
        <v>10.805519999999998</v>
      </c>
      <c r="G905">
        <v>1.49</v>
      </c>
      <c r="H905">
        <v>7.2314399999999992</v>
      </c>
      <c r="I905" t="s">
        <v>2738</v>
      </c>
    </row>
    <row r="906" spans="1:9">
      <c r="A906" t="s">
        <v>2488</v>
      </c>
      <c r="B906">
        <v>48</v>
      </c>
      <c r="C906">
        <v>18</v>
      </c>
      <c r="D906" t="s">
        <v>2272</v>
      </c>
      <c r="E906">
        <v>0.44</v>
      </c>
      <c r="F906">
        <v>1.7126399999999999</v>
      </c>
      <c r="G906">
        <v>0.45</v>
      </c>
      <c r="H906">
        <v>1.7652000000000001</v>
      </c>
      <c r="I906" t="s">
        <v>2738</v>
      </c>
    </row>
    <row r="907" spans="1:9">
      <c r="A907" t="s">
        <v>2489</v>
      </c>
      <c r="B907">
        <v>48</v>
      </c>
      <c r="C907">
        <v>17</v>
      </c>
      <c r="D907" t="s">
        <v>2272</v>
      </c>
      <c r="E907">
        <v>2.66</v>
      </c>
      <c r="F907">
        <v>13.38096</v>
      </c>
      <c r="G907">
        <v>1.57</v>
      </c>
      <c r="H907">
        <v>7.6519200000000005</v>
      </c>
      <c r="I907" t="s">
        <v>2738</v>
      </c>
    </row>
    <row r="908" spans="1:9">
      <c r="A908" t="s">
        <v>2490</v>
      </c>
      <c r="B908">
        <v>48</v>
      </c>
      <c r="C908">
        <v>12</v>
      </c>
      <c r="D908" t="s">
        <v>2272</v>
      </c>
      <c r="E908">
        <v>0.22</v>
      </c>
      <c r="F908">
        <v>0.55632000000000004</v>
      </c>
      <c r="G908">
        <v>0.2</v>
      </c>
      <c r="H908">
        <v>0.4512000000000001</v>
      </c>
      <c r="I908" t="s">
        <v>2738</v>
      </c>
    </row>
    <row r="909" spans="1:9">
      <c r="A909" t="s">
        <v>2491</v>
      </c>
      <c r="B909">
        <v>48</v>
      </c>
      <c r="C909">
        <v>11</v>
      </c>
      <c r="D909" t="s">
        <v>2272</v>
      </c>
      <c r="E909">
        <v>0.2</v>
      </c>
      <c r="F909">
        <v>0.4512000000000001</v>
      </c>
      <c r="G909">
        <v>0.2</v>
      </c>
      <c r="H909">
        <v>0.4512000000000001</v>
      </c>
      <c r="I909" t="s">
        <v>2738</v>
      </c>
    </row>
    <row r="910" spans="1:9">
      <c r="A910" t="s">
        <v>2619</v>
      </c>
      <c r="B910">
        <v>48</v>
      </c>
      <c r="C910">
        <v>10</v>
      </c>
      <c r="D910" t="s">
        <v>2272</v>
      </c>
      <c r="E910" t="s">
        <v>2736</v>
      </c>
      <c r="F910" t="e">
        <v>#VALUE!</v>
      </c>
      <c r="G910" t="s">
        <v>2736</v>
      </c>
      <c r="H910" t="e">
        <v>#VALUE!</v>
      </c>
      <c r="I910" t="s">
        <v>2738</v>
      </c>
    </row>
    <row r="911" spans="1:9">
      <c r="A911" t="s">
        <v>2731</v>
      </c>
      <c r="B911">
        <v>48</v>
      </c>
      <c r="C911">
        <v>9</v>
      </c>
      <c r="D911" t="s">
        <v>2272</v>
      </c>
      <c r="E911">
        <v>0.18</v>
      </c>
      <c r="F911">
        <v>0.34608000000000005</v>
      </c>
      <c r="G911">
        <v>0.15</v>
      </c>
      <c r="H911">
        <v>0.18840000000000001</v>
      </c>
      <c r="I911" t="s">
        <v>2738</v>
      </c>
    </row>
    <row r="912" spans="1:9">
      <c r="A912" t="s">
        <v>2561</v>
      </c>
      <c r="B912">
        <v>48</v>
      </c>
      <c r="C912">
        <v>8</v>
      </c>
      <c r="D912" t="s">
        <v>2272</v>
      </c>
      <c r="E912">
        <v>0.21</v>
      </c>
      <c r="F912">
        <v>0.5037600000000001</v>
      </c>
      <c r="G912">
        <v>0.12</v>
      </c>
      <c r="H912">
        <v>3.0720000000000011E-2</v>
      </c>
      <c r="I912" t="s">
        <v>2738</v>
      </c>
    </row>
    <row r="913" spans="1:9">
      <c r="A913" t="s">
        <v>2704</v>
      </c>
      <c r="B913">
        <v>48</v>
      </c>
      <c r="C913">
        <v>7</v>
      </c>
      <c r="D913" t="s">
        <v>2272</v>
      </c>
      <c r="E913">
        <v>0.13</v>
      </c>
      <c r="F913">
        <v>8.3280000000000062E-2</v>
      </c>
      <c r="G913">
        <v>0.13</v>
      </c>
      <c r="H913">
        <v>8.3280000000000062E-2</v>
      </c>
      <c r="I913" t="s">
        <v>2738</v>
      </c>
    </row>
    <row r="914" spans="1:9">
      <c r="A914" t="s">
        <v>2705</v>
      </c>
      <c r="B914">
        <v>48</v>
      </c>
      <c r="C914">
        <v>6</v>
      </c>
      <c r="D914" t="s">
        <v>2272</v>
      </c>
      <c r="E914">
        <v>0.19</v>
      </c>
      <c r="F914">
        <v>0.39864000000000005</v>
      </c>
      <c r="G914">
        <v>0.13</v>
      </c>
      <c r="H914">
        <v>8.3280000000000062E-2</v>
      </c>
      <c r="I914" t="s">
        <v>2738</v>
      </c>
    </row>
    <row r="915" spans="1:9">
      <c r="A915" t="s">
        <v>2706</v>
      </c>
      <c r="B915">
        <v>48</v>
      </c>
      <c r="C915">
        <v>5</v>
      </c>
      <c r="D915" t="s">
        <v>2272</v>
      </c>
      <c r="E915">
        <v>0.13</v>
      </c>
      <c r="F915">
        <v>8.3280000000000062E-2</v>
      </c>
      <c r="G915">
        <v>0.15</v>
      </c>
      <c r="H915">
        <v>0.18840000000000001</v>
      </c>
      <c r="I915" t="s">
        <v>2738</v>
      </c>
    </row>
    <row r="916" spans="1:9">
      <c r="A916" t="s">
        <v>2707</v>
      </c>
      <c r="B916">
        <v>48</v>
      </c>
      <c r="C916">
        <v>4</v>
      </c>
      <c r="D916" t="s">
        <v>2272</v>
      </c>
      <c r="E916">
        <v>0.14000000000000001</v>
      </c>
      <c r="F916">
        <v>0.1358400000000001</v>
      </c>
      <c r="G916">
        <v>0.21</v>
      </c>
      <c r="H916">
        <v>0.5037600000000001</v>
      </c>
      <c r="I916" t="s">
        <v>2738</v>
      </c>
    </row>
    <row r="917" spans="1:9">
      <c r="A917" t="s">
        <v>2708</v>
      </c>
      <c r="B917">
        <v>48</v>
      </c>
      <c r="C917">
        <v>3</v>
      </c>
      <c r="D917" t="s">
        <v>2272</v>
      </c>
      <c r="E917">
        <v>0.1</v>
      </c>
      <c r="F917">
        <v>-7.4399999999999938E-2</v>
      </c>
      <c r="G917">
        <v>7.0000000000000007E-2</v>
      </c>
      <c r="H917">
        <v>-0.23207999999999993</v>
      </c>
      <c r="I917" t="s">
        <v>2738</v>
      </c>
    </row>
    <row r="918" spans="1:9">
      <c r="A918" t="s">
        <v>2494</v>
      </c>
      <c r="B918">
        <v>49</v>
      </c>
      <c r="C918">
        <v>20</v>
      </c>
      <c r="D918" t="s">
        <v>2272</v>
      </c>
      <c r="E918">
        <v>0.59</v>
      </c>
      <c r="F918">
        <v>2.5010400000000002</v>
      </c>
      <c r="G918">
        <v>0.65</v>
      </c>
      <c r="H918">
        <v>2.8164000000000002</v>
      </c>
      <c r="I918" t="s">
        <v>2738</v>
      </c>
    </row>
    <row r="919" spans="1:9">
      <c r="A919" t="s">
        <v>2495</v>
      </c>
      <c r="B919">
        <v>49</v>
      </c>
      <c r="C919">
        <v>19</v>
      </c>
      <c r="D919" t="s">
        <v>2272</v>
      </c>
      <c r="E919">
        <v>0.71</v>
      </c>
      <c r="F919">
        <v>3.1317600000000003</v>
      </c>
      <c r="G919">
        <v>0.93</v>
      </c>
      <c r="H919">
        <v>4.2880799999999999</v>
      </c>
      <c r="I919" t="s">
        <v>2738</v>
      </c>
    </row>
    <row r="920" spans="1:9">
      <c r="A920" t="s">
        <v>2496</v>
      </c>
      <c r="B920">
        <v>49</v>
      </c>
      <c r="C920">
        <v>18</v>
      </c>
      <c r="D920" t="s">
        <v>2272</v>
      </c>
      <c r="E920">
        <v>0.9</v>
      </c>
      <c r="F920">
        <v>4.1303999999999998</v>
      </c>
      <c r="G920">
        <v>0.81</v>
      </c>
      <c r="H920">
        <v>3.6573600000000006</v>
      </c>
      <c r="I920" t="s">
        <v>2738</v>
      </c>
    </row>
    <row r="921" spans="1:9">
      <c r="A921" t="s">
        <v>2497</v>
      </c>
      <c r="B921">
        <v>49</v>
      </c>
      <c r="C921">
        <v>17</v>
      </c>
      <c r="D921" t="s">
        <v>2272</v>
      </c>
      <c r="E921">
        <v>0.8</v>
      </c>
      <c r="F921">
        <v>3.6048000000000004</v>
      </c>
      <c r="G921">
        <v>0.73</v>
      </c>
      <c r="H921">
        <v>3.2368800000000006</v>
      </c>
      <c r="I921" t="s">
        <v>2738</v>
      </c>
    </row>
    <row r="922" spans="1:9">
      <c r="A922" t="s">
        <v>2498</v>
      </c>
      <c r="B922">
        <v>49</v>
      </c>
      <c r="C922">
        <v>16</v>
      </c>
      <c r="D922" t="s">
        <v>2272</v>
      </c>
      <c r="E922">
        <v>1.1399999999999999</v>
      </c>
      <c r="F922">
        <v>5.3918399999999993</v>
      </c>
      <c r="G922">
        <v>0.86</v>
      </c>
      <c r="H922">
        <v>3.9201599999999996</v>
      </c>
      <c r="I922" t="s">
        <v>2738</v>
      </c>
    </row>
    <row r="923" spans="1:9">
      <c r="A923" t="s">
        <v>2499</v>
      </c>
      <c r="B923">
        <v>49</v>
      </c>
      <c r="C923">
        <v>15</v>
      </c>
      <c r="D923" t="s">
        <v>2272</v>
      </c>
      <c r="E923">
        <v>0.56999999999999995</v>
      </c>
      <c r="F923">
        <v>2.3959200000000003</v>
      </c>
      <c r="G923">
        <v>0.51</v>
      </c>
      <c r="H923">
        <v>2.0805599999999997</v>
      </c>
      <c r="I923" t="s">
        <v>2738</v>
      </c>
    </row>
    <row r="924" spans="1:9">
      <c r="A924" t="s">
        <v>2500</v>
      </c>
      <c r="B924">
        <v>49</v>
      </c>
      <c r="C924">
        <v>14</v>
      </c>
      <c r="D924" t="s">
        <v>2272</v>
      </c>
      <c r="E924">
        <v>0.28999999999999998</v>
      </c>
      <c r="F924">
        <v>0.92423999999999995</v>
      </c>
      <c r="G924">
        <v>0.31</v>
      </c>
      <c r="H924">
        <v>1.0293600000000001</v>
      </c>
      <c r="I924" t="s">
        <v>2738</v>
      </c>
    </row>
    <row r="925" spans="1:9">
      <c r="A925" t="s">
        <v>2501</v>
      </c>
      <c r="B925">
        <v>49</v>
      </c>
      <c r="C925">
        <v>13</v>
      </c>
      <c r="D925" t="s">
        <v>2272</v>
      </c>
      <c r="E925">
        <v>0.46</v>
      </c>
      <c r="F925">
        <v>1.81776</v>
      </c>
      <c r="G925">
        <v>0.57999999999999996</v>
      </c>
      <c r="H925">
        <v>2.44848</v>
      </c>
      <c r="I925" t="s">
        <v>2738</v>
      </c>
    </row>
    <row r="926" spans="1:9">
      <c r="A926" t="s">
        <v>2502</v>
      </c>
      <c r="B926">
        <v>49</v>
      </c>
      <c r="C926">
        <v>12</v>
      </c>
      <c r="D926" t="s">
        <v>2272</v>
      </c>
      <c r="E926">
        <v>0.32</v>
      </c>
      <c r="F926">
        <v>1.08192</v>
      </c>
      <c r="G926">
        <v>0.37</v>
      </c>
      <c r="H926">
        <v>1.3447200000000001</v>
      </c>
      <c r="I926" t="s">
        <v>2738</v>
      </c>
    </row>
    <row r="927" spans="1:9">
      <c r="A927" t="s">
        <v>2503</v>
      </c>
      <c r="B927">
        <v>49</v>
      </c>
      <c r="C927">
        <v>11</v>
      </c>
      <c r="D927" t="s">
        <v>2272</v>
      </c>
      <c r="E927">
        <v>0.22</v>
      </c>
      <c r="F927">
        <v>0.55632000000000004</v>
      </c>
      <c r="G927">
        <v>0.18</v>
      </c>
      <c r="H927">
        <v>0.34608000000000005</v>
      </c>
      <c r="I927" t="s">
        <v>2738</v>
      </c>
    </row>
    <row r="928" spans="1:9">
      <c r="A928" t="s">
        <v>2504</v>
      </c>
      <c r="B928">
        <v>49</v>
      </c>
      <c r="C928">
        <v>10</v>
      </c>
      <c r="D928" t="s">
        <v>2272</v>
      </c>
      <c r="E928">
        <v>0.45</v>
      </c>
      <c r="F928">
        <v>1.7652000000000001</v>
      </c>
      <c r="G928">
        <v>0.23</v>
      </c>
      <c r="H928">
        <v>0.60888000000000009</v>
      </c>
      <c r="I928" t="s">
        <v>2738</v>
      </c>
    </row>
    <row r="929" spans="1:9">
      <c r="A929" t="s">
        <v>2562</v>
      </c>
      <c r="B929">
        <v>49</v>
      </c>
      <c r="C929">
        <v>9</v>
      </c>
      <c r="D929" t="s">
        <v>2272</v>
      </c>
      <c r="E929">
        <v>0.28000000000000003</v>
      </c>
      <c r="F929">
        <v>0.87168000000000023</v>
      </c>
      <c r="G929">
        <v>0.18</v>
      </c>
      <c r="H929">
        <v>0.34608000000000005</v>
      </c>
      <c r="I929" t="s">
        <v>2738</v>
      </c>
    </row>
    <row r="930" spans="1:9">
      <c r="A930" t="s">
        <v>2563</v>
      </c>
      <c r="B930">
        <v>49</v>
      </c>
      <c r="C930">
        <v>8</v>
      </c>
      <c r="D930" t="s">
        <v>2272</v>
      </c>
      <c r="E930">
        <v>0.21</v>
      </c>
      <c r="F930">
        <v>0.5037600000000001</v>
      </c>
      <c r="G930">
        <v>0.12</v>
      </c>
      <c r="H930">
        <v>3.0720000000000011E-2</v>
      </c>
      <c r="I930" t="s">
        <v>2738</v>
      </c>
    </row>
    <row r="931" spans="1:9">
      <c r="A931" t="s">
        <v>2709</v>
      </c>
      <c r="B931">
        <v>49</v>
      </c>
      <c r="C931">
        <v>7</v>
      </c>
      <c r="D931" t="s">
        <v>2272</v>
      </c>
      <c r="E931">
        <v>0.18</v>
      </c>
      <c r="F931">
        <v>0.34608000000000005</v>
      </c>
      <c r="G931">
        <v>0.18</v>
      </c>
      <c r="H931">
        <v>0.34608000000000005</v>
      </c>
      <c r="I931" t="s">
        <v>2738</v>
      </c>
    </row>
    <row r="932" spans="1:9">
      <c r="A932" t="s">
        <v>2710</v>
      </c>
      <c r="B932">
        <v>49</v>
      </c>
      <c r="C932">
        <v>6</v>
      </c>
      <c r="D932" t="s">
        <v>2272</v>
      </c>
      <c r="E932">
        <v>0.22</v>
      </c>
      <c r="F932">
        <v>0.55632000000000004</v>
      </c>
      <c r="G932">
        <v>0.14000000000000001</v>
      </c>
      <c r="H932">
        <v>0.1358400000000001</v>
      </c>
      <c r="I932" t="s">
        <v>2738</v>
      </c>
    </row>
    <row r="933" spans="1:9">
      <c r="A933" t="s">
        <v>2711</v>
      </c>
      <c r="B933">
        <v>49</v>
      </c>
      <c r="C933">
        <v>5</v>
      </c>
      <c r="D933" t="s">
        <v>2272</v>
      </c>
      <c r="E933">
        <v>0.11</v>
      </c>
      <c r="F933">
        <v>-2.1839999999999964E-2</v>
      </c>
      <c r="G933">
        <v>0.12</v>
      </c>
      <c r="H933">
        <v>3.0720000000000011E-2</v>
      </c>
      <c r="I933" t="s">
        <v>2738</v>
      </c>
    </row>
    <row r="934" spans="1:9">
      <c r="A934" t="s">
        <v>2712</v>
      </c>
      <c r="B934">
        <v>49</v>
      </c>
      <c r="C934">
        <v>4</v>
      </c>
      <c r="D934" t="s">
        <v>2272</v>
      </c>
      <c r="E934">
        <v>0.08</v>
      </c>
      <c r="F934">
        <v>-0.17951999999999996</v>
      </c>
      <c r="G934">
        <v>0.13</v>
      </c>
      <c r="H934">
        <v>8.3280000000000062E-2</v>
      </c>
      <c r="I934" t="s">
        <v>2738</v>
      </c>
    </row>
    <row r="935" spans="1:9">
      <c r="A935" t="s">
        <v>2713</v>
      </c>
      <c r="B935">
        <v>49</v>
      </c>
      <c r="C935">
        <v>3</v>
      </c>
      <c r="D935" t="s">
        <v>2272</v>
      </c>
      <c r="E935">
        <v>0.12</v>
      </c>
      <c r="F935">
        <v>3.0720000000000011E-2</v>
      </c>
      <c r="G935">
        <v>0.11</v>
      </c>
      <c r="H935">
        <v>-2.1839999999999964E-2</v>
      </c>
      <c r="I935" t="s">
        <v>2738</v>
      </c>
    </row>
    <row r="936" spans="1:9">
      <c r="A936" t="s">
        <v>2508</v>
      </c>
      <c r="B936">
        <v>50</v>
      </c>
      <c r="C936">
        <v>16</v>
      </c>
      <c r="D936" t="s">
        <v>2272</v>
      </c>
      <c r="E936">
        <v>0.56000000000000005</v>
      </c>
      <c r="F936">
        <v>2.3433600000000001</v>
      </c>
      <c r="G936">
        <v>1.18</v>
      </c>
      <c r="H936">
        <v>5.6020799999999999</v>
      </c>
      <c r="I936" t="s">
        <v>2738</v>
      </c>
    </row>
    <row r="937" spans="1:9">
      <c r="A937" t="s">
        <v>2509</v>
      </c>
      <c r="B937">
        <v>50</v>
      </c>
      <c r="C937">
        <v>15</v>
      </c>
      <c r="D937" t="s">
        <v>2272</v>
      </c>
      <c r="E937">
        <v>0.41</v>
      </c>
      <c r="F937">
        <v>1.5549599999999999</v>
      </c>
      <c r="G937">
        <v>0.59</v>
      </c>
      <c r="H937">
        <v>2.5010400000000002</v>
      </c>
      <c r="I937" t="s">
        <v>2738</v>
      </c>
    </row>
    <row r="938" spans="1:9">
      <c r="A938" t="s">
        <v>2510</v>
      </c>
      <c r="B938">
        <v>50</v>
      </c>
      <c r="C938">
        <v>14</v>
      </c>
      <c r="D938" t="s">
        <v>2272</v>
      </c>
      <c r="E938">
        <v>0.3</v>
      </c>
      <c r="F938">
        <v>0.9768</v>
      </c>
      <c r="G938">
        <v>0.26</v>
      </c>
      <c r="H938">
        <v>0.76656000000000002</v>
      </c>
      <c r="I938" t="s">
        <v>2738</v>
      </c>
    </row>
    <row r="939" spans="1:9">
      <c r="A939" t="s">
        <v>2511</v>
      </c>
      <c r="B939">
        <v>50</v>
      </c>
      <c r="C939">
        <v>13</v>
      </c>
      <c r="D939" t="s">
        <v>2272</v>
      </c>
      <c r="E939">
        <v>0.24</v>
      </c>
      <c r="F939">
        <v>0.66144000000000003</v>
      </c>
      <c r="G939">
        <v>0.26</v>
      </c>
      <c r="H939">
        <v>0.76656000000000002</v>
      </c>
      <c r="I939" t="s">
        <v>2738</v>
      </c>
    </row>
    <row r="940" spans="1:9">
      <c r="A940" t="s">
        <v>2512</v>
      </c>
      <c r="B940">
        <v>50</v>
      </c>
      <c r="C940">
        <v>12</v>
      </c>
      <c r="D940" t="s">
        <v>2272</v>
      </c>
      <c r="E940">
        <v>0.24</v>
      </c>
      <c r="F940">
        <v>0.66144000000000003</v>
      </c>
      <c r="G940">
        <v>0.28000000000000003</v>
      </c>
      <c r="H940">
        <v>0.87168000000000023</v>
      </c>
      <c r="I940" t="s">
        <v>2738</v>
      </c>
    </row>
    <row r="941" spans="1:9">
      <c r="A941" t="s">
        <v>2513</v>
      </c>
      <c r="B941">
        <v>50</v>
      </c>
      <c r="C941">
        <v>11</v>
      </c>
      <c r="D941" t="s">
        <v>2272</v>
      </c>
      <c r="E941">
        <v>0.17</v>
      </c>
      <c r="F941">
        <v>0.29352000000000011</v>
      </c>
      <c r="G941">
        <v>0.22</v>
      </c>
      <c r="H941">
        <v>0.55632000000000004</v>
      </c>
      <c r="I941" t="s">
        <v>2738</v>
      </c>
    </row>
    <row r="942" spans="1:9">
      <c r="A942" t="s">
        <v>2514</v>
      </c>
      <c r="B942">
        <v>50</v>
      </c>
      <c r="C942">
        <v>10</v>
      </c>
      <c r="D942" t="s">
        <v>2272</v>
      </c>
      <c r="E942">
        <v>0.18</v>
      </c>
      <c r="F942">
        <v>0.34608000000000005</v>
      </c>
      <c r="G942">
        <v>0.21</v>
      </c>
      <c r="H942">
        <v>0.5037600000000001</v>
      </c>
      <c r="I942" t="s">
        <v>2738</v>
      </c>
    </row>
    <row r="943" spans="1:9">
      <c r="A943" t="s">
        <v>2564</v>
      </c>
      <c r="B943">
        <v>50</v>
      </c>
      <c r="C943">
        <v>9</v>
      </c>
      <c r="D943" t="s">
        <v>2272</v>
      </c>
      <c r="E943">
        <v>0.14000000000000001</v>
      </c>
      <c r="F943">
        <v>0.1358400000000001</v>
      </c>
      <c r="G943">
        <v>0.14000000000000001</v>
      </c>
      <c r="H943">
        <v>0.1358400000000001</v>
      </c>
      <c r="I943" t="s">
        <v>2738</v>
      </c>
    </row>
    <row r="944" spans="1:9">
      <c r="A944" t="s">
        <v>2565</v>
      </c>
      <c r="B944">
        <v>50</v>
      </c>
      <c r="C944">
        <v>8</v>
      </c>
      <c r="D944" t="s">
        <v>2272</v>
      </c>
      <c r="E944">
        <v>0.12</v>
      </c>
      <c r="F944">
        <v>3.0720000000000011E-2</v>
      </c>
      <c r="G944">
        <v>0.17</v>
      </c>
      <c r="H944">
        <v>0.29352000000000011</v>
      </c>
      <c r="I944" t="s">
        <v>2738</v>
      </c>
    </row>
    <row r="945" spans="1:9">
      <c r="A945" t="s">
        <v>2714</v>
      </c>
      <c r="B945">
        <v>50</v>
      </c>
      <c r="C945">
        <v>7</v>
      </c>
      <c r="D945" t="s">
        <v>2272</v>
      </c>
      <c r="E945">
        <v>0.1</v>
      </c>
      <c r="F945">
        <v>-7.4399999999999938E-2</v>
      </c>
      <c r="G945">
        <v>0.12</v>
      </c>
      <c r="H945">
        <v>3.0720000000000011E-2</v>
      </c>
      <c r="I945" t="s">
        <v>2738</v>
      </c>
    </row>
    <row r="946" spans="1:9">
      <c r="A946" t="s">
        <v>2715</v>
      </c>
      <c r="B946">
        <v>50</v>
      </c>
      <c r="C946">
        <v>6</v>
      </c>
      <c r="D946" t="s">
        <v>2272</v>
      </c>
      <c r="E946">
        <v>0.1</v>
      </c>
      <c r="F946">
        <v>-7.4399999999999938E-2</v>
      </c>
      <c r="G946">
        <v>0.11</v>
      </c>
      <c r="H946">
        <v>-2.1839999999999964E-2</v>
      </c>
      <c r="I946" t="s">
        <v>2738</v>
      </c>
    </row>
    <row r="947" spans="1:9">
      <c r="A947" t="s">
        <v>2716</v>
      </c>
      <c r="B947">
        <v>50</v>
      </c>
      <c r="C947">
        <v>5</v>
      </c>
      <c r="D947" t="s">
        <v>2272</v>
      </c>
      <c r="E947">
        <v>0.1</v>
      </c>
      <c r="F947">
        <v>-7.4399999999999938E-2</v>
      </c>
      <c r="G947">
        <v>0.1</v>
      </c>
      <c r="H947">
        <v>-7.4399999999999938E-2</v>
      </c>
      <c r="I947" t="s">
        <v>2738</v>
      </c>
    </row>
    <row r="948" spans="1:9">
      <c r="A948" t="s">
        <v>2717</v>
      </c>
      <c r="B948">
        <v>50</v>
      </c>
      <c r="C948">
        <v>4</v>
      </c>
      <c r="D948" t="s">
        <v>2272</v>
      </c>
      <c r="E948">
        <v>0.15</v>
      </c>
      <c r="F948">
        <v>0.18840000000000001</v>
      </c>
      <c r="G948">
        <v>0.08</v>
      </c>
      <c r="H948">
        <v>-0.17951999999999996</v>
      </c>
      <c r="I948" t="s">
        <v>2738</v>
      </c>
    </row>
    <row r="949" spans="1:9">
      <c r="A949" t="s">
        <v>2718</v>
      </c>
      <c r="B949">
        <v>50</v>
      </c>
      <c r="C949">
        <v>3</v>
      </c>
      <c r="D949" t="s">
        <v>2272</v>
      </c>
      <c r="E949">
        <v>0.12</v>
      </c>
      <c r="F949">
        <v>3.0720000000000011E-2</v>
      </c>
      <c r="G949">
        <v>0.09</v>
      </c>
      <c r="H949">
        <v>-0.12695999999999999</v>
      </c>
      <c r="I949" t="s">
        <v>2738</v>
      </c>
    </row>
    <row r="950" spans="1:9">
      <c r="A950" t="s">
        <v>2520</v>
      </c>
      <c r="B950">
        <v>51</v>
      </c>
      <c r="C950">
        <v>14</v>
      </c>
      <c r="D950" t="s">
        <v>2272</v>
      </c>
      <c r="E950">
        <v>0.39</v>
      </c>
      <c r="F950">
        <v>1.4498400000000002</v>
      </c>
      <c r="G950">
        <v>0.48</v>
      </c>
      <c r="H950">
        <v>1.9228799999999999</v>
      </c>
      <c r="I950" t="s">
        <v>2738</v>
      </c>
    </row>
    <row r="951" spans="1:9">
      <c r="A951" t="s">
        <v>2521</v>
      </c>
      <c r="B951">
        <v>51</v>
      </c>
      <c r="C951">
        <v>13</v>
      </c>
      <c r="D951" t="s">
        <v>2272</v>
      </c>
      <c r="E951">
        <v>0.56000000000000005</v>
      </c>
      <c r="F951">
        <v>2.3433600000000001</v>
      </c>
      <c r="G951">
        <v>0.28000000000000003</v>
      </c>
      <c r="H951">
        <v>0.87168000000000023</v>
      </c>
      <c r="I951" t="s">
        <v>2738</v>
      </c>
    </row>
    <row r="952" spans="1:9">
      <c r="A952" t="s">
        <v>2522</v>
      </c>
      <c r="B952">
        <v>51</v>
      </c>
      <c r="C952">
        <v>12</v>
      </c>
      <c r="D952" t="s">
        <v>2272</v>
      </c>
      <c r="E952">
        <v>0.44</v>
      </c>
      <c r="F952">
        <v>1.7126399999999999</v>
      </c>
      <c r="G952">
        <v>0.47</v>
      </c>
      <c r="H952">
        <v>1.8703199999999998</v>
      </c>
      <c r="I952" t="s">
        <v>2738</v>
      </c>
    </row>
    <row r="953" spans="1:9">
      <c r="A953" t="s">
        <v>2523</v>
      </c>
      <c r="B953">
        <v>51</v>
      </c>
      <c r="C953">
        <v>11</v>
      </c>
      <c r="D953" t="s">
        <v>2272</v>
      </c>
      <c r="E953">
        <v>0.25</v>
      </c>
      <c r="F953">
        <v>0.71400000000000008</v>
      </c>
      <c r="G953">
        <v>0.25</v>
      </c>
      <c r="H953">
        <v>0.71400000000000008</v>
      </c>
      <c r="I953" t="s">
        <v>2738</v>
      </c>
    </row>
    <row r="954" spans="1:9">
      <c r="A954" t="s">
        <v>2524</v>
      </c>
      <c r="B954">
        <v>51</v>
      </c>
      <c r="C954">
        <v>10</v>
      </c>
      <c r="D954" t="s">
        <v>2272</v>
      </c>
      <c r="E954">
        <v>0.27</v>
      </c>
      <c r="F954">
        <v>0.81912000000000007</v>
      </c>
      <c r="G954">
        <v>0.39</v>
      </c>
      <c r="H954">
        <v>1.4498400000000002</v>
      </c>
      <c r="I954" t="s">
        <v>2738</v>
      </c>
    </row>
    <row r="955" spans="1:9">
      <c r="A955" t="s">
        <v>2566</v>
      </c>
      <c r="B955">
        <v>51</v>
      </c>
      <c r="C955">
        <v>9</v>
      </c>
      <c r="D955" t="s">
        <v>2272</v>
      </c>
      <c r="E955">
        <v>0.22</v>
      </c>
      <c r="F955">
        <v>0.55632000000000004</v>
      </c>
      <c r="G955">
        <v>0.18</v>
      </c>
      <c r="H955">
        <v>0.34608000000000005</v>
      </c>
      <c r="I955" t="s">
        <v>2738</v>
      </c>
    </row>
    <row r="956" spans="1:9">
      <c r="A956" t="s">
        <v>2567</v>
      </c>
      <c r="B956">
        <v>51</v>
      </c>
      <c r="C956">
        <v>8</v>
      </c>
      <c r="D956" t="s">
        <v>2272</v>
      </c>
      <c r="E956">
        <v>0.14000000000000001</v>
      </c>
      <c r="F956">
        <v>0.1358400000000001</v>
      </c>
      <c r="G956">
        <v>0.12</v>
      </c>
      <c r="H956">
        <v>3.0720000000000011E-2</v>
      </c>
      <c r="I956" t="s">
        <v>2738</v>
      </c>
    </row>
    <row r="957" spans="1:9">
      <c r="A957" t="s">
        <v>2719</v>
      </c>
      <c r="B957">
        <v>51</v>
      </c>
      <c r="C957">
        <v>7</v>
      </c>
      <c r="D957" t="s">
        <v>2272</v>
      </c>
      <c r="E957">
        <v>0.15</v>
      </c>
      <c r="F957">
        <v>0.18840000000000001</v>
      </c>
      <c r="G957">
        <v>0.21</v>
      </c>
      <c r="H957">
        <v>0.5037600000000001</v>
      </c>
      <c r="I957" t="s">
        <v>2738</v>
      </c>
    </row>
    <row r="958" spans="1:9">
      <c r="A958" t="s">
        <v>2720</v>
      </c>
      <c r="B958">
        <v>51</v>
      </c>
      <c r="C958">
        <v>6</v>
      </c>
      <c r="D958" t="s">
        <v>2272</v>
      </c>
      <c r="E958">
        <v>0.19</v>
      </c>
      <c r="F958">
        <v>0.39864000000000005</v>
      </c>
      <c r="G958">
        <v>0.15</v>
      </c>
      <c r="H958">
        <v>0.18840000000000001</v>
      </c>
      <c r="I958" t="s">
        <v>2738</v>
      </c>
    </row>
    <row r="959" spans="1:9">
      <c r="A959" t="s">
        <v>2721</v>
      </c>
      <c r="B959">
        <v>51</v>
      </c>
      <c r="C959">
        <v>5</v>
      </c>
      <c r="D959" t="s">
        <v>2272</v>
      </c>
      <c r="E959">
        <v>0.28999999999999998</v>
      </c>
      <c r="F959">
        <v>0.92423999999999995</v>
      </c>
      <c r="G959">
        <v>0.21</v>
      </c>
      <c r="H959">
        <v>0.5037600000000001</v>
      </c>
      <c r="I959" t="s">
        <v>2738</v>
      </c>
    </row>
    <row r="960" spans="1:9">
      <c r="A960" t="s">
        <v>2722</v>
      </c>
      <c r="B960">
        <v>51</v>
      </c>
      <c r="C960">
        <v>4</v>
      </c>
      <c r="D960" t="s">
        <v>2272</v>
      </c>
      <c r="E960">
        <v>0.19</v>
      </c>
      <c r="F960">
        <v>0.39864000000000005</v>
      </c>
      <c r="G960">
        <v>0.15</v>
      </c>
      <c r="H960">
        <v>0.18840000000000001</v>
      </c>
      <c r="I960" t="s">
        <v>2738</v>
      </c>
    </row>
    <row r="961" spans="1:9">
      <c r="A961" t="s">
        <v>2723</v>
      </c>
      <c r="B961">
        <v>51</v>
      </c>
      <c r="C961">
        <v>3</v>
      </c>
      <c r="D961" t="s">
        <v>2272</v>
      </c>
      <c r="E961">
        <v>0.13</v>
      </c>
      <c r="F961">
        <v>8.3280000000000062E-2</v>
      </c>
      <c r="G961">
        <v>0.22</v>
      </c>
      <c r="H961">
        <v>0.55632000000000004</v>
      </c>
      <c r="I961" t="s">
        <v>2738</v>
      </c>
    </row>
    <row r="962" spans="1:9">
      <c r="A962" t="s">
        <v>2530</v>
      </c>
      <c r="B962">
        <v>52</v>
      </c>
      <c r="C962">
        <v>12</v>
      </c>
      <c r="D962" t="s">
        <v>2272</v>
      </c>
      <c r="E962">
        <v>0.45</v>
      </c>
      <c r="F962">
        <v>1.7652000000000001</v>
      </c>
      <c r="G962">
        <v>0.32</v>
      </c>
      <c r="H962">
        <v>1.08192</v>
      </c>
      <c r="I962" t="s">
        <v>2738</v>
      </c>
    </row>
    <row r="963" spans="1:9">
      <c r="A963" t="s">
        <v>2531</v>
      </c>
      <c r="B963">
        <v>52</v>
      </c>
      <c r="C963">
        <v>11</v>
      </c>
      <c r="D963" t="s">
        <v>2272</v>
      </c>
      <c r="E963">
        <v>0.32</v>
      </c>
      <c r="F963">
        <v>1.08192</v>
      </c>
      <c r="G963">
        <v>0.35</v>
      </c>
      <c r="H963">
        <v>1.2395999999999998</v>
      </c>
      <c r="I963" t="s">
        <v>2738</v>
      </c>
    </row>
    <row r="964" spans="1:9">
      <c r="A964" t="s">
        <v>2627</v>
      </c>
      <c r="B964">
        <v>52</v>
      </c>
      <c r="C964">
        <v>10</v>
      </c>
      <c r="D964" t="s">
        <v>2272</v>
      </c>
      <c r="E964" t="s">
        <v>2736</v>
      </c>
      <c r="F964" t="e">
        <v>#VALUE!</v>
      </c>
      <c r="G964" t="s">
        <v>2736</v>
      </c>
      <c r="H964" t="e">
        <v>#VALUE!</v>
      </c>
      <c r="I964" t="s">
        <v>2738</v>
      </c>
    </row>
    <row r="965" spans="1:9">
      <c r="A965" t="s">
        <v>2568</v>
      </c>
      <c r="B965">
        <v>52</v>
      </c>
      <c r="C965">
        <v>9</v>
      </c>
      <c r="D965" t="s">
        <v>2272</v>
      </c>
      <c r="E965">
        <v>0.38</v>
      </c>
      <c r="F965">
        <v>1.3972800000000001</v>
      </c>
      <c r="G965">
        <v>0.24</v>
      </c>
      <c r="H965">
        <v>0.66144000000000003</v>
      </c>
      <c r="I965" t="s">
        <v>2738</v>
      </c>
    </row>
    <row r="966" spans="1:9">
      <c r="A966" t="s">
        <v>2569</v>
      </c>
      <c r="B966">
        <v>52</v>
      </c>
      <c r="C966">
        <v>8</v>
      </c>
      <c r="D966" t="s">
        <v>2272</v>
      </c>
      <c r="E966">
        <v>0.12</v>
      </c>
      <c r="F966">
        <v>3.0720000000000011E-2</v>
      </c>
      <c r="G966">
        <v>0.2</v>
      </c>
      <c r="H966">
        <v>0.4512000000000001</v>
      </c>
      <c r="I966" t="s">
        <v>2738</v>
      </c>
    </row>
    <row r="967" spans="1:9">
      <c r="A967" t="s">
        <v>2724</v>
      </c>
      <c r="B967">
        <v>52</v>
      </c>
      <c r="C967">
        <v>7</v>
      </c>
      <c r="D967" t="s">
        <v>2272</v>
      </c>
      <c r="E967">
        <v>0.16</v>
      </c>
      <c r="F967">
        <v>0.24096000000000006</v>
      </c>
      <c r="G967">
        <v>0.19</v>
      </c>
      <c r="H967">
        <v>0.39864000000000005</v>
      </c>
      <c r="I967" t="s">
        <v>2738</v>
      </c>
    </row>
    <row r="968" spans="1:9">
      <c r="A968" t="s">
        <v>2725</v>
      </c>
      <c r="B968">
        <v>52</v>
      </c>
      <c r="C968">
        <v>6</v>
      </c>
      <c r="D968" t="s">
        <v>2272</v>
      </c>
      <c r="E968">
        <v>0.17</v>
      </c>
      <c r="F968">
        <v>0.29352000000000011</v>
      </c>
      <c r="G968">
        <v>0.22</v>
      </c>
      <c r="H968">
        <v>0.55632000000000004</v>
      </c>
      <c r="I968" t="s">
        <v>2738</v>
      </c>
    </row>
    <row r="969" spans="1:9">
      <c r="A969" t="s">
        <v>2726</v>
      </c>
      <c r="B969">
        <v>52</v>
      </c>
      <c r="C969">
        <v>5</v>
      </c>
      <c r="D969" t="s">
        <v>2272</v>
      </c>
      <c r="E969">
        <v>0.22</v>
      </c>
      <c r="F969">
        <v>0.55632000000000004</v>
      </c>
      <c r="G969">
        <v>0.22</v>
      </c>
      <c r="H969">
        <v>0.55632000000000004</v>
      </c>
      <c r="I969" t="s">
        <v>2738</v>
      </c>
    </row>
    <row r="970" spans="1:9">
      <c r="A970" t="s">
        <v>2727</v>
      </c>
      <c r="B970">
        <v>52</v>
      </c>
      <c r="C970">
        <v>4</v>
      </c>
      <c r="D970" t="s">
        <v>2272</v>
      </c>
      <c r="E970">
        <v>0.21</v>
      </c>
      <c r="F970">
        <v>0.5037600000000001</v>
      </c>
      <c r="G970">
        <v>0.15</v>
      </c>
      <c r="H970">
        <v>0.18840000000000001</v>
      </c>
      <c r="I970" t="s">
        <v>2738</v>
      </c>
    </row>
    <row r="971" spans="1:9">
      <c r="A971" t="s">
        <v>2728</v>
      </c>
      <c r="B971">
        <v>52</v>
      </c>
      <c r="C971">
        <v>3</v>
      </c>
      <c r="D971" t="s">
        <v>2272</v>
      </c>
      <c r="E971">
        <v>0.18</v>
      </c>
      <c r="F971">
        <v>0.34608000000000005</v>
      </c>
      <c r="G971">
        <v>0.15</v>
      </c>
      <c r="H971">
        <v>0.18840000000000001</v>
      </c>
      <c r="I971" t="s">
        <v>2738</v>
      </c>
    </row>
    <row r="972" spans="1:9">
      <c r="A972" t="s">
        <v>2737</v>
      </c>
      <c r="B972">
        <v>53</v>
      </c>
      <c r="C972">
        <v>10</v>
      </c>
      <c r="D972" t="s">
        <v>2272</v>
      </c>
      <c r="E972" t="s">
        <v>2736</v>
      </c>
      <c r="F972" t="e">
        <v>#VALUE!</v>
      </c>
      <c r="G972" t="s">
        <v>2736</v>
      </c>
      <c r="H972" t="e">
        <v>#VALUE!</v>
      </c>
      <c r="I972" t="s">
        <v>2738</v>
      </c>
    </row>
    <row r="973" spans="1:9">
      <c r="A973" t="s">
        <v>2570</v>
      </c>
      <c r="B973">
        <v>53</v>
      </c>
      <c r="C973">
        <v>9</v>
      </c>
      <c r="D973" t="s">
        <v>2272</v>
      </c>
      <c r="E973">
        <v>0.15</v>
      </c>
      <c r="F973">
        <v>0.18840000000000001</v>
      </c>
      <c r="G973">
        <v>0.19</v>
      </c>
      <c r="H973">
        <v>0.39864000000000005</v>
      </c>
      <c r="I973" t="s">
        <v>2738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E737-100D-3F41-99D0-F05710FD5138}">
  <dimension ref="A1:I973"/>
  <sheetViews>
    <sheetView workbookViewId="0">
      <selection activeCell="C2" sqref="C2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0.3</v>
      </c>
      <c r="F2">
        <v>0.9768</v>
      </c>
      <c r="G2">
        <v>0.28000000000000003</v>
      </c>
      <c r="H2">
        <v>0.87168000000000023</v>
      </c>
      <c r="I2" t="s">
        <v>2733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0.19</v>
      </c>
      <c r="F3">
        <v>0.39864000000000005</v>
      </c>
      <c r="G3">
        <v>0.19</v>
      </c>
      <c r="H3">
        <v>0.39864000000000005</v>
      </c>
      <c r="I3" t="s">
        <v>2733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0.17</v>
      </c>
      <c r="F4">
        <v>0.29352000000000011</v>
      </c>
      <c r="G4">
        <v>0.12</v>
      </c>
      <c r="H4">
        <v>3.0720000000000011E-2</v>
      </c>
      <c r="I4" t="s">
        <v>2733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2733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0.17</v>
      </c>
      <c r="F6">
        <v>0.29352000000000011</v>
      </c>
      <c r="G6">
        <v>0.19</v>
      </c>
      <c r="H6">
        <v>0.39864000000000005</v>
      </c>
      <c r="I6" t="s">
        <v>2733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0.14000000000000001</v>
      </c>
      <c r="F7">
        <v>0.1358400000000001</v>
      </c>
      <c r="G7">
        <v>0.18</v>
      </c>
      <c r="H7">
        <v>0.34608000000000005</v>
      </c>
      <c r="I7" t="s">
        <v>2733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0.32</v>
      </c>
      <c r="F8">
        <v>1.08192</v>
      </c>
      <c r="G8">
        <v>0.22</v>
      </c>
      <c r="H8">
        <v>0.55632000000000004</v>
      </c>
      <c r="I8" t="s">
        <v>2733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0.49</v>
      </c>
      <c r="F9">
        <v>1.9754399999999999</v>
      </c>
      <c r="G9">
        <v>0.26</v>
      </c>
      <c r="H9">
        <v>0.76656000000000002</v>
      </c>
      <c r="I9" t="s">
        <v>2733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0.22</v>
      </c>
      <c r="H10">
        <v>0.55632000000000004</v>
      </c>
      <c r="I10" t="s">
        <v>2733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0.17</v>
      </c>
      <c r="F11">
        <v>0.29352000000000011</v>
      </c>
      <c r="G11">
        <v>0.19</v>
      </c>
      <c r="H11">
        <v>0.39864000000000005</v>
      </c>
      <c r="I11" t="s">
        <v>2733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0.14000000000000001</v>
      </c>
      <c r="F12">
        <v>0.1358400000000001</v>
      </c>
      <c r="G12">
        <v>0.19</v>
      </c>
      <c r="H12">
        <v>0.39864000000000005</v>
      </c>
      <c r="I12" t="s">
        <v>2733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</v>
      </c>
      <c r="F13">
        <v>0.4512000000000001</v>
      </c>
      <c r="G13">
        <v>0.17</v>
      </c>
      <c r="H13">
        <v>0.29352000000000011</v>
      </c>
      <c r="I13" t="s">
        <v>2733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0.24</v>
      </c>
      <c r="F14">
        <v>0.66144000000000003</v>
      </c>
      <c r="G14">
        <v>0.2</v>
      </c>
      <c r="H14">
        <v>0.4512000000000001</v>
      </c>
      <c r="I14" t="s">
        <v>2733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0.28000000000000003</v>
      </c>
      <c r="F15">
        <v>0.87168000000000023</v>
      </c>
      <c r="G15">
        <v>0.32</v>
      </c>
      <c r="H15">
        <v>1.08192</v>
      </c>
      <c r="I15" t="s">
        <v>2733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0.24</v>
      </c>
      <c r="F16">
        <v>0.66144000000000003</v>
      </c>
      <c r="G16">
        <v>0.17</v>
      </c>
      <c r="H16">
        <v>0.29352000000000011</v>
      </c>
      <c r="I16" t="s">
        <v>2733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0.17</v>
      </c>
      <c r="F17">
        <v>0.29352000000000011</v>
      </c>
      <c r="G17">
        <v>0.14000000000000001</v>
      </c>
      <c r="H17">
        <v>0.1358400000000001</v>
      </c>
      <c r="I17" t="s">
        <v>2733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0.13</v>
      </c>
      <c r="F18">
        <v>8.3280000000000062E-2</v>
      </c>
      <c r="G18">
        <v>0.18</v>
      </c>
      <c r="H18">
        <v>0.34608000000000005</v>
      </c>
      <c r="I18" t="s">
        <v>2733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0.18</v>
      </c>
      <c r="H19">
        <v>0.34608000000000005</v>
      </c>
      <c r="I19" t="s">
        <v>2733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0.12</v>
      </c>
      <c r="F20">
        <v>3.0720000000000011E-2</v>
      </c>
      <c r="G20">
        <v>0.13</v>
      </c>
      <c r="H20">
        <v>8.3280000000000062E-2</v>
      </c>
      <c r="I20" t="s">
        <v>2733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0.14000000000000001</v>
      </c>
      <c r="F21">
        <v>0.1358400000000001</v>
      </c>
      <c r="G21">
        <v>0.1</v>
      </c>
      <c r="H21">
        <v>-7.4399999999999938E-2</v>
      </c>
      <c r="I21" t="s">
        <v>2733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0.28999999999999998</v>
      </c>
      <c r="F22">
        <v>0.92423999999999995</v>
      </c>
      <c r="G22">
        <v>0.26</v>
      </c>
      <c r="H22">
        <v>0.76656000000000002</v>
      </c>
      <c r="I22" t="s">
        <v>2733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0.2</v>
      </c>
      <c r="F23">
        <v>0.4512000000000001</v>
      </c>
      <c r="G23">
        <v>0.24</v>
      </c>
      <c r="H23">
        <v>0.66144000000000003</v>
      </c>
      <c r="I23" t="s">
        <v>2733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</v>
      </c>
      <c r="F24">
        <v>0.9768</v>
      </c>
      <c r="G24">
        <v>0.23</v>
      </c>
      <c r="H24">
        <v>0.60888000000000009</v>
      </c>
      <c r="I24" t="s">
        <v>2733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0.31</v>
      </c>
      <c r="F25">
        <v>1.0293600000000001</v>
      </c>
      <c r="G25">
        <v>0.21</v>
      </c>
      <c r="H25">
        <v>0.5037600000000001</v>
      </c>
      <c r="I25" t="s">
        <v>2733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0.25</v>
      </c>
      <c r="F26">
        <v>0.71400000000000008</v>
      </c>
      <c r="G26">
        <v>0.21</v>
      </c>
      <c r="H26">
        <v>0.5037600000000001</v>
      </c>
      <c r="I26" t="s">
        <v>2733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0.18</v>
      </c>
      <c r="F27">
        <v>0.34608000000000005</v>
      </c>
      <c r="G27">
        <v>0.15</v>
      </c>
      <c r="H27">
        <v>0.18840000000000001</v>
      </c>
      <c r="I27" t="s">
        <v>2733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</v>
      </c>
      <c r="F28">
        <v>0.4512000000000001</v>
      </c>
      <c r="G28">
        <v>0.22</v>
      </c>
      <c r="H28">
        <v>0.55632000000000004</v>
      </c>
      <c r="I28" t="s">
        <v>2733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0.33</v>
      </c>
      <c r="F29">
        <v>1.1344799999999999</v>
      </c>
      <c r="G29">
        <v>0.26</v>
      </c>
      <c r="H29">
        <v>0.76656000000000002</v>
      </c>
      <c r="I29" t="s">
        <v>2733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0.1</v>
      </c>
      <c r="F30">
        <v>-7.4399999999999938E-2</v>
      </c>
      <c r="G30">
        <v>0.14000000000000001</v>
      </c>
      <c r="H30">
        <v>0.1358400000000001</v>
      </c>
      <c r="I30" t="s">
        <v>2733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0.18</v>
      </c>
      <c r="F31">
        <v>0.34608000000000005</v>
      </c>
      <c r="G31">
        <v>0.12</v>
      </c>
      <c r="H31">
        <v>3.0720000000000011E-2</v>
      </c>
      <c r="I31" t="s">
        <v>2733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0.28999999999999998</v>
      </c>
      <c r="F32">
        <v>0.92423999999999995</v>
      </c>
      <c r="G32">
        <v>0.21</v>
      </c>
      <c r="H32">
        <v>0.5037600000000001</v>
      </c>
      <c r="I32" t="s">
        <v>2733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0.17</v>
      </c>
      <c r="H33">
        <v>0.29352000000000011</v>
      </c>
      <c r="I33" t="s">
        <v>2733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0.12</v>
      </c>
      <c r="F34">
        <v>3.0720000000000011E-2</v>
      </c>
      <c r="G34">
        <v>0.12</v>
      </c>
      <c r="H34">
        <v>3.0720000000000011E-2</v>
      </c>
      <c r="I34" t="s">
        <v>2733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0.13</v>
      </c>
      <c r="F35">
        <v>8.3280000000000062E-2</v>
      </c>
      <c r="G35">
        <v>0.17</v>
      </c>
      <c r="H35">
        <v>0.29352000000000011</v>
      </c>
      <c r="I35" t="s">
        <v>2733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0.09</v>
      </c>
      <c r="F36">
        <v>-0.12695999999999999</v>
      </c>
      <c r="G36">
        <v>0.12</v>
      </c>
      <c r="H36">
        <v>3.0720000000000011E-2</v>
      </c>
      <c r="I36" t="s">
        <v>2733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0.11</v>
      </c>
      <c r="H37">
        <v>-2.1839999999999964E-2</v>
      </c>
      <c r="I37" t="s">
        <v>2733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0.24</v>
      </c>
      <c r="F38">
        <v>0.66144000000000003</v>
      </c>
      <c r="G38">
        <v>0.26</v>
      </c>
      <c r="H38">
        <v>0.76656000000000002</v>
      </c>
      <c r="I38" t="s">
        <v>2733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0.27</v>
      </c>
      <c r="F39">
        <v>0.81912000000000007</v>
      </c>
      <c r="G39">
        <v>0.21</v>
      </c>
      <c r="H39">
        <v>0.5037600000000001</v>
      </c>
      <c r="I39" t="s">
        <v>2733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0.17</v>
      </c>
      <c r="F40">
        <v>0.29352000000000011</v>
      </c>
      <c r="G40">
        <v>0.18</v>
      </c>
      <c r="H40">
        <v>0.34608000000000005</v>
      </c>
      <c r="I40" t="s">
        <v>2733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0.14000000000000001</v>
      </c>
      <c r="F41">
        <v>0.1358400000000001</v>
      </c>
      <c r="G41">
        <v>0.15</v>
      </c>
      <c r="H41">
        <v>0.18840000000000001</v>
      </c>
      <c r="I41" t="s">
        <v>2733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0.62</v>
      </c>
      <c r="F42">
        <v>2.6587199999999998</v>
      </c>
      <c r="G42">
        <v>0.24</v>
      </c>
      <c r="H42">
        <v>0.66144000000000003</v>
      </c>
      <c r="I42" t="s">
        <v>2733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0.96</v>
      </c>
      <c r="F43">
        <v>4.4457599999999999</v>
      </c>
      <c r="G43">
        <v>0.26</v>
      </c>
      <c r="H43">
        <v>0.76656000000000002</v>
      </c>
      <c r="I43" t="s">
        <v>2733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0.49</v>
      </c>
      <c r="F44">
        <v>1.9754399999999999</v>
      </c>
      <c r="G44">
        <v>0.22</v>
      </c>
      <c r="H44">
        <v>0.55632000000000004</v>
      </c>
      <c r="I44" t="s">
        <v>2733</v>
      </c>
    </row>
    <row r="45" spans="1:9">
      <c r="A45" t="s">
        <v>2171</v>
      </c>
      <c r="B45">
        <v>4</v>
      </c>
      <c r="C45">
        <v>24</v>
      </c>
      <c r="D45" t="s">
        <v>437</v>
      </c>
      <c r="E45">
        <v>0.45</v>
      </c>
      <c r="F45">
        <v>1.7652000000000001</v>
      </c>
      <c r="G45">
        <v>0.33</v>
      </c>
      <c r="H45">
        <v>1.1344799999999999</v>
      </c>
      <c r="I45" t="s">
        <v>2733</v>
      </c>
    </row>
    <row r="46" spans="1:9">
      <c r="A46" t="s">
        <v>2170</v>
      </c>
      <c r="B46">
        <v>4</v>
      </c>
      <c r="C46">
        <v>23</v>
      </c>
      <c r="D46" t="s">
        <v>437</v>
      </c>
      <c r="E46">
        <v>0.17</v>
      </c>
      <c r="F46">
        <v>0.29352000000000011</v>
      </c>
      <c r="G46">
        <v>0.19</v>
      </c>
      <c r="H46">
        <v>0.39864000000000005</v>
      </c>
      <c r="I46" t="s">
        <v>2733</v>
      </c>
    </row>
    <row r="47" spans="1:9">
      <c r="A47" t="s">
        <v>2169</v>
      </c>
      <c r="B47">
        <v>4</v>
      </c>
      <c r="C47">
        <v>22</v>
      </c>
      <c r="D47" t="s">
        <v>437</v>
      </c>
      <c r="E47">
        <v>0.19</v>
      </c>
      <c r="F47">
        <v>0.39864000000000005</v>
      </c>
      <c r="G47">
        <v>0.14000000000000001</v>
      </c>
      <c r="H47">
        <v>0.1358400000000001</v>
      </c>
      <c r="I47" t="s">
        <v>2733</v>
      </c>
    </row>
    <row r="48" spans="1:9">
      <c r="A48" t="s">
        <v>2168</v>
      </c>
      <c r="B48">
        <v>4</v>
      </c>
      <c r="C48">
        <v>21</v>
      </c>
      <c r="D48" t="s">
        <v>437</v>
      </c>
      <c r="E48">
        <v>0.2</v>
      </c>
      <c r="F48">
        <v>0.4512000000000001</v>
      </c>
      <c r="G48">
        <v>0.18</v>
      </c>
      <c r="H48">
        <v>0.34608000000000005</v>
      </c>
      <c r="I48" t="s">
        <v>2733</v>
      </c>
    </row>
    <row r="49" spans="1:9">
      <c r="A49" t="s">
        <v>2167</v>
      </c>
      <c r="B49">
        <v>4</v>
      </c>
      <c r="C49">
        <v>20</v>
      </c>
      <c r="D49" t="s">
        <v>437</v>
      </c>
      <c r="E49">
        <v>0.14000000000000001</v>
      </c>
      <c r="F49">
        <v>0.1358400000000001</v>
      </c>
      <c r="G49">
        <v>0.16</v>
      </c>
      <c r="H49">
        <v>0.24096000000000006</v>
      </c>
      <c r="I49" t="s">
        <v>2733</v>
      </c>
    </row>
    <row r="50" spans="1:9">
      <c r="A50" t="s">
        <v>2166</v>
      </c>
      <c r="B50">
        <v>4</v>
      </c>
      <c r="C50">
        <v>19</v>
      </c>
      <c r="D50" t="s">
        <v>437</v>
      </c>
      <c r="E50">
        <v>0.18</v>
      </c>
      <c r="F50">
        <v>0.34608000000000005</v>
      </c>
      <c r="G50">
        <v>0.18</v>
      </c>
      <c r="H50">
        <v>0.34608000000000005</v>
      </c>
      <c r="I50" t="s">
        <v>2733</v>
      </c>
    </row>
    <row r="51" spans="1:9">
      <c r="A51" t="s">
        <v>2165</v>
      </c>
      <c r="B51">
        <v>4</v>
      </c>
      <c r="C51">
        <v>18</v>
      </c>
      <c r="D51" t="s">
        <v>437</v>
      </c>
      <c r="E51">
        <v>0.17</v>
      </c>
      <c r="F51">
        <v>0.29352000000000011</v>
      </c>
      <c r="G51">
        <v>0.2</v>
      </c>
      <c r="H51">
        <v>0.4512000000000001</v>
      </c>
      <c r="I51" t="s">
        <v>2733</v>
      </c>
    </row>
    <row r="52" spans="1:9">
      <c r="A52" t="s">
        <v>2164</v>
      </c>
      <c r="B52">
        <v>4</v>
      </c>
      <c r="C52">
        <v>17</v>
      </c>
      <c r="D52" t="s">
        <v>437</v>
      </c>
      <c r="E52">
        <v>0.12</v>
      </c>
      <c r="F52">
        <v>3.0720000000000011E-2</v>
      </c>
      <c r="G52">
        <v>0.13</v>
      </c>
      <c r="H52">
        <v>8.3280000000000062E-2</v>
      </c>
      <c r="I52" t="s">
        <v>2733</v>
      </c>
    </row>
    <row r="53" spans="1:9">
      <c r="A53" t="s">
        <v>2163</v>
      </c>
      <c r="B53">
        <v>4</v>
      </c>
      <c r="C53">
        <v>16</v>
      </c>
      <c r="D53" t="s">
        <v>437</v>
      </c>
      <c r="E53">
        <v>0.11</v>
      </c>
      <c r="F53">
        <v>-2.1839999999999964E-2</v>
      </c>
      <c r="G53">
        <v>0.18</v>
      </c>
      <c r="H53">
        <v>0.34608000000000005</v>
      </c>
      <c r="I53" t="s">
        <v>2733</v>
      </c>
    </row>
    <row r="54" spans="1:9">
      <c r="A54" t="s">
        <v>2162</v>
      </c>
      <c r="B54">
        <v>4</v>
      </c>
      <c r="C54">
        <v>15</v>
      </c>
      <c r="D54" t="s">
        <v>437</v>
      </c>
      <c r="E54">
        <v>0.19</v>
      </c>
      <c r="F54">
        <v>0.39864000000000005</v>
      </c>
      <c r="G54">
        <v>0.19</v>
      </c>
      <c r="H54">
        <v>0.39864000000000005</v>
      </c>
      <c r="I54" t="s">
        <v>2733</v>
      </c>
    </row>
    <row r="55" spans="1:9">
      <c r="A55" t="s">
        <v>2214</v>
      </c>
      <c r="B55">
        <v>4</v>
      </c>
      <c r="C55">
        <v>14</v>
      </c>
      <c r="D55" t="s">
        <v>437</v>
      </c>
      <c r="E55">
        <v>0.16</v>
      </c>
      <c r="F55">
        <v>0.24096000000000006</v>
      </c>
      <c r="G55">
        <v>0.19</v>
      </c>
      <c r="H55">
        <v>0.39864000000000005</v>
      </c>
      <c r="I55" t="s">
        <v>2733</v>
      </c>
    </row>
    <row r="56" spans="1:9">
      <c r="A56" t="s">
        <v>2161</v>
      </c>
      <c r="B56">
        <v>4</v>
      </c>
      <c r="C56">
        <v>13</v>
      </c>
      <c r="D56" t="s">
        <v>437</v>
      </c>
      <c r="E56">
        <v>0.2</v>
      </c>
      <c r="F56">
        <v>0.4512000000000001</v>
      </c>
      <c r="G56">
        <v>0.23</v>
      </c>
      <c r="H56">
        <v>0.60888000000000009</v>
      </c>
      <c r="I56" t="s">
        <v>2733</v>
      </c>
    </row>
    <row r="57" spans="1:9">
      <c r="A57" t="s">
        <v>2160</v>
      </c>
      <c r="B57">
        <v>4</v>
      </c>
      <c r="C57">
        <v>12</v>
      </c>
      <c r="D57" t="s">
        <v>437</v>
      </c>
      <c r="E57">
        <v>0.13</v>
      </c>
      <c r="F57">
        <v>8.3280000000000062E-2</v>
      </c>
      <c r="G57">
        <v>0.11</v>
      </c>
      <c r="H57">
        <v>-2.1839999999999964E-2</v>
      </c>
      <c r="I57" t="s">
        <v>2733</v>
      </c>
    </row>
    <row r="58" spans="1:9">
      <c r="A58" t="s">
        <v>2159</v>
      </c>
      <c r="B58">
        <v>4</v>
      </c>
      <c r="C58">
        <v>11</v>
      </c>
      <c r="D58" t="s">
        <v>437</v>
      </c>
      <c r="E58">
        <v>0.09</v>
      </c>
      <c r="F58">
        <v>-0.12695999999999999</v>
      </c>
      <c r="G58">
        <v>0.1</v>
      </c>
      <c r="H58">
        <v>-7.4399999999999938E-2</v>
      </c>
      <c r="I58" t="s">
        <v>2733</v>
      </c>
    </row>
    <row r="59" spans="1:9">
      <c r="A59" t="s">
        <v>2158</v>
      </c>
      <c r="B59">
        <v>4</v>
      </c>
      <c r="C59">
        <v>10</v>
      </c>
      <c r="D59" t="s">
        <v>437</v>
      </c>
      <c r="E59">
        <v>0.11</v>
      </c>
      <c r="F59">
        <v>-2.1839999999999964E-2</v>
      </c>
      <c r="G59">
        <v>0.11</v>
      </c>
      <c r="H59">
        <v>-2.1839999999999964E-2</v>
      </c>
      <c r="I59" t="s">
        <v>2733</v>
      </c>
    </row>
    <row r="60" spans="1:9">
      <c r="A60" t="s">
        <v>2215</v>
      </c>
      <c r="B60">
        <v>4</v>
      </c>
      <c r="C60">
        <v>9</v>
      </c>
      <c r="D60" t="s">
        <v>437</v>
      </c>
      <c r="E60">
        <v>0.13</v>
      </c>
      <c r="F60">
        <v>8.3280000000000062E-2</v>
      </c>
      <c r="G60">
        <v>0.12</v>
      </c>
      <c r="H60">
        <v>3.0720000000000011E-2</v>
      </c>
      <c r="I60" t="s">
        <v>2733</v>
      </c>
    </row>
    <row r="61" spans="1:9">
      <c r="A61" t="s">
        <v>2631</v>
      </c>
      <c r="B61">
        <v>5</v>
      </c>
      <c r="C61">
        <v>33</v>
      </c>
      <c r="D61" t="s">
        <v>437</v>
      </c>
      <c r="E61">
        <v>0.27</v>
      </c>
      <c r="F61">
        <v>0.81912000000000007</v>
      </c>
      <c r="G61">
        <v>0.26</v>
      </c>
      <c r="H61">
        <v>0.76656000000000002</v>
      </c>
      <c r="I61" t="s">
        <v>2733</v>
      </c>
    </row>
    <row r="62" spans="1:9">
      <c r="A62" t="s">
        <v>2157</v>
      </c>
      <c r="B62">
        <v>5</v>
      </c>
      <c r="C62">
        <v>32</v>
      </c>
      <c r="D62" t="s">
        <v>437</v>
      </c>
      <c r="E62">
        <v>0.25</v>
      </c>
      <c r="F62">
        <v>0.71400000000000008</v>
      </c>
      <c r="G62">
        <v>0.19</v>
      </c>
      <c r="H62">
        <v>0.39864000000000005</v>
      </c>
      <c r="I62" t="s">
        <v>2733</v>
      </c>
    </row>
    <row r="63" spans="1:9">
      <c r="A63" t="s">
        <v>2156</v>
      </c>
      <c r="B63">
        <v>5</v>
      </c>
      <c r="C63">
        <v>31</v>
      </c>
      <c r="D63" t="s">
        <v>437</v>
      </c>
      <c r="E63">
        <v>0.16</v>
      </c>
      <c r="F63">
        <v>0.24096000000000006</v>
      </c>
      <c r="G63">
        <v>0.26</v>
      </c>
      <c r="H63">
        <v>0.76656000000000002</v>
      </c>
      <c r="I63" t="s">
        <v>2733</v>
      </c>
    </row>
    <row r="64" spans="1:9">
      <c r="A64" t="s">
        <v>2155</v>
      </c>
      <c r="B64">
        <v>5</v>
      </c>
      <c r="C64">
        <v>30</v>
      </c>
      <c r="D64" t="s">
        <v>437</v>
      </c>
      <c r="E64">
        <v>0.27</v>
      </c>
      <c r="F64">
        <v>0.81912000000000007</v>
      </c>
      <c r="G64">
        <v>0.23</v>
      </c>
      <c r="H64">
        <v>0.60888000000000009</v>
      </c>
      <c r="I64" t="s">
        <v>2733</v>
      </c>
    </row>
    <row r="65" spans="1:9">
      <c r="A65" t="s">
        <v>2154</v>
      </c>
      <c r="B65">
        <v>5</v>
      </c>
      <c r="C65">
        <v>29</v>
      </c>
      <c r="D65" t="s">
        <v>437</v>
      </c>
      <c r="E65">
        <v>0.17</v>
      </c>
      <c r="F65">
        <v>0.29352000000000011</v>
      </c>
      <c r="G65">
        <v>0.18</v>
      </c>
      <c r="H65">
        <v>0.34608000000000005</v>
      </c>
      <c r="I65" t="s">
        <v>2733</v>
      </c>
    </row>
    <row r="66" spans="1:9">
      <c r="A66" t="s">
        <v>2153</v>
      </c>
      <c r="B66">
        <v>5</v>
      </c>
      <c r="C66">
        <v>28</v>
      </c>
      <c r="D66" t="s">
        <v>437</v>
      </c>
      <c r="E66">
        <v>0.86</v>
      </c>
      <c r="F66">
        <v>3.9201599999999996</v>
      </c>
      <c r="G66">
        <v>0.34</v>
      </c>
      <c r="H66">
        <v>1.1870400000000001</v>
      </c>
      <c r="I66" t="s">
        <v>2733</v>
      </c>
    </row>
    <row r="67" spans="1:9">
      <c r="A67" t="s">
        <v>2152</v>
      </c>
      <c r="B67">
        <v>5</v>
      </c>
      <c r="C67">
        <v>27</v>
      </c>
      <c r="D67" t="s">
        <v>437</v>
      </c>
      <c r="E67">
        <v>0.67</v>
      </c>
      <c r="F67">
        <v>2.9215200000000001</v>
      </c>
      <c r="G67">
        <v>0.36</v>
      </c>
      <c r="H67">
        <v>1.2921599999999998</v>
      </c>
      <c r="I67" t="s">
        <v>2733</v>
      </c>
    </row>
    <row r="68" spans="1:9">
      <c r="A68" t="s">
        <v>2151</v>
      </c>
      <c r="B68">
        <v>5</v>
      </c>
      <c r="C68">
        <v>26</v>
      </c>
      <c r="D68" t="s">
        <v>437</v>
      </c>
      <c r="E68">
        <v>0.43</v>
      </c>
      <c r="F68">
        <v>1.66008</v>
      </c>
      <c r="G68">
        <v>0.28000000000000003</v>
      </c>
      <c r="H68">
        <v>0.87168000000000023</v>
      </c>
      <c r="I68" t="s">
        <v>2733</v>
      </c>
    </row>
    <row r="69" spans="1:9">
      <c r="A69" t="s">
        <v>2150</v>
      </c>
      <c r="B69">
        <v>5</v>
      </c>
      <c r="C69">
        <v>23</v>
      </c>
      <c r="D69" t="s">
        <v>437</v>
      </c>
      <c r="E69">
        <v>0.15</v>
      </c>
      <c r="F69">
        <v>0.18840000000000001</v>
      </c>
      <c r="G69">
        <v>0.2</v>
      </c>
      <c r="H69">
        <v>0.4512000000000001</v>
      </c>
      <c r="I69" t="s">
        <v>2733</v>
      </c>
    </row>
    <row r="70" spans="1:9">
      <c r="A70" t="s">
        <v>2149</v>
      </c>
      <c r="B70">
        <v>5</v>
      </c>
      <c r="C70">
        <v>22</v>
      </c>
      <c r="D70" t="s">
        <v>437</v>
      </c>
      <c r="E70">
        <v>0.17</v>
      </c>
      <c r="F70">
        <v>0.29352000000000011</v>
      </c>
      <c r="G70">
        <v>0.17</v>
      </c>
      <c r="H70">
        <v>0.29352000000000011</v>
      </c>
      <c r="I70" t="s">
        <v>2733</v>
      </c>
    </row>
    <row r="71" spans="1:9">
      <c r="A71" t="s">
        <v>2148</v>
      </c>
      <c r="B71">
        <v>5</v>
      </c>
      <c r="C71">
        <v>21</v>
      </c>
      <c r="D71" t="s">
        <v>437</v>
      </c>
      <c r="E71">
        <v>0.18</v>
      </c>
      <c r="F71">
        <v>0.34608000000000005</v>
      </c>
      <c r="G71">
        <v>0.17</v>
      </c>
      <c r="H71">
        <v>0.29352000000000011</v>
      </c>
      <c r="I71" t="s">
        <v>2733</v>
      </c>
    </row>
    <row r="72" spans="1:9">
      <c r="A72" t="s">
        <v>2147</v>
      </c>
      <c r="B72">
        <v>5</v>
      </c>
      <c r="C72">
        <v>20</v>
      </c>
      <c r="D72" t="s">
        <v>437</v>
      </c>
      <c r="E72">
        <v>0.17</v>
      </c>
      <c r="F72">
        <v>0.29352000000000011</v>
      </c>
      <c r="G72">
        <v>0.17</v>
      </c>
      <c r="H72">
        <v>0.29352000000000011</v>
      </c>
      <c r="I72" t="s">
        <v>2733</v>
      </c>
    </row>
    <row r="73" spans="1:9">
      <c r="A73" t="s">
        <v>2146</v>
      </c>
      <c r="B73">
        <v>5</v>
      </c>
      <c r="C73">
        <v>19</v>
      </c>
      <c r="D73" t="s">
        <v>437</v>
      </c>
      <c r="E73">
        <v>0.24</v>
      </c>
      <c r="F73">
        <v>0.66144000000000003</v>
      </c>
      <c r="G73">
        <v>0.16</v>
      </c>
      <c r="H73">
        <v>0.24096000000000006</v>
      </c>
      <c r="I73" t="s">
        <v>2733</v>
      </c>
    </row>
    <row r="74" spans="1:9">
      <c r="A74" t="s">
        <v>2145</v>
      </c>
      <c r="B74">
        <v>5</v>
      </c>
      <c r="C74">
        <v>18</v>
      </c>
      <c r="D74" t="s">
        <v>437</v>
      </c>
      <c r="E74">
        <v>0.19</v>
      </c>
      <c r="F74">
        <v>0.39864000000000005</v>
      </c>
      <c r="G74">
        <v>0.17</v>
      </c>
      <c r="H74">
        <v>0.29352000000000011</v>
      </c>
      <c r="I74" t="s">
        <v>2733</v>
      </c>
    </row>
    <row r="75" spans="1:9">
      <c r="A75" t="s">
        <v>2144</v>
      </c>
      <c r="B75">
        <v>5</v>
      </c>
      <c r="C75">
        <v>17</v>
      </c>
      <c r="D75" t="s">
        <v>437</v>
      </c>
      <c r="E75">
        <v>0.1</v>
      </c>
      <c r="F75">
        <v>-7.4399999999999938E-2</v>
      </c>
      <c r="G75">
        <v>0.19</v>
      </c>
      <c r="H75">
        <v>0.39864000000000005</v>
      </c>
      <c r="I75" t="s">
        <v>2733</v>
      </c>
    </row>
    <row r="76" spans="1:9">
      <c r="A76" t="s">
        <v>2216</v>
      </c>
      <c r="B76">
        <v>5</v>
      </c>
      <c r="C76">
        <v>16</v>
      </c>
      <c r="D76" t="s">
        <v>437</v>
      </c>
      <c r="E76">
        <v>0.24</v>
      </c>
      <c r="F76">
        <v>0.66144000000000003</v>
      </c>
      <c r="G76">
        <v>0.3</v>
      </c>
      <c r="H76">
        <v>0.9768</v>
      </c>
      <c r="I76" t="s">
        <v>2733</v>
      </c>
    </row>
    <row r="77" spans="1:9">
      <c r="A77" t="s">
        <v>2143</v>
      </c>
      <c r="B77">
        <v>5</v>
      </c>
      <c r="C77">
        <v>15</v>
      </c>
      <c r="D77" t="s">
        <v>437</v>
      </c>
      <c r="E77">
        <v>0.3</v>
      </c>
      <c r="F77">
        <v>0.9768</v>
      </c>
      <c r="G77">
        <v>0.26</v>
      </c>
      <c r="H77">
        <v>0.76656000000000002</v>
      </c>
      <c r="I77" t="s">
        <v>2733</v>
      </c>
    </row>
    <row r="78" spans="1:9">
      <c r="A78" t="s">
        <v>2142</v>
      </c>
      <c r="B78">
        <v>5</v>
      </c>
      <c r="C78">
        <v>14</v>
      </c>
      <c r="D78" t="s">
        <v>437</v>
      </c>
      <c r="E78">
        <v>0.15</v>
      </c>
      <c r="F78">
        <v>0.18840000000000001</v>
      </c>
      <c r="G78">
        <v>0.16</v>
      </c>
      <c r="H78">
        <v>0.24096000000000006</v>
      </c>
      <c r="I78" t="s">
        <v>2733</v>
      </c>
    </row>
    <row r="79" spans="1:9">
      <c r="A79" t="s">
        <v>2217</v>
      </c>
      <c r="B79">
        <v>5</v>
      </c>
      <c r="C79">
        <v>13</v>
      </c>
      <c r="D79" t="s">
        <v>437</v>
      </c>
      <c r="E79">
        <v>0.25</v>
      </c>
      <c r="F79">
        <v>0.71400000000000008</v>
      </c>
      <c r="G79">
        <v>0.15</v>
      </c>
      <c r="H79">
        <v>0.18840000000000001</v>
      </c>
      <c r="I79" t="s">
        <v>2733</v>
      </c>
    </row>
    <row r="80" spans="1:9">
      <c r="A80" t="s">
        <v>2141</v>
      </c>
      <c r="B80">
        <v>5</v>
      </c>
      <c r="C80">
        <v>12</v>
      </c>
      <c r="D80" t="s">
        <v>437</v>
      </c>
      <c r="E80">
        <v>0.12</v>
      </c>
      <c r="F80">
        <v>3.0720000000000011E-2</v>
      </c>
      <c r="G80">
        <v>0.18</v>
      </c>
      <c r="H80">
        <v>0.34608000000000005</v>
      </c>
      <c r="I80" t="s">
        <v>2733</v>
      </c>
    </row>
    <row r="81" spans="1:9">
      <c r="A81" t="s">
        <v>2140</v>
      </c>
      <c r="B81">
        <v>5</v>
      </c>
      <c r="C81">
        <v>11</v>
      </c>
      <c r="D81" t="s">
        <v>437</v>
      </c>
      <c r="E81">
        <v>0.14000000000000001</v>
      </c>
      <c r="F81">
        <v>0.1358400000000001</v>
      </c>
      <c r="G81">
        <v>0.18</v>
      </c>
      <c r="H81">
        <v>0.34608000000000005</v>
      </c>
      <c r="I81" t="s">
        <v>2733</v>
      </c>
    </row>
    <row r="82" spans="1:9">
      <c r="A82" t="s">
        <v>2139</v>
      </c>
      <c r="B82">
        <v>5</v>
      </c>
      <c r="C82">
        <v>10</v>
      </c>
      <c r="D82" t="s">
        <v>437</v>
      </c>
      <c r="E82">
        <v>0.11</v>
      </c>
      <c r="F82">
        <v>-2.1839999999999964E-2</v>
      </c>
      <c r="G82">
        <v>0.13</v>
      </c>
      <c r="H82">
        <v>8.3280000000000062E-2</v>
      </c>
      <c r="I82" t="s">
        <v>2733</v>
      </c>
    </row>
    <row r="83" spans="1:9">
      <c r="A83" t="s">
        <v>2138</v>
      </c>
      <c r="B83">
        <v>5</v>
      </c>
      <c r="C83">
        <v>9</v>
      </c>
      <c r="D83" t="s">
        <v>437</v>
      </c>
      <c r="E83">
        <v>0.1</v>
      </c>
      <c r="F83">
        <v>-7.4399999999999938E-2</v>
      </c>
      <c r="G83">
        <v>0.11</v>
      </c>
      <c r="H83">
        <v>-2.1839999999999964E-2</v>
      </c>
      <c r="I83" t="s">
        <v>2733</v>
      </c>
    </row>
    <row r="84" spans="1:9">
      <c r="A84" t="s">
        <v>2137</v>
      </c>
      <c r="B84">
        <v>6</v>
      </c>
      <c r="C84">
        <v>33</v>
      </c>
      <c r="D84" t="s">
        <v>437</v>
      </c>
      <c r="E84">
        <v>0.74</v>
      </c>
      <c r="F84">
        <v>3.2894400000000004</v>
      </c>
      <c r="G84">
        <v>0.51</v>
      </c>
      <c r="H84">
        <v>2.0805599999999997</v>
      </c>
      <c r="I84" t="s">
        <v>2733</v>
      </c>
    </row>
    <row r="85" spans="1:9">
      <c r="A85" t="s">
        <v>2136</v>
      </c>
      <c r="B85">
        <v>6</v>
      </c>
      <c r="C85">
        <v>32</v>
      </c>
      <c r="D85" t="s">
        <v>437</v>
      </c>
      <c r="E85">
        <v>1</v>
      </c>
      <c r="F85">
        <v>4.6559999999999997</v>
      </c>
      <c r="G85">
        <v>0.49</v>
      </c>
      <c r="H85">
        <v>1.9754399999999999</v>
      </c>
      <c r="I85" t="s">
        <v>2733</v>
      </c>
    </row>
    <row r="86" spans="1:9">
      <c r="A86" t="s">
        <v>2135</v>
      </c>
      <c r="B86">
        <v>6</v>
      </c>
      <c r="C86">
        <v>31</v>
      </c>
      <c r="D86" t="s">
        <v>437</v>
      </c>
      <c r="E86">
        <v>0.22</v>
      </c>
      <c r="F86">
        <v>0.55632000000000004</v>
      </c>
      <c r="G86">
        <v>0.51</v>
      </c>
      <c r="H86">
        <v>2.0805599999999997</v>
      </c>
      <c r="I86" t="s">
        <v>2733</v>
      </c>
    </row>
    <row r="87" spans="1:9">
      <c r="A87" t="s">
        <v>2134</v>
      </c>
      <c r="B87">
        <v>6</v>
      </c>
      <c r="C87">
        <v>30</v>
      </c>
      <c r="D87" t="s">
        <v>437</v>
      </c>
      <c r="E87">
        <v>0.39</v>
      </c>
      <c r="F87">
        <v>1.4498400000000002</v>
      </c>
      <c r="G87">
        <v>0.56999999999999995</v>
      </c>
      <c r="H87">
        <v>2.3959200000000003</v>
      </c>
      <c r="I87" t="s">
        <v>2733</v>
      </c>
    </row>
    <row r="88" spans="1:9">
      <c r="A88" t="s">
        <v>2218</v>
      </c>
      <c r="B88">
        <v>6</v>
      </c>
      <c r="C88">
        <v>29</v>
      </c>
      <c r="D88" t="s">
        <v>437</v>
      </c>
      <c r="E88">
        <v>0.21</v>
      </c>
      <c r="F88">
        <v>0.5037600000000001</v>
      </c>
      <c r="G88">
        <v>0.38</v>
      </c>
      <c r="H88">
        <v>1.3972800000000001</v>
      </c>
      <c r="I88" t="s">
        <v>2733</v>
      </c>
    </row>
    <row r="89" spans="1:9">
      <c r="A89" t="s">
        <v>2133</v>
      </c>
      <c r="B89">
        <v>6</v>
      </c>
      <c r="C89">
        <v>28</v>
      </c>
      <c r="D89" t="s">
        <v>437</v>
      </c>
      <c r="E89">
        <v>0.3</v>
      </c>
      <c r="F89">
        <v>0.9768</v>
      </c>
      <c r="G89">
        <v>0.85</v>
      </c>
      <c r="H89">
        <v>3.8675999999999995</v>
      </c>
      <c r="I89" t="s">
        <v>2733</v>
      </c>
    </row>
    <row r="90" spans="1:9">
      <c r="A90" t="s">
        <v>2275</v>
      </c>
      <c r="B90">
        <v>6</v>
      </c>
      <c r="C90">
        <v>23</v>
      </c>
      <c r="D90" t="s">
        <v>437</v>
      </c>
      <c r="E90">
        <v>0.15</v>
      </c>
      <c r="F90">
        <v>0.18840000000000001</v>
      </c>
      <c r="G90">
        <v>0.18</v>
      </c>
      <c r="H90">
        <v>0.34608000000000005</v>
      </c>
      <c r="I90" t="s">
        <v>2733</v>
      </c>
    </row>
    <row r="91" spans="1:9">
      <c r="A91" t="s">
        <v>2132</v>
      </c>
      <c r="B91">
        <v>6</v>
      </c>
      <c r="C91">
        <v>22</v>
      </c>
      <c r="D91" t="s">
        <v>437</v>
      </c>
      <c r="E91">
        <v>0.2</v>
      </c>
      <c r="F91">
        <v>0.4512000000000001</v>
      </c>
      <c r="G91">
        <v>0.17</v>
      </c>
      <c r="H91">
        <v>0.29352000000000011</v>
      </c>
      <c r="I91" t="s">
        <v>2733</v>
      </c>
    </row>
    <row r="92" spans="1:9">
      <c r="A92" t="s">
        <v>2131</v>
      </c>
      <c r="B92">
        <v>6</v>
      </c>
      <c r="C92">
        <v>21</v>
      </c>
      <c r="D92" t="s">
        <v>437</v>
      </c>
      <c r="E92">
        <v>0.18</v>
      </c>
      <c r="F92">
        <v>0.34608000000000005</v>
      </c>
      <c r="G92">
        <v>0.11</v>
      </c>
      <c r="H92">
        <v>-2.1839999999999964E-2</v>
      </c>
      <c r="I92" t="s">
        <v>2733</v>
      </c>
    </row>
    <row r="93" spans="1:9">
      <c r="A93" t="s">
        <v>2130</v>
      </c>
      <c r="B93">
        <v>6</v>
      </c>
      <c r="C93">
        <v>20</v>
      </c>
      <c r="D93" t="s">
        <v>437</v>
      </c>
      <c r="E93">
        <v>0.37</v>
      </c>
      <c r="F93">
        <v>1.3447200000000001</v>
      </c>
      <c r="G93">
        <v>0.24</v>
      </c>
      <c r="H93">
        <v>0.66144000000000003</v>
      </c>
      <c r="I93" t="s">
        <v>2733</v>
      </c>
    </row>
    <row r="94" spans="1:9">
      <c r="A94" t="s">
        <v>2129</v>
      </c>
      <c r="B94">
        <v>6</v>
      </c>
      <c r="C94">
        <v>19</v>
      </c>
      <c r="D94" t="s">
        <v>437</v>
      </c>
      <c r="E94">
        <v>0.22</v>
      </c>
      <c r="F94">
        <v>0.55632000000000004</v>
      </c>
      <c r="G94">
        <v>0.2</v>
      </c>
      <c r="H94">
        <v>0.4512000000000001</v>
      </c>
      <c r="I94" t="s">
        <v>2733</v>
      </c>
    </row>
    <row r="95" spans="1:9">
      <c r="A95" t="s">
        <v>2128</v>
      </c>
      <c r="B95">
        <v>6</v>
      </c>
      <c r="C95">
        <v>18</v>
      </c>
      <c r="D95" t="s">
        <v>437</v>
      </c>
      <c r="E95">
        <v>0.25</v>
      </c>
      <c r="F95">
        <v>0.71400000000000008</v>
      </c>
      <c r="G95">
        <v>0.19</v>
      </c>
      <c r="H95">
        <v>0.39864000000000005</v>
      </c>
      <c r="I95" t="s">
        <v>2733</v>
      </c>
    </row>
    <row r="96" spans="1:9">
      <c r="A96" t="s">
        <v>2127</v>
      </c>
      <c r="B96">
        <v>6</v>
      </c>
      <c r="C96">
        <v>17</v>
      </c>
      <c r="D96" t="s">
        <v>437</v>
      </c>
      <c r="E96">
        <v>0.14000000000000001</v>
      </c>
      <c r="F96">
        <v>0.1358400000000001</v>
      </c>
      <c r="G96">
        <v>0.18</v>
      </c>
      <c r="H96">
        <v>0.34608000000000005</v>
      </c>
      <c r="I96" t="s">
        <v>2733</v>
      </c>
    </row>
    <row r="97" spans="1:9">
      <c r="A97" t="s">
        <v>2126</v>
      </c>
      <c r="B97">
        <v>6</v>
      </c>
      <c r="C97">
        <v>16</v>
      </c>
      <c r="D97" t="s">
        <v>437</v>
      </c>
      <c r="E97">
        <v>0.1</v>
      </c>
      <c r="F97">
        <v>-7.4399999999999938E-2</v>
      </c>
      <c r="G97">
        <v>0.15</v>
      </c>
      <c r="H97">
        <v>0.18840000000000001</v>
      </c>
      <c r="I97" t="s">
        <v>2733</v>
      </c>
    </row>
    <row r="98" spans="1:9">
      <c r="A98" t="s">
        <v>2125</v>
      </c>
      <c r="B98">
        <v>6</v>
      </c>
      <c r="C98">
        <v>15</v>
      </c>
      <c r="D98" t="s">
        <v>437</v>
      </c>
      <c r="E98">
        <v>0.26</v>
      </c>
      <c r="F98">
        <v>0.76656000000000002</v>
      </c>
      <c r="G98">
        <v>0.18</v>
      </c>
      <c r="H98">
        <v>0.34608000000000005</v>
      </c>
      <c r="I98" t="s">
        <v>2733</v>
      </c>
    </row>
    <row r="99" spans="1:9">
      <c r="A99" t="s">
        <v>2219</v>
      </c>
      <c r="B99">
        <v>6</v>
      </c>
      <c r="C99">
        <v>14</v>
      </c>
      <c r="D99" t="s">
        <v>437</v>
      </c>
      <c r="E99">
        <v>0.24</v>
      </c>
      <c r="F99">
        <v>0.66144000000000003</v>
      </c>
      <c r="G99">
        <v>0.23</v>
      </c>
      <c r="H99">
        <v>0.60888000000000009</v>
      </c>
      <c r="I99" t="s">
        <v>2733</v>
      </c>
    </row>
    <row r="100" spans="1:9">
      <c r="A100" t="s">
        <v>2124</v>
      </c>
      <c r="B100">
        <v>6</v>
      </c>
      <c r="C100">
        <v>13</v>
      </c>
      <c r="D100" t="s">
        <v>437</v>
      </c>
      <c r="E100">
        <v>0.27</v>
      </c>
      <c r="F100">
        <v>0.81912000000000007</v>
      </c>
      <c r="G100">
        <v>0.27</v>
      </c>
      <c r="H100">
        <v>0.81912000000000007</v>
      </c>
      <c r="I100" t="s">
        <v>2733</v>
      </c>
    </row>
    <row r="101" spans="1:9">
      <c r="A101" t="s">
        <v>2123</v>
      </c>
      <c r="B101">
        <v>6</v>
      </c>
      <c r="C101">
        <v>12</v>
      </c>
      <c r="D101" t="s">
        <v>437</v>
      </c>
      <c r="E101">
        <v>0.14000000000000001</v>
      </c>
      <c r="F101">
        <v>0.1358400000000001</v>
      </c>
      <c r="G101">
        <v>0.14000000000000001</v>
      </c>
      <c r="H101">
        <v>0.1358400000000001</v>
      </c>
      <c r="I101" t="s">
        <v>2733</v>
      </c>
    </row>
    <row r="102" spans="1:9">
      <c r="A102" t="s">
        <v>2122</v>
      </c>
      <c r="B102">
        <v>6</v>
      </c>
      <c r="C102">
        <v>11</v>
      </c>
      <c r="D102" t="s">
        <v>437</v>
      </c>
      <c r="E102">
        <v>0.16</v>
      </c>
      <c r="F102">
        <v>0.24096000000000006</v>
      </c>
      <c r="G102">
        <v>0.14000000000000001</v>
      </c>
      <c r="H102">
        <v>0.1358400000000001</v>
      </c>
      <c r="I102" t="s">
        <v>2733</v>
      </c>
    </row>
    <row r="103" spans="1:9">
      <c r="A103" t="s">
        <v>2121</v>
      </c>
      <c r="B103">
        <v>6</v>
      </c>
      <c r="C103">
        <v>10</v>
      </c>
      <c r="D103" t="s">
        <v>437</v>
      </c>
      <c r="E103">
        <v>0.11</v>
      </c>
      <c r="F103">
        <v>-2.1839999999999964E-2</v>
      </c>
      <c r="G103">
        <v>0.15</v>
      </c>
      <c r="H103">
        <v>0.18840000000000001</v>
      </c>
      <c r="I103" t="s">
        <v>2733</v>
      </c>
    </row>
    <row r="104" spans="1:9">
      <c r="A104" t="s">
        <v>2120</v>
      </c>
      <c r="B104">
        <v>6</v>
      </c>
      <c r="C104">
        <v>9</v>
      </c>
      <c r="D104" t="s">
        <v>437</v>
      </c>
      <c r="E104">
        <v>0.09</v>
      </c>
      <c r="F104">
        <v>-0.12695999999999999</v>
      </c>
      <c r="G104">
        <v>0.15</v>
      </c>
      <c r="H104">
        <v>0.18840000000000001</v>
      </c>
      <c r="I104" t="s">
        <v>2733</v>
      </c>
    </row>
    <row r="105" spans="1:9">
      <c r="A105" t="s">
        <v>2572</v>
      </c>
      <c r="B105">
        <v>6</v>
      </c>
      <c r="C105">
        <v>8</v>
      </c>
      <c r="D105" t="s">
        <v>437</v>
      </c>
      <c r="E105">
        <v>0.14000000000000001</v>
      </c>
      <c r="F105">
        <v>0.1358400000000001</v>
      </c>
      <c r="G105">
        <v>0.12</v>
      </c>
      <c r="H105">
        <v>3.0720000000000011E-2</v>
      </c>
      <c r="I105" t="s">
        <v>2733</v>
      </c>
    </row>
    <row r="106" spans="1:9">
      <c r="A106" t="s">
        <v>2632</v>
      </c>
      <c r="B106">
        <v>7</v>
      </c>
      <c r="C106">
        <v>33</v>
      </c>
      <c r="D106" t="s">
        <v>437</v>
      </c>
      <c r="E106">
        <v>0.22</v>
      </c>
      <c r="F106">
        <v>0.55632000000000004</v>
      </c>
      <c r="G106">
        <v>0.32</v>
      </c>
      <c r="H106">
        <v>1.08192</v>
      </c>
      <c r="I106" t="s">
        <v>2733</v>
      </c>
    </row>
    <row r="107" spans="1:9">
      <c r="A107" t="s">
        <v>2633</v>
      </c>
      <c r="B107">
        <v>7</v>
      </c>
      <c r="C107">
        <v>32</v>
      </c>
      <c r="D107" t="s">
        <v>437</v>
      </c>
      <c r="E107">
        <v>0.46</v>
      </c>
      <c r="F107">
        <v>1.81776</v>
      </c>
      <c r="G107">
        <v>0.33</v>
      </c>
      <c r="H107">
        <v>1.1344799999999999</v>
      </c>
      <c r="I107" t="s">
        <v>2733</v>
      </c>
    </row>
    <row r="108" spans="1:9">
      <c r="A108" t="s">
        <v>2220</v>
      </c>
      <c r="B108">
        <v>7</v>
      </c>
      <c r="C108">
        <v>31</v>
      </c>
      <c r="D108" t="s">
        <v>437</v>
      </c>
      <c r="E108">
        <v>0.32</v>
      </c>
      <c r="F108">
        <v>1.08192</v>
      </c>
      <c r="G108">
        <v>0.89</v>
      </c>
      <c r="H108">
        <v>4.0778400000000001</v>
      </c>
      <c r="I108" t="s">
        <v>2733</v>
      </c>
    </row>
    <row r="109" spans="1:9">
      <c r="A109" t="s">
        <v>2573</v>
      </c>
      <c r="B109">
        <v>7</v>
      </c>
      <c r="C109">
        <v>30</v>
      </c>
      <c r="D109" t="s">
        <v>437</v>
      </c>
      <c r="E109">
        <v>0.42</v>
      </c>
      <c r="F109">
        <v>1.6075200000000001</v>
      </c>
      <c r="G109">
        <v>0.38</v>
      </c>
      <c r="H109">
        <v>1.3972800000000001</v>
      </c>
      <c r="I109" t="s">
        <v>2733</v>
      </c>
    </row>
    <row r="110" spans="1:9">
      <c r="A110" t="s">
        <v>2119</v>
      </c>
      <c r="B110">
        <v>7</v>
      </c>
      <c r="C110">
        <v>29</v>
      </c>
      <c r="D110" t="s">
        <v>437</v>
      </c>
      <c r="E110">
        <v>0.55000000000000004</v>
      </c>
      <c r="F110">
        <v>2.2908000000000004</v>
      </c>
      <c r="G110">
        <v>0.57999999999999996</v>
      </c>
      <c r="H110">
        <v>2.44848</v>
      </c>
      <c r="I110" t="s">
        <v>2733</v>
      </c>
    </row>
    <row r="111" spans="1:9">
      <c r="A111" t="s">
        <v>2118</v>
      </c>
      <c r="B111">
        <v>7</v>
      </c>
      <c r="C111">
        <v>23</v>
      </c>
      <c r="D111" t="s">
        <v>437</v>
      </c>
      <c r="E111">
        <v>0.15</v>
      </c>
      <c r="F111">
        <v>0.18840000000000001</v>
      </c>
      <c r="G111">
        <v>0.13</v>
      </c>
      <c r="H111">
        <v>8.3280000000000062E-2</v>
      </c>
      <c r="I111" t="s">
        <v>2733</v>
      </c>
    </row>
    <row r="112" spans="1:9">
      <c r="A112" t="s">
        <v>2117</v>
      </c>
      <c r="B112">
        <v>7</v>
      </c>
      <c r="C112">
        <v>22</v>
      </c>
      <c r="D112" t="s">
        <v>437</v>
      </c>
      <c r="E112">
        <v>0.13</v>
      </c>
      <c r="F112">
        <v>8.3280000000000062E-2</v>
      </c>
      <c r="G112">
        <v>0.18</v>
      </c>
      <c r="H112">
        <v>0.34608000000000005</v>
      </c>
      <c r="I112" t="s">
        <v>2733</v>
      </c>
    </row>
    <row r="113" spans="1:9">
      <c r="A113" t="s">
        <v>2116</v>
      </c>
      <c r="B113">
        <v>7</v>
      </c>
      <c r="C113">
        <v>21</v>
      </c>
      <c r="D113" t="s">
        <v>437</v>
      </c>
      <c r="E113">
        <v>0.17</v>
      </c>
      <c r="F113">
        <v>0.29352000000000011</v>
      </c>
      <c r="G113">
        <v>0.13</v>
      </c>
      <c r="H113">
        <v>8.3280000000000062E-2</v>
      </c>
      <c r="I113" t="s">
        <v>2733</v>
      </c>
    </row>
    <row r="114" spans="1:9">
      <c r="A114" t="s">
        <v>2115</v>
      </c>
      <c r="B114">
        <v>7</v>
      </c>
      <c r="C114">
        <v>20</v>
      </c>
      <c r="D114" t="s">
        <v>437</v>
      </c>
      <c r="E114">
        <v>0.22</v>
      </c>
      <c r="F114">
        <v>0.55632000000000004</v>
      </c>
      <c r="G114">
        <v>0.26</v>
      </c>
      <c r="H114">
        <v>0.76656000000000002</v>
      </c>
      <c r="I114" t="s">
        <v>2733</v>
      </c>
    </row>
    <row r="115" spans="1:9">
      <c r="A115" t="s">
        <v>2114</v>
      </c>
      <c r="B115">
        <v>7</v>
      </c>
      <c r="C115">
        <v>19</v>
      </c>
      <c r="D115" t="s">
        <v>437</v>
      </c>
      <c r="E115">
        <v>0.17</v>
      </c>
      <c r="F115">
        <v>0.29352000000000011</v>
      </c>
      <c r="G115">
        <v>0.15</v>
      </c>
      <c r="H115">
        <v>0.18840000000000001</v>
      </c>
      <c r="I115" t="s">
        <v>2733</v>
      </c>
    </row>
    <row r="116" spans="1:9">
      <c r="A116" t="s">
        <v>2113</v>
      </c>
      <c r="B116">
        <v>7</v>
      </c>
      <c r="C116">
        <v>18</v>
      </c>
      <c r="D116" t="s">
        <v>437</v>
      </c>
      <c r="E116">
        <v>0.21</v>
      </c>
      <c r="F116">
        <v>0.5037600000000001</v>
      </c>
      <c r="G116">
        <v>0.23</v>
      </c>
      <c r="H116">
        <v>0.60888000000000009</v>
      </c>
      <c r="I116" t="s">
        <v>2733</v>
      </c>
    </row>
    <row r="117" spans="1:9">
      <c r="A117" t="s">
        <v>2112</v>
      </c>
      <c r="B117">
        <v>7</v>
      </c>
      <c r="C117">
        <v>17</v>
      </c>
      <c r="D117" t="s">
        <v>437</v>
      </c>
      <c r="E117">
        <v>0.13</v>
      </c>
      <c r="F117">
        <v>8.3280000000000062E-2</v>
      </c>
      <c r="G117">
        <v>0.24</v>
      </c>
      <c r="H117">
        <v>0.66144000000000003</v>
      </c>
      <c r="I117" t="s">
        <v>2733</v>
      </c>
    </row>
    <row r="118" spans="1:9">
      <c r="A118" t="s">
        <v>2111</v>
      </c>
      <c r="B118">
        <v>7</v>
      </c>
      <c r="C118">
        <v>16</v>
      </c>
      <c r="D118" t="s">
        <v>437</v>
      </c>
      <c r="E118">
        <v>0.11</v>
      </c>
      <c r="F118">
        <v>-2.1839999999999964E-2</v>
      </c>
      <c r="G118">
        <v>0.17</v>
      </c>
      <c r="H118">
        <v>0.29352000000000011</v>
      </c>
      <c r="I118" t="s">
        <v>2733</v>
      </c>
    </row>
    <row r="119" spans="1:9">
      <c r="A119" t="s">
        <v>2110</v>
      </c>
      <c r="B119">
        <v>7</v>
      </c>
      <c r="C119">
        <v>15</v>
      </c>
      <c r="D119" t="s">
        <v>437</v>
      </c>
      <c r="E119">
        <v>0.15</v>
      </c>
      <c r="F119">
        <v>0.18840000000000001</v>
      </c>
      <c r="G119">
        <v>0.15</v>
      </c>
      <c r="H119">
        <v>0.18840000000000001</v>
      </c>
      <c r="I119" t="s">
        <v>2733</v>
      </c>
    </row>
    <row r="120" spans="1:9">
      <c r="A120" t="s">
        <v>2109</v>
      </c>
      <c r="B120">
        <v>7</v>
      </c>
      <c r="C120">
        <v>14</v>
      </c>
      <c r="D120" t="s">
        <v>437</v>
      </c>
      <c r="E120">
        <v>0.31</v>
      </c>
      <c r="F120">
        <v>1.0293600000000001</v>
      </c>
      <c r="G120">
        <v>0.24</v>
      </c>
      <c r="H120">
        <v>0.66144000000000003</v>
      </c>
      <c r="I120" t="s">
        <v>2733</v>
      </c>
    </row>
    <row r="121" spans="1:9">
      <c r="A121" t="s">
        <v>2108</v>
      </c>
      <c r="B121">
        <v>7</v>
      </c>
      <c r="C121">
        <v>13</v>
      </c>
      <c r="D121" t="s">
        <v>437</v>
      </c>
      <c r="E121">
        <v>0.25</v>
      </c>
      <c r="F121">
        <v>0.71400000000000008</v>
      </c>
      <c r="G121">
        <v>0.22</v>
      </c>
      <c r="H121">
        <v>0.55632000000000004</v>
      </c>
      <c r="I121" t="s">
        <v>2733</v>
      </c>
    </row>
    <row r="122" spans="1:9">
      <c r="A122" t="s">
        <v>2107</v>
      </c>
      <c r="B122">
        <v>7</v>
      </c>
      <c r="C122">
        <v>12</v>
      </c>
      <c r="D122" t="s">
        <v>437</v>
      </c>
      <c r="E122">
        <v>0.2</v>
      </c>
      <c r="F122">
        <v>0.4512000000000001</v>
      </c>
      <c r="G122">
        <v>0.2</v>
      </c>
      <c r="H122">
        <v>0.4512000000000001</v>
      </c>
      <c r="I122" t="s">
        <v>2733</v>
      </c>
    </row>
    <row r="123" spans="1:9">
      <c r="A123" t="s">
        <v>2106</v>
      </c>
      <c r="B123">
        <v>7</v>
      </c>
      <c r="C123">
        <v>11</v>
      </c>
      <c r="D123" t="s">
        <v>437</v>
      </c>
      <c r="E123">
        <v>0.25</v>
      </c>
      <c r="F123">
        <v>0.71400000000000008</v>
      </c>
      <c r="G123">
        <v>0.27</v>
      </c>
      <c r="H123">
        <v>0.81912000000000007</v>
      </c>
      <c r="I123" t="s">
        <v>2733</v>
      </c>
    </row>
    <row r="124" spans="1:9">
      <c r="A124" t="s">
        <v>2221</v>
      </c>
      <c r="B124">
        <v>7</v>
      </c>
      <c r="C124">
        <v>10</v>
      </c>
      <c r="D124" t="s">
        <v>437</v>
      </c>
      <c r="E124">
        <v>0.12</v>
      </c>
      <c r="F124">
        <v>3.0720000000000011E-2</v>
      </c>
      <c r="G124">
        <v>0.15</v>
      </c>
      <c r="H124">
        <v>0.18840000000000001</v>
      </c>
      <c r="I124" t="s">
        <v>2733</v>
      </c>
    </row>
    <row r="125" spans="1:9">
      <c r="A125" t="s">
        <v>2105</v>
      </c>
      <c r="B125">
        <v>7</v>
      </c>
      <c r="C125">
        <v>9</v>
      </c>
      <c r="D125" t="s">
        <v>437</v>
      </c>
      <c r="E125">
        <v>0.12</v>
      </c>
      <c r="F125">
        <v>3.0720000000000011E-2</v>
      </c>
      <c r="G125">
        <v>0.15</v>
      </c>
      <c r="H125">
        <v>0.18840000000000001</v>
      </c>
      <c r="I125" t="s">
        <v>2733</v>
      </c>
    </row>
    <row r="126" spans="1:9">
      <c r="A126" t="s">
        <v>2574</v>
      </c>
      <c r="B126">
        <v>7</v>
      </c>
      <c r="C126">
        <v>8</v>
      </c>
      <c r="D126" t="s">
        <v>437</v>
      </c>
      <c r="E126">
        <v>0.12</v>
      </c>
      <c r="F126">
        <v>3.0720000000000011E-2</v>
      </c>
      <c r="G126">
        <v>0.11</v>
      </c>
      <c r="H126">
        <v>-2.1839999999999964E-2</v>
      </c>
      <c r="I126" t="s">
        <v>2733</v>
      </c>
    </row>
    <row r="127" spans="1:9">
      <c r="A127" t="s">
        <v>2104</v>
      </c>
      <c r="B127">
        <v>8</v>
      </c>
      <c r="C127">
        <v>30</v>
      </c>
      <c r="D127" t="s">
        <v>437</v>
      </c>
      <c r="E127">
        <v>0.25</v>
      </c>
      <c r="F127">
        <v>0.71400000000000008</v>
      </c>
      <c r="G127">
        <v>0.25</v>
      </c>
      <c r="H127">
        <v>0.71400000000000008</v>
      </c>
      <c r="I127" t="s">
        <v>2733</v>
      </c>
    </row>
    <row r="128" spans="1:9">
      <c r="A128" t="s">
        <v>2222</v>
      </c>
      <c r="B128">
        <v>8</v>
      </c>
      <c r="C128">
        <v>29</v>
      </c>
      <c r="D128" t="s">
        <v>437</v>
      </c>
      <c r="E128">
        <v>1.31</v>
      </c>
      <c r="F128">
        <v>6.2853600000000007</v>
      </c>
      <c r="G128">
        <v>0.49</v>
      </c>
      <c r="H128">
        <v>1.9754399999999999</v>
      </c>
      <c r="I128" t="s">
        <v>2733</v>
      </c>
    </row>
    <row r="129" spans="1:9">
      <c r="A129" t="s">
        <v>2103</v>
      </c>
      <c r="B129">
        <v>8</v>
      </c>
      <c r="C129">
        <v>23</v>
      </c>
      <c r="D129" t="s">
        <v>437</v>
      </c>
      <c r="E129">
        <v>0.25</v>
      </c>
      <c r="F129">
        <v>0.71400000000000008</v>
      </c>
      <c r="G129">
        <v>0.32</v>
      </c>
      <c r="H129">
        <v>1.08192</v>
      </c>
      <c r="I129" t="s">
        <v>2733</v>
      </c>
    </row>
    <row r="130" spans="1:9">
      <c r="A130" t="s">
        <v>2102</v>
      </c>
      <c r="B130">
        <v>8</v>
      </c>
      <c r="C130">
        <v>22</v>
      </c>
      <c r="D130" t="s">
        <v>437</v>
      </c>
      <c r="E130">
        <v>0.25</v>
      </c>
      <c r="F130">
        <v>0.71400000000000008</v>
      </c>
      <c r="G130">
        <v>0.23</v>
      </c>
      <c r="H130">
        <v>0.60888000000000009</v>
      </c>
      <c r="I130" t="s">
        <v>2733</v>
      </c>
    </row>
    <row r="131" spans="1:9">
      <c r="A131" t="s">
        <v>2101</v>
      </c>
      <c r="B131">
        <v>8</v>
      </c>
      <c r="C131">
        <v>21</v>
      </c>
      <c r="D131" t="s">
        <v>437</v>
      </c>
      <c r="E131">
        <v>0.14000000000000001</v>
      </c>
      <c r="F131">
        <v>0.1358400000000001</v>
      </c>
      <c r="G131">
        <v>0.2</v>
      </c>
      <c r="H131">
        <v>0.4512000000000001</v>
      </c>
      <c r="I131" t="s">
        <v>2733</v>
      </c>
    </row>
    <row r="132" spans="1:9">
      <c r="A132" t="s">
        <v>2223</v>
      </c>
      <c r="B132">
        <v>8</v>
      </c>
      <c r="C132">
        <v>20</v>
      </c>
      <c r="D132" t="s">
        <v>437</v>
      </c>
      <c r="E132">
        <v>0.28999999999999998</v>
      </c>
      <c r="F132">
        <v>0.92423999999999995</v>
      </c>
      <c r="G132">
        <v>0.24</v>
      </c>
      <c r="H132">
        <v>0.66144000000000003</v>
      </c>
      <c r="I132" t="s">
        <v>2733</v>
      </c>
    </row>
    <row r="133" spans="1:9">
      <c r="A133" t="s">
        <v>2100</v>
      </c>
      <c r="B133">
        <v>8</v>
      </c>
      <c r="C133">
        <v>19</v>
      </c>
      <c r="D133" t="s">
        <v>437</v>
      </c>
      <c r="E133">
        <v>0.23</v>
      </c>
      <c r="F133">
        <v>0.60888000000000009</v>
      </c>
      <c r="G133">
        <v>0.25</v>
      </c>
      <c r="H133">
        <v>0.71400000000000008</v>
      </c>
      <c r="I133" t="s">
        <v>2733</v>
      </c>
    </row>
    <row r="134" spans="1:9">
      <c r="A134" t="s">
        <v>2099</v>
      </c>
      <c r="B134">
        <v>8</v>
      </c>
      <c r="C134">
        <v>18</v>
      </c>
      <c r="D134" t="s">
        <v>437</v>
      </c>
      <c r="E134">
        <v>0.11</v>
      </c>
      <c r="F134">
        <v>-2.1839999999999964E-2</v>
      </c>
      <c r="G134">
        <v>0.17</v>
      </c>
      <c r="H134">
        <v>0.29352000000000011</v>
      </c>
      <c r="I134" t="s">
        <v>2733</v>
      </c>
    </row>
    <row r="135" spans="1:9">
      <c r="A135" t="s">
        <v>2098</v>
      </c>
      <c r="B135">
        <v>8</v>
      </c>
      <c r="C135">
        <v>17</v>
      </c>
      <c r="D135" t="s">
        <v>437</v>
      </c>
      <c r="E135">
        <v>0.1</v>
      </c>
      <c r="F135">
        <v>-7.4399999999999938E-2</v>
      </c>
      <c r="G135">
        <v>0.17</v>
      </c>
      <c r="H135">
        <v>0.29352000000000011</v>
      </c>
      <c r="I135" t="s">
        <v>2733</v>
      </c>
    </row>
    <row r="136" spans="1:9">
      <c r="A136" t="s">
        <v>2097</v>
      </c>
      <c r="B136">
        <v>8</v>
      </c>
      <c r="C136">
        <v>16</v>
      </c>
      <c r="D136" t="s">
        <v>437</v>
      </c>
      <c r="E136">
        <v>0.2</v>
      </c>
      <c r="F136">
        <v>0.4512000000000001</v>
      </c>
      <c r="G136">
        <v>0.15</v>
      </c>
      <c r="H136">
        <v>0.18840000000000001</v>
      </c>
      <c r="I136" t="s">
        <v>2733</v>
      </c>
    </row>
    <row r="137" spans="1:9">
      <c r="A137" t="s">
        <v>2096</v>
      </c>
      <c r="B137">
        <v>8</v>
      </c>
      <c r="C137">
        <v>15</v>
      </c>
      <c r="D137" t="s">
        <v>437</v>
      </c>
      <c r="E137">
        <v>0.23</v>
      </c>
      <c r="F137">
        <v>0.60888000000000009</v>
      </c>
      <c r="G137">
        <v>0.18</v>
      </c>
      <c r="H137">
        <v>0.34608000000000005</v>
      </c>
      <c r="I137" t="s">
        <v>2733</v>
      </c>
    </row>
    <row r="138" spans="1:9">
      <c r="A138" t="s">
        <v>2095</v>
      </c>
      <c r="B138">
        <v>8</v>
      </c>
      <c r="C138">
        <v>14</v>
      </c>
      <c r="D138" t="s">
        <v>437</v>
      </c>
      <c r="E138">
        <v>0.17</v>
      </c>
      <c r="F138">
        <v>0.29352000000000011</v>
      </c>
      <c r="G138">
        <v>0.21</v>
      </c>
      <c r="H138">
        <v>0.5037600000000001</v>
      </c>
      <c r="I138" t="s">
        <v>2733</v>
      </c>
    </row>
    <row r="139" spans="1:9">
      <c r="A139" t="s">
        <v>2094</v>
      </c>
      <c r="B139">
        <v>8</v>
      </c>
      <c r="C139">
        <v>13</v>
      </c>
      <c r="D139" t="s">
        <v>437</v>
      </c>
      <c r="E139">
        <v>0.19</v>
      </c>
      <c r="F139">
        <v>0.39864000000000005</v>
      </c>
      <c r="G139">
        <v>0.18</v>
      </c>
      <c r="H139">
        <v>0.34608000000000005</v>
      </c>
      <c r="I139" t="s">
        <v>2733</v>
      </c>
    </row>
    <row r="140" spans="1:9">
      <c r="A140" t="s">
        <v>2093</v>
      </c>
      <c r="B140">
        <v>8</v>
      </c>
      <c r="C140">
        <v>12</v>
      </c>
      <c r="D140" t="s">
        <v>437</v>
      </c>
      <c r="E140">
        <v>0.19</v>
      </c>
      <c r="F140">
        <v>0.39864000000000005</v>
      </c>
      <c r="G140">
        <v>0.13</v>
      </c>
      <c r="H140">
        <v>8.3280000000000062E-2</v>
      </c>
      <c r="I140" t="s">
        <v>2733</v>
      </c>
    </row>
    <row r="141" spans="1:9">
      <c r="A141" t="s">
        <v>2092</v>
      </c>
      <c r="B141">
        <v>8</v>
      </c>
      <c r="C141">
        <v>11</v>
      </c>
      <c r="D141" t="s">
        <v>437</v>
      </c>
      <c r="E141">
        <v>0.11</v>
      </c>
      <c r="F141">
        <v>-2.1839999999999964E-2</v>
      </c>
      <c r="G141">
        <v>0.13</v>
      </c>
      <c r="H141">
        <v>8.3280000000000062E-2</v>
      </c>
      <c r="I141" t="s">
        <v>2733</v>
      </c>
    </row>
    <row r="142" spans="1:9">
      <c r="A142" t="s">
        <v>2091</v>
      </c>
      <c r="B142">
        <v>8</v>
      </c>
      <c r="C142">
        <v>10</v>
      </c>
      <c r="D142" t="s">
        <v>437</v>
      </c>
      <c r="E142">
        <v>0.18</v>
      </c>
      <c r="F142">
        <v>0.34608000000000005</v>
      </c>
      <c r="G142">
        <v>0.24</v>
      </c>
      <c r="H142">
        <v>0.66144000000000003</v>
      </c>
      <c r="I142" t="s">
        <v>2733</v>
      </c>
    </row>
    <row r="143" spans="1:9">
      <c r="A143" t="s">
        <v>2224</v>
      </c>
      <c r="B143">
        <v>8</v>
      </c>
      <c r="C143">
        <v>9</v>
      </c>
      <c r="D143" t="s">
        <v>437</v>
      </c>
      <c r="E143">
        <v>0.15</v>
      </c>
      <c r="F143">
        <v>0.18840000000000001</v>
      </c>
      <c r="G143">
        <v>0.17</v>
      </c>
      <c r="H143">
        <v>0.29352000000000011</v>
      </c>
      <c r="I143" t="s">
        <v>2733</v>
      </c>
    </row>
    <row r="144" spans="1:9">
      <c r="A144" t="s">
        <v>2575</v>
      </c>
      <c r="B144">
        <v>8</v>
      </c>
      <c r="C144">
        <v>8</v>
      </c>
      <c r="D144" t="s">
        <v>437</v>
      </c>
      <c r="E144">
        <v>0.16</v>
      </c>
      <c r="F144">
        <v>0.24096000000000006</v>
      </c>
      <c r="G144">
        <v>0.16</v>
      </c>
      <c r="H144">
        <v>0.24096000000000006</v>
      </c>
      <c r="I144" t="s">
        <v>2733</v>
      </c>
    </row>
    <row r="145" spans="1:9">
      <c r="A145" t="s">
        <v>1655</v>
      </c>
      <c r="B145">
        <v>9</v>
      </c>
      <c r="C145">
        <v>30</v>
      </c>
      <c r="D145" t="s">
        <v>437</v>
      </c>
      <c r="E145">
        <v>0.28000000000000003</v>
      </c>
      <c r="F145">
        <v>0.87168000000000023</v>
      </c>
      <c r="G145">
        <v>0.28000000000000003</v>
      </c>
      <c r="H145">
        <v>0.87168000000000023</v>
      </c>
      <c r="I145" t="s">
        <v>2733</v>
      </c>
    </row>
    <row r="146" spans="1:9">
      <c r="A146" t="s">
        <v>1704</v>
      </c>
      <c r="B146">
        <v>9</v>
      </c>
      <c r="C146">
        <v>23</v>
      </c>
      <c r="D146" t="s">
        <v>437</v>
      </c>
      <c r="E146">
        <v>0.24</v>
      </c>
      <c r="F146">
        <v>0.66144000000000003</v>
      </c>
      <c r="G146">
        <v>0.33</v>
      </c>
      <c r="H146">
        <v>1.1344799999999999</v>
      </c>
      <c r="I146" t="s">
        <v>2733</v>
      </c>
    </row>
    <row r="147" spans="1:9">
      <c r="A147" t="s">
        <v>1716</v>
      </c>
      <c r="B147">
        <v>9</v>
      </c>
      <c r="C147">
        <v>22</v>
      </c>
      <c r="D147" t="s">
        <v>437</v>
      </c>
      <c r="E147">
        <v>0.11</v>
      </c>
      <c r="F147">
        <v>-2.1839999999999964E-2</v>
      </c>
      <c r="G147">
        <v>0.19</v>
      </c>
      <c r="H147">
        <v>0.39864000000000005</v>
      </c>
      <c r="I147" t="s">
        <v>2733</v>
      </c>
    </row>
    <row r="148" spans="1:9">
      <c r="A148" t="s">
        <v>1733</v>
      </c>
      <c r="B148">
        <v>9</v>
      </c>
      <c r="C148">
        <v>21</v>
      </c>
      <c r="D148" t="s">
        <v>437</v>
      </c>
      <c r="E148">
        <v>0.51</v>
      </c>
      <c r="F148">
        <v>2.0805599999999997</v>
      </c>
      <c r="G148">
        <v>0.21</v>
      </c>
      <c r="H148">
        <v>0.5037600000000001</v>
      </c>
      <c r="I148" t="s">
        <v>2733</v>
      </c>
    </row>
    <row r="149" spans="1:9">
      <c r="A149" t="s">
        <v>1751</v>
      </c>
      <c r="B149">
        <v>9</v>
      </c>
      <c r="C149">
        <v>20</v>
      </c>
      <c r="D149" t="s">
        <v>437</v>
      </c>
      <c r="E149">
        <v>0.28999999999999998</v>
      </c>
      <c r="F149">
        <v>0.92423999999999995</v>
      </c>
      <c r="G149">
        <v>0.3</v>
      </c>
      <c r="H149">
        <v>0.9768</v>
      </c>
      <c r="I149" t="s">
        <v>2733</v>
      </c>
    </row>
    <row r="150" spans="1:9">
      <c r="A150" t="s">
        <v>1768</v>
      </c>
      <c r="B150">
        <v>9</v>
      </c>
      <c r="C150">
        <v>19</v>
      </c>
      <c r="D150" t="s">
        <v>437</v>
      </c>
      <c r="E150">
        <v>0.16</v>
      </c>
      <c r="F150">
        <v>0.24096000000000006</v>
      </c>
      <c r="G150">
        <v>0.2</v>
      </c>
      <c r="H150">
        <v>0.4512000000000001</v>
      </c>
      <c r="I150" t="s">
        <v>2733</v>
      </c>
    </row>
    <row r="151" spans="1:9">
      <c r="A151" t="s">
        <v>1789</v>
      </c>
      <c r="B151">
        <v>9</v>
      </c>
      <c r="C151">
        <v>18</v>
      </c>
      <c r="D151" t="s">
        <v>437</v>
      </c>
      <c r="E151">
        <v>0.12</v>
      </c>
      <c r="F151">
        <v>3.0720000000000011E-2</v>
      </c>
      <c r="G151">
        <v>0.17</v>
      </c>
      <c r="H151">
        <v>0.29352000000000011</v>
      </c>
      <c r="I151" t="s">
        <v>2733</v>
      </c>
    </row>
    <row r="152" spans="1:9">
      <c r="A152" t="s">
        <v>1809</v>
      </c>
      <c r="B152">
        <v>9</v>
      </c>
      <c r="C152">
        <v>17</v>
      </c>
      <c r="D152" t="s">
        <v>437</v>
      </c>
      <c r="E152">
        <v>0.13</v>
      </c>
      <c r="F152">
        <v>8.3280000000000062E-2</v>
      </c>
      <c r="G152">
        <v>0.18</v>
      </c>
      <c r="H152">
        <v>0.34608000000000005</v>
      </c>
      <c r="I152" t="s">
        <v>2733</v>
      </c>
    </row>
    <row r="153" spans="1:9">
      <c r="A153" t="s">
        <v>2090</v>
      </c>
      <c r="B153">
        <v>9</v>
      </c>
      <c r="C153">
        <v>16</v>
      </c>
      <c r="D153" t="s">
        <v>437</v>
      </c>
      <c r="E153">
        <v>0.25</v>
      </c>
      <c r="F153">
        <v>0.71400000000000008</v>
      </c>
      <c r="G153">
        <v>0.21</v>
      </c>
      <c r="H153">
        <v>0.5037600000000001</v>
      </c>
      <c r="I153" t="s">
        <v>2733</v>
      </c>
    </row>
    <row r="154" spans="1:9">
      <c r="A154" t="s">
        <v>1831</v>
      </c>
      <c r="B154">
        <v>9</v>
      </c>
      <c r="C154">
        <v>15</v>
      </c>
      <c r="D154" t="s">
        <v>437</v>
      </c>
      <c r="E154">
        <v>0.15</v>
      </c>
      <c r="F154">
        <v>0.18840000000000001</v>
      </c>
      <c r="G154">
        <v>0.12</v>
      </c>
      <c r="H154">
        <v>3.0720000000000011E-2</v>
      </c>
      <c r="I154" t="s">
        <v>2733</v>
      </c>
    </row>
    <row r="155" spans="1:9">
      <c r="A155" t="s">
        <v>1837</v>
      </c>
      <c r="B155">
        <v>9</v>
      </c>
      <c r="C155">
        <v>14</v>
      </c>
      <c r="D155" t="s">
        <v>437</v>
      </c>
      <c r="E155">
        <v>0.17</v>
      </c>
      <c r="F155">
        <v>0.29352000000000011</v>
      </c>
      <c r="G155">
        <v>0.25</v>
      </c>
      <c r="H155">
        <v>0.71400000000000008</v>
      </c>
      <c r="I155" t="s">
        <v>2733</v>
      </c>
    </row>
    <row r="156" spans="1:9">
      <c r="A156" t="s">
        <v>2089</v>
      </c>
      <c r="B156">
        <v>9</v>
      </c>
      <c r="C156">
        <v>13</v>
      </c>
      <c r="D156" t="s">
        <v>437</v>
      </c>
      <c r="E156">
        <v>0.15</v>
      </c>
      <c r="F156">
        <v>0.18840000000000001</v>
      </c>
      <c r="G156">
        <v>0.17</v>
      </c>
      <c r="H156">
        <v>0.29352000000000011</v>
      </c>
      <c r="I156" t="s">
        <v>2733</v>
      </c>
    </row>
    <row r="157" spans="1:9">
      <c r="A157" t="s">
        <v>1867</v>
      </c>
      <c r="B157">
        <v>9</v>
      </c>
      <c r="C157">
        <v>12</v>
      </c>
      <c r="D157" t="s">
        <v>437</v>
      </c>
      <c r="E157">
        <v>0.14000000000000001</v>
      </c>
      <c r="F157">
        <v>0.1358400000000001</v>
      </c>
      <c r="G157">
        <v>0.13</v>
      </c>
      <c r="H157">
        <v>8.3280000000000062E-2</v>
      </c>
      <c r="I157" t="s">
        <v>2733</v>
      </c>
    </row>
    <row r="158" spans="1:9">
      <c r="A158" t="s">
        <v>1881</v>
      </c>
      <c r="B158">
        <v>9</v>
      </c>
      <c r="C158">
        <v>11</v>
      </c>
      <c r="D158" t="s">
        <v>437</v>
      </c>
      <c r="E158">
        <v>0.14000000000000001</v>
      </c>
      <c r="F158">
        <v>0.1358400000000001</v>
      </c>
      <c r="G158">
        <v>0.15</v>
      </c>
      <c r="H158">
        <v>0.18840000000000001</v>
      </c>
      <c r="I158" t="s">
        <v>2733</v>
      </c>
    </row>
    <row r="159" spans="1:9">
      <c r="A159" t="s">
        <v>2088</v>
      </c>
      <c r="B159">
        <v>9</v>
      </c>
      <c r="C159">
        <v>10</v>
      </c>
      <c r="D159" t="s">
        <v>437</v>
      </c>
      <c r="E159">
        <v>0.14000000000000001</v>
      </c>
      <c r="F159">
        <v>0.1358400000000001</v>
      </c>
      <c r="G159">
        <v>0.11</v>
      </c>
      <c r="H159">
        <v>-2.1839999999999964E-2</v>
      </c>
      <c r="I159" t="s">
        <v>2733</v>
      </c>
    </row>
    <row r="160" spans="1:9">
      <c r="A160" t="s">
        <v>1906</v>
      </c>
      <c r="B160">
        <v>9</v>
      </c>
      <c r="C160">
        <v>9</v>
      </c>
      <c r="D160" t="s">
        <v>437</v>
      </c>
      <c r="E160">
        <v>0.17</v>
      </c>
      <c r="F160">
        <v>0.29352000000000011</v>
      </c>
      <c r="G160">
        <v>0.13</v>
      </c>
      <c r="H160">
        <v>8.3280000000000062E-2</v>
      </c>
      <c r="I160" t="s">
        <v>2733</v>
      </c>
    </row>
    <row r="161" spans="1:9">
      <c r="A161" t="s">
        <v>2576</v>
      </c>
      <c r="B161">
        <v>9</v>
      </c>
      <c r="C161">
        <v>8</v>
      </c>
      <c r="D161" t="s">
        <v>437</v>
      </c>
      <c r="E161">
        <v>0.11</v>
      </c>
      <c r="F161">
        <v>-2.1839999999999964E-2</v>
      </c>
      <c r="G161">
        <v>0.11</v>
      </c>
      <c r="H161">
        <v>-2.1839999999999964E-2</v>
      </c>
      <c r="I161" t="s">
        <v>2733</v>
      </c>
    </row>
    <row r="162" spans="1:9">
      <c r="A162" t="s">
        <v>2225</v>
      </c>
      <c r="B162">
        <v>10</v>
      </c>
      <c r="C162">
        <v>30</v>
      </c>
      <c r="D162" t="s">
        <v>437</v>
      </c>
      <c r="E162">
        <v>0.84</v>
      </c>
      <c r="F162">
        <v>3.8150399999999993</v>
      </c>
      <c r="G162">
        <v>0.51</v>
      </c>
      <c r="H162">
        <v>2.0805599999999997</v>
      </c>
      <c r="I162" t="s">
        <v>2733</v>
      </c>
    </row>
    <row r="163" spans="1:9">
      <c r="A163" t="s">
        <v>2087</v>
      </c>
      <c r="B163">
        <v>10</v>
      </c>
      <c r="C163">
        <v>23</v>
      </c>
      <c r="D163" t="s">
        <v>437</v>
      </c>
      <c r="E163">
        <v>0.25</v>
      </c>
      <c r="F163">
        <v>0.71400000000000008</v>
      </c>
      <c r="G163">
        <v>0.27</v>
      </c>
      <c r="H163">
        <v>0.81912000000000007</v>
      </c>
      <c r="I163" t="s">
        <v>2733</v>
      </c>
    </row>
    <row r="164" spans="1:9">
      <c r="A164" t="s">
        <v>1717</v>
      </c>
      <c r="B164">
        <v>10</v>
      </c>
      <c r="C164">
        <v>22</v>
      </c>
      <c r="D164" t="s">
        <v>437</v>
      </c>
      <c r="E164">
        <v>0.28999999999999998</v>
      </c>
      <c r="F164">
        <v>0.92423999999999995</v>
      </c>
      <c r="G164">
        <v>0.39</v>
      </c>
      <c r="H164">
        <v>1.4498400000000002</v>
      </c>
      <c r="I164" t="s">
        <v>2733</v>
      </c>
    </row>
    <row r="165" spans="1:9">
      <c r="A165" t="s">
        <v>1734</v>
      </c>
      <c r="B165">
        <v>10</v>
      </c>
      <c r="C165">
        <v>21</v>
      </c>
      <c r="D165" t="s">
        <v>437</v>
      </c>
      <c r="E165">
        <v>0.16</v>
      </c>
      <c r="F165">
        <v>0.24096000000000006</v>
      </c>
      <c r="G165">
        <v>0.22</v>
      </c>
      <c r="H165">
        <v>0.55632000000000004</v>
      </c>
      <c r="I165" t="s">
        <v>2733</v>
      </c>
    </row>
    <row r="166" spans="1:9">
      <c r="A166" t="s">
        <v>1752</v>
      </c>
      <c r="B166">
        <v>10</v>
      </c>
      <c r="C166">
        <v>20</v>
      </c>
      <c r="D166" t="s">
        <v>437</v>
      </c>
      <c r="E166">
        <v>0.24</v>
      </c>
      <c r="F166">
        <v>0.66144000000000003</v>
      </c>
      <c r="G166">
        <v>0.21</v>
      </c>
      <c r="H166">
        <v>0.5037600000000001</v>
      </c>
      <c r="I166" t="s">
        <v>2733</v>
      </c>
    </row>
    <row r="167" spans="1:9">
      <c r="A167" t="s">
        <v>1769</v>
      </c>
      <c r="B167">
        <v>10</v>
      </c>
      <c r="C167">
        <v>19</v>
      </c>
      <c r="D167" t="s">
        <v>437</v>
      </c>
      <c r="E167">
        <v>0.17</v>
      </c>
      <c r="F167">
        <v>0.29352000000000011</v>
      </c>
      <c r="G167">
        <v>0.17</v>
      </c>
      <c r="H167">
        <v>0.29352000000000011</v>
      </c>
      <c r="I167" t="s">
        <v>2733</v>
      </c>
    </row>
    <row r="168" spans="1:9">
      <c r="A168" t="s">
        <v>1790</v>
      </c>
      <c r="B168">
        <v>10</v>
      </c>
      <c r="C168">
        <v>18</v>
      </c>
      <c r="D168" t="s">
        <v>437</v>
      </c>
      <c r="E168">
        <v>0.12</v>
      </c>
      <c r="F168">
        <v>3.0720000000000011E-2</v>
      </c>
      <c r="G168">
        <v>0.19</v>
      </c>
      <c r="H168">
        <v>0.39864000000000005</v>
      </c>
      <c r="I168" t="s">
        <v>2733</v>
      </c>
    </row>
    <row r="169" spans="1:9">
      <c r="A169" t="s">
        <v>2086</v>
      </c>
      <c r="B169">
        <v>10</v>
      </c>
      <c r="C169">
        <v>17</v>
      </c>
      <c r="D169" t="s">
        <v>437</v>
      </c>
      <c r="E169">
        <v>0.11</v>
      </c>
      <c r="F169">
        <v>-2.1839999999999964E-2</v>
      </c>
      <c r="G169">
        <v>0.16</v>
      </c>
      <c r="H169">
        <v>0.24096000000000006</v>
      </c>
      <c r="I169" t="s">
        <v>2733</v>
      </c>
    </row>
    <row r="170" spans="1:9">
      <c r="A170" t="s">
        <v>1820</v>
      </c>
      <c r="B170">
        <v>10</v>
      </c>
      <c r="C170">
        <v>16</v>
      </c>
      <c r="D170" t="s">
        <v>437</v>
      </c>
      <c r="E170">
        <v>0.19</v>
      </c>
      <c r="F170">
        <v>0.39864000000000005</v>
      </c>
      <c r="G170">
        <v>0.23</v>
      </c>
      <c r="H170">
        <v>0.60888000000000009</v>
      </c>
      <c r="I170" t="s">
        <v>2733</v>
      </c>
    </row>
    <row r="171" spans="1:9">
      <c r="A171" t="s">
        <v>2085</v>
      </c>
      <c r="B171">
        <v>10</v>
      </c>
      <c r="C171">
        <v>15</v>
      </c>
      <c r="D171" t="s">
        <v>437</v>
      </c>
      <c r="E171">
        <v>0.18</v>
      </c>
      <c r="F171">
        <v>0.34608000000000005</v>
      </c>
      <c r="G171">
        <v>0.19</v>
      </c>
      <c r="H171">
        <v>0.39864000000000005</v>
      </c>
      <c r="I171" t="s">
        <v>2733</v>
      </c>
    </row>
    <row r="172" spans="1:9">
      <c r="A172" t="s">
        <v>1838</v>
      </c>
      <c r="B172">
        <v>10</v>
      </c>
      <c r="C172">
        <v>14</v>
      </c>
      <c r="D172" t="s">
        <v>437</v>
      </c>
      <c r="E172">
        <v>0.17</v>
      </c>
      <c r="F172">
        <v>0.29352000000000011</v>
      </c>
      <c r="G172">
        <v>0.12</v>
      </c>
      <c r="H172">
        <v>3.0720000000000011E-2</v>
      </c>
      <c r="I172" t="s">
        <v>2733</v>
      </c>
    </row>
    <row r="173" spans="1:9">
      <c r="A173" t="s">
        <v>1849</v>
      </c>
      <c r="B173">
        <v>10</v>
      </c>
      <c r="C173">
        <v>13</v>
      </c>
      <c r="D173" t="s">
        <v>437</v>
      </c>
      <c r="E173">
        <v>0.18</v>
      </c>
      <c r="F173">
        <v>0.34608000000000005</v>
      </c>
      <c r="G173">
        <v>0.18</v>
      </c>
      <c r="H173">
        <v>0.34608000000000005</v>
      </c>
      <c r="I173" t="s">
        <v>2733</v>
      </c>
    </row>
    <row r="174" spans="1:9">
      <c r="A174" t="s">
        <v>1868</v>
      </c>
      <c r="B174">
        <v>10</v>
      </c>
      <c r="C174">
        <v>12</v>
      </c>
      <c r="D174" t="s">
        <v>437</v>
      </c>
      <c r="E174">
        <v>0.12</v>
      </c>
      <c r="F174">
        <v>3.0720000000000011E-2</v>
      </c>
      <c r="G174">
        <v>0.13</v>
      </c>
      <c r="H174">
        <v>8.3280000000000062E-2</v>
      </c>
      <c r="I174" t="s">
        <v>2733</v>
      </c>
    </row>
    <row r="175" spans="1:9">
      <c r="A175" t="s">
        <v>1882</v>
      </c>
      <c r="B175">
        <v>10</v>
      </c>
      <c r="C175">
        <v>11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2733</v>
      </c>
    </row>
    <row r="176" spans="1:9">
      <c r="A176" t="s">
        <v>2226</v>
      </c>
      <c r="B176">
        <v>10</v>
      </c>
      <c r="C176">
        <v>10</v>
      </c>
      <c r="D176" t="s">
        <v>437</v>
      </c>
      <c r="E176">
        <v>0.16</v>
      </c>
      <c r="F176">
        <v>0.24096000000000006</v>
      </c>
      <c r="G176">
        <v>0.19</v>
      </c>
      <c r="H176">
        <v>0.39864000000000005</v>
      </c>
      <c r="I176" t="s">
        <v>2733</v>
      </c>
    </row>
    <row r="177" spans="1:9">
      <c r="A177" t="s">
        <v>1907</v>
      </c>
      <c r="B177">
        <v>10</v>
      </c>
      <c r="C177">
        <v>9</v>
      </c>
      <c r="D177" t="s">
        <v>437</v>
      </c>
      <c r="E177">
        <v>0.15</v>
      </c>
      <c r="F177">
        <v>0.18840000000000001</v>
      </c>
      <c r="G177">
        <v>0.11</v>
      </c>
      <c r="H177">
        <v>-2.1839999999999964E-2</v>
      </c>
      <c r="I177" t="s">
        <v>2733</v>
      </c>
    </row>
    <row r="178" spans="1:9">
      <c r="A178" t="s">
        <v>1919</v>
      </c>
      <c r="B178">
        <v>10</v>
      </c>
      <c r="C178">
        <v>8</v>
      </c>
      <c r="D178" t="s">
        <v>437</v>
      </c>
      <c r="E178">
        <v>0.12</v>
      </c>
      <c r="F178">
        <v>3.0720000000000011E-2</v>
      </c>
      <c r="G178">
        <v>0.14000000000000001</v>
      </c>
      <c r="H178">
        <v>0.1358400000000001</v>
      </c>
      <c r="I178" t="s">
        <v>2733</v>
      </c>
    </row>
    <row r="179" spans="1:9">
      <c r="A179" t="s">
        <v>1656</v>
      </c>
      <c r="B179">
        <v>11</v>
      </c>
      <c r="C179">
        <v>30</v>
      </c>
      <c r="D179" t="s">
        <v>437</v>
      </c>
      <c r="E179">
        <v>1.35</v>
      </c>
      <c r="F179">
        <v>6.4956000000000005</v>
      </c>
      <c r="G179">
        <v>0.59</v>
      </c>
      <c r="H179">
        <v>2.5010400000000002</v>
      </c>
      <c r="I179" t="s">
        <v>2733</v>
      </c>
    </row>
    <row r="180" spans="1:9">
      <c r="A180" t="s">
        <v>1658</v>
      </c>
      <c r="B180">
        <v>11</v>
      </c>
      <c r="C180">
        <v>29</v>
      </c>
      <c r="D180" t="s">
        <v>437</v>
      </c>
      <c r="E180">
        <v>0.4</v>
      </c>
      <c r="F180">
        <v>1.5024000000000002</v>
      </c>
      <c r="G180">
        <v>0.4</v>
      </c>
      <c r="H180">
        <v>1.5024000000000002</v>
      </c>
      <c r="I180" t="s">
        <v>2733</v>
      </c>
    </row>
    <row r="181" spans="1:9">
      <c r="A181" t="s">
        <v>1718</v>
      </c>
      <c r="B181">
        <v>11</v>
      </c>
      <c r="C181">
        <v>22</v>
      </c>
      <c r="D181" t="s">
        <v>437</v>
      </c>
      <c r="E181">
        <v>0.27</v>
      </c>
      <c r="F181">
        <v>0.81912000000000007</v>
      </c>
      <c r="G181">
        <v>0.26</v>
      </c>
      <c r="H181">
        <v>0.76656000000000002</v>
      </c>
      <c r="I181" t="s">
        <v>2733</v>
      </c>
    </row>
    <row r="182" spans="1:9">
      <c r="A182" t="s">
        <v>1735</v>
      </c>
      <c r="B182">
        <v>11</v>
      </c>
      <c r="C182">
        <v>21</v>
      </c>
      <c r="D182" t="s">
        <v>437</v>
      </c>
      <c r="E182">
        <v>0.16</v>
      </c>
      <c r="F182">
        <v>0.24096000000000006</v>
      </c>
      <c r="G182">
        <v>0.23</v>
      </c>
      <c r="H182">
        <v>0.60888000000000009</v>
      </c>
      <c r="I182" t="s">
        <v>2733</v>
      </c>
    </row>
    <row r="183" spans="1:9">
      <c r="A183" t="s">
        <v>1753</v>
      </c>
      <c r="B183">
        <v>11</v>
      </c>
      <c r="C183">
        <v>20</v>
      </c>
      <c r="D183" t="s">
        <v>437</v>
      </c>
      <c r="E183">
        <v>0.18</v>
      </c>
      <c r="F183">
        <v>0.34608000000000005</v>
      </c>
      <c r="G183">
        <v>0.18</v>
      </c>
      <c r="H183">
        <v>0.34608000000000005</v>
      </c>
      <c r="I183" t="s">
        <v>2733</v>
      </c>
    </row>
    <row r="184" spans="1:9">
      <c r="A184" t="s">
        <v>1770</v>
      </c>
      <c r="B184">
        <v>11</v>
      </c>
      <c r="C184">
        <v>19</v>
      </c>
      <c r="D184" t="s">
        <v>437</v>
      </c>
      <c r="E184">
        <v>0.38</v>
      </c>
      <c r="F184">
        <v>1.3972800000000001</v>
      </c>
      <c r="G184">
        <v>0.32</v>
      </c>
      <c r="H184">
        <v>1.08192</v>
      </c>
      <c r="I184" t="s">
        <v>2733</v>
      </c>
    </row>
    <row r="185" spans="1:9">
      <c r="A185" t="s">
        <v>1791</v>
      </c>
      <c r="B185">
        <v>11</v>
      </c>
      <c r="C185">
        <v>18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2733</v>
      </c>
    </row>
    <row r="186" spans="1:9">
      <c r="A186" t="s">
        <v>2084</v>
      </c>
      <c r="B186">
        <v>11</v>
      </c>
      <c r="C186">
        <v>17</v>
      </c>
      <c r="D186" t="s">
        <v>437</v>
      </c>
      <c r="E186">
        <v>0.19</v>
      </c>
      <c r="F186">
        <v>0.39864000000000005</v>
      </c>
      <c r="G186">
        <v>0.2</v>
      </c>
      <c r="H186">
        <v>0.4512000000000001</v>
      </c>
      <c r="I186" t="s">
        <v>2733</v>
      </c>
    </row>
    <row r="187" spans="1:9">
      <c r="A187" t="s">
        <v>1821</v>
      </c>
      <c r="B187">
        <v>11</v>
      </c>
      <c r="C187">
        <v>16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2733</v>
      </c>
    </row>
    <row r="188" spans="1:9">
      <c r="A188" t="s">
        <v>1832</v>
      </c>
      <c r="B188">
        <v>11</v>
      </c>
      <c r="C188">
        <v>15</v>
      </c>
      <c r="D188" t="s">
        <v>437</v>
      </c>
      <c r="E188">
        <v>0.19</v>
      </c>
      <c r="F188">
        <v>0.39864000000000005</v>
      </c>
      <c r="G188">
        <v>0.17</v>
      </c>
      <c r="H188">
        <v>0.29352000000000011</v>
      </c>
      <c r="I188" t="s">
        <v>2733</v>
      </c>
    </row>
    <row r="189" spans="1:9">
      <c r="A189" t="s">
        <v>2083</v>
      </c>
      <c r="B189">
        <v>11</v>
      </c>
      <c r="C189">
        <v>14</v>
      </c>
      <c r="D189" t="s">
        <v>437</v>
      </c>
      <c r="E189">
        <v>0.2</v>
      </c>
      <c r="F189">
        <v>0.4512000000000001</v>
      </c>
      <c r="G189">
        <v>0.2</v>
      </c>
      <c r="H189">
        <v>0.4512000000000001</v>
      </c>
      <c r="I189" t="s">
        <v>2733</v>
      </c>
    </row>
    <row r="190" spans="1:9">
      <c r="A190" t="s">
        <v>1850</v>
      </c>
      <c r="B190">
        <v>11</v>
      </c>
      <c r="C190">
        <v>13</v>
      </c>
      <c r="D190" t="s">
        <v>437</v>
      </c>
      <c r="E190">
        <v>0.13</v>
      </c>
      <c r="F190">
        <v>8.3280000000000062E-2</v>
      </c>
      <c r="G190">
        <v>0.2</v>
      </c>
      <c r="H190">
        <v>0.4512000000000001</v>
      </c>
      <c r="I190" t="s">
        <v>2733</v>
      </c>
    </row>
    <row r="191" spans="1:9">
      <c r="A191" t="s">
        <v>1869</v>
      </c>
      <c r="B191">
        <v>11</v>
      </c>
      <c r="C191">
        <v>12</v>
      </c>
      <c r="D191" t="s">
        <v>437</v>
      </c>
      <c r="E191">
        <v>0.17</v>
      </c>
      <c r="F191">
        <v>0.29352000000000011</v>
      </c>
      <c r="G191">
        <v>0.16</v>
      </c>
      <c r="H191">
        <v>0.24096000000000006</v>
      </c>
      <c r="I191" t="s">
        <v>2733</v>
      </c>
    </row>
    <row r="192" spans="1:9">
      <c r="A192" t="s">
        <v>1883</v>
      </c>
      <c r="B192">
        <v>11</v>
      </c>
      <c r="C192">
        <v>11</v>
      </c>
      <c r="D192" t="s">
        <v>437</v>
      </c>
      <c r="E192">
        <v>0.09</v>
      </c>
      <c r="F192">
        <v>-0.12695999999999999</v>
      </c>
      <c r="G192">
        <v>0.1</v>
      </c>
      <c r="H192">
        <v>-7.4399999999999938E-2</v>
      </c>
      <c r="I192" t="s">
        <v>2733</v>
      </c>
    </row>
    <row r="193" spans="1:9">
      <c r="A193" t="s">
        <v>1894</v>
      </c>
      <c r="B193">
        <v>11</v>
      </c>
      <c r="C193">
        <v>10</v>
      </c>
      <c r="D193" t="s">
        <v>437</v>
      </c>
      <c r="E193">
        <v>0.09</v>
      </c>
      <c r="F193">
        <v>-0.12695999999999999</v>
      </c>
      <c r="G193">
        <v>0.17</v>
      </c>
      <c r="H193">
        <v>0.29352000000000011</v>
      </c>
      <c r="I193" t="s">
        <v>2733</v>
      </c>
    </row>
    <row r="194" spans="1:9">
      <c r="A194" t="s">
        <v>1908</v>
      </c>
      <c r="B194">
        <v>11</v>
      </c>
      <c r="C194">
        <v>9</v>
      </c>
      <c r="D194" t="s">
        <v>437</v>
      </c>
      <c r="E194">
        <v>0.14000000000000001</v>
      </c>
      <c r="F194">
        <v>0.1358400000000001</v>
      </c>
      <c r="G194">
        <v>0.16</v>
      </c>
      <c r="H194">
        <v>0.24096000000000006</v>
      </c>
      <c r="I194" t="s">
        <v>2733</v>
      </c>
    </row>
    <row r="195" spans="1:9">
      <c r="A195" t="s">
        <v>1920</v>
      </c>
      <c r="B195">
        <v>11</v>
      </c>
      <c r="C195">
        <v>8</v>
      </c>
      <c r="D195" t="s">
        <v>437</v>
      </c>
      <c r="E195">
        <v>0.14000000000000001</v>
      </c>
      <c r="F195">
        <v>0.1358400000000001</v>
      </c>
      <c r="G195">
        <v>0.12</v>
      </c>
      <c r="H195">
        <v>3.0720000000000011E-2</v>
      </c>
      <c r="I195" t="s">
        <v>2733</v>
      </c>
    </row>
    <row r="196" spans="1:9">
      <c r="A196" t="s">
        <v>1659</v>
      </c>
      <c r="B196">
        <v>12</v>
      </c>
      <c r="C196">
        <v>29</v>
      </c>
      <c r="D196" t="s">
        <v>437</v>
      </c>
      <c r="E196">
        <v>0.47</v>
      </c>
      <c r="F196">
        <v>1.8703199999999998</v>
      </c>
      <c r="G196">
        <v>0.47</v>
      </c>
      <c r="H196">
        <v>1.8703199999999998</v>
      </c>
      <c r="I196" t="s">
        <v>2733</v>
      </c>
    </row>
    <row r="197" spans="1:9">
      <c r="A197" t="s">
        <v>1663</v>
      </c>
      <c r="B197">
        <v>12</v>
      </c>
      <c r="C197">
        <v>28</v>
      </c>
      <c r="D197" t="s">
        <v>437</v>
      </c>
      <c r="E197">
        <v>0.28000000000000003</v>
      </c>
      <c r="F197">
        <v>0.87168000000000023</v>
      </c>
      <c r="G197">
        <v>0.26</v>
      </c>
      <c r="H197">
        <v>0.76656000000000002</v>
      </c>
      <c r="I197" t="s">
        <v>2733</v>
      </c>
    </row>
    <row r="198" spans="1:9">
      <c r="A198" t="s">
        <v>1719</v>
      </c>
      <c r="B198">
        <v>12</v>
      </c>
      <c r="C198">
        <v>22</v>
      </c>
      <c r="D198" t="s">
        <v>437</v>
      </c>
      <c r="E198">
        <v>0.3</v>
      </c>
      <c r="F198">
        <v>0.9768</v>
      </c>
      <c r="G198">
        <v>0.24</v>
      </c>
      <c r="H198">
        <v>0.66144000000000003</v>
      </c>
      <c r="I198" t="s">
        <v>2733</v>
      </c>
    </row>
    <row r="199" spans="1:9">
      <c r="A199" t="s">
        <v>1736</v>
      </c>
      <c r="B199">
        <v>12</v>
      </c>
      <c r="C199">
        <v>21</v>
      </c>
      <c r="D199" t="s">
        <v>437</v>
      </c>
      <c r="E199">
        <v>0.19</v>
      </c>
      <c r="F199">
        <v>0.39864000000000005</v>
      </c>
      <c r="G199">
        <v>0.23</v>
      </c>
      <c r="H199">
        <v>0.60888000000000009</v>
      </c>
      <c r="I199" t="s">
        <v>2733</v>
      </c>
    </row>
    <row r="200" spans="1:9">
      <c r="A200" t="s">
        <v>1754</v>
      </c>
      <c r="B200">
        <v>12</v>
      </c>
      <c r="C200">
        <v>20</v>
      </c>
      <c r="D200" t="s">
        <v>437</v>
      </c>
      <c r="E200">
        <v>0.17</v>
      </c>
      <c r="F200">
        <v>0.29352000000000011</v>
      </c>
      <c r="G200">
        <v>0.17</v>
      </c>
      <c r="H200">
        <v>0.29352000000000011</v>
      </c>
      <c r="I200" t="s">
        <v>2733</v>
      </c>
    </row>
    <row r="201" spans="1:9">
      <c r="A201" t="s">
        <v>1771</v>
      </c>
      <c r="B201">
        <v>12</v>
      </c>
      <c r="C201">
        <v>19</v>
      </c>
      <c r="D201" t="s">
        <v>437</v>
      </c>
      <c r="E201">
        <v>0.22</v>
      </c>
      <c r="F201">
        <v>0.55632000000000004</v>
      </c>
      <c r="G201">
        <v>0.19</v>
      </c>
      <c r="H201">
        <v>0.39864000000000005</v>
      </c>
      <c r="I201" t="s">
        <v>2733</v>
      </c>
    </row>
    <row r="202" spans="1:9">
      <c r="A202" t="s">
        <v>1792</v>
      </c>
      <c r="B202">
        <v>12</v>
      </c>
      <c r="C202">
        <v>18</v>
      </c>
      <c r="D202" t="s">
        <v>437</v>
      </c>
      <c r="E202">
        <v>0.33</v>
      </c>
      <c r="F202">
        <v>1.1344799999999999</v>
      </c>
      <c r="G202">
        <v>0.42</v>
      </c>
      <c r="H202">
        <v>1.6075200000000001</v>
      </c>
      <c r="I202" t="s">
        <v>2733</v>
      </c>
    </row>
    <row r="203" spans="1:9">
      <c r="A203" t="s">
        <v>1810</v>
      </c>
      <c r="B203">
        <v>12</v>
      </c>
      <c r="C203">
        <v>17</v>
      </c>
      <c r="D203" t="s">
        <v>437</v>
      </c>
      <c r="E203">
        <v>0.16</v>
      </c>
      <c r="F203">
        <v>0.24096000000000006</v>
      </c>
      <c r="G203">
        <v>0.17</v>
      </c>
      <c r="H203">
        <v>0.29352000000000011</v>
      </c>
      <c r="I203" t="s">
        <v>2733</v>
      </c>
    </row>
    <row r="204" spans="1:9">
      <c r="A204" t="s">
        <v>1822</v>
      </c>
      <c r="B204">
        <v>12</v>
      </c>
      <c r="C204">
        <v>16</v>
      </c>
      <c r="D204" t="s">
        <v>437</v>
      </c>
      <c r="E204">
        <v>0.28000000000000003</v>
      </c>
      <c r="F204">
        <v>0.87168000000000023</v>
      </c>
      <c r="G204">
        <v>0.19</v>
      </c>
      <c r="H204">
        <v>0.39864000000000005</v>
      </c>
      <c r="I204" t="s">
        <v>2733</v>
      </c>
    </row>
    <row r="205" spans="1:9">
      <c r="A205" t="s">
        <v>1833</v>
      </c>
      <c r="B205">
        <v>12</v>
      </c>
      <c r="C205">
        <v>15</v>
      </c>
      <c r="D205" t="s">
        <v>437</v>
      </c>
      <c r="E205">
        <v>0.26</v>
      </c>
      <c r="F205">
        <v>0.76656000000000002</v>
      </c>
      <c r="G205">
        <v>0.18</v>
      </c>
      <c r="H205">
        <v>0.34608000000000005</v>
      </c>
      <c r="I205" t="s">
        <v>2733</v>
      </c>
    </row>
    <row r="206" spans="1:9">
      <c r="A206" t="s">
        <v>1839</v>
      </c>
      <c r="B206">
        <v>12</v>
      </c>
      <c r="C206">
        <v>14</v>
      </c>
      <c r="D206" t="s">
        <v>437</v>
      </c>
      <c r="E206">
        <v>0.21</v>
      </c>
      <c r="F206">
        <v>0.5037600000000001</v>
      </c>
      <c r="G206">
        <v>0.17</v>
      </c>
      <c r="H206">
        <v>0.29352000000000011</v>
      </c>
      <c r="I206" t="s">
        <v>2733</v>
      </c>
    </row>
    <row r="207" spans="1:9">
      <c r="A207" t="s">
        <v>1851</v>
      </c>
      <c r="B207">
        <v>12</v>
      </c>
      <c r="C207">
        <v>13</v>
      </c>
      <c r="D207" t="s">
        <v>437</v>
      </c>
      <c r="E207">
        <v>0.16</v>
      </c>
      <c r="F207">
        <v>0.24096000000000006</v>
      </c>
      <c r="G207">
        <v>0.21</v>
      </c>
      <c r="H207">
        <v>0.5037600000000001</v>
      </c>
      <c r="I207" t="s">
        <v>2733</v>
      </c>
    </row>
    <row r="208" spans="1:9">
      <c r="A208" t="s">
        <v>1870</v>
      </c>
      <c r="B208">
        <v>12</v>
      </c>
      <c r="C208">
        <v>12</v>
      </c>
      <c r="D208" t="s">
        <v>437</v>
      </c>
      <c r="E208">
        <v>0.16</v>
      </c>
      <c r="F208">
        <v>0.24096000000000006</v>
      </c>
      <c r="G208">
        <v>0.2</v>
      </c>
      <c r="H208">
        <v>0.4512000000000001</v>
      </c>
      <c r="I208" t="s">
        <v>2733</v>
      </c>
    </row>
    <row r="209" spans="1:9">
      <c r="A209" t="s">
        <v>2082</v>
      </c>
      <c r="B209">
        <v>12</v>
      </c>
      <c r="C209">
        <v>11</v>
      </c>
      <c r="D209" t="s">
        <v>437</v>
      </c>
      <c r="E209">
        <v>0.13</v>
      </c>
      <c r="F209">
        <v>8.3280000000000062E-2</v>
      </c>
      <c r="G209">
        <v>0.17</v>
      </c>
      <c r="H209">
        <v>0.29352000000000011</v>
      </c>
      <c r="I209" t="s">
        <v>2733</v>
      </c>
    </row>
    <row r="210" spans="1:9">
      <c r="A210" t="s">
        <v>1895</v>
      </c>
      <c r="B210">
        <v>12</v>
      </c>
      <c r="C210">
        <v>10</v>
      </c>
      <c r="D210" t="s">
        <v>437</v>
      </c>
      <c r="E210">
        <v>0.11</v>
      </c>
      <c r="F210">
        <v>-2.1839999999999964E-2</v>
      </c>
      <c r="G210">
        <v>0.15</v>
      </c>
      <c r="H210">
        <v>0.18840000000000001</v>
      </c>
      <c r="I210" t="s">
        <v>2733</v>
      </c>
    </row>
    <row r="211" spans="1:9">
      <c r="A211" t="s">
        <v>2081</v>
      </c>
      <c r="B211">
        <v>12</v>
      </c>
      <c r="C211">
        <v>9</v>
      </c>
      <c r="D211" t="s">
        <v>437</v>
      </c>
      <c r="E211">
        <v>0.19</v>
      </c>
      <c r="F211">
        <v>0.39864000000000005</v>
      </c>
      <c r="G211">
        <v>0.19</v>
      </c>
      <c r="H211">
        <v>0.39864000000000005</v>
      </c>
      <c r="I211" t="s">
        <v>2733</v>
      </c>
    </row>
    <row r="212" spans="1:9">
      <c r="A212" t="s">
        <v>1921</v>
      </c>
      <c r="B212">
        <v>12</v>
      </c>
      <c r="C212">
        <v>8</v>
      </c>
      <c r="D212" t="s">
        <v>437</v>
      </c>
      <c r="E212">
        <v>0.16</v>
      </c>
      <c r="F212">
        <v>0.24096000000000006</v>
      </c>
      <c r="G212">
        <v>0.12</v>
      </c>
      <c r="H212">
        <v>3.0720000000000011E-2</v>
      </c>
      <c r="I212" t="s">
        <v>2733</v>
      </c>
    </row>
    <row r="213" spans="1:9">
      <c r="A213" t="s">
        <v>1660</v>
      </c>
      <c r="B213">
        <v>13</v>
      </c>
      <c r="C213">
        <v>29</v>
      </c>
      <c r="D213" t="s">
        <v>437</v>
      </c>
      <c r="E213">
        <v>0.49</v>
      </c>
      <c r="F213">
        <v>1.9754399999999999</v>
      </c>
      <c r="G213">
        <v>0.41</v>
      </c>
      <c r="H213">
        <v>1.5549599999999999</v>
      </c>
      <c r="I213" t="s">
        <v>2733</v>
      </c>
    </row>
    <row r="214" spans="1:9">
      <c r="A214" t="s">
        <v>1664</v>
      </c>
      <c r="B214">
        <v>13</v>
      </c>
      <c r="C214">
        <v>28</v>
      </c>
      <c r="D214" t="s">
        <v>437</v>
      </c>
      <c r="E214">
        <v>0.35</v>
      </c>
      <c r="F214">
        <v>1.2395999999999998</v>
      </c>
      <c r="G214">
        <v>0.38</v>
      </c>
      <c r="H214">
        <v>1.3972800000000001</v>
      </c>
      <c r="I214" t="s">
        <v>2733</v>
      </c>
    </row>
    <row r="215" spans="1:9">
      <c r="A215" t="s">
        <v>1671</v>
      </c>
      <c r="B215">
        <v>13</v>
      </c>
      <c r="C215">
        <v>27</v>
      </c>
      <c r="D215" t="s">
        <v>437</v>
      </c>
      <c r="E215">
        <v>0.25</v>
      </c>
      <c r="F215">
        <v>0.71400000000000008</v>
      </c>
      <c r="G215">
        <v>0.35</v>
      </c>
      <c r="H215">
        <v>1.2395999999999998</v>
      </c>
      <c r="I215" t="s">
        <v>2733</v>
      </c>
    </row>
    <row r="216" spans="1:9">
      <c r="A216" t="s">
        <v>1679</v>
      </c>
      <c r="B216">
        <v>13</v>
      </c>
      <c r="C216">
        <v>26</v>
      </c>
      <c r="D216" t="s">
        <v>437</v>
      </c>
      <c r="E216">
        <v>0.28000000000000003</v>
      </c>
      <c r="F216">
        <v>0.87168000000000023</v>
      </c>
      <c r="G216">
        <v>0.39</v>
      </c>
      <c r="H216">
        <v>1.4498400000000002</v>
      </c>
      <c r="I216" t="s">
        <v>2733</v>
      </c>
    </row>
    <row r="217" spans="1:9">
      <c r="A217" t="s">
        <v>1691</v>
      </c>
      <c r="B217">
        <v>13</v>
      </c>
      <c r="C217">
        <v>25</v>
      </c>
      <c r="D217" t="s">
        <v>437</v>
      </c>
      <c r="E217">
        <v>0.3</v>
      </c>
      <c r="F217">
        <v>0.9768</v>
      </c>
      <c r="G217">
        <v>0.27</v>
      </c>
      <c r="H217">
        <v>0.81912000000000007</v>
      </c>
      <c r="I217" t="s">
        <v>2733</v>
      </c>
    </row>
    <row r="218" spans="1:9">
      <c r="A218" t="s">
        <v>1698</v>
      </c>
      <c r="B218">
        <v>13</v>
      </c>
      <c r="C218">
        <v>24</v>
      </c>
      <c r="D218" t="s">
        <v>437</v>
      </c>
      <c r="E218">
        <v>0.38</v>
      </c>
      <c r="F218">
        <v>1.3972800000000001</v>
      </c>
      <c r="G218">
        <v>0.5</v>
      </c>
      <c r="H218">
        <v>2.028</v>
      </c>
      <c r="I218" t="s">
        <v>2733</v>
      </c>
    </row>
    <row r="219" spans="1:9">
      <c r="A219" t="s">
        <v>1705</v>
      </c>
      <c r="B219">
        <v>13</v>
      </c>
      <c r="C219">
        <v>23</v>
      </c>
      <c r="D219" t="s">
        <v>437</v>
      </c>
      <c r="E219">
        <v>0.37</v>
      </c>
      <c r="F219">
        <v>1.3447200000000001</v>
      </c>
      <c r="G219">
        <v>0.3</v>
      </c>
      <c r="H219">
        <v>0.9768</v>
      </c>
      <c r="I219" t="s">
        <v>2733</v>
      </c>
    </row>
    <row r="220" spans="1:9">
      <c r="A220" t="s">
        <v>1720</v>
      </c>
      <c r="B220">
        <v>13</v>
      </c>
      <c r="C220">
        <v>22</v>
      </c>
      <c r="D220" t="s">
        <v>437</v>
      </c>
      <c r="E220">
        <v>0.18</v>
      </c>
      <c r="F220">
        <v>0.34608000000000005</v>
      </c>
      <c r="G220">
        <v>0.19</v>
      </c>
      <c r="H220">
        <v>0.39864000000000005</v>
      </c>
      <c r="I220" t="s">
        <v>2733</v>
      </c>
    </row>
    <row r="221" spans="1:9">
      <c r="A221" t="s">
        <v>1737</v>
      </c>
      <c r="B221">
        <v>13</v>
      </c>
      <c r="C221">
        <v>21</v>
      </c>
      <c r="D221" t="s">
        <v>437</v>
      </c>
      <c r="E221">
        <v>0.24</v>
      </c>
      <c r="F221">
        <v>0.66144000000000003</v>
      </c>
      <c r="G221">
        <v>0.26</v>
      </c>
      <c r="H221">
        <v>0.76656000000000002</v>
      </c>
      <c r="I221" t="s">
        <v>2733</v>
      </c>
    </row>
    <row r="222" spans="1:9">
      <c r="A222" t="s">
        <v>1755</v>
      </c>
      <c r="B222">
        <v>13</v>
      </c>
      <c r="C222">
        <v>20</v>
      </c>
      <c r="D222" t="s">
        <v>437</v>
      </c>
      <c r="E222">
        <v>0.18</v>
      </c>
      <c r="F222">
        <v>0.34608000000000005</v>
      </c>
      <c r="G222">
        <v>0.2</v>
      </c>
      <c r="H222">
        <v>0.4512000000000001</v>
      </c>
      <c r="I222" t="s">
        <v>2733</v>
      </c>
    </row>
    <row r="223" spans="1:9">
      <c r="A223" t="s">
        <v>1772</v>
      </c>
      <c r="B223">
        <v>13</v>
      </c>
      <c r="C223">
        <v>19</v>
      </c>
      <c r="D223" t="s">
        <v>437</v>
      </c>
      <c r="E223">
        <v>0.23</v>
      </c>
      <c r="F223">
        <v>0.60888000000000009</v>
      </c>
      <c r="G223">
        <v>0.19</v>
      </c>
      <c r="H223">
        <v>0.39864000000000005</v>
      </c>
      <c r="I223" t="s">
        <v>2733</v>
      </c>
    </row>
    <row r="224" spans="1:9">
      <c r="A224" t="s">
        <v>1793</v>
      </c>
      <c r="B224">
        <v>13</v>
      </c>
      <c r="C224">
        <v>18</v>
      </c>
      <c r="D224" t="s">
        <v>437</v>
      </c>
      <c r="E224">
        <v>0.25</v>
      </c>
      <c r="F224">
        <v>0.71400000000000008</v>
      </c>
      <c r="G224">
        <v>0.23</v>
      </c>
      <c r="H224">
        <v>0.60888000000000009</v>
      </c>
      <c r="I224" t="s">
        <v>2733</v>
      </c>
    </row>
    <row r="225" spans="1:9">
      <c r="A225" t="s">
        <v>2080</v>
      </c>
      <c r="B225">
        <v>13</v>
      </c>
      <c r="C225">
        <v>17</v>
      </c>
      <c r="D225" t="s">
        <v>437</v>
      </c>
      <c r="E225">
        <v>0.2</v>
      </c>
      <c r="F225">
        <v>0.4512000000000001</v>
      </c>
      <c r="G225">
        <v>0.2</v>
      </c>
      <c r="H225">
        <v>0.4512000000000001</v>
      </c>
      <c r="I225" t="s">
        <v>2733</v>
      </c>
    </row>
    <row r="226" spans="1:9">
      <c r="A226" t="s">
        <v>1823</v>
      </c>
      <c r="B226">
        <v>13</v>
      </c>
      <c r="C226">
        <v>16</v>
      </c>
      <c r="D226" t="s">
        <v>437</v>
      </c>
      <c r="E226">
        <v>0.21</v>
      </c>
      <c r="F226">
        <v>0.5037600000000001</v>
      </c>
      <c r="G226">
        <v>0.19</v>
      </c>
      <c r="H226">
        <v>0.39864000000000005</v>
      </c>
      <c r="I226" t="s">
        <v>2733</v>
      </c>
    </row>
    <row r="227" spans="1:9">
      <c r="A227" t="s">
        <v>1834</v>
      </c>
      <c r="B227">
        <v>13</v>
      </c>
      <c r="C227">
        <v>15</v>
      </c>
      <c r="D227" t="s">
        <v>437</v>
      </c>
      <c r="E227">
        <v>0.13</v>
      </c>
      <c r="F227">
        <v>8.3280000000000062E-2</v>
      </c>
      <c r="G227">
        <v>0.16</v>
      </c>
      <c r="H227">
        <v>0.24096000000000006</v>
      </c>
      <c r="I227" t="s">
        <v>2733</v>
      </c>
    </row>
    <row r="228" spans="1:9">
      <c r="A228" t="s">
        <v>1840</v>
      </c>
      <c r="B228">
        <v>13</v>
      </c>
      <c r="C228">
        <v>14</v>
      </c>
      <c r="D228" t="s">
        <v>437</v>
      </c>
      <c r="E228">
        <v>0.22</v>
      </c>
      <c r="F228">
        <v>0.55632000000000004</v>
      </c>
      <c r="G228">
        <v>0.22</v>
      </c>
      <c r="H228">
        <v>0.55632000000000004</v>
      </c>
      <c r="I228" t="s">
        <v>2733</v>
      </c>
    </row>
    <row r="229" spans="1:9">
      <c r="A229" t="s">
        <v>1852</v>
      </c>
      <c r="B229">
        <v>13</v>
      </c>
      <c r="C229">
        <v>13</v>
      </c>
      <c r="D229" t="s">
        <v>437</v>
      </c>
      <c r="E229">
        <v>0.15</v>
      </c>
      <c r="F229">
        <v>0.18840000000000001</v>
      </c>
      <c r="G229">
        <v>0.19</v>
      </c>
      <c r="H229">
        <v>0.39864000000000005</v>
      </c>
      <c r="I229" t="s">
        <v>2733</v>
      </c>
    </row>
    <row r="230" spans="1:9">
      <c r="A230" t="s">
        <v>1871</v>
      </c>
      <c r="B230">
        <v>13</v>
      </c>
      <c r="C230">
        <v>12</v>
      </c>
      <c r="D230" t="s">
        <v>437</v>
      </c>
      <c r="E230">
        <v>0.16</v>
      </c>
      <c r="F230">
        <v>0.24096000000000006</v>
      </c>
      <c r="G230">
        <v>0.19</v>
      </c>
      <c r="H230">
        <v>0.39864000000000005</v>
      </c>
      <c r="I230" t="s">
        <v>2733</v>
      </c>
    </row>
    <row r="231" spans="1:9">
      <c r="A231" t="s">
        <v>1884</v>
      </c>
      <c r="B231">
        <v>13</v>
      </c>
      <c r="C231">
        <v>11</v>
      </c>
      <c r="D231" t="s">
        <v>437</v>
      </c>
      <c r="E231">
        <v>0.13</v>
      </c>
      <c r="F231">
        <v>8.3280000000000062E-2</v>
      </c>
      <c r="G231">
        <v>0.13</v>
      </c>
      <c r="H231">
        <v>8.3280000000000062E-2</v>
      </c>
      <c r="I231" t="s">
        <v>2733</v>
      </c>
    </row>
    <row r="232" spans="1:9">
      <c r="A232" t="s">
        <v>1896</v>
      </c>
      <c r="B232">
        <v>13</v>
      </c>
      <c r="C232">
        <v>10</v>
      </c>
      <c r="D232" t="s">
        <v>437</v>
      </c>
      <c r="E232">
        <v>0.24</v>
      </c>
      <c r="F232">
        <v>0.66144000000000003</v>
      </c>
      <c r="G232">
        <v>0.21</v>
      </c>
      <c r="H232">
        <v>0.5037600000000001</v>
      </c>
      <c r="I232" t="s">
        <v>2733</v>
      </c>
    </row>
    <row r="233" spans="1:9">
      <c r="A233" t="s">
        <v>1909</v>
      </c>
      <c r="B233">
        <v>13</v>
      </c>
      <c r="C233">
        <v>9</v>
      </c>
      <c r="D233" t="s">
        <v>437</v>
      </c>
      <c r="E233">
        <v>0.15</v>
      </c>
      <c r="F233">
        <v>0.18840000000000001</v>
      </c>
      <c r="G233">
        <v>0.11</v>
      </c>
      <c r="H233">
        <v>-2.1839999999999964E-2</v>
      </c>
      <c r="I233" t="s">
        <v>2733</v>
      </c>
    </row>
    <row r="234" spans="1:9">
      <c r="A234" t="s">
        <v>1922</v>
      </c>
      <c r="B234">
        <v>13</v>
      </c>
      <c r="C234">
        <v>8</v>
      </c>
      <c r="D234" t="s">
        <v>437</v>
      </c>
      <c r="E234">
        <v>0.15</v>
      </c>
      <c r="F234">
        <v>0.18840000000000001</v>
      </c>
      <c r="G234">
        <v>0.12</v>
      </c>
      <c r="H234">
        <v>3.0720000000000011E-2</v>
      </c>
      <c r="I234" t="s">
        <v>2733</v>
      </c>
    </row>
    <row r="235" spans="1:9">
      <c r="A235" t="s">
        <v>1665</v>
      </c>
      <c r="B235">
        <v>14</v>
      </c>
      <c r="C235">
        <v>28</v>
      </c>
      <c r="D235" t="s">
        <v>437</v>
      </c>
      <c r="E235">
        <v>0.52</v>
      </c>
      <c r="F235">
        <v>2.1331199999999999</v>
      </c>
      <c r="G235">
        <v>0.54</v>
      </c>
      <c r="H235">
        <v>2.2382400000000002</v>
      </c>
      <c r="I235" t="s">
        <v>2733</v>
      </c>
    </row>
    <row r="236" spans="1:9">
      <c r="A236" t="s">
        <v>1680</v>
      </c>
      <c r="B236">
        <v>14</v>
      </c>
      <c r="C236">
        <v>26</v>
      </c>
      <c r="D236" t="s">
        <v>437</v>
      </c>
      <c r="E236">
        <v>0.68</v>
      </c>
      <c r="F236">
        <v>2.9740799999999998</v>
      </c>
      <c r="G236">
        <v>0.46</v>
      </c>
      <c r="H236">
        <v>1.81776</v>
      </c>
      <c r="I236" t="s">
        <v>2733</v>
      </c>
    </row>
    <row r="237" spans="1:9">
      <c r="A237" t="s">
        <v>1692</v>
      </c>
      <c r="B237">
        <v>14</v>
      </c>
      <c r="C237">
        <v>25</v>
      </c>
      <c r="D237" t="s">
        <v>437</v>
      </c>
      <c r="E237">
        <v>0.36</v>
      </c>
      <c r="F237">
        <v>1.2921599999999998</v>
      </c>
      <c r="G237">
        <v>0.46</v>
      </c>
      <c r="H237">
        <v>1.81776</v>
      </c>
      <c r="I237" t="s">
        <v>2733</v>
      </c>
    </row>
    <row r="238" spans="1:9">
      <c r="A238" t="s">
        <v>1699</v>
      </c>
      <c r="B238">
        <v>14</v>
      </c>
      <c r="C238">
        <v>24</v>
      </c>
      <c r="D238" t="s">
        <v>437</v>
      </c>
      <c r="E238">
        <v>0.43</v>
      </c>
      <c r="F238">
        <v>1.66008</v>
      </c>
      <c r="G238">
        <v>0.46</v>
      </c>
      <c r="H238">
        <v>1.81776</v>
      </c>
      <c r="I238" t="s">
        <v>2733</v>
      </c>
    </row>
    <row r="239" spans="1:9">
      <c r="A239" t="s">
        <v>1706</v>
      </c>
      <c r="B239">
        <v>14</v>
      </c>
      <c r="C239">
        <v>23</v>
      </c>
      <c r="D239" t="s">
        <v>437</v>
      </c>
      <c r="E239">
        <v>0.28000000000000003</v>
      </c>
      <c r="F239">
        <v>0.87168000000000023</v>
      </c>
      <c r="G239">
        <v>0.36</v>
      </c>
      <c r="H239">
        <v>1.2921599999999998</v>
      </c>
      <c r="I239" t="s">
        <v>2733</v>
      </c>
    </row>
    <row r="240" spans="1:9">
      <c r="A240" t="s">
        <v>1721</v>
      </c>
      <c r="B240">
        <v>14</v>
      </c>
      <c r="C240">
        <v>22</v>
      </c>
      <c r="D240" t="s">
        <v>437</v>
      </c>
      <c r="E240">
        <v>0.24</v>
      </c>
      <c r="F240">
        <v>0.66144000000000003</v>
      </c>
      <c r="G240">
        <v>0.19</v>
      </c>
      <c r="H240">
        <v>0.39864000000000005</v>
      </c>
      <c r="I240" t="s">
        <v>2733</v>
      </c>
    </row>
    <row r="241" spans="1:9">
      <c r="A241" t="s">
        <v>1738</v>
      </c>
      <c r="B241">
        <v>14</v>
      </c>
      <c r="C241">
        <v>21</v>
      </c>
      <c r="D241" t="s">
        <v>437</v>
      </c>
      <c r="E241">
        <v>0.31</v>
      </c>
      <c r="F241">
        <v>1.0293600000000001</v>
      </c>
      <c r="G241">
        <v>0.31</v>
      </c>
      <c r="H241">
        <v>1.0293600000000001</v>
      </c>
      <c r="I241" t="s">
        <v>2733</v>
      </c>
    </row>
    <row r="242" spans="1:9">
      <c r="A242" t="s">
        <v>1756</v>
      </c>
      <c r="B242">
        <v>14</v>
      </c>
      <c r="C242">
        <v>20</v>
      </c>
      <c r="D242" t="s">
        <v>437</v>
      </c>
      <c r="E242">
        <v>0.28999999999999998</v>
      </c>
      <c r="F242">
        <v>0.92423999999999995</v>
      </c>
      <c r="G242">
        <v>0.27</v>
      </c>
      <c r="H242">
        <v>0.81912000000000007</v>
      </c>
      <c r="I242" t="s">
        <v>2733</v>
      </c>
    </row>
    <row r="243" spans="1:9">
      <c r="A243" t="s">
        <v>1773</v>
      </c>
      <c r="B243">
        <v>14</v>
      </c>
      <c r="C243">
        <v>19</v>
      </c>
      <c r="D243" t="s">
        <v>437</v>
      </c>
      <c r="E243">
        <v>0.15</v>
      </c>
      <c r="F243">
        <v>0.18840000000000001</v>
      </c>
      <c r="G243">
        <v>0.19</v>
      </c>
      <c r="H243">
        <v>0.39864000000000005</v>
      </c>
      <c r="I243" t="s">
        <v>2733</v>
      </c>
    </row>
    <row r="244" spans="1:9">
      <c r="A244" t="s">
        <v>1794</v>
      </c>
      <c r="B244">
        <v>14</v>
      </c>
      <c r="C244">
        <v>18</v>
      </c>
      <c r="D244" t="s">
        <v>437</v>
      </c>
      <c r="E244">
        <v>0.36</v>
      </c>
      <c r="F244">
        <v>1.2921599999999998</v>
      </c>
      <c r="G244">
        <v>0.24</v>
      </c>
      <c r="H244">
        <v>0.66144000000000003</v>
      </c>
      <c r="I244" t="s">
        <v>2733</v>
      </c>
    </row>
    <row r="245" spans="1:9">
      <c r="A245" t="s">
        <v>1811</v>
      </c>
      <c r="B245">
        <v>14</v>
      </c>
      <c r="C245">
        <v>17</v>
      </c>
      <c r="D245" t="s">
        <v>437</v>
      </c>
      <c r="E245">
        <v>0.25</v>
      </c>
      <c r="F245">
        <v>0.71400000000000008</v>
      </c>
      <c r="G245">
        <v>0.19</v>
      </c>
      <c r="H245">
        <v>0.39864000000000005</v>
      </c>
      <c r="I245" t="s">
        <v>2733</v>
      </c>
    </row>
    <row r="246" spans="1:9">
      <c r="A246" t="s">
        <v>2227</v>
      </c>
      <c r="B246">
        <v>14</v>
      </c>
      <c r="C246">
        <v>16</v>
      </c>
      <c r="D246" t="s">
        <v>437</v>
      </c>
      <c r="E246">
        <v>0.23</v>
      </c>
      <c r="F246">
        <v>0.60888000000000009</v>
      </c>
      <c r="G246">
        <v>0.26</v>
      </c>
      <c r="H246">
        <v>0.76656000000000002</v>
      </c>
      <c r="I246" t="s">
        <v>2733</v>
      </c>
    </row>
    <row r="247" spans="1:9">
      <c r="A247" t="s">
        <v>1835</v>
      </c>
      <c r="B247">
        <v>14</v>
      </c>
      <c r="C247">
        <v>15</v>
      </c>
      <c r="D247" t="s">
        <v>437</v>
      </c>
      <c r="E247">
        <v>0.17</v>
      </c>
      <c r="F247">
        <v>0.29352000000000011</v>
      </c>
      <c r="G247">
        <v>0.24</v>
      </c>
      <c r="H247">
        <v>0.66144000000000003</v>
      </c>
      <c r="I247" t="s">
        <v>2733</v>
      </c>
    </row>
    <row r="248" spans="1:9">
      <c r="A248" t="s">
        <v>1841</v>
      </c>
      <c r="B248">
        <v>14</v>
      </c>
      <c r="C248">
        <v>14</v>
      </c>
      <c r="D248" t="s">
        <v>437</v>
      </c>
      <c r="E248">
        <v>0.19</v>
      </c>
      <c r="F248">
        <v>0.39864000000000005</v>
      </c>
      <c r="G248">
        <v>0.2</v>
      </c>
      <c r="H248">
        <v>0.4512000000000001</v>
      </c>
      <c r="I248" t="s">
        <v>2733</v>
      </c>
    </row>
    <row r="249" spans="1:9">
      <c r="A249" t="s">
        <v>1853</v>
      </c>
      <c r="B249">
        <v>14</v>
      </c>
      <c r="C249">
        <v>13</v>
      </c>
      <c r="D249" t="s">
        <v>437</v>
      </c>
      <c r="E249">
        <v>0.24</v>
      </c>
      <c r="F249">
        <v>0.66144000000000003</v>
      </c>
      <c r="G249">
        <v>0.18</v>
      </c>
      <c r="H249">
        <v>0.34608000000000005</v>
      </c>
      <c r="I249" t="s">
        <v>2733</v>
      </c>
    </row>
    <row r="250" spans="1:9">
      <c r="A250" t="s">
        <v>1872</v>
      </c>
      <c r="B250">
        <v>14</v>
      </c>
      <c r="C250">
        <v>12</v>
      </c>
      <c r="D250" t="s">
        <v>437</v>
      </c>
      <c r="E250">
        <v>0.15</v>
      </c>
      <c r="F250">
        <v>0.18840000000000001</v>
      </c>
      <c r="G250">
        <v>0.12</v>
      </c>
      <c r="H250">
        <v>3.0720000000000011E-2</v>
      </c>
      <c r="I250" t="s">
        <v>2733</v>
      </c>
    </row>
    <row r="251" spans="1:9">
      <c r="A251" t="s">
        <v>1885</v>
      </c>
      <c r="B251">
        <v>14</v>
      </c>
      <c r="C251">
        <v>11</v>
      </c>
      <c r="D251" t="s">
        <v>437</v>
      </c>
      <c r="E251">
        <v>0.2</v>
      </c>
      <c r="F251">
        <v>0.4512000000000001</v>
      </c>
      <c r="G251">
        <v>0.19</v>
      </c>
      <c r="H251">
        <v>0.39864000000000005</v>
      </c>
      <c r="I251" t="s">
        <v>2733</v>
      </c>
    </row>
    <row r="252" spans="1:9">
      <c r="A252" t="s">
        <v>1897</v>
      </c>
      <c r="B252">
        <v>14</v>
      </c>
      <c r="C252">
        <v>10</v>
      </c>
      <c r="D252" t="s">
        <v>437</v>
      </c>
      <c r="E252">
        <v>0.13</v>
      </c>
      <c r="F252">
        <v>8.3280000000000062E-2</v>
      </c>
      <c r="G252">
        <v>0.14000000000000001</v>
      </c>
      <c r="H252">
        <v>0.1358400000000001</v>
      </c>
      <c r="I252" t="s">
        <v>2733</v>
      </c>
    </row>
    <row r="253" spans="1:9">
      <c r="A253" t="s">
        <v>1910</v>
      </c>
      <c r="B253">
        <v>14</v>
      </c>
      <c r="C253">
        <v>9</v>
      </c>
      <c r="D253" t="s">
        <v>437</v>
      </c>
      <c r="E253">
        <v>0.14000000000000001</v>
      </c>
      <c r="F253">
        <v>0.1358400000000001</v>
      </c>
      <c r="G253">
        <v>0.12</v>
      </c>
      <c r="H253">
        <v>3.0720000000000011E-2</v>
      </c>
      <c r="I253" t="s">
        <v>2733</v>
      </c>
    </row>
    <row r="254" spans="1:9">
      <c r="A254" t="s">
        <v>1923</v>
      </c>
      <c r="B254">
        <v>14</v>
      </c>
      <c r="C254">
        <v>8</v>
      </c>
      <c r="D254" t="s">
        <v>437</v>
      </c>
      <c r="E254">
        <v>0.16</v>
      </c>
      <c r="F254">
        <v>0.24096000000000006</v>
      </c>
      <c r="G254">
        <v>0.17</v>
      </c>
      <c r="H254">
        <v>0.29352000000000011</v>
      </c>
      <c r="I254" t="s">
        <v>2733</v>
      </c>
    </row>
    <row r="255" spans="1:9">
      <c r="A255" t="s">
        <v>1672</v>
      </c>
      <c r="B255">
        <v>15</v>
      </c>
      <c r="C255">
        <v>27</v>
      </c>
      <c r="D255" t="s">
        <v>437</v>
      </c>
      <c r="E255">
        <v>0.46</v>
      </c>
      <c r="F255">
        <v>1.81776</v>
      </c>
      <c r="G255">
        <v>0.36</v>
      </c>
      <c r="H255">
        <v>1.2921599999999998</v>
      </c>
      <c r="I255" t="s">
        <v>2733</v>
      </c>
    </row>
    <row r="256" spans="1:9">
      <c r="A256" t="s">
        <v>1681</v>
      </c>
      <c r="B256">
        <v>15</v>
      </c>
      <c r="C256">
        <v>26</v>
      </c>
      <c r="D256" t="s">
        <v>437</v>
      </c>
      <c r="E256">
        <v>0.33</v>
      </c>
      <c r="F256">
        <v>1.1344799999999999</v>
      </c>
      <c r="G256">
        <v>0.44</v>
      </c>
      <c r="H256">
        <v>1.7126399999999999</v>
      </c>
      <c r="I256" t="s">
        <v>2733</v>
      </c>
    </row>
    <row r="257" spans="1:9">
      <c r="A257" t="s">
        <v>1707</v>
      </c>
      <c r="B257">
        <v>15</v>
      </c>
      <c r="C257">
        <v>23</v>
      </c>
      <c r="D257" t="s">
        <v>390</v>
      </c>
      <c r="E257">
        <v>0.23</v>
      </c>
      <c r="F257">
        <v>0.60888000000000009</v>
      </c>
      <c r="G257">
        <v>0.21</v>
      </c>
      <c r="H257">
        <v>0.5037600000000001</v>
      </c>
      <c r="I257" t="s">
        <v>2733</v>
      </c>
    </row>
    <row r="258" spans="1:9">
      <c r="A258" t="s">
        <v>1722</v>
      </c>
      <c r="B258">
        <v>15</v>
      </c>
      <c r="C258">
        <v>22</v>
      </c>
      <c r="D258" t="s">
        <v>390</v>
      </c>
      <c r="E258">
        <v>0.32</v>
      </c>
      <c r="F258">
        <v>1.08192</v>
      </c>
      <c r="G258">
        <v>0.35</v>
      </c>
      <c r="H258">
        <v>1.2395999999999998</v>
      </c>
      <c r="I258" t="s">
        <v>2733</v>
      </c>
    </row>
    <row r="259" spans="1:9">
      <c r="A259" t="s">
        <v>1739</v>
      </c>
      <c r="B259">
        <v>15</v>
      </c>
      <c r="C259">
        <v>21</v>
      </c>
      <c r="D259" t="s">
        <v>390</v>
      </c>
      <c r="E259">
        <v>0.2</v>
      </c>
      <c r="F259">
        <v>0.4512000000000001</v>
      </c>
      <c r="G259">
        <v>0.12</v>
      </c>
      <c r="H259">
        <v>3.0720000000000011E-2</v>
      </c>
      <c r="I259" t="s">
        <v>2733</v>
      </c>
    </row>
    <row r="260" spans="1:9">
      <c r="A260" t="s">
        <v>1757</v>
      </c>
      <c r="B260">
        <v>15</v>
      </c>
      <c r="C260">
        <v>20</v>
      </c>
      <c r="D260" t="s">
        <v>390</v>
      </c>
      <c r="E260">
        <v>0.22</v>
      </c>
      <c r="F260">
        <v>0.55632000000000004</v>
      </c>
      <c r="G260">
        <v>0.24</v>
      </c>
      <c r="H260">
        <v>0.66144000000000003</v>
      </c>
      <c r="I260" t="s">
        <v>2733</v>
      </c>
    </row>
    <row r="261" spans="1:9">
      <c r="A261" t="s">
        <v>1774</v>
      </c>
      <c r="B261">
        <v>15</v>
      </c>
      <c r="C261">
        <v>19</v>
      </c>
      <c r="D261" t="s">
        <v>437</v>
      </c>
      <c r="E261">
        <v>0.33</v>
      </c>
      <c r="F261">
        <v>1.1344799999999999</v>
      </c>
      <c r="G261">
        <v>0.23</v>
      </c>
      <c r="H261">
        <v>0.60888000000000009</v>
      </c>
      <c r="I261" t="s">
        <v>2733</v>
      </c>
    </row>
    <row r="262" spans="1:9">
      <c r="A262" t="s">
        <v>1795</v>
      </c>
      <c r="B262">
        <v>15</v>
      </c>
      <c r="C262">
        <v>18</v>
      </c>
      <c r="D262" t="s">
        <v>437</v>
      </c>
      <c r="E262">
        <v>0.22</v>
      </c>
      <c r="F262">
        <v>0.55632000000000004</v>
      </c>
      <c r="G262">
        <v>0.18</v>
      </c>
      <c r="H262">
        <v>0.34608000000000005</v>
      </c>
      <c r="I262" t="s">
        <v>2733</v>
      </c>
    </row>
    <row r="263" spans="1:9">
      <c r="A263" t="s">
        <v>2228</v>
      </c>
      <c r="B263">
        <v>15</v>
      </c>
      <c r="C263">
        <v>17</v>
      </c>
      <c r="D263" t="s">
        <v>437</v>
      </c>
      <c r="E263">
        <v>0.24</v>
      </c>
      <c r="F263">
        <v>0.66144000000000003</v>
      </c>
      <c r="G263">
        <v>0.24</v>
      </c>
      <c r="H263">
        <v>0.66144000000000003</v>
      </c>
      <c r="I263" t="s">
        <v>2733</v>
      </c>
    </row>
    <row r="264" spans="1:9">
      <c r="A264" t="s">
        <v>2229</v>
      </c>
      <c r="B264">
        <v>15</v>
      </c>
      <c r="C264">
        <v>16</v>
      </c>
      <c r="D264" t="s">
        <v>437</v>
      </c>
      <c r="E264">
        <v>0.24</v>
      </c>
      <c r="F264">
        <v>0.66144000000000003</v>
      </c>
      <c r="G264">
        <v>0.2</v>
      </c>
      <c r="H264">
        <v>0.4512000000000001</v>
      </c>
      <c r="I264" t="s">
        <v>2733</v>
      </c>
    </row>
    <row r="265" spans="1:9">
      <c r="A265" t="s">
        <v>2230</v>
      </c>
      <c r="B265">
        <v>15</v>
      </c>
      <c r="C265">
        <v>15</v>
      </c>
      <c r="D265" t="s">
        <v>437</v>
      </c>
      <c r="E265">
        <v>0.23</v>
      </c>
      <c r="F265">
        <v>0.60888000000000009</v>
      </c>
      <c r="G265">
        <v>0.21</v>
      </c>
      <c r="H265">
        <v>0.5037600000000001</v>
      </c>
      <c r="I265" t="s">
        <v>2733</v>
      </c>
    </row>
    <row r="266" spans="1:9">
      <c r="A266" t="s">
        <v>1842</v>
      </c>
      <c r="B266">
        <v>15</v>
      </c>
      <c r="C266">
        <v>14</v>
      </c>
      <c r="D266" t="s">
        <v>437</v>
      </c>
      <c r="E266">
        <v>0.17</v>
      </c>
      <c r="F266">
        <v>0.29352000000000011</v>
      </c>
      <c r="G266">
        <v>0.15</v>
      </c>
      <c r="H266">
        <v>0.18840000000000001</v>
      </c>
      <c r="I266" t="s">
        <v>2733</v>
      </c>
    </row>
    <row r="267" spans="1:9">
      <c r="A267" t="s">
        <v>2079</v>
      </c>
      <c r="B267">
        <v>15</v>
      </c>
      <c r="C267">
        <v>13</v>
      </c>
      <c r="D267" t="s">
        <v>437</v>
      </c>
      <c r="E267">
        <v>0.2</v>
      </c>
      <c r="F267">
        <v>0.4512000000000001</v>
      </c>
      <c r="G267">
        <v>0.2</v>
      </c>
      <c r="H267">
        <v>0.4512000000000001</v>
      </c>
      <c r="I267" t="s">
        <v>2733</v>
      </c>
    </row>
    <row r="268" spans="1:9">
      <c r="A268" t="s">
        <v>2078</v>
      </c>
      <c r="B268">
        <v>15</v>
      </c>
      <c r="C268">
        <v>12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2733</v>
      </c>
    </row>
    <row r="269" spans="1:9">
      <c r="A269" t="s">
        <v>1886</v>
      </c>
      <c r="B269">
        <v>15</v>
      </c>
      <c r="C269">
        <v>11</v>
      </c>
      <c r="D269" t="s">
        <v>437</v>
      </c>
      <c r="E269">
        <v>0.17</v>
      </c>
      <c r="F269">
        <v>0.29352000000000011</v>
      </c>
      <c r="G269">
        <v>0.15</v>
      </c>
      <c r="H269">
        <v>0.18840000000000001</v>
      </c>
      <c r="I269" t="s">
        <v>2733</v>
      </c>
    </row>
    <row r="270" spans="1:9">
      <c r="A270" t="s">
        <v>1898</v>
      </c>
      <c r="B270">
        <v>15</v>
      </c>
      <c r="C270">
        <v>10</v>
      </c>
      <c r="D270" t="s">
        <v>437</v>
      </c>
      <c r="E270">
        <v>0.14000000000000001</v>
      </c>
      <c r="F270">
        <v>0.1358400000000001</v>
      </c>
      <c r="G270">
        <v>0.12</v>
      </c>
      <c r="H270">
        <v>3.0720000000000011E-2</v>
      </c>
      <c r="I270" t="s">
        <v>2733</v>
      </c>
    </row>
    <row r="271" spans="1:9">
      <c r="A271" t="s">
        <v>1911</v>
      </c>
      <c r="B271">
        <v>15</v>
      </c>
      <c r="C271">
        <v>9</v>
      </c>
      <c r="D271" t="s">
        <v>437</v>
      </c>
      <c r="E271">
        <v>0.18</v>
      </c>
      <c r="F271">
        <v>0.34608000000000005</v>
      </c>
      <c r="G271">
        <v>0.14000000000000001</v>
      </c>
      <c r="H271">
        <v>0.1358400000000001</v>
      </c>
      <c r="I271" t="s">
        <v>2733</v>
      </c>
    </row>
    <row r="272" spans="1:9">
      <c r="A272" t="s">
        <v>1924</v>
      </c>
      <c r="B272">
        <v>15</v>
      </c>
      <c r="C272">
        <v>8</v>
      </c>
      <c r="D272" t="s">
        <v>437</v>
      </c>
      <c r="E272">
        <v>0.16</v>
      </c>
      <c r="F272">
        <v>0.24096000000000006</v>
      </c>
      <c r="G272">
        <v>0.13</v>
      </c>
      <c r="H272">
        <v>8.3280000000000062E-2</v>
      </c>
      <c r="I272" t="s">
        <v>2733</v>
      </c>
    </row>
    <row r="273" spans="1:9">
      <c r="A273" t="s">
        <v>1667</v>
      </c>
      <c r="B273">
        <v>16</v>
      </c>
      <c r="C273">
        <v>28</v>
      </c>
      <c r="D273" t="s">
        <v>390</v>
      </c>
      <c r="E273">
        <v>0.56000000000000005</v>
      </c>
      <c r="F273">
        <v>2.3433600000000001</v>
      </c>
      <c r="G273">
        <v>0.52</v>
      </c>
      <c r="H273">
        <v>2.1331199999999999</v>
      </c>
      <c r="I273" t="s">
        <v>2733</v>
      </c>
    </row>
    <row r="274" spans="1:9">
      <c r="A274" t="s">
        <v>1708</v>
      </c>
      <c r="B274">
        <v>16</v>
      </c>
      <c r="C274">
        <v>23</v>
      </c>
      <c r="D274" t="s">
        <v>390</v>
      </c>
      <c r="E274">
        <v>0.23</v>
      </c>
      <c r="F274">
        <v>0.60888000000000009</v>
      </c>
      <c r="G274">
        <v>0.22</v>
      </c>
      <c r="H274">
        <v>0.55632000000000004</v>
      </c>
      <c r="I274" t="s">
        <v>2733</v>
      </c>
    </row>
    <row r="275" spans="1:9">
      <c r="A275" t="s">
        <v>1723</v>
      </c>
      <c r="B275">
        <v>16</v>
      </c>
      <c r="C275">
        <v>22</v>
      </c>
      <c r="D275" t="s">
        <v>390</v>
      </c>
      <c r="E275">
        <v>0.5</v>
      </c>
      <c r="F275">
        <v>2.028</v>
      </c>
      <c r="G275">
        <v>0.33</v>
      </c>
      <c r="H275">
        <v>1.1344799999999999</v>
      </c>
      <c r="I275" t="s">
        <v>2733</v>
      </c>
    </row>
    <row r="276" spans="1:9">
      <c r="A276" t="s">
        <v>1740</v>
      </c>
      <c r="B276">
        <v>16</v>
      </c>
      <c r="C276">
        <v>21</v>
      </c>
      <c r="D276" t="s">
        <v>390</v>
      </c>
      <c r="E276">
        <v>0.22</v>
      </c>
      <c r="F276">
        <v>0.55632000000000004</v>
      </c>
      <c r="G276">
        <v>0.18</v>
      </c>
      <c r="H276">
        <v>0.34608000000000005</v>
      </c>
      <c r="I276" t="s">
        <v>2733</v>
      </c>
    </row>
    <row r="277" spans="1:9">
      <c r="A277" t="s">
        <v>1758</v>
      </c>
      <c r="B277">
        <v>16</v>
      </c>
      <c r="C277">
        <v>20</v>
      </c>
      <c r="D277" t="s">
        <v>390</v>
      </c>
      <c r="E277">
        <v>0.16</v>
      </c>
      <c r="F277">
        <v>0.24096000000000006</v>
      </c>
      <c r="G277">
        <v>0.18</v>
      </c>
      <c r="H277">
        <v>0.34608000000000005</v>
      </c>
      <c r="I277" t="s">
        <v>2733</v>
      </c>
    </row>
    <row r="278" spans="1:9">
      <c r="A278" t="s">
        <v>1775</v>
      </c>
      <c r="B278">
        <v>16</v>
      </c>
      <c r="C278">
        <v>19</v>
      </c>
      <c r="D278" t="s">
        <v>390</v>
      </c>
      <c r="E278">
        <v>0.34</v>
      </c>
      <c r="F278">
        <v>1.1870400000000001</v>
      </c>
      <c r="G278">
        <v>0.26</v>
      </c>
      <c r="H278">
        <v>0.76656000000000002</v>
      </c>
      <c r="I278" t="s">
        <v>2733</v>
      </c>
    </row>
    <row r="279" spans="1:9">
      <c r="A279" t="s">
        <v>1796</v>
      </c>
      <c r="B279">
        <v>16</v>
      </c>
      <c r="C279">
        <v>18</v>
      </c>
      <c r="D279" t="s">
        <v>390</v>
      </c>
      <c r="E279">
        <v>0.17</v>
      </c>
      <c r="F279">
        <v>0.29352000000000011</v>
      </c>
      <c r="G279">
        <v>0.21</v>
      </c>
      <c r="H279">
        <v>0.5037600000000001</v>
      </c>
      <c r="I279" t="s">
        <v>2733</v>
      </c>
    </row>
    <row r="280" spans="1:9">
      <c r="A280" t="s">
        <v>2231</v>
      </c>
      <c r="B280">
        <v>16</v>
      </c>
      <c r="C280">
        <v>15</v>
      </c>
      <c r="D280" t="s">
        <v>437</v>
      </c>
      <c r="E280">
        <v>0.2</v>
      </c>
      <c r="F280">
        <v>0.4512000000000001</v>
      </c>
      <c r="G280">
        <v>0.18</v>
      </c>
      <c r="H280">
        <v>0.34608000000000005</v>
      </c>
      <c r="I280" t="s">
        <v>2733</v>
      </c>
    </row>
    <row r="281" spans="1:9">
      <c r="A281" t="s">
        <v>2232</v>
      </c>
      <c r="B281">
        <v>16</v>
      </c>
      <c r="C281">
        <v>14</v>
      </c>
      <c r="D281" t="s">
        <v>437</v>
      </c>
      <c r="E281">
        <v>0.2</v>
      </c>
      <c r="F281">
        <v>0.4512000000000001</v>
      </c>
      <c r="G281">
        <v>0.15</v>
      </c>
      <c r="H281">
        <v>0.18840000000000001</v>
      </c>
      <c r="I281" t="s">
        <v>2733</v>
      </c>
    </row>
    <row r="282" spans="1:9">
      <c r="A282" t="s">
        <v>1854</v>
      </c>
      <c r="B282">
        <v>16</v>
      </c>
      <c r="C282">
        <v>13</v>
      </c>
      <c r="D282" t="s">
        <v>437</v>
      </c>
      <c r="E282">
        <v>0.21</v>
      </c>
      <c r="F282">
        <v>0.5037600000000001</v>
      </c>
      <c r="G282">
        <v>0.19</v>
      </c>
      <c r="H282">
        <v>0.39864000000000005</v>
      </c>
      <c r="I282" t="s">
        <v>2733</v>
      </c>
    </row>
    <row r="283" spans="1:9">
      <c r="A283" t="s">
        <v>1873</v>
      </c>
      <c r="B283">
        <v>16</v>
      </c>
      <c r="C283">
        <v>12</v>
      </c>
      <c r="D283" t="s">
        <v>437</v>
      </c>
      <c r="E283">
        <v>0.28000000000000003</v>
      </c>
      <c r="F283">
        <v>0.87168000000000023</v>
      </c>
      <c r="G283">
        <v>0.22</v>
      </c>
      <c r="H283">
        <v>0.55632000000000004</v>
      </c>
      <c r="I283" t="s">
        <v>2733</v>
      </c>
    </row>
    <row r="284" spans="1:9">
      <c r="A284" t="s">
        <v>1887</v>
      </c>
      <c r="B284">
        <v>16</v>
      </c>
      <c r="C284">
        <v>11</v>
      </c>
      <c r="D284" t="s">
        <v>437</v>
      </c>
      <c r="E284">
        <v>0.16</v>
      </c>
      <c r="F284">
        <v>0.24096000000000006</v>
      </c>
      <c r="G284">
        <v>0.15</v>
      </c>
      <c r="H284">
        <v>0.18840000000000001</v>
      </c>
      <c r="I284" t="s">
        <v>2733</v>
      </c>
    </row>
    <row r="285" spans="1:9">
      <c r="A285" t="s">
        <v>1899</v>
      </c>
      <c r="B285">
        <v>16</v>
      </c>
      <c r="C285">
        <v>10</v>
      </c>
      <c r="D285" t="s">
        <v>390</v>
      </c>
      <c r="E285">
        <v>0.18</v>
      </c>
      <c r="F285">
        <v>0.34608000000000005</v>
      </c>
      <c r="G285">
        <v>0.15</v>
      </c>
      <c r="H285">
        <v>0.18840000000000001</v>
      </c>
      <c r="I285" t="s">
        <v>2733</v>
      </c>
    </row>
    <row r="286" spans="1:9">
      <c r="A286" t="s">
        <v>1912</v>
      </c>
      <c r="B286">
        <v>16</v>
      </c>
      <c r="C286">
        <v>9</v>
      </c>
      <c r="D286" t="s">
        <v>437</v>
      </c>
      <c r="E286">
        <v>0.16</v>
      </c>
      <c r="F286">
        <v>0.24096000000000006</v>
      </c>
      <c r="G286">
        <v>0.15</v>
      </c>
      <c r="H286">
        <v>0.18840000000000001</v>
      </c>
      <c r="I286" t="s">
        <v>2733</v>
      </c>
    </row>
    <row r="287" spans="1:9">
      <c r="A287" t="s">
        <v>1925</v>
      </c>
      <c r="B287">
        <v>16</v>
      </c>
      <c r="C287">
        <v>8</v>
      </c>
      <c r="D287" t="s">
        <v>390</v>
      </c>
      <c r="E287">
        <v>0.13</v>
      </c>
      <c r="F287">
        <v>8.3280000000000062E-2</v>
      </c>
      <c r="G287">
        <v>0.14000000000000001</v>
      </c>
      <c r="H287">
        <v>0.1358400000000001</v>
      </c>
      <c r="I287" t="s">
        <v>2733</v>
      </c>
    </row>
    <row r="288" spans="1:9">
      <c r="A288" t="s">
        <v>1661</v>
      </c>
      <c r="B288">
        <v>17</v>
      </c>
      <c r="C288">
        <v>29</v>
      </c>
      <c r="D288" t="s">
        <v>390</v>
      </c>
      <c r="E288">
        <v>0.38</v>
      </c>
      <c r="F288">
        <v>1.3972800000000001</v>
      </c>
      <c r="G288">
        <v>0.45</v>
      </c>
      <c r="H288">
        <v>1.7652000000000001</v>
      </c>
      <c r="I288" t="s">
        <v>2733</v>
      </c>
    </row>
    <row r="289" spans="1:9">
      <c r="A289" t="s">
        <v>1673</v>
      </c>
      <c r="B289">
        <v>17</v>
      </c>
      <c r="C289">
        <v>27</v>
      </c>
      <c r="D289" t="s">
        <v>390</v>
      </c>
      <c r="E289">
        <v>0.67</v>
      </c>
      <c r="F289">
        <v>2.9215200000000001</v>
      </c>
      <c r="G289">
        <v>0.47</v>
      </c>
      <c r="H289">
        <v>1.8703199999999998</v>
      </c>
      <c r="I289" t="s">
        <v>2733</v>
      </c>
    </row>
    <row r="290" spans="1:9">
      <c r="A290" t="s">
        <v>1709</v>
      </c>
      <c r="B290">
        <v>17</v>
      </c>
      <c r="C290">
        <v>23</v>
      </c>
      <c r="D290" t="s">
        <v>390</v>
      </c>
      <c r="E290">
        <v>0.43</v>
      </c>
      <c r="F290">
        <v>1.66008</v>
      </c>
      <c r="G290">
        <v>0.32</v>
      </c>
      <c r="H290">
        <v>1.08192</v>
      </c>
      <c r="I290" t="s">
        <v>2733</v>
      </c>
    </row>
    <row r="291" spans="1:9">
      <c r="A291" t="s">
        <v>1724</v>
      </c>
      <c r="B291">
        <v>17</v>
      </c>
      <c r="C291">
        <v>22</v>
      </c>
      <c r="D291" t="s">
        <v>390</v>
      </c>
      <c r="E291">
        <v>0.27</v>
      </c>
      <c r="F291">
        <v>0.81912000000000007</v>
      </c>
      <c r="G291">
        <v>0.28000000000000003</v>
      </c>
      <c r="H291">
        <v>0.87168000000000023</v>
      </c>
      <c r="I291" t="s">
        <v>2733</v>
      </c>
    </row>
    <row r="292" spans="1:9">
      <c r="A292" t="s">
        <v>1741</v>
      </c>
      <c r="B292">
        <v>17</v>
      </c>
      <c r="C292">
        <v>21</v>
      </c>
      <c r="D292" t="s">
        <v>390</v>
      </c>
      <c r="E292">
        <v>0.21</v>
      </c>
      <c r="F292">
        <v>0.5037600000000001</v>
      </c>
      <c r="G292">
        <v>0.25</v>
      </c>
      <c r="H292">
        <v>0.71400000000000008</v>
      </c>
      <c r="I292" t="s">
        <v>2733</v>
      </c>
    </row>
    <row r="293" spans="1:9">
      <c r="A293" t="s">
        <v>1759</v>
      </c>
      <c r="B293">
        <v>17</v>
      </c>
      <c r="C293">
        <v>20</v>
      </c>
      <c r="D293" t="s">
        <v>390</v>
      </c>
      <c r="E293">
        <v>0.17</v>
      </c>
      <c r="F293">
        <v>0.29352000000000011</v>
      </c>
      <c r="G293">
        <v>0.18</v>
      </c>
      <c r="H293">
        <v>0.34608000000000005</v>
      </c>
      <c r="I293" t="s">
        <v>2733</v>
      </c>
    </row>
    <row r="294" spans="1:9">
      <c r="A294" t="s">
        <v>1776</v>
      </c>
      <c r="B294">
        <v>17</v>
      </c>
      <c r="C294">
        <v>19</v>
      </c>
      <c r="D294" t="s">
        <v>390</v>
      </c>
      <c r="E294">
        <v>0.25</v>
      </c>
      <c r="F294">
        <v>0.71400000000000008</v>
      </c>
      <c r="G294">
        <v>0.21</v>
      </c>
      <c r="H294">
        <v>0.5037600000000001</v>
      </c>
      <c r="I294" t="s">
        <v>2733</v>
      </c>
    </row>
    <row r="295" spans="1:9">
      <c r="A295" t="s">
        <v>1797</v>
      </c>
      <c r="B295">
        <v>17</v>
      </c>
      <c r="C295">
        <v>18</v>
      </c>
      <c r="D295" t="s">
        <v>390</v>
      </c>
      <c r="E295">
        <v>0.17</v>
      </c>
      <c r="F295">
        <v>0.29352000000000011</v>
      </c>
      <c r="G295">
        <v>0.21</v>
      </c>
      <c r="H295">
        <v>0.5037600000000001</v>
      </c>
      <c r="I295" t="s">
        <v>2733</v>
      </c>
    </row>
    <row r="296" spans="1:9">
      <c r="A296" t="s">
        <v>1812</v>
      </c>
      <c r="B296">
        <v>17</v>
      </c>
      <c r="C296">
        <v>17</v>
      </c>
      <c r="D296" t="s">
        <v>390</v>
      </c>
      <c r="E296">
        <v>0.2</v>
      </c>
      <c r="F296">
        <v>0.4512000000000001</v>
      </c>
      <c r="G296">
        <v>0.19</v>
      </c>
      <c r="H296">
        <v>0.39864000000000005</v>
      </c>
      <c r="I296" t="s">
        <v>2733</v>
      </c>
    </row>
    <row r="297" spans="1:9">
      <c r="A297" t="s">
        <v>2234</v>
      </c>
      <c r="B297">
        <v>17</v>
      </c>
      <c r="C297">
        <v>15</v>
      </c>
      <c r="D297" t="s">
        <v>437</v>
      </c>
      <c r="E297">
        <v>0.22</v>
      </c>
      <c r="F297">
        <v>0.55632000000000004</v>
      </c>
      <c r="G297">
        <v>0.2</v>
      </c>
      <c r="H297">
        <v>0.4512000000000001</v>
      </c>
      <c r="I297" t="s">
        <v>2733</v>
      </c>
    </row>
    <row r="298" spans="1:9">
      <c r="A298" t="s">
        <v>1843</v>
      </c>
      <c r="B298">
        <v>17</v>
      </c>
      <c r="C298">
        <v>14</v>
      </c>
      <c r="D298" t="s">
        <v>437</v>
      </c>
      <c r="E298">
        <v>0.23</v>
      </c>
      <c r="F298">
        <v>0.60888000000000009</v>
      </c>
      <c r="G298">
        <v>0.21</v>
      </c>
      <c r="H298">
        <v>0.5037600000000001</v>
      </c>
      <c r="I298" t="s">
        <v>2733</v>
      </c>
    </row>
    <row r="299" spans="1:9">
      <c r="A299" t="s">
        <v>1855</v>
      </c>
      <c r="B299">
        <v>17</v>
      </c>
      <c r="C299">
        <v>13</v>
      </c>
      <c r="D299" t="s">
        <v>437</v>
      </c>
      <c r="E299">
        <v>0.22</v>
      </c>
      <c r="F299">
        <v>0.55632000000000004</v>
      </c>
      <c r="G299">
        <v>0.21</v>
      </c>
      <c r="H299">
        <v>0.5037600000000001</v>
      </c>
      <c r="I299" t="s">
        <v>2733</v>
      </c>
    </row>
    <row r="300" spans="1:9">
      <c r="A300" t="s">
        <v>1874</v>
      </c>
      <c r="B300">
        <v>17</v>
      </c>
      <c r="C300">
        <v>12</v>
      </c>
      <c r="D300" t="s">
        <v>437</v>
      </c>
      <c r="E300">
        <v>0.2</v>
      </c>
      <c r="F300">
        <v>0.4512000000000001</v>
      </c>
      <c r="G300">
        <v>0.19</v>
      </c>
      <c r="H300">
        <v>0.39864000000000005</v>
      </c>
      <c r="I300" t="s">
        <v>2733</v>
      </c>
    </row>
    <row r="301" spans="1:9">
      <c r="A301" t="s">
        <v>1888</v>
      </c>
      <c r="B301">
        <v>17</v>
      </c>
      <c r="C301">
        <v>11</v>
      </c>
      <c r="D301" t="s">
        <v>437</v>
      </c>
      <c r="E301">
        <v>0.18</v>
      </c>
      <c r="F301">
        <v>0.34608000000000005</v>
      </c>
      <c r="G301">
        <v>0.15</v>
      </c>
      <c r="H301">
        <v>0.18840000000000001</v>
      </c>
      <c r="I301" t="s">
        <v>2733</v>
      </c>
    </row>
    <row r="302" spans="1:9">
      <c r="A302" t="s">
        <v>1900</v>
      </c>
      <c r="B302">
        <v>17</v>
      </c>
      <c r="C302">
        <v>10</v>
      </c>
      <c r="D302" t="s">
        <v>390</v>
      </c>
      <c r="E302">
        <v>0.15</v>
      </c>
      <c r="F302">
        <v>0.18840000000000001</v>
      </c>
      <c r="G302">
        <v>0.12</v>
      </c>
      <c r="H302">
        <v>3.0720000000000011E-2</v>
      </c>
      <c r="I302" t="s">
        <v>2733</v>
      </c>
    </row>
    <row r="303" spans="1:9">
      <c r="A303" t="s">
        <v>1913</v>
      </c>
      <c r="B303">
        <v>17</v>
      </c>
      <c r="C303">
        <v>9</v>
      </c>
      <c r="D303" t="s">
        <v>437</v>
      </c>
      <c r="E303">
        <v>0.2</v>
      </c>
      <c r="F303">
        <v>0.4512000000000001</v>
      </c>
      <c r="G303">
        <v>0.2</v>
      </c>
      <c r="H303">
        <v>0.4512000000000001</v>
      </c>
      <c r="I303" t="s">
        <v>2733</v>
      </c>
    </row>
    <row r="304" spans="1:9">
      <c r="A304" t="s">
        <v>1926</v>
      </c>
      <c r="B304">
        <v>17</v>
      </c>
      <c r="C304">
        <v>8</v>
      </c>
      <c r="D304" t="s">
        <v>390</v>
      </c>
      <c r="E304">
        <v>0.14000000000000001</v>
      </c>
      <c r="F304">
        <v>0.1358400000000001</v>
      </c>
      <c r="G304">
        <v>0.12</v>
      </c>
      <c r="H304">
        <v>3.0720000000000011E-2</v>
      </c>
      <c r="I304" t="s">
        <v>2733</v>
      </c>
    </row>
    <row r="305" spans="1:9">
      <c r="A305" t="s">
        <v>1662</v>
      </c>
      <c r="B305">
        <v>18</v>
      </c>
      <c r="C305">
        <v>29</v>
      </c>
      <c r="D305" t="s">
        <v>390</v>
      </c>
      <c r="E305">
        <v>0.69</v>
      </c>
      <c r="F305">
        <v>3.0266400000000004</v>
      </c>
      <c r="G305">
        <v>0.45</v>
      </c>
      <c r="H305">
        <v>1.7652000000000001</v>
      </c>
      <c r="I305" t="s">
        <v>2733</v>
      </c>
    </row>
    <row r="306" spans="1:9">
      <c r="A306" t="s">
        <v>1668</v>
      </c>
      <c r="B306">
        <v>18</v>
      </c>
      <c r="C306">
        <v>28</v>
      </c>
      <c r="D306" t="s">
        <v>390</v>
      </c>
      <c r="E306">
        <v>1.72</v>
      </c>
      <c r="F306">
        <v>8.4403199999999998</v>
      </c>
      <c r="G306">
        <v>0.9</v>
      </c>
      <c r="H306">
        <v>4.1303999999999998</v>
      </c>
      <c r="I306" t="s">
        <v>2733</v>
      </c>
    </row>
    <row r="307" spans="1:9">
      <c r="A307" t="s">
        <v>1674</v>
      </c>
      <c r="B307">
        <v>18</v>
      </c>
      <c r="C307">
        <v>27</v>
      </c>
      <c r="D307" t="s">
        <v>390</v>
      </c>
      <c r="E307">
        <v>0.35</v>
      </c>
      <c r="F307">
        <v>1.2395999999999998</v>
      </c>
      <c r="G307">
        <v>0.36</v>
      </c>
      <c r="H307">
        <v>1.2921599999999998</v>
      </c>
      <c r="I307" t="s">
        <v>2733</v>
      </c>
    </row>
    <row r="308" spans="1:9">
      <c r="A308" t="s">
        <v>1682</v>
      </c>
      <c r="B308">
        <v>18</v>
      </c>
      <c r="C308">
        <v>26</v>
      </c>
      <c r="D308" t="s">
        <v>390</v>
      </c>
      <c r="E308">
        <v>0.32</v>
      </c>
      <c r="F308">
        <v>1.08192</v>
      </c>
      <c r="G308">
        <v>0.38</v>
      </c>
      <c r="H308">
        <v>1.3972800000000001</v>
      </c>
      <c r="I308" t="s">
        <v>2733</v>
      </c>
    </row>
    <row r="309" spans="1:9">
      <c r="A309" t="s">
        <v>1694</v>
      </c>
      <c r="B309">
        <v>18</v>
      </c>
      <c r="C309">
        <v>25</v>
      </c>
      <c r="D309" t="s">
        <v>390</v>
      </c>
      <c r="E309">
        <v>0.4</v>
      </c>
      <c r="F309">
        <v>1.5024000000000002</v>
      </c>
      <c r="G309">
        <v>0.39</v>
      </c>
      <c r="H309">
        <v>1.4498400000000002</v>
      </c>
      <c r="I309" t="s">
        <v>2733</v>
      </c>
    </row>
    <row r="310" spans="1:9">
      <c r="A310" t="s">
        <v>2077</v>
      </c>
      <c r="B310">
        <v>18</v>
      </c>
      <c r="C310">
        <v>24</v>
      </c>
      <c r="D310" t="s">
        <v>390</v>
      </c>
      <c r="E310">
        <v>0.46</v>
      </c>
      <c r="F310">
        <v>1.81776</v>
      </c>
      <c r="G310">
        <v>0.46</v>
      </c>
      <c r="H310">
        <v>1.81776</v>
      </c>
      <c r="I310" t="s">
        <v>2733</v>
      </c>
    </row>
    <row r="311" spans="1:9">
      <c r="A311" t="s">
        <v>1710</v>
      </c>
      <c r="B311">
        <v>18</v>
      </c>
      <c r="C311">
        <v>23</v>
      </c>
      <c r="D311" t="s">
        <v>390</v>
      </c>
      <c r="E311">
        <v>0.25</v>
      </c>
      <c r="F311">
        <v>0.71400000000000008</v>
      </c>
      <c r="G311">
        <v>0.23</v>
      </c>
      <c r="H311">
        <v>0.60888000000000009</v>
      </c>
      <c r="I311" t="s">
        <v>2733</v>
      </c>
    </row>
    <row r="312" spans="1:9">
      <c r="A312" t="s">
        <v>1725</v>
      </c>
      <c r="B312">
        <v>18</v>
      </c>
      <c r="C312">
        <v>22</v>
      </c>
      <c r="D312" t="s">
        <v>390</v>
      </c>
      <c r="E312">
        <v>0.22</v>
      </c>
      <c r="F312">
        <v>0.55632000000000004</v>
      </c>
      <c r="G312">
        <v>0.19</v>
      </c>
      <c r="H312">
        <v>0.39864000000000005</v>
      </c>
      <c r="I312" t="s">
        <v>2733</v>
      </c>
    </row>
    <row r="313" spans="1:9">
      <c r="A313" t="s">
        <v>1742</v>
      </c>
      <c r="B313">
        <v>18</v>
      </c>
      <c r="C313">
        <v>21</v>
      </c>
      <c r="D313" t="s">
        <v>390</v>
      </c>
      <c r="E313">
        <v>0.23</v>
      </c>
      <c r="F313">
        <v>0.60888000000000009</v>
      </c>
      <c r="G313">
        <v>0.31</v>
      </c>
      <c r="H313">
        <v>1.0293600000000001</v>
      </c>
      <c r="I313" t="s">
        <v>2733</v>
      </c>
    </row>
    <row r="314" spans="1:9">
      <c r="A314" t="s">
        <v>1760</v>
      </c>
      <c r="B314">
        <v>18</v>
      </c>
      <c r="C314">
        <v>20</v>
      </c>
      <c r="D314" t="s">
        <v>390</v>
      </c>
      <c r="E314">
        <v>0.24</v>
      </c>
      <c r="F314">
        <v>0.66144000000000003</v>
      </c>
      <c r="G314">
        <v>0.24</v>
      </c>
      <c r="H314">
        <v>0.66144000000000003</v>
      </c>
      <c r="I314" t="s">
        <v>2733</v>
      </c>
    </row>
    <row r="315" spans="1:9">
      <c r="A315" t="s">
        <v>1777</v>
      </c>
      <c r="B315">
        <v>18</v>
      </c>
      <c r="C315">
        <v>19</v>
      </c>
      <c r="D315" t="s">
        <v>390</v>
      </c>
      <c r="E315">
        <v>0.14000000000000001</v>
      </c>
      <c r="F315">
        <v>0.1358400000000001</v>
      </c>
      <c r="G315">
        <v>0.24</v>
      </c>
      <c r="H315">
        <v>0.66144000000000003</v>
      </c>
      <c r="I315" t="s">
        <v>2733</v>
      </c>
    </row>
    <row r="316" spans="1:9">
      <c r="A316" t="s">
        <v>1798</v>
      </c>
      <c r="B316">
        <v>18</v>
      </c>
      <c r="C316">
        <v>18</v>
      </c>
      <c r="D316" t="s">
        <v>390</v>
      </c>
      <c r="E316">
        <v>0.21</v>
      </c>
      <c r="F316">
        <v>0.5037600000000001</v>
      </c>
      <c r="G316">
        <v>0.19</v>
      </c>
      <c r="H316">
        <v>0.39864000000000005</v>
      </c>
      <c r="I316" t="s">
        <v>2733</v>
      </c>
    </row>
    <row r="317" spans="1:9">
      <c r="A317" t="s">
        <v>1813</v>
      </c>
      <c r="B317">
        <v>18</v>
      </c>
      <c r="C317">
        <v>17</v>
      </c>
      <c r="D317" t="s">
        <v>390</v>
      </c>
      <c r="E317">
        <v>0.15</v>
      </c>
      <c r="F317">
        <v>0.18840000000000001</v>
      </c>
      <c r="G317">
        <v>0.25</v>
      </c>
      <c r="H317">
        <v>0.71400000000000008</v>
      </c>
      <c r="I317" t="s">
        <v>2733</v>
      </c>
    </row>
    <row r="318" spans="1:9">
      <c r="A318" t="s">
        <v>1824</v>
      </c>
      <c r="B318">
        <v>18</v>
      </c>
      <c r="C318">
        <v>16</v>
      </c>
      <c r="D318" t="s">
        <v>390</v>
      </c>
      <c r="E318">
        <v>0.17</v>
      </c>
      <c r="F318">
        <v>0.29352000000000011</v>
      </c>
      <c r="G318">
        <v>0.23</v>
      </c>
      <c r="H318">
        <v>0.60888000000000009</v>
      </c>
      <c r="I318" t="s">
        <v>2733</v>
      </c>
    </row>
    <row r="319" spans="1:9">
      <c r="A319" t="s">
        <v>2076</v>
      </c>
      <c r="B319">
        <v>18</v>
      </c>
      <c r="C319">
        <v>15</v>
      </c>
      <c r="D319" t="s">
        <v>390</v>
      </c>
      <c r="E319">
        <v>0.22</v>
      </c>
      <c r="F319">
        <v>0.55632000000000004</v>
      </c>
      <c r="G319">
        <v>0.2</v>
      </c>
      <c r="H319">
        <v>0.4512000000000001</v>
      </c>
      <c r="I319" t="s">
        <v>2733</v>
      </c>
    </row>
    <row r="320" spans="1:9">
      <c r="A320" t="s">
        <v>1844</v>
      </c>
      <c r="B320">
        <v>18</v>
      </c>
      <c r="C320">
        <v>14</v>
      </c>
      <c r="D320" t="s">
        <v>390</v>
      </c>
      <c r="E320">
        <v>0.23</v>
      </c>
      <c r="F320">
        <v>0.60888000000000009</v>
      </c>
      <c r="G320">
        <v>0.22</v>
      </c>
      <c r="H320">
        <v>0.55632000000000004</v>
      </c>
      <c r="I320" t="s">
        <v>2733</v>
      </c>
    </row>
    <row r="321" spans="1:9">
      <c r="A321" t="s">
        <v>1856</v>
      </c>
      <c r="B321">
        <v>18</v>
      </c>
      <c r="C321">
        <v>13</v>
      </c>
      <c r="D321" t="s">
        <v>437</v>
      </c>
      <c r="E321">
        <v>0.19</v>
      </c>
      <c r="F321">
        <v>0.39864000000000005</v>
      </c>
      <c r="G321">
        <v>0.15</v>
      </c>
      <c r="H321">
        <v>0.18840000000000001</v>
      </c>
      <c r="I321" t="s">
        <v>2733</v>
      </c>
    </row>
    <row r="322" spans="1:9">
      <c r="A322" t="s">
        <v>1875</v>
      </c>
      <c r="B322">
        <v>18</v>
      </c>
      <c r="C322">
        <v>12</v>
      </c>
      <c r="D322" t="s">
        <v>437</v>
      </c>
      <c r="E322">
        <v>0.17</v>
      </c>
      <c r="F322">
        <v>0.29352000000000011</v>
      </c>
      <c r="G322">
        <v>0.19</v>
      </c>
      <c r="H322">
        <v>0.39864000000000005</v>
      </c>
      <c r="I322" t="s">
        <v>2733</v>
      </c>
    </row>
    <row r="323" spans="1:9">
      <c r="A323" t="s">
        <v>1889</v>
      </c>
      <c r="B323">
        <v>18</v>
      </c>
      <c r="C323">
        <v>11</v>
      </c>
      <c r="D323" t="s">
        <v>390</v>
      </c>
      <c r="E323">
        <v>0.15</v>
      </c>
      <c r="F323">
        <v>0.18840000000000001</v>
      </c>
      <c r="G323">
        <v>0.17</v>
      </c>
      <c r="H323">
        <v>0.29352000000000011</v>
      </c>
      <c r="I323" t="s">
        <v>2733</v>
      </c>
    </row>
    <row r="324" spans="1:9">
      <c r="A324" t="s">
        <v>2075</v>
      </c>
      <c r="B324">
        <v>18</v>
      </c>
      <c r="C324">
        <v>10</v>
      </c>
      <c r="D324" t="s">
        <v>390</v>
      </c>
      <c r="E324">
        <v>0.13</v>
      </c>
      <c r="F324">
        <v>8.3280000000000062E-2</v>
      </c>
      <c r="G324">
        <v>0.18</v>
      </c>
      <c r="H324">
        <v>0.34608000000000005</v>
      </c>
      <c r="I324" t="s">
        <v>2733</v>
      </c>
    </row>
    <row r="325" spans="1:9">
      <c r="A325" t="s">
        <v>1914</v>
      </c>
      <c r="B325">
        <v>18</v>
      </c>
      <c r="C325">
        <v>9</v>
      </c>
      <c r="D325" t="s">
        <v>390</v>
      </c>
      <c r="E325">
        <v>0.13</v>
      </c>
      <c r="F325">
        <v>8.3280000000000062E-2</v>
      </c>
      <c r="G325">
        <v>0.13</v>
      </c>
      <c r="H325">
        <v>8.3280000000000062E-2</v>
      </c>
      <c r="I325" t="s">
        <v>2733</v>
      </c>
    </row>
    <row r="326" spans="1:9">
      <c r="A326" t="s">
        <v>1927</v>
      </c>
      <c r="B326">
        <v>18</v>
      </c>
      <c r="C326">
        <v>8</v>
      </c>
      <c r="D326" t="s">
        <v>390</v>
      </c>
      <c r="E326">
        <v>0.1</v>
      </c>
      <c r="F326">
        <v>-7.4399999999999938E-2</v>
      </c>
      <c r="G326">
        <v>0.18</v>
      </c>
      <c r="H326">
        <v>0.34608000000000005</v>
      </c>
      <c r="I326" t="s">
        <v>2733</v>
      </c>
    </row>
    <row r="327" spans="1:9">
      <c r="A327" t="s">
        <v>1657</v>
      </c>
      <c r="B327">
        <v>19</v>
      </c>
      <c r="C327">
        <v>30</v>
      </c>
      <c r="D327" t="s">
        <v>390</v>
      </c>
      <c r="E327">
        <v>0.4</v>
      </c>
      <c r="F327">
        <v>1.5024000000000002</v>
      </c>
      <c r="G327">
        <v>1.1000000000000001</v>
      </c>
      <c r="H327">
        <v>5.1816000000000004</v>
      </c>
      <c r="I327" t="s">
        <v>2733</v>
      </c>
    </row>
    <row r="328" spans="1:9">
      <c r="A328" t="s">
        <v>2074</v>
      </c>
      <c r="B328">
        <v>19</v>
      </c>
      <c r="C328">
        <v>29</v>
      </c>
      <c r="D328" t="s">
        <v>390</v>
      </c>
      <c r="E328">
        <v>0.68</v>
      </c>
      <c r="F328">
        <v>2.9740799999999998</v>
      </c>
      <c r="G328">
        <v>0.45</v>
      </c>
      <c r="H328">
        <v>1.7652000000000001</v>
      </c>
      <c r="I328" t="s">
        <v>2733</v>
      </c>
    </row>
    <row r="329" spans="1:9">
      <c r="A329" t="s">
        <v>1669</v>
      </c>
      <c r="B329">
        <v>19</v>
      </c>
      <c r="C329">
        <v>28</v>
      </c>
      <c r="D329" t="s">
        <v>390</v>
      </c>
      <c r="E329">
        <v>0.6</v>
      </c>
      <c r="F329">
        <v>2.5535999999999999</v>
      </c>
      <c r="G329">
        <v>0.57999999999999996</v>
      </c>
      <c r="H329">
        <v>2.44848</v>
      </c>
      <c r="I329" t="s">
        <v>2733</v>
      </c>
    </row>
    <row r="330" spans="1:9">
      <c r="A330" t="s">
        <v>1675</v>
      </c>
      <c r="B330">
        <v>19</v>
      </c>
      <c r="C330">
        <v>27</v>
      </c>
      <c r="D330" t="s">
        <v>390</v>
      </c>
      <c r="E330">
        <v>0.37</v>
      </c>
      <c r="F330">
        <v>1.3447200000000001</v>
      </c>
      <c r="G330">
        <v>0.47</v>
      </c>
      <c r="H330">
        <v>1.8703199999999998</v>
      </c>
      <c r="I330" t="s">
        <v>2733</v>
      </c>
    </row>
    <row r="331" spans="1:9">
      <c r="A331" t="s">
        <v>1683</v>
      </c>
      <c r="B331">
        <v>19</v>
      </c>
      <c r="C331">
        <v>26</v>
      </c>
      <c r="D331" t="s">
        <v>390</v>
      </c>
      <c r="E331">
        <v>0.2</v>
      </c>
      <c r="F331">
        <v>0.4512000000000001</v>
      </c>
      <c r="G331">
        <v>0.39</v>
      </c>
      <c r="H331">
        <v>1.4498400000000002</v>
      </c>
      <c r="I331" t="s">
        <v>2733</v>
      </c>
    </row>
    <row r="332" spans="1:9">
      <c r="A332" t="s">
        <v>1695</v>
      </c>
      <c r="B332">
        <v>19</v>
      </c>
      <c r="C332">
        <v>25</v>
      </c>
      <c r="D332" t="s">
        <v>390</v>
      </c>
      <c r="E332">
        <v>0.32</v>
      </c>
      <c r="F332">
        <v>1.08192</v>
      </c>
      <c r="G332">
        <v>0.35</v>
      </c>
      <c r="H332">
        <v>1.2395999999999998</v>
      </c>
      <c r="I332" t="s">
        <v>2733</v>
      </c>
    </row>
    <row r="333" spans="1:9">
      <c r="A333" t="s">
        <v>1700</v>
      </c>
      <c r="B333">
        <v>19</v>
      </c>
      <c r="C333">
        <v>24</v>
      </c>
      <c r="D333" t="s">
        <v>390</v>
      </c>
      <c r="E333">
        <v>0.27</v>
      </c>
      <c r="F333">
        <v>0.81912000000000007</v>
      </c>
      <c r="G333">
        <v>0.2</v>
      </c>
      <c r="H333">
        <v>0.4512000000000001</v>
      </c>
      <c r="I333" t="s">
        <v>2733</v>
      </c>
    </row>
    <row r="334" spans="1:9">
      <c r="A334" t="s">
        <v>1711</v>
      </c>
      <c r="B334">
        <v>19</v>
      </c>
      <c r="C334">
        <v>23</v>
      </c>
      <c r="D334" t="s">
        <v>390</v>
      </c>
      <c r="E334">
        <v>0.32</v>
      </c>
      <c r="F334">
        <v>1.08192</v>
      </c>
      <c r="G334">
        <v>0.28999999999999998</v>
      </c>
      <c r="H334">
        <v>0.92423999999999995</v>
      </c>
      <c r="I334" t="s">
        <v>2733</v>
      </c>
    </row>
    <row r="335" spans="1:9">
      <c r="A335" t="s">
        <v>1726</v>
      </c>
      <c r="B335">
        <v>19</v>
      </c>
      <c r="C335">
        <v>22</v>
      </c>
      <c r="D335" t="s">
        <v>390</v>
      </c>
      <c r="E335">
        <v>0.25</v>
      </c>
      <c r="F335">
        <v>0.71400000000000008</v>
      </c>
      <c r="G335">
        <v>0.18</v>
      </c>
      <c r="H335">
        <v>0.34608000000000005</v>
      </c>
      <c r="I335" t="s">
        <v>2733</v>
      </c>
    </row>
    <row r="336" spans="1:9">
      <c r="A336" t="s">
        <v>1743</v>
      </c>
      <c r="B336">
        <v>19</v>
      </c>
      <c r="C336">
        <v>21</v>
      </c>
      <c r="D336" t="s">
        <v>390</v>
      </c>
      <c r="E336">
        <v>0.2</v>
      </c>
      <c r="F336">
        <v>0.4512000000000001</v>
      </c>
      <c r="G336">
        <v>0.25</v>
      </c>
      <c r="H336">
        <v>0.71400000000000008</v>
      </c>
      <c r="I336" t="s">
        <v>2733</v>
      </c>
    </row>
    <row r="337" spans="1:9">
      <c r="A337" t="s">
        <v>1761</v>
      </c>
      <c r="B337">
        <v>19</v>
      </c>
      <c r="C337">
        <v>20</v>
      </c>
      <c r="D337" t="s">
        <v>390</v>
      </c>
      <c r="E337">
        <v>0.3</v>
      </c>
      <c r="F337">
        <v>0.9768</v>
      </c>
      <c r="G337">
        <v>0.23</v>
      </c>
      <c r="H337">
        <v>0.60888000000000009</v>
      </c>
      <c r="I337" t="s">
        <v>2733</v>
      </c>
    </row>
    <row r="338" spans="1:9">
      <c r="A338" t="s">
        <v>1778</v>
      </c>
      <c r="B338">
        <v>19</v>
      </c>
      <c r="C338">
        <v>19</v>
      </c>
      <c r="D338" t="s">
        <v>390</v>
      </c>
      <c r="E338">
        <v>0.19</v>
      </c>
      <c r="F338">
        <v>0.39864000000000005</v>
      </c>
      <c r="G338">
        <v>0.23</v>
      </c>
      <c r="H338">
        <v>0.60888000000000009</v>
      </c>
      <c r="I338" t="s">
        <v>2733</v>
      </c>
    </row>
    <row r="339" spans="1:9">
      <c r="A339" t="s">
        <v>1799</v>
      </c>
      <c r="B339">
        <v>19</v>
      </c>
      <c r="C339">
        <v>18</v>
      </c>
      <c r="D339" t="s">
        <v>390</v>
      </c>
      <c r="E339">
        <v>0.35</v>
      </c>
      <c r="F339">
        <v>1.2395999999999998</v>
      </c>
      <c r="G339">
        <v>0.47</v>
      </c>
      <c r="H339">
        <v>1.8703199999999998</v>
      </c>
      <c r="I339" t="s">
        <v>2733</v>
      </c>
    </row>
    <row r="340" spans="1:9">
      <c r="A340" t="s">
        <v>1814</v>
      </c>
      <c r="B340">
        <v>19</v>
      </c>
      <c r="C340">
        <v>17</v>
      </c>
      <c r="D340" t="s">
        <v>390</v>
      </c>
      <c r="E340">
        <v>0.26</v>
      </c>
      <c r="F340">
        <v>0.76656000000000002</v>
      </c>
      <c r="G340">
        <v>0.19</v>
      </c>
      <c r="H340">
        <v>0.39864000000000005</v>
      </c>
      <c r="I340" t="s">
        <v>2733</v>
      </c>
    </row>
    <row r="341" spans="1:9">
      <c r="A341" t="s">
        <v>1825</v>
      </c>
      <c r="B341">
        <v>19</v>
      </c>
      <c r="C341">
        <v>16</v>
      </c>
      <c r="D341" t="s">
        <v>390</v>
      </c>
      <c r="E341">
        <v>0.41</v>
      </c>
      <c r="F341">
        <v>1.5549599999999999</v>
      </c>
      <c r="G341">
        <v>0.24</v>
      </c>
      <c r="H341">
        <v>0.66144000000000003</v>
      </c>
      <c r="I341" t="s">
        <v>2733</v>
      </c>
    </row>
    <row r="342" spans="1:9">
      <c r="A342" t="s">
        <v>2073</v>
      </c>
      <c r="B342">
        <v>19</v>
      </c>
      <c r="C342">
        <v>15</v>
      </c>
      <c r="D342" t="s">
        <v>390</v>
      </c>
      <c r="E342">
        <v>0.21</v>
      </c>
      <c r="F342">
        <v>0.5037600000000001</v>
      </c>
      <c r="G342">
        <v>0.18</v>
      </c>
      <c r="H342">
        <v>0.34608000000000005</v>
      </c>
      <c r="I342" t="s">
        <v>2733</v>
      </c>
    </row>
    <row r="343" spans="1:9">
      <c r="A343" t="s">
        <v>1845</v>
      </c>
      <c r="B343">
        <v>19</v>
      </c>
      <c r="C343">
        <v>14</v>
      </c>
      <c r="D343" t="s">
        <v>390</v>
      </c>
      <c r="E343">
        <v>0.15</v>
      </c>
      <c r="F343">
        <v>0.18840000000000001</v>
      </c>
      <c r="G343">
        <v>0.15</v>
      </c>
      <c r="H343">
        <v>0.18840000000000001</v>
      </c>
      <c r="I343" t="s">
        <v>2733</v>
      </c>
    </row>
    <row r="344" spans="1:9">
      <c r="A344" t="s">
        <v>2072</v>
      </c>
      <c r="B344">
        <v>19</v>
      </c>
      <c r="C344">
        <v>13</v>
      </c>
      <c r="D344" t="s">
        <v>390</v>
      </c>
      <c r="E344">
        <v>0.17</v>
      </c>
      <c r="F344">
        <v>0.29352000000000011</v>
      </c>
      <c r="G344">
        <v>0.18</v>
      </c>
      <c r="H344">
        <v>0.34608000000000005</v>
      </c>
      <c r="I344" t="s">
        <v>2733</v>
      </c>
    </row>
    <row r="345" spans="1:9">
      <c r="A345" t="s">
        <v>1876</v>
      </c>
      <c r="B345">
        <v>19</v>
      </c>
      <c r="C345">
        <v>12</v>
      </c>
      <c r="D345" t="s">
        <v>390</v>
      </c>
      <c r="E345">
        <v>0.2</v>
      </c>
      <c r="F345">
        <v>0.4512000000000001</v>
      </c>
      <c r="G345">
        <v>0.19</v>
      </c>
      <c r="H345">
        <v>0.39864000000000005</v>
      </c>
      <c r="I345" t="s">
        <v>2733</v>
      </c>
    </row>
    <row r="346" spans="1:9">
      <c r="A346" t="s">
        <v>1890</v>
      </c>
      <c r="B346">
        <v>19</v>
      </c>
      <c r="C346">
        <v>11</v>
      </c>
      <c r="D346" t="s">
        <v>390</v>
      </c>
      <c r="E346">
        <v>0.16</v>
      </c>
      <c r="F346">
        <v>0.24096000000000006</v>
      </c>
      <c r="G346">
        <v>0.14000000000000001</v>
      </c>
      <c r="H346">
        <v>0.1358400000000001</v>
      </c>
      <c r="I346" t="s">
        <v>2733</v>
      </c>
    </row>
    <row r="347" spans="1:9">
      <c r="A347" t="s">
        <v>1901</v>
      </c>
      <c r="B347">
        <v>19</v>
      </c>
      <c r="C347">
        <v>10</v>
      </c>
      <c r="D347" t="s">
        <v>390</v>
      </c>
      <c r="E347">
        <v>0.17</v>
      </c>
      <c r="F347">
        <v>0.29352000000000011</v>
      </c>
      <c r="G347">
        <v>0.22</v>
      </c>
      <c r="H347">
        <v>0.55632000000000004</v>
      </c>
      <c r="I347" t="s">
        <v>2733</v>
      </c>
    </row>
    <row r="348" spans="1:9">
      <c r="A348" t="s">
        <v>1915</v>
      </c>
      <c r="B348">
        <v>19</v>
      </c>
      <c r="C348">
        <v>9</v>
      </c>
      <c r="D348" t="s">
        <v>390</v>
      </c>
      <c r="E348">
        <v>0.13</v>
      </c>
      <c r="F348">
        <v>8.3280000000000062E-2</v>
      </c>
      <c r="G348">
        <v>0.15</v>
      </c>
      <c r="H348">
        <v>0.18840000000000001</v>
      </c>
      <c r="I348" t="s">
        <v>2733</v>
      </c>
    </row>
    <row r="349" spans="1:9">
      <c r="A349" t="s">
        <v>1928</v>
      </c>
      <c r="B349">
        <v>19</v>
      </c>
      <c r="C349">
        <v>8</v>
      </c>
      <c r="D349" t="s">
        <v>390</v>
      </c>
      <c r="E349">
        <v>0.33</v>
      </c>
      <c r="F349">
        <v>1.1344799999999999</v>
      </c>
      <c r="G349">
        <v>0.17</v>
      </c>
      <c r="H349">
        <v>0.29352000000000011</v>
      </c>
      <c r="I349" t="s">
        <v>2733</v>
      </c>
    </row>
    <row r="350" spans="1:9">
      <c r="A350" t="s">
        <v>1676</v>
      </c>
      <c r="B350">
        <v>20</v>
      </c>
      <c r="C350">
        <v>27</v>
      </c>
      <c r="D350" t="s">
        <v>390</v>
      </c>
      <c r="E350">
        <v>0.24</v>
      </c>
      <c r="F350">
        <v>0.66144000000000003</v>
      </c>
      <c r="G350">
        <v>0.37</v>
      </c>
      <c r="H350">
        <v>1.3447200000000001</v>
      </c>
      <c r="I350" t="s">
        <v>2733</v>
      </c>
    </row>
    <row r="351" spans="1:9">
      <c r="A351" t="s">
        <v>1684</v>
      </c>
      <c r="B351">
        <v>20</v>
      </c>
      <c r="C351">
        <v>26</v>
      </c>
      <c r="D351" t="s">
        <v>390</v>
      </c>
      <c r="E351">
        <v>0.45</v>
      </c>
      <c r="F351">
        <v>1.7652000000000001</v>
      </c>
      <c r="G351">
        <v>0.42</v>
      </c>
      <c r="H351">
        <v>1.6075200000000001</v>
      </c>
      <c r="I351" t="s">
        <v>2733</v>
      </c>
    </row>
    <row r="352" spans="1:9">
      <c r="A352" t="s">
        <v>1696</v>
      </c>
      <c r="B352">
        <v>20</v>
      </c>
      <c r="C352">
        <v>25</v>
      </c>
      <c r="D352" t="s">
        <v>390</v>
      </c>
      <c r="E352">
        <v>1.1499999999999999</v>
      </c>
      <c r="F352">
        <v>5.4443999999999999</v>
      </c>
      <c r="G352">
        <v>0.87</v>
      </c>
      <c r="H352">
        <v>3.9727199999999998</v>
      </c>
      <c r="I352" t="s">
        <v>2733</v>
      </c>
    </row>
    <row r="353" spans="1:9">
      <c r="A353" t="s">
        <v>1701</v>
      </c>
      <c r="B353">
        <v>20</v>
      </c>
      <c r="C353">
        <v>24</v>
      </c>
      <c r="D353" t="s">
        <v>390</v>
      </c>
      <c r="E353">
        <v>0.31</v>
      </c>
      <c r="F353">
        <v>1.0293600000000001</v>
      </c>
      <c r="G353">
        <v>0.22</v>
      </c>
      <c r="H353">
        <v>0.55632000000000004</v>
      </c>
      <c r="I353" t="s">
        <v>2733</v>
      </c>
    </row>
    <row r="354" spans="1:9">
      <c r="A354" t="s">
        <v>1712</v>
      </c>
      <c r="B354">
        <v>20</v>
      </c>
      <c r="C354">
        <v>23</v>
      </c>
      <c r="D354" t="s">
        <v>390</v>
      </c>
      <c r="E354">
        <v>0.27</v>
      </c>
      <c r="F354">
        <v>0.81912000000000007</v>
      </c>
      <c r="G354">
        <v>0.25</v>
      </c>
      <c r="H354">
        <v>0.71400000000000008</v>
      </c>
      <c r="I354" t="s">
        <v>2733</v>
      </c>
    </row>
    <row r="355" spans="1:9">
      <c r="A355" t="s">
        <v>1727</v>
      </c>
      <c r="B355">
        <v>20</v>
      </c>
      <c r="C355">
        <v>22</v>
      </c>
      <c r="D355" t="s">
        <v>390</v>
      </c>
      <c r="E355">
        <v>0.39</v>
      </c>
      <c r="F355">
        <v>1.4498400000000002</v>
      </c>
      <c r="G355">
        <v>0.36</v>
      </c>
      <c r="H355">
        <v>1.2921599999999998</v>
      </c>
      <c r="I355" t="s">
        <v>2733</v>
      </c>
    </row>
    <row r="356" spans="1:9">
      <c r="A356" t="s">
        <v>1744</v>
      </c>
      <c r="B356">
        <v>20</v>
      </c>
      <c r="C356">
        <v>21</v>
      </c>
      <c r="D356" t="s">
        <v>390</v>
      </c>
      <c r="E356">
        <v>0.25</v>
      </c>
      <c r="F356">
        <v>0.71400000000000008</v>
      </c>
      <c r="G356">
        <v>0.3</v>
      </c>
      <c r="H356">
        <v>0.9768</v>
      </c>
      <c r="I356" t="s">
        <v>2733</v>
      </c>
    </row>
    <row r="357" spans="1:9">
      <c r="A357" t="s">
        <v>1762</v>
      </c>
      <c r="B357">
        <v>20</v>
      </c>
      <c r="C357">
        <v>20</v>
      </c>
      <c r="D357" t="s">
        <v>390</v>
      </c>
      <c r="E357">
        <v>0.18</v>
      </c>
      <c r="F357">
        <v>0.34608000000000005</v>
      </c>
      <c r="G357">
        <v>0.16</v>
      </c>
      <c r="H357">
        <v>0.24096000000000006</v>
      </c>
      <c r="I357" t="s">
        <v>2733</v>
      </c>
    </row>
    <row r="358" spans="1:9">
      <c r="A358" t="s">
        <v>1779</v>
      </c>
      <c r="B358">
        <v>20</v>
      </c>
      <c r="C358">
        <v>19</v>
      </c>
      <c r="D358" t="s">
        <v>390</v>
      </c>
      <c r="E358">
        <v>0.26</v>
      </c>
      <c r="F358">
        <v>0.76656000000000002</v>
      </c>
      <c r="G358">
        <v>0.32</v>
      </c>
      <c r="H358">
        <v>1.08192</v>
      </c>
      <c r="I358" t="s">
        <v>2733</v>
      </c>
    </row>
    <row r="359" spans="1:9">
      <c r="A359" t="s">
        <v>1800</v>
      </c>
      <c r="B359">
        <v>20</v>
      </c>
      <c r="C359">
        <v>18</v>
      </c>
      <c r="D359" t="s">
        <v>390</v>
      </c>
      <c r="E359">
        <v>0.22</v>
      </c>
      <c r="F359">
        <v>0.55632000000000004</v>
      </c>
      <c r="G359">
        <v>0.22</v>
      </c>
      <c r="H359">
        <v>0.55632000000000004</v>
      </c>
      <c r="I359" t="s">
        <v>2733</v>
      </c>
    </row>
    <row r="360" spans="1:9">
      <c r="A360" t="s">
        <v>1815</v>
      </c>
      <c r="B360">
        <v>20</v>
      </c>
      <c r="C360">
        <v>17</v>
      </c>
      <c r="D360" t="s">
        <v>390</v>
      </c>
      <c r="E360">
        <v>0.28000000000000003</v>
      </c>
      <c r="F360">
        <v>0.87168000000000023</v>
      </c>
      <c r="G360">
        <v>0.22</v>
      </c>
      <c r="H360">
        <v>0.55632000000000004</v>
      </c>
      <c r="I360" t="s">
        <v>2733</v>
      </c>
    </row>
    <row r="361" spans="1:9">
      <c r="A361" t="s">
        <v>1826</v>
      </c>
      <c r="B361">
        <v>20</v>
      </c>
      <c r="C361">
        <v>16</v>
      </c>
      <c r="D361" t="s">
        <v>390</v>
      </c>
      <c r="E361">
        <v>0.19</v>
      </c>
      <c r="F361">
        <v>0.39864000000000005</v>
      </c>
      <c r="G361">
        <v>0.21</v>
      </c>
      <c r="H361">
        <v>0.5037600000000001</v>
      </c>
      <c r="I361" t="s">
        <v>2733</v>
      </c>
    </row>
    <row r="362" spans="1:9">
      <c r="A362" t="s">
        <v>2071</v>
      </c>
      <c r="B362">
        <v>20</v>
      </c>
      <c r="C362">
        <v>15</v>
      </c>
      <c r="D362" t="s">
        <v>390</v>
      </c>
      <c r="E362">
        <v>0.17</v>
      </c>
      <c r="F362">
        <v>0.29352000000000011</v>
      </c>
      <c r="G362">
        <v>0.15</v>
      </c>
      <c r="H362">
        <v>0.18840000000000001</v>
      </c>
      <c r="I362" t="s">
        <v>2733</v>
      </c>
    </row>
    <row r="363" spans="1:9">
      <c r="A363" t="s">
        <v>1846</v>
      </c>
      <c r="B363">
        <v>20</v>
      </c>
      <c r="C363">
        <v>14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2733</v>
      </c>
    </row>
    <row r="364" spans="1:9">
      <c r="A364" t="s">
        <v>1857</v>
      </c>
      <c r="B364">
        <v>20</v>
      </c>
      <c r="C364">
        <v>13</v>
      </c>
      <c r="D364" t="s">
        <v>390</v>
      </c>
      <c r="E364">
        <v>0.17</v>
      </c>
      <c r="F364">
        <v>0.29352000000000011</v>
      </c>
      <c r="G364">
        <v>0.16</v>
      </c>
      <c r="H364">
        <v>0.24096000000000006</v>
      </c>
      <c r="I364" t="s">
        <v>2733</v>
      </c>
    </row>
    <row r="365" spans="1:9">
      <c r="A365" t="s">
        <v>1877</v>
      </c>
      <c r="B365">
        <v>20</v>
      </c>
      <c r="C365">
        <v>12</v>
      </c>
      <c r="D365" t="s">
        <v>390</v>
      </c>
      <c r="E365">
        <v>0.14000000000000001</v>
      </c>
      <c r="F365">
        <v>0.1358400000000001</v>
      </c>
      <c r="G365">
        <v>0.17</v>
      </c>
      <c r="H365">
        <v>0.29352000000000011</v>
      </c>
      <c r="I365" t="s">
        <v>2733</v>
      </c>
    </row>
    <row r="366" spans="1:9">
      <c r="A366" t="s">
        <v>1891</v>
      </c>
      <c r="B366">
        <v>20</v>
      </c>
      <c r="C366">
        <v>11</v>
      </c>
      <c r="D366" t="s">
        <v>390</v>
      </c>
      <c r="E366">
        <v>0.19</v>
      </c>
      <c r="F366">
        <v>0.39864000000000005</v>
      </c>
      <c r="G366">
        <v>0.19</v>
      </c>
      <c r="H366">
        <v>0.39864000000000005</v>
      </c>
      <c r="I366" t="s">
        <v>2733</v>
      </c>
    </row>
    <row r="367" spans="1:9">
      <c r="A367" t="s">
        <v>1902</v>
      </c>
      <c r="B367">
        <v>20</v>
      </c>
      <c r="C367">
        <v>10</v>
      </c>
      <c r="D367" t="s">
        <v>390</v>
      </c>
      <c r="E367">
        <v>0.13</v>
      </c>
      <c r="F367">
        <v>8.3280000000000062E-2</v>
      </c>
      <c r="G367">
        <v>0.16</v>
      </c>
      <c r="H367">
        <v>0.24096000000000006</v>
      </c>
      <c r="I367" t="s">
        <v>2733</v>
      </c>
    </row>
    <row r="368" spans="1:9">
      <c r="A368" t="s">
        <v>1916</v>
      </c>
      <c r="B368">
        <v>20</v>
      </c>
      <c r="C368">
        <v>9</v>
      </c>
      <c r="D368" t="s">
        <v>390</v>
      </c>
      <c r="E368">
        <v>0.12</v>
      </c>
      <c r="F368">
        <v>3.0720000000000011E-2</v>
      </c>
      <c r="G368">
        <v>0.12</v>
      </c>
      <c r="H368">
        <v>3.0720000000000011E-2</v>
      </c>
      <c r="I368" t="s">
        <v>2733</v>
      </c>
    </row>
    <row r="369" spans="1:9">
      <c r="A369" t="s">
        <v>2577</v>
      </c>
      <c r="B369">
        <v>20</v>
      </c>
      <c r="C369">
        <v>8</v>
      </c>
      <c r="D369" t="s">
        <v>390</v>
      </c>
      <c r="E369">
        <v>0.13</v>
      </c>
      <c r="F369">
        <v>8.3280000000000062E-2</v>
      </c>
      <c r="G369">
        <v>0.14000000000000001</v>
      </c>
      <c r="H369">
        <v>0.1358400000000001</v>
      </c>
      <c r="I369" t="s">
        <v>2733</v>
      </c>
    </row>
    <row r="370" spans="1:9">
      <c r="A370" t="s">
        <v>1670</v>
      </c>
      <c r="B370">
        <v>21</v>
      </c>
      <c r="C370">
        <v>28</v>
      </c>
      <c r="D370" t="s">
        <v>390</v>
      </c>
      <c r="E370">
        <v>0.54</v>
      </c>
      <c r="F370">
        <v>2.2382400000000002</v>
      </c>
      <c r="G370">
        <v>0.49</v>
      </c>
      <c r="H370">
        <v>1.9754399999999999</v>
      </c>
      <c r="I370" t="s">
        <v>2733</v>
      </c>
    </row>
    <row r="371" spans="1:9">
      <c r="A371" t="s">
        <v>1677</v>
      </c>
      <c r="B371">
        <v>21</v>
      </c>
      <c r="C371">
        <v>27</v>
      </c>
      <c r="D371" t="s">
        <v>390</v>
      </c>
      <c r="E371">
        <v>0.44</v>
      </c>
      <c r="F371">
        <v>1.7126399999999999</v>
      </c>
      <c r="G371">
        <v>0.56000000000000005</v>
      </c>
      <c r="H371">
        <v>2.3433600000000001</v>
      </c>
      <c r="I371" t="s">
        <v>2733</v>
      </c>
    </row>
    <row r="372" spans="1:9">
      <c r="A372" t="s">
        <v>1685</v>
      </c>
      <c r="B372">
        <v>21</v>
      </c>
      <c r="C372">
        <v>26</v>
      </c>
      <c r="D372" t="s">
        <v>390</v>
      </c>
      <c r="E372">
        <v>0.24</v>
      </c>
      <c r="F372">
        <v>0.66144000000000003</v>
      </c>
      <c r="G372">
        <v>0.41</v>
      </c>
      <c r="H372">
        <v>1.5549599999999999</v>
      </c>
      <c r="I372" t="s">
        <v>2733</v>
      </c>
    </row>
    <row r="373" spans="1:9">
      <c r="A373" t="s">
        <v>2070</v>
      </c>
      <c r="B373">
        <v>21</v>
      </c>
      <c r="C373">
        <v>23</v>
      </c>
      <c r="D373" t="s">
        <v>390</v>
      </c>
      <c r="E373">
        <v>0.28000000000000003</v>
      </c>
      <c r="F373">
        <v>0.87168000000000023</v>
      </c>
      <c r="G373">
        <v>0.28999999999999998</v>
      </c>
      <c r="H373">
        <v>0.92423999999999995</v>
      </c>
      <c r="I373" t="s">
        <v>2733</v>
      </c>
    </row>
    <row r="374" spans="1:9">
      <c r="A374" t="s">
        <v>1728</v>
      </c>
      <c r="B374">
        <v>21</v>
      </c>
      <c r="C374">
        <v>22</v>
      </c>
      <c r="D374" t="s">
        <v>390</v>
      </c>
      <c r="E374">
        <v>0.46</v>
      </c>
      <c r="F374">
        <v>1.81776</v>
      </c>
      <c r="G374">
        <v>0.47</v>
      </c>
      <c r="H374">
        <v>1.8703199999999998</v>
      </c>
      <c r="I374" t="s">
        <v>2733</v>
      </c>
    </row>
    <row r="375" spans="1:9">
      <c r="A375" t="s">
        <v>1745</v>
      </c>
      <c r="B375">
        <v>21</v>
      </c>
      <c r="C375">
        <v>21</v>
      </c>
      <c r="D375" t="s">
        <v>390</v>
      </c>
      <c r="E375">
        <v>0.26</v>
      </c>
      <c r="F375">
        <v>0.76656000000000002</v>
      </c>
      <c r="G375">
        <v>0.31</v>
      </c>
      <c r="H375">
        <v>1.0293600000000001</v>
      </c>
      <c r="I375" t="s">
        <v>2733</v>
      </c>
    </row>
    <row r="376" spans="1:9">
      <c r="A376" t="s">
        <v>1763</v>
      </c>
      <c r="B376">
        <v>21</v>
      </c>
      <c r="C376">
        <v>20</v>
      </c>
      <c r="D376" t="s">
        <v>390</v>
      </c>
      <c r="E376">
        <v>0.4</v>
      </c>
      <c r="F376">
        <v>1.5024000000000002</v>
      </c>
      <c r="G376">
        <v>0.28999999999999998</v>
      </c>
      <c r="H376">
        <v>0.92423999999999995</v>
      </c>
      <c r="I376" t="s">
        <v>2733</v>
      </c>
    </row>
    <row r="377" spans="1:9">
      <c r="A377" t="s">
        <v>1780</v>
      </c>
      <c r="B377">
        <v>21</v>
      </c>
      <c r="C377">
        <v>19</v>
      </c>
      <c r="D377" t="s">
        <v>390</v>
      </c>
      <c r="E377">
        <v>0.25</v>
      </c>
      <c r="F377">
        <v>0.71400000000000008</v>
      </c>
      <c r="G377">
        <v>0.15</v>
      </c>
      <c r="H377">
        <v>0.18840000000000001</v>
      </c>
      <c r="I377" t="s">
        <v>2733</v>
      </c>
    </row>
    <row r="378" spans="1:9">
      <c r="A378" t="s">
        <v>1801</v>
      </c>
      <c r="B378">
        <v>21</v>
      </c>
      <c r="C378">
        <v>18</v>
      </c>
      <c r="D378" t="s">
        <v>390</v>
      </c>
      <c r="E378">
        <v>0.15</v>
      </c>
      <c r="F378">
        <v>0.18840000000000001</v>
      </c>
      <c r="G378">
        <v>0.17</v>
      </c>
      <c r="H378">
        <v>0.29352000000000011</v>
      </c>
      <c r="I378" t="s">
        <v>2733</v>
      </c>
    </row>
    <row r="379" spans="1:9">
      <c r="A379" t="s">
        <v>1816</v>
      </c>
      <c r="B379">
        <v>21</v>
      </c>
      <c r="C379">
        <v>17</v>
      </c>
      <c r="D379" t="s">
        <v>390</v>
      </c>
      <c r="E379">
        <v>0.15</v>
      </c>
      <c r="F379">
        <v>0.18840000000000001</v>
      </c>
      <c r="G379">
        <v>0.16</v>
      </c>
      <c r="H379">
        <v>0.24096000000000006</v>
      </c>
      <c r="I379" t="s">
        <v>2733</v>
      </c>
    </row>
    <row r="380" spans="1:9">
      <c r="A380" t="s">
        <v>1827</v>
      </c>
      <c r="B380">
        <v>21</v>
      </c>
      <c r="C380">
        <v>16</v>
      </c>
      <c r="D380" t="s">
        <v>390</v>
      </c>
      <c r="E380">
        <v>0.2</v>
      </c>
      <c r="F380">
        <v>0.4512000000000001</v>
      </c>
      <c r="G380">
        <v>0.25</v>
      </c>
      <c r="H380">
        <v>0.71400000000000008</v>
      </c>
      <c r="I380" t="s">
        <v>2733</v>
      </c>
    </row>
    <row r="381" spans="1:9">
      <c r="A381" t="s">
        <v>2069</v>
      </c>
      <c r="B381">
        <v>21</v>
      </c>
      <c r="C381">
        <v>15</v>
      </c>
      <c r="D381" t="s">
        <v>390</v>
      </c>
      <c r="E381">
        <v>0.16</v>
      </c>
      <c r="F381">
        <v>0.24096000000000006</v>
      </c>
      <c r="G381">
        <v>0.16</v>
      </c>
      <c r="H381">
        <v>0.24096000000000006</v>
      </c>
      <c r="I381" t="s">
        <v>2733</v>
      </c>
    </row>
    <row r="382" spans="1:9">
      <c r="A382" t="s">
        <v>2068</v>
      </c>
      <c r="B382">
        <v>21</v>
      </c>
      <c r="C382">
        <v>14</v>
      </c>
      <c r="D382" t="s">
        <v>390</v>
      </c>
      <c r="E382">
        <v>0.17</v>
      </c>
      <c r="F382">
        <v>0.29352000000000011</v>
      </c>
      <c r="G382">
        <v>0.19</v>
      </c>
      <c r="H382">
        <v>0.39864000000000005</v>
      </c>
      <c r="I382" t="s">
        <v>2733</v>
      </c>
    </row>
    <row r="383" spans="1:9">
      <c r="A383" t="s">
        <v>1858</v>
      </c>
      <c r="B383">
        <v>21</v>
      </c>
      <c r="C383">
        <v>13</v>
      </c>
      <c r="D383" t="s">
        <v>390</v>
      </c>
      <c r="E383">
        <v>0.19</v>
      </c>
      <c r="F383">
        <v>0.39864000000000005</v>
      </c>
      <c r="G383">
        <v>0.16</v>
      </c>
      <c r="H383">
        <v>0.24096000000000006</v>
      </c>
      <c r="I383" t="s">
        <v>2733</v>
      </c>
    </row>
    <row r="384" spans="1:9">
      <c r="A384" t="s">
        <v>1878</v>
      </c>
      <c r="B384">
        <v>21</v>
      </c>
      <c r="C384">
        <v>12</v>
      </c>
      <c r="D384" t="s">
        <v>390</v>
      </c>
      <c r="E384">
        <v>0.13</v>
      </c>
      <c r="F384">
        <v>8.3280000000000062E-2</v>
      </c>
      <c r="G384">
        <v>0.14000000000000001</v>
      </c>
      <c r="H384">
        <v>0.1358400000000001</v>
      </c>
      <c r="I384" t="s">
        <v>2733</v>
      </c>
    </row>
    <row r="385" spans="1:9">
      <c r="A385" t="s">
        <v>1892</v>
      </c>
      <c r="B385">
        <v>21</v>
      </c>
      <c r="C385">
        <v>11</v>
      </c>
      <c r="D385" t="s">
        <v>390</v>
      </c>
      <c r="E385">
        <v>0.13</v>
      </c>
      <c r="F385">
        <v>8.3280000000000062E-2</v>
      </c>
      <c r="G385">
        <v>0.13</v>
      </c>
      <c r="H385">
        <v>8.3280000000000062E-2</v>
      </c>
      <c r="I385" t="s">
        <v>2733</v>
      </c>
    </row>
    <row r="386" spans="1:9">
      <c r="A386" t="s">
        <v>1903</v>
      </c>
      <c r="B386">
        <v>21</v>
      </c>
      <c r="C386">
        <v>10</v>
      </c>
      <c r="D386" t="s">
        <v>390</v>
      </c>
      <c r="E386">
        <v>0.19</v>
      </c>
      <c r="F386">
        <v>0.39864000000000005</v>
      </c>
      <c r="G386">
        <v>0.17</v>
      </c>
      <c r="H386">
        <v>0.29352000000000011</v>
      </c>
      <c r="I386" t="s">
        <v>2733</v>
      </c>
    </row>
    <row r="387" spans="1:9">
      <c r="A387" t="s">
        <v>1917</v>
      </c>
      <c r="B387">
        <v>21</v>
      </c>
      <c r="C387">
        <v>9</v>
      </c>
      <c r="D387" t="s">
        <v>390</v>
      </c>
      <c r="E387">
        <v>0.16</v>
      </c>
      <c r="F387">
        <v>0.24096000000000006</v>
      </c>
      <c r="G387">
        <v>0.18</v>
      </c>
      <c r="H387">
        <v>0.34608000000000005</v>
      </c>
      <c r="I387" t="s">
        <v>2733</v>
      </c>
    </row>
    <row r="388" spans="1:9">
      <c r="A388" t="s">
        <v>1929</v>
      </c>
      <c r="B388">
        <v>21</v>
      </c>
      <c r="C388">
        <v>8</v>
      </c>
      <c r="D388" t="s">
        <v>390</v>
      </c>
      <c r="E388">
        <v>0.15</v>
      </c>
      <c r="F388">
        <v>0.18840000000000001</v>
      </c>
      <c r="G388">
        <v>0.13</v>
      </c>
      <c r="H388">
        <v>8.3280000000000062E-2</v>
      </c>
      <c r="I388" t="s">
        <v>2733</v>
      </c>
    </row>
    <row r="389" spans="1:9">
      <c r="A389" t="s">
        <v>1678</v>
      </c>
      <c r="B389">
        <v>22</v>
      </c>
      <c r="C389">
        <v>27</v>
      </c>
      <c r="D389" t="s">
        <v>390</v>
      </c>
      <c r="E389">
        <v>1.57</v>
      </c>
      <c r="F389">
        <v>7.6519200000000005</v>
      </c>
      <c r="G389">
        <v>0.79</v>
      </c>
      <c r="H389">
        <v>3.5522400000000007</v>
      </c>
      <c r="I389" t="s">
        <v>2733</v>
      </c>
    </row>
    <row r="390" spans="1:9">
      <c r="A390" t="s">
        <v>2067</v>
      </c>
      <c r="B390">
        <v>22</v>
      </c>
      <c r="C390">
        <v>26</v>
      </c>
      <c r="D390" t="s">
        <v>390</v>
      </c>
      <c r="E390">
        <v>0.47</v>
      </c>
      <c r="F390">
        <v>1.8703199999999998</v>
      </c>
      <c r="G390">
        <v>0.46</v>
      </c>
      <c r="H390">
        <v>1.81776</v>
      </c>
      <c r="I390" t="s">
        <v>2733</v>
      </c>
    </row>
    <row r="391" spans="1:9">
      <c r="A391" t="s">
        <v>1702</v>
      </c>
      <c r="B391">
        <v>22</v>
      </c>
      <c r="C391">
        <v>24</v>
      </c>
      <c r="D391" t="s">
        <v>390</v>
      </c>
      <c r="E391">
        <v>0.33</v>
      </c>
      <c r="F391">
        <v>1.1344799999999999</v>
      </c>
      <c r="G391">
        <v>0.32</v>
      </c>
      <c r="H391">
        <v>1.08192</v>
      </c>
      <c r="I391" t="s">
        <v>2733</v>
      </c>
    </row>
    <row r="392" spans="1:9">
      <c r="A392" t="s">
        <v>1713</v>
      </c>
      <c r="B392">
        <v>22</v>
      </c>
      <c r="C392">
        <v>23</v>
      </c>
      <c r="D392" t="s">
        <v>390</v>
      </c>
      <c r="E392">
        <v>0.37</v>
      </c>
      <c r="F392">
        <v>1.3447200000000001</v>
      </c>
      <c r="G392">
        <v>0.34</v>
      </c>
      <c r="H392">
        <v>1.1870400000000001</v>
      </c>
      <c r="I392" t="s">
        <v>2733</v>
      </c>
    </row>
    <row r="393" spans="1:9">
      <c r="A393" t="s">
        <v>1729</v>
      </c>
      <c r="B393">
        <v>22</v>
      </c>
      <c r="C393">
        <v>22</v>
      </c>
      <c r="D393" t="s">
        <v>390</v>
      </c>
      <c r="E393">
        <v>0.18</v>
      </c>
      <c r="F393">
        <v>0.34608000000000005</v>
      </c>
      <c r="G393">
        <v>0.24</v>
      </c>
      <c r="H393">
        <v>0.66144000000000003</v>
      </c>
      <c r="I393" t="s">
        <v>2733</v>
      </c>
    </row>
    <row r="394" spans="1:9">
      <c r="A394" t="s">
        <v>1746</v>
      </c>
      <c r="B394">
        <v>22</v>
      </c>
      <c r="C394">
        <v>21</v>
      </c>
      <c r="D394" t="s">
        <v>390</v>
      </c>
      <c r="E394">
        <v>0.26</v>
      </c>
      <c r="F394">
        <v>0.76656000000000002</v>
      </c>
      <c r="G394">
        <v>0.31</v>
      </c>
      <c r="H394">
        <v>1.0293600000000001</v>
      </c>
      <c r="I394" t="s">
        <v>2733</v>
      </c>
    </row>
    <row r="395" spans="1:9">
      <c r="A395" t="s">
        <v>1764</v>
      </c>
      <c r="B395">
        <v>22</v>
      </c>
      <c r="C395">
        <v>20</v>
      </c>
      <c r="D395" t="s">
        <v>390</v>
      </c>
      <c r="E395">
        <v>0.18</v>
      </c>
      <c r="F395">
        <v>0.34608000000000005</v>
      </c>
      <c r="G395">
        <v>0.28999999999999998</v>
      </c>
      <c r="H395">
        <v>0.92423999999999995</v>
      </c>
      <c r="I395" t="s">
        <v>2733</v>
      </c>
    </row>
    <row r="396" spans="1:9">
      <c r="A396" t="s">
        <v>1781</v>
      </c>
      <c r="B396">
        <v>22</v>
      </c>
      <c r="C396">
        <v>19</v>
      </c>
      <c r="D396" t="s">
        <v>390</v>
      </c>
      <c r="E396">
        <v>0.28999999999999998</v>
      </c>
      <c r="F396">
        <v>0.92423999999999995</v>
      </c>
      <c r="G396">
        <v>0.27</v>
      </c>
      <c r="H396">
        <v>0.81912000000000007</v>
      </c>
      <c r="I396" t="s">
        <v>2733</v>
      </c>
    </row>
    <row r="397" spans="1:9">
      <c r="A397" t="s">
        <v>1802</v>
      </c>
      <c r="B397">
        <v>22</v>
      </c>
      <c r="C397">
        <v>18</v>
      </c>
      <c r="D397" t="s">
        <v>390</v>
      </c>
      <c r="E397">
        <v>0.17</v>
      </c>
      <c r="F397">
        <v>0.29352000000000011</v>
      </c>
      <c r="G397">
        <v>0.24</v>
      </c>
      <c r="H397">
        <v>0.66144000000000003</v>
      </c>
      <c r="I397" t="s">
        <v>2733</v>
      </c>
    </row>
    <row r="398" spans="1:9">
      <c r="A398" t="s">
        <v>1817</v>
      </c>
      <c r="B398">
        <v>22</v>
      </c>
      <c r="C398">
        <v>17</v>
      </c>
      <c r="D398" t="s">
        <v>390</v>
      </c>
      <c r="E398">
        <v>0.23</v>
      </c>
      <c r="F398">
        <v>0.60888000000000009</v>
      </c>
      <c r="G398">
        <v>0.22</v>
      </c>
      <c r="H398">
        <v>0.55632000000000004</v>
      </c>
      <c r="I398" t="s">
        <v>2733</v>
      </c>
    </row>
    <row r="399" spans="1:9">
      <c r="A399" t="s">
        <v>1828</v>
      </c>
      <c r="B399">
        <v>22</v>
      </c>
      <c r="C399">
        <v>16</v>
      </c>
      <c r="D399" t="s">
        <v>390</v>
      </c>
      <c r="E399">
        <v>0.23</v>
      </c>
      <c r="F399">
        <v>0.60888000000000009</v>
      </c>
      <c r="G399">
        <v>0.17</v>
      </c>
      <c r="H399">
        <v>0.29352000000000011</v>
      </c>
      <c r="I399" t="s">
        <v>2733</v>
      </c>
    </row>
    <row r="400" spans="1:9">
      <c r="A400" t="s">
        <v>2066</v>
      </c>
      <c r="B400">
        <v>22</v>
      </c>
      <c r="C400">
        <v>15</v>
      </c>
      <c r="D400" t="s">
        <v>390</v>
      </c>
      <c r="E400">
        <v>0.22</v>
      </c>
      <c r="F400">
        <v>0.55632000000000004</v>
      </c>
      <c r="G400">
        <v>0.19</v>
      </c>
      <c r="H400">
        <v>0.39864000000000005</v>
      </c>
      <c r="I400" t="s">
        <v>2733</v>
      </c>
    </row>
    <row r="401" spans="1:9">
      <c r="A401" t="s">
        <v>1847</v>
      </c>
      <c r="B401">
        <v>22</v>
      </c>
      <c r="C401">
        <v>14</v>
      </c>
      <c r="D401" t="s">
        <v>390</v>
      </c>
      <c r="E401">
        <v>0.32</v>
      </c>
      <c r="F401">
        <v>1.08192</v>
      </c>
      <c r="G401">
        <v>0.31</v>
      </c>
      <c r="H401">
        <v>1.0293600000000001</v>
      </c>
      <c r="I401" t="s">
        <v>2733</v>
      </c>
    </row>
    <row r="402" spans="1:9">
      <c r="A402" t="s">
        <v>1859</v>
      </c>
      <c r="B402">
        <v>22</v>
      </c>
      <c r="C402">
        <v>13</v>
      </c>
      <c r="D402" t="s">
        <v>390</v>
      </c>
      <c r="E402">
        <v>0.18</v>
      </c>
      <c r="F402">
        <v>0.34608000000000005</v>
      </c>
      <c r="G402">
        <v>0.22</v>
      </c>
      <c r="H402">
        <v>0.55632000000000004</v>
      </c>
      <c r="I402" t="s">
        <v>2733</v>
      </c>
    </row>
    <row r="403" spans="1:9">
      <c r="A403" t="s">
        <v>1879</v>
      </c>
      <c r="B403">
        <v>22</v>
      </c>
      <c r="C403">
        <v>12</v>
      </c>
      <c r="D403" t="s">
        <v>390</v>
      </c>
      <c r="E403">
        <v>0.18</v>
      </c>
      <c r="F403">
        <v>0.34608000000000005</v>
      </c>
      <c r="G403">
        <v>0.17</v>
      </c>
      <c r="H403">
        <v>0.29352000000000011</v>
      </c>
      <c r="I403" t="s">
        <v>2733</v>
      </c>
    </row>
    <row r="404" spans="1:9">
      <c r="A404" t="s">
        <v>1893</v>
      </c>
      <c r="B404">
        <v>22</v>
      </c>
      <c r="C404">
        <v>11</v>
      </c>
      <c r="D404" t="s">
        <v>390</v>
      </c>
      <c r="E404">
        <v>0.18</v>
      </c>
      <c r="F404">
        <v>0.34608000000000005</v>
      </c>
      <c r="G404">
        <v>0.19</v>
      </c>
      <c r="H404">
        <v>0.39864000000000005</v>
      </c>
      <c r="I404" t="s">
        <v>2733</v>
      </c>
    </row>
    <row r="405" spans="1:9">
      <c r="A405" t="s">
        <v>1904</v>
      </c>
      <c r="B405">
        <v>22</v>
      </c>
      <c r="C405">
        <v>10</v>
      </c>
      <c r="D405" t="s">
        <v>390</v>
      </c>
      <c r="E405">
        <v>0.15</v>
      </c>
      <c r="F405">
        <v>0.18840000000000001</v>
      </c>
      <c r="G405">
        <v>0.14000000000000001</v>
      </c>
      <c r="H405">
        <v>0.1358400000000001</v>
      </c>
      <c r="I405" t="s">
        <v>2733</v>
      </c>
    </row>
    <row r="406" spans="1:9">
      <c r="A406" t="s">
        <v>1918</v>
      </c>
      <c r="B406">
        <v>22</v>
      </c>
      <c r="C406">
        <v>9</v>
      </c>
      <c r="D406" t="s">
        <v>390</v>
      </c>
      <c r="E406">
        <v>0.17</v>
      </c>
      <c r="F406">
        <v>0.29352000000000011</v>
      </c>
      <c r="G406">
        <v>0.15</v>
      </c>
      <c r="H406">
        <v>0.18840000000000001</v>
      </c>
      <c r="I406" t="s">
        <v>2733</v>
      </c>
    </row>
    <row r="407" spans="1:9">
      <c r="A407" t="s">
        <v>1930</v>
      </c>
      <c r="B407">
        <v>22</v>
      </c>
      <c r="C407">
        <v>8</v>
      </c>
      <c r="D407" t="s">
        <v>390</v>
      </c>
      <c r="E407">
        <v>0.16</v>
      </c>
      <c r="F407">
        <v>0.24096000000000006</v>
      </c>
      <c r="G407">
        <v>0.16</v>
      </c>
      <c r="H407">
        <v>0.24096000000000006</v>
      </c>
      <c r="I407" t="s">
        <v>2733</v>
      </c>
    </row>
    <row r="408" spans="1:9">
      <c r="A408" t="s">
        <v>1933</v>
      </c>
      <c r="B408">
        <v>22</v>
      </c>
      <c r="C408">
        <v>7</v>
      </c>
      <c r="D408" t="s">
        <v>390</v>
      </c>
      <c r="E408">
        <v>0.13</v>
      </c>
      <c r="F408">
        <v>8.3280000000000062E-2</v>
      </c>
      <c r="G408">
        <v>0.12</v>
      </c>
      <c r="H408">
        <v>3.0720000000000011E-2</v>
      </c>
      <c r="I408" t="s">
        <v>2733</v>
      </c>
    </row>
    <row r="409" spans="1:9">
      <c r="A409" t="s">
        <v>1686</v>
      </c>
      <c r="B409">
        <v>23</v>
      </c>
      <c r="C409">
        <v>26</v>
      </c>
      <c r="D409" t="s">
        <v>390</v>
      </c>
      <c r="E409">
        <v>0.81</v>
      </c>
      <c r="F409">
        <v>3.6573600000000006</v>
      </c>
      <c r="G409">
        <v>0.86</v>
      </c>
      <c r="H409">
        <v>3.9201599999999996</v>
      </c>
      <c r="I409" t="s">
        <v>2733</v>
      </c>
    </row>
    <row r="410" spans="1:9">
      <c r="A410" t="s">
        <v>2235</v>
      </c>
      <c r="B410">
        <v>23</v>
      </c>
      <c r="C410">
        <v>24</v>
      </c>
      <c r="D410" t="s">
        <v>390</v>
      </c>
      <c r="E410">
        <v>0.42</v>
      </c>
      <c r="F410">
        <v>1.6075200000000001</v>
      </c>
      <c r="G410">
        <v>0.63</v>
      </c>
      <c r="H410">
        <v>2.7112799999999999</v>
      </c>
      <c r="I410" t="s">
        <v>2733</v>
      </c>
    </row>
    <row r="411" spans="1:9">
      <c r="A411" t="s">
        <v>1714</v>
      </c>
      <c r="B411">
        <v>23</v>
      </c>
      <c r="C411">
        <v>23</v>
      </c>
      <c r="D411" t="s">
        <v>390</v>
      </c>
      <c r="E411">
        <v>0.32</v>
      </c>
      <c r="F411">
        <v>1.08192</v>
      </c>
      <c r="G411">
        <v>0.42</v>
      </c>
      <c r="H411">
        <v>1.6075200000000001</v>
      </c>
      <c r="I411" t="s">
        <v>2733</v>
      </c>
    </row>
    <row r="412" spans="1:9">
      <c r="A412" t="s">
        <v>1730</v>
      </c>
      <c r="B412">
        <v>23</v>
      </c>
      <c r="C412">
        <v>22</v>
      </c>
      <c r="D412" t="s">
        <v>390</v>
      </c>
      <c r="E412">
        <v>0.45</v>
      </c>
      <c r="F412">
        <v>1.7652000000000001</v>
      </c>
      <c r="G412">
        <v>0.57999999999999996</v>
      </c>
      <c r="H412">
        <v>2.44848</v>
      </c>
      <c r="I412" t="s">
        <v>2733</v>
      </c>
    </row>
    <row r="413" spans="1:9">
      <c r="A413" t="s">
        <v>1747</v>
      </c>
      <c r="B413">
        <v>23</v>
      </c>
      <c r="C413">
        <v>21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2733</v>
      </c>
    </row>
    <row r="414" spans="1:9">
      <c r="A414" t="s">
        <v>1765</v>
      </c>
      <c r="B414">
        <v>23</v>
      </c>
      <c r="C414">
        <v>20</v>
      </c>
      <c r="D414" t="s">
        <v>390</v>
      </c>
      <c r="E414">
        <v>0.33</v>
      </c>
      <c r="F414">
        <v>1.1344799999999999</v>
      </c>
      <c r="G414">
        <v>0.25</v>
      </c>
      <c r="H414">
        <v>0.71400000000000008</v>
      </c>
      <c r="I414" t="s">
        <v>2733</v>
      </c>
    </row>
    <row r="415" spans="1:9">
      <c r="A415" t="s">
        <v>1782</v>
      </c>
      <c r="B415">
        <v>23</v>
      </c>
      <c r="C415">
        <v>19</v>
      </c>
      <c r="D415" t="s">
        <v>390</v>
      </c>
      <c r="E415">
        <v>0.26</v>
      </c>
      <c r="F415">
        <v>0.76656000000000002</v>
      </c>
      <c r="G415">
        <v>0.28000000000000003</v>
      </c>
      <c r="H415">
        <v>0.87168000000000023</v>
      </c>
      <c r="I415" t="s">
        <v>2733</v>
      </c>
    </row>
    <row r="416" spans="1:9">
      <c r="A416" t="s">
        <v>1803</v>
      </c>
      <c r="B416">
        <v>23</v>
      </c>
      <c r="C416">
        <v>18</v>
      </c>
      <c r="D416" t="s">
        <v>390</v>
      </c>
      <c r="E416">
        <v>0.16</v>
      </c>
      <c r="F416">
        <v>0.24096000000000006</v>
      </c>
      <c r="G416">
        <v>0.18</v>
      </c>
      <c r="H416">
        <v>0.34608000000000005</v>
      </c>
      <c r="I416" t="s">
        <v>2733</v>
      </c>
    </row>
    <row r="417" spans="1:9">
      <c r="A417" t="s">
        <v>1818</v>
      </c>
      <c r="B417">
        <v>23</v>
      </c>
      <c r="C417">
        <v>17</v>
      </c>
      <c r="D417" t="s">
        <v>390</v>
      </c>
      <c r="E417">
        <v>0.39</v>
      </c>
      <c r="F417">
        <v>1.4498400000000002</v>
      </c>
      <c r="G417">
        <v>0.2</v>
      </c>
      <c r="H417">
        <v>0.4512000000000001</v>
      </c>
      <c r="I417" t="s">
        <v>2733</v>
      </c>
    </row>
    <row r="418" spans="1:9">
      <c r="A418" t="s">
        <v>1829</v>
      </c>
      <c r="B418">
        <v>23</v>
      </c>
      <c r="C418">
        <v>16</v>
      </c>
      <c r="D418" t="s">
        <v>390</v>
      </c>
      <c r="E418">
        <v>0.36</v>
      </c>
      <c r="F418">
        <v>1.2921599999999998</v>
      </c>
      <c r="G418">
        <v>0.28999999999999998</v>
      </c>
      <c r="H418">
        <v>0.92423999999999995</v>
      </c>
      <c r="I418" t="s">
        <v>2733</v>
      </c>
    </row>
    <row r="419" spans="1:9">
      <c r="A419" t="s">
        <v>2065</v>
      </c>
      <c r="B419">
        <v>23</v>
      </c>
      <c r="C419">
        <v>15</v>
      </c>
      <c r="D419" t="s">
        <v>390</v>
      </c>
      <c r="E419">
        <v>0.19</v>
      </c>
      <c r="F419">
        <v>0.39864000000000005</v>
      </c>
      <c r="G419">
        <v>0.17</v>
      </c>
      <c r="H419">
        <v>0.29352000000000011</v>
      </c>
      <c r="I419" t="s">
        <v>2733</v>
      </c>
    </row>
    <row r="420" spans="1:9">
      <c r="A420" t="s">
        <v>2064</v>
      </c>
      <c r="B420">
        <v>23</v>
      </c>
      <c r="C420">
        <v>14</v>
      </c>
      <c r="D420" t="s">
        <v>390</v>
      </c>
      <c r="E420">
        <v>0.2</v>
      </c>
      <c r="F420">
        <v>0.4512000000000001</v>
      </c>
      <c r="G420">
        <v>0.15</v>
      </c>
      <c r="H420">
        <v>0.18840000000000001</v>
      </c>
      <c r="I420" t="s">
        <v>2733</v>
      </c>
    </row>
    <row r="421" spans="1:9">
      <c r="A421" t="s">
        <v>1860</v>
      </c>
      <c r="B421">
        <v>23</v>
      </c>
      <c r="C421">
        <v>13</v>
      </c>
      <c r="D421" t="s">
        <v>390</v>
      </c>
      <c r="E421">
        <v>0.23</v>
      </c>
      <c r="F421">
        <v>0.60888000000000009</v>
      </c>
      <c r="G421">
        <v>0.18</v>
      </c>
      <c r="H421">
        <v>0.34608000000000005</v>
      </c>
      <c r="I421" t="s">
        <v>2733</v>
      </c>
    </row>
    <row r="422" spans="1:9">
      <c r="A422" t="s">
        <v>2063</v>
      </c>
      <c r="B422">
        <v>23</v>
      </c>
      <c r="C422">
        <v>12</v>
      </c>
      <c r="D422" t="s">
        <v>390</v>
      </c>
      <c r="E422">
        <v>0.18</v>
      </c>
      <c r="F422">
        <v>0.34608000000000005</v>
      </c>
      <c r="G422">
        <v>0.17</v>
      </c>
      <c r="H422">
        <v>0.29352000000000011</v>
      </c>
      <c r="I422" t="s">
        <v>2733</v>
      </c>
    </row>
    <row r="423" spans="1:9">
      <c r="A423" t="s">
        <v>2062</v>
      </c>
      <c r="B423">
        <v>23</v>
      </c>
      <c r="C423">
        <v>11</v>
      </c>
      <c r="D423" t="s">
        <v>390</v>
      </c>
      <c r="E423">
        <v>0.19</v>
      </c>
      <c r="F423">
        <v>0.39864000000000005</v>
      </c>
      <c r="G423">
        <v>0.18</v>
      </c>
      <c r="H423">
        <v>0.34608000000000005</v>
      </c>
      <c r="I423" t="s">
        <v>2733</v>
      </c>
    </row>
    <row r="424" spans="1:9">
      <c r="A424" t="s">
        <v>1905</v>
      </c>
      <c r="B424">
        <v>23</v>
      </c>
      <c r="C424">
        <v>10</v>
      </c>
      <c r="D424" t="s">
        <v>390</v>
      </c>
      <c r="E424">
        <v>0.27</v>
      </c>
      <c r="F424">
        <v>0.81912000000000007</v>
      </c>
      <c r="G424">
        <v>0.19</v>
      </c>
      <c r="H424">
        <v>0.39864000000000005</v>
      </c>
      <c r="I424" t="s">
        <v>2733</v>
      </c>
    </row>
    <row r="425" spans="1:9">
      <c r="A425" t="s">
        <v>2061</v>
      </c>
      <c r="B425">
        <v>23</v>
      </c>
      <c r="C425">
        <v>9</v>
      </c>
      <c r="D425" t="s">
        <v>390</v>
      </c>
      <c r="E425">
        <v>0.28999999999999998</v>
      </c>
      <c r="F425">
        <v>0.92423999999999995</v>
      </c>
      <c r="G425">
        <v>0.26</v>
      </c>
      <c r="H425">
        <v>0.76656000000000002</v>
      </c>
      <c r="I425" t="s">
        <v>2733</v>
      </c>
    </row>
    <row r="426" spans="1:9">
      <c r="A426" t="s">
        <v>1931</v>
      </c>
      <c r="B426">
        <v>23</v>
      </c>
      <c r="C426">
        <v>8</v>
      </c>
      <c r="D426" t="s">
        <v>390</v>
      </c>
      <c r="E426">
        <v>0.15</v>
      </c>
      <c r="F426">
        <v>0.18840000000000001</v>
      </c>
      <c r="G426">
        <v>0.12</v>
      </c>
      <c r="H426">
        <v>3.0720000000000011E-2</v>
      </c>
      <c r="I426" t="s">
        <v>2733</v>
      </c>
    </row>
    <row r="427" spans="1:9">
      <c r="A427" t="s">
        <v>1934</v>
      </c>
      <c r="B427">
        <v>23</v>
      </c>
      <c r="C427">
        <v>7</v>
      </c>
      <c r="D427" t="s">
        <v>390</v>
      </c>
      <c r="E427">
        <v>0.12</v>
      </c>
      <c r="F427">
        <v>3.0720000000000011E-2</v>
      </c>
      <c r="G427">
        <v>0.1</v>
      </c>
      <c r="H427">
        <v>-7.4399999999999938E-2</v>
      </c>
      <c r="I427" t="s">
        <v>2733</v>
      </c>
    </row>
    <row r="428" spans="1:9">
      <c r="A428" t="s">
        <v>2634</v>
      </c>
      <c r="B428">
        <v>23</v>
      </c>
      <c r="C428">
        <v>6</v>
      </c>
      <c r="D428" t="s">
        <v>390</v>
      </c>
      <c r="E428">
        <v>0.12</v>
      </c>
      <c r="F428">
        <v>3.0720000000000011E-2</v>
      </c>
      <c r="G428">
        <v>0.1</v>
      </c>
      <c r="H428">
        <v>-7.4399999999999938E-2</v>
      </c>
      <c r="I428" t="s">
        <v>2733</v>
      </c>
    </row>
    <row r="429" spans="1:9">
      <c r="A429" t="s">
        <v>1687</v>
      </c>
      <c r="B429">
        <v>24</v>
      </c>
      <c r="C429">
        <v>26</v>
      </c>
      <c r="D429" t="s">
        <v>390</v>
      </c>
      <c r="E429">
        <v>0.39</v>
      </c>
      <c r="F429">
        <v>1.4498400000000002</v>
      </c>
      <c r="G429">
        <v>0.38</v>
      </c>
      <c r="H429">
        <v>1.3972800000000001</v>
      </c>
      <c r="I429" t="s">
        <v>2733</v>
      </c>
    </row>
    <row r="430" spans="1:9">
      <c r="A430" t="s">
        <v>2236</v>
      </c>
      <c r="B430">
        <v>24</v>
      </c>
      <c r="C430">
        <v>24</v>
      </c>
      <c r="D430" t="s">
        <v>390</v>
      </c>
      <c r="E430">
        <v>0.51</v>
      </c>
      <c r="F430">
        <v>2.0805599999999997</v>
      </c>
      <c r="G430">
        <v>0.73</v>
      </c>
      <c r="H430">
        <v>3.2368800000000006</v>
      </c>
      <c r="I430" t="s">
        <v>2733</v>
      </c>
    </row>
    <row r="431" spans="1:9">
      <c r="A431" t="s">
        <v>2237</v>
      </c>
      <c r="B431">
        <v>24</v>
      </c>
      <c r="C431">
        <v>23</v>
      </c>
      <c r="D431" t="s">
        <v>390</v>
      </c>
      <c r="E431">
        <v>0.35</v>
      </c>
      <c r="F431">
        <v>1.2395999999999998</v>
      </c>
      <c r="G431">
        <v>0.34</v>
      </c>
      <c r="H431">
        <v>1.1870400000000001</v>
      </c>
      <c r="I431" t="s">
        <v>2733</v>
      </c>
    </row>
    <row r="432" spans="1:9">
      <c r="A432" t="s">
        <v>2060</v>
      </c>
      <c r="B432">
        <v>24</v>
      </c>
      <c r="C432">
        <v>22</v>
      </c>
      <c r="D432" t="s">
        <v>390</v>
      </c>
      <c r="E432">
        <v>0.25</v>
      </c>
      <c r="F432">
        <v>0.71400000000000008</v>
      </c>
      <c r="G432">
        <v>0.28999999999999998</v>
      </c>
      <c r="H432">
        <v>0.92423999999999995</v>
      </c>
      <c r="I432" t="s">
        <v>2733</v>
      </c>
    </row>
    <row r="433" spans="1:9">
      <c r="A433" t="s">
        <v>2059</v>
      </c>
      <c r="B433">
        <v>24</v>
      </c>
      <c r="C433">
        <v>21</v>
      </c>
      <c r="D433" t="s">
        <v>390</v>
      </c>
      <c r="E433">
        <v>0.27</v>
      </c>
      <c r="F433">
        <v>0.81912000000000007</v>
      </c>
      <c r="G433">
        <v>0.27</v>
      </c>
      <c r="H433">
        <v>0.81912000000000007</v>
      </c>
      <c r="I433" t="s">
        <v>2733</v>
      </c>
    </row>
    <row r="434" spans="1:9">
      <c r="A434" t="s">
        <v>2058</v>
      </c>
      <c r="B434">
        <v>24</v>
      </c>
      <c r="C434">
        <v>20</v>
      </c>
      <c r="D434" t="s">
        <v>390</v>
      </c>
      <c r="E434">
        <v>0.16</v>
      </c>
      <c r="F434">
        <v>0.24096000000000006</v>
      </c>
      <c r="G434">
        <v>0.21</v>
      </c>
      <c r="H434">
        <v>0.5037600000000001</v>
      </c>
      <c r="I434" t="s">
        <v>2733</v>
      </c>
    </row>
    <row r="435" spans="1:9">
      <c r="A435" t="s">
        <v>1783</v>
      </c>
      <c r="B435">
        <v>24</v>
      </c>
      <c r="C435">
        <v>19</v>
      </c>
      <c r="D435" t="s">
        <v>390</v>
      </c>
      <c r="E435">
        <v>0.22</v>
      </c>
      <c r="F435">
        <v>0.55632000000000004</v>
      </c>
      <c r="G435">
        <v>0.2</v>
      </c>
      <c r="H435">
        <v>0.4512000000000001</v>
      </c>
      <c r="I435" t="s">
        <v>2733</v>
      </c>
    </row>
    <row r="436" spans="1:9">
      <c r="A436" t="s">
        <v>1804</v>
      </c>
      <c r="B436">
        <v>24</v>
      </c>
      <c r="C436">
        <v>18</v>
      </c>
      <c r="D436" t="s">
        <v>390</v>
      </c>
      <c r="E436">
        <v>0.23</v>
      </c>
      <c r="F436">
        <v>0.60888000000000009</v>
      </c>
      <c r="G436">
        <v>0.23</v>
      </c>
      <c r="H436">
        <v>0.60888000000000009</v>
      </c>
      <c r="I436" t="s">
        <v>2733</v>
      </c>
    </row>
    <row r="437" spans="1:9">
      <c r="A437" t="s">
        <v>2057</v>
      </c>
      <c r="B437">
        <v>24</v>
      </c>
      <c r="C437">
        <v>17</v>
      </c>
      <c r="D437" t="s">
        <v>390</v>
      </c>
      <c r="E437">
        <v>0.25</v>
      </c>
      <c r="F437">
        <v>0.71400000000000008</v>
      </c>
      <c r="G437">
        <v>0.25</v>
      </c>
      <c r="H437">
        <v>0.71400000000000008</v>
      </c>
      <c r="I437" t="s">
        <v>2733</v>
      </c>
    </row>
    <row r="438" spans="1:9">
      <c r="A438" t="s">
        <v>2056</v>
      </c>
      <c r="B438">
        <v>24</v>
      </c>
      <c r="C438">
        <v>16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2733</v>
      </c>
    </row>
    <row r="439" spans="1:9">
      <c r="A439" t="s">
        <v>2055</v>
      </c>
      <c r="B439">
        <v>24</v>
      </c>
      <c r="C439">
        <v>15</v>
      </c>
      <c r="D439" t="s">
        <v>390</v>
      </c>
      <c r="E439">
        <v>0.28000000000000003</v>
      </c>
      <c r="F439">
        <v>0.87168000000000023</v>
      </c>
      <c r="G439">
        <v>0.22</v>
      </c>
      <c r="H439">
        <v>0.55632000000000004</v>
      </c>
      <c r="I439" t="s">
        <v>2733</v>
      </c>
    </row>
    <row r="440" spans="1:9">
      <c r="A440" t="s">
        <v>2054</v>
      </c>
      <c r="B440">
        <v>24</v>
      </c>
      <c r="C440">
        <v>14</v>
      </c>
      <c r="D440" t="s">
        <v>390</v>
      </c>
      <c r="E440">
        <v>0.23</v>
      </c>
      <c r="F440">
        <v>0.60888000000000009</v>
      </c>
      <c r="G440">
        <v>0.19</v>
      </c>
      <c r="H440">
        <v>0.39864000000000005</v>
      </c>
      <c r="I440" t="s">
        <v>2733</v>
      </c>
    </row>
    <row r="441" spans="1:9">
      <c r="A441" t="s">
        <v>1861</v>
      </c>
      <c r="B441">
        <v>24</v>
      </c>
      <c r="C441">
        <v>13</v>
      </c>
      <c r="D441" t="s">
        <v>390</v>
      </c>
      <c r="E441">
        <v>0.33</v>
      </c>
      <c r="F441">
        <v>1.1344799999999999</v>
      </c>
      <c r="G441">
        <v>0.22</v>
      </c>
      <c r="H441">
        <v>0.55632000000000004</v>
      </c>
      <c r="I441" t="s">
        <v>2733</v>
      </c>
    </row>
    <row r="442" spans="1:9">
      <c r="A442" t="s">
        <v>2053</v>
      </c>
      <c r="B442">
        <v>24</v>
      </c>
      <c r="C442">
        <v>12</v>
      </c>
      <c r="D442" t="s">
        <v>390</v>
      </c>
      <c r="E442">
        <v>0.2</v>
      </c>
      <c r="F442">
        <v>0.4512000000000001</v>
      </c>
      <c r="G442">
        <v>0.18</v>
      </c>
      <c r="H442">
        <v>0.34608000000000005</v>
      </c>
      <c r="I442" t="s">
        <v>2733</v>
      </c>
    </row>
    <row r="443" spans="1:9">
      <c r="A443" t="s">
        <v>2052</v>
      </c>
      <c r="B443">
        <v>24</v>
      </c>
      <c r="C443">
        <v>11</v>
      </c>
      <c r="D443" t="s">
        <v>390</v>
      </c>
      <c r="E443">
        <v>0.2</v>
      </c>
      <c r="F443">
        <v>0.4512000000000001</v>
      </c>
      <c r="G443">
        <v>0.22</v>
      </c>
      <c r="H443">
        <v>0.55632000000000004</v>
      </c>
      <c r="I443" t="s">
        <v>2733</v>
      </c>
    </row>
    <row r="444" spans="1:9">
      <c r="A444" t="s">
        <v>2051</v>
      </c>
      <c r="B444">
        <v>24</v>
      </c>
      <c r="C444">
        <v>10</v>
      </c>
      <c r="D444" t="s">
        <v>390</v>
      </c>
      <c r="E444">
        <v>0.21</v>
      </c>
      <c r="F444">
        <v>0.5037600000000001</v>
      </c>
      <c r="G444">
        <v>0.16</v>
      </c>
      <c r="H444">
        <v>0.24096000000000006</v>
      </c>
      <c r="I444" t="s">
        <v>2733</v>
      </c>
    </row>
    <row r="445" spans="1:9">
      <c r="A445" t="s">
        <v>2050</v>
      </c>
      <c r="B445">
        <v>24</v>
      </c>
      <c r="C445">
        <v>9</v>
      </c>
      <c r="D445" t="s">
        <v>390</v>
      </c>
      <c r="E445">
        <v>0.12</v>
      </c>
      <c r="F445">
        <v>3.0720000000000011E-2</v>
      </c>
      <c r="G445">
        <v>0.12</v>
      </c>
      <c r="H445">
        <v>3.0720000000000011E-2</v>
      </c>
      <c r="I445" t="s">
        <v>2733</v>
      </c>
    </row>
    <row r="446" spans="1:9">
      <c r="A446" t="s">
        <v>2578</v>
      </c>
      <c r="B446">
        <v>24</v>
      </c>
      <c r="C446">
        <v>8</v>
      </c>
      <c r="D446" t="s">
        <v>390</v>
      </c>
      <c r="E446">
        <v>0.14000000000000001</v>
      </c>
      <c r="F446">
        <v>0.1358400000000001</v>
      </c>
      <c r="G446">
        <v>0.12</v>
      </c>
      <c r="H446">
        <v>3.0720000000000011E-2</v>
      </c>
      <c r="I446" t="s">
        <v>2733</v>
      </c>
    </row>
    <row r="447" spans="1:9">
      <c r="A447" t="s">
        <v>2635</v>
      </c>
      <c r="B447">
        <v>24</v>
      </c>
      <c r="C447">
        <v>7</v>
      </c>
      <c r="D447" t="s">
        <v>390</v>
      </c>
      <c r="E447">
        <v>0.12</v>
      </c>
      <c r="F447">
        <v>3.0720000000000011E-2</v>
      </c>
      <c r="G447">
        <v>0.12</v>
      </c>
      <c r="H447">
        <v>3.0720000000000011E-2</v>
      </c>
      <c r="I447" t="s">
        <v>2733</v>
      </c>
    </row>
    <row r="448" spans="1:9">
      <c r="A448" t="s">
        <v>2636</v>
      </c>
      <c r="B448">
        <v>24</v>
      </c>
      <c r="C448">
        <v>6</v>
      </c>
      <c r="D448" t="s">
        <v>390</v>
      </c>
      <c r="E448">
        <v>0.12</v>
      </c>
      <c r="F448">
        <v>3.0720000000000011E-2</v>
      </c>
      <c r="G448">
        <v>0.12</v>
      </c>
      <c r="H448">
        <v>3.0720000000000011E-2</v>
      </c>
      <c r="I448" t="s">
        <v>2733</v>
      </c>
    </row>
    <row r="449" spans="1:9">
      <c r="A449" t="s">
        <v>1688</v>
      </c>
      <c r="B449">
        <v>25</v>
      </c>
      <c r="C449">
        <v>26</v>
      </c>
      <c r="D449" t="s">
        <v>390</v>
      </c>
      <c r="E449">
        <v>0.44</v>
      </c>
      <c r="F449">
        <v>1.7126399999999999</v>
      </c>
      <c r="G449">
        <v>0.6</v>
      </c>
      <c r="H449">
        <v>2.5535999999999999</v>
      </c>
      <c r="I449" t="s">
        <v>2733</v>
      </c>
    </row>
    <row r="450" spans="1:9">
      <c r="A450" t="s">
        <v>2238</v>
      </c>
      <c r="B450">
        <v>25</v>
      </c>
      <c r="C450">
        <v>25</v>
      </c>
      <c r="D450" t="s">
        <v>390</v>
      </c>
      <c r="E450">
        <v>0.52</v>
      </c>
      <c r="F450">
        <v>2.1331199999999999</v>
      </c>
      <c r="G450">
        <v>0.41</v>
      </c>
      <c r="H450">
        <v>1.5549599999999999</v>
      </c>
      <c r="I450" t="s">
        <v>2733</v>
      </c>
    </row>
    <row r="451" spans="1:9">
      <c r="A451" t="s">
        <v>2239</v>
      </c>
      <c r="B451">
        <v>25</v>
      </c>
      <c r="C451">
        <v>24</v>
      </c>
      <c r="D451" t="s">
        <v>390</v>
      </c>
      <c r="E451">
        <v>0.57999999999999996</v>
      </c>
      <c r="F451">
        <v>2.44848</v>
      </c>
      <c r="G451">
        <v>0.26</v>
      </c>
      <c r="H451">
        <v>0.76656000000000002</v>
      </c>
      <c r="I451" t="s">
        <v>2733</v>
      </c>
    </row>
    <row r="452" spans="1:9">
      <c r="A452" t="s">
        <v>2049</v>
      </c>
      <c r="B452">
        <v>25</v>
      </c>
      <c r="C452">
        <v>23</v>
      </c>
      <c r="D452" t="s">
        <v>390</v>
      </c>
      <c r="E452">
        <v>0.23</v>
      </c>
      <c r="F452">
        <v>0.60888000000000009</v>
      </c>
      <c r="G452">
        <v>0.37</v>
      </c>
      <c r="H452">
        <v>1.3447200000000001</v>
      </c>
      <c r="I452" t="s">
        <v>2733</v>
      </c>
    </row>
    <row r="453" spans="1:9">
      <c r="A453" t="s">
        <v>2048</v>
      </c>
      <c r="B453">
        <v>25</v>
      </c>
      <c r="C453">
        <v>22</v>
      </c>
      <c r="D453" t="s">
        <v>390</v>
      </c>
      <c r="E453">
        <v>0.23</v>
      </c>
      <c r="F453">
        <v>0.60888000000000009</v>
      </c>
      <c r="G453">
        <v>0.32</v>
      </c>
      <c r="H453">
        <v>1.08192</v>
      </c>
      <c r="I453" t="s">
        <v>2733</v>
      </c>
    </row>
    <row r="454" spans="1:9">
      <c r="A454" t="s">
        <v>2240</v>
      </c>
      <c r="B454">
        <v>25</v>
      </c>
      <c r="C454">
        <v>21</v>
      </c>
      <c r="D454" t="s">
        <v>390</v>
      </c>
      <c r="E454">
        <v>0.21</v>
      </c>
      <c r="F454">
        <v>0.5037600000000001</v>
      </c>
      <c r="G454">
        <v>0.16</v>
      </c>
      <c r="H454">
        <v>0.24096000000000006</v>
      </c>
      <c r="I454" t="s">
        <v>2733</v>
      </c>
    </row>
    <row r="455" spans="1:9">
      <c r="A455" t="s">
        <v>2047</v>
      </c>
      <c r="B455">
        <v>25</v>
      </c>
      <c r="C455">
        <v>20</v>
      </c>
      <c r="D455" t="s">
        <v>390</v>
      </c>
      <c r="E455">
        <v>0.22</v>
      </c>
      <c r="F455">
        <v>0.55632000000000004</v>
      </c>
      <c r="G455">
        <v>0.28000000000000003</v>
      </c>
      <c r="H455">
        <v>0.87168000000000023</v>
      </c>
      <c r="I455" t="s">
        <v>2733</v>
      </c>
    </row>
    <row r="456" spans="1:9">
      <c r="A456" t="s">
        <v>1784</v>
      </c>
      <c r="B456">
        <v>25</v>
      </c>
      <c r="C456">
        <v>19</v>
      </c>
      <c r="D456" t="s">
        <v>390</v>
      </c>
      <c r="E456">
        <v>0.21</v>
      </c>
      <c r="F456">
        <v>0.5037600000000001</v>
      </c>
      <c r="G456">
        <v>0.22</v>
      </c>
      <c r="H456">
        <v>0.55632000000000004</v>
      </c>
      <c r="I456" t="s">
        <v>2733</v>
      </c>
    </row>
    <row r="457" spans="1:9">
      <c r="A457" t="s">
        <v>1805</v>
      </c>
      <c r="B457">
        <v>25</v>
      </c>
      <c r="C457">
        <v>18</v>
      </c>
      <c r="D457" t="s">
        <v>390</v>
      </c>
      <c r="E457">
        <v>0.22</v>
      </c>
      <c r="F457">
        <v>0.55632000000000004</v>
      </c>
      <c r="G457">
        <v>0.28999999999999998</v>
      </c>
      <c r="H457">
        <v>0.92423999999999995</v>
      </c>
      <c r="I457" t="s">
        <v>2733</v>
      </c>
    </row>
    <row r="458" spans="1:9">
      <c r="A458" t="s">
        <v>2046</v>
      </c>
      <c r="B458">
        <v>25</v>
      </c>
      <c r="C458">
        <v>17</v>
      </c>
      <c r="D458" t="s">
        <v>390</v>
      </c>
      <c r="E458">
        <v>0.23</v>
      </c>
      <c r="F458">
        <v>0.60888000000000009</v>
      </c>
      <c r="G458">
        <v>0.16</v>
      </c>
      <c r="H458">
        <v>0.24096000000000006</v>
      </c>
      <c r="I458" t="s">
        <v>2733</v>
      </c>
    </row>
    <row r="459" spans="1:9">
      <c r="A459" t="s">
        <v>2045</v>
      </c>
      <c r="B459">
        <v>25</v>
      </c>
      <c r="C459">
        <v>16</v>
      </c>
      <c r="D459" t="s">
        <v>390</v>
      </c>
      <c r="E459">
        <v>0.25</v>
      </c>
      <c r="F459">
        <v>0.71400000000000008</v>
      </c>
      <c r="G459">
        <v>0.16</v>
      </c>
      <c r="H459">
        <v>0.24096000000000006</v>
      </c>
      <c r="I459" t="s">
        <v>2733</v>
      </c>
    </row>
    <row r="460" spans="1:9">
      <c r="A460" t="s">
        <v>2044</v>
      </c>
      <c r="B460">
        <v>25</v>
      </c>
      <c r="C460">
        <v>15</v>
      </c>
      <c r="D460" t="s">
        <v>390</v>
      </c>
      <c r="E460">
        <v>0.23</v>
      </c>
      <c r="F460">
        <v>0.60888000000000009</v>
      </c>
      <c r="G460">
        <v>0.22</v>
      </c>
      <c r="H460">
        <v>0.55632000000000004</v>
      </c>
      <c r="I460" t="s">
        <v>2733</v>
      </c>
    </row>
    <row r="461" spans="1:9">
      <c r="A461" t="s">
        <v>2043</v>
      </c>
      <c r="B461">
        <v>25</v>
      </c>
      <c r="C461">
        <v>14</v>
      </c>
      <c r="D461" t="s">
        <v>390</v>
      </c>
      <c r="E461">
        <v>0.24</v>
      </c>
      <c r="F461">
        <v>0.66144000000000003</v>
      </c>
      <c r="G461">
        <v>0.2</v>
      </c>
      <c r="H461">
        <v>0.4512000000000001</v>
      </c>
      <c r="I461" t="s">
        <v>2733</v>
      </c>
    </row>
    <row r="462" spans="1:9">
      <c r="A462" t="s">
        <v>1862</v>
      </c>
      <c r="B462">
        <v>25</v>
      </c>
      <c r="C462">
        <v>13</v>
      </c>
      <c r="D462" t="s">
        <v>390</v>
      </c>
      <c r="E462">
        <v>0.23</v>
      </c>
      <c r="F462">
        <v>0.60888000000000009</v>
      </c>
      <c r="G462">
        <v>0.16</v>
      </c>
      <c r="H462">
        <v>0.24096000000000006</v>
      </c>
      <c r="I462" t="s">
        <v>2733</v>
      </c>
    </row>
    <row r="463" spans="1:9">
      <c r="A463" t="s">
        <v>2042</v>
      </c>
      <c r="B463">
        <v>25</v>
      </c>
      <c r="C463">
        <v>12</v>
      </c>
      <c r="D463" t="s">
        <v>390</v>
      </c>
      <c r="E463">
        <v>0.19</v>
      </c>
      <c r="F463">
        <v>0.39864000000000005</v>
      </c>
      <c r="G463">
        <v>0.15</v>
      </c>
      <c r="H463">
        <v>0.18840000000000001</v>
      </c>
      <c r="I463" t="s">
        <v>2733</v>
      </c>
    </row>
    <row r="464" spans="1:9">
      <c r="A464" t="s">
        <v>2041</v>
      </c>
      <c r="B464">
        <v>25</v>
      </c>
      <c r="C464">
        <v>11</v>
      </c>
      <c r="D464" t="s">
        <v>390</v>
      </c>
      <c r="E464">
        <v>0.18</v>
      </c>
      <c r="F464">
        <v>0.34608000000000005</v>
      </c>
      <c r="G464">
        <v>0.13</v>
      </c>
      <c r="H464">
        <v>8.3280000000000062E-2</v>
      </c>
      <c r="I464" t="s">
        <v>2733</v>
      </c>
    </row>
    <row r="465" spans="1:9">
      <c r="A465" t="s">
        <v>2040</v>
      </c>
      <c r="B465">
        <v>25</v>
      </c>
      <c r="C465">
        <v>10</v>
      </c>
      <c r="D465" t="s">
        <v>390</v>
      </c>
      <c r="E465">
        <v>0.13</v>
      </c>
      <c r="F465">
        <v>8.3280000000000062E-2</v>
      </c>
      <c r="G465">
        <v>0.11</v>
      </c>
      <c r="H465">
        <v>-2.1839999999999964E-2</v>
      </c>
      <c r="I465" t="s">
        <v>2733</v>
      </c>
    </row>
    <row r="466" spans="1:9">
      <c r="A466" t="s">
        <v>2039</v>
      </c>
      <c r="B466">
        <v>25</v>
      </c>
      <c r="C466">
        <v>9</v>
      </c>
      <c r="D466" t="s">
        <v>390</v>
      </c>
      <c r="E466">
        <v>0.23</v>
      </c>
      <c r="F466">
        <v>0.60888000000000009</v>
      </c>
      <c r="G466">
        <v>0.2</v>
      </c>
      <c r="H466">
        <v>0.4512000000000001</v>
      </c>
      <c r="I466" t="s">
        <v>2733</v>
      </c>
    </row>
    <row r="467" spans="1:9">
      <c r="A467" t="s">
        <v>2580</v>
      </c>
      <c r="B467">
        <v>25</v>
      </c>
      <c r="C467">
        <v>8</v>
      </c>
      <c r="D467" t="s">
        <v>390</v>
      </c>
      <c r="E467">
        <v>0.19</v>
      </c>
      <c r="F467">
        <v>0.39864000000000005</v>
      </c>
      <c r="G467">
        <v>0.15</v>
      </c>
      <c r="H467">
        <v>0.18840000000000001</v>
      </c>
      <c r="I467" t="s">
        <v>2733</v>
      </c>
    </row>
    <row r="468" spans="1:9">
      <c r="A468" t="s">
        <v>2637</v>
      </c>
      <c r="B468">
        <v>25</v>
      </c>
      <c r="C468">
        <v>7</v>
      </c>
      <c r="D468" t="s">
        <v>390</v>
      </c>
      <c r="E468">
        <v>0.14000000000000001</v>
      </c>
      <c r="F468">
        <v>0.1358400000000001</v>
      </c>
      <c r="G468">
        <v>0.11</v>
      </c>
      <c r="H468">
        <v>-2.1839999999999964E-2</v>
      </c>
      <c r="I468" t="s">
        <v>2733</v>
      </c>
    </row>
    <row r="469" spans="1:9">
      <c r="A469" t="s">
        <v>2638</v>
      </c>
      <c r="B469">
        <v>25</v>
      </c>
      <c r="C469">
        <v>6</v>
      </c>
      <c r="D469" t="s">
        <v>390</v>
      </c>
      <c r="E469">
        <v>0.1</v>
      </c>
      <c r="F469">
        <v>-7.4399999999999938E-2</v>
      </c>
      <c r="G469">
        <v>0.11</v>
      </c>
      <c r="H469">
        <v>-2.1839999999999964E-2</v>
      </c>
      <c r="I469" t="s">
        <v>2733</v>
      </c>
    </row>
    <row r="470" spans="1:9">
      <c r="A470" t="s">
        <v>2241</v>
      </c>
      <c r="B470">
        <v>26</v>
      </c>
      <c r="C470">
        <v>27</v>
      </c>
      <c r="D470" t="s">
        <v>390</v>
      </c>
      <c r="E470">
        <v>0.66</v>
      </c>
      <c r="F470">
        <v>2.86896</v>
      </c>
      <c r="G470">
        <v>0.56000000000000005</v>
      </c>
      <c r="H470">
        <v>2.3433600000000001</v>
      </c>
      <c r="I470" t="s">
        <v>2733</v>
      </c>
    </row>
    <row r="471" spans="1:9">
      <c r="A471" t="s">
        <v>1689</v>
      </c>
      <c r="B471">
        <v>26</v>
      </c>
      <c r="C471">
        <v>26</v>
      </c>
      <c r="D471" t="s">
        <v>390</v>
      </c>
      <c r="E471">
        <v>0.75</v>
      </c>
      <c r="F471">
        <v>3.3420000000000005</v>
      </c>
      <c r="G471">
        <v>0.93</v>
      </c>
      <c r="H471">
        <v>4.2880799999999999</v>
      </c>
      <c r="I471" t="s">
        <v>2733</v>
      </c>
    </row>
    <row r="472" spans="1:9">
      <c r="A472" t="s">
        <v>1697</v>
      </c>
      <c r="B472">
        <v>26</v>
      </c>
      <c r="C472">
        <v>25</v>
      </c>
      <c r="D472" t="s">
        <v>390</v>
      </c>
      <c r="E472">
        <v>0.26</v>
      </c>
      <c r="F472">
        <v>0.76656000000000002</v>
      </c>
      <c r="G472">
        <v>0.42</v>
      </c>
      <c r="H472">
        <v>1.6075200000000001</v>
      </c>
      <c r="I472" t="s">
        <v>2733</v>
      </c>
    </row>
    <row r="473" spans="1:9">
      <c r="A473" t="s">
        <v>1703</v>
      </c>
      <c r="B473">
        <v>26</v>
      </c>
      <c r="C473">
        <v>24</v>
      </c>
      <c r="D473" t="s">
        <v>390</v>
      </c>
      <c r="E473">
        <v>0.24</v>
      </c>
      <c r="F473">
        <v>0.66144000000000003</v>
      </c>
      <c r="G473">
        <v>0.24</v>
      </c>
      <c r="H473">
        <v>0.66144000000000003</v>
      </c>
      <c r="I473" t="s">
        <v>2733</v>
      </c>
    </row>
    <row r="474" spans="1:9">
      <c r="A474" t="s">
        <v>1715</v>
      </c>
      <c r="B474">
        <v>26</v>
      </c>
      <c r="C474">
        <v>23</v>
      </c>
      <c r="D474" t="s">
        <v>390</v>
      </c>
      <c r="E474">
        <v>0.48</v>
      </c>
      <c r="F474">
        <v>1.9228799999999999</v>
      </c>
      <c r="G474">
        <v>0.41</v>
      </c>
      <c r="H474">
        <v>1.5549599999999999</v>
      </c>
      <c r="I474" t="s">
        <v>2733</v>
      </c>
    </row>
    <row r="475" spans="1:9">
      <c r="A475" t="s">
        <v>1731</v>
      </c>
      <c r="B475">
        <v>26</v>
      </c>
      <c r="C475">
        <v>22</v>
      </c>
      <c r="D475" t="s">
        <v>390</v>
      </c>
      <c r="E475">
        <v>0.27</v>
      </c>
      <c r="F475">
        <v>0.81912000000000007</v>
      </c>
      <c r="G475">
        <v>0.32</v>
      </c>
      <c r="H475">
        <v>1.08192</v>
      </c>
      <c r="I475" t="s">
        <v>2733</v>
      </c>
    </row>
    <row r="476" spans="1:9">
      <c r="A476" t="s">
        <v>1748</v>
      </c>
      <c r="B476">
        <v>26</v>
      </c>
      <c r="C476">
        <v>21</v>
      </c>
      <c r="D476" t="s">
        <v>390</v>
      </c>
      <c r="E476">
        <v>0.23</v>
      </c>
      <c r="F476">
        <v>0.60888000000000009</v>
      </c>
      <c r="G476">
        <v>0.28000000000000003</v>
      </c>
      <c r="H476">
        <v>0.87168000000000023</v>
      </c>
      <c r="I476" t="s">
        <v>2733</v>
      </c>
    </row>
    <row r="477" spans="1:9">
      <c r="A477" t="s">
        <v>1766</v>
      </c>
      <c r="B477">
        <v>26</v>
      </c>
      <c r="C477">
        <v>20</v>
      </c>
      <c r="D477" t="s">
        <v>390</v>
      </c>
      <c r="E477">
        <v>0.26</v>
      </c>
      <c r="F477">
        <v>0.76656000000000002</v>
      </c>
      <c r="G477">
        <v>0.33</v>
      </c>
      <c r="H477">
        <v>1.1344799999999999</v>
      </c>
      <c r="I477" t="s">
        <v>2733</v>
      </c>
    </row>
    <row r="478" spans="1:9">
      <c r="A478" t="s">
        <v>1785</v>
      </c>
      <c r="B478">
        <v>26</v>
      </c>
      <c r="C478">
        <v>19</v>
      </c>
      <c r="D478" t="s">
        <v>390</v>
      </c>
      <c r="E478">
        <v>0.18</v>
      </c>
      <c r="F478">
        <v>0.34608000000000005</v>
      </c>
      <c r="G478">
        <v>0.33</v>
      </c>
      <c r="H478">
        <v>1.1344799999999999</v>
      </c>
      <c r="I478" t="s">
        <v>2733</v>
      </c>
    </row>
    <row r="479" spans="1:9">
      <c r="A479" t="s">
        <v>1806</v>
      </c>
      <c r="B479">
        <v>26</v>
      </c>
      <c r="C479">
        <v>18</v>
      </c>
      <c r="D479" t="s">
        <v>390</v>
      </c>
      <c r="E479">
        <v>0.3</v>
      </c>
      <c r="F479">
        <v>0.9768</v>
      </c>
      <c r="G479">
        <v>0.24</v>
      </c>
      <c r="H479">
        <v>0.66144000000000003</v>
      </c>
      <c r="I479" t="s">
        <v>2733</v>
      </c>
    </row>
    <row r="480" spans="1:9">
      <c r="A480" t="s">
        <v>2038</v>
      </c>
      <c r="B480">
        <v>26</v>
      </c>
      <c r="C480">
        <v>17</v>
      </c>
      <c r="D480" t="s">
        <v>390</v>
      </c>
      <c r="E480">
        <v>0.22</v>
      </c>
      <c r="F480">
        <v>0.55632000000000004</v>
      </c>
      <c r="G480">
        <v>0.17</v>
      </c>
      <c r="H480">
        <v>0.29352000000000011</v>
      </c>
      <c r="I480" t="s">
        <v>2733</v>
      </c>
    </row>
    <row r="481" spans="1:9">
      <c r="A481" t="s">
        <v>2037</v>
      </c>
      <c r="B481">
        <v>26</v>
      </c>
      <c r="C481">
        <v>16</v>
      </c>
      <c r="D481" t="s">
        <v>390</v>
      </c>
      <c r="E481">
        <v>0.22</v>
      </c>
      <c r="F481">
        <v>0.55632000000000004</v>
      </c>
      <c r="G481">
        <v>0.18</v>
      </c>
      <c r="H481">
        <v>0.34608000000000005</v>
      </c>
      <c r="I481" t="s">
        <v>2733</v>
      </c>
    </row>
    <row r="482" spans="1:9">
      <c r="A482" t="s">
        <v>2036</v>
      </c>
      <c r="B482">
        <v>26</v>
      </c>
      <c r="C482">
        <v>15</v>
      </c>
      <c r="D482" t="s">
        <v>390</v>
      </c>
      <c r="E482">
        <v>0.2</v>
      </c>
      <c r="F482">
        <v>0.4512000000000001</v>
      </c>
      <c r="G482">
        <v>0.19</v>
      </c>
      <c r="H482">
        <v>0.39864000000000005</v>
      </c>
      <c r="I482" t="s">
        <v>2733</v>
      </c>
    </row>
    <row r="483" spans="1:9">
      <c r="A483" t="s">
        <v>2035</v>
      </c>
      <c r="B483">
        <v>26</v>
      </c>
      <c r="C483">
        <v>14</v>
      </c>
      <c r="D483" t="s">
        <v>390</v>
      </c>
      <c r="E483">
        <v>0.41</v>
      </c>
      <c r="F483">
        <v>1.5549599999999999</v>
      </c>
      <c r="G483">
        <v>0.31</v>
      </c>
      <c r="H483">
        <v>1.0293600000000001</v>
      </c>
      <c r="I483" t="s">
        <v>2733</v>
      </c>
    </row>
    <row r="484" spans="1:9">
      <c r="A484" t="s">
        <v>1863</v>
      </c>
      <c r="B484">
        <v>26</v>
      </c>
      <c r="C484">
        <v>13</v>
      </c>
      <c r="D484" t="s">
        <v>390</v>
      </c>
      <c r="E484">
        <v>0.26</v>
      </c>
      <c r="F484">
        <v>0.76656000000000002</v>
      </c>
      <c r="G484">
        <v>0.25</v>
      </c>
      <c r="H484">
        <v>0.71400000000000008</v>
      </c>
      <c r="I484" t="s">
        <v>2733</v>
      </c>
    </row>
    <row r="485" spans="1:9">
      <c r="A485" t="s">
        <v>2034</v>
      </c>
      <c r="B485">
        <v>26</v>
      </c>
      <c r="C485">
        <v>12</v>
      </c>
      <c r="D485" t="s">
        <v>390</v>
      </c>
      <c r="E485">
        <v>0.18</v>
      </c>
      <c r="F485">
        <v>0.34608000000000005</v>
      </c>
      <c r="G485">
        <v>0.17</v>
      </c>
      <c r="H485">
        <v>0.29352000000000011</v>
      </c>
      <c r="I485" t="s">
        <v>2733</v>
      </c>
    </row>
    <row r="486" spans="1:9">
      <c r="A486" t="s">
        <v>2033</v>
      </c>
      <c r="B486">
        <v>26</v>
      </c>
      <c r="C486">
        <v>11</v>
      </c>
      <c r="D486" t="s">
        <v>390</v>
      </c>
      <c r="E486">
        <v>0.18</v>
      </c>
      <c r="F486">
        <v>0.34608000000000005</v>
      </c>
      <c r="G486">
        <v>0.18</v>
      </c>
      <c r="H486">
        <v>0.34608000000000005</v>
      </c>
      <c r="I486" t="s">
        <v>2733</v>
      </c>
    </row>
    <row r="487" spans="1:9">
      <c r="A487" t="s">
        <v>2032</v>
      </c>
      <c r="B487">
        <v>26</v>
      </c>
      <c r="C487">
        <v>10</v>
      </c>
      <c r="D487" t="s">
        <v>390</v>
      </c>
      <c r="E487">
        <v>0.14000000000000001</v>
      </c>
      <c r="F487">
        <v>0.1358400000000001</v>
      </c>
      <c r="G487">
        <v>0.14000000000000001</v>
      </c>
      <c r="H487">
        <v>0.1358400000000001</v>
      </c>
      <c r="I487" t="s">
        <v>2733</v>
      </c>
    </row>
    <row r="488" spans="1:9">
      <c r="A488" t="s">
        <v>2031</v>
      </c>
      <c r="B488">
        <v>26</v>
      </c>
      <c r="C488">
        <v>9</v>
      </c>
      <c r="D488" t="s">
        <v>390</v>
      </c>
      <c r="E488">
        <v>0.13</v>
      </c>
      <c r="F488">
        <v>8.3280000000000062E-2</v>
      </c>
      <c r="G488">
        <v>0.14000000000000001</v>
      </c>
      <c r="H488">
        <v>0.1358400000000001</v>
      </c>
      <c r="I488" t="s">
        <v>2733</v>
      </c>
    </row>
    <row r="489" spans="1:9">
      <c r="A489" t="s">
        <v>2581</v>
      </c>
      <c r="B489">
        <v>26</v>
      </c>
      <c r="C489">
        <v>8</v>
      </c>
      <c r="D489" t="s">
        <v>390</v>
      </c>
      <c r="E489">
        <v>0.18</v>
      </c>
      <c r="F489">
        <v>0.34608000000000005</v>
      </c>
      <c r="G489">
        <v>0.3</v>
      </c>
      <c r="H489">
        <v>0.9768</v>
      </c>
      <c r="I489" t="s">
        <v>2733</v>
      </c>
    </row>
    <row r="490" spans="1:9">
      <c r="A490" t="s">
        <v>2639</v>
      </c>
      <c r="B490">
        <v>26</v>
      </c>
      <c r="C490">
        <v>7</v>
      </c>
      <c r="D490" t="s">
        <v>390</v>
      </c>
      <c r="E490">
        <v>0.11</v>
      </c>
      <c r="F490">
        <v>-2.1839999999999964E-2</v>
      </c>
      <c r="G490">
        <v>0.14000000000000001</v>
      </c>
      <c r="H490">
        <v>0.1358400000000001</v>
      </c>
      <c r="I490" t="s">
        <v>2733</v>
      </c>
    </row>
    <row r="491" spans="1:9">
      <c r="A491" t="s">
        <v>2640</v>
      </c>
      <c r="B491">
        <v>26</v>
      </c>
      <c r="C491">
        <v>6</v>
      </c>
      <c r="D491" t="s">
        <v>390</v>
      </c>
      <c r="E491">
        <v>0.12</v>
      </c>
      <c r="F491">
        <v>3.0720000000000011E-2</v>
      </c>
      <c r="G491">
        <v>0.13</v>
      </c>
      <c r="H491">
        <v>8.3280000000000062E-2</v>
      </c>
      <c r="I491" t="s">
        <v>2733</v>
      </c>
    </row>
    <row r="492" spans="1:9">
      <c r="A492" t="s">
        <v>2030</v>
      </c>
      <c r="B492">
        <v>27</v>
      </c>
      <c r="C492">
        <v>25</v>
      </c>
      <c r="D492" t="s">
        <v>390</v>
      </c>
      <c r="E492">
        <v>0.41</v>
      </c>
      <c r="F492">
        <v>1.5549599999999999</v>
      </c>
      <c r="G492">
        <v>0.59</v>
      </c>
      <c r="H492">
        <v>2.5010400000000002</v>
      </c>
      <c r="I492" t="s">
        <v>2733</v>
      </c>
    </row>
    <row r="493" spans="1:9">
      <c r="A493" t="s">
        <v>2029</v>
      </c>
      <c r="B493">
        <v>27</v>
      </c>
      <c r="C493">
        <v>24</v>
      </c>
      <c r="D493" t="s">
        <v>390</v>
      </c>
      <c r="E493">
        <v>0.32</v>
      </c>
      <c r="F493">
        <v>1.08192</v>
      </c>
      <c r="G493">
        <v>0.39</v>
      </c>
      <c r="H493">
        <v>1.4498400000000002</v>
      </c>
      <c r="I493" t="s">
        <v>2733</v>
      </c>
    </row>
    <row r="494" spans="1:9">
      <c r="A494" t="s">
        <v>2028</v>
      </c>
      <c r="B494">
        <v>27</v>
      </c>
      <c r="C494">
        <v>23</v>
      </c>
      <c r="D494" t="s">
        <v>390</v>
      </c>
      <c r="E494">
        <v>0.19</v>
      </c>
      <c r="F494">
        <v>0.39864000000000005</v>
      </c>
      <c r="G494">
        <v>0.26</v>
      </c>
      <c r="H494">
        <v>0.76656000000000002</v>
      </c>
      <c r="I494" t="s">
        <v>2733</v>
      </c>
    </row>
    <row r="495" spans="1:9">
      <c r="A495" t="s">
        <v>1732</v>
      </c>
      <c r="B495">
        <v>27</v>
      </c>
      <c r="C495">
        <v>22</v>
      </c>
      <c r="D495" t="s">
        <v>390</v>
      </c>
      <c r="E495">
        <v>0.17</v>
      </c>
      <c r="F495">
        <v>0.29352000000000011</v>
      </c>
      <c r="G495">
        <v>0.14000000000000001</v>
      </c>
      <c r="H495">
        <v>0.1358400000000001</v>
      </c>
      <c r="I495" t="s">
        <v>2733</v>
      </c>
    </row>
    <row r="496" spans="1:9">
      <c r="A496" t="s">
        <v>1749</v>
      </c>
      <c r="B496">
        <v>27</v>
      </c>
      <c r="C496">
        <v>21</v>
      </c>
      <c r="D496" t="s">
        <v>390</v>
      </c>
      <c r="E496">
        <v>0.21</v>
      </c>
      <c r="F496">
        <v>0.5037600000000001</v>
      </c>
      <c r="G496">
        <v>0.32</v>
      </c>
      <c r="H496">
        <v>1.08192</v>
      </c>
      <c r="I496" t="s">
        <v>2733</v>
      </c>
    </row>
    <row r="497" spans="1:9">
      <c r="A497" t="s">
        <v>1767</v>
      </c>
      <c r="B497">
        <v>27</v>
      </c>
      <c r="C497">
        <v>20</v>
      </c>
      <c r="D497" t="s">
        <v>390</v>
      </c>
      <c r="E497">
        <v>0.28000000000000003</v>
      </c>
      <c r="F497">
        <v>0.87168000000000023</v>
      </c>
      <c r="G497">
        <v>0.31</v>
      </c>
      <c r="H497">
        <v>1.0293600000000001</v>
      </c>
      <c r="I497" t="s">
        <v>2733</v>
      </c>
    </row>
    <row r="498" spans="1:9">
      <c r="A498" t="s">
        <v>1786</v>
      </c>
      <c r="B498">
        <v>27</v>
      </c>
      <c r="C498">
        <v>19</v>
      </c>
      <c r="D498" t="s">
        <v>390</v>
      </c>
      <c r="E498">
        <v>0.24</v>
      </c>
      <c r="F498">
        <v>0.66144000000000003</v>
      </c>
      <c r="G498">
        <v>0.22</v>
      </c>
      <c r="H498">
        <v>0.55632000000000004</v>
      </c>
      <c r="I498" t="s">
        <v>2733</v>
      </c>
    </row>
    <row r="499" spans="1:9">
      <c r="A499" t="s">
        <v>1807</v>
      </c>
      <c r="B499">
        <v>27</v>
      </c>
      <c r="C499">
        <v>18</v>
      </c>
      <c r="D499" t="s">
        <v>390</v>
      </c>
      <c r="E499">
        <v>0.22</v>
      </c>
      <c r="F499">
        <v>0.55632000000000004</v>
      </c>
      <c r="G499">
        <v>0.22</v>
      </c>
      <c r="H499">
        <v>0.55632000000000004</v>
      </c>
      <c r="I499" t="s">
        <v>2733</v>
      </c>
    </row>
    <row r="500" spans="1:9">
      <c r="A500" t="s">
        <v>1819</v>
      </c>
      <c r="B500">
        <v>27</v>
      </c>
      <c r="C500">
        <v>17</v>
      </c>
      <c r="D500" t="s">
        <v>390</v>
      </c>
      <c r="E500">
        <v>0.2</v>
      </c>
      <c r="F500">
        <v>0.4512000000000001</v>
      </c>
      <c r="G500">
        <v>0.25</v>
      </c>
      <c r="H500">
        <v>0.71400000000000008</v>
      </c>
      <c r="I500" t="s">
        <v>2733</v>
      </c>
    </row>
    <row r="501" spans="1:9">
      <c r="A501" t="s">
        <v>2027</v>
      </c>
      <c r="B501">
        <v>27</v>
      </c>
      <c r="C501">
        <v>16</v>
      </c>
      <c r="D501" t="s">
        <v>390</v>
      </c>
      <c r="E501">
        <v>0.32</v>
      </c>
      <c r="F501">
        <v>1.08192</v>
      </c>
      <c r="G501">
        <v>0.24</v>
      </c>
      <c r="H501">
        <v>0.66144000000000003</v>
      </c>
      <c r="I501" t="s">
        <v>2733</v>
      </c>
    </row>
    <row r="502" spans="1:9">
      <c r="A502" t="s">
        <v>2026</v>
      </c>
      <c r="B502">
        <v>27</v>
      </c>
      <c r="C502">
        <v>15</v>
      </c>
      <c r="D502" t="s">
        <v>390</v>
      </c>
      <c r="E502">
        <v>0.25</v>
      </c>
      <c r="F502">
        <v>0.71400000000000008</v>
      </c>
      <c r="G502">
        <v>0.28999999999999998</v>
      </c>
      <c r="H502">
        <v>0.92423999999999995</v>
      </c>
      <c r="I502" t="s">
        <v>2733</v>
      </c>
    </row>
    <row r="503" spans="1:9">
      <c r="A503" t="s">
        <v>2025</v>
      </c>
      <c r="B503">
        <v>27</v>
      </c>
      <c r="C503">
        <v>14</v>
      </c>
      <c r="D503" t="s">
        <v>390</v>
      </c>
      <c r="E503">
        <v>0.2</v>
      </c>
      <c r="F503">
        <v>0.4512000000000001</v>
      </c>
      <c r="G503">
        <v>0.23</v>
      </c>
      <c r="H503">
        <v>0.60888000000000009</v>
      </c>
      <c r="I503" t="s">
        <v>2733</v>
      </c>
    </row>
    <row r="504" spans="1:9">
      <c r="A504" t="s">
        <v>1864</v>
      </c>
      <c r="B504">
        <v>27</v>
      </c>
      <c r="C504">
        <v>13</v>
      </c>
      <c r="D504" t="s">
        <v>390</v>
      </c>
      <c r="E504">
        <v>0.21</v>
      </c>
      <c r="F504">
        <v>0.5037600000000001</v>
      </c>
      <c r="G504">
        <v>0.22</v>
      </c>
      <c r="H504">
        <v>0.55632000000000004</v>
      </c>
      <c r="I504" t="s">
        <v>2733</v>
      </c>
    </row>
    <row r="505" spans="1:9">
      <c r="A505" t="s">
        <v>2024</v>
      </c>
      <c r="B505">
        <v>27</v>
      </c>
      <c r="C505">
        <v>12</v>
      </c>
      <c r="D505" t="s">
        <v>390</v>
      </c>
      <c r="E505">
        <v>0.16</v>
      </c>
      <c r="F505">
        <v>0.24096000000000006</v>
      </c>
      <c r="G505">
        <v>0.14000000000000001</v>
      </c>
      <c r="H505">
        <v>0.1358400000000001</v>
      </c>
      <c r="I505" t="s">
        <v>2733</v>
      </c>
    </row>
    <row r="506" spans="1:9">
      <c r="A506" t="s">
        <v>2023</v>
      </c>
      <c r="B506">
        <v>27</v>
      </c>
      <c r="C506">
        <v>11</v>
      </c>
      <c r="D506" t="s">
        <v>390</v>
      </c>
      <c r="E506">
        <v>0.18</v>
      </c>
      <c r="F506">
        <v>0.34608000000000005</v>
      </c>
      <c r="G506">
        <v>0.21</v>
      </c>
      <c r="H506">
        <v>0.5037600000000001</v>
      </c>
      <c r="I506" t="s">
        <v>2733</v>
      </c>
    </row>
    <row r="507" spans="1:9">
      <c r="A507" t="s">
        <v>2022</v>
      </c>
      <c r="B507">
        <v>27</v>
      </c>
      <c r="C507">
        <v>10</v>
      </c>
      <c r="D507" t="s">
        <v>390</v>
      </c>
      <c r="E507">
        <v>0.13</v>
      </c>
      <c r="F507">
        <v>8.3280000000000062E-2</v>
      </c>
      <c r="G507">
        <v>0.18</v>
      </c>
      <c r="H507">
        <v>0.34608000000000005</v>
      </c>
      <c r="I507" t="s">
        <v>2733</v>
      </c>
    </row>
    <row r="508" spans="1:9">
      <c r="A508" t="s">
        <v>2021</v>
      </c>
      <c r="B508">
        <v>27</v>
      </c>
      <c r="C508">
        <v>9</v>
      </c>
      <c r="D508" t="s">
        <v>390</v>
      </c>
      <c r="E508">
        <v>0.15</v>
      </c>
      <c r="F508">
        <v>0.18840000000000001</v>
      </c>
      <c r="G508">
        <v>0.16</v>
      </c>
      <c r="H508">
        <v>0.24096000000000006</v>
      </c>
      <c r="I508" t="s">
        <v>2733</v>
      </c>
    </row>
    <row r="509" spans="1:9">
      <c r="A509" t="s">
        <v>2584</v>
      </c>
      <c r="B509">
        <v>27</v>
      </c>
      <c r="C509">
        <v>8</v>
      </c>
      <c r="D509" t="s">
        <v>390</v>
      </c>
      <c r="E509">
        <v>0.11</v>
      </c>
      <c r="F509">
        <v>-2.1839999999999964E-2</v>
      </c>
      <c r="G509">
        <v>0.11</v>
      </c>
      <c r="H509">
        <v>-2.1839999999999964E-2</v>
      </c>
      <c r="I509" t="s">
        <v>2733</v>
      </c>
    </row>
    <row r="510" spans="1:9">
      <c r="A510" t="s">
        <v>2641</v>
      </c>
      <c r="B510">
        <v>27</v>
      </c>
      <c r="C510">
        <v>7</v>
      </c>
      <c r="D510" t="s">
        <v>390</v>
      </c>
      <c r="E510">
        <v>0.11</v>
      </c>
      <c r="F510">
        <v>-2.1839999999999964E-2</v>
      </c>
      <c r="G510">
        <v>0.11</v>
      </c>
      <c r="H510">
        <v>-2.1839999999999964E-2</v>
      </c>
      <c r="I510" t="s">
        <v>2733</v>
      </c>
    </row>
    <row r="511" spans="1:9">
      <c r="A511" t="s">
        <v>2642</v>
      </c>
      <c r="B511">
        <v>27</v>
      </c>
      <c r="C511">
        <v>6</v>
      </c>
      <c r="D511" t="s">
        <v>390</v>
      </c>
      <c r="E511">
        <v>0.15</v>
      </c>
      <c r="F511">
        <v>0.18840000000000001</v>
      </c>
      <c r="G511">
        <v>0.13</v>
      </c>
      <c r="H511">
        <v>8.3280000000000062E-2</v>
      </c>
      <c r="I511" t="s">
        <v>2733</v>
      </c>
    </row>
    <row r="512" spans="1:9">
      <c r="A512" t="s">
        <v>2020</v>
      </c>
      <c r="B512">
        <v>28</v>
      </c>
      <c r="C512">
        <v>25</v>
      </c>
      <c r="D512" t="s">
        <v>390</v>
      </c>
      <c r="E512">
        <v>0.52</v>
      </c>
      <c r="F512">
        <v>2.1331199999999999</v>
      </c>
      <c r="G512">
        <v>0.53</v>
      </c>
      <c r="H512">
        <v>2.1856800000000005</v>
      </c>
      <c r="I512" t="s">
        <v>2733</v>
      </c>
    </row>
    <row r="513" spans="1:9">
      <c r="A513" t="s">
        <v>2242</v>
      </c>
      <c r="B513">
        <v>28</v>
      </c>
      <c r="C513">
        <v>24</v>
      </c>
      <c r="D513" t="s">
        <v>390</v>
      </c>
      <c r="E513">
        <v>0.44</v>
      </c>
      <c r="F513">
        <v>1.7126399999999999</v>
      </c>
      <c r="G513">
        <v>0.49</v>
      </c>
      <c r="H513">
        <v>1.9754399999999999</v>
      </c>
      <c r="I513" t="s">
        <v>2733</v>
      </c>
    </row>
    <row r="514" spans="1:9">
      <c r="A514" t="s">
        <v>2243</v>
      </c>
      <c r="B514">
        <v>28</v>
      </c>
      <c r="C514">
        <v>23</v>
      </c>
      <c r="D514" t="s">
        <v>390</v>
      </c>
      <c r="E514">
        <v>0.33</v>
      </c>
      <c r="F514">
        <v>1.1344799999999999</v>
      </c>
      <c r="G514">
        <v>0.24</v>
      </c>
      <c r="H514">
        <v>0.66144000000000003</v>
      </c>
      <c r="I514" t="s">
        <v>2733</v>
      </c>
    </row>
    <row r="515" spans="1:9">
      <c r="A515" t="s">
        <v>2019</v>
      </c>
      <c r="B515">
        <v>28</v>
      </c>
      <c r="C515">
        <v>22</v>
      </c>
      <c r="D515" t="s">
        <v>390</v>
      </c>
      <c r="E515">
        <v>0.23</v>
      </c>
      <c r="F515">
        <v>0.60888000000000009</v>
      </c>
      <c r="G515">
        <v>0.27</v>
      </c>
      <c r="H515">
        <v>0.81912000000000007</v>
      </c>
      <c r="I515" t="s">
        <v>2733</v>
      </c>
    </row>
    <row r="516" spans="1:9">
      <c r="A516" t="s">
        <v>1750</v>
      </c>
      <c r="B516">
        <v>28</v>
      </c>
      <c r="C516">
        <v>21</v>
      </c>
      <c r="D516" t="s">
        <v>390</v>
      </c>
      <c r="E516">
        <v>0.12</v>
      </c>
      <c r="F516">
        <v>3.0720000000000011E-2</v>
      </c>
      <c r="G516">
        <v>0.22</v>
      </c>
      <c r="H516">
        <v>0.55632000000000004</v>
      </c>
      <c r="I516" t="s">
        <v>2733</v>
      </c>
    </row>
    <row r="517" spans="1:9">
      <c r="A517" t="s">
        <v>2018</v>
      </c>
      <c r="B517">
        <v>28</v>
      </c>
      <c r="C517">
        <v>20</v>
      </c>
      <c r="D517" t="s">
        <v>390</v>
      </c>
      <c r="E517">
        <v>0.26</v>
      </c>
      <c r="F517">
        <v>0.76656000000000002</v>
      </c>
      <c r="G517">
        <v>0.24</v>
      </c>
      <c r="H517">
        <v>0.66144000000000003</v>
      </c>
      <c r="I517" t="s">
        <v>2733</v>
      </c>
    </row>
    <row r="518" spans="1:9">
      <c r="A518" t="s">
        <v>1787</v>
      </c>
      <c r="B518">
        <v>28</v>
      </c>
      <c r="C518">
        <v>19</v>
      </c>
      <c r="D518" t="s">
        <v>390</v>
      </c>
      <c r="E518">
        <v>0.28999999999999998</v>
      </c>
      <c r="F518">
        <v>0.92423999999999995</v>
      </c>
      <c r="G518">
        <v>0.2</v>
      </c>
      <c r="H518">
        <v>0.4512000000000001</v>
      </c>
      <c r="I518" t="s">
        <v>2733</v>
      </c>
    </row>
    <row r="519" spans="1:9">
      <c r="A519" t="s">
        <v>1808</v>
      </c>
      <c r="B519">
        <v>28</v>
      </c>
      <c r="C519">
        <v>18</v>
      </c>
      <c r="D519" t="s">
        <v>390</v>
      </c>
      <c r="E519">
        <v>0.28999999999999998</v>
      </c>
      <c r="F519">
        <v>0.92423999999999995</v>
      </c>
      <c r="G519">
        <v>0.22</v>
      </c>
      <c r="H519">
        <v>0.55632000000000004</v>
      </c>
      <c r="I519" t="s">
        <v>2733</v>
      </c>
    </row>
    <row r="520" spans="1:9">
      <c r="A520" t="s">
        <v>2244</v>
      </c>
      <c r="B520">
        <v>28</v>
      </c>
      <c r="C520">
        <v>17</v>
      </c>
      <c r="D520" t="s">
        <v>390</v>
      </c>
      <c r="E520">
        <v>0.25</v>
      </c>
      <c r="F520">
        <v>0.71400000000000008</v>
      </c>
      <c r="G520">
        <v>0.22</v>
      </c>
      <c r="H520">
        <v>0.55632000000000004</v>
      </c>
      <c r="I520" t="s">
        <v>2733</v>
      </c>
    </row>
    <row r="521" spans="1:9">
      <c r="A521" t="s">
        <v>1830</v>
      </c>
      <c r="B521">
        <v>28</v>
      </c>
      <c r="C521">
        <v>16</v>
      </c>
      <c r="D521" t="s">
        <v>390</v>
      </c>
      <c r="E521">
        <v>0.26</v>
      </c>
      <c r="F521">
        <v>0.76656000000000002</v>
      </c>
      <c r="G521">
        <v>0.27</v>
      </c>
      <c r="H521">
        <v>0.81912000000000007</v>
      </c>
      <c r="I521" t="s">
        <v>2733</v>
      </c>
    </row>
    <row r="522" spans="1:9">
      <c r="A522" t="s">
        <v>1836</v>
      </c>
      <c r="B522">
        <v>28</v>
      </c>
      <c r="C522">
        <v>15</v>
      </c>
      <c r="D522" t="s">
        <v>390</v>
      </c>
      <c r="E522">
        <v>0.25</v>
      </c>
      <c r="F522">
        <v>0.71400000000000008</v>
      </c>
      <c r="G522">
        <v>0.3</v>
      </c>
      <c r="H522">
        <v>0.9768</v>
      </c>
      <c r="I522" t="s">
        <v>2733</v>
      </c>
    </row>
    <row r="523" spans="1:9">
      <c r="A523" t="s">
        <v>1848</v>
      </c>
      <c r="B523">
        <v>28</v>
      </c>
      <c r="C523">
        <v>14</v>
      </c>
      <c r="D523" t="s">
        <v>390</v>
      </c>
      <c r="E523">
        <v>0.23</v>
      </c>
      <c r="F523">
        <v>0.60888000000000009</v>
      </c>
      <c r="G523">
        <v>0.24</v>
      </c>
      <c r="H523">
        <v>0.66144000000000003</v>
      </c>
      <c r="I523" t="s">
        <v>2733</v>
      </c>
    </row>
    <row r="524" spans="1:9">
      <c r="A524" t="s">
        <v>1865</v>
      </c>
      <c r="B524">
        <v>28</v>
      </c>
      <c r="C524">
        <v>13</v>
      </c>
      <c r="D524" t="s">
        <v>390</v>
      </c>
      <c r="E524">
        <v>0.24</v>
      </c>
      <c r="F524">
        <v>0.66144000000000003</v>
      </c>
      <c r="G524">
        <v>0.26</v>
      </c>
      <c r="H524">
        <v>0.76656000000000002</v>
      </c>
      <c r="I524" t="s">
        <v>2733</v>
      </c>
    </row>
    <row r="525" spans="1:9">
      <c r="A525" t="s">
        <v>1880</v>
      </c>
      <c r="B525">
        <v>28</v>
      </c>
      <c r="C525">
        <v>12</v>
      </c>
      <c r="D525" t="s">
        <v>390</v>
      </c>
      <c r="E525">
        <v>0.28999999999999998</v>
      </c>
      <c r="F525">
        <v>0.92423999999999995</v>
      </c>
      <c r="G525">
        <v>0.23</v>
      </c>
      <c r="H525">
        <v>0.60888000000000009</v>
      </c>
      <c r="I525" t="s">
        <v>2733</v>
      </c>
    </row>
    <row r="526" spans="1:9">
      <c r="A526" t="s">
        <v>2017</v>
      </c>
      <c r="B526">
        <v>28</v>
      </c>
      <c r="C526">
        <v>11</v>
      </c>
      <c r="D526" t="s">
        <v>390</v>
      </c>
      <c r="E526">
        <v>0.21</v>
      </c>
      <c r="F526">
        <v>0.5037600000000001</v>
      </c>
      <c r="G526">
        <v>0.18</v>
      </c>
      <c r="H526">
        <v>0.34608000000000005</v>
      </c>
      <c r="I526" t="s">
        <v>2733</v>
      </c>
    </row>
    <row r="527" spans="1:9">
      <c r="A527" t="s">
        <v>2016</v>
      </c>
      <c r="B527">
        <v>28</v>
      </c>
      <c r="C527">
        <v>10</v>
      </c>
      <c r="D527" t="s">
        <v>390</v>
      </c>
      <c r="E527">
        <v>0.15</v>
      </c>
      <c r="F527">
        <v>0.18840000000000001</v>
      </c>
      <c r="G527">
        <v>0.14000000000000001</v>
      </c>
      <c r="H527">
        <v>0.1358400000000001</v>
      </c>
      <c r="I527" t="s">
        <v>2733</v>
      </c>
    </row>
    <row r="528" spans="1:9">
      <c r="A528" t="s">
        <v>2015</v>
      </c>
      <c r="B528">
        <v>28</v>
      </c>
      <c r="C528">
        <v>9</v>
      </c>
      <c r="D528" t="s">
        <v>390</v>
      </c>
      <c r="E528">
        <v>0.12</v>
      </c>
      <c r="F528">
        <v>3.0720000000000011E-2</v>
      </c>
      <c r="G528">
        <v>0.12</v>
      </c>
      <c r="H528">
        <v>3.0720000000000011E-2</v>
      </c>
      <c r="I528" t="s">
        <v>2733</v>
      </c>
    </row>
    <row r="529" spans="1:9">
      <c r="A529" t="s">
        <v>2587</v>
      </c>
      <c r="B529">
        <v>28</v>
      </c>
      <c r="C529">
        <v>8</v>
      </c>
      <c r="D529" t="s">
        <v>390</v>
      </c>
      <c r="E529">
        <v>0.11</v>
      </c>
      <c r="F529">
        <v>-2.1839999999999964E-2</v>
      </c>
      <c r="G529">
        <v>0.1</v>
      </c>
      <c r="H529">
        <v>-7.4399999999999938E-2</v>
      </c>
      <c r="I529" t="s">
        <v>2733</v>
      </c>
    </row>
    <row r="530" spans="1:9">
      <c r="A530" t="s">
        <v>2643</v>
      </c>
      <c r="B530">
        <v>28</v>
      </c>
      <c r="C530">
        <v>7</v>
      </c>
      <c r="D530" t="s">
        <v>390</v>
      </c>
      <c r="E530">
        <v>0.11</v>
      </c>
      <c r="F530">
        <v>-2.1839999999999964E-2</v>
      </c>
      <c r="G530">
        <v>0.13</v>
      </c>
      <c r="H530">
        <v>8.3280000000000062E-2</v>
      </c>
      <c r="I530" t="s">
        <v>2733</v>
      </c>
    </row>
    <row r="531" spans="1:9">
      <c r="A531" t="s">
        <v>1936</v>
      </c>
      <c r="B531">
        <v>28</v>
      </c>
      <c r="C531">
        <v>6</v>
      </c>
      <c r="D531" t="s">
        <v>390</v>
      </c>
      <c r="E531">
        <v>0.09</v>
      </c>
      <c r="F531">
        <v>-0.12695999999999999</v>
      </c>
      <c r="G531">
        <v>0.05</v>
      </c>
      <c r="H531">
        <v>-0.3372</v>
      </c>
      <c r="I531" t="s">
        <v>2733</v>
      </c>
    </row>
    <row r="532" spans="1:9">
      <c r="A532" t="s">
        <v>2245</v>
      </c>
      <c r="B532">
        <v>29</v>
      </c>
      <c r="C532">
        <v>25</v>
      </c>
      <c r="D532" t="s">
        <v>390</v>
      </c>
      <c r="E532">
        <v>0.65</v>
      </c>
      <c r="F532">
        <v>2.8164000000000002</v>
      </c>
      <c r="G532">
        <v>0.47</v>
      </c>
      <c r="H532">
        <v>1.8703199999999998</v>
      </c>
      <c r="I532" t="s">
        <v>2733</v>
      </c>
    </row>
    <row r="533" spans="1:9">
      <c r="A533" t="s">
        <v>2246</v>
      </c>
      <c r="B533">
        <v>29</v>
      </c>
      <c r="C533">
        <v>23</v>
      </c>
      <c r="D533" t="s">
        <v>390</v>
      </c>
      <c r="E533">
        <v>0.25</v>
      </c>
      <c r="F533">
        <v>0.71400000000000008</v>
      </c>
      <c r="G533">
        <v>0.31</v>
      </c>
      <c r="H533">
        <v>1.0293600000000001</v>
      </c>
      <c r="I533" t="s">
        <v>2733</v>
      </c>
    </row>
    <row r="534" spans="1:9">
      <c r="A534" t="s">
        <v>2014</v>
      </c>
      <c r="B534">
        <v>29</v>
      </c>
      <c r="C534">
        <v>22</v>
      </c>
      <c r="D534" t="s">
        <v>390</v>
      </c>
      <c r="E534">
        <v>0.37</v>
      </c>
      <c r="F534">
        <v>1.3447200000000001</v>
      </c>
      <c r="G534">
        <v>0.46</v>
      </c>
      <c r="H534">
        <v>1.81776</v>
      </c>
      <c r="I534" t="s">
        <v>2733</v>
      </c>
    </row>
    <row r="535" spans="1:9">
      <c r="A535" t="s">
        <v>2013</v>
      </c>
      <c r="B535">
        <v>29</v>
      </c>
      <c r="C535">
        <v>21</v>
      </c>
      <c r="D535" t="s">
        <v>390</v>
      </c>
      <c r="E535">
        <v>0.21</v>
      </c>
      <c r="F535">
        <v>0.5037600000000001</v>
      </c>
      <c r="G535">
        <v>0.27</v>
      </c>
      <c r="H535">
        <v>0.81912000000000007</v>
      </c>
      <c r="I535" t="s">
        <v>2733</v>
      </c>
    </row>
    <row r="536" spans="1:9">
      <c r="A536" t="s">
        <v>2012</v>
      </c>
      <c r="B536">
        <v>29</v>
      </c>
      <c r="C536">
        <v>20</v>
      </c>
      <c r="D536" t="s">
        <v>390</v>
      </c>
      <c r="E536">
        <v>0.25</v>
      </c>
      <c r="F536">
        <v>0.71400000000000008</v>
      </c>
      <c r="G536">
        <v>0.25</v>
      </c>
      <c r="H536">
        <v>0.71400000000000008</v>
      </c>
      <c r="I536" t="s">
        <v>2733</v>
      </c>
    </row>
    <row r="537" spans="1:9">
      <c r="A537" t="s">
        <v>1788</v>
      </c>
      <c r="B537">
        <v>29</v>
      </c>
      <c r="C537">
        <v>19</v>
      </c>
      <c r="D537" t="s">
        <v>390</v>
      </c>
      <c r="E537">
        <v>0.26</v>
      </c>
      <c r="F537">
        <v>0.76656000000000002</v>
      </c>
      <c r="G537">
        <v>0.38</v>
      </c>
      <c r="H537">
        <v>1.3972800000000001</v>
      </c>
      <c r="I537" t="s">
        <v>2733</v>
      </c>
    </row>
    <row r="538" spans="1:9">
      <c r="A538" t="s">
        <v>2011</v>
      </c>
      <c r="B538">
        <v>29</v>
      </c>
      <c r="C538">
        <v>18</v>
      </c>
      <c r="D538" t="s">
        <v>390</v>
      </c>
      <c r="E538">
        <v>0.39</v>
      </c>
      <c r="F538">
        <v>1.4498400000000002</v>
      </c>
      <c r="G538">
        <v>0.25</v>
      </c>
      <c r="H538">
        <v>0.71400000000000008</v>
      </c>
      <c r="I538" t="s">
        <v>2733</v>
      </c>
    </row>
    <row r="539" spans="1:9">
      <c r="A539" t="s">
        <v>2010</v>
      </c>
      <c r="B539">
        <v>29</v>
      </c>
      <c r="C539">
        <v>17</v>
      </c>
      <c r="D539" t="s">
        <v>390</v>
      </c>
      <c r="E539">
        <v>0.24</v>
      </c>
      <c r="F539">
        <v>0.66144000000000003</v>
      </c>
      <c r="G539">
        <v>0.31</v>
      </c>
      <c r="H539">
        <v>1.0293600000000001</v>
      </c>
      <c r="I539" t="s">
        <v>2733</v>
      </c>
    </row>
    <row r="540" spans="1:9">
      <c r="A540" t="s">
        <v>2009</v>
      </c>
      <c r="B540">
        <v>29</v>
      </c>
      <c r="C540">
        <v>16</v>
      </c>
      <c r="D540" t="s">
        <v>390</v>
      </c>
      <c r="E540">
        <v>0.28999999999999998</v>
      </c>
      <c r="F540">
        <v>0.92423999999999995</v>
      </c>
      <c r="G540">
        <v>0.24</v>
      </c>
      <c r="H540">
        <v>0.66144000000000003</v>
      </c>
      <c r="I540" t="s">
        <v>2733</v>
      </c>
    </row>
    <row r="541" spans="1:9">
      <c r="A541" t="s">
        <v>2008</v>
      </c>
      <c r="B541">
        <v>29</v>
      </c>
      <c r="C541">
        <v>15</v>
      </c>
      <c r="D541" t="s">
        <v>390</v>
      </c>
      <c r="E541">
        <v>0.19</v>
      </c>
      <c r="F541">
        <v>0.39864000000000005</v>
      </c>
      <c r="G541">
        <v>0.2</v>
      </c>
      <c r="H541">
        <v>0.4512000000000001</v>
      </c>
      <c r="I541" t="s">
        <v>2733</v>
      </c>
    </row>
    <row r="542" spans="1:9">
      <c r="A542" t="s">
        <v>2007</v>
      </c>
      <c r="B542">
        <v>29</v>
      </c>
      <c r="C542">
        <v>14</v>
      </c>
      <c r="D542" t="s">
        <v>390</v>
      </c>
      <c r="E542">
        <v>0.55000000000000004</v>
      </c>
      <c r="F542">
        <v>2.2908000000000004</v>
      </c>
      <c r="G542">
        <v>0.3</v>
      </c>
      <c r="H542">
        <v>0.9768</v>
      </c>
      <c r="I542" t="s">
        <v>2733</v>
      </c>
    </row>
    <row r="543" spans="1:9">
      <c r="A543" t="s">
        <v>1866</v>
      </c>
      <c r="B543">
        <v>29</v>
      </c>
      <c r="C543">
        <v>13</v>
      </c>
      <c r="D543" t="s">
        <v>390</v>
      </c>
      <c r="E543">
        <v>0.2</v>
      </c>
      <c r="F543">
        <v>0.4512000000000001</v>
      </c>
      <c r="G543">
        <v>0.21</v>
      </c>
      <c r="H543">
        <v>0.5037600000000001</v>
      </c>
      <c r="I543" t="s">
        <v>2733</v>
      </c>
    </row>
    <row r="544" spans="1:9">
      <c r="A544" t="s">
        <v>2006</v>
      </c>
      <c r="B544">
        <v>29</v>
      </c>
      <c r="C544">
        <v>12</v>
      </c>
      <c r="D544" t="s">
        <v>390</v>
      </c>
      <c r="E544">
        <v>0.21</v>
      </c>
      <c r="F544">
        <v>0.5037600000000001</v>
      </c>
      <c r="G544">
        <v>0.2</v>
      </c>
      <c r="H544">
        <v>0.4512000000000001</v>
      </c>
      <c r="I544" t="s">
        <v>2733</v>
      </c>
    </row>
    <row r="545" spans="1:9">
      <c r="A545" t="s">
        <v>2005</v>
      </c>
      <c r="B545">
        <v>29</v>
      </c>
      <c r="C545">
        <v>11</v>
      </c>
      <c r="D545" t="s">
        <v>390</v>
      </c>
      <c r="E545">
        <v>0.18</v>
      </c>
      <c r="F545">
        <v>0.34608000000000005</v>
      </c>
      <c r="G545">
        <v>0.17</v>
      </c>
      <c r="H545">
        <v>0.29352000000000011</v>
      </c>
      <c r="I545" t="s">
        <v>2733</v>
      </c>
    </row>
    <row r="546" spans="1:9">
      <c r="A546" t="s">
        <v>2004</v>
      </c>
      <c r="B546">
        <v>29</v>
      </c>
      <c r="C546">
        <v>9</v>
      </c>
      <c r="D546" t="s">
        <v>390</v>
      </c>
      <c r="E546">
        <v>0.14000000000000001</v>
      </c>
      <c r="F546">
        <v>0.1358400000000001</v>
      </c>
      <c r="G546">
        <v>0.14000000000000001</v>
      </c>
      <c r="H546">
        <v>0.1358400000000001</v>
      </c>
      <c r="I546" t="s">
        <v>2733</v>
      </c>
    </row>
    <row r="547" spans="1:9">
      <c r="A547" t="s">
        <v>2247</v>
      </c>
      <c r="B547">
        <v>29</v>
      </c>
      <c r="C547">
        <v>8</v>
      </c>
      <c r="D547" t="s">
        <v>390</v>
      </c>
      <c r="E547">
        <v>0.21</v>
      </c>
      <c r="F547">
        <v>0.5037600000000001</v>
      </c>
      <c r="G547">
        <v>0.09</v>
      </c>
      <c r="H547">
        <v>-0.12695999999999999</v>
      </c>
      <c r="I547" t="s">
        <v>2733</v>
      </c>
    </row>
    <row r="548" spans="1:9">
      <c r="A548" t="s">
        <v>1935</v>
      </c>
      <c r="B548">
        <v>29</v>
      </c>
      <c r="C548">
        <v>7</v>
      </c>
      <c r="D548" t="s">
        <v>390</v>
      </c>
      <c r="E548">
        <v>0.09</v>
      </c>
      <c r="F548">
        <v>-0.12695999999999999</v>
      </c>
      <c r="G548">
        <v>0.13</v>
      </c>
      <c r="H548">
        <v>8.3280000000000062E-2</v>
      </c>
      <c r="I548" t="s">
        <v>2733</v>
      </c>
    </row>
    <row r="549" spans="1:9">
      <c r="A549" t="s">
        <v>2644</v>
      </c>
      <c r="B549">
        <v>29</v>
      </c>
      <c r="C549">
        <v>6</v>
      </c>
      <c r="D549" t="s">
        <v>390</v>
      </c>
      <c r="E549">
        <v>0.13</v>
      </c>
      <c r="F549">
        <v>8.3280000000000062E-2</v>
      </c>
      <c r="G549">
        <v>0.12</v>
      </c>
      <c r="H549">
        <v>3.0720000000000011E-2</v>
      </c>
      <c r="I549" t="s">
        <v>2733</v>
      </c>
    </row>
    <row r="550" spans="1:9">
      <c r="A550" t="s">
        <v>2003</v>
      </c>
      <c r="B550">
        <v>30</v>
      </c>
      <c r="C550">
        <v>25</v>
      </c>
      <c r="D550" t="s">
        <v>390</v>
      </c>
      <c r="E550">
        <v>0.36</v>
      </c>
      <c r="F550">
        <v>1.2921599999999998</v>
      </c>
      <c r="G550">
        <v>0.35</v>
      </c>
      <c r="H550">
        <v>1.2395999999999998</v>
      </c>
      <c r="I550" t="s">
        <v>2733</v>
      </c>
    </row>
    <row r="551" spans="1:9">
      <c r="A551" t="s">
        <v>2248</v>
      </c>
      <c r="B551">
        <v>30</v>
      </c>
      <c r="C551">
        <v>24</v>
      </c>
      <c r="D551" t="s">
        <v>390</v>
      </c>
      <c r="E551">
        <v>0.28999999999999998</v>
      </c>
      <c r="F551">
        <v>0.92423999999999995</v>
      </c>
      <c r="G551">
        <v>0.37</v>
      </c>
      <c r="H551">
        <v>1.3447200000000001</v>
      </c>
      <c r="I551" t="s">
        <v>2733</v>
      </c>
    </row>
    <row r="552" spans="1:9">
      <c r="A552" t="s">
        <v>2002</v>
      </c>
      <c r="B552">
        <v>30</v>
      </c>
      <c r="C552">
        <v>23</v>
      </c>
      <c r="D552" t="s">
        <v>390</v>
      </c>
      <c r="E552">
        <v>0.26</v>
      </c>
      <c r="F552">
        <v>0.76656000000000002</v>
      </c>
      <c r="G552">
        <v>0.36</v>
      </c>
      <c r="H552">
        <v>1.2921599999999998</v>
      </c>
      <c r="I552" t="s">
        <v>2733</v>
      </c>
    </row>
    <row r="553" spans="1:9">
      <c r="A553" t="s">
        <v>2001</v>
      </c>
      <c r="B553">
        <v>30</v>
      </c>
      <c r="C553">
        <v>22</v>
      </c>
      <c r="D553" t="s">
        <v>390</v>
      </c>
      <c r="E553">
        <v>0.35</v>
      </c>
      <c r="F553">
        <v>1.2395999999999998</v>
      </c>
      <c r="G553">
        <v>0.42</v>
      </c>
      <c r="H553">
        <v>1.6075200000000001</v>
      </c>
      <c r="I553" t="s">
        <v>2733</v>
      </c>
    </row>
    <row r="554" spans="1:9">
      <c r="A554" t="s">
        <v>2000</v>
      </c>
      <c r="B554">
        <v>30</v>
      </c>
      <c r="C554">
        <v>21</v>
      </c>
      <c r="D554" t="s">
        <v>390</v>
      </c>
      <c r="E554">
        <v>0.19</v>
      </c>
      <c r="F554">
        <v>0.39864000000000005</v>
      </c>
      <c r="G554">
        <v>0.34</v>
      </c>
      <c r="H554">
        <v>1.1870400000000001</v>
      </c>
      <c r="I554" t="s">
        <v>2733</v>
      </c>
    </row>
    <row r="555" spans="1:9">
      <c r="A555" t="s">
        <v>1999</v>
      </c>
      <c r="B555">
        <v>30</v>
      </c>
      <c r="C555">
        <v>20</v>
      </c>
      <c r="D555" t="s">
        <v>390</v>
      </c>
      <c r="E555">
        <v>0.25</v>
      </c>
      <c r="F555">
        <v>0.71400000000000008</v>
      </c>
      <c r="G555">
        <v>0.28000000000000003</v>
      </c>
      <c r="H555">
        <v>0.87168000000000023</v>
      </c>
      <c r="I555" t="s">
        <v>2733</v>
      </c>
    </row>
    <row r="556" spans="1:9">
      <c r="A556" t="s">
        <v>1998</v>
      </c>
      <c r="B556">
        <v>30</v>
      </c>
      <c r="C556">
        <v>19</v>
      </c>
      <c r="D556" t="s">
        <v>390</v>
      </c>
      <c r="E556">
        <v>0.31</v>
      </c>
      <c r="F556">
        <v>1.0293600000000001</v>
      </c>
      <c r="G556">
        <v>0.26</v>
      </c>
      <c r="H556">
        <v>0.76656000000000002</v>
      </c>
      <c r="I556" t="s">
        <v>2733</v>
      </c>
    </row>
    <row r="557" spans="1:9">
      <c r="A557" t="s">
        <v>1997</v>
      </c>
      <c r="B557">
        <v>30</v>
      </c>
      <c r="C557">
        <v>18</v>
      </c>
      <c r="D557" t="s">
        <v>390</v>
      </c>
      <c r="E557">
        <v>0.34</v>
      </c>
      <c r="F557">
        <v>1.1870400000000001</v>
      </c>
      <c r="G557">
        <v>0.36</v>
      </c>
      <c r="H557">
        <v>1.2921599999999998</v>
      </c>
      <c r="I557" t="s">
        <v>2733</v>
      </c>
    </row>
    <row r="558" spans="1:9">
      <c r="A558" t="s">
        <v>1996</v>
      </c>
      <c r="B558">
        <v>30</v>
      </c>
      <c r="C558">
        <v>17</v>
      </c>
      <c r="D558" t="s">
        <v>390</v>
      </c>
      <c r="E558">
        <v>0.25</v>
      </c>
      <c r="F558">
        <v>0.71400000000000008</v>
      </c>
      <c r="G558">
        <v>0.21</v>
      </c>
      <c r="H558">
        <v>0.5037600000000001</v>
      </c>
      <c r="I558" t="s">
        <v>2733</v>
      </c>
    </row>
    <row r="559" spans="1:9">
      <c r="A559" t="s">
        <v>1995</v>
      </c>
      <c r="B559">
        <v>30</v>
      </c>
      <c r="C559">
        <v>16</v>
      </c>
      <c r="D559" t="s">
        <v>390</v>
      </c>
      <c r="E559">
        <v>0.4</v>
      </c>
      <c r="F559">
        <v>1.5024000000000002</v>
      </c>
      <c r="G559">
        <v>0.2</v>
      </c>
      <c r="H559">
        <v>0.4512000000000001</v>
      </c>
      <c r="I559" t="s">
        <v>2733</v>
      </c>
    </row>
    <row r="560" spans="1:9">
      <c r="A560" t="s">
        <v>1994</v>
      </c>
      <c r="B560">
        <v>30</v>
      </c>
      <c r="C560">
        <v>15</v>
      </c>
      <c r="D560" t="s">
        <v>390</v>
      </c>
      <c r="E560">
        <v>0.18</v>
      </c>
      <c r="F560">
        <v>0.34608000000000005</v>
      </c>
      <c r="G560">
        <v>0.23</v>
      </c>
      <c r="H560">
        <v>0.60888000000000009</v>
      </c>
      <c r="I560" t="s">
        <v>2733</v>
      </c>
    </row>
    <row r="561" spans="1:9">
      <c r="A561" t="s">
        <v>1993</v>
      </c>
      <c r="B561">
        <v>30</v>
      </c>
      <c r="C561">
        <v>14</v>
      </c>
      <c r="D561" t="s">
        <v>390</v>
      </c>
      <c r="E561">
        <v>0.25</v>
      </c>
      <c r="F561">
        <v>0.71400000000000008</v>
      </c>
      <c r="G561">
        <v>0.24</v>
      </c>
      <c r="H561">
        <v>0.66144000000000003</v>
      </c>
      <c r="I561" t="s">
        <v>2733</v>
      </c>
    </row>
    <row r="562" spans="1:9">
      <c r="A562" t="s">
        <v>1992</v>
      </c>
      <c r="B562">
        <v>30</v>
      </c>
      <c r="C562">
        <v>13</v>
      </c>
      <c r="D562" t="s">
        <v>390</v>
      </c>
      <c r="E562">
        <v>0.21</v>
      </c>
      <c r="F562">
        <v>0.5037600000000001</v>
      </c>
      <c r="G562">
        <v>0.2</v>
      </c>
      <c r="H562">
        <v>0.4512000000000001</v>
      </c>
      <c r="I562" t="s">
        <v>2733</v>
      </c>
    </row>
    <row r="563" spans="1:9">
      <c r="A563" t="s">
        <v>1991</v>
      </c>
      <c r="B563">
        <v>30</v>
      </c>
      <c r="C563">
        <v>12</v>
      </c>
      <c r="D563" t="s">
        <v>390</v>
      </c>
      <c r="E563">
        <v>0.17</v>
      </c>
      <c r="F563">
        <v>0.29352000000000011</v>
      </c>
      <c r="G563">
        <v>0.19</v>
      </c>
      <c r="H563">
        <v>0.39864000000000005</v>
      </c>
      <c r="I563" t="s">
        <v>2733</v>
      </c>
    </row>
    <row r="564" spans="1:9">
      <c r="A564" t="s">
        <v>1990</v>
      </c>
      <c r="B564">
        <v>30</v>
      </c>
      <c r="C564">
        <v>11</v>
      </c>
      <c r="D564" t="s">
        <v>390</v>
      </c>
      <c r="E564">
        <v>0.14000000000000001</v>
      </c>
      <c r="F564">
        <v>0.1358400000000001</v>
      </c>
      <c r="G564">
        <v>0.15</v>
      </c>
      <c r="H564">
        <v>0.18840000000000001</v>
      </c>
      <c r="I564" t="s">
        <v>2733</v>
      </c>
    </row>
    <row r="565" spans="1:9">
      <c r="A565" t="s">
        <v>1989</v>
      </c>
      <c r="B565">
        <v>30</v>
      </c>
      <c r="C565">
        <v>9</v>
      </c>
      <c r="D565" t="s">
        <v>390</v>
      </c>
      <c r="E565">
        <v>0.17</v>
      </c>
      <c r="F565">
        <v>0.29352000000000011</v>
      </c>
      <c r="G565">
        <v>0.17</v>
      </c>
      <c r="H565">
        <v>0.29352000000000011</v>
      </c>
      <c r="I565" t="s">
        <v>2733</v>
      </c>
    </row>
    <row r="566" spans="1:9">
      <c r="A566" t="s">
        <v>1932</v>
      </c>
      <c r="B566">
        <v>30</v>
      </c>
      <c r="C566">
        <v>8</v>
      </c>
      <c r="D566" t="s">
        <v>390</v>
      </c>
      <c r="E566">
        <v>0.22</v>
      </c>
      <c r="F566">
        <v>0.55632000000000004</v>
      </c>
      <c r="G566">
        <v>0.08</v>
      </c>
      <c r="H566">
        <v>-0.17951999999999996</v>
      </c>
      <c r="I566" t="s">
        <v>2733</v>
      </c>
    </row>
    <row r="567" spans="1:9">
      <c r="A567" t="s">
        <v>2645</v>
      </c>
      <c r="B567">
        <v>30</v>
      </c>
      <c r="C567">
        <v>7</v>
      </c>
      <c r="D567" t="s">
        <v>390</v>
      </c>
      <c r="E567">
        <v>0.18</v>
      </c>
      <c r="F567">
        <v>0.34608000000000005</v>
      </c>
      <c r="G567">
        <v>0.24</v>
      </c>
      <c r="H567">
        <v>0.66144000000000003</v>
      </c>
      <c r="I567" t="s">
        <v>2733</v>
      </c>
    </row>
    <row r="568" spans="1:9">
      <c r="A568" t="s">
        <v>1937</v>
      </c>
      <c r="B568">
        <v>30</v>
      </c>
      <c r="C568">
        <v>6</v>
      </c>
      <c r="D568" t="s">
        <v>390</v>
      </c>
      <c r="E568">
        <v>0.12</v>
      </c>
      <c r="F568">
        <v>3.0720000000000011E-2</v>
      </c>
      <c r="G568">
        <v>0.11</v>
      </c>
      <c r="H568">
        <v>-2.1839999999999964E-2</v>
      </c>
      <c r="I568" t="s">
        <v>2733</v>
      </c>
    </row>
    <row r="569" spans="1:9">
      <c r="A569" t="s">
        <v>1941</v>
      </c>
      <c r="B569">
        <v>30</v>
      </c>
      <c r="C569">
        <v>5</v>
      </c>
      <c r="D569" t="s">
        <v>390</v>
      </c>
      <c r="E569">
        <v>0.12</v>
      </c>
      <c r="F569">
        <v>3.0720000000000011E-2</v>
      </c>
      <c r="G569">
        <v>0.09</v>
      </c>
      <c r="H569">
        <v>-0.12695999999999999</v>
      </c>
      <c r="I569" t="s">
        <v>2733</v>
      </c>
    </row>
    <row r="570" spans="1:9">
      <c r="A570" t="s">
        <v>2249</v>
      </c>
      <c r="B570">
        <v>31</v>
      </c>
      <c r="C570">
        <v>24</v>
      </c>
      <c r="D570" t="s">
        <v>390</v>
      </c>
      <c r="E570">
        <v>0.54</v>
      </c>
      <c r="F570">
        <v>2.2382400000000002</v>
      </c>
      <c r="G570">
        <v>0.9</v>
      </c>
      <c r="H570">
        <v>4.1303999999999998</v>
      </c>
      <c r="I570" t="s">
        <v>2733</v>
      </c>
    </row>
    <row r="571" spans="1:9">
      <c r="A571" t="s">
        <v>1988</v>
      </c>
      <c r="B571">
        <v>31</v>
      </c>
      <c r="C571">
        <v>23</v>
      </c>
      <c r="D571" t="s">
        <v>390</v>
      </c>
      <c r="E571">
        <v>0.19</v>
      </c>
      <c r="F571">
        <v>0.39864000000000005</v>
      </c>
      <c r="G571">
        <v>0.24</v>
      </c>
      <c r="H571">
        <v>0.66144000000000003</v>
      </c>
      <c r="I571" t="s">
        <v>2733</v>
      </c>
    </row>
    <row r="572" spans="1:9">
      <c r="A572" t="s">
        <v>1987</v>
      </c>
      <c r="B572">
        <v>31</v>
      </c>
      <c r="C572">
        <v>22</v>
      </c>
      <c r="D572" t="s">
        <v>390</v>
      </c>
      <c r="E572">
        <v>0.3</v>
      </c>
      <c r="F572">
        <v>0.9768</v>
      </c>
      <c r="G572">
        <v>0.28000000000000003</v>
      </c>
      <c r="H572">
        <v>0.87168000000000023</v>
      </c>
      <c r="I572" t="s">
        <v>2733</v>
      </c>
    </row>
    <row r="573" spans="1:9">
      <c r="A573" t="s">
        <v>1986</v>
      </c>
      <c r="B573">
        <v>31</v>
      </c>
      <c r="C573">
        <v>21</v>
      </c>
      <c r="D573" t="s">
        <v>390</v>
      </c>
      <c r="E573">
        <v>0.3</v>
      </c>
      <c r="F573">
        <v>0.9768</v>
      </c>
      <c r="G573">
        <v>0.32</v>
      </c>
      <c r="H573">
        <v>1.08192</v>
      </c>
      <c r="I573" t="s">
        <v>2733</v>
      </c>
    </row>
    <row r="574" spans="1:9">
      <c r="A574" t="s">
        <v>1985</v>
      </c>
      <c r="B574">
        <v>31</v>
      </c>
      <c r="C574">
        <v>20</v>
      </c>
      <c r="D574" t="s">
        <v>390</v>
      </c>
      <c r="E574">
        <v>0.3</v>
      </c>
      <c r="F574">
        <v>0.9768</v>
      </c>
      <c r="G574">
        <v>0.37</v>
      </c>
      <c r="H574">
        <v>1.3447200000000001</v>
      </c>
      <c r="I574" t="s">
        <v>2733</v>
      </c>
    </row>
    <row r="575" spans="1:9">
      <c r="A575" t="s">
        <v>1984</v>
      </c>
      <c r="B575">
        <v>31</v>
      </c>
      <c r="C575">
        <v>19</v>
      </c>
      <c r="D575" t="s">
        <v>390</v>
      </c>
      <c r="E575">
        <v>0.21</v>
      </c>
      <c r="F575">
        <v>0.5037600000000001</v>
      </c>
      <c r="G575">
        <v>0.26</v>
      </c>
      <c r="H575">
        <v>0.76656000000000002</v>
      </c>
      <c r="I575" t="s">
        <v>2733</v>
      </c>
    </row>
    <row r="576" spans="1:9">
      <c r="A576" t="s">
        <v>1983</v>
      </c>
      <c r="B576">
        <v>31</v>
      </c>
      <c r="C576">
        <v>18</v>
      </c>
      <c r="D576" t="s">
        <v>390</v>
      </c>
      <c r="E576">
        <v>0.55000000000000004</v>
      </c>
      <c r="F576">
        <v>2.2908000000000004</v>
      </c>
      <c r="G576">
        <v>0.39</v>
      </c>
      <c r="H576">
        <v>1.4498400000000002</v>
      </c>
      <c r="I576" t="s">
        <v>2733</v>
      </c>
    </row>
    <row r="577" spans="1:9">
      <c r="A577" t="s">
        <v>2250</v>
      </c>
      <c r="B577">
        <v>31</v>
      </c>
      <c r="C577">
        <v>17</v>
      </c>
      <c r="D577" t="s">
        <v>390</v>
      </c>
      <c r="E577">
        <v>0.18</v>
      </c>
      <c r="F577">
        <v>0.34608000000000005</v>
      </c>
      <c r="G577">
        <v>0.2</v>
      </c>
      <c r="H577">
        <v>0.4512000000000001</v>
      </c>
      <c r="I577" t="s">
        <v>2733</v>
      </c>
    </row>
    <row r="578" spans="1:9">
      <c r="A578" t="s">
        <v>1982</v>
      </c>
      <c r="B578">
        <v>31</v>
      </c>
      <c r="C578">
        <v>16</v>
      </c>
      <c r="D578" t="s">
        <v>390</v>
      </c>
      <c r="E578">
        <v>0.28999999999999998</v>
      </c>
      <c r="F578">
        <v>0.92423999999999995</v>
      </c>
      <c r="G578">
        <v>0.26</v>
      </c>
      <c r="H578">
        <v>0.76656000000000002</v>
      </c>
      <c r="I578" t="s">
        <v>2733</v>
      </c>
    </row>
    <row r="579" spans="1:9">
      <c r="A579" t="s">
        <v>2251</v>
      </c>
      <c r="B579">
        <v>31</v>
      </c>
      <c r="C579">
        <v>15</v>
      </c>
      <c r="D579" t="s">
        <v>390</v>
      </c>
      <c r="E579">
        <v>0.26</v>
      </c>
      <c r="F579">
        <v>0.76656000000000002</v>
      </c>
      <c r="G579">
        <v>0.21</v>
      </c>
      <c r="H579">
        <v>0.5037600000000001</v>
      </c>
      <c r="I579" t="s">
        <v>2733</v>
      </c>
    </row>
    <row r="580" spans="1:9">
      <c r="A580" t="s">
        <v>1981</v>
      </c>
      <c r="B580">
        <v>31</v>
      </c>
      <c r="C580">
        <v>14</v>
      </c>
      <c r="D580" t="s">
        <v>390</v>
      </c>
      <c r="E580">
        <v>0.27</v>
      </c>
      <c r="F580">
        <v>0.81912000000000007</v>
      </c>
      <c r="G580">
        <v>0.24</v>
      </c>
      <c r="H580">
        <v>0.66144000000000003</v>
      </c>
      <c r="I580" t="s">
        <v>2733</v>
      </c>
    </row>
    <row r="581" spans="1:9">
      <c r="A581" t="s">
        <v>1980</v>
      </c>
      <c r="B581">
        <v>31</v>
      </c>
      <c r="C581">
        <v>13</v>
      </c>
      <c r="D581" t="s">
        <v>390</v>
      </c>
      <c r="E581">
        <v>0.19</v>
      </c>
      <c r="F581">
        <v>0.39864000000000005</v>
      </c>
      <c r="G581">
        <v>0.18</v>
      </c>
      <c r="H581">
        <v>0.34608000000000005</v>
      </c>
      <c r="I581" t="s">
        <v>2733</v>
      </c>
    </row>
    <row r="582" spans="1:9">
      <c r="A582" t="s">
        <v>1979</v>
      </c>
      <c r="B582">
        <v>31</v>
      </c>
      <c r="C582">
        <v>12</v>
      </c>
      <c r="D582" t="s">
        <v>390</v>
      </c>
      <c r="E582">
        <v>0.13</v>
      </c>
      <c r="F582">
        <v>8.3280000000000062E-2</v>
      </c>
      <c r="G582">
        <v>0.18</v>
      </c>
      <c r="H582">
        <v>0.34608000000000005</v>
      </c>
      <c r="I582" t="s">
        <v>2733</v>
      </c>
    </row>
    <row r="583" spans="1:9">
      <c r="A583" t="s">
        <v>1978</v>
      </c>
      <c r="B583">
        <v>31</v>
      </c>
      <c r="C583">
        <v>11</v>
      </c>
      <c r="D583" t="s">
        <v>390</v>
      </c>
      <c r="E583">
        <v>0.17</v>
      </c>
      <c r="F583">
        <v>0.29352000000000011</v>
      </c>
      <c r="G583">
        <v>0.18</v>
      </c>
      <c r="H583">
        <v>0.34608000000000005</v>
      </c>
      <c r="I583" t="s">
        <v>2733</v>
      </c>
    </row>
    <row r="584" spans="1:9">
      <c r="A584" t="s">
        <v>1977</v>
      </c>
      <c r="B584">
        <v>31</v>
      </c>
      <c r="C584">
        <v>10</v>
      </c>
      <c r="D584" t="s">
        <v>390</v>
      </c>
      <c r="E584">
        <v>0.14000000000000001</v>
      </c>
      <c r="F584">
        <v>0.1358400000000001</v>
      </c>
      <c r="G584">
        <v>0.17</v>
      </c>
      <c r="H584">
        <v>0.29352000000000011</v>
      </c>
      <c r="I584" t="s">
        <v>2733</v>
      </c>
    </row>
    <row r="585" spans="1:9">
      <c r="A585" t="s">
        <v>1976</v>
      </c>
      <c r="B585">
        <v>31</v>
      </c>
      <c r="C585">
        <v>9</v>
      </c>
      <c r="D585" t="s">
        <v>390</v>
      </c>
      <c r="E585">
        <v>0.14000000000000001</v>
      </c>
      <c r="F585">
        <v>0.1358400000000001</v>
      </c>
      <c r="G585">
        <v>0.14000000000000001</v>
      </c>
      <c r="H585">
        <v>0.1358400000000001</v>
      </c>
      <c r="I585" t="s">
        <v>2733</v>
      </c>
    </row>
    <row r="586" spans="1:9">
      <c r="A586" t="s">
        <v>1975</v>
      </c>
      <c r="B586">
        <v>31</v>
      </c>
      <c r="C586">
        <v>8</v>
      </c>
      <c r="D586" t="s">
        <v>390</v>
      </c>
      <c r="E586">
        <v>0.14000000000000001</v>
      </c>
      <c r="F586">
        <v>0.1358400000000001</v>
      </c>
      <c r="G586">
        <v>0.14000000000000001</v>
      </c>
      <c r="H586">
        <v>0.1358400000000001</v>
      </c>
      <c r="I586" t="s">
        <v>2733</v>
      </c>
    </row>
    <row r="587" spans="1:9">
      <c r="A587" t="s">
        <v>2646</v>
      </c>
      <c r="B587">
        <v>31</v>
      </c>
      <c r="C587">
        <v>7</v>
      </c>
      <c r="D587" t="s">
        <v>390</v>
      </c>
      <c r="E587">
        <v>0.16</v>
      </c>
      <c r="F587">
        <v>0.24096000000000006</v>
      </c>
      <c r="G587">
        <v>0.13</v>
      </c>
      <c r="H587">
        <v>8.3280000000000062E-2</v>
      </c>
      <c r="I587" t="s">
        <v>2733</v>
      </c>
    </row>
    <row r="588" spans="1:9">
      <c r="A588" t="s">
        <v>1938</v>
      </c>
      <c r="B588">
        <v>31</v>
      </c>
      <c r="C588">
        <v>6</v>
      </c>
      <c r="D588" t="s">
        <v>390</v>
      </c>
      <c r="E588">
        <v>0.14000000000000001</v>
      </c>
      <c r="F588">
        <v>0.1358400000000001</v>
      </c>
      <c r="G588">
        <v>0.13</v>
      </c>
      <c r="H588">
        <v>8.3280000000000062E-2</v>
      </c>
      <c r="I588" t="s">
        <v>2733</v>
      </c>
    </row>
    <row r="589" spans="1:9">
      <c r="A589" t="s">
        <v>1942</v>
      </c>
      <c r="B589">
        <v>31</v>
      </c>
      <c r="C589">
        <v>5</v>
      </c>
      <c r="D589" t="s">
        <v>390</v>
      </c>
      <c r="E589">
        <v>0.16</v>
      </c>
      <c r="F589">
        <v>0.24096000000000006</v>
      </c>
      <c r="G589">
        <v>0.11</v>
      </c>
      <c r="H589">
        <v>-2.1839999999999964E-2</v>
      </c>
      <c r="I589" t="s">
        <v>2733</v>
      </c>
    </row>
    <row r="590" spans="1:9">
      <c r="A590" t="s">
        <v>1974</v>
      </c>
      <c r="B590">
        <v>32</v>
      </c>
      <c r="C590">
        <v>25</v>
      </c>
      <c r="D590" t="s">
        <v>390</v>
      </c>
      <c r="E590">
        <v>0.48</v>
      </c>
      <c r="F590">
        <v>1.9228799999999999</v>
      </c>
      <c r="G590">
        <v>0.42</v>
      </c>
      <c r="H590">
        <v>1.6075200000000001</v>
      </c>
      <c r="I590" t="s">
        <v>2733</v>
      </c>
    </row>
    <row r="591" spans="1:9">
      <c r="A591" t="s">
        <v>2252</v>
      </c>
      <c r="B591">
        <v>32</v>
      </c>
      <c r="C591">
        <v>24</v>
      </c>
      <c r="D591" t="s">
        <v>390</v>
      </c>
      <c r="E591">
        <v>0.26</v>
      </c>
      <c r="F591">
        <v>0.76656000000000002</v>
      </c>
      <c r="G591">
        <v>0.24</v>
      </c>
      <c r="H591">
        <v>0.66144000000000003</v>
      </c>
      <c r="I591" t="s">
        <v>2733</v>
      </c>
    </row>
    <row r="592" spans="1:9">
      <c r="A592" t="s">
        <v>1973</v>
      </c>
      <c r="B592">
        <v>32</v>
      </c>
      <c r="C592">
        <v>23</v>
      </c>
      <c r="D592" t="s">
        <v>390</v>
      </c>
      <c r="E592">
        <v>0.3</v>
      </c>
      <c r="F592">
        <v>0.9768</v>
      </c>
      <c r="G592">
        <v>0.36</v>
      </c>
      <c r="H592">
        <v>1.2921599999999998</v>
      </c>
      <c r="I592" t="s">
        <v>2733</v>
      </c>
    </row>
    <row r="593" spans="1:9">
      <c r="A593" t="s">
        <v>2253</v>
      </c>
      <c r="B593">
        <v>32</v>
      </c>
      <c r="C593">
        <v>22</v>
      </c>
      <c r="D593" t="s">
        <v>390</v>
      </c>
      <c r="E593">
        <v>0.28999999999999998</v>
      </c>
      <c r="F593">
        <v>0.92423999999999995</v>
      </c>
      <c r="G593">
        <v>0.31</v>
      </c>
      <c r="H593">
        <v>1.0293600000000001</v>
      </c>
      <c r="I593" t="s">
        <v>2733</v>
      </c>
    </row>
    <row r="594" spans="1:9">
      <c r="A594" t="s">
        <v>1972</v>
      </c>
      <c r="B594">
        <v>32</v>
      </c>
      <c r="C594">
        <v>21</v>
      </c>
      <c r="D594" t="s">
        <v>390</v>
      </c>
      <c r="E594">
        <v>0.21</v>
      </c>
      <c r="F594">
        <v>0.5037600000000001</v>
      </c>
      <c r="G594">
        <v>0.22</v>
      </c>
      <c r="H594">
        <v>0.55632000000000004</v>
      </c>
      <c r="I594" t="s">
        <v>2733</v>
      </c>
    </row>
    <row r="595" spans="1:9">
      <c r="A595" t="s">
        <v>1971</v>
      </c>
      <c r="B595">
        <v>32</v>
      </c>
      <c r="C595">
        <v>20</v>
      </c>
      <c r="D595" t="s">
        <v>390</v>
      </c>
      <c r="E595">
        <v>0.55000000000000004</v>
      </c>
      <c r="F595">
        <v>2.2908000000000004</v>
      </c>
      <c r="G595">
        <v>0.52</v>
      </c>
      <c r="H595">
        <v>2.1331199999999999</v>
      </c>
      <c r="I595" t="s">
        <v>2733</v>
      </c>
    </row>
    <row r="596" spans="1:9">
      <c r="A596" t="s">
        <v>1970</v>
      </c>
      <c r="B596">
        <v>32</v>
      </c>
      <c r="C596">
        <v>19</v>
      </c>
      <c r="D596" t="s">
        <v>390</v>
      </c>
      <c r="E596">
        <v>0.27</v>
      </c>
      <c r="F596">
        <v>0.81912000000000007</v>
      </c>
      <c r="G596">
        <v>0.23</v>
      </c>
      <c r="H596">
        <v>0.60888000000000009</v>
      </c>
      <c r="I596" t="s">
        <v>2733</v>
      </c>
    </row>
    <row r="597" spans="1:9">
      <c r="A597" t="s">
        <v>1969</v>
      </c>
      <c r="B597">
        <v>32</v>
      </c>
      <c r="C597">
        <v>18</v>
      </c>
      <c r="D597" t="s">
        <v>390</v>
      </c>
      <c r="E597">
        <v>0.26</v>
      </c>
      <c r="F597">
        <v>0.76656000000000002</v>
      </c>
      <c r="G597">
        <v>0.28999999999999998</v>
      </c>
      <c r="H597">
        <v>0.92423999999999995</v>
      </c>
      <c r="I597" t="s">
        <v>2733</v>
      </c>
    </row>
    <row r="598" spans="1:9">
      <c r="A598" t="s">
        <v>1968</v>
      </c>
      <c r="B598">
        <v>32</v>
      </c>
      <c r="C598">
        <v>17</v>
      </c>
      <c r="D598" t="s">
        <v>390</v>
      </c>
      <c r="E598">
        <v>0.19</v>
      </c>
      <c r="F598">
        <v>0.39864000000000005</v>
      </c>
      <c r="G598">
        <v>0.23</v>
      </c>
      <c r="H598">
        <v>0.60888000000000009</v>
      </c>
      <c r="I598" t="s">
        <v>2733</v>
      </c>
    </row>
    <row r="599" spans="1:9">
      <c r="A599" t="s">
        <v>1967</v>
      </c>
      <c r="B599">
        <v>32</v>
      </c>
      <c r="C599">
        <v>16</v>
      </c>
      <c r="D599" t="s">
        <v>390</v>
      </c>
      <c r="E599">
        <v>0.37</v>
      </c>
      <c r="F599">
        <v>1.3447200000000001</v>
      </c>
      <c r="G599">
        <v>0.3</v>
      </c>
      <c r="H599">
        <v>0.9768</v>
      </c>
      <c r="I599" t="s">
        <v>2733</v>
      </c>
    </row>
    <row r="600" spans="1:9">
      <c r="A600" t="s">
        <v>1966</v>
      </c>
      <c r="B600">
        <v>32</v>
      </c>
      <c r="C600">
        <v>15</v>
      </c>
      <c r="D600" t="s">
        <v>390</v>
      </c>
      <c r="E600">
        <v>0.33</v>
      </c>
      <c r="F600">
        <v>1.1344799999999999</v>
      </c>
      <c r="G600">
        <v>0.22</v>
      </c>
      <c r="H600">
        <v>0.55632000000000004</v>
      </c>
      <c r="I600" t="s">
        <v>2733</v>
      </c>
    </row>
    <row r="601" spans="1:9">
      <c r="A601" t="s">
        <v>1965</v>
      </c>
      <c r="B601">
        <v>32</v>
      </c>
      <c r="C601">
        <v>14</v>
      </c>
      <c r="D601" t="s">
        <v>390</v>
      </c>
      <c r="E601">
        <v>0.18</v>
      </c>
      <c r="F601">
        <v>0.34608000000000005</v>
      </c>
      <c r="G601">
        <v>0.23</v>
      </c>
      <c r="H601">
        <v>0.60888000000000009</v>
      </c>
      <c r="I601" t="s">
        <v>2733</v>
      </c>
    </row>
    <row r="602" spans="1:9">
      <c r="A602" t="s">
        <v>1964</v>
      </c>
      <c r="B602">
        <v>32</v>
      </c>
      <c r="C602">
        <v>13</v>
      </c>
      <c r="D602" t="s">
        <v>390</v>
      </c>
      <c r="E602">
        <v>0.23</v>
      </c>
      <c r="F602">
        <v>0.60888000000000009</v>
      </c>
      <c r="G602">
        <v>0.24</v>
      </c>
      <c r="H602">
        <v>0.66144000000000003</v>
      </c>
      <c r="I602" t="s">
        <v>2733</v>
      </c>
    </row>
    <row r="603" spans="1:9">
      <c r="A603" t="s">
        <v>2254</v>
      </c>
      <c r="B603">
        <v>32</v>
      </c>
      <c r="C603">
        <v>12</v>
      </c>
      <c r="D603" t="s">
        <v>390</v>
      </c>
      <c r="E603">
        <v>0.14000000000000001</v>
      </c>
      <c r="F603">
        <v>0.1358400000000001</v>
      </c>
      <c r="G603">
        <v>0.18</v>
      </c>
      <c r="H603">
        <v>0.34608000000000005</v>
      </c>
      <c r="I603" t="s">
        <v>2733</v>
      </c>
    </row>
    <row r="604" spans="1:9">
      <c r="A604" t="s">
        <v>1963</v>
      </c>
      <c r="B604">
        <v>32</v>
      </c>
      <c r="C604">
        <v>11</v>
      </c>
      <c r="D604" t="s">
        <v>390</v>
      </c>
      <c r="E604">
        <v>0.11</v>
      </c>
      <c r="F604">
        <v>-2.1839999999999964E-2</v>
      </c>
      <c r="G604">
        <v>0.16</v>
      </c>
      <c r="H604">
        <v>0.24096000000000006</v>
      </c>
      <c r="I604" t="s">
        <v>2733</v>
      </c>
    </row>
    <row r="605" spans="1:9">
      <c r="A605" t="s">
        <v>1962</v>
      </c>
      <c r="B605">
        <v>32</v>
      </c>
      <c r="C605">
        <v>10</v>
      </c>
      <c r="D605" t="s">
        <v>390</v>
      </c>
      <c r="E605">
        <v>0.15</v>
      </c>
      <c r="F605">
        <v>0.18840000000000001</v>
      </c>
      <c r="G605">
        <v>0.17</v>
      </c>
      <c r="H605">
        <v>0.29352000000000011</v>
      </c>
      <c r="I605" t="s">
        <v>2733</v>
      </c>
    </row>
    <row r="606" spans="1:9">
      <c r="A606" t="s">
        <v>1961</v>
      </c>
      <c r="B606">
        <v>32</v>
      </c>
      <c r="C606">
        <v>9</v>
      </c>
      <c r="D606" t="s">
        <v>390</v>
      </c>
      <c r="E606">
        <v>0.15</v>
      </c>
      <c r="F606">
        <v>0.18840000000000001</v>
      </c>
      <c r="G606">
        <v>0.17</v>
      </c>
      <c r="H606">
        <v>0.29352000000000011</v>
      </c>
      <c r="I606" t="s">
        <v>2733</v>
      </c>
    </row>
    <row r="607" spans="1:9">
      <c r="A607" t="s">
        <v>1960</v>
      </c>
      <c r="B607">
        <v>32</v>
      </c>
      <c r="C607">
        <v>8</v>
      </c>
      <c r="D607" t="s">
        <v>390</v>
      </c>
      <c r="E607">
        <v>0.25</v>
      </c>
      <c r="F607">
        <v>0.71400000000000008</v>
      </c>
      <c r="G607">
        <v>0.15</v>
      </c>
      <c r="H607">
        <v>0.18840000000000001</v>
      </c>
      <c r="I607" t="s">
        <v>2733</v>
      </c>
    </row>
    <row r="608" spans="1:9">
      <c r="A608" t="s">
        <v>2647</v>
      </c>
      <c r="B608">
        <v>32</v>
      </c>
      <c r="C608">
        <v>7</v>
      </c>
      <c r="D608" t="s">
        <v>390</v>
      </c>
      <c r="E608">
        <v>0.2</v>
      </c>
      <c r="F608">
        <v>0.4512000000000001</v>
      </c>
      <c r="G608">
        <v>0.13</v>
      </c>
      <c r="H608">
        <v>8.3280000000000062E-2</v>
      </c>
      <c r="I608" t="s">
        <v>2733</v>
      </c>
    </row>
    <row r="609" spans="1:9">
      <c r="A609" t="s">
        <v>1939</v>
      </c>
      <c r="B609">
        <v>32</v>
      </c>
      <c r="C609">
        <v>6</v>
      </c>
      <c r="D609" t="s">
        <v>390</v>
      </c>
      <c r="E609">
        <v>0.28999999999999998</v>
      </c>
      <c r="F609">
        <v>0.92423999999999995</v>
      </c>
      <c r="G609">
        <v>0.16</v>
      </c>
      <c r="H609">
        <v>0.24096000000000006</v>
      </c>
      <c r="I609" t="s">
        <v>2733</v>
      </c>
    </row>
    <row r="610" spans="1:9">
      <c r="A610" t="s">
        <v>1943</v>
      </c>
      <c r="B610">
        <v>32</v>
      </c>
      <c r="C610">
        <v>5</v>
      </c>
      <c r="D610" t="s">
        <v>390</v>
      </c>
      <c r="E610">
        <v>0.2</v>
      </c>
      <c r="F610">
        <v>0.4512000000000001</v>
      </c>
      <c r="G610">
        <v>0.2</v>
      </c>
      <c r="H610">
        <v>0.4512000000000001</v>
      </c>
      <c r="I610" t="s">
        <v>2733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0.67</v>
      </c>
      <c r="F611">
        <v>2.9215200000000001</v>
      </c>
      <c r="G611">
        <v>0.75</v>
      </c>
      <c r="H611">
        <v>3.3420000000000005</v>
      </c>
      <c r="I611" t="s">
        <v>2733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0.33</v>
      </c>
      <c r="F612">
        <v>1.1344799999999999</v>
      </c>
      <c r="G612">
        <v>0.31</v>
      </c>
      <c r="H612">
        <v>1.0293600000000001</v>
      </c>
      <c r="I612" t="s">
        <v>2733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0.32</v>
      </c>
      <c r="F613">
        <v>1.08192</v>
      </c>
      <c r="G613">
        <v>0.32</v>
      </c>
      <c r="H613">
        <v>1.08192</v>
      </c>
      <c r="I613" t="s">
        <v>2733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0.32</v>
      </c>
      <c r="F614">
        <v>1.08192</v>
      </c>
      <c r="G614">
        <v>0.44</v>
      </c>
      <c r="H614">
        <v>1.7126399999999999</v>
      </c>
      <c r="I614" t="s">
        <v>2733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0.5</v>
      </c>
      <c r="F615">
        <v>2.028</v>
      </c>
      <c r="G615">
        <v>0.4</v>
      </c>
      <c r="H615">
        <v>1.5024000000000002</v>
      </c>
      <c r="I615" t="s">
        <v>2733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0.36</v>
      </c>
      <c r="F616">
        <v>1.2921599999999998</v>
      </c>
      <c r="G616">
        <v>0.28000000000000003</v>
      </c>
      <c r="H616">
        <v>0.87168000000000023</v>
      </c>
      <c r="I616" t="s">
        <v>2733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0.8</v>
      </c>
      <c r="F617">
        <v>3.6048000000000004</v>
      </c>
      <c r="G617">
        <v>0.46</v>
      </c>
      <c r="H617">
        <v>1.81776</v>
      </c>
      <c r="I617" t="s">
        <v>2733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0.47</v>
      </c>
      <c r="F618">
        <v>1.8703199999999998</v>
      </c>
      <c r="G618">
        <v>0.3</v>
      </c>
      <c r="H618">
        <v>0.9768</v>
      </c>
      <c r="I618" t="s">
        <v>2733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0.27</v>
      </c>
      <c r="F619">
        <v>0.81912000000000007</v>
      </c>
      <c r="G619">
        <v>0.24</v>
      </c>
      <c r="H619">
        <v>0.66144000000000003</v>
      </c>
      <c r="I619" t="s">
        <v>2733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0.24</v>
      </c>
      <c r="F620">
        <v>0.66144000000000003</v>
      </c>
      <c r="G620">
        <v>0.3</v>
      </c>
      <c r="H620">
        <v>0.9768</v>
      </c>
      <c r="I620" t="s">
        <v>2733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0.22</v>
      </c>
      <c r="F621">
        <v>0.55632000000000004</v>
      </c>
      <c r="G621">
        <v>0.26</v>
      </c>
      <c r="H621">
        <v>0.76656000000000002</v>
      </c>
      <c r="I621" t="s">
        <v>2733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0.26</v>
      </c>
      <c r="F622">
        <v>0.76656000000000002</v>
      </c>
      <c r="G622">
        <v>0.22</v>
      </c>
      <c r="H622">
        <v>0.55632000000000004</v>
      </c>
      <c r="I622" t="s">
        <v>2733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0.25</v>
      </c>
      <c r="F623">
        <v>0.71400000000000008</v>
      </c>
      <c r="G623">
        <v>0.21</v>
      </c>
      <c r="H623">
        <v>0.5037600000000001</v>
      </c>
      <c r="I623" t="s">
        <v>2733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0.17</v>
      </c>
      <c r="F624">
        <v>0.29352000000000011</v>
      </c>
      <c r="G624">
        <v>0.17</v>
      </c>
      <c r="H624">
        <v>0.29352000000000011</v>
      </c>
      <c r="I624" t="s">
        <v>2733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0.24</v>
      </c>
      <c r="F625">
        <v>0.66144000000000003</v>
      </c>
      <c r="G625">
        <v>0.24</v>
      </c>
      <c r="H625">
        <v>0.66144000000000003</v>
      </c>
      <c r="I625" t="s">
        <v>2733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0.2</v>
      </c>
      <c r="F626">
        <v>0.4512000000000001</v>
      </c>
      <c r="G626">
        <v>0.2</v>
      </c>
      <c r="H626">
        <v>0.4512000000000001</v>
      </c>
      <c r="I626" t="s">
        <v>2733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0.16</v>
      </c>
      <c r="F627">
        <v>0.24096000000000006</v>
      </c>
      <c r="G627">
        <v>0.17</v>
      </c>
      <c r="H627">
        <v>0.29352000000000011</v>
      </c>
      <c r="I627" t="s">
        <v>2733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0.13</v>
      </c>
      <c r="F628">
        <v>8.3280000000000062E-2</v>
      </c>
      <c r="G628">
        <v>0.14000000000000001</v>
      </c>
      <c r="H628">
        <v>0.1358400000000001</v>
      </c>
      <c r="I628" t="s">
        <v>2733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0.14000000000000001</v>
      </c>
      <c r="F629">
        <v>0.1358400000000001</v>
      </c>
      <c r="G629">
        <v>0.24</v>
      </c>
      <c r="H629">
        <v>0.66144000000000003</v>
      </c>
      <c r="I629" t="s">
        <v>2733</v>
      </c>
    </row>
    <row r="630" spans="1:9">
      <c r="A630" t="s">
        <v>2648</v>
      </c>
      <c r="B630">
        <v>33</v>
      </c>
      <c r="C630">
        <v>7</v>
      </c>
      <c r="D630" t="s">
        <v>390</v>
      </c>
      <c r="E630">
        <v>0.12</v>
      </c>
      <c r="F630">
        <v>3.0720000000000011E-2</v>
      </c>
      <c r="G630">
        <v>0.16</v>
      </c>
      <c r="H630">
        <v>0.24096000000000006</v>
      </c>
      <c r="I630" t="s">
        <v>2733</v>
      </c>
    </row>
    <row r="631" spans="1:9">
      <c r="A631" t="s">
        <v>1940</v>
      </c>
      <c r="B631">
        <v>33</v>
      </c>
      <c r="C631">
        <v>6</v>
      </c>
      <c r="D631" t="s">
        <v>390</v>
      </c>
      <c r="E631">
        <v>0.19</v>
      </c>
      <c r="F631">
        <v>0.39864000000000005</v>
      </c>
      <c r="G631">
        <v>0.1</v>
      </c>
      <c r="H631">
        <v>-7.4399999999999938E-2</v>
      </c>
      <c r="I631" t="s">
        <v>2733</v>
      </c>
    </row>
    <row r="632" spans="1:9">
      <c r="A632" t="s">
        <v>2649</v>
      </c>
      <c r="B632">
        <v>33</v>
      </c>
      <c r="C632">
        <v>5</v>
      </c>
      <c r="D632" t="s">
        <v>390</v>
      </c>
      <c r="E632">
        <v>0.23</v>
      </c>
      <c r="F632">
        <v>0.60888000000000009</v>
      </c>
      <c r="G632">
        <v>0.22</v>
      </c>
      <c r="H632">
        <v>0.55632000000000004</v>
      </c>
      <c r="I632" t="s">
        <v>2733</v>
      </c>
    </row>
    <row r="633" spans="1:9">
      <c r="A633" t="s">
        <v>2650</v>
      </c>
      <c r="B633">
        <v>33</v>
      </c>
      <c r="C633">
        <v>4</v>
      </c>
      <c r="D633" t="s">
        <v>390</v>
      </c>
      <c r="E633">
        <v>0.1</v>
      </c>
      <c r="F633">
        <v>-7.4399999999999938E-2</v>
      </c>
      <c r="G633">
        <v>0.12</v>
      </c>
      <c r="H633">
        <v>3.0720000000000011E-2</v>
      </c>
      <c r="I633" t="s">
        <v>2733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1.07</v>
      </c>
      <c r="F634">
        <v>5.0239200000000013</v>
      </c>
      <c r="G634">
        <v>0.76</v>
      </c>
      <c r="H634">
        <v>3.3945600000000002</v>
      </c>
      <c r="I634" t="s">
        <v>2733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0.85</v>
      </c>
      <c r="F635">
        <v>3.8675999999999995</v>
      </c>
      <c r="G635">
        <v>0.71</v>
      </c>
      <c r="H635">
        <v>3.1317600000000003</v>
      </c>
      <c r="I635" t="s">
        <v>2733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0.59</v>
      </c>
      <c r="F636">
        <v>2.5010400000000002</v>
      </c>
      <c r="G636">
        <v>0.52</v>
      </c>
      <c r="H636">
        <v>2.1331199999999999</v>
      </c>
      <c r="I636" t="s">
        <v>2733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0.5</v>
      </c>
      <c r="F637">
        <v>2.028</v>
      </c>
      <c r="G637">
        <v>0.4</v>
      </c>
      <c r="H637">
        <v>1.5024000000000002</v>
      </c>
      <c r="I637" t="s">
        <v>2733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0.41</v>
      </c>
      <c r="F638">
        <v>1.5549599999999999</v>
      </c>
      <c r="G638">
        <v>0.35</v>
      </c>
      <c r="H638">
        <v>1.2395999999999998</v>
      </c>
      <c r="I638" t="s">
        <v>2733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0.3</v>
      </c>
      <c r="F639">
        <v>0.9768</v>
      </c>
      <c r="G639">
        <v>0.25</v>
      </c>
      <c r="H639">
        <v>0.71400000000000008</v>
      </c>
      <c r="I639" t="s">
        <v>2733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0.37</v>
      </c>
      <c r="F640">
        <v>1.3447200000000001</v>
      </c>
      <c r="G640">
        <v>0.41</v>
      </c>
      <c r="H640">
        <v>1.5549599999999999</v>
      </c>
      <c r="I640" t="s">
        <v>2733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0.32</v>
      </c>
      <c r="F641">
        <v>1.08192</v>
      </c>
      <c r="G641">
        <v>0.28999999999999998</v>
      </c>
      <c r="H641">
        <v>0.92423999999999995</v>
      </c>
      <c r="I641" t="s">
        <v>2733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0.62</v>
      </c>
      <c r="F642">
        <v>2.6587199999999998</v>
      </c>
      <c r="G642">
        <v>0.43</v>
      </c>
      <c r="H642">
        <v>1.66008</v>
      </c>
      <c r="I642" t="s">
        <v>2733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0.35</v>
      </c>
      <c r="F643">
        <v>1.2395999999999998</v>
      </c>
      <c r="G643">
        <v>0.49</v>
      </c>
      <c r="H643">
        <v>1.9754399999999999</v>
      </c>
      <c r="I643" t="s">
        <v>2733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0.47</v>
      </c>
      <c r="F644">
        <v>1.8703199999999998</v>
      </c>
      <c r="G644">
        <v>0.35</v>
      </c>
      <c r="H644">
        <v>1.2395999999999998</v>
      </c>
      <c r="I644" t="s">
        <v>2733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0.33</v>
      </c>
      <c r="F645">
        <v>1.1344799999999999</v>
      </c>
      <c r="G645">
        <v>0.41</v>
      </c>
      <c r="H645">
        <v>1.5549599999999999</v>
      </c>
      <c r="I645" t="s">
        <v>2733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0.22</v>
      </c>
      <c r="F646">
        <v>0.55632000000000004</v>
      </c>
      <c r="G646">
        <v>0.17</v>
      </c>
      <c r="H646">
        <v>0.29352000000000011</v>
      </c>
      <c r="I646" t="s">
        <v>2733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0.28000000000000003</v>
      </c>
      <c r="F647">
        <v>0.87168000000000023</v>
      </c>
      <c r="G647">
        <v>0.28000000000000003</v>
      </c>
      <c r="H647">
        <v>0.87168000000000023</v>
      </c>
      <c r="I647" t="s">
        <v>2733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2733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2733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0.14000000000000001</v>
      </c>
      <c r="F650">
        <v>0.1358400000000001</v>
      </c>
      <c r="G650">
        <v>0.14000000000000001</v>
      </c>
      <c r="H650">
        <v>0.1358400000000001</v>
      </c>
      <c r="I650" t="s">
        <v>2733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0.13</v>
      </c>
      <c r="F651">
        <v>8.3280000000000062E-2</v>
      </c>
      <c r="G651">
        <v>0.14000000000000001</v>
      </c>
      <c r="H651">
        <v>0.1358400000000001</v>
      </c>
      <c r="I651" t="s">
        <v>2733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0.15</v>
      </c>
      <c r="F652">
        <v>0.18840000000000001</v>
      </c>
      <c r="G652">
        <v>0.11</v>
      </c>
      <c r="H652">
        <v>-2.1839999999999964E-2</v>
      </c>
      <c r="I652" t="s">
        <v>2733</v>
      </c>
    </row>
    <row r="653" spans="1:9">
      <c r="A653" t="s">
        <v>2654</v>
      </c>
      <c r="B653">
        <v>34</v>
      </c>
      <c r="C653">
        <v>7</v>
      </c>
      <c r="D653" t="s">
        <v>390</v>
      </c>
      <c r="E653">
        <v>0.15</v>
      </c>
      <c r="F653">
        <v>0.18840000000000001</v>
      </c>
      <c r="G653">
        <v>0.16</v>
      </c>
      <c r="H653">
        <v>0.24096000000000006</v>
      </c>
      <c r="I653" t="s">
        <v>2733</v>
      </c>
    </row>
    <row r="654" spans="1:9">
      <c r="A654" t="s">
        <v>2655</v>
      </c>
      <c r="B654">
        <v>34</v>
      </c>
      <c r="C654">
        <v>6</v>
      </c>
      <c r="D654" t="s">
        <v>390</v>
      </c>
      <c r="E654">
        <v>0.12</v>
      </c>
      <c r="F654">
        <v>3.0720000000000011E-2</v>
      </c>
      <c r="G654">
        <v>0.09</v>
      </c>
      <c r="H654">
        <v>-0.12695999999999999</v>
      </c>
      <c r="I654" t="s">
        <v>2733</v>
      </c>
    </row>
    <row r="655" spans="1:9">
      <c r="A655" t="s">
        <v>2656</v>
      </c>
      <c r="B655">
        <v>34</v>
      </c>
      <c r="C655">
        <v>5</v>
      </c>
      <c r="D655" t="s">
        <v>390</v>
      </c>
      <c r="E655">
        <v>0.26</v>
      </c>
      <c r="F655">
        <v>0.76656000000000002</v>
      </c>
      <c r="G655">
        <v>0.15</v>
      </c>
      <c r="H655">
        <v>0.18840000000000001</v>
      </c>
      <c r="I655" t="s">
        <v>2733</v>
      </c>
    </row>
    <row r="656" spans="1:9">
      <c r="A656" t="s">
        <v>2657</v>
      </c>
      <c r="B656">
        <v>34</v>
      </c>
      <c r="C656">
        <v>4</v>
      </c>
      <c r="D656" t="s">
        <v>390</v>
      </c>
      <c r="E656">
        <v>0.21</v>
      </c>
      <c r="F656">
        <v>0.5037600000000001</v>
      </c>
      <c r="G656">
        <v>0.13</v>
      </c>
      <c r="H656">
        <v>8.3280000000000062E-2</v>
      </c>
      <c r="I656" t="s">
        <v>2733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0.57999999999999996</v>
      </c>
      <c r="F657">
        <v>2.44848</v>
      </c>
      <c r="G657">
        <v>0.6</v>
      </c>
      <c r="H657">
        <v>2.5535999999999999</v>
      </c>
      <c r="I657" t="s">
        <v>2733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0.85</v>
      </c>
      <c r="F658">
        <v>3.8675999999999995</v>
      </c>
      <c r="G658">
        <v>0.73</v>
      </c>
      <c r="H658">
        <v>3.2368800000000006</v>
      </c>
      <c r="I658" t="s">
        <v>2733</v>
      </c>
    </row>
    <row r="659" spans="1:9">
      <c r="A659" t="s">
        <v>2268</v>
      </c>
      <c r="B659">
        <v>35</v>
      </c>
      <c r="C659">
        <v>23</v>
      </c>
      <c r="D659" t="s">
        <v>2272</v>
      </c>
      <c r="E659">
        <v>0.43</v>
      </c>
      <c r="F659">
        <v>1.66008</v>
      </c>
      <c r="G659">
        <v>0.39</v>
      </c>
      <c r="H659">
        <v>1.4498400000000002</v>
      </c>
      <c r="I659" t="s">
        <v>2733</v>
      </c>
    </row>
    <row r="660" spans="1:9">
      <c r="A660" t="s">
        <v>2601</v>
      </c>
      <c r="B660">
        <v>35</v>
      </c>
      <c r="C660">
        <v>22</v>
      </c>
      <c r="D660" t="s">
        <v>390</v>
      </c>
      <c r="E660">
        <v>0.34</v>
      </c>
      <c r="F660">
        <v>1.1870400000000001</v>
      </c>
      <c r="G660">
        <v>0.31</v>
      </c>
      <c r="H660">
        <v>1.0293600000000001</v>
      </c>
      <c r="I660" t="s">
        <v>2733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0.32</v>
      </c>
      <c r="F661">
        <v>1.08192</v>
      </c>
      <c r="G661">
        <v>0.28000000000000003</v>
      </c>
      <c r="H661">
        <v>0.87168000000000023</v>
      </c>
      <c r="I661" t="s">
        <v>2733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0.48</v>
      </c>
      <c r="H662">
        <v>1.9228799999999999</v>
      </c>
      <c r="I662" t="s">
        <v>2733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0.47</v>
      </c>
      <c r="F663">
        <v>1.8703199999999998</v>
      </c>
      <c r="G663">
        <v>0.47</v>
      </c>
      <c r="H663">
        <v>1.8703199999999998</v>
      </c>
      <c r="I663" t="s">
        <v>2733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0.56000000000000005</v>
      </c>
      <c r="F664">
        <v>2.3433600000000001</v>
      </c>
      <c r="G664">
        <v>0.41</v>
      </c>
      <c r="H664">
        <v>1.5549599999999999</v>
      </c>
      <c r="I664" t="s">
        <v>2733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0.73</v>
      </c>
      <c r="F665">
        <v>3.2368800000000006</v>
      </c>
      <c r="G665">
        <v>0.5</v>
      </c>
      <c r="H665">
        <v>2.028</v>
      </c>
      <c r="I665" t="s">
        <v>2733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0.31</v>
      </c>
      <c r="F666">
        <v>1.0293600000000001</v>
      </c>
      <c r="G666">
        <v>0.21</v>
      </c>
      <c r="H666">
        <v>0.5037600000000001</v>
      </c>
      <c r="I666" t="s">
        <v>2733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0.2</v>
      </c>
      <c r="F667">
        <v>0.4512000000000001</v>
      </c>
      <c r="G667">
        <v>0.23</v>
      </c>
      <c r="H667">
        <v>0.60888000000000009</v>
      </c>
      <c r="I667" t="s">
        <v>2733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0.25</v>
      </c>
      <c r="F668">
        <v>0.71400000000000008</v>
      </c>
      <c r="G668">
        <v>0.19</v>
      </c>
      <c r="H668">
        <v>0.39864000000000005</v>
      </c>
      <c r="I668" t="s">
        <v>2733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0.18</v>
      </c>
      <c r="F669">
        <v>0.34608000000000005</v>
      </c>
      <c r="G669">
        <v>0.24</v>
      </c>
      <c r="H669">
        <v>0.66144000000000003</v>
      </c>
      <c r="I669" t="s">
        <v>2733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0.32</v>
      </c>
      <c r="F670">
        <v>1.08192</v>
      </c>
      <c r="G670">
        <v>0.27</v>
      </c>
      <c r="H670">
        <v>0.81912000000000007</v>
      </c>
      <c r="I670" t="s">
        <v>2733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0.16</v>
      </c>
      <c r="F671">
        <v>0.24096000000000006</v>
      </c>
      <c r="G671">
        <v>0.18</v>
      </c>
      <c r="H671">
        <v>0.34608000000000005</v>
      </c>
      <c r="I671" t="s">
        <v>2733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0.14000000000000001</v>
      </c>
      <c r="F672">
        <v>0.1358400000000001</v>
      </c>
      <c r="G672">
        <v>0.2</v>
      </c>
      <c r="H672">
        <v>0.4512000000000001</v>
      </c>
      <c r="I672" t="s">
        <v>2733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0.25</v>
      </c>
      <c r="F673">
        <v>0.71400000000000008</v>
      </c>
      <c r="G673">
        <v>0.18</v>
      </c>
      <c r="H673">
        <v>0.34608000000000005</v>
      </c>
      <c r="I673" t="s">
        <v>2733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0.14000000000000001</v>
      </c>
      <c r="F674">
        <v>0.1358400000000001</v>
      </c>
      <c r="G674">
        <v>0.12</v>
      </c>
      <c r="H674">
        <v>3.0720000000000011E-2</v>
      </c>
      <c r="I674" t="s">
        <v>2733</v>
      </c>
    </row>
    <row r="675" spans="1:9">
      <c r="A675" t="s">
        <v>2658</v>
      </c>
      <c r="B675">
        <v>35</v>
      </c>
      <c r="C675">
        <v>7</v>
      </c>
      <c r="D675" t="s">
        <v>390</v>
      </c>
      <c r="E675">
        <v>0.14000000000000001</v>
      </c>
      <c r="F675">
        <v>0.1358400000000001</v>
      </c>
      <c r="G675">
        <v>0.21</v>
      </c>
      <c r="H675">
        <v>0.5037600000000001</v>
      </c>
      <c r="I675" t="s">
        <v>2733</v>
      </c>
    </row>
    <row r="676" spans="1:9">
      <c r="A676" t="s">
        <v>2659</v>
      </c>
      <c r="B676">
        <v>35</v>
      </c>
      <c r="C676">
        <v>6</v>
      </c>
      <c r="D676" t="s">
        <v>390</v>
      </c>
      <c r="E676">
        <v>0.25</v>
      </c>
      <c r="F676">
        <v>0.71400000000000008</v>
      </c>
      <c r="G676">
        <v>0.15</v>
      </c>
      <c r="H676">
        <v>0.18840000000000001</v>
      </c>
      <c r="I676" t="s">
        <v>2733</v>
      </c>
    </row>
    <row r="677" spans="1:9">
      <c r="A677" t="s">
        <v>2660</v>
      </c>
      <c r="B677">
        <v>35</v>
      </c>
      <c r="C677">
        <v>5</v>
      </c>
      <c r="D677" t="s">
        <v>390</v>
      </c>
      <c r="E677">
        <v>0.11</v>
      </c>
      <c r="F677">
        <v>-2.1839999999999964E-2</v>
      </c>
      <c r="G677">
        <v>0.12</v>
      </c>
      <c r="H677">
        <v>3.0720000000000011E-2</v>
      </c>
      <c r="I677" t="s">
        <v>2733</v>
      </c>
    </row>
    <row r="678" spans="1:9">
      <c r="A678" t="s">
        <v>2661</v>
      </c>
      <c r="B678">
        <v>35</v>
      </c>
      <c r="C678">
        <v>4</v>
      </c>
      <c r="D678" t="s">
        <v>390</v>
      </c>
      <c r="E678">
        <v>0.13</v>
      </c>
      <c r="F678">
        <v>8.3280000000000062E-2</v>
      </c>
      <c r="G678">
        <v>0.09</v>
      </c>
      <c r="H678">
        <v>-0.12695999999999999</v>
      </c>
      <c r="I678" t="s">
        <v>2733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2.77</v>
      </c>
      <c r="F679">
        <v>13.95912</v>
      </c>
      <c r="G679">
        <v>2.0099999999999998</v>
      </c>
      <c r="H679">
        <v>9.9645599999999988</v>
      </c>
      <c r="I679" t="s">
        <v>2733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0.48</v>
      </c>
      <c r="F680">
        <v>1.9228799999999999</v>
      </c>
      <c r="G680">
        <v>0.45</v>
      </c>
      <c r="H680">
        <v>1.7652000000000001</v>
      </c>
      <c r="I680" t="s">
        <v>2733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0.68</v>
      </c>
      <c r="F681">
        <v>2.9740799999999998</v>
      </c>
      <c r="G681">
        <v>0.57999999999999996</v>
      </c>
      <c r="H681">
        <v>2.44848</v>
      </c>
      <c r="I681" t="s">
        <v>2733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0.4</v>
      </c>
      <c r="F682">
        <v>1.5024000000000002</v>
      </c>
      <c r="G682">
        <v>0.51</v>
      </c>
      <c r="H682">
        <v>2.0805599999999997</v>
      </c>
      <c r="I682" t="s">
        <v>2733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0.45</v>
      </c>
      <c r="F683">
        <v>1.7652000000000001</v>
      </c>
      <c r="G683">
        <v>0.41</v>
      </c>
      <c r="H683">
        <v>1.5549599999999999</v>
      </c>
      <c r="I683" t="s">
        <v>2733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0.3</v>
      </c>
      <c r="F684">
        <v>0.9768</v>
      </c>
      <c r="G684">
        <v>0.23</v>
      </c>
      <c r="H684">
        <v>0.60888000000000009</v>
      </c>
      <c r="I684" t="s">
        <v>2733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0.32</v>
      </c>
      <c r="F685">
        <v>1.08192</v>
      </c>
      <c r="G685">
        <v>0.39</v>
      </c>
      <c r="H685">
        <v>1.4498400000000002</v>
      </c>
      <c r="I685" t="s">
        <v>2733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0.34</v>
      </c>
      <c r="F686">
        <v>1.1870400000000001</v>
      </c>
      <c r="G686">
        <v>0.25</v>
      </c>
      <c r="H686">
        <v>0.71400000000000008</v>
      </c>
      <c r="I686" t="s">
        <v>2733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0.3</v>
      </c>
      <c r="F687">
        <v>0.9768</v>
      </c>
      <c r="G687">
        <v>0.24</v>
      </c>
      <c r="H687">
        <v>0.66144000000000003</v>
      </c>
      <c r="I687" t="s">
        <v>2733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0.24</v>
      </c>
      <c r="F688">
        <v>0.66144000000000003</v>
      </c>
      <c r="G688">
        <v>0.24</v>
      </c>
      <c r="H688">
        <v>0.66144000000000003</v>
      </c>
      <c r="I688" t="s">
        <v>2733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0.2</v>
      </c>
      <c r="F689">
        <v>0.4512000000000001</v>
      </c>
      <c r="G689">
        <v>0.2</v>
      </c>
      <c r="H689">
        <v>0.4512000000000001</v>
      </c>
      <c r="I689" t="s">
        <v>2733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0.28999999999999998</v>
      </c>
      <c r="F690">
        <v>0.92423999999999995</v>
      </c>
      <c r="G690">
        <v>0.25</v>
      </c>
      <c r="H690">
        <v>0.71400000000000008</v>
      </c>
      <c r="I690" t="s">
        <v>2733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0.19</v>
      </c>
      <c r="F691">
        <v>0.39864000000000005</v>
      </c>
      <c r="G691">
        <v>0.2</v>
      </c>
      <c r="H691">
        <v>0.4512000000000001</v>
      </c>
      <c r="I691" t="s">
        <v>2733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0.26</v>
      </c>
      <c r="F692">
        <v>0.76656000000000002</v>
      </c>
      <c r="G692">
        <v>0.2</v>
      </c>
      <c r="H692">
        <v>0.4512000000000001</v>
      </c>
      <c r="I692" t="s">
        <v>2733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0.21</v>
      </c>
      <c r="F693">
        <v>0.5037600000000001</v>
      </c>
      <c r="G693">
        <v>0.14000000000000001</v>
      </c>
      <c r="H693">
        <v>0.1358400000000001</v>
      </c>
      <c r="I693" t="s">
        <v>2733</v>
      </c>
    </row>
    <row r="694" spans="1:9">
      <c r="A694" t="s">
        <v>2662</v>
      </c>
      <c r="B694">
        <v>36</v>
      </c>
      <c r="C694">
        <v>7</v>
      </c>
      <c r="D694" t="s">
        <v>390</v>
      </c>
      <c r="E694">
        <v>0.15</v>
      </c>
      <c r="F694">
        <v>0.18840000000000001</v>
      </c>
      <c r="G694">
        <v>0.14000000000000001</v>
      </c>
      <c r="H694">
        <v>0.1358400000000001</v>
      </c>
      <c r="I694" t="s">
        <v>2733</v>
      </c>
    </row>
    <row r="695" spans="1:9">
      <c r="A695" t="s">
        <v>2663</v>
      </c>
      <c r="B695">
        <v>36</v>
      </c>
      <c r="C695">
        <v>6</v>
      </c>
      <c r="D695" t="s">
        <v>390</v>
      </c>
      <c r="E695">
        <v>0.18</v>
      </c>
      <c r="F695">
        <v>0.34608000000000005</v>
      </c>
      <c r="G695">
        <v>0.12</v>
      </c>
      <c r="H695">
        <v>3.0720000000000011E-2</v>
      </c>
      <c r="I695" t="s">
        <v>2733</v>
      </c>
    </row>
    <row r="696" spans="1:9">
      <c r="A696" t="s">
        <v>2664</v>
      </c>
      <c r="B696">
        <v>36</v>
      </c>
      <c r="C696">
        <v>5</v>
      </c>
      <c r="D696" t="s">
        <v>390</v>
      </c>
      <c r="E696">
        <v>0.15</v>
      </c>
      <c r="F696">
        <v>0.18840000000000001</v>
      </c>
      <c r="G696">
        <v>0.15</v>
      </c>
      <c r="H696">
        <v>0.18840000000000001</v>
      </c>
      <c r="I696" t="s">
        <v>2733</v>
      </c>
    </row>
    <row r="697" spans="1:9">
      <c r="A697" t="s">
        <v>2729</v>
      </c>
      <c r="B697">
        <v>36</v>
      </c>
      <c r="C697">
        <v>4</v>
      </c>
      <c r="D697" t="s">
        <v>390</v>
      </c>
      <c r="E697">
        <v>0.13</v>
      </c>
      <c r="F697">
        <v>8.3280000000000062E-2</v>
      </c>
      <c r="G697">
        <v>0.15</v>
      </c>
      <c r="H697">
        <v>0.18840000000000001</v>
      </c>
      <c r="I697" t="s">
        <v>2733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1.24</v>
      </c>
      <c r="F698">
        <v>5.9174400000000009</v>
      </c>
      <c r="G698">
        <v>0.69</v>
      </c>
      <c r="H698">
        <v>3.0266400000000004</v>
      </c>
      <c r="I698" t="s">
        <v>2733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0.5</v>
      </c>
      <c r="F699">
        <v>2.028</v>
      </c>
      <c r="G699">
        <v>0.42</v>
      </c>
      <c r="H699">
        <v>1.6075200000000001</v>
      </c>
      <c r="I699" t="s">
        <v>2733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0.21</v>
      </c>
      <c r="F700">
        <v>0.5037600000000001</v>
      </c>
      <c r="G700">
        <v>0.3</v>
      </c>
      <c r="H700">
        <v>0.9768</v>
      </c>
      <c r="I700" t="s">
        <v>2733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0.43</v>
      </c>
      <c r="F701">
        <v>1.66008</v>
      </c>
      <c r="G701">
        <v>0.43</v>
      </c>
      <c r="H701">
        <v>1.66008</v>
      </c>
      <c r="I701" t="s">
        <v>2733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0.3</v>
      </c>
      <c r="F702">
        <v>0.9768</v>
      </c>
      <c r="G702">
        <v>0.34</v>
      </c>
      <c r="H702">
        <v>1.1870400000000001</v>
      </c>
      <c r="I702" t="s">
        <v>2733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0.36</v>
      </c>
      <c r="F703">
        <v>1.2921599999999998</v>
      </c>
      <c r="G703">
        <v>0.36</v>
      </c>
      <c r="H703">
        <v>1.2921599999999998</v>
      </c>
      <c r="I703" t="s">
        <v>2733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0.27</v>
      </c>
      <c r="F704">
        <v>0.81912000000000007</v>
      </c>
      <c r="G704">
        <v>0.32</v>
      </c>
      <c r="H704">
        <v>1.08192</v>
      </c>
      <c r="I704" t="s">
        <v>2733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0.26</v>
      </c>
      <c r="F705">
        <v>0.76656000000000002</v>
      </c>
      <c r="G705">
        <v>0.26</v>
      </c>
      <c r="H705">
        <v>0.76656000000000002</v>
      </c>
      <c r="I705" t="s">
        <v>2733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0.52</v>
      </c>
      <c r="F706">
        <v>2.1331199999999999</v>
      </c>
      <c r="G706">
        <v>0.43</v>
      </c>
      <c r="H706">
        <v>1.66008</v>
      </c>
      <c r="I706" t="s">
        <v>2733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0.22</v>
      </c>
      <c r="F707">
        <v>0.55632000000000004</v>
      </c>
      <c r="G707">
        <v>0.2</v>
      </c>
      <c r="H707">
        <v>0.4512000000000001</v>
      </c>
      <c r="I707" t="s">
        <v>2733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0.24</v>
      </c>
      <c r="F708">
        <v>0.66144000000000003</v>
      </c>
      <c r="G708">
        <v>0.23</v>
      </c>
      <c r="H708">
        <v>0.60888000000000009</v>
      </c>
      <c r="I708" t="s">
        <v>2733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0.12</v>
      </c>
      <c r="F709">
        <v>3.0720000000000011E-2</v>
      </c>
      <c r="G709">
        <v>0.2</v>
      </c>
      <c r="H709">
        <v>0.4512000000000001</v>
      </c>
      <c r="I709" t="s">
        <v>2733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0.22</v>
      </c>
      <c r="F710">
        <v>0.55632000000000004</v>
      </c>
      <c r="G710">
        <v>0.22</v>
      </c>
      <c r="H710">
        <v>0.55632000000000004</v>
      </c>
      <c r="I710" t="s">
        <v>2733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0.17</v>
      </c>
      <c r="F711">
        <v>0.29352000000000011</v>
      </c>
      <c r="G711">
        <v>0.15</v>
      </c>
      <c r="H711">
        <v>0.18840000000000001</v>
      </c>
      <c r="I711" t="s">
        <v>2733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0.17</v>
      </c>
      <c r="H712">
        <v>0.29352000000000011</v>
      </c>
      <c r="I712" t="s">
        <v>2733</v>
      </c>
    </row>
    <row r="713" spans="1:9">
      <c r="A713" t="s">
        <v>2665</v>
      </c>
      <c r="B713">
        <v>37</v>
      </c>
      <c r="C713">
        <v>7</v>
      </c>
      <c r="D713" t="s">
        <v>390</v>
      </c>
      <c r="E713">
        <v>0.13</v>
      </c>
      <c r="F713">
        <v>8.3280000000000062E-2</v>
      </c>
      <c r="G713">
        <v>0.11</v>
      </c>
      <c r="H713">
        <v>-2.1839999999999964E-2</v>
      </c>
      <c r="I713" t="s">
        <v>2733</v>
      </c>
    </row>
    <row r="714" spans="1:9">
      <c r="A714" t="s">
        <v>2666</v>
      </c>
      <c r="B714">
        <v>37</v>
      </c>
      <c r="C714">
        <v>6</v>
      </c>
      <c r="D714" t="s">
        <v>390</v>
      </c>
      <c r="E714">
        <v>0.14000000000000001</v>
      </c>
      <c r="F714">
        <v>0.1358400000000001</v>
      </c>
      <c r="G714">
        <v>0.17</v>
      </c>
      <c r="H714">
        <v>0.29352000000000011</v>
      </c>
      <c r="I714" t="s">
        <v>2733</v>
      </c>
    </row>
    <row r="715" spans="1:9">
      <c r="A715" t="s">
        <v>2667</v>
      </c>
      <c r="B715">
        <v>37</v>
      </c>
      <c r="C715">
        <v>5</v>
      </c>
      <c r="D715" t="s">
        <v>390</v>
      </c>
      <c r="E715">
        <v>0.2</v>
      </c>
      <c r="F715">
        <v>0.4512000000000001</v>
      </c>
      <c r="G715">
        <v>0.13</v>
      </c>
      <c r="H715">
        <v>8.3280000000000062E-2</v>
      </c>
      <c r="I715" t="s">
        <v>2733</v>
      </c>
    </row>
    <row r="716" spans="1:9">
      <c r="A716" t="s">
        <v>2730</v>
      </c>
      <c r="B716">
        <v>37</v>
      </c>
      <c r="C716">
        <v>4</v>
      </c>
      <c r="D716" t="s">
        <v>390</v>
      </c>
      <c r="E716" t="s">
        <v>2736</v>
      </c>
      <c r="G716" t="s">
        <v>2736</v>
      </c>
      <c r="I716" t="s">
        <v>2733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1.1000000000000001</v>
      </c>
      <c r="F717">
        <v>5.1816000000000004</v>
      </c>
      <c r="G717">
        <v>0.72</v>
      </c>
      <c r="H717">
        <v>3.18432</v>
      </c>
      <c r="I717" t="s">
        <v>2733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0.44</v>
      </c>
      <c r="F718">
        <v>1.7126399999999999</v>
      </c>
      <c r="G718">
        <v>0.47</v>
      </c>
      <c r="H718">
        <v>1.8703199999999998</v>
      </c>
      <c r="I718" t="s">
        <v>2733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0.56000000000000005</v>
      </c>
      <c r="F719">
        <v>2.3433600000000001</v>
      </c>
      <c r="G719">
        <v>0.53</v>
      </c>
      <c r="H719">
        <v>2.1856800000000005</v>
      </c>
      <c r="I719" t="s">
        <v>2733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0.53</v>
      </c>
      <c r="F720">
        <v>2.1856800000000005</v>
      </c>
      <c r="G720">
        <v>0.34</v>
      </c>
      <c r="H720">
        <v>1.1870400000000001</v>
      </c>
      <c r="I720" t="s">
        <v>2733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0.32</v>
      </c>
      <c r="F721">
        <v>1.08192</v>
      </c>
      <c r="G721">
        <v>0.27</v>
      </c>
      <c r="H721">
        <v>0.81912000000000007</v>
      </c>
      <c r="I721" t="s">
        <v>2733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0.23</v>
      </c>
      <c r="F722">
        <v>0.60888000000000009</v>
      </c>
      <c r="G722">
        <v>0.16</v>
      </c>
      <c r="H722">
        <v>0.24096000000000006</v>
      </c>
      <c r="I722" t="s">
        <v>2733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0.56000000000000005</v>
      </c>
      <c r="F723">
        <v>2.3433600000000001</v>
      </c>
      <c r="G723">
        <v>0.52</v>
      </c>
      <c r="H723">
        <v>2.1331199999999999</v>
      </c>
      <c r="I723" t="s">
        <v>2733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0.34</v>
      </c>
      <c r="F724">
        <v>1.1870400000000001</v>
      </c>
      <c r="G724">
        <v>0.37</v>
      </c>
      <c r="H724">
        <v>1.3447200000000001</v>
      </c>
      <c r="I724" t="s">
        <v>2733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0.22</v>
      </c>
      <c r="F725">
        <v>0.55632000000000004</v>
      </c>
      <c r="G725">
        <v>0.27</v>
      </c>
      <c r="H725">
        <v>0.81912000000000007</v>
      </c>
      <c r="I725" t="s">
        <v>2733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0.26</v>
      </c>
      <c r="F726">
        <v>0.76656000000000002</v>
      </c>
      <c r="G726">
        <v>0.21</v>
      </c>
      <c r="H726">
        <v>0.5037600000000001</v>
      </c>
      <c r="I726" t="s">
        <v>2733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0.26</v>
      </c>
      <c r="F727">
        <v>0.76656000000000002</v>
      </c>
      <c r="G727">
        <v>0.2</v>
      </c>
      <c r="H727">
        <v>0.4512000000000001</v>
      </c>
      <c r="I727" t="s">
        <v>2733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0.24</v>
      </c>
      <c r="F728">
        <v>0.66144000000000003</v>
      </c>
      <c r="G728">
        <v>0.22</v>
      </c>
      <c r="H728">
        <v>0.55632000000000004</v>
      </c>
      <c r="I728" t="s">
        <v>2733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0.26</v>
      </c>
      <c r="F729">
        <v>0.76656000000000002</v>
      </c>
      <c r="G729">
        <v>0.27</v>
      </c>
      <c r="H729">
        <v>0.81912000000000007</v>
      </c>
      <c r="I729" t="s">
        <v>2733</v>
      </c>
    </row>
    <row r="730" spans="1:9">
      <c r="A730" t="s">
        <v>2605</v>
      </c>
      <c r="B730">
        <v>38</v>
      </c>
      <c r="C730">
        <v>11</v>
      </c>
      <c r="D730" t="s">
        <v>390</v>
      </c>
      <c r="E730">
        <v>0.28999999999999998</v>
      </c>
      <c r="F730">
        <v>0.92423999999999995</v>
      </c>
      <c r="G730">
        <v>0.24</v>
      </c>
      <c r="H730">
        <v>0.66144000000000003</v>
      </c>
      <c r="I730" t="s">
        <v>2733</v>
      </c>
    </row>
    <row r="731" spans="1:9">
      <c r="A731" t="s">
        <v>2350</v>
      </c>
      <c r="B731">
        <v>38</v>
      </c>
      <c r="C731">
        <v>10</v>
      </c>
      <c r="D731" t="s">
        <v>390</v>
      </c>
      <c r="E731">
        <v>0.24</v>
      </c>
      <c r="F731">
        <v>0.66144000000000003</v>
      </c>
      <c r="G731">
        <v>0.18</v>
      </c>
      <c r="H731">
        <v>0.34608000000000005</v>
      </c>
      <c r="I731" t="s">
        <v>2733</v>
      </c>
    </row>
    <row r="732" spans="1:9">
      <c r="A732" t="s">
        <v>2542</v>
      </c>
      <c r="B732">
        <v>38</v>
      </c>
      <c r="C732">
        <v>9</v>
      </c>
      <c r="D732" t="s">
        <v>390</v>
      </c>
      <c r="E732">
        <v>0.22</v>
      </c>
      <c r="F732">
        <v>0.55632000000000004</v>
      </c>
      <c r="G732">
        <v>0.27</v>
      </c>
      <c r="H732">
        <v>0.81912000000000007</v>
      </c>
      <c r="I732" t="s">
        <v>2733</v>
      </c>
    </row>
    <row r="733" spans="1:9">
      <c r="A733" t="s">
        <v>2543</v>
      </c>
      <c r="B733">
        <v>38</v>
      </c>
      <c r="C733">
        <v>8</v>
      </c>
      <c r="D733" t="s">
        <v>390</v>
      </c>
      <c r="E733">
        <v>0.23</v>
      </c>
      <c r="F733">
        <v>0.60888000000000009</v>
      </c>
      <c r="G733">
        <v>0.17</v>
      </c>
      <c r="H733">
        <v>0.29352000000000011</v>
      </c>
      <c r="I733" t="s">
        <v>2733</v>
      </c>
    </row>
    <row r="734" spans="1:9">
      <c r="A734" t="s">
        <v>2669</v>
      </c>
      <c r="B734">
        <v>38</v>
      </c>
      <c r="C734">
        <v>7</v>
      </c>
      <c r="D734" t="s">
        <v>390</v>
      </c>
      <c r="E734">
        <v>0.21</v>
      </c>
      <c r="F734">
        <v>0.5037600000000001</v>
      </c>
      <c r="G734">
        <v>0.15</v>
      </c>
      <c r="H734">
        <v>0.18840000000000001</v>
      </c>
      <c r="I734" t="s">
        <v>2733</v>
      </c>
    </row>
    <row r="735" spans="1:9">
      <c r="A735" t="s">
        <v>2670</v>
      </c>
      <c r="B735">
        <v>38</v>
      </c>
      <c r="C735">
        <v>6</v>
      </c>
      <c r="D735" t="s">
        <v>390</v>
      </c>
      <c r="E735">
        <v>0.2</v>
      </c>
      <c r="F735">
        <v>0.4512000000000001</v>
      </c>
      <c r="G735">
        <v>0.15</v>
      </c>
      <c r="H735">
        <v>0.18840000000000001</v>
      </c>
      <c r="I735" t="s">
        <v>2733</v>
      </c>
    </row>
    <row r="736" spans="1:9">
      <c r="A736" t="s">
        <v>2671</v>
      </c>
      <c r="B736">
        <v>38</v>
      </c>
      <c r="C736">
        <v>5</v>
      </c>
      <c r="D736" t="s">
        <v>390</v>
      </c>
      <c r="E736">
        <v>0.13</v>
      </c>
      <c r="F736">
        <v>8.3280000000000062E-2</v>
      </c>
      <c r="G736">
        <v>0.12</v>
      </c>
      <c r="H736">
        <v>3.0720000000000011E-2</v>
      </c>
      <c r="I736" t="s">
        <v>2733</v>
      </c>
    </row>
    <row r="737" spans="1:9">
      <c r="A737" t="s">
        <v>2668</v>
      </c>
      <c r="B737">
        <v>38</v>
      </c>
      <c r="C737">
        <v>4</v>
      </c>
      <c r="D737" t="s">
        <v>390</v>
      </c>
      <c r="E737" t="s">
        <v>2736</v>
      </c>
      <c r="G737" t="s">
        <v>2736</v>
      </c>
      <c r="I737" t="s">
        <v>2733</v>
      </c>
    </row>
    <row r="738" spans="1:9">
      <c r="A738" t="s">
        <v>1945</v>
      </c>
      <c r="B738">
        <v>39</v>
      </c>
      <c r="C738">
        <v>30</v>
      </c>
      <c r="D738" t="s">
        <v>390</v>
      </c>
      <c r="E738">
        <v>2.27</v>
      </c>
      <c r="F738">
        <v>11.331119999999999</v>
      </c>
      <c r="G738">
        <v>2.04</v>
      </c>
      <c r="H738">
        <v>10.12224</v>
      </c>
      <c r="I738" t="s">
        <v>2733</v>
      </c>
    </row>
    <row r="739" spans="1:9">
      <c r="A739" t="s">
        <v>2353</v>
      </c>
      <c r="B739">
        <v>39</v>
      </c>
      <c r="C739">
        <v>21</v>
      </c>
      <c r="D739" t="s">
        <v>2272</v>
      </c>
      <c r="E739">
        <v>0.52</v>
      </c>
      <c r="F739">
        <v>2.1331199999999999</v>
      </c>
      <c r="G739">
        <v>0.43</v>
      </c>
      <c r="H739">
        <v>1.66008</v>
      </c>
      <c r="I739" t="s">
        <v>2733</v>
      </c>
    </row>
    <row r="740" spans="1:9">
      <c r="A740" t="s">
        <v>2354</v>
      </c>
      <c r="B740">
        <v>39</v>
      </c>
      <c r="C740">
        <v>20</v>
      </c>
      <c r="D740" t="s">
        <v>2272</v>
      </c>
      <c r="E740">
        <v>0.28999999999999998</v>
      </c>
      <c r="F740">
        <v>0.92423999999999995</v>
      </c>
      <c r="G740">
        <v>0.22</v>
      </c>
      <c r="H740">
        <v>0.55632000000000004</v>
      </c>
      <c r="I740" t="s">
        <v>2733</v>
      </c>
    </row>
    <row r="741" spans="1:9">
      <c r="A741" t="s">
        <v>2355</v>
      </c>
      <c r="B741">
        <v>39</v>
      </c>
      <c r="C741">
        <v>19</v>
      </c>
      <c r="D741" t="s">
        <v>2272</v>
      </c>
      <c r="E741">
        <v>0.49</v>
      </c>
      <c r="F741">
        <v>1.9754399999999999</v>
      </c>
      <c r="G741">
        <v>0.65</v>
      </c>
      <c r="H741">
        <v>2.8164000000000002</v>
      </c>
      <c r="I741" t="s">
        <v>2733</v>
      </c>
    </row>
    <row r="742" spans="1:9">
      <c r="A742" t="s">
        <v>2356</v>
      </c>
      <c r="B742">
        <v>39</v>
      </c>
      <c r="C742">
        <v>18</v>
      </c>
      <c r="D742" t="s">
        <v>2272</v>
      </c>
      <c r="E742">
        <v>0.7</v>
      </c>
      <c r="F742">
        <v>3.0792000000000002</v>
      </c>
      <c r="G742">
        <v>0.59</v>
      </c>
      <c r="H742">
        <v>2.5010400000000002</v>
      </c>
      <c r="I742" t="s">
        <v>2733</v>
      </c>
    </row>
    <row r="743" spans="1:9">
      <c r="A743" t="s">
        <v>2357</v>
      </c>
      <c r="B743">
        <v>39</v>
      </c>
      <c r="C743">
        <v>17</v>
      </c>
      <c r="D743" t="s">
        <v>2272</v>
      </c>
      <c r="E743">
        <v>0.28999999999999998</v>
      </c>
      <c r="F743">
        <v>0.92423999999999995</v>
      </c>
      <c r="G743">
        <v>0.28999999999999998</v>
      </c>
      <c r="H743">
        <v>0.92423999999999995</v>
      </c>
      <c r="I743" t="s">
        <v>2733</v>
      </c>
    </row>
    <row r="744" spans="1:9">
      <c r="A744" t="s">
        <v>2358</v>
      </c>
      <c r="B744">
        <v>39</v>
      </c>
      <c r="C744">
        <v>16</v>
      </c>
      <c r="D744" t="s">
        <v>2272</v>
      </c>
      <c r="E744">
        <v>0.24</v>
      </c>
      <c r="F744">
        <v>0.66144000000000003</v>
      </c>
      <c r="G744">
        <v>0.26</v>
      </c>
      <c r="H744">
        <v>0.76656000000000002</v>
      </c>
      <c r="I744" t="s">
        <v>2733</v>
      </c>
    </row>
    <row r="745" spans="1:9">
      <c r="A745" t="s">
        <v>2359</v>
      </c>
      <c r="B745">
        <v>39</v>
      </c>
      <c r="C745">
        <v>15</v>
      </c>
      <c r="D745" t="s">
        <v>2272</v>
      </c>
      <c r="E745">
        <v>0.23</v>
      </c>
      <c r="F745">
        <v>0.60888000000000009</v>
      </c>
      <c r="G745">
        <v>0.26</v>
      </c>
      <c r="H745">
        <v>0.76656000000000002</v>
      </c>
      <c r="I745" t="s">
        <v>2733</v>
      </c>
    </row>
    <row r="746" spans="1:9">
      <c r="A746" t="s">
        <v>2360</v>
      </c>
      <c r="B746">
        <v>39</v>
      </c>
      <c r="C746">
        <v>14</v>
      </c>
      <c r="D746" t="s">
        <v>2272</v>
      </c>
      <c r="E746">
        <v>0.24</v>
      </c>
      <c r="F746">
        <v>0.66144000000000003</v>
      </c>
      <c r="G746">
        <v>0.21</v>
      </c>
      <c r="H746">
        <v>0.5037600000000001</v>
      </c>
      <c r="I746" t="s">
        <v>2733</v>
      </c>
    </row>
    <row r="747" spans="1:9">
      <c r="A747" t="s">
        <v>2361</v>
      </c>
      <c r="B747">
        <v>39</v>
      </c>
      <c r="C747">
        <v>13</v>
      </c>
      <c r="D747" t="s">
        <v>2272</v>
      </c>
      <c r="E747">
        <v>0.22</v>
      </c>
      <c r="F747">
        <v>0.55632000000000004</v>
      </c>
      <c r="G747">
        <v>0.2</v>
      </c>
      <c r="H747">
        <v>0.4512000000000001</v>
      </c>
      <c r="I747" t="s">
        <v>2733</v>
      </c>
    </row>
    <row r="748" spans="1:9">
      <c r="A748" t="s">
        <v>2362</v>
      </c>
      <c r="B748">
        <v>39</v>
      </c>
      <c r="C748">
        <v>12</v>
      </c>
      <c r="D748" t="s">
        <v>2272</v>
      </c>
      <c r="E748">
        <v>0.19</v>
      </c>
      <c r="F748">
        <v>0.39864000000000005</v>
      </c>
      <c r="G748">
        <v>0.2</v>
      </c>
      <c r="H748">
        <v>0.4512000000000001</v>
      </c>
      <c r="I748" t="s">
        <v>2733</v>
      </c>
    </row>
    <row r="749" spans="1:9">
      <c r="A749" t="s">
        <v>2363</v>
      </c>
      <c r="B749">
        <v>39</v>
      </c>
      <c r="C749">
        <v>11</v>
      </c>
      <c r="D749" t="s">
        <v>2272</v>
      </c>
      <c r="E749">
        <v>0.33</v>
      </c>
      <c r="F749">
        <v>1.1344799999999999</v>
      </c>
      <c r="G749">
        <v>0.23</v>
      </c>
      <c r="H749">
        <v>0.60888000000000009</v>
      </c>
      <c r="I749" t="s">
        <v>2733</v>
      </c>
    </row>
    <row r="750" spans="1:9">
      <c r="A750" t="s">
        <v>2364</v>
      </c>
      <c r="B750">
        <v>39</v>
      </c>
      <c r="C750">
        <v>10</v>
      </c>
      <c r="D750" t="s">
        <v>2272</v>
      </c>
      <c r="E750">
        <v>0.2</v>
      </c>
      <c r="F750">
        <v>0.4512000000000001</v>
      </c>
      <c r="G750">
        <v>0.21</v>
      </c>
      <c r="H750">
        <v>0.5037600000000001</v>
      </c>
      <c r="I750" t="s">
        <v>2733</v>
      </c>
    </row>
    <row r="751" spans="1:9">
      <c r="A751" t="s">
        <v>2544</v>
      </c>
      <c r="B751">
        <v>39</v>
      </c>
      <c r="C751">
        <v>9</v>
      </c>
      <c r="D751" t="s">
        <v>2272</v>
      </c>
      <c r="E751">
        <v>0.2</v>
      </c>
      <c r="F751">
        <v>0.4512000000000001</v>
      </c>
      <c r="G751">
        <v>0.21</v>
      </c>
      <c r="H751">
        <v>0.5037600000000001</v>
      </c>
      <c r="I751" t="s">
        <v>2733</v>
      </c>
    </row>
    <row r="752" spans="1:9">
      <c r="A752" t="s">
        <v>2545</v>
      </c>
      <c r="B752">
        <v>39</v>
      </c>
      <c r="C752">
        <v>8</v>
      </c>
      <c r="D752" t="s">
        <v>2272</v>
      </c>
      <c r="E752">
        <v>0.21</v>
      </c>
      <c r="F752">
        <v>0.5037600000000001</v>
      </c>
      <c r="G752">
        <v>0.2</v>
      </c>
      <c r="H752">
        <v>0.4512000000000001</v>
      </c>
      <c r="I752" t="s">
        <v>2733</v>
      </c>
    </row>
    <row r="753" spans="1:9">
      <c r="A753" t="s">
        <v>2672</v>
      </c>
      <c r="B753">
        <v>39</v>
      </c>
      <c r="C753">
        <v>6</v>
      </c>
      <c r="D753" t="s">
        <v>2272</v>
      </c>
      <c r="E753">
        <v>0.23</v>
      </c>
      <c r="F753">
        <v>0.60888000000000009</v>
      </c>
      <c r="G753">
        <v>0.15</v>
      </c>
      <c r="H753">
        <v>0.18840000000000001</v>
      </c>
      <c r="I753" t="s">
        <v>2733</v>
      </c>
    </row>
    <row r="754" spans="1:9">
      <c r="A754" t="s">
        <v>2673</v>
      </c>
      <c r="B754">
        <v>39</v>
      </c>
      <c r="C754">
        <v>5</v>
      </c>
      <c r="D754" t="s">
        <v>2272</v>
      </c>
      <c r="E754">
        <v>0.11</v>
      </c>
      <c r="F754">
        <v>-2.1839999999999964E-2</v>
      </c>
      <c r="G754">
        <v>0.11</v>
      </c>
      <c r="H754">
        <v>-2.1839999999999964E-2</v>
      </c>
      <c r="I754" t="s">
        <v>2733</v>
      </c>
    </row>
    <row r="755" spans="1:9">
      <c r="A755" t="s">
        <v>2674</v>
      </c>
      <c r="B755">
        <v>39</v>
      </c>
      <c r="C755">
        <v>4</v>
      </c>
      <c r="D755" t="s">
        <v>2272</v>
      </c>
      <c r="E755">
        <v>0.13</v>
      </c>
      <c r="F755">
        <v>8.3280000000000062E-2</v>
      </c>
      <c r="G755">
        <v>0.16</v>
      </c>
      <c r="H755">
        <v>0.24096000000000006</v>
      </c>
      <c r="I755" t="s">
        <v>2733</v>
      </c>
    </row>
    <row r="756" spans="1:9">
      <c r="A756" t="s">
        <v>1944</v>
      </c>
      <c r="B756">
        <v>40</v>
      </c>
      <c r="C756">
        <v>30</v>
      </c>
      <c r="D756" t="s">
        <v>390</v>
      </c>
      <c r="E756">
        <v>3.74</v>
      </c>
      <c r="F756">
        <v>19.05744</v>
      </c>
      <c r="G756">
        <v>2.41</v>
      </c>
      <c r="H756">
        <v>12.06696</v>
      </c>
      <c r="I756" t="s">
        <v>2733</v>
      </c>
    </row>
    <row r="757" spans="1:9">
      <c r="A757" t="s">
        <v>2368</v>
      </c>
      <c r="B757">
        <v>40</v>
      </c>
      <c r="C757">
        <v>22</v>
      </c>
      <c r="D757" t="s">
        <v>2272</v>
      </c>
      <c r="E757">
        <v>1.0900000000000001</v>
      </c>
      <c r="F757">
        <v>5.1290400000000007</v>
      </c>
      <c r="G757">
        <v>0.81</v>
      </c>
      <c r="H757">
        <v>3.6573600000000006</v>
      </c>
      <c r="I757" t="s">
        <v>2733</v>
      </c>
    </row>
    <row r="758" spans="1:9">
      <c r="A758" t="s">
        <v>2369</v>
      </c>
      <c r="B758">
        <v>40</v>
      </c>
      <c r="C758">
        <v>21</v>
      </c>
      <c r="D758" t="s">
        <v>2272</v>
      </c>
      <c r="E758">
        <v>1.08</v>
      </c>
      <c r="F758">
        <v>5.0764800000000001</v>
      </c>
      <c r="G758">
        <v>0.56000000000000005</v>
      </c>
      <c r="H758">
        <v>2.3433600000000001</v>
      </c>
      <c r="I758" t="s">
        <v>2733</v>
      </c>
    </row>
    <row r="759" spans="1:9">
      <c r="A759" t="s">
        <v>2370</v>
      </c>
      <c r="B759">
        <v>40</v>
      </c>
      <c r="C759">
        <v>20</v>
      </c>
      <c r="D759" t="s">
        <v>2272</v>
      </c>
      <c r="E759">
        <v>0.99</v>
      </c>
      <c r="F759">
        <v>4.6034400000000009</v>
      </c>
      <c r="G759">
        <v>0.64</v>
      </c>
      <c r="H759">
        <v>2.7638400000000001</v>
      </c>
      <c r="I759" t="s">
        <v>2733</v>
      </c>
    </row>
    <row r="760" spans="1:9">
      <c r="A760" t="s">
        <v>2371</v>
      </c>
      <c r="B760">
        <v>40</v>
      </c>
      <c r="C760">
        <v>19</v>
      </c>
      <c r="D760" t="s">
        <v>2272</v>
      </c>
      <c r="E760">
        <v>0.28999999999999998</v>
      </c>
      <c r="F760">
        <v>0.92423999999999995</v>
      </c>
      <c r="G760">
        <v>0.34</v>
      </c>
      <c r="H760">
        <v>1.1870400000000001</v>
      </c>
      <c r="I760" t="s">
        <v>2733</v>
      </c>
    </row>
    <row r="761" spans="1:9">
      <c r="A761" t="s">
        <v>2372</v>
      </c>
      <c r="B761">
        <v>40</v>
      </c>
      <c r="C761">
        <v>18</v>
      </c>
      <c r="D761" t="s">
        <v>2272</v>
      </c>
      <c r="E761">
        <v>0.39</v>
      </c>
      <c r="F761">
        <v>1.4498400000000002</v>
      </c>
      <c r="G761">
        <v>0.42</v>
      </c>
      <c r="H761">
        <v>1.6075200000000001</v>
      </c>
      <c r="I761" t="s">
        <v>2733</v>
      </c>
    </row>
    <row r="762" spans="1:9">
      <c r="A762" t="s">
        <v>2373</v>
      </c>
      <c r="B762">
        <v>40</v>
      </c>
      <c r="C762">
        <v>17</v>
      </c>
      <c r="D762" t="s">
        <v>2272</v>
      </c>
      <c r="E762">
        <v>0.27</v>
      </c>
      <c r="F762">
        <v>0.81912000000000007</v>
      </c>
      <c r="G762">
        <v>0.22</v>
      </c>
      <c r="H762">
        <v>0.55632000000000004</v>
      </c>
      <c r="I762" t="s">
        <v>2733</v>
      </c>
    </row>
    <row r="763" spans="1:9">
      <c r="A763" t="s">
        <v>2374</v>
      </c>
      <c r="B763">
        <v>40</v>
      </c>
      <c r="C763">
        <v>16</v>
      </c>
      <c r="D763" t="s">
        <v>2272</v>
      </c>
      <c r="E763">
        <v>0.32</v>
      </c>
      <c r="F763">
        <v>1.08192</v>
      </c>
      <c r="G763">
        <v>0.28999999999999998</v>
      </c>
      <c r="H763">
        <v>0.92423999999999995</v>
      </c>
      <c r="I763" t="s">
        <v>2733</v>
      </c>
    </row>
    <row r="764" spans="1:9">
      <c r="A764" t="s">
        <v>2375</v>
      </c>
      <c r="B764">
        <v>40</v>
      </c>
      <c r="C764">
        <v>15</v>
      </c>
      <c r="D764" t="s">
        <v>2272</v>
      </c>
      <c r="E764">
        <v>0.28000000000000003</v>
      </c>
      <c r="F764">
        <v>0.87168000000000023</v>
      </c>
      <c r="G764">
        <v>0.24</v>
      </c>
      <c r="H764">
        <v>0.66144000000000003</v>
      </c>
      <c r="I764" t="s">
        <v>2733</v>
      </c>
    </row>
    <row r="765" spans="1:9">
      <c r="A765" t="s">
        <v>2376</v>
      </c>
      <c r="B765">
        <v>40</v>
      </c>
      <c r="C765">
        <v>14</v>
      </c>
      <c r="D765" t="s">
        <v>2272</v>
      </c>
      <c r="E765">
        <v>0.25</v>
      </c>
      <c r="F765">
        <v>0.71400000000000008</v>
      </c>
      <c r="G765">
        <v>0.24</v>
      </c>
      <c r="H765">
        <v>0.66144000000000003</v>
      </c>
      <c r="I765" t="s">
        <v>2733</v>
      </c>
    </row>
    <row r="766" spans="1:9">
      <c r="A766" t="s">
        <v>2377</v>
      </c>
      <c r="B766">
        <v>40</v>
      </c>
      <c r="C766">
        <v>13</v>
      </c>
      <c r="D766" t="s">
        <v>2272</v>
      </c>
      <c r="E766">
        <v>0.22</v>
      </c>
      <c r="F766">
        <v>0.55632000000000004</v>
      </c>
      <c r="G766">
        <v>0.23</v>
      </c>
      <c r="H766">
        <v>0.60888000000000009</v>
      </c>
      <c r="I766" t="s">
        <v>2733</v>
      </c>
    </row>
    <row r="767" spans="1:9">
      <c r="A767" t="s">
        <v>2378</v>
      </c>
      <c r="B767">
        <v>40</v>
      </c>
      <c r="C767">
        <v>12</v>
      </c>
      <c r="D767" t="s">
        <v>2272</v>
      </c>
      <c r="E767">
        <v>0.23</v>
      </c>
      <c r="F767">
        <v>0.60888000000000009</v>
      </c>
      <c r="G767">
        <v>0.16</v>
      </c>
      <c r="H767">
        <v>0.24096000000000006</v>
      </c>
      <c r="I767" t="s">
        <v>2733</v>
      </c>
    </row>
    <row r="768" spans="1:9">
      <c r="A768" t="s">
        <v>2379</v>
      </c>
      <c r="B768">
        <v>40</v>
      </c>
      <c r="C768">
        <v>11</v>
      </c>
      <c r="D768" t="s">
        <v>2272</v>
      </c>
      <c r="E768">
        <v>0.2</v>
      </c>
      <c r="F768">
        <v>0.4512000000000001</v>
      </c>
      <c r="G768">
        <v>0.21</v>
      </c>
      <c r="H768">
        <v>0.5037600000000001</v>
      </c>
      <c r="I768" t="s">
        <v>2733</v>
      </c>
    </row>
    <row r="769" spans="1:9">
      <c r="A769" t="s">
        <v>2380</v>
      </c>
      <c r="B769">
        <v>40</v>
      </c>
      <c r="C769">
        <v>10</v>
      </c>
      <c r="D769" t="s">
        <v>2272</v>
      </c>
      <c r="E769">
        <v>0.19</v>
      </c>
      <c r="F769">
        <v>0.39864000000000005</v>
      </c>
      <c r="G769">
        <v>0.19</v>
      </c>
      <c r="H769">
        <v>0.39864000000000005</v>
      </c>
      <c r="I769" t="s">
        <v>2733</v>
      </c>
    </row>
    <row r="770" spans="1:9">
      <c r="A770" t="s">
        <v>2546</v>
      </c>
      <c r="B770">
        <v>40</v>
      </c>
      <c r="C770">
        <v>9</v>
      </c>
      <c r="D770" t="s">
        <v>2272</v>
      </c>
      <c r="E770">
        <v>0.14000000000000001</v>
      </c>
      <c r="F770">
        <v>0.1358400000000001</v>
      </c>
      <c r="G770">
        <v>0.13</v>
      </c>
      <c r="H770">
        <v>8.3280000000000062E-2</v>
      </c>
      <c r="I770" t="s">
        <v>2733</v>
      </c>
    </row>
    <row r="771" spans="1:9">
      <c r="A771" t="s">
        <v>2547</v>
      </c>
      <c r="B771">
        <v>40</v>
      </c>
      <c r="C771">
        <v>8</v>
      </c>
      <c r="D771" t="s">
        <v>2272</v>
      </c>
      <c r="E771">
        <v>0.19</v>
      </c>
      <c r="F771">
        <v>0.39864000000000005</v>
      </c>
      <c r="G771">
        <v>0.13</v>
      </c>
      <c r="H771">
        <v>8.3280000000000062E-2</v>
      </c>
      <c r="I771" t="s">
        <v>2733</v>
      </c>
    </row>
    <row r="772" spans="1:9">
      <c r="A772" t="s">
        <v>2675</v>
      </c>
      <c r="B772">
        <v>40</v>
      </c>
      <c r="C772">
        <v>7</v>
      </c>
      <c r="D772" t="s">
        <v>2272</v>
      </c>
      <c r="E772">
        <v>0.18</v>
      </c>
      <c r="F772">
        <v>0.34608000000000005</v>
      </c>
      <c r="G772">
        <v>0.19</v>
      </c>
      <c r="H772">
        <v>0.39864000000000005</v>
      </c>
      <c r="I772" t="s">
        <v>2733</v>
      </c>
    </row>
    <row r="773" spans="1:9">
      <c r="A773" t="s">
        <v>2676</v>
      </c>
      <c r="B773">
        <v>40</v>
      </c>
      <c r="C773">
        <v>6</v>
      </c>
      <c r="D773" t="s">
        <v>2272</v>
      </c>
      <c r="E773">
        <v>0.19</v>
      </c>
      <c r="F773">
        <v>0.39864000000000005</v>
      </c>
      <c r="G773">
        <v>0.21</v>
      </c>
      <c r="H773">
        <v>0.5037600000000001</v>
      </c>
      <c r="I773" t="s">
        <v>2733</v>
      </c>
    </row>
    <row r="774" spans="1:9">
      <c r="A774" t="s">
        <v>2677</v>
      </c>
      <c r="B774">
        <v>40</v>
      </c>
      <c r="C774">
        <v>5</v>
      </c>
      <c r="D774" t="s">
        <v>2272</v>
      </c>
      <c r="E774">
        <v>0.19</v>
      </c>
      <c r="F774">
        <v>0.39864000000000005</v>
      </c>
      <c r="G774">
        <v>0.21</v>
      </c>
      <c r="H774">
        <v>0.5037600000000001</v>
      </c>
      <c r="I774" t="s">
        <v>2733</v>
      </c>
    </row>
    <row r="775" spans="1:9">
      <c r="A775" t="s">
        <v>2381</v>
      </c>
      <c r="B775">
        <v>41</v>
      </c>
      <c r="C775">
        <v>23</v>
      </c>
      <c r="D775" t="s">
        <v>2272</v>
      </c>
      <c r="E775">
        <v>1.81</v>
      </c>
      <c r="F775">
        <v>8.9133600000000008</v>
      </c>
      <c r="G775">
        <v>0.82</v>
      </c>
      <c r="H775">
        <v>3.7099199999999994</v>
      </c>
      <c r="I775" t="s">
        <v>2733</v>
      </c>
    </row>
    <row r="776" spans="1:9">
      <c r="A776" t="s">
        <v>2382</v>
      </c>
      <c r="B776">
        <v>41</v>
      </c>
      <c r="C776">
        <v>22</v>
      </c>
      <c r="D776" t="s">
        <v>2272</v>
      </c>
      <c r="E776">
        <v>0.61</v>
      </c>
      <c r="F776">
        <v>2.6061600000000005</v>
      </c>
      <c r="G776">
        <v>0.56999999999999995</v>
      </c>
      <c r="H776">
        <v>2.3959200000000003</v>
      </c>
      <c r="I776" t="s">
        <v>2733</v>
      </c>
    </row>
    <row r="777" spans="1:9">
      <c r="A777" t="s">
        <v>2383</v>
      </c>
      <c r="B777">
        <v>41</v>
      </c>
      <c r="C777">
        <v>21</v>
      </c>
      <c r="D777" t="s">
        <v>2272</v>
      </c>
      <c r="E777">
        <v>0.38</v>
      </c>
      <c r="F777">
        <v>1.3972800000000001</v>
      </c>
      <c r="G777">
        <v>0.37</v>
      </c>
      <c r="H777">
        <v>1.3447200000000001</v>
      </c>
      <c r="I777" t="s">
        <v>2733</v>
      </c>
    </row>
    <row r="778" spans="1:9">
      <c r="A778" t="s">
        <v>2384</v>
      </c>
      <c r="B778">
        <v>41</v>
      </c>
      <c r="C778">
        <v>20</v>
      </c>
      <c r="D778" t="s">
        <v>2272</v>
      </c>
      <c r="E778">
        <v>0.54</v>
      </c>
      <c r="F778">
        <v>2.2382400000000002</v>
      </c>
      <c r="G778">
        <v>0.42</v>
      </c>
      <c r="H778">
        <v>1.6075200000000001</v>
      </c>
      <c r="I778" t="s">
        <v>2733</v>
      </c>
    </row>
    <row r="779" spans="1:9">
      <c r="A779" t="s">
        <v>2385</v>
      </c>
      <c r="B779">
        <v>41</v>
      </c>
      <c r="C779">
        <v>19</v>
      </c>
      <c r="D779" t="s">
        <v>2272</v>
      </c>
      <c r="E779">
        <v>0.44</v>
      </c>
      <c r="F779">
        <v>1.7126399999999999</v>
      </c>
      <c r="G779">
        <v>0.47</v>
      </c>
      <c r="H779">
        <v>1.8703199999999998</v>
      </c>
      <c r="I779" t="s">
        <v>2733</v>
      </c>
    </row>
    <row r="780" spans="1:9">
      <c r="A780" t="s">
        <v>2386</v>
      </c>
      <c r="B780">
        <v>41</v>
      </c>
      <c r="C780">
        <v>18</v>
      </c>
      <c r="D780" t="s">
        <v>2272</v>
      </c>
      <c r="E780">
        <v>0.37</v>
      </c>
      <c r="F780">
        <v>1.3447200000000001</v>
      </c>
      <c r="G780">
        <v>0.4</v>
      </c>
      <c r="H780">
        <v>1.5024000000000002</v>
      </c>
      <c r="I780" t="s">
        <v>2733</v>
      </c>
    </row>
    <row r="781" spans="1:9">
      <c r="A781" t="s">
        <v>2387</v>
      </c>
      <c r="B781">
        <v>41</v>
      </c>
      <c r="C781">
        <v>17</v>
      </c>
      <c r="D781" t="s">
        <v>2272</v>
      </c>
      <c r="E781">
        <v>0.25</v>
      </c>
      <c r="F781">
        <v>0.71400000000000008</v>
      </c>
      <c r="G781">
        <v>0.25</v>
      </c>
      <c r="H781">
        <v>0.71400000000000008</v>
      </c>
      <c r="I781" t="s">
        <v>2733</v>
      </c>
    </row>
    <row r="782" spans="1:9">
      <c r="A782" t="s">
        <v>2388</v>
      </c>
      <c r="B782">
        <v>41</v>
      </c>
      <c r="C782">
        <v>16</v>
      </c>
      <c r="D782" t="s">
        <v>2272</v>
      </c>
      <c r="E782">
        <v>0.35</v>
      </c>
      <c r="F782">
        <v>1.2395999999999998</v>
      </c>
      <c r="G782">
        <v>0.67</v>
      </c>
      <c r="H782">
        <v>2.9215200000000001</v>
      </c>
      <c r="I782" t="s">
        <v>2733</v>
      </c>
    </row>
    <row r="783" spans="1:9">
      <c r="A783" t="s">
        <v>2389</v>
      </c>
      <c r="B783">
        <v>41</v>
      </c>
      <c r="C783">
        <v>15</v>
      </c>
      <c r="D783" t="s">
        <v>2272</v>
      </c>
      <c r="E783">
        <v>0.27</v>
      </c>
      <c r="F783">
        <v>0.81912000000000007</v>
      </c>
      <c r="G783">
        <v>0.24</v>
      </c>
      <c r="H783">
        <v>0.66144000000000003</v>
      </c>
      <c r="I783" t="s">
        <v>2733</v>
      </c>
    </row>
    <row r="784" spans="1:9">
      <c r="A784" t="s">
        <v>2390</v>
      </c>
      <c r="B784">
        <v>41</v>
      </c>
      <c r="C784">
        <v>14</v>
      </c>
      <c r="D784" t="s">
        <v>2272</v>
      </c>
      <c r="E784">
        <v>0.27</v>
      </c>
      <c r="F784">
        <v>0.81912000000000007</v>
      </c>
      <c r="G784">
        <v>0.26</v>
      </c>
      <c r="H784">
        <v>0.76656000000000002</v>
      </c>
      <c r="I784" t="s">
        <v>2733</v>
      </c>
    </row>
    <row r="785" spans="1:9">
      <c r="A785" t="s">
        <v>2391</v>
      </c>
      <c r="B785">
        <v>41</v>
      </c>
      <c r="C785">
        <v>13</v>
      </c>
      <c r="D785" t="s">
        <v>2272</v>
      </c>
      <c r="E785">
        <v>0.2</v>
      </c>
      <c r="F785">
        <v>0.4512000000000001</v>
      </c>
      <c r="G785">
        <v>0.23</v>
      </c>
      <c r="H785">
        <v>0.60888000000000009</v>
      </c>
      <c r="I785" t="s">
        <v>2733</v>
      </c>
    </row>
    <row r="786" spans="1:9">
      <c r="A786" t="s">
        <v>2392</v>
      </c>
      <c r="B786">
        <v>41</v>
      </c>
      <c r="C786">
        <v>12</v>
      </c>
      <c r="D786" t="s">
        <v>2272</v>
      </c>
      <c r="E786">
        <v>0.22</v>
      </c>
      <c r="F786">
        <v>0.55632000000000004</v>
      </c>
      <c r="G786">
        <v>0.18</v>
      </c>
      <c r="H786">
        <v>0.34608000000000005</v>
      </c>
      <c r="I786" t="s">
        <v>2733</v>
      </c>
    </row>
    <row r="787" spans="1:9">
      <c r="A787" t="s">
        <v>2393</v>
      </c>
      <c r="B787">
        <v>41</v>
      </c>
      <c r="C787">
        <v>11</v>
      </c>
      <c r="D787" t="s">
        <v>2272</v>
      </c>
      <c r="E787">
        <v>0.16</v>
      </c>
      <c r="F787">
        <v>0.24096000000000006</v>
      </c>
      <c r="G787">
        <v>0.15</v>
      </c>
      <c r="H787">
        <v>0.18840000000000001</v>
      </c>
      <c r="I787" t="s">
        <v>2733</v>
      </c>
    </row>
    <row r="788" spans="1:9">
      <c r="A788" t="s">
        <v>2394</v>
      </c>
      <c r="B788">
        <v>41</v>
      </c>
      <c r="C788">
        <v>10</v>
      </c>
      <c r="D788" t="s">
        <v>2272</v>
      </c>
      <c r="E788">
        <v>0.18</v>
      </c>
      <c r="F788">
        <v>0.34608000000000005</v>
      </c>
      <c r="G788">
        <v>0.1</v>
      </c>
      <c r="H788">
        <v>-7.4399999999999938E-2</v>
      </c>
      <c r="I788" t="s">
        <v>2733</v>
      </c>
    </row>
    <row r="789" spans="1:9">
      <c r="A789" t="s">
        <v>2548</v>
      </c>
      <c r="B789">
        <v>41</v>
      </c>
      <c r="C789">
        <v>9</v>
      </c>
      <c r="D789" t="s">
        <v>2272</v>
      </c>
      <c r="E789">
        <v>0.11</v>
      </c>
      <c r="F789">
        <v>-2.1839999999999964E-2</v>
      </c>
      <c r="G789">
        <v>0.13</v>
      </c>
      <c r="H789">
        <v>8.3280000000000062E-2</v>
      </c>
      <c r="I789" t="s">
        <v>2733</v>
      </c>
    </row>
    <row r="790" spans="1:9">
      <c r="A790" t="s">
        <v>2549</v>
      </c>
      <c r="B790">
        <v>41</v>
      </c>
      <c r="C790">
        <v>8</v>
      </c>
      <c r="D790" t="s">
        <v>2272</v>
      </c>
      <c r="E790">
        <v>0.09</v>
      </c>
      <c r="F790">
        <v>-0.12695999999999999</v>
      </c>
      <c r="G790">
        <v>0.15</v>
      </c>
      <c r="H790">
        <v>0.18840000000000001</v>
      </c>
      <c r="I790" t="s">
        <v>2733</v>
      </c>
    </row>
    <row r="791" spans="1:9">
      <c r="A791" t="s">
        <v>2678</v>
      </c>
      <c r="B791">
        <v>41</v>
      </c>
      <c r="C791">
        <v>7</v>
      </c>
      <c r="D791" t="s">
        <v>2272</v>
      </c>
      <c r="E791">
        <v>0.18</v>
      </c>
      <c r="F791">
        <v>0.34608000000000005</v>
      </c>
      <c r="G791">
        <v>0.23</v>
      </c>
      <c r="H791">
        <v>0.60888000000000009</v>
      </c>
      <c r="I791" t="s">
        <v>2733</v>
      </c>
    </row>
    <row r="792" spans="1:9">
      <c r="A792" t="s">
        <v>2679</v>
      </c>
      <c r="B792">
        <v>41</v>
      </c>
      <c r="C792">
        <v>6</v>
      </c>
      <c r="D792" t="s">
        <v>2272</v>
      </c>
      <c r="E792">
        <v>0.19</v>
      </c>
      <c r="F792">
        <v>0.39864000000000005</v>
      </c>
      <c r="G792">
        <v>0.19</v>
      </c>
      <c r="H792">
        <v>0.39864000000000005</v>
      </c>
      <c r="I792" t="s">
        <v>2733</v>
      </c>
    </row>
    <row r="793" spans="1:9">
      <c r="A793" t="s">
        <v>2680</v>
      </c>
      <c r="B793">
        <v>41</v>
      </c>
      <c r="C793">
        <v>5</v>
      </c>
      <c r="D793" t="s">
        <v>2272</v>
      </c>
      <c r="E793">
        <v>0.12</v>
      </c>
      <c r="F793">
        <v>3.0720000000000011E-2</v>
      </c>
      <c r="G793">
        <v>0.19</v>
      </c>
      <c r="H793">
        <v>0.39864000000000005</v>
      </c>
      <c r="I793" t="s">
        <v>2733</v>
      </c>
    </row>
    <row r="794" spans="1:9">
      <c r="A794" t="s">
        <v>2398</v>
      </c>
      <c r="B794">
        <v>42</v>
      </c>
      <c r="C794">
        <v>23</v>
      </c>
      <c r="D794" t="s">
        <v>2272</v>
      </c>
      <c r="E794">
        <v>0.72</v>
      </c>
      <c r="F794">
        <v>3.18432</v>
      </c>
      <c r="G794">
        <v>0.82</v>
      </c>
      <c r="H794">
        <v>3.7099199999999994</v>
      </c>
      <c r="I794" t="s">
        <v>2733</v>
      </c>
    </row>
    <row r="795" spans="1:9">
      <c r="A795" t="s">
        <v>2399</v>
      </c>
      <c r="B795">
        <v>42</v>
      </c>
      <c r="C795">
        <v>22</v>
      </c>
      <c r="D795" t="s">
        <v>2272</v>
      </c>
      <c r="E795">
        <v>0.61</v>
      </c>
      <c r="F795">
        <v>2.6061600000000005</v>
      </c>
      <c r="G795">
        <v>0.55000000000000004</v>
      </c>
      <c r="H795">
        <v>2.2908000000000004</v>
      </c>
      <c r="I795" t="s">
        <v>2733</v>
      </c>
    </row>
    <row r="796" spans="1:9">
      <c r="A796" t="s">
        <v>2610</v>
      </c>
      <c r="B796">
        <v>42</v>
      </c>
      <c r="C796">
        <v>21</v>
      </c>
      <c r="D796" t="s">
        <v>2272</v>
      </c>
      <c r="E796">
        <v>0.69</v>
      </c>
      <c r="F796">
        <v>3.0266400000000004</v>
      </c>
      <c r="G796">
        <v>0.92</v>
      </c>
      <c r="H796">
        <v>4.2355199999999993</v>
      </c>
      <c r="I796" t="s">
        <v>2733</v>
      </c>
    </row>
    <row r="797" spans="1:9">
      <c r="A797" t="s">
        <v>2611</v>
      </c>
      <c r="B797">
        <v>42</v>
      </c>
      <c r="C797">
        <v>20</v>
      </c>
      <c r="D797" t="s">
        <v>2272</v>
      </c>
      <c r="E797">
        <v>0.8</v>
      </c>
      <c r="F797">
        <v>3.6048000000000004</v>
      </c>
      <c r="G797">
        <v>0.61</v>
      </c>
      <c r="H797">
        <v>2.6061600000000005</v>
      </c>
      <c r="I797" t="s">
        <v>2733</v>
      </c>
    </row>
    <row r="798" spans="1:9">
      <c r="A798" t="s">
        <v>2400</v>
      </c>
      <c r="B798">
        <v>42</v>
      </c>
      <c r="C798">
        <v>19</v>
      </c>
      <c r="D798" t="s">
        <v>2272</v>
      </c>
      <c r="E798">
        <v>1.5</v>
      </c>
      <c r="F798">
        <v>7.2840000000000007</v>
      </c>
      <c r="G798">
        <v>0.61</v>
      </c>
      <c r="H798">
        <v>2.6061600000000005</v>
      </c>
      <c r="I798" t="s">
        <v>2733</v>
      </c>
    </row>
    <row r="799" spans="1:9">
      <c r="A799" t="s">
        <v>2401</v>
      </c>
      <c r="B799">
        <v>42</v>
      </c>
      <c r="C799">
        <v>18</v>
      </c>
      <c r="D799" t="s">
        <v>2272</v>
      </c>
      <c r="E799">
        <v>0.48</v>
      </c>
      <c r="F799">
        <v>1.9228799999999999</v>
      </c>
      <c r="G799">
        <v>0.35</v>
      </c>
      <c r="H799">
        <v>1.2395999999999998</v>
      </c>
      <c r="I799" t="s">
        <v>2733</v>
      </c>
    </row>
    <row r="800" spans="1:9">
      <c r="A800" t="s">
        <v>2402</v>
      </c>
      <c r="B800">
        <v>42</v>
      </c>
      <c r="C800">
        <v>17</v>
      </c>
      <c r="D800" t="s">
        <v>2272</v>
      </c>
      <c r="E800">
        <v>0.37</v>
      </c>
      <c r="F800">
        <v>1.3447200000000001</v>
      </c>
      <c r="G800">
        <v>0.34</v>
      </c>
      <c r="H800">
        <v>1.1870400000000001</v>
      </c>
      <c r="I800" t="s">
        <v>2733</v>
      </c>
    </row>
    <row r="801" spans="1:9">
      <c r="A801" t="s">
        <v>2403</v>
      </c>
      <c r="B801">
        <v>42</v>
      </c>
      <c r="C801">
        <v>16</v>
      </c>
      <c r="D801" t="s">
        <v>2272</v>
      </c>
      <c r="E801">
        <v>0.34</v>
      </c>
      <c r="F801">
        <v>1.1870400000000001</v>
      </c>
      <c r="G801">
        <v>0.35</v>
      </c>
      <c r="H801">
        <v>1.2395999999999998</v>
      </c>
      <c r="I801" t="s">
        <v>2733</v>
      </c>
    </row>
    <row r="802" spans="1:9">
      <c r="A802" t="s">
        <v>2404</v>
      </c>
      <c r="B802">
        <v>42</v>
      </c>
      <c r="C802">
        <v>15</v>
      </c>
      <c r="D802" t="s">
        <v>2272</v>
      </c>
      <c r="E802">
        <v>0.34</v>
      </c>
      <c r="F802">
        <v>1.1870400000000001</v>
      </c>
      <c r="G802">
        <v>0.35</v>
      </c>
      <c r="H802">
        <v>1.2395999999999998</v>
      </c>
      <c r="I802" t="s">
        <v>2733</v>
      </c>
    </row>
    <row r="803" spans="1:9">
      <c r="A803" t="s">
        <v>2405</v>
      </c>
      <c r="B803">
        <v>42</v>
      </c>
      <c r="C803">
        <v>14</v>
      </c>
      <c r="D803" t="s">
        <v>2272</v>
      </c>
      <c r="E803">
        <v>0.26</v>
      </c>
      <c r="F803">
        <v>0.76656000000000002</v>
      </c>
      <c r="G803">
        <v>0.26</v>
      </c>
      <c r="H803">
        <v>0.76656000000000002</v>
      </c>
      <c r="I803" t="s">
        <v>2733</v>
      </c>
    </row>
    <row r="804" spans="1:9">
      <c r="A804" t="s">
        <v>2406</v>
      </c>
      <c r="B804">
        <v>42</v>
      </c>
      <c r="C804">
        <v>13</v>
      </c>
      <c r="D804" t="s">
        <v>2272</v>
      </c>
      <c r="E804">
        <v>0.23</v>
      </c>
      <c r="F804">
        <v>0.60888000000000009</v>
      </c>
      <c r="G804">
        <v>0.26</v>
      </c>
      <c r="H804">
        <v>0.76656000000000002</v>
      </c>
      <c r="I804" t="s">
        <v>2733</v>
      </c>
    </row>
    <row r="805" spans="1:9">
      <c r="A805" t="s">
        <v>2407</v>
      </c>
      <c r="B805">
        <v>42</v>
      </c>
      <c r="C805">
        <v>12</v>
      </c>
      <c r="D805" t="s">
        <v>2272</v>
      </c>
      <c r="E805">
        <v>0.17</v>
      </c>
      <c r="F805">
        <v>0.29352000000000011</v>
      </c>
      <c r="G805">
        <v>0.18</v>
      </c>
      <c r="H805">
        <v>0.34608000000000005</v>
      </c>
      <c r="I805" t="s">
        <v>2733</v>
      </c>
    </row>
    <row r="806" spans="1:9">
      <c r="A806" t="s">
        <v>2408</v>
      </c>
      <c r="B806">
        <v>42</v>
      </c>
      <c r="C806">
        <v>11</v>
      </c>
      <c r="D806" t="s">
        <v>2272</v>
      </c>
      <c r="E806">
        <v>0.12</v>
      </c>
      <c r="F806">
        <v>3.0720000000000011E-2</v>
      </c>
      <c r="G806">
        <v>0.19</v>
      </c>
      <c r="H806">
        <v>0.39864000000000005</v>
      </c>
      <c r="I806" t="s">
        <v>2733</v>
      </c>
    </row>
    <row r="807" spans="1:9">
      <c r="A807" t="s">
        <v>2409</v>
      </c>
      <c r="B807">
        <v>42</v>
      </c>
      <c r="C807">
        <v>10</v>
      </c>
      <c r="D807" t="s">
        <v>2272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2733</v>
      </c>
    </row>
    <row r="808" spans="1:9">
      <c r="A808" t="s">
        <v>2550</v>
      </c>
      <c r="B808">
        <v>42</v>
      </c>
      <c r="C808">
        <v>9</v>
      </c>
      <c r="D808" t="s">
        <v>2272</v>
      </c>
      <c r="E808">
        <v>0.15</v>
      </c>
      <c r="F808">
        <v>0.18840000000000001</v>
      </c>
      <c r="G808">
        <v>0.12</v>
      </c>
      <c r="H808">
        <v>3.0720000000000011E-2</v>
      </c>
      <c r="I808" t="s">
        <v>2733</v>
      </c>
    </row>
    <row r="809" spans="1:9">
      <c r="A809" t="s">
        <v>2551</v>
      </c>
      <c r="B809">
        <v>42</v>
      </c>
      <c r="C809">
        <v>8</v>
      </c>
      <c r="D809" t="s">
        <v>2272</v>
      </c>
      <c r="E809">
        <v>0.13</v>
      </c>
      <c r="F809">
        <v>8.3280000000000062E-2</v>
      </c>
      <c r="G809">
        <v>0.13</v>
      </c>
      <c r="H809">
        <v>8.3280000000000062E-2</v>
      </c>
      <c r="I809" t="s">
        <v>2733</v>
      </c>
    </row>
    <row r="810" spans="1:9">
      <c r="A810" t="s">
        <v>2681</v>
      </c>
      <c r="B810">
        <v>42</v>
      </c>
      <c r="C810">
        <v>7</v>
      </c>
      <c r="D810" t="s">
        <v>2272</v>
      </c>
      <c r="E810">
        <v>0.13</v>
      </c>
      <c r="F810">
        <v>8.3280000000000062E-2</v>
      </c>
      <c r="G810">
        <v>0.12</v>
      </c>
      <c r="H810">
        <v>3.0720000000000011E-2</v>
      </c>
      <c r="I810" t="s">
        <v>2733</v>
      </c>
    </row>
    <row r="811" spans="1:9">
      <c r="A811" t="s">
        <v>2682</v>
      </c>
      <c r="B811">
        <v>42</v>
      </c>
      <c r="C811">
        <v>6</v>
      </c>
      <c r="D811" t="s">
        <v>2272</v>
      </c>
      <c r="E811">
        <v>0.2</v>
      </c>
      <c r="F811">
        <v>0.4512000000000001</v>
      </c>
      <c r="G811">
        <v>0.23</v>
      </c>
      <c r="H811">
        <v>0.60888000000000009</v>
      </c>
      <c r="I811" t="s">
        <v>2733</v>
      </c>
    </row>
    <row r="812" spans="1:9">
      <c r="A812" t="s">
        <v>2683</v>
      </c>
      <c r="B812">
        <v>42</v>
      </c>
      <c r="C812">
        <v>5</v>
      </c>
      <c r="D812" t="s">
        <v>2272</v>
      </c>
      <c r="E812">
        <v>0.1</v>
      </c>
      <c r="F812">
        <v>-7.4399999999999938E-2</v>
      </c>
      <c r="G812">
        <v>0.19</v>
      </c>
      <c r="H812">
        <v>0.39864000000000005</v>
      </c>
      <c r="I812" t="s">
        <v>2733</v>
      </c>
    </row>
    <row r="813" spans="1:9">
      <c r="A813" t="s">
        <v>2414</v>
      </c>
      <c r="B813">
        <v>43</v>
      </c>
      <c r="C813">
        <v>23</v>
      </c>
      <c r="D813" t="s">
        <v>2272</v>
      </c>
      <c r="E813">
        <v>0.88</v>
      </c>
      <c r="F813">
        <v>4.0252799999999995</v>
      </c>
      <c r="G813">
        <v>0.9</v>
      </c>
      <c r="H813">
        <v>4.1303999999999998</v>
      </c>
      <c r="I813" t="s">
        <v>2733</v>
      </c>
    </row>
    <row r="814" spans="1:9">
      <c r="A814" t="s">
        <v>2415</v>
      </c>
      <c r="B814">
        <v>43</v>
      </c>
      <c r="C814">
        <v>22</v>
      </c>
      <c r="D814" t="s">
        <v>2272</v>
      </c>
      <c r="E814">
        <v>0.45</v>
      </c>
      <c r="F814">
        <v>1.7652000000000001</v>
      </c>
      <c r="G814">
        <v>0.48</v>
      </c>
      <c r="H814">
        <v>1.9228799999999999</v>
      </c>
      <c r="I814" t="s">
        <v>2733</v>
      </c>
    </row>
    <row r="815" spans="1:9">
      <c r="A815" t="s">
        <v>2416</v>
      </c>
      <c r="B815">
        <v>43</v>
      </c>
      <c r="C815">
        <v>21</v>
      </c>
      <c r="D815" t="s">
        <v>2272</v>
      </c>
      <c r="E815">
        <v>0.66</v>
      </c>
      <c r="F815">
        <v>2.86896</v>
      </c>
      <c r="G815">
        <v>0.72</v>
      </c>
      <c r="H815">
        <v>3.18432</v>
      </c>
      <c r="I815" t="s">
        <v>2733</v>
      </c>
    </row>
    <row r="816" spans="1:9">
      <c r="A816" t="s">
        <v>2612</v>
      </c>
      <c r="B816">
        <v>43</v>
      </c>
      <c r="C816">
        <v>20</v>
      </c>
      <c r="D816" t="s">
        <v>2272</v>
      </c>
      <c r="E816">
        <v>0.3</v>
      </c>
      <c r="F816">
        <v>0.9768</v>
      </c>
      <c r="G816">
        <v>0.4</v>
      </c>
      <c r="H816">
        <v>1.5024000000000002</v>
      </c>
      <c r="I816" t="s">
        <v>2733</v>
      </c>
    </row>
    <row r="817" spans="1:9">
      <c r="A817" t="s">
        <v>2417</v>
      </c>
      <c r="B817">
        <v>43</v>
      </c>
      <c r="C817">
        <v>19</v>
      </c>
      <c r="D817" t="s">
        <v>2272</v>
      </c>
      <c r="E817">
        <v>0.43</v>
      </c>
      <c r="F817">
        <v>1.66008</v>
      </c>
      <c r="G817">
        <v>0.6</v>
      </c>
      <c r="H817">
        <v>2.5535999999999999</v>
      </c>
      <c r="I817" t="s">
        <v>2733</v>
      </c>
    </row>
    <row r="818" spans="1:9">
      <c r="A818" t="s">
        <v>2418</v>
      </c>
      <c r="B818">
        <v>43</v>
      </c>
      <c r="C818">
        <v>18</v>
      </c>
      <c r="D818" t="s">
        <v>2272</v>
      </c>
      <c r="E818">
        <v>0.28999999999999998</v>
      </c>
      <c r="F818">
        <v>0.92423999999999995</v>
      </c>
      <c r="G818">
        <v>0.4</v>
      </c>
      <c r="H818">
        <v>1.5024000000000002</v>
      </c>
      <c r="I818" t="s">
        <v>2733</v>
      </c>
    </row>
    <row r="819" spans="1:9">
      <c r="A819" t="s">
        <v>2419</v>
      </c>
      <c r="B819">
        <v>43</v>
      </c>
      <c r="C819">
        <v>17</v>
      </c>
      <c r="D819" t="s">
        <v>2272</v>
      </c>
      <c r="E819">
        <v>0.33</v>
      </c>
      <c r="F819">
        <v>1.1344799999999999</v>
      </c>
      <c r="G819">
        <v>0.38</v>
      </c>
      <c r="H819">
        <v>1.3972800000000001</v>
      </c>
      <c r="I819" t="s">
        <v>2733</v>
      </c>
    </row>
    <row r="820" spans="1:9">
      <c r="A820" t="s">
        <v>2420</v>
      </c>
      <c r="B820">
        <v>43</v>
      </c>
      <c r="C820">
        <v>16</v>
      </c>
      <c r="D820" t="s">
        <v>2272</v>
      </c>
      <c r="E820">
        <v>0.26</v>
      </c>
      <c r="F820">
        <v>0.76656000000000002</v>
      </c>
      <c r="G820">
        <v>0.27</v>
      </c>
      <c r="H820">
        <v>0.81912000000000007</v>
      </c>
      <c r="I820" t="s">
        <v>2733</v>
      </c>
    </row>
    <row r="821" spans="1:9">
      <c r="A821" t="s">
        <v>2421</v>
      </c>
      <c r="B821">
        <v>43</v>
      </c>
      <c r="C821">
        <v>15</v>
      </c>
      <c r="D821" t="s">
        <v>2272</v>
      </c>
      <c r="E821">
        <v>0.32</v>
      </c>
      <c r="F821">
        <v>1.08192</v>
      </c>
      <c r="G821">
        <v>0.33</v>
      </c>
      <c r="H821">
        <v>1.1344799999999999</v>
      </c>
      <c r="I821" t="s">
        <v>2733</v>
      </c>
    </row>
    <row r="822" spans="1:9">
      <c r="A822" t="s">
        <v>2422</v>
      </c>
      <c r="B822">
        <v>43</v>
      </c>
      <c r="C822">
        <v>14</v>
      </c>
      <c r="D822" t="s">
        <v>2272</v>
      </c>
      <c r="E822">
        <v>0.32</v>
      </c>
      <c r="F822">
        <v>1.08192</v>
      </c>
      <c r="G822">
        <v>0.26</v>
      </c>
      <c r="H822">
        <v>0.76656000000000002</v>
      </c>
      <c r="I822" t="s">
        <v>2733</v>
      </c>
    </row>
    <row r="823" spans="1:9">
      <c r="A823" t="s">
        <v>2423</v>
      </c>
      <c r="B823">
        <v>43</v>
      </c>
      <c r="C823">
        <v>13</v>
      </c>
      <c r="D823" t="s">
        <v>2272</v>
      </c>
      <c r="E823">
        <v>0.51</v>
      </c>
      <c r="F823">
        <v>2.0805599999999997</v>
      </c>
      <c r="G823">
        <v>0.31</v>
      </c>
      <c r="H823">
        <v>1.0293600000000001</v>
      </c>
      <c r="I823" t="s">
        <v>2733</v>
      </c>
    </row>
    <row r="824" spans="1:9">
      <c r="A824" t="s">
        <v>2424</v>
      </c>
      <c r="B824">
        <v>43</v>
      </c>
      <c r="C824">
        <v>12</v>
      </c>
      <c r="D824" t="s">
        <v>2272</v>
      </c>
      <c r="E824">
        <v>0.22</v>
      </c>
      <c r="F824">
        <v>0.55632000000000004</v>
      </c>
      <c r="G824">
        <v>0.23</v>
      </c>
      <c r="H824">
        <v>0.60888000000000009</v>
      </c>
      <c r="I824" t="s">
        <v>2733</v>
      </c>
    </row>
    <row r="825" spans="1:9">
      <c r="A825" t="s">
        <v>2425</v>
      </c>
      <c r="B825">
        <v>43</v>
      </c>
      <c r="C825">
        <v>11</v>
      </c>
      <c r="D825" t="s">
        <v>2272</v>
      </c>
      <c r="E825">
        <v>0.19</v>
      </c>
      <c r="F825">
        <v>0.39864000000000005</v>
      </c>
      <c r="G825">
        <v>0.2</v>
      </c>
      <c r="H825">
        <v>0.4512000000000001</v>
      </c>
      <c r="I825" t="s">
        <v>2733</v>
      </c>
    </row>
    <row r="826" spans="1:9">
      <c r="A826" t="s">
        <v>2426</v>
      </c>
      <c r="B826">
        <v>43</v>
      </c>
      <c r="C826">
        <v>10</v>
      </c>
      <c r="D826" t="s">
        <v>2272</v>
      </c>
      <c r="E826">
        <v>0.24</v>
      </c>
      <c r="F826">
        <v>0.66144000000000003</v>
      </c>
      <c r="G826">
        <v>0.27</v>
      </c>
      <c r="H826">
        <v>0.81912000000000007</v>
      </c>
      <c r="I826" t="s">
        <v>2733</v>
      </c>
    </row>
    <row r="827" spans="1:9">
      <c r="A827" t="s">
        <v>2552</v>
      </c>
      <c r="B827">
        <v>43</v>
      </c>
      <c r="C827">
        <v>9</v>
      </c>
      <c r="D827" t="s">
        <v>2272</v>
      </c>
      <c r="E827">
        <v>0.2</v>
      </c>
      <c r="F827">
        <v>0.4512000000000001</v>
      </c>
      <c r="G827">
        <v>0.21</v>
      </c>
      <c r="H827">
        <v>0.5037600000000001</v>
      </c>
      <c r="I827" t="s">
        <v>2733</v>
      </c>
    </row>
    <row r="828" spans="1:9">
      <c r="A828" t="s">
        <v>2553</v>
      </c>
      <c r="B828">
        <v>43</v>
      </c>
      <c r="C828">
        <v>8</v>
      </c>
      <c r="D828" t="s">
        <v>2272</v>
      </c>
      <c r="E828">
        <v>0.16</v>
      </c>
      <c r="F828">
        <v>0.24096000000000006</v>
      </c>
      <c r="G828">
        <v>0.11</v>
      </c>
      <c r="H828">
        <v>-2.1839999999999964E-2</v>
      </c>
      <c r="I828" t="s">
        <v>2733</v>
      </c>
    </row>
    <row r="829" spans="1:9">
      <c r="A829" t="s">
        <v>2684</v>
      </c>
      <c r="B829">
        <v>43</v>
      </c>
      <c r="C829">
        <v>7</v>
      </c>
      <c r="D829" t="s">
        <v>2272</v>
      </c>
      <c r="E829">
        <v>0.17</v>
      </c>
      <c r="F829">
        <v>0.29352000000000011</v>
      </c>
      <c r="G829">
        <v>0.22</v>
      </c>
      <c r="H829">
        <v>0.55632000000000004</v>
      </c>
      <c r="I829" t="s">
        <v>2733</v>
      </c>
    </row>
    <row r="830" spans="1:9">
      <c r="A830" t="s">
        <v>2685</v>
      </c>
      <c r="B830">
        <v>43</v>
      </c>
      <c r="C830">
        <v>6</v>
      </c>
      <c r="D830" t="s">
        <v>2272</v>
      </c>
      <c r="E830">
        <v>0.13</v>
      </c>
      <c r="F830">
        <v>8.3280000000000062E-2</v>
      </c>
      <c r="G830">
        <v>0.11</v>
      </c>
      <c r="H830">
        <v>-2.1839999999999964E-2</v>
      </c>
      <c r="I830" t="s">
        <v>2733</v>
      </c>
    </row>
    <row r="831" spans="1:9">
      <c r="A831" t="s">
        <v>2686</v>
      </c>
      <c r="B831">
        <v>43</v>
      </c>
      <c r="C831">
        <v>5</v>
      </c>
      <c r="D831" t="s">
        <v>2272</v>
      </c>
      <c r="E831">
        <v>7.0000000000000007E-2</v>
      </c>
      <c r="F831">
        <v>-0.23207999999999993</v>
      </c>
      <c r="G831">
        <v>0.11</v>
      </c>
      <c r="H831">
        <v>-2.1839999999999964E-2</v>
      </c>
      <c r="I831" t="s">
        <v>2733</v>
      </c>
    </row>
    <row r="832" spans="1:9">
      <c r="A832" t="s">
        <v>2687</v>
      </c>
      <c r="B832">
        <v>43</v>
      </c>
      <c r="C832">
        <v>4</v>
      </c>
      <c r="D832" t="s">
        <v>2272</v>
      </c>
      <c r="E832">
        <v>0.1</v>
      </c>
      <c r="F832">
        <v>-7.4399999999999938E-2</v>
      </c>
      <c r="G832">
        <v>0.13</v>
      </c>
      <c r="H832">
        <v>8.3280000000000062E-2</v>
      </c>
      <c r="I832" t="s">
        <v>2733</v>
      </c>
    </row>
    <row r="833" spans="1:9">
      <c r="A833" t="s">
        <v>2429</v>
      </c>
      <c r="B833">
        <v>44</v>
      </c>
      <c r="C833">
        <v>23</v>
      </c>
      <c r="D833" t="s">
        <v>2272</v>
      </c>
      <c r="E833">
        <v>0.92</v>
      </c>
      <c r="F833">
        <v>4.2355199999999993</v>
      </c>
      <c r="G833">
        <v>0.94</v>
      </c>
      <c r="H833">
        <v>4.3406400000000005</v>
      </c>
      <c r="I833" t="s">
        <v>2733</v>
      </c>
    </row>
    <row r="834" spans="1:9">
      <c r="A834" t="s">
        <v>2430</v>
      </c>
      <c r="B834">
        <v>44</v>
      </c>
      <c r="C834">
        <v>22</v>
      </c>
      <c r="D834" t="s">
        <v>2272</v>
      </c>
      <c r="E834">
        <v>0.44</v>
      </c>
      <c r="F834">
        <v>1.7126399999999999</v>
      </c>
      <c r="G834">
        <v>0.48</v>
      </c>
      <c r="H834">
        <v>1.9228799999999999</v>
      </c>
      <c r="I834" t="s">
        <v>2733</v>
      </c>
    </row>
    <row r="835" spans="1:9">
      <c r="A835" t="s">
        <v>2431</v>
      </c>
      <c r="B835">
        <v>44</v>
      </c>
      <c r="C835">
        <v>21</v>
      </c>
      <c r="D835" t="s">
        <v>2272</v>
      </c>
      <c r="E835">
        <v>0.75</v>
      </c>
      <c r="F835">
        <v>3.3420000000000005</v>
      </c>
      <c r="G835">
        <v>1.1599999999999999</v>
      </c>
      <c r="H835">
        <v>5.4969599999999996</v>
      </c>
      <c r="I835" t="s">
        <v>2733</v>
      </c>
    </row>
    <row r="836" spans="1:9">
      <c r="A836" t="s">
        <v>2432</v>
      </c>
      <c r="B836">
        <v>44</v>
      </c>
      <c r="C836">
        <v>20</v>
      </c>
      <c r="D836" t="s">
        <v>2272</v>
      </c>
      <c r="E836">
        <v>0.52</v>
      </c>
      <c r="F836">
        <v>2.1331199999999999</v>
      </c>
      <c r="G836">
        <v>0.61</v>
      </c>
      <c r="H836">
        <v>2.6061600000000005</v>
      </c>
      <c r="I836" t="s">
        <v>2733</v>
      </c>
    </row>
    <row r="837" spans="1:9">
      <c r="A837" t="s">
        <v>2433</v>
      </c>
      <c r="B837">
        <v>44</v>
      </c>
      <c r="C837">
        <v>19</v>
      </c>
      <c r="D837" t="s">
        <v>2272</v>
      </c>
      <c r="E837">
        <v>0.42</v>
      </c>
      <c r="F837">
        <v>1.6075200000000001</v>
      </c>
      <c r="G837">
        <v>0.42</v>
      </c>
      <c r="H837">
        <v>1.6075200000000001</v>
      </c>
      <c r="I837" t="s">
        <v>2733</v>
      </c>
    </row>
    <row r="838" spans="1:9">
      <c r="A838" t="s">
        <v>2434</v>
      </c>
      <c r="B838">
        <v>44</v>
      </c>
      <c r="C838">
        <v>18</v>
      </c>
      <c r="D838" t="s">
        <v>2272</v>
      </c>
      <c r="E838">
        <v>0.36</v>
      </c>
      <c r="F838">
        <v>1.2921599999999998</v>
      </c>
      <c r="G838">
        <v>0.36</v>
      </c>
      <c r="H838">
        <v>1.2921599999999998</v>
      </c>
      <c r="I838" t="s">
        <v>2733</v>
      </c>
    </row>
    <row r="839" spans="1:9">
      <c r="A839" t="s">
        <v>2435</v>
      </c>
      <c r="B839">
        <v>44</v>
      </c>
      <c r="C839">
        <v>17</v>
      </c>
      <c r="D839" t="s">
        <v>2272</v>
      </c>
      <c r="E839">
        <v>0.46</v>
      </c>
      <c r="F839">
        <v>1.81776</v>
      </c>
      <c r="G839">
        <v>0.42</v>
      </c>
      <c r="H839">
        <v>1.6075200000000001</v>
      </c>
      <c r="I839" t="s">
        <v>2733</v>
      </c>
    </row>
    <row r="840" spans="1:9">
      <c r="A840" t="s">
        <v>2436</v>
      </c>
      <c r="B840">
        <v>44</v>
      </c>
      <c r="C840">
        <v>16</v>
      </c>
      <c r="D840" t="s">
        <v>2272</v>
      </c>
      <c r="E840">
        <v>0.69</v>
      </c>
      <c r="F840">
        <v>3.0266400000000004</v>
      </c>
      <c r="G840">
        <v>0.66</v>
      </c>
      <c r="H840">
        <v>2.86896</v>
      </c>
      <c r="I840" t="s">
        <v>2733</v>
      </c>
    </row>
    <row r="841" spans="1:9">
      <c r="A841" t="s">
        <v>2437</v>
      </c>
      <c r="B841">
        <v>44</v>
      </c>
      <c r="C841">
        <v>15</v>
      </c>
      <c r="D841" t="s">
        <v>2272</v>
      </c>
      <c r="E841">
        <v>0.69</v>
      </c>
      <c r="F841">
        <v>3.0266400000000004</v>
      </c>
      <c r="G841">
        <v>0.84</v>
      </c>
      <c r="H841">
        <v>3.8150399999999993</v>
      </c>
      <c r="I841" t="s">
        <v>2733</v>
      </c>
    </row>
    <row r="842" spans="1:9">
      <c r="A842" t="s">
        <v>2438</v>
      </c>
      <c r="B842">
        <v>44</v>
      </c>
      <c r="C842">
        <v>14</v>
      </c>
      <c r="D842" t="s">
        <v>2272</v>
      </c>
      <c r="E842">
        <v>0.24</v>
      </c>
      <c r="F842">
        <v>0.66144000000000003</v>
      </c>
      <c r="G842">
        <v>0.28000000000000003</v>
      </c>
      <c r="H842">
        <v>0.87168000000000023</v>
      </c>
      <c r="I842" t="s">
        <v>2733</v>
      </c>
    </row>
    <row r="843" spans="1:9">
      <c r="A843" t="s">
        <v>2439</v>
      </c>
      <c r="B843">
        <v>44</v>
      </c>
      <c r="C843">
        <v>13</v>
      </c>
      <c r="D843" t="s">
        <v>2272</v>
      </c>
      <c r="E843">
        <v>0.16</v>
      </c>
      <c r="F843">
        <v>0.24096000000000006</v>
      </c>
      <c r="G843">
        <v>0.2</v>
      </c>
      <c r="H843">
        <v>0.4512000000000001</v>
      </c>
      <c r="I843" t="s">
        <v>2733</v>
      </c>
    </row>
    <row r="844" spans="1:9">
      <c r="A844" t="s">
        <v>2613</v>
      </c>
      <c r="B844">
        <v>44</v>
      </c>
      <c r="C844">
        <v>12</v>
      </c>
      <c r="D844" t="s">
        <v>2272</v>
      </c>
      <c r="E844">
        <v>0.26</v>
      </c>
      <c r="F844">
        <v>0.76656000000000002</v>
      </c>
      <c r="G844">
        <v>0.35</v>
      </c>
      <c r="H844">
        <v>1.2395999999999998</v>
      </c>
      <c r="I844" t="s">
        <v>2733</v>
      </c>
    </row>
    <row r="845" spans="1:9">
      <c r="A845" t="s">
        <v>2440</v>
      </c>
      <c r="B845">
        <v>44</v>
      </c>
      <c r="C845">
        <v>11</v>
      </c>
      <c r="D845" t="s">
        <v>2272</v>
      </c>
      <c r="E845">
        <v>0.37</v>
      </c>
      <c r="F845">
        <v>1.3447200000000001</v>
      </c>
      <c r="G845">
        <v>0.32</v>
      </c>
      <c r="H845">
        <v>1.08192</v>
      </c>
      <c r="I845" t="s">
        <v>2733</v>
      </c>
    </row>
    <row r="846" spans="1:9">
      <c r="A846" t="s">
        <v>2441</v>
      </c>
      <c r="B846">
        <v>44</v>
      </c>
      <c r="C846">
        <v>10</v>
      </c>
      <c r="D846" t="s">
        <v>2272</v>
      </c>
      <c r="E846">
        <v>0.37</v>
      </c>
      <c r="F846">
        <v>1.3447200000000001</v>
      </c>
      <c r="G846">
        <v>0.26</v>
      </c>
      <c r="H846">
        <v>0.76656000000000002</v>
      </c>
      <c r="I846" t="s">
        <v>2733</v>
      </c>
    </row>
    <row r="847" spans="1:9">
      <c r="A847" t="s">
        <v>2554</v>
      </c>
      <c r="B847">
        <v>44</v>
      </c>
      <c r="C847">
        <v>9</v>
      </c>
      <c r="D847" t="s">
        <v>2272</v>
      </c>
      <c r="E847">
        <v>0.31</v>
      </c>
      <c r="F847">
        <v>1.0293600000000001</v>
      </c>
      <c r="G847">
        <v>0.24</v>
      </c>
      <c r="H847">
        <v>0.66144000000000003</v>
      </c>
      <c r="I847" t="s">
        <v>2733</v>
      </c>
    </row>
    <row r="848" spans="1:9">
      <c r="A848" t="s">
        <v>2555</v>
      </c>
      <c r="B848">
        <v>44</v>
      </c>
      <c r="C848">
        <v>8</v>
      </c>
      <c r="D848" t="s">
        <v>2272</v>
      </c>
      <c r="E848">
        <v>0.19</v>
      </c>
      <c r="F848">
        <v>0.39864000000000005</v>
      </c>
      <c r="G848">
        <v>0.28000000000000003</v>
      </c>
      <c r="H848">
        <v>0.87168000000000023</v>
      </c>
      <c r="I848" t="s">
        <v>2733</v>
      </c>
    </row>
    <row r="849" spans="1:9">
      <c r="A849" t="s">
        <v>2688</v>
      </c>
      <c r="B849">
        <v>44</v>
      </c>
      <c r="C849">
        <v>7</v>
      </c>
      <c r="D849" t="s">
        <v>2272</v>
      </c>
      <c r="E849">
        <v>0.18</v>
      </c>
      <c r="F849">
        <v>0.34608000000000005</v>
      </c>
      <c r="G849">
        <v>0.24</v>
      </c>
      <c r="H849">
        <v>0.66144000000000003</v>
      </c>
      <c r="I849" t="s">
        <v>2733</v>
      </c>
    </row>
    <row r="850" spans="1:9">
      <c r="A850" t="s">
        <v>2689</v>
      </c>
      <c r="B850">
        <v>44</v>
      </c>
      <c r="C850">
        <v>6</v>
      </c>
      <c r="D850" t="s">
        <v>2272</v>
      </c>
      <c r="E850">
        <v>0.13</v>
      </c>
      <c r="F850">
        <v>8.3280000000000062E-2</v>
      </c>
      <c r="G850">
        <v>0.11</v>
      </c>
      <c r="H850">
        <v>-2.1839999999999964E-2</v>
      </c>
      <c r="I850" t="s">
        <v>2733</v>
      </c>
    </row>
    <row r="851" spans="1:9">
      <c r="A851" t="s">
        <v>2690</v>
      </c>
      <c r="B851">
        <v>44</v>
      </c>
      <c r="C851">
        <v>5</v>
      </c>
      <c r="D851" t="s">
        <v>2272</v>
      </c>
      <c r="E851">
        <v>0.14000000000000001</v>
      </c>
      <c r="F851">
        <v>0.1358400000000001</v>
      </c>
      <c r="G851">
        <v>0.14000000000000001</v>
      </c>
      <c r="H851">
        <v>0.1358400000000001</v>
      </c>
      <c r="I851" t="s">
        <v>2733</v>
      </c>
    </row>
    <row r="852" spans="1:9">
      <c r="A852" t="s">
        <v>2691</v>
      </c>
      <c r="B852">
        <v>44</v>
      </c>
      <c r="C852">
        <v>4</v>
      </c>
      <c r="D852" t="s">
        <v>2272</v>
      </c>
      <c r="E852">
        <v>0.11</v>
      </c>
      <c r="F852">
        <v>-2.1839999999999964E-2</v>
      </c>
      <c r="G852">
        <v>0.12</v>
      </c>
      <c r="H852">
        <v>3.0720000000000011E-2</v>
      </c>
      <c r="I852" t="s">
        <v>2733</v>
      </c>
    </row>
    <row r="853" spans="1:9">
      <c r="A853" t="s">
        <v>2446</v>
      </c>
      <c r="B853">
        <v>45</v>
      </c>
      <c r="C853">
        <v>22</v>
      </c>
      <c r="D853" t="s">
        <v>2272</v>
      </c>
      <c r="E853">
        <v>0.98</v>
      </c>
      <c r="F853">
        <v>4.5508800000000003</v>
      </c>
      <c r="G853">
        <v>1.06</v>
      </c>
      <c r="H853">
        <v>4.9713600000000007</v>
      </c>
      <c r="I853" t="s">
        <v>2733</v>
      </c>
    </row>
    <row r="854" spans="1:9">
      <c r="A854" t="s">
        <v>2447</v>
      </c>
      <c r="B854">
        <v>45</v>
      </c>
      <c r="C854">
        <v>21</v>
      </c>
      <c r="D854" t="s">
        <v>2272</v>
      </c>
      <c r="E854">
        <v>0.63</v>
      </c>
      <c r="F854">
        <v>2.7112799999999999</v>
      </c>
      <c r="G854">
        <v>0.88</v>
      </c>
      <c r="H854">
        <v>4.0252799999999995</v>
      </c>
      <c r="I854" t="s">
        <v>2733</v>
      </c>
    </row>
    <row r="855" spans="1:9">
      <c r="A855" t="s">
        <v>2448</v>
      </c>
      <c r="B855">
        <v>45</v>
      </c>
      <c r="C855">
        <v>20</v>
      </c>
      <c r="D855" t="s">
        <v>2272</v>
      </c>
      <c r="E855">
        <v>2.1800000000000002</v>
      </c>
      <c r="F855">
        <v>10.858079999999999</v>
      </c>
      <c r="G855">
        <v>1.06</v>
      </c>
      <c r="H855">
        <v>4.9713600000000007</v>
      </c>
      <c r="I855" t="s">
        <v>2733</v>
      </c>
    </row>
    <row r="856" spans="1:9">
      <c r="A856" t="s">
        <v>2449</v>
      </c>
      <c r="B856">
        <v>45</v>
      </c>
      <c r="C856">
        <v>19</v>
      </c>
      <c r="D856" t="s">
        <v>2272</v>
      </c>
      <c r="E856">
        <v>0.63</v>
      </c>
      <c r="F856">
        <v>2.7112799999999999</v>
      </c>
      <c r="G856">
        <v>0.42</v>
      </c>
      <c r="H856">
        <v>1.6075200000000001</v>
      </c>
      <c r="I856" t="s">
        <v>2733</v>
      </c>
    </row>
    <row r="857" spans="1:9">
      <c r="A857" t="s">
        <v>2450</v>
      </c>
      <c r="B857">
        <v>45</v>
      </c>
      <c r="C857">
        <v>18</v>
      </c>
      <c r="D857" t="s">
        <v>2272</v>
      </c>
      <c r="E857">
        <v>0.19</v>
      </c>
      <c r="F857">
        <v>0.39864000000000005</v>
      </c>
      <c r="G857">
        <v>0.35</v>
      </c>
      <c r="H857">
        <v>1.2395999999999998</v>
      </c>
      <c r="I857" t="s">
        <v>2733</v>
      </c>
    </row>
    <row r="858" spans="1:9">
      <c r="A858" t="s">
        <v>2451</v>
      </c>
      <c r="B858">
        <v>45</v>
      </c>
      <c r="C858">
        <v>17</v>
      </c>
      <c r="D858" t="s">
        <v>2272</v>
      </c>
      <c r="E858">
        <v>0.56000000000000005</v>
      </c>
      <c r="F858">
        <v>2.3433600000000001</v>
      </c>
      <c r="G858">
        <v>0.54</v>
      </c>
      <c r="H858">
        <v>2.2382400000000002</v>
      </c>
      <c r="I858" t="s">
        <v>2733</v>
      </c>
    </row>
    <row r="859" spans="1:9">
      <c r="A859" t="s">
        <v>2452</v>
      </c>
      <c r="B859">
        <v>45</v>
      </c>
      <c r="C859">
        <v>16</v>
      </c>
      <c r="D859" t="s">
        <v>2272</v>
      </c>
      <c r="E859">
        <v>1.1299999999999999</v>
      </c>
      <c r="F859">
        <v>5.3392799999999996</v>
      </c>
      <c r="G859">
        <v>0.71</v>
      </c>
      <c r="H859">
        <v>3.1317600000000003</v>
      </c>
      <c r="I859" t="s">
        <v>2733</v>
      </c>
    </row>
    <row r="860" spans="1:9">
      <c r="A860" t="s">
        <v>2453</v>
      </c>
      <c r="B860">
        <v>45</v>
      </c>
      <c r="C860">
        <v>15</v>
      </c>
      <c r="D860" t="s">
        <v>2272</v>
      </c>
      <c r="E860">
        <v>0.47</v>
      </c>
      <c r="F860">
        <v>1.8703199999999998</v>
      </c>
      <c r="G860">
        <v>0.57999999999999996</v>
      </c>
      <c r="H860">
        <v>2.44848</v>
      </c>
      <c r="I860" t="s">
        <v>2733</v>
      </c>
    </row>
    <row r="861" spans="1:9">
      <c r="A861" t="s">
        <v>2454</v>
      </c>
      <c r="B861">
        <v>45</v>
      </c>
      <c r="C861">
        <v>14</v>
      </c>
      <c r="D861" t="s">
        <v>2272</v>
      </c>
      <c r="E861">
        <v>0.28999999999999998</v>
      </c>
      <c r="F861">
        <v>0.92423999999999995</v>
      </c>
      <c r="G861">
        <v>0.38</v>
      </c>
      <c r="H861">
        <v>1.3972800000000001</v>
      </c>
      <c r="I861" t="s">
        <v>2733</v>
      </c>
    </row>
    <row r="862" spans="1:9">
      <c r="A862" t="s">
        <v>2455</v>
      </c>
      <c r="B862">
        <v>45</v>
      </c>
      <c r="C862">
        <v>13</v>
      </c>
      <c r="D862" t="s">
        <v>2272</v>
      </c>
      <c r="E862">
        <v>0.23</v>
      </c>
      <c r="F862">
        <v>0.60888000000000009</v>
      </c>
      <c r="G862">
        <v>0.28999999999999998</v>
      </c>
      <c r="H862">
        <v>0.92423999999999995</v>
      </c>
      <c r="I862" t="s">
        <v>2733</v>
      </c>
    </row>
    <row r="863" spans="1:9">
      <c r="A863" t="s">
        <v>2616</v>
      </c>
      <c r="B863">
        <v>45</v>
      </c>
      <c r="C863">
        <v>12</v>
      </c>
      <c r="D863" t="s">
        <v>2272</v>
      </c>
      <c r="E863">
        <v>0.4</v>
      </c>
      <c r="F863">
        <v>1.5024000000000002</v>
      </c>
      <c r="G863">
        <v>0.35</v>
      </c>
      <c r="H863">
        <v>1.2395999999999998</v>
      </c>
      <c r="I863" t="s">
        <v>2733</v>
      </c>
    </row>
    <row r="864" spans="1:9">
      <c r="A864" t="s">
        <v>2456</v>
      </c>
      <c r="B864">
        <v>45</v>
      </c>
      <c r="C864">
        <v>11</v>
      </c>
      <c r="D864" t="s">
        <v>2272</v>
      </c>
      <c r="E864">
        <v>0.18</v>
      </c>
      <c r="F864">
        <v>0.34608000000000005</v>
      </c>
      <c r="G864">
        <v>0.19</v>
      </c>
      <c r="H864">
        <v>0.39864000000000005</v>
      </c>
      <c r="I864" t="s">
        <v>2733</v>
      </c>
    </row>
    <row r="865" spans="1:9">
      <c r="A865" t="s">
        <v>2457</v>
      </c>
      <c r="B865">
        <v>45</v>
      </c>
      <c r="C865">
        <v>10</v>
      </c>
      <c r="D865" t="s">
        <v>2272</v>
      </c>
      <c r="E865">
        <v>0.28999999999999998</v>
      </c>
      <c r="F865">
        <v>0.92423999999999995</v>
      </c>
      <c r="G865">
        <v>0.21</v>
      </c>
      <c r="H865">
        <v>0.5037600000000001</v>
      </c>
      <c r="I865" t="s">
        <v>2733</v>
      </c>
    </row>
    <row r="866" spans="1:9">
      <c r="A866" t="s">
        <v>2556</v>
      </c>
      <c r="B866">
        <v>45</v>
      </c>
      <c r="C866">
        <v>9</v>
      </c>
      <c r="D866" t="s">
        <v>2272</v>
      </c>
      <c r="E866">
        <v>0.22</v>
      </c>
      <c r="F866">
        <v>0.55632000000000004</v>
      </c>
      <c r="G866">
        <v>0.21</v>
      </c>
      <c r="H866">
        <v>0.5037600000000001</v>
      </c>
      <c r="I866" t="s">
        <v>2733</v>
      </c>
    </row>
    <row r="867" spans="1:9">
      <c r="A867" t="s">
        <v>2557</v>
      </c>
      <c r="B867">
        <v>45</v>
      </c>
      <c r="C867">
        <v>8</v>
      </c>
      <c r="D867" t="s">
        <v>2272</v>
      </c>
      <c r="E867">
        <v>0.17</v>
      </c>
      <c r="F867">
        <v>0.29352000000000011</v>
      </c>
      <c r="G867">
        <v>0.17</v>
      </c>
      <c r="H867">
        <v>0.29352000000000011</v>
      </c>
      <c r="I867" t="s">
        <v>2733</v>
      </c>
    </row>
    <row r="868" spans="1:9">
      <c r="A868" t="s">
        <v>2692</v>
      </c>
      <c r="B868">
        <v>45</v>
      </c>
      <c r="C868">
        <v>7</v>
      </c>
      <c r="D868" t="s">
        <v>2272</v>
      </c>
      <c r="E868">
        <v>0.17</v>
      </c>
      <c r="F868">
        <v>0.29352000000000011</v>
      </c>
      <c r="G868">
        <v>0.28000000000000003</v>
      </c>
      <c r="H868">
        <v>0.87168000000000023</v>
      </c>
      <c r="I868" t="s">
        <v>2733</v>
      </c>
    </row>
    <row r="869" spans="1:9">
      <c r="A869" t="s">
        <v>2693</v>
      </c>
      <c r="B869">
        <v>45</v>
      </c>
      <c r="C869">
        <v>6</v>
      </c>
      <c r="D869" t="s">
        <v>2272</v>
      </c>
      <c r="E869">
        <v>0.17</v>
      </c>
      <c r="F869">
        <v>0.29352000000000011</v>
      </c>
      <c r="G869">
        <v>0.18</v>
      </c>
      <c r="H869">
        <v>0.34608000000000005</v>
      </c>
      <c r="I869" t="s">
        <v>2733</v>
      </c>
    </row>
    <row r="870" spans="1:9">
      <c r="A870" t="s">
        <v>2694</v>
      </c>
      <c r="B870">
        <v>45</v>
      </c>
      <c r="C870">
        <v>5</v>
      </c>
      <c r="D870" t="s">
        <v>2272</v>
      </c>
      <c r="E870">
        <v>0.28999999999999998</v>
      </c>
      <c r="F870">
        <v>0.92423999999999995</v>
      </c>
      <c r="G870">
        <v>0.35</v>
      </c>
      <c r="H870">
        <v>1.2395999999999998</v>
      </c>
      <c r="I870" t="s">
        <v>2733</v>
      </c>
    </row>
    <row r="871" spans="1:9">
      <c r="A871" t="s">
        <v>2695</v>
      </c>
      <c r="B871">
        <v>45</v>
      </c>
      <c r="C871">
        <v>4</v>
      </c>
      <c r="D871" t="s">
        <v>2272</v>
      </c>
      <c r="E871">
        <v>0.09</v>
      </c>
      <c r="F871">
        <v>-0.12695999999999999</v>
      </c>
      <c r="G871">
        <v>0.1</v>
      </c>
      <c r="H871">
        <v>-7.4399999999999938E-2</v>
      </c>
      <c r="I871" t="s">
        <v>2733</v>
      </c>
    </row>
    <row r="872" spans="1:9">
      <c r="A872" t="s">
        <v>2461</v>
      </c>
      <c r="B872">
        <v>46</v>
      </c>
      <c r="C872">
        <v>21</v>
      </c>
      <c r="D872" t="s">
        <v>2272</v>
      </c>
      <c r="E872">
        <v>2.2599999999999998</v>
      </c>
      <c r="F872">
        <v>11.278559999999997</v>
      </c>
      <c r="G872">
        <v>1.62</v>
      </c>
      <c r="H872">
        <v>7.9147200000000009</v>
      </c>
      <c r="I872" t="s">
        <v>2733</v>
      </c>
    </row>
    <row r="873" spans="1:9">
      <c r="A873" t="s">
        <v>2462</v>
      </c>
      <c r="B873">
        <v>46</v>
      </c>
      <c r="C873">
        <v>20</v>
      </c>
      <c r="D873" t="s">
        <v>2272</v>
      </c>
      <c r="E873">
        <v>1.42</v>
      </c>
      <c r="F873">
        <v>6.8635200000000003</v>
      </c>
      <c r="G873">
        <v>1.02</v>
      </c>
      <c r="H873">
        <v>4.7611200000000009</v>
      </c>
      <c r="I873" t="s">
        <v>2733</v>
      </c>
    </row>
    <row r="874" spans="1:9">
      <c r="A874" t="s">
        <v>2463</v>
      </c>
      <c r="B874">
        <v>46</v>
      </c>
      <c r="C874">
        <v>19</v>
      </c>
      <c r="D874" t="s">
        <v>2272</v>
      </c>
      <c r="E874">
        <v>0.39</v>
      </c>
      <c r="F874">
        <v>1.4498400000000002</v>
      </c>
      <c r="G874">
        <v>0.53</v>
      </c>
      <c r="H874">
        <v>2.1856800000000005</v>
      </c>
      <c r="I874" t="s">
        <v>2733</v>
      </c>
    </row>
    <row r="875" spans="1:9">
      <c r="A875" t="s">
        <v>2464</v>
      </c>
      <c r="B875">
        <v>46</v>
      </c>
      <c r="C875">
        <v>18</v>
      </c>
      <c r="D875" t="s">
        <v>2272</v>
      </c>
      <c r="E875">
        <v>0.88</v>
      </c>
      <c r="F875">
        <v>4.0252799999999995</v>
      </c>
      <c r="G875">
        <v>1.44</v>
      </c>
      <c r="H875">
        <v>6.9686400000000006</v>
      </c>
      <c r="I875" t="s">
        <v>2733</v>
      </c>
    </row>
    <row r="876" spans="1:9">
      <c r="A876" t="s">
        <v>2465</v>
      </c>
      <c r="B876">
        <v>46</v>
      </c>
      <c r="C876">
        <v>17</v>
      </c>
      <c r="D876" t="s">
        <v>2272</v>
      </c>
      <c r="E876">
        <v>0.92</v>
      </c>
      <c r="F876">
        <v>4.2355199999999993</v>
      </c>
      <c r="G876">
        <v>1.1399999999999999</v>
      </c>
      <c r="H876">
        <v>5.3918399999999993</v>
      </c>
      <c r="I876" t="s">
        <v>2733</v>
      </c>
    </row>
    <row r="877" spans="1:9">
      <c r="A877" t="s">
        <v>2466</v>
      </c>
      <c r="B877">
        <v>46</v>
      </c>
      <c r="C877">
        <v>16</v>
      </c>
      <c r="D877" t="s">
        <v>2272</v>
      </c>
      <c r="E877">
        <v>0.69</v>
      </c>
      <c r="F877">
        <v>3.0266400000000004</v>
      </c>
      <c r="G877">
        <v>0.53</v>
      </c>
      <c r="H877">
        <v>2.1856800000000005</v>
      </c>
      <c r="I877" t="s">
        <v>2733</v>
      </c>
    </row>
    <row r="878" spans="1:9">
      <c r="A878" t="s">
        <v>2467</v>
      </c>
      <c r="B878">
        <v>46</v>
      </c>
      <c r="C878">
        <v>15</v>
      </c>
      <c r="D878" t="s">
        <v>2272</v>
      </c>
      <c r="E878">
        <v>1</v>
      </c>
      <c r="F878">
        <v>4.6559999999999997</v>
      </c>
      <c r="G878">
        <v>0.64</v>
      </c>
      <c r="H878">
        <v>2.7638400000000001</v>
      </c>
      <c r="I878" t="s">
        <v>2733</v>
      </c>
    </row>
    <row r="879" spans="1:9">
      <c r="A879" t="s">
        <v>2468</v>
      </c>
      <c r="B879">
        <v>46</v>
      </c>
      <c r="C879">
        <v>14</v>
      </c>
      <c r="D879" t="s">
        <v>2272</v>
      </c>
      <c r="E879">
        <v>0.63</v>
      </c>
      <c r="F879">
        <v>2.7112799999999999</v>
      </c>
      <c r="G879">
        <v>0.41</v>
      </c>
      <c r="H879">
        <v>1.5549599999999999</v>
      </c>
      <c r="I879" t="s">
        <v>2733</v>
      </c>
    </row>
    <row r="880" spans="1:9">
      <c r="A880" t="s">
        <v>2469</v>
      </c>
      <c r="B880">
        <v>46</v>
      </c>
      <c r="C880">
        <v>13</v>
      </c>
      <c r="D880" t="s">
        <v>2272</v>
      </c>
      <c r="E880">
        <v>0.32</v>
      </c>
      <c r="F880">
        <v>1.08192</v>
      </c>
      <c r="G880">
        <v>0.3</v>
      </c>
      <c r="H880">
        <v>0.9768</v>
      </c>
      <c r="I880" t="s">
        <v>2733</v>
      </c>
    </row>
    <row r="881" spans="1:9">
      <c r="A881" t="s">
        <v>2470</v>
      </c>
      <c r="B881">
        <v>46</v>
      </c>
      <c r="C881">
        <v>11</v>
      </c>
      <c r="D881" t="s">
        <v>2272</v>
      </c>
      <c r="E881">
        <v>0.22</v>
      </c>
      <c r="F881">
        <v>0.55632000000000004</v>
      </c>
      <c r="G881">
        <v>0.14000000000000001</v>
      </c>
      <c r="H881">
        <v>0.1358400000000001</v>
      </c>
      <c r="I881" t="s">
        <v>2733</v>
      </c>
    </row>
    <row r="882" spans="1:9">
      <c r="A882" t="s">
        <v>2558</v>
      </c>
      <c r="B882">
        <v>46</v>
      </c>
      <c r="C882">
        <v>9</v>
      </c>
      <c r="D882" t="s">
        <v>2272</v>
      </c>
      <c r="E882">
        <v>0.15</v>
      </c>
      <c r="F882">
        <v>0.18840000000000001</v>
      </c>
      <c r="G882">
        <v>0.17</v>
      </c>
      <c r="H882">
        <v>0.29352000000000011</v>
      </c>
      <c r="I882" t="s">
        <v>2733</v>
      </c>
    </row>
    <row r="883" spans="1:9">
      <c r="A883" t="s">
        <v>2696</v>
      </c>
      <c r="B883">
        <v>46</v>
      </c>
      <c r="C883">
        <v>8</v>
      </c>
      <c r="D883" t="s">
        <v>2272</v>
      </c>
      <c r="E883">
        <v>0.2</v>
      </c>
      <c r="F883">
        <v>0.4512000000000001</v>
      </c>
      <c r="G883">
        <v>0.21</v>
      </c>
      <c r="H883">
        <v>0.5037600000000001</v>
      </c>
      <c r="I883" t="s">
        <v>2733</v>
      </c>
    </row>
    <row r="884" spans="1:9">
      <c r="A884" t="s">
        <v>2697</v>
      </c>
      <c r="B884">
        <v>46</v>
      </c>
      <c r="C884">
        <v>7</v>
      </c>
      <c r="D884" t="s">
        <v>2272</v>
      </c>
      <c r="E884">
        <v>0.28999999999999998</v>
      </c>
      <c r="F884">
        <v>0.92423999999999995</v>
      </c>
      <c r="G884">
        <v>0.22</v>
      </c>
      <c r="H884">
        <v>0.55632000000000004</v>
      </c>
      <c r="I884" t="s">
        <v>2733</v>
      </c>
    </row>
    <row r="885" spans="1:9">
      <c r="A885" t="s">
        <v>2698</v>
      </c>
      <c r="B885">
        <v>46</v>
      </c>
      <c r="C885">
        <v>6</v>
      </c>
      <c r="D885" t="s">
        <v>2272</v>
      </c>
      <c r="E885">
        <v>0.24</v>
      </c>
      <c r="F885">
        <v>0.66144000000000003</v>
      </c>
      <c r="G885">
        <v>0.24</v>
      </c>
      <c r="H885">
        <v>0.66144000000000003</v>
      </c>
      <c r="I885" t="s">
        <v>2733</v>
      </c>
    </row>
    <row r="886" spans="1:9">
      <c r="A886" t="s">
        <v>2699</v>
      </c>
      <c r="B886">
        <v>46</v>
      </c>
      <c r="C886">
        <v>4</v>
      </c>
      <c r="D886" t="s">
        <v>2272</v>
      </c>
      <c r="E886">
        <v>0.14000000000000001</v>
      </c>
      <c r="F886">
        <v>0.1358400000000001</v>
      </c>
      <c r="G886">
        <v>0.16</v>
      </c>
      <c r="H886">
        <v>0.24096000000000006</v>
      </c>
      <c r="I886" t="s">
        <v>2733</v>
      </c>
    </row>
    <row r="887" spans="1:9">
      <c r="A887" t="s">
        <v>2474</v>
      </c>
      <c r="B887">
        <v>47</v>
      </c>
      <c r="C887">
        <v>21</v>
      </c>
      <c r="D887" t="s">
        <v>2272</v>
      </c>
      <c r="E887">
        <v>0.6</v>
      </c>
      <c r="F887">
        <v>2.5535999999999999</v>
      </c>
      <c r="G887">
        <v>1.08</v>
      </c>
      <c r="H887">
        <v>5.0764800000000001</v>
      </c>
      <c r="I887" t="s">
        <v>2733</v>
      </c>
    </row>
    <row r="888" spans="1:9">
      <c r="A888" t="s">
        <v>2475</v>
      </c>
      <c r="B888">
        <v>47</v>
      </c>
      <c r="C888">
        <v>20</v>
      </c>
      <c r="D888" t="s">
        <v>2272</v>
      </c>
      <c r="E888">
        <v>0.7</v>
      </c>
      <c r="F888">
        <v>3.0792000000000002</v>
      </c>
      <c r="G888">
        <v>1.05</v>
      </c>
      <c r="H888">
        <v>4.9188000000000001</v>
      </c>
      <c r="I888" t="s">
        <v>2733</v>
      </c>
    </row>
    <row r="889" spans="1:9">
      <c r="A889" t="s">
        <v>2476</v>
      </c>
      <c r="B889">
        <v>47</v>
      </c>
      <c r="C889">
        <v>19</v>
      </c>
      <c r="D889" t="s">
        <v>2272</v>
      </c>
      <c r="E889">
        <v>0.82</v>
      </c>
      <c r="F889">
        <v>3.7099199999999994</v>
      </c>
      <c r="G889">
        <v>0.88</v>
      </c>
      <c r="H889">
        <v>4.0252799999999995</v>
      </c>
      <c r="I889" t="s">
        <v>2733</v>
      </c>
    </row>
    <row r="890" spans="1:9">
      <c r="A890" t="s">
        <v>2477</v>
      </c>
      <c r="B890">
        <v>47</v>
      </c>
      <c r="C890">
        <v>18</v>
      </c>
      <c r="D890" t="s">
        <v>2272</v>
      </c>
      <c r="E890">
        <v>1.1200000000000001</v>
      </c>
      <c r="F890">
        <v>5.2867200000000008</v>
      </c>
      <c r="G890">
        <v>0.65</v>
      </c>
      <c r="H890">
        <v>2.8164000000000002</v>
      </c>
      <c r="I890" t="s">
        <v>2733</v>
      </c>
    </row>
    <row r="891" spans="1:9">
      <c r="A891" t="s">
        <v>2617</v>
      </c>
      <c r="B891">
        <v>47</v>
      </c>
      <c r="C891">
        <v>17</v>
      </c>
      <c r="D891" t="s">
        <v>2272</v>
      </c>
      <c r="E891">
        <v>1.28</v>
      </c>
      <c r="F891">
        <v>6.1276800000000016</v>
      </c>
      <c r="G891">
        <v>1.35</v>
      </c>
      <c r="H891">
        <v>6.4956000000000005</v>
      </c>
      <c r="I891" t="s">
        <v>2733</v>
      </c>
    </row>
    <row r="892" spans="1:9">
      <c r="A892" t="s">
        <v>2478</v>
      </c>
      <c r="B892">
        <v>47</v>
      </c>
      <c r="C892">
        <v>12</v>
      </c>
      <c r="D892" t="s">
        <v>2272</v>
      </c>
      <c r="E892">
        <v>0.17</v>
      </c>
      <c r="F892">
        <v>0.29352000000000011</v>
      </c>
      <c r="G892">
        <v>0.19</v>
      </c>
      <c r="H892">
        <v>0.39864000000000005</v>
      </c>
      <c r="I892" t="s">
        <v>2733</v>
      </c>
    </row>
    <row r="893" spans="1:9">
      <c r="A893" t="s">
        <v>2479</v>
      </c>
      <c r="B893">
        <v>47</v>
      </c>
      <c r="C893">
        <v>11</v>
      </c>
      <c r="D893" t="s">
        <v>2272</v>
      </c>
      <c r="E893">
        <v>0.32</v>
      </c>
      <c r="F893">
        <v>1.08192</v>
      </c>
      <c r="G893">
        <v>0.53</v>
      </c>
      <c r="H893">
        <v>2.1856800000000005</v>
      </c>
      <c r="I893" t="s">
        <v>2733</v>
      </c>
    </row>
    <row r="894" spans="1:9">
      <c r="A894" t="s">
        <v>2559</v>
      </c>
      <c r="B894">
        <v>47</v>
      </c>
      <c r="C894">
        <v>9</v>
      </c>
      <c r="D894" t="s">
        <v>2272</v>
      </c>
      <c r="E894">
        <v>0.25</v>
      </c>
      <c r="F894">
        <v>0.71400000000000008</v>
      </c>
      <c r="G894">
        <v>0.37</v>
      </c>
      <c r="H894">
        <v>1.3447200000000001</v>
      </c>
      <c r="I894" t="s">
        <v>2733</v>
      </c>
    </row>
    <row r="895" spans="1:9">
      <c r="A895" t="s">
        <v>2560</v>
      </c>
      <c r="B895">
        <v>47</v>
      </c>
      <c r="C895">
        <v>8</v>
      </c>
      <c r="D895" t="s">
        <v>2272</v>
      </c>
      <c r="E895">
        <v>0.18</v>
      </c>
      <c r="F895">
        <v>0.34608000000000005</v>
      </c>
      <c r="G895">
        <v>0.15</v>
      </c>
      <c r="H895">
        <v>0.18840000000000001</v>
      </c>
      <c r="I895" t="s">
        <v>2733</v>
      </c>
    </row>
    <row r="896" spans="1:9">
      <c r="A896" t="s">
        <v>2700</v>
      </c>
      <c r="B896">
        <v>47</v>
      </c>
      <c r="C896">
        <v>7</v>
      </c>
      <c r="D896" t="s">
        <v>2272</v>
      </c>
      <c r="E896">
        <v>0.2</v>
      </c>
      <c r="F896">
        <v>0.4512000000000001</v>
      </c>
      <c r="G896">
        <v>0.14000000000000001</v>
      </c>
      <c r="H896">
        <v>0.1358400000000001</v>
      </c>
      <c r="I896" t="s">
        <v>2733</v>
      </c>
    </row>
    <row r="897" spans="1:9">
      <c r="A897" t="s">
        <v>2701</v>
      </c>
      <c r="B897">
        <v>47</v>
      </c>
      <c r="C897">
        <v>6</v>
      </c>
      <c r="D897" t="s">
        <v>2272</v>
      </c>
      <c r="E897">
        <v>0.16</v>
      </c>
      <c r="F897">
        <v>0.24096000000000006</v>
      </c>
      <c r="G897">
        <v>0.15</v>
      </c>
      <c r="H897">
        <v>0.18840000000000001</v>
      </c>
      <c r="I897" t="s">
        <v>2733</v>
      </c>
    </row>
    <row r="898" spans="1:9">
      <c r="A898" t="s">
        <v>2702</v>
      </c>
      <c r="B898">
        <v>47</v>
      </c>
      <c r="C898">
        <v>5</v>
      </c>
      <c r="D898" t="s">
        <v>2272</v>
      </c>
      <c r="E898" t="s">
        <v>2736</v>
      </c>
      <c r="G898" t="s">
        <v>2736</v>
      </c>
      <c r="I898" t="s">
        <v>2733</v>
      </c>
    </row>
    <row r="899" spans="1:9">
      <c r="A899" t="s">
        <v>2703</v>
      </c>
      <c r="B899">
        <v>47</v>
      </c>
      <c r="C899">
        <v>4</v>
      </c>
      <c r="D899" t="s">
        <v>2272</v>
      </c>
      <c r="E899">
        <v>0.17</v>
      </c>
      <c r="F899">
        <v>0.29352000000000011</v>
      </c>
      <c r="G899">
        <v>0.17</v>
      </c>
      <c r="H899">
        <v>0.29352000000000011</v>
      </c>
      <c r="I899" t="s">
        <v>2733</v>
      </c>
    </row>
    <row r="900" spans="1:9">
      <c r="A900" t="s">
        <v>2735</v>
      </c>
      <c r="B900">
        <v>47</v>
      </c>
      <c r="C900">
        <v>3</v>
      </c>
      <c r="D900" t="s">
        <v>2272</v>
      </c>
      <c r="E900">
        <v>0.12</v>
      </c>
      <c r="F900">
        <v>3.0720000000000011E-2</v>
      </c>
      <c r="G900">
        <v>0.16</v>
      </c>
      <c r="H900">
        <v>0.24096000000000006</v>
      </c>
      <c r="I900" t="s">
        <v>2733</v>
      </c>
    </row>
    <row r="901" spans="1:9">
      <c r="A901" t="s">
        <v>2483</v>
      </c>
      <c r="B901">
        <v>48</v>
      </c>
      <c r="C901">
        <v>23</v>
      </c>
      <c r="D901" t="s">
        <v>2272</v>
      </c>
      <c r="E901">
        <v>0.95</v>
      </c>
      <c r="F901">
        <v>4.3932000000000002</v>
      </c>
      <c r="G901">
        <v>1.05</v>
      </c>
      <c r="H901">
        <v>4.9188000000000001</v>
      </c>
      <c r="I901" t="s">
        <v>2733</v>
      </c>
    </row>
    <row r="902" spans="1:9">
      <c r="A902" t="s">
        <v>2484</v>
      </c>
      <c r="B902">
        <v>48</v>
      </c>
      <c r="C902">
        <v>22</v>
      </c>
      <c r="D902" t="s">
        <v>2272</v>
      </c>
      <c r="E902">
        <v>1.0900000000000001</v>
      </c>
      <c r="F902">
        <v>5.1290400000000007</v>
      </c>
      <c r="G902">
        <v>1.02</v>
      </c>
      <c r="H902">
        <v>4.7611200000000009</v>
      </c>
      <c r="I902" t="s">
        <v>2733</v>
      </c>
    </row>
    <row r="903" spans="1:9">
      <c r="A903" t="s">
        <v>2485</v>
      </c>
      <c r="B903">
        <v>48</v>
      </c>
      <c r="C903">
        <v>21</v>
      </c>
      <c r="D903" t="s">
        <v>2272</v>
      </c>
      <c r="E903">
        <v>1.1000000000000001</v>
      </c>
      <c r="F903">
        <v>5.1816000000000004</v>
      </c>
      <c r="G903">
        <v>1.61</v>
      </c>
      <c r="H903">
        <v>7.8621600000000011</v>
      </c>
      <c r="I903" t="s">
        <v>2733</v>
      </c>
    </row>
    <row r="904" spans="1:9">
      <c r="A904" t="s">
        <v>2486</v>
      </c>
      <c r="B904">
        <v>48</v>
      </c>
      <c r="C904">
        <v>20</v>
      </c>
      <c r="D904" t="s">
        <v>2272</v>
      </c>
      <c r="E904">
        <v>1.68</v>
      </c>
      <c r="F904">
        <v>8.2300799999999992</v>
      </c>
      <c r="G904">
        <v>1.29</v>
      </c>
      <c r="H904">
        <v>6.1802400000000004</v>
      </c>
      <c r="I904" t="s">
        <v>2733</v>
      </c>
    </row>
    <row r="905" spans="1:9">
      <c r="A905" t="s">
        <v>2487</v>
      </c>
      <c r="B905">
        <v>48</v>
      </c>
      <c r="C905">
        <v>19</v>
      </c>
      <c r="D905" t="s">
        <v>2272</v>
      </c>
      <c r="E905">
        <v>2.0299999999999998</v>
      </c>
      <c r="F905">
        <v>10.06968</v>
      </c>
      <c r="G905">
        <v>1.37</v>
      </c>
      <c r="H905">
        <v>6.6007200000000008</v>
      </c>
      <c r="I905" t="s">
        <v>2733</v>
      </c>
    </row>
    <row r="906" spans="1:9">
      <c r="A906" t="s">
        <v>2488</v>
      </c>
      <c r="B906">
        <v>48</v>
      </c>
      <c r="C906">
        <v>18</v>
      </c>
      <c r="D906" t="s">
        <v>2272</v>
      </c>
      <c r="E906">
        <v>0.57999999999999996</v>
      </c>
      <c r="F906">
        <v>2.44848</v>
      </c>
      <c r="G906">
        <v>0.95</v>
      </c>
      <c r="H906">
        <v>4.3932000000000002</v>
      </c>
      <c r="I906" t="s">
        <v>2733</v>
      </c>
    </row>
    <row r="907" spans="1:9">
      <c r="A907" t="s">
        <v>2489</v>
      </c>
      <c r="B907">
        <v>48</v>
      </c>
      <c r="C907">
        <v>17</v>
      </c>
      <c r="D907" t="s">
        <v>2272</v>
      </c>
      <c r="E907">
        <v>0.79</v>
      </c>
      <c r="F907">
        <v>3.5522400000000007</v>
      </c>
      <c r="G907">
        <v>0.82</v>
      </c>
      <c r="H907">
        <v>3.7099199999999994</v>
      </c>
      <c r="I907" t="s">
        <v>2733</v>
      </c>
    </row>
    <row r="908" spans="1:9">
      <c r="A908" t="s">
        <v>2490</v>
      </c>
      <c r="B908">
        <v>48</v>
      </c>
      <c r="C908">
        <v>12</v>
      </c>
      <c r="D908" t="s">
        <v>2272</v>
      </c>
      <c r="E908">
        <v>0.19</v>
      </c>
      <c r="F908">
        <v>0.39864000000000005</v>
      </c>
      <c r="G908">
        <v>0.26</v>
      </c>
      <c r="H908">
        <v>0.76656000000000002</v>
      </c>
      <c r="I908" t="s">
        <v>2733</v>
      </c>
    </row>
    <row r="909" spans="1:9">
      <c r="A909" t="s">
        <v>2491</v>
      </c>
      <c r="B909">
        <v>48</v>
      </c>
      <c r="C909">
        <v>11</v>
      </c>
      <c r="D909" t="s">
        <v>2272</v>
      </c>
      <c r="E909">
        <v>0.27</v>
      </c>
      <c r="F909">
        <v>0.81912000000000007</v>
      </c>
      <c r="G909">
        <v>0.31</v>
      </c>
      <c r="H909">
        <v>1.0293600000000001</v>
      </c>
      <c r="I909" t="s">
        <v>2733</v>
      </c>
    </row>
    <row r="910" spans="1:9">
      <c r="A910" t="s">
        <v>2619</v>
      </c>
      <c r="B910">
        <v>48</v>
      </c>
      <c r="C910">
        <v>10</v>
      </c>
      <c r="D910" t="s">
        <v>2272</v>
      </c>
      <c r="E910" t="s">
        <v>2736</v>
      </c>
      <c r="G910" t="s">
        <v>2736</v>
      </c>
      <c r="I910" t="s">
        <v>2733</v>
      </c>
    </row>
    <row r="911" spans="1:9">
      <c r="A911" t="s">
        <v>2731</v>
      </c>
      <c r="B911">
        <v>48</v>
      </c>
      <c r="C911">
        <v>9</v>
      </c>
      <c r="D911" t="s">
        <v>2272</v>
      </c>
      <c r="E911">
        <v>0.15</v>
      </c>
      <c r="F911">
        <v>0.18840000000000001</v>
      </c>
      <c r="G911">
        <v>0.18</v>
      </c>
      <c r="H911">
        <v>0.34608000000000005</v>
      </c>
      <c r="I911" t="s">
        <v>2733</v>
      </c>
    </row>
    <row r="912" spans="1:9">
      <c r="A912" t="s">
        <v>2561</v>
      </c>
      <c r="B912">
        <v>48</v>
      </c>
      <c r="C912">
        <v>8</v>
      </c>
      <c r="D912" t="s">
        <v>2272</v>
      </c>
      <c r="E912">
        <v>0.16</v>
      </c>
      <c r="F912">
        <v>0.24096000000000006</v>
      </c>
      <c r="G912">
        <v>0.17</v>
      </c>
      <c r="H912">
        <v>0.29352000000000011</v>
      </c>
      <c r="I912" t="s">
        <v>2733</v>
      </c>
    </row>
    <row r="913" spans="1:9">
      <c r="A913" t="s">
        <v>2704</v>
      </c>
      <c r="B913">
        <v>48</v>
      </c>
      <c r="C913">
        <v>7</v>
      </c>
      <c r="D913" t="s">
        <v>2272</v>
      </c>
      <c r="E913">
        <v>0.16</v>
      </c>
      <c r="F913">
        <v>0.24096000000000006</v>
      </c>
      <c r="G913">
        <v>0.15</v>
      </c>
      <c r="H913">
        <v>0.18840000000000001</v>
      </c>
      <c r="I913" t="s">
        <v>2733</v>
      </c>
    </row>
    <row r="914" spans="1:9">
      <c r="A914" t="s">
        <v>2705</v>
      </c>
      <c r="B914">
        <v>48</v>
      </c>
      <c r="C914">
        <v>6</v>
      </c>
      <c r="D914" t="s">
        <v>2272</v>
      </c>
      <c r="E914">
        <v>0.16</v>
      </c>
      <c r="F914">
        <v>0.24096000000000006</v>
      </c>
      <c r="G914">
        <v>0.14000000000000001</v>
      </c>
      <c r="H914">
        <v>0.1358400000000001</v>
      </c>
      <c r="I914" t="s">
        <v>2733</v>
      </c>
    </row>
    <row r="915" spans="1:9">
      <c r="A915" t="s">
        <v>2706</v>
      </c>
      <c r="B915">
        <v>48</v>
      </c>
      <c r="C915">
        <v>5</v>
      </c>
      <c r="D915" t="s">
        <v>2272</v>
      </c>
      <c r="E915">
        <v>0.1</v>
      </c>
      <c r="F915">
        <v>-7.4399999999999938E-2</v>
      </c>
      <c r="G915">
        <v>0.12</v>
      </c>
      <c r="H915">
        <v>3.0720000000000011E-2</v>
      </c>
      <c r="I915" t="s">
        <v>2733</v>
      </c>
    </row>
    <row r="916" spans="1:9">
      <c r="A916" t="s">
        <v>2707</v>
      </c>
      <c r="B916">
        <v>48</v>
      </c>
      <c r="C916">
        <v>4</v>
      </c>
      <c r="D916" t="s">
        <v>2272</v>
      </c>
      <c r="E916">
        <v>0.12</v>
      </c>
      <c r="F916">
        <v>3.0720000000000011E-2</v>
      </c>
      <c r="G916">
        <v>0.12</v>
      </c>
      <c r="H916">
        <v>3.0720000000000011E-2</v>
      </c>
      <c r="I916" t="s">
        <v>2733</v>
      </c>
    </row>
    <row r="917" spans="1:9">
      <c r="A917" t="s">
        <v>2708</v>
      </c>
      <c r="B917">
        <v>48</v>
      </c>
      <c r="C917">
        <v>3</v>
      </c>
      <c r="D917" t="s">
        <v>2272</v>
      </c>
      <c r="E917">
        <v>0.12</v>
      </c>
      <c r="F917">
        <v>3.0720000000000011E-2</v>
      </c>
      <c r="G917">
        <v>0.09</v>
      </c>
      <c r="H917">
        <v>-0.12695999999999999</v>
      </c>
      <c r="I917" t="s">
        <v>2733</v>
      </c>
    </row>
    <row r="918" spans="1:9">
      <c r="A918" t="s">
        <v>2494</v>
      </c>
      <c r="B918">
        <v>49</v>
      </c>
      <c r="C918">
        <v>20</v>
      </c>
      <c r="D918" t="s">
        <v>2272</v>
      </c>
      <c r="E918">
        <v>0.93</v>
      </c>
      <c r="F918">
        <v>4.2880799999999999</v>
      </c>
      <c r="G918">
        <v>0.94</v>
      </c>
      <c r="H918">
        <v>4.3406400000000005</v>
      </c>
      <c r="I918" t="s">
        <v>2733</v>
      </c>
    </row>
    <row r="919" spans="1:9">
      <c r="A919" t="s">
        <v>2495</v>
      </c>
      <c r="B919">
        <v>49</v>
      </c>
      <c r="C919">
        <v>19</v>
      </c>
      <c r="D919" t="s">
        <v>2272</v>
      </c>
      <c r="E919">
        <v>0.44</v>
      </c>
      <c r="F919">
        <v>1.7126399999999999</v>
      </c>
      <c r="G919">
        <v>0.53</v>
      </c>
      <c r="H919">
        <v>2.1856800000000005</v>
      </c>
      <c r="I919" t="s">
        <v>2733</v>
      </c>
    </row>
    <row r="920" spans="1:9">
      <c r="A920" t="s">
        <v>2496</v>
      </c>
      <c r="B920">
        <v>49</v>
      </c>
      <c r="C920">
        <v>18</v>
      </c>
      <c r="D920" t="s">
        <v>2272</v>
      </c>
      <c r="E920">
        <v>1.02</v>
      </c>
      <c r="F920">
        <v>4.7611200000000009</v>
      </c>
      <c r="G920">
        <v>1.72</v>
      </c>
      <c r="H920">
        <v>8.4403199999999998</v>
      </c>
      <c r="I920" t="s">
        <v>2733</v>
      </c>
    </row>
    <row r="921" spans="1:9">
      <c r="A921" t="s">
        <v>2497</v>
      </c>
      <c r="B921">
        <v>49</v>
      </c>
      <c r="C921">
        <v>17</v>
      </c>
      <c r="D921" t="s">
        <v>2272</v>
      </c>
      <c r="E921">
        <v>0.65</v>
      </c>
      <c r="F921">
        <v>2.8164000000000002</v>
      </c>
      <c r="G921">
        <v>1</v>
      </c>
      <c r="H921">
        <v>4.6559999999999997</v>
      </c>
      <c r="I921" t="s">
        <v>2733</v>
      </c>
    </row>
    <row r="922" spans="1:9">
      <c r="A922" t="s">
        <v>2498</v>
      </c>
      <c r="B922">
        <v>49</v>
      </c>
      <c r="C922">
        <v>16</v>
      </c>
      <c r="D922" t="s">
        <v>2272</v>
      </c>
      <c r="E922">
        <v>0.49</v>
      </c>
      <c r="F922">
        <v>1.9754399999999999</v>
      </c>
      <c r="G922">
        <v>0.56999999999999995</v>
      </c>
      <c r="H922">
        <v>2.3959200000000003</v>
      </c>
      <c r="I922" t="s">
        <v>2733</v>
      </c>
    </row>
    <row r="923" spans="1:9">
      <c r="A923" t="s">
        <v>2499</v>
      </c>
      <c r="B923">
        <v>49</v>
      </c>
      <c r="C923">
        <v>15</v>
      </c>
      <c r="D923" t="s">
        <v>2272</v>
      </c>
      <c r="E923">
        <v>0.55000000000000004</v>
      </c>
      <c r="F923">
        <v>2.2908000000000004</v>
      </c>
      <c r="G923">
        <v>0.64</v>
      </c>
      <c r="H923">
        <v>2.7638400000000001</v>
      </c>
      <c r="I923" t="s">
        <v>2733</v>
      </c>
    </row>
    <row r="924" spans="1:9">
      <c r="A924" t="s">
        <v>2500</v>
      </c>
      <c r="B924">
        <v>49</v>
      </c>
      <c r="C924">
        <v>14</v>
      </c>
      <c r="D924" t="s">
        <v>2272</v>
      </c>
      <c r="E924">
        <v>0.53</v>
      </c>
      <c r="F924">
        <v>2.1856800000000005</v>
      </c>
      <c r="G924">
        <v>0.56999999999999995</v>
      </c>
      <c r="H924">
        <v>2.3959200000000003</v>
      </c>
      <c r="I924" t="s">
        <v>2733</v>
      </c>
    </row>
    <row r="925" spans="1:9">
      <c r="A925" t="s">
        <v>2501</v>
      </c>
      <c r="B925">
        <v>49</v>
      </c>
      <c r="C925">
        <v>13</v>
      </c>
      <c r="D925" t="s">
        <v>2272</v>
      </c>
      <c r="E925">
        <v>0.21</v>
      </c>
      <c r="F925">
        <v>0.5037600000000001</v>
      </c>
      <c r="G925">
        <v>0.22</v>
      </c>
      <c r="H925">
        <v>0.55632000000000004</v>
      </c>
      <c r="I925" t="s">
        <v>2733</v>
      </c>
    </row>
    <row r="926" spans="1:9">
      <c r="A926" t="s">
        <v>2502</v>
      </c>
      <c r="B926">
        <v>49</v>
      </c>
      <c r="C926">
        <v>12</v>
      </c>
      <c r="D926" t="s">
        <v>2272</v>
      </c>
      <c r="E926">
        <v>0.28000000000000003</v>
      </c>
      <c r="F926">
        <v>0.87168000000000023</v>
      </c>
      <c r="G926">
        <v>0.3</v>
      </c>
      <c r="H926">
        <v>0.9768</v>
      </c>
      <c r="I926" t="s">
        <v>2733</v>
      </c>
    </row>
    <row r="927" spans="1:9">
      <c r="A927" t="s">
        <v>2503</v>
      </c>
      <c r="B927">
        <v>49</v>
      </c>
      <c r="C927">
        <v>11</v>
      </c>
      <c r="D927" t="s">
        <v>2272</v>
      </c>
      <c r="E927">
        <v>0.3</v>
      </c>
      <c r="F927">
        <v>0.9768</v>
      </c>
      <c r="G927">
        <v>0.27</v>
      </c>
      <c r="H927">
        <v>0.81912000000000007</v>
      </c>
      <c r="I927" t="s">
        <v>2733</v>
      </c>
    </row>
    <row r="928" spans="1:9">
      <c r="A928" t="s">
        <v>2504</v>
      </c>
      <c r="B928">
        <v>49</v>
      </c>
      <c r="C928">
        <v>10</v>
      </c>
      <c r="D928" t="s">
        <v>2272</v>
      </c>
      <c r="E928">
        <v>0.36</v>
      </c>
      <c r="F928">
        <v>1.2921599999999998</v>
      </c>
      <c r="G928">
        <v>0.35</v>
      </c>
      <c r="H928">
        <v>1.2395999999999998</v>
      </c>
      <c r="I928" t="s">
        <v>2733</v>
      </c>
    </row>
    <row r="929" spans="1:9">
      <c r="A929" t="s">
        <v>2562</v>
      </c>
      <c r="B929">
        <v>49</v>
      </c>
      <c r="C929">
        <v>9</v>
      </c>
      <c r="D929" t="s">
        <v>2272</v>
      </c>
      <c r="E929">
        <v>0.18</v>
      </c>
      <c r="F929">
        <v>0.34608000000000005</v>
      </c>
      <c r="G929">
        <v>0.2</v>
      </c>
      <c r="H929">
        <v>0.4512000000000001</v>
      </c>
      <c r="I929" t="s">
        <v>2733</v>
      </c>
    </row>
    <row r="930" spans="1:9">
      <c r="A930" t="s">
        <v>2563</v>
      </c>
      <c r="B930">
        <v>49</v>
      </c>
      <c r="C930">
        <v>8</v>
      </c>
      <c r="D930" t="s">
        <v>2272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2733</v>
      </c>
    </row>
    <row r="931" spans="1:9">
      <c r="A931" t="s">
        <v>2709</v>
      </c>
      <c r="B931">
        <v>49</v>
      </c>
      <c r="C931">
        <v>7</v>
      </c>
      <c r="D931" t="s">
        <v>2272</v>
      </c>
      <c r="E931">
        <v>0.2</v>
      </c>
      <c r="F931">
        <v>0.4512000000000001</v>
      </c>
      <c r="G931">
        <v>0.2</v>
      </c>
      <c r="H931">
        <v>0.4512000000000001</v>
      </c>
      <c r="I931" t="s">
        <v>2733</v>
      </c>
    </row>
    <row r="932" spans="1:9">
      <c r="A932" t="s">
        <v>2710</v>
      </c>
      <c r="B932">
        <v>49</v>
      </c>
      <c r="C932">
        <v>6</v>
      </c>
      <c r="D932" t="s">
        <v>2272</v>
      </c>
      <c r="E932" t="s">
        <v>2736</v>
      </c>
      <c r="G932" t="s">
        <v>2736</v>
      </c>
      <c r="I932" t="s">
        <v>2733</v>
      </c>
    </row>
    <row r="933" spans="1:9">
      <c r="A933" t="s">
        <v>2711</v>
      </c>
      <c r="B933">
        <v>49</v>
      </c>
      <c r="C933">
        <v>5</v>
      </c>
      <c r="D933" t="s">
        <v>2272</v>
      </c>
      <c r="E933">
        <v>0.11</v>
      </c>
      <c r="F933">
        <v>-2.1839999999999964E-2</v>
      </c>
      <c r="G933">
        <v>0.11</v>
      </c>
      <c r="H933">
        <v>-2.1839999999999964E-2</v>
      </c>
      <c r="I933" t="s">
        <v>2733</v>
      </c>
    </row>
    <row r="934" spans="1:9">
      <c r="A934" t="s">
        <v>2712</v>
      </c>
      <c r="B934">
        <v>49</v>
      </c>
      <c r="C934">
        <v>4</v>
      </c>
      <c r="D934" t="s">
        <v>2272</v>
      </c>
      <c r="E934">
        <v>0.15</v>
      </c>
      <c r="F934">
        <v>0.18840000000000001</v>
      </c>
      <c r="G934">
        <v>0.13</v>
      </c>
      <c r="H934">
        <v>8.3280000000000062E-2</v>
      </c>
      <c r="I934" t="s">
        <v>2733</v>
      </c>
    </row>
    <row r="935" spans="1:9">
      <c r="A935" t="s">
        <v>2713</v>
      </c>
      <c r="B935">
        <v>49</v>
      </c>
      <c r="C935">
        <v>3</v>
      </c>
      <c r="D935" t="s">
        <v>2272</v>
      </c>
      <c r="E935">
        <v>0.14000000000000001</v>
      </c>
      <c r="F935">
        <v>0.1358400000000001</v>
      </c>
      <c r="G935">
        <v>0.13</v>
      </c>
      <c r="H935">
        <v>8.3280000000000062E-2</v>
      </c>
      <c r="I935" t="s">
        <v>2733</v>
      </c>
    </row>
    <row r="936" spans="1:9">
      <c r="A936" t="s">
        <v>2508</v>
      </c>
      <c r="B936">
        <v>50</v>
      </c>
      <c r="C936">
        <v>16</v>
      </c>
      <c r="D936" t="s">
        <v>2272</v>
      </c>
      <c r="E936">
        <v>1.96</v>
      </c>
      <c r="F936">
        <v>9.7017600000000002</v>
      </c>
      <c r="G936">
        <v>2.4</v>
      </c>
      <c r="H936">
        <v>12.0144</v>
      </c>
      <c r="I936" t="s">
        <v>2733</v>
      </c>
    </row>
    <row r="937" spans="1:9">
      <c r="A937" t="s">
        <v>2509</v>
      </c>
      <c r="B937">
        <v>50</v>
      </c>
      <c r="C937">
        <v>15</v>
      </c>
      <c r="D937" t="s">
        <v>2272</v>
      </c>
      <c r="E937">
        <v>0.7</v>
      </c>
      <c r="F937">
        <v>3.0792000000000002</v>
      </c>
      <c r="G937">
        <v>0.98</v>
      </c>
      <c r="H937">
        <v>4.5508800000000003</v>
      </c>
      <c r="I937" t="s">
        <v>2733</v>
      </c>
    </row>
    <row r="938" spans="1:9">
      <c r="A938" t="s">
        <v>2510</v>
      </c>
      <c r="B938">
        <v>50</v>
      </c>
      <c r="C938">
        <v>14</v>
      </c>
      <c r="D938" t="s">
        <v>2272</v>
      </c>
      <c r="E938">
        <v>0.2</v>
      </c>
      <c r="F938">
        <v>0.4512000000000001</v>
      </c>
      <c r="G938">
        <v>0.18</v>
      </c>
      <c r="H938">
        <v>0.34608000000000005</v>
      </c>
      <c r="I938" t="s">
        <v>2733</v>
      </c>
    </row>
    <row r="939" spans="1:9">
      <c r="A939" t="s">
        <v>2511</v>
      </c>
      <c r="B939">
        <v>50</v>
      </c>
      <c r="C939">
        <v>13</v>
      </c>
      <c r="D939" t="s">
        <v>2272</v>
      </c>
      <c r="E939">
        <v>0.21</v>
      </c>
      <c r="F939">
        <v>0.5037600000000001</v>
      </c>
      <c r="G939">
        <v>0.26</v>
      </c>
      <c r="H939">
        <v>0.76656000000000002</v>
      </c>
      <c r="I939" t="s">
        <v>2733</v>
      </c>
    </row>
    <row r="940" spans="1:9">
      <c r="A940" t="s">
        <v>2512</v>
      </c>
      <c r="B940">
        <v>50</v>
      </c>
      <c r="C940">
        <v>12</v>
      </c>
      <c r="D940" t="s">
        <v>2272</v>
      </c>
      <c r="E940">
        <v>0.33</v>
      </c>
      <c r="F940">
        <v>1.1344799999999999</v>
      </c>
      <c r="G940">
        <v>0.24</v>
      </c>
      <c r="H940">
        <v>0.66144000000000003</v>
      </c>
      <c r="I940" t="s">
        <v>2733</v>
      </c>
    </row>
    <row r="941" spans="1:9">
      <c r="A941" t="s">
        <v>2513</v>
      </c>
      <c r="B941">
        <v>50</v>
      </c>
      <c r="C941">
        <v>11</v>
      </c>
      <c r="D941" t="s">
        <v>2272</v>
      </c>
      <c r="E941">
        <v>0.16</v>
      </c>
      <c r="F941">
        <v>0.24096000000000006</v>
      </c>
      <c r="G941">
        <v>0.2</v>
      </c>
      <c r="H941">
        <v>0.4512000000000001</v>
      </c>
      <c r="I941" t="s">
        <v>2733</v>
      </c>
    </row>
    <row r="942" spans="1:9">
      <c r="A942" t="s">
        <v>2514</v>
      </c>
      <c r="B942">
        <v>50</v>
      </c>
      <c r="C942">
        <v>10</v>
      </c>
      <c r="D942" t="s">
        <v>2272</v>
      </c>
      <c r="E942">
        <v>0.16</v>
      </c>
      <c r="F942">
        <v>0.24096000000000006</v>
      </c>
      <c r="G942">
        <v>0.18</v>
      </c>
      <c r="H942">
        <v>0.34608000000000005</v>
      </c>
      <c r="I942" t="s">
        <v>2733</v>
      </c>
    </row>
    <row r="943" spans="1:9">
      <c r="A943" t="s">
        <v>2564</v>
      </c>
      <c r="B943">
        <v>50</v>
      </c>
      <c r="C943">
        <v>9</v>
      </c>
      <c r="D943" t="s">
        <v>2272</v>
      </c>
      <c r="E943">
        <v>0.16</v>
      </c>
      <c r="F943">
        <v>0.24096000000000006</v>
      </c>
      <c r="G943">
        <v>0.17</v>
      </c>
      <c r="H943">
        <v>0.29352000000000011</v>
      </c>
      <c r="I943" t="s">
        <v>2733</v>
      </c>
    </row>
    <row r="944" spans="1:9">
      <c r="A944" t="s">
        <v>2565</v>
      </c>
      <c r="B944">
        <v>50</v>
      </c>
      <c r="C944">
        <v>8</v>
      </c>
      <c r="D944" t="s">
        <v>2272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2733</v>
      </c>
    </row>
    <row r="945" spans="1:9">
      <c r="A945" t="s">
        <v>2714</v>
      </c>
      <c r="B945">
        <v>50</v>
      </c>
      <c r="C945">
        <v>7</v>
      </c>
      <c r="D945" t="s">
        <v>2272</v>
      </c>
      <c r="E945">
        <v>0.11</v>
      </c>
      <c r="F945">
        <v>-2.1839999999999964E-2</v>
      </c>
      <c r="G945">
        <v>0.1</v>
      </c>
      <c r="H945">
        <v>-7.4399999999999938E-2</v>
      </c>
      <c r="I945" t="s">
        <v>2733</v>
      </c>
    </row>
    <row r="946" spans="1:9">
      <c r="A946" t="s">
        <v>2715</v>
      </c>
      <c r="B946">
        <v>50</v>
      </c>
      <c r="C946">
        <v>6</v>
      </c>
      <c r="D946" t="s">
        <v>2272</v>
      </c>
      <c r="E946">
        <v>0.12</v>
      </c>
      <c r="F946">
        <v>3.0720000000000011E-2</v>
      </c>
      <c r="G946">
        <v>0.11</v>
      </c>
      <c r="H946">
        <v>-2.1839999999999964E-2</v>
      </c>
      <c r="I946" t="s">
        <v>2733</v>
      </c>
    </row>
    <row r="947" spans="1:9">
      <c r="A947" t="s">
        <v>2716</v>
      </c>
      <c r="B947">
        <v>50</v>
      </c>
      <c r="C947">
        <v>5</v>
      </c>
      <c r="D947" t="s">
        <v>2272</v>
      </c>
      <c r="E947">
        <v>0.11</v>
      </c>
      <c r="F947">
        <v>-2.1839999999999964E-2</v>
      </c>
      <c r="G947">
        <v>0.09</v>
      </c>
      <c r="H947">
        <v>-0.12695999999999999</v>
      </c>
      <c r="I947" t="s">
        <v>2733</v>
      </c>
    </row>
    <row r="948" spans="1:9">
      <c r="A948" t="s">
        <v>2717</v>
      </c>
      <c r="B948">
        <v>50</v>
      </c>
      <c r="C948">
        <v>4</v>
      </c>
      <c r="D948" t="s">
        <v>2272</v>
      </c>
      <c r="E948">
        <v>0.12</v>
      </c>
      <c r="F948">
        <v>3.0720000000000011E-2</v>
      </c>
      <c r="G948">
        <v>0.11</v>
      </c>
      <c r="H948">
        <v>-2.1839999999999964E-2</v>
      </c>
      <c r="I948" t="s">
        <v>2733</v>
      </c>
    </row>
    <row r="949" spans="1:9">
      <c r="A949" t="s">
        <v>2718</v>
      </c>
      <c r="B949">
        <v>50</v>
      </c>
      <c r="C949">
        <v>3</v>
      </c>
      <c r="D949" t="s">
        <v>2272</v>
      </c>
      <c r="E949">
        <v>0.13</v>
      </c>
      <c r="F949">
        <v>8.3280000000000062E-2</v>
      </c>
      <c r="G949">
        <v>0.12</v>
      </c>
      <c r="H949">
        <v>3.0720000000000011E-2</v>
      </c>
      <c r="I949" t="s">
        <v>2733</v>
      </c>
    </row>
    <row r="950" spans="1:9">
      <c r="A950" t="s">
        <v>2520</v>
      </c>
      <c r="B950">
        <v>51</v>
      </c>
      <c r="C950">
        <v>14</v>
      </c>
      <c r="D950" t="s">
        <v>2272</v>
      </c>
      <c r="E950" t="s">
        <v>2736</v>
      </c>
      <c r="G950" t="s">
        <v>2736</v>
      </c>
      <c r="I950" t="s">
        <v>2733</v>
      </c>
    </row>
    <row r="951" spans="1:9">
      <c r="A951" t="s">
        <v>2521</v>
      </c>
      <c r="B951">
        <v>51</v>
      </c>
      <c r="C951">
        <v>13</v>
      </c>
      <c r="D951" t="s">
        <v>2272</v>
      </c>
      <c r="E951">
        <v>0.35</v>
      </c>
      <c r="F951">
        <v>1.2395999999999998</v>
      </c>
      <c r="G951">
        <v>0.38</v>
      </c>
      <c r="H951">
        <v>1.3972800000000001</v>
      </c>
      <c r="I951" t="s">
        <v>2733</v>
      </c>
    </row>
    <row r="952" spans="1:9">
      <c r="A952" t="s">
        <v>2522</v>
      </c>
      <c r="B952">
        <v>51</v>
      </c>
      <c r="C952">
        <v>12</v>
      </c>
      <c r="D952" t="s">
        <v>2272</v>
      </c>
      <c r="E952">
        <v>0.35</v>
      </c>
      <c r="F952">
        <v>1.2395999999999998</v>
      </c>
      <c r="G952">
        <v>0.25</v>
      </c>
      <c r="H952">
        <v>0.71400000000000008</v>
      </c>
      <c r="I952" t="s">
        <v>2733</v>
      </c>
    </row>
    <row r="953" spans="1:9">
      <c r="A953" t="s">
        <v>2523</v>
      </c>
      <c r="B953">
        <v>51</v>
      </c>
      <c r="C953">
        <v>11</v>
      </c>
      <c r="D953" t="s">
        <v>2272</v>
      </c>
      <c r="E953">
        <v>0.22</v>
      </c>
      <c r="F953">
        <v>0.55632000000000004</v>
      </c>
      <c r="G953">
        <v>0.24</v>
      </c>
      <c r="H953">
        <v>0.66144000000000003</v>
      </c>
      <c r="I953" t="s">
        <v>2733</v>
      </c>
    </row>
    <row r="954" spans="1:9">
      <c r="A954" t="s">
        <v>2524</v>
      </c>
      <c r="B954">
        <v>51</v>
      </c>
      <c r="C954">
        <v>10</v>
      </c>
      <c r="D954" t="s">
        <v>2272</v>
      </c>
      <c r="E954">
        <v>0.2</v>
      </c>
      <c r="F954">
        <v>0.4512000000000001</v>
      </c>
      <c r="G954">
        <v>0.22</v>
      </c>
      <c r="H954">
        <v>0.55632000000000004</v>
      </c>
      <c r="I954" t="s">
        <v>2733</v>
      </c>
    </row>
    <row r="955" spans="1:9">
      <c r="A955" t="s">
        <v>2566</v>
      </c>
      <c r="B955">
        <v>51</v>
      </c>
      <c r="C955">
        <v>9</v>
      </c>
      <c r="D955" t="s">
        <v>2272</v>
      </c>
      <c r="E955">
        <v>0.24</v>
      </c>
      <c r="F955">
        <v>0.66144000000000003</v>
      </c>
      <c r="G955">
        <v>0.21</v>
      </c>
      <c r="H955">
        <v>0.5037600000000001</v>
      </c>
      <c r="I955" t="s">
        <v>2733</v>
      </c>
    </row>
    <row r="956" spans="1:9">
      <c r="A956" t="s">
        <v>2567</v>
      </c>
      <c r="B956">
        <v>51</v>
      </c>
      <c r="C956">
        <v>8</v>
      </c>
      <c r="D956" t="s">
        <v>2272</v>
      </c>
      <c r="E956">
        <v>0.17</v>
      </c>
      <c r="F956">
        <v>0.29352000000000011</v>
      </c>
      <c r="G956">
        <v>0.17</v>
      </c>
      <c r="H956">
        <v>0.29352000000000011</v>
      </c>
      <c r="I956" t="s">
        <v>2733</v>
      </c>
    </row>
    <row r="957" spans="1:9">
      <c r="A957" t="s">
        <v>2719</v>
      </c>
      <c r="B957">
        <v>51</v>
      </c>
      <c r="C957">
        <v>7</v>
      </c>
      <c r="D957" t="s">
        <v>2272</v>
      </c>
      <c r="E957">
        <v>0.13</v>
      </c>
      <c r="F957">
        <v>8.3280000000000062E-2</v>
      </c>
      <c r="G957">
        <v>0.18</v>
      </c>
      <c r="H957">
        <v>0.34608000000000005</v>
      </c>
      <c r="I957" t="s">
        <v>2733</v>
      </c>
    </row>
    <row r="958" spans="1:9">
      <c r="A958" t="s">
        <v>2720</v>
      </c>
      <c r="B958">
        <v>51</v>
      </c>
      <c r="C958">
        <v>6</v>
      </c>
      <c r="D958" t="s">
        <v>2272</v>
      </c>
      <c r="E958">
        <v>0.18</v>
      </c>
      <c r="F958">
        <v>0.34608000000000005</v>
      </c>
      <c r="G958">
        <v>0.13</v>
      </c>
      <c r="H958">
        <v>8.3280000000000062E-2</v>
      </c>
      <c r="I958" t="s">
        <v>2733</v>
      </c>
    </row>
    <row r="959" spans="1:9">
      <c r="A959" t="s">
        <v>2721</v>
      </c>
      <c r="B959">
        <v>51</v>
      </c>
      <c r="C959">
        <v>5</v>
      </c>
      <c r="D959" t="s">
        <v>2272</v>
      </c>
      <c r="E959">
        <v>0.26</v>
      </c>
      <c r="F959">
        <v>0.76656000000000002</v>
      </c>
      <c r="G959">
        <v>0.16</v>
      </c>
      <c r="H959">
        <v>0.24096000000000006</v>
      </c>
      <c r="I959" t="s">
        <v>2733</v>
      </c>
    </row>
    <row r="960" spans="1:9">
      <c r="A960" t="s">
        <v>2722</v>
      </c>
      <c r="B960">
        <v>51</v>
      </c>
      <c r="C960">
        <v>4</v>
      </c>
      <c r="D960" t="s">
        <v>2272</v>
      </c>
      <c r="E960">
        <v>0.18</v>
      </c>
      <c r="F960">
        <v>0.34608000000000005</v>
      </c>
      <c r="G960">
        <v>0.18</v>
      </c>
      <c r="H960">
        <v>0.34608000000000005</v>
      </c>
      <c r="I960" t="s">
        <v>2733</v>
      </c>
    </row>
    <row r="961" spans="1:9">
      <c r="A961" t="s">
        <v>2723</v>
      </c>
      <c r="B961">
        <v>51</v>
      </c>
      <c r="C961">
        <v>3</v>
      </c>
      <c r="D961" t="s">
        <v>2272</v>
      </c>
      <c r="E961">
        <v>0.13</v>
      </c>
      <c r="F961">
        <v>8.3280000000000062E-2</v>
      </c>
      <c r="G961">
        <v>0.12</v>
      </c>
      <c r="H961">
        <v>3.0720000000000011E-2</v>
      </c>
      <c r="I961" t="s">
        <v>2733</v>
      </c>
    </row>
    <row r="962" spans="1:9">
      <c r="A962" t="s">
        <v>2530</v>
      </c>
      <c r="B962">
        <v>52</v>
      </c>
      <c r="C962">
        <v>12</v>
      </c>
      <c r="D962" t="s">
        <v>2272</v>
      </c>
      <c r="E962">
        <v>0.25</v>
      </c>
      <c r="F962">
        <v>0.71400000000000008</v>
      </c>
      <c r="G962">
        <v>0.28000000000000003</v>
      </c>
      <c r="H962">
        <v>0.87168000000000023</v>
      </c>
      <c r="I962" t="s">
        <v>2733</v>
      </c>
    </row>
    <row r="963" spans="1:9">
      <c r="A963" t="s">
        <v>2531</v>
      </c>
      <c r="B963">
        <v>52</v>
      </c>
      <c r="C963">
        <v>11</v>
      </c>
      <c r="D963" t="s">
        <v>2272</v>
      </c>
      <c r="E963">
        <v>0.44</v>
      </c>
      <c r="F963">
        <v>1.7126399999999999</v>
      </c>
      <c r="G963">
        <v>0.37</v>
      </c>
      <c r="H963">
        <v>1.3447200000000001</v>
      </c>
      <c r="I963" t="s">
        <v>2733</v>
      </c>
    </row>
    <row r="964" spans="1:9">
      <c r="A964" t="s">
        <v>2627</v>
      </c>
      <c r="B964">
        <v>52</v>
      </c>
      <c r="C964">
        <v>10</v>
      </c>
      <c r="D964" t="s">
        <v>2272</v>
      </c>
      <c r="E964" t="s">
        <v>2736</v>
      </c>
      <c r="G964" t="s">
        <v>2736</v>
      </c>
      <c r="I964" t="s">
        <v>2733</v>
      </c>
    </row>
    <row r="965" spans="1:9">
      <c r="A965" t="s">
        <v>2568</v>
      </c>
      <c r="B965">
        <v>52</v>
      </c>
      <c r="C965">
        <v>9</v>
      </c>
      <c r="D965" t="s">
        <v>2272</v>
      </c>
      <c r="E965">
        <v>0.16</v>
      </c>
      <c r="F965">
        <v>0.24096000000000006</v>
      </c>
      <c r="G965">
        <v>0.18</v>
      </c>
      <c r="H965">
        <v>0.34608000000000005</v>
      </c>
      <c r="I965" t="s">
        <v>2733</v>
      </c>
    </row>
    <row r="966" spans="1:9">
      <c r="A966" t="s">
        <v>2569</v>
      </c>
      <c r="B966">
        <v>52</v>
      </c>
      <c r="C966">
        <v>8</v>
      </c>
      <c r="D966" t="s">
        <v>2272</v>
      </c>
      <c r="E966">
        <v>0.13</v>
      </c>
      <c r="F966">
        <v>8.3280000000000062E-2</v>
      </c>
      <c r="G966">
        <v>0.16</v>
      </c>
      <c r="H966">
        <v>0.24096000000000006</v>
      </c>
      <c r="I966" t="s">
        <v>2733</v>
      </c>
    </row>
    <row r="967" spans="1:9">
      <c r="A967" t="s">
        <v>2724</v>
      </c>
      <c r="B967">
        <v>52</v>
      </c>
      <c r="C967">
        <v>7</v>
      </c>
      <c r="D967" t="s">
        <v>2272</v>
      </c>
      <c r="E967">
        <v>0.18</v>
      </c>
      <c r="F967">
        <v>0.34608000000000005</v>
      </c>
      <c r="G967">
        <v>0.2</v>
      </c>
      <c r="H967">
        <v>0.4512000000000001</v>
      </c>
      <c r="I967" t="s">
        <v>2733</v>
      </c>
    </row>
    <row r="968" spans="1:9">
      <c r="A968" t="s">
        <v>2725</v>
      </c>
      <c r="B968">
        <v>52</v>
      </c>
      <c r="C968">
        <v>6</v>
      </c>
      <c r="D968" t="s">
        <v>2272</v>
      </c>
      <c r="E968">
        <v>0.36</v>
      </c>
      <c r="F968">
        <v>1.2921599999999998</v>
      </c>
      <c r="G968">
        <v>0.22</v>
      </c>
      <c r="H968">
        <v>0.55632000000000004</v>
      </c>
      <c r="I968" t="s">
        <v>2733</v>
      </c>
    </row>
    <row r="969" spans="1:9">
      <c r="A969" t="s">
        <v>2726</v>
      </c>
      <c r="B969">
        <v>52</v>
      </c>
      <c r="C969">
        <v>5</v>
      </c>
      <c r="D969" t="s">
        <v>2272</v>
      </c>
      <c r="E969">
        <v>0.17</v>
      </c>
      <c r="F969">
        <v>0.29352000000000011</v>
      </c>
      <c r="G969">
        <v>0.17</v>
      </c>
      <c r="H969">
        <v>0.29352000000000011</v>
      </c>
      <c r="I969" t="s">
        <v>2733</v>
      </c>
    </row>
    <row r="970" spans="1:9">
      <c r="A970" t="s">
        <v>2727</v>
      </c>
      <c r="B970">
        <v>52</v>
      </c>
      <c r="C970">
        <v>4</v>
      </c>
      <c r="D970" t="s">
        <v>2272</v>
      </c>
      <c r="E970">
        <v>0.17</v>
      </c>
      <c r="F970">
        <v>0.29352000000000011</v>
      </c>
      <c r="G970">
        <v>0.18</v>
      </c>
      <c r="H970">
        <v>0.34608000000000005</v>
      </c>
      <c r="I970" t="s">
        <v>2733</v>
      </c>
    </row>
    <row r="971" spans="1:9">
      <c r="A971" t="s">
        <v>2728</v>
      </c>
      <c r="B971">
        <v>52</v>
      </c>
      <c r="C971">
        <v>3</v>
      </c>
      <c r="D971" t="s">
        <v>2272</v>
      </c>
      <c r="E971">
        <v>0.14000000000000001</v>
      </c>
      <c r="F971">
        <v>0.1358400000000001</v>
      </c>
      <c r="G971">
        <v>0.15</v>
      </c>
      <c r="H971">
        <v>0.18840000000000001</v>
      </c>
      <c r="I971" t="s">
        <v>2733</v>
      </c>
    </row>
    <row r="972" spans="1:9">
      <c r="A972" t="s">
        <v>2737</v>
      </c>
      <c r="B972">
        <v>53</v>
      </c>
      <c r="C972">
        <v>10</v>
      </c>
      <c r="D972" t="s">
        <v>2272</v>
      </c>
      <c r="E972" t="s">
        <v>2736</v>
      </c>
      <c r="G972" t="s">
        <v>2736</v>
      </c>
      <c r="I972" t="s">
        <v>2733</v>
      </c>
    </row>
    <row r="973" spans="1:9">
      <c r="A973" t="s">
        <v>2570</v>
      </c>
      <c r="B973">
        <v>53</v>
      </c>
      <c r="C973">
        <v>9</v>
      </c>
      <c r="D973" t="s">
        <v>2272</v>
      </c>
      <c r="E973">
        <v>0.18</v>
      </c>
      <c r="F973">
        <v>0.34608000000000005</v>
      </c>
      <c r="G973">
        <v>0.16</v>
      </c>
      <c r="H973">
        <v>0.24096000000000006</v>
      </c>
      <c r="I973" t="s">
        <v>2733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2F98-452C-0E42-A5F7-5BF3D74E07C7}">
  <dimension ref="A1:I969"/>
  <sheetViews>
    <sheetView workbookViewId="0">
      <selection activeCell="B5" sqref="B5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0.22</v>
      </c>
      <c r="F2">
        <v>0.55632000000000004</v>
      </c>
      <c r="G2">
        <v>0.37</v>
      </c>
      <c r="H2">
        <v>1.3447200000000001</v>
      </c>
      <c r="I2" t="s">
        <v>2732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0.26</v>
      </c>
      <c r="F3">
        <v>0.76656000000000002</v>
      </c>
      <c r="G3">
        <v>0.19</v>
      </c>
      <c r="H3">
        <v>0.39864000000000005</v>
      </c>
      <c r="I3" t="s">
        <v>2732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0.15</v>
      </c>
      <c r="F4">
        <v>0.18840000000000001</v>
      </c>
      <c r="G4">
        <v>0.15</v>
      </c>
      <c r="H4">
        <v>0.18840000000000001</v>
      </c>
      <c r="I4" t="s">
        <v>2732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0.16</v>
      </c>
      <c r="F5">
        <v>0.24096000000000006</v>
      </c>
      <c r="G5">
        <v>0.18</v>
      </c>
      <c r="H5">
        <v>0.34608000000000005</v>
      </c>
      <c r="I5" t="s">
        <v>2732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0.18</v>
      </c>
      <c r="F6">
        <v>0.34608000000000005</v>
      </c>
      <c r="G6">
        <v>0.18</v>
      </c>
      <c r="H6">
        <v>0.34608000000000005</v>
      </c>
      <c r="I6" t="s">
        <v>2732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0.17</v>
      </c>
      <c r="F7">
        <v>0.29352000000000011</v>
      </c>
      <c r="G7">
        <v>0.27</v>
      </c>
      <c r="H7">
        <v>0.81912000000000007</v>
      </c>
      <c r="I7" t="s">
        <v>2732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0.45</v>
      </c>
      <c r="F8">
        <v>1.7652000000000001</v>
      </c>
      <c r="G8">
        <v>0.22</v>
      </c>
      <c r="H8">
        <v>0.55632000000000004</v>
      </c>
      <c r="I8" t="s">
        <v>2732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0.18</v>
      </c>
      <c r="F9">
        <v>0.34608000000000005</v>
      </c>
      <c r="G9">
        <v>0.24</v>
      </c>
      <c r="H9">
        <v>0.66144000000000003</v>
      </c>
      <c r="I9" t="s">
        <v>2732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0.55000000000000004</v>
      </c>
      <c r="F10">
        <v>2.2908000000000004</v>
      </c>
      <c r="G10">
        <v>0.32</v>
      </c>
      <c r="H10">
        <v>1.08192</v>
      </c>
      <c r="I10" t="s">
        <v>2732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0.19</v>
      </c>
      <c r="F11">
        <v>0.39864000000000005</v>
      </c>
      <c r="G11">
        <v>0.2</v>
      </c>
      <c r="H11">
        <v>0.4512000000000001</v>
      </c>
      <c r="I11" t="s">
        <v>2732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0.16</v>
      </c>
      <c r="F12">
        <v>0.24096000000000006</v>
      </c>
      <c r="G12">
        <v>0.19</v>
      </c>
      <c r="H12">
        <v>0.39864000000000005</v>
      </c>
      <c r="I12" t="s">
        <v>2732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2732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0.15</v>
      </c>
      <c r="F14">
        <v>0.18840000000000001</v>
      </c>
      <c r="G14">
        <v>0.19</v>
      </c>
      <c r="H14">
        <v>0.39864000000000005</v>
      </c>
      <c r="I14" t="s">
        <v>2732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0.23</v>
      </c>
      <c r="F15">
        <v>0.60888000000000009</v>
      </c>
      <c r="G15">
        <v>0.22</v>
      </c>
      <c r="H15">
        <v>0.55632000000000004</v>
      </c>
      <c r="I15" t="s">
        <v>2732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0.22</v>
      </c>
      <c r="F16">
        <v>0.55632000000000004</v>
      </c>
      <c r="G16">
        <v>0.23</v>
      </c>
      <c r="H16">
        <v>0.60888000000000009</v>
      </c>
      <c r="I16" t="s">
        <v>2732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0.18</v>
      </c>
      <c r="F17">
        <v>0.34608000000000005</v>
      </c>
      <c r="G17">
        <v>0.17</v>
      </c>
      <c r="H17">
        <v>0.29352000000000011</v>
      </c>
      <c r="I17" t="s">
        <v>2732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0.19</v>
      </c>
      <c r="F18">
        <v>0.39864000000000005</v>
      </c>
      <c r="G18">
        <v>0.2</v>
      </c>
      <c r="H18">
        <v>0.4512000000000001</v>
      </c>
      <c r="I18" t="s">
        <v>2732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0.14000000000000001</v>
      </c>
      <c r="F19">
        <v>0.1358400000000001</v>
      </c>
      <c r="G19">
        <v>0.2</v>
      </c>
      <c r="H19">
        <v>0.4512000000000001</v>
      </c>
      <c r="I19" t="s">
        <v>2732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0.1</v>
      </c>
      <c r="F20">
        <v>-7.4399999999999938E-2</v>
      </c>
      <c r="G20">
        <v>0.17</v>
      </c>
      <c r="H20">
        <v>0.29352000000000011</v>
      </c>
      <c r="I20" t="s">
        <v>2732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2732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0.31</v>
      </c>
      <c r="F22">
        <v>1.0293600000000001</v>
      </c>
      <c r="G22">
        <v>0.33</v>
      </c>
      <c r="H22">
        <v>1.1344799999999999</v>
      </c>
      <c r="I22" t="s">
        <v>2732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0.65</v>
      </c>
      <c r="F23">
        <v>2.8164000000000002</v>
      </c>
      <c r="G23">
        <v>0.34</v>
      </c>
      <c r="H23">
        <v>1.1870400000000001</v>
      </c>
      <c r="I23" t="s">
        <v>2732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0.33</v>
      </c>
      <c r="F24">
        <v>1.1344799999999999</v>
      </c>
      <c r="G24">
        <v>0.35</v>
      </c>
      <c r="H24">
        <v>1.2395999999999998</v>
      </c>
      <c r="I24" t="s">
        <v>2732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0.25</v>
      </c>
      <c r="F25">
        <v>0.71400000000000008</v>
      </c>
      <c r="G25">
        <v>0.3</v>
      </c>
      <c r="H25">
        <v>0.9768</v>
      </c>
      <c r="I25" t="s">
        <v>2732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0.16</v>
      </c>
      <c r="F26">
        <v>0.24096000000000006</v>
      </c>
      <c r="G26">
        <v>0.25</v>
      </c>
      <c r="H26">
        <v>0.71400000000000008</v>
      </c>
      <c r="I26" t="s">
        <v>2732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0.14000000000000001</v>
      </c>
      <c r="F27">
        <v>0.1358400000000001</v>
      </c>
      <c r="G27">
        <v>0.14000000000000001</v>
      </c>
      <c r="H27">
        <v>0.1358400000000001</v>
      </c>
      <c r="I27" t="s">
        <v>2732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0.21</v>
      </c>
      <c r="H28">
        <v>0.5037600000000001</v>
      </c>
      <c r="I28" t="s">
        <v>2732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</v>
      </c>
      <c r="F29">
        <v>0.9768</v>
      </c>
      <c r="G29">
        <v>0.27</v>
      </c>
      <c r="H29">
        <v>0.81912000000000007</v>
      </c>
      <c r="I29" t="s">
        <v>2732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0.37</v>
      </c>
      <c r="F30">
        <v>1.3447200000000001</v>
      </c>
      <c r="G30">
        <v>0.21</v>
      </c>
      <c r="H30">
        <v>0.5037600000000001</v>
      </c>
      <c r="I30" t="s">
        <v>2732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0.2</v>
      </c>
      <c r="H31">
        <v>0.4512000000000001</v>
      </c>
      <c r="I31" t="s">
        <v>2732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0.46</v>
      </c>
      <c r="F32">
        <v>1.81776</v>
      </c>
      <c r="G32">
        <v>0.28000000000000003</v>
      </c>
      <c r="H32">
        <v>0.87168000000000023</v>
      </c>
      <c r="I32" t="s">
        <v>2732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0.22</v>
      </c>
      <c r="F33">
        <v>0.55632000000000004</v>
      </c>
      <c r="G33">
        <v>0.2</v>
      </c>
      <c r="H33">
        <v>0.4512000000000001</v>
      </c>
      <c r="I33" t="s">
        <v>2732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</v>
      </c>
      <c r="F34">
        <v>0.4512000000000001</v>
      </c>
      <c r="G34">
        <v>0.08</v>
      </c>
      <c r="H34">
        <v>-0.17951999999999996</v>
      </c>
      <c r="I34" t="s">
        <v>2732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0.19</v>
      </c>
      <c r="F35">
        <v>0.39864000000000005</v>
      </c>
      <c r="G35">
        <v>0.32</v>
      </c>
      <c r="H35">
        <v>1.08192</v>
      </c>
      <c r="I35" t="s">
        <v>2732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0.15</v>
      </c>
      <c r="F36">
        <v>0.18840000000000001</v>
      </c>
      <c r="G36">
        <v>0.16</v>
      </c>
      <c r="H36">
        <v>0.24096000000000006</v>
      </c>
      <c r="I36" t="s">
        <v>2732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0.13</v>
      </c>
      <c r="F37">
        <v>8.3280000000000062E-2</v>
      </c>
      <c r="G37">
        <v>0.12</v>
      </c>
      <c r="H37">
        <v>3.0720000000000011E-2</v>
      </c>
      <c r="I37" t="s">
        <v>2732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0.49</v>
      </c>
      <c r="F38">
        <v>1.9754399999999999</v>
      </c>
      <c r="G38">
        <v>0.86</v>
      </c>
      <c r="H38">
        <v>3.9201599999999996</v>
      </c>
      <c r="I38" t="s">
        <v>2732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0.51</v>
      </c>
      <c r="F39">
        <v>2.0805599999999997</v>
      </c>
      <c r="G39">
        <v>0.35</v>
      </c>
      <c r="H39">
        <v>1.2395999999999998</v>
      </c>
      <c r="I39" t="s">
        <v>2732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1.1299999999999999</v>
      </c>
      <c r="F40">
        <v>5.3392799999999996</v>
      </c>
      <c r="G40">
        <v>0.41</v>
      </c>
      <c r="H40">
        <v>1.5549599999999999</v>
      </c>
      <c r="I40" t="s">
        <v>2732</v>
      </c>
    </row>
    <row r="41" spans="1:9">
      <c r="A41" t="s">
        <v>2734</v>
      </c>
      <c r="B41">
        <v>4</v>
      </c>
      <c r="C41">
        <v>29</v>
      </c>
      <c r="D41" t="s">
        <v>437</v>
      </c>
      <c r="E41">
        <v>0.27</v>
      </c>
      <c r="F41">
        <v>0.81912000000000007</v>
      </c>
      <c r="G41">
        <v>0.28000000000000003</v>
      </c>
      <c r="H41">
        <v>0.87168000000000023</v>
      </c>
      <c r="I41" t="s">
        <v>2732</v>
      </c>
    </row>
    <row r="42" spans="1:9">
      <c r="A42" t="s">
        <v>2174</v>
      </c>
      <c r="B42">
        <v>4</v>
      </c>
      <c r="C42">
        <v>27</v>
      </c>
      <c r="D42" t="s">
        <v>437</v>
      </c>
      <c r="E42">
        <v>0.4</v>
      </c>
      <c r="F42">
        <v>1.5024000000000002</v>
      </c>
      <c r="G42">
        <v>0.28999999999999998</v>
      </c>
      <c r="H42">
        <v>0.92423999999999995</v>
      </c>
      <c r="I42" t="s">
        <v>2732</v>
      </c>
    </row>
    <row r="43" spans="1:9">
      <c r="A43" t="s">
        <v>2173</v>
      </c>
      <c r="B43">
        <v>4</v>
      </c>
      <c r="C43">
        <v>26</v>
      </c>
      <c r="D43" t="s">
        <v>437</v>
      </c>
      <c r="E43">
        <v>0.46</v>
      </c>
      <c r="F43">
        <v>1.81776</v>
      </c>
      <c r="G43">
        <v>0.26</v>
      </c>
      <c r="H43">
        <v>0.76656000000000002</v>
      </c>
      <c r="I43" t="s">
        <v>2732</v>
      </c>
    </row>
    <row r="44" spans="1:9">
      <c r="A44" t="s">
        <v>2172</v>
      </c>
      <c r="B44">
        <v>4</v>
      </c>
      <c r="C44">
        <v>25</v>
      </c>
      <c r="D44" t="s">
        <v>437</v>
      </c>
      <c r="E44">
        <v>1.35</v>
      </c>
      <c r="F44">
        <v>6.4956000000000005</v>
      </c>
      <c r="G44">
        <v>0.48</v>
      </c>
      <c r="H44">
        <v>1.9228799999999999</v>
      </c>
      <c r="I44" t="s">
        <v>2732</v>
      </c>
    </row>
    <row r="45" spans="1:9">
      <c r="A45" t="s">
        <v>2170</v>
      </c>
      <c r="B45">
        <v>4</v>
      </c>
      <c r="C45">
        <v>23</v>
      </c>
      <c r="D45" t="s">
        <v>437</v>
      </c>
      <c r="E45">
        <v>0.17</v>
      </c>
      <c r="F45">
        <v>0.29352000000000011</v>
      </c>
      <c r="G45">
        <v>0.26</v>
      </c>
      <c r="H45">
        <v>0.76656000000000002</v>
      </c>
      <c r="I45" t="s">
        <v>2732</v>
      </c>
    </row>
    <row r="46" spans="1:9">
      <c r="A46" t="s">
        <v>2169</v>
      </c>
      <c r="B46">
        <v>4</v>
      </c>
      <c r="C46">
        <v>22</v>
      </c>
      <c r="D46" t="s">
        <v>437</v>
      </c>
      <c r="E46">
        <v>0.16</v>
      </c>
      <c r="F46">
        <v>0.24096000000000006</v>
      </c>
      <c r="G46">
        <v>0.25</v>
      </c>
      <c r="H46">
        <v>0.71400000000000008</v>
      </c>
      <c r="I46" t="s">
        <v>2732</v>
      </c>
    </row>
    <row r="47" spans="1:9">
      <c r="A47" t="s">
        <v>2168</v>
      </c>
      <c r="B47">
        <v>4</v>
      </c>
      <c r="C47">
        <v>21</v>
      </c>
      <c r="D47" t="s">
        <v>437</v>
      </c>
      <c r="E47">
        <v>0.23</v>
      </c>
      <c r="F47">
        <v>0.60888000000000009</v>
      </c>
      <c r="G47">
        <v>0.23</v>
      </c>
      <c r="H47">
        <v>0.60888000000000009</v>
      </c>
      <c r="I47" t="s">
        <v>2732</v>
      </c>
    </row>
    <row r="48" spans="1:9">
      <c r="A48" t="s">
        <v>2167</v>
      </c>
      <c r="B48">
        <v>4</v>
      </c>
      <c r="C48">
        <v>20</v>
      </c>
      <c r="D48" t="s">
        <v>437</v>
      </c>
      <c r="E48">
        <v>0.19</v>
      </c>
      <c r="F48">
        <v>0.39864000000000005</v>
      </c>
      <c r="G48">
        <v>0.25</v>
      </c>
      <c r="H48">
        <v>0.71400000000000008</v>
      </c>
      <c r="I48" t="s">
        <v>2732</v>
      </c>
    </row>
    <row r="49" spans="1:9">
      <c r="A49" t="s">
        <v>2166</v>
      </c>
      <c r="B49">
        <v>4</v>
      </c>
      <c r="C49">
        <v>19</v>
      </c>
      <c r="D49" t="s">
        <v>437</v>
      </c>
      <c r="E49">
        <v>0.18</v>
      </c>
      <c r="F49">
        <v>0.34608000000000005</v>
      </c>
      <c r="G49">
        <v>0.19</v>
      </c>
      <c r="H49">
        <v>0.39864000000000005</v>
      </c>
      <c r="I49" t="s">
        <v>2732</v>
      </c>
    </row>
    <row r="50" spans="1:9">
      <c r="A50" t="s">
        <v>2165</v>
      </c>
      <c r="B50">
        <v>4</v>
      </c>
      <c r="C50">
        <v>18</v>
      </c>
      <c r="D50" t="s">
        <v>437</v>
      </c>
      <c r="E50">
        <v>0.24</v>
      </c>
      <c r="F50">
        <v>0.66144000000000003</v>
      </c>
      <c r="G50">
        <v>0.2</v>
      </c>
      <c r="H50">
        <v>0.4512000000000001</v>
      </c>
      <c r="I50" t="s">
        <v>2732</v>
      </c>
    </row>
    <row r="51" spans="1:9">
      <c r="A51" t="s">
        <v>2164</v>
      </c>
      <c r="B51">
        <v>4</v>
      </c>
      <c r="C51">
        <v>17</v>
      </c>
      <c r="D51" t="s">
        <v>437</v>
      </c>
      <c r="E51">
        <v>0.13</v>
      </c>
      <c r="F51">
        <v>8.3280000000000062E-2</v>
      </c>
      <c r="G51">
        <v>0.17</v>
      </c>
      <c r="H51">
        <v>0.29352000000000011</v>
      </c>
      <c r="I51" t="s">
        <v>2732</v>
      </c>
    </row>
    <row r="52" spans="1:9">
      <c r="A52" t="s">
        <v>2163</v>
      </c>
      <c r="B52">
        <v>4</v>
      </c>
      <c r="C52">
        <v>16</v>
      </c>
      <c r="D52" t="s">
        <v>437</v>
      </c>
      <c r="E52">
        <v>0.42</v>
      </c>
      <c r="F52">
        <v>1.6075200000000001</v>
      </c>
      <c r="G52">
        <v>0.31</v>
      </c>
      <c r="H52">
        <v>1.0293600000000001</v>
      </c>
      <c r="I52" t="s">
        <v>2732</v>
      </c>
    </row>
    <row r="53" spans="1:9">
      <c r="A53" t="s">
        <v>2162</v>
      </c>
      <c r="B53">
        <v>4</v>
      </c>
      <c r="C53">
        <v>15</v>
      </c>
      <c r="D53" t="s">
        <v>437</v>
      </c>
      <c r="E53">
        <v>0.24</v>
      </c>
      <c r="F53">
        <v>0.66144000000000003</v>
      </c>
      <c r="G53">
        <v>0.25</v>
      </c>
      <c r="H53">
        <v>0.71400000000000008</v>
      </c>
      <c r="I53" t="s">
        <v>2732</v>
      </c>
    </row>
    <row r="54" spans="1:9">
      <c r="A54" t="s">
        <v>2214</v>
      </c>
      <c r="B54">
        <v>4</v>
      </c>
      <c r="C54">
        <v>14</v>
      </c>
      <c r="D54" t="s">
        <v>437</v>
      </c>
      <c r="E54">
        <v>0.21</v>
      </c>
      <c r="F54">
        <v>0.5037600000000001</v>
      </c>
      <c r="G54">
        <v>0.17</v>
      </c>
      <c r="H54">
        <v>0.29352000000000011</v>
      </c>
      <c r="I54" t="s">
        <v>2732</v>
      </c>
    </row>
    <row r="55" spans="1:9">
      <c r="A55" t="s">
        <v>2161</v>
      </c>
      <c r="B55">
        <v>4</v>
      </c>
      <c r="C55">
        <v>13</v>
      </c>
      <c r="D55" t="s">
        <v>437</v>
      </c>
      <c r="E55">
        <v>0.22</v>
      </c>
      <c r="F55">
        <v>0.55632000000000004</v>
      </c>
      <c r="G55">
        <v>0.28000000000000003</v>
      </c>
      <c r="H55">
        <v>0.87168000000000023</v>
      </c>
      <c r="I55" t="s">
        <v>2732</v>
      </c>
    </row>
    <row r="56" spans="1:9">
      <c r="A56" t="s">
        <v>2160</v>
      </c>
      <c r="B56">
        <v>4</v>
      </c>
      <c r="C56">
        <v>12</v>
      </c>
      <c r="D56" t="s">
        <v>437</v>
      </c>
      <c r="E56">
        <v>0.15</v>
      </c>
      <c r="F56">
        <v>0.18840000000000001</v>
      </c>
      <c r="G56">
        <v>0.15</v>
      </c>
      <c r="H56">
        <v>0.18840000000000001</v>
      </c>
      <c r="I56" t="s">
        <v>2732</v>
      </c>
    </row>
    <row r="57" spans="1:9">
      <c r="A57" t="s">
        <v>2159</v>
      </c>
      <c r="B57">
        <v>4</v>
      </c>
      <c r="C57">
        <v>11</v>
      </c>
      <c r="D57" t="s">
        <v>437</v>
      </c>
      <c r="E57">
        <v>0.15</v>
      </c>
      <c r="F57">
        <v>0.18840000000000001</v>
      </c>
      <c r="G57">
        <v>0.12</v>
      </c>
      <c r="H57">
        <v>3.0720000000000011E-2</v>
      </c>
      <c r="I57" t="s">
        <v>2732</v>
      </c>
    </row>
    <row r="58" spans="1:9">
      <c r="A58" t="s">
        <v>2158</v>
      </c>
      <c r="B58">
        <v>4</v>
      </c>
      <c r="C58">
        <v>10</v>
      </c>
      <c r="D58" t="s">
        <v>437</v>
      </c>
      <c r="E58">
        <v>0.11</v>
      </c>
      <c r="F58">
        <v>-2.1839999999999964E-2</v>
      </c>
      <c r="G58">
        <v>0.17</v>
      </c>
      <c r="H58">
        <v>0.29352000000000011</v>
      </c>
      <c r="I58" t="s">
        <v>2732</v>
      </c>
    </row>
    <row r="59" spans="1:9">
      <c r="A59" t="s">
        <v>2215</v>
      </c>
      <c r="B59">
        <v>4</v>
      </c>
      <c r="C59">
        <v>9</v>
      </c>
      <c r="D59" t="s">
        <v>437</v>
      </c>
      <c r="E59">
        <v>0.11</v>
      </c>
      <c r="F59">
        <v>-2.1839999999999964E-2</v>
      </c>
      <c r="G59">
        <v>0.08</v>
      </c>
      <c r="H59">
        <v>-0.17951999999999996</v>
      </c>
      <c r="I59" t="s">
        <v>2732</v>
      </c>
    </row>
    <row r="60" spans="1:9">
      <c r="A60" t="s">
        <v>2631</v>
      </c>
      <c r="B60">
        <v>5</v>
      </c>
      <c r="C60">
        <v>33</v>
      </c>
      <c r="D60" t="s">
        <v>437</v>
      </c>
      <c r="E60">
        <v>0.35</v>
      </c>
      <c r="F60">
        <v>1.2395999999999998</v>
      </c>
      <c r="G60">
        <v>0.44</v>
      </c>
      <c r="H60">
        <v>1.7126399999999999</v>
      </c>
      <c r="I60" t="s">
        <v>2732</v>
      </c>
    </row>
    <row r="61" spans="1:9">
      <c r="A61" t="s">
        <v>2157</v>
      </c>
      <c r="B61">
        <v>5</v>
      </c>
      <c r="C61">
        <v>32</v>
      </c>
      <c r="D61" t="s">
        <v>437</v>
      </c>
      <c r="E61">
        <v>1.75</v>
      </c>
      <c r="F61">
        <v>8.5980000000000008</v>
      </c>
      <c r="G61">
        <v>0.63</v>
      </c>
      <c r="H61">
        <v>2.7112799999999999</v>
      </c>
      <c r="I61" t="s">
        <v>2732</v>
      </c>
    </row>
    <row r="62" spans="1:9">
      <c r="A62" t="s">
        <v>2156</v>
      </c>
      <c r="B62">
        <v>5</v>
      </c>
      <c r="C62">
        <v>31</v>
      </c>
      <c r="D62" t="s">
        <v>437</v>
      </c>
      <c r="E62">
        <v>0.44</v>
      </c>
      <c r="F62">
        <v>1.7126399999999999</v>
      </c>
      <c r="G62">
        <v>0.3</v>
      </c>
      <c r="H62">
        <v>0.9768</v>
      </c>
      <c r="I62" t="s">
        <v>2732</v>
      </c>
    </row>
    <row r="63" spans="1:9">
      <c r="A63" t="s">
        <v>2155</v>
      </c>
      <c r="B63">
        <v>5</v>
      </c>
      <c r="C63">
        <v>30</v>
      </c>
      <c r="D63" t="s">
        <v>437</v>
      </c>
      <c r="E63">
        <v>0.62</v>
      </c>
      <c r="F63">
        <v>2.6587199999999998</v>
      </c>
      <c r="G63">
        <v>0.27</v>
      </c>
      <c r="H63">
        <v>0.81912000000000007</v>
      </c>
      <c r="I63" t="s">
        <v>2732</v>
      </c>
    </row>
    <row r="64" spans="1:9">
      <c r="A64" t="s">
        <v>2154</v>
      </c>
      <c r="B64">
        <v>5</v>
      </c>
      <c r="C64">
        <v>29</v>
      </c>
      <c r="D64" t="s">
        <v>437</v>
      </c>
      <c r="E64">
        <v>0.22</v>
      </c>
      <c r="F64">
        <v>0.55632000000000004</v>
      </c>
      <c r="G64">
        <v>0.22</v>
      </c>
      <c r="H64">
        <v>0.55632000000000004</v>
      </c>
      <c r="I64" t="s">
        <v>2732</v>
      </c>
    </row>
    <row r="65" spans="1:9">
      <c r="A65" t="s">
        <v>2153</v>
      </c>
      <c r="B65">
        <v>5</v>
      </c>
      <c r="C65">
        <v>28</v>
      </c>
      <c r="D65" t="s">
        <v>437</v>
      </c>
      <c r="E65">
        <v>1.22</v>
      </c>
      <c r="F65">
        <v>5.8123199999999997</v>
      </c>
      <c r="G65">
        <v>0.43</v>
      </c>
      <c r="H65">
        <v>1.66008</v>
      </c>
      <c r="I65" t="s">
        <v>2732</v>
      </c>
    </row>
    <row r="66" spans="1:9">
      <c r="A66" t="s">
        <v>2152</v>
      </c>
      <c r="B66">
        <v>5</v>
      </c>
      <c r="C66">
        <v>27</v>
      </c>
      <c r="D66" t="s">
        <v>437</v>
      </c>
      <c r="E66">
        <v>0.91</v>
      </c>
      <c r="F66">
        <v>4.1829600000000005</v>
      </c>
      <c r="G66">
        <v>0.43</v>
      </c>
      <c r="H66">
        <v>1.66008</v>
      </c>
      <c r="I66" t="s">
        <v>2732</v>
      </c>
    </row>
    <row r="67" spans="1:9">
      <c r="A67" t="s">
        <v>2151</v>
      </c>
      <c r="B67">
        <v>5</v>
      </c>
      <c r="C67">
        <v>26</v>
      </c>
      <c r="D67" t="s">
        <v>437</v>
      </c>
      <c r="E67">
        <v>0.39</v>
      </c>
      <c r="F67">
        <v>1.4498400000000002</v>
      </c>
      <c r="G67">
        <v>0.33</v>
      </c>
      <c r="H67">
        <v>1.1344799999999999</v>
      </c>
      <c r="I67" t="s">
        <v>2732</v>
      </c>
    </row>
    <row r="68" spans="1:9">
      <c r="A68" t="s">
        <v>2150</v>
      </c>
      <c r="B68">
        <v>5</v>
      </c>
      <c r="C68">
        <v>23</v>
      </c>
      <c r="D68" t="s">
        <v>437</v>
      </c>
      <c r="E68">
        <v>0.22</v>
      </c>
      <c r="F68">
        <v>0.55632000000000004</v>
      </c>
      <c r="G68">
        <v>0.3</v>
      </c>
      <c r="H68">
        <v>0.9768</v>
      </c>
      <c r="I68" t="s">
        <v>2732</v>
      </c>
    </row>
    <row r="69" spans="1:9">
      <c r="A69" t="s">
        <v>2149</v>
      </c>
      <c r="B69">
        <v>5</v>
      </c>
      <c r="C69">
        <v>22</v>
      </c>
      <c r="D69" t="s">
        <v>437</v>
      </c>
      <c r="E69">
        <v>0.23</v>
      </c>
      <c r="F69">
        <v>0.60888000000000009</v>
      </c>
      <c r="G69">
        <v>0.25</v>
      </c>
      <c r="H69">
        <v>0.71400000000000008</v>
      </c>
      <c r="I69" t="s">
        <v>2732</v>
      </c>
    </row>
    <row r="70" spans="1:9">
      <c r="A70" t="s">
        <v>2148</v>
      </c>
      <c r="B70">
        <v>5</v>
      </c>
      <c r="C70">
        <v>21</v>
      </c>
      <c r="D70" t="s">
        <v>437</v>
      </c>
      <c r="E70">
        <v>0.14000000000000001</v>
      </c>
      <c r="F70">
        <v>0.1358400000000001</v>
      </c>
      <c r="G70">
        <v>0.16</v>
      </c>
      <c r="H70">
        <v>0.24096000000000006</v>
      </c>
      <c r="I70" t="s">
        <v>2732</v>
      </c>
    </row>
    <row r="71" spans="1:9">
      <c r="A71" t="s">
        <v>2147</v>
      </c>
      <c r="B71">
        <v>5</v>
      </c>
      <c r="C71">
        <v>20</v>
      </c>
      <c r="D71" t="s">
        <v>437</v>
      </c>
      <c r="E71">
        <v>0.16</v>
      </c>
      <c r="F71">
        <v>0.24096000000000006</v>
      </c>
      <c r="G71">
        <v>0.26</v>
      </c>
      <c r="H71">
        <v>0.76656000000000002</v>
      </c>
      <c r="I71" t="s">
        <v>2732</v>
      </c>
    </row>
    <row r="72" spans="1:9">
      <c r="A72" t="s">
        <v>2146</v>
      </c>
      <c r="B72">
        <v>5</v>
      </c>
      <c r="C72">
        <v>19</v>
      </c>
      <c r="D72" t="s">
        <v>437</v>
      </c>
      <c r="E72">
        <v>0.22</v>
      </c>
      <c r="F72">
        <v>0.55632000000000004</v>
      </c>
      <c r="G72">
        <v>0.17</v>
      </c>
      <c r="H72">
        <v>0.29352000000000011</v>
      </c>
      <c r="I72" t="s">
        <v>2732</v>
      </c>
    </row>
    <row r="73" spans="1:9">
      <c r="A73" t="s">
        <v>2145</v>
      </c>
      <c r="B73">
        <v>5</v>
      </c>
      <c r="C73">
        <v>18</v>
      </c>
      <c r="D73" t="s">
        <v>437</v>
      </c>
      <c r="E73">
        <v>0.18</v>
      </c>
      <c r="F73">
        <v>0.34608000000000005</v>
      </c>
      <c r="G73">
        <v>0.26</v>
      </c>
      <c r="H73">
        <v>0.76656000000000002</v>
      </c>
      <c r="I73" t="s">
        <v>2732</v>
      </c>
    </row>
    <row r="74" spans="1:9">
      <c r="A74" t="s">
        <v>2144</v>
      </c>
      <c r="B74">
        <v>5</v>
      </c>
      <c r="C74">
        <v>17</v>
      </c>
      <c r="D74" t="s">
        <v>437</v>
      </c>
      <c r="E74">
        <v>0.21</v>
      </c>
      <c r="F74">
        <v>0.5037600000000001</v>
      </c>
      <c r="G74">
        <v>0.2</v>
      </c>
      <c r="H74">
        <v>0.4512000000000001</v>
      </c>
      <c r="I74" t="s">
        <v>2732</v>
      </c>
    </row>
    <row r="75" spans="1:9">
      <c r="A75" t="s">
        <v>2216</v>
      </c>
      <c r="B75">
        <v>5</v>
      </c>
      <c r="C75">
        <v>16</v>
      </c>
      <c r="D75" t="s">
        <v>437</v>
      </c>
      <c r="E75">
        <v>0.22</v>
      </c>
      <c r="F75">
        <v>0.55632000000000004</v>
      </c>
      <c r="G75">
        <v>0.28999999999999998</v>
      </c>
      <c r="H75">
        <v>0.92423999999999995</v>
      </c>
      <c r="I75" t="s">
        <v>2732</v>
      </c>
    </row>
    <row r="76" spans="1:9">
      <c r="A76" t="s">
        <v>2143</v>
      </c>
      <c r="B76">
        <v>5</v>
      </c>
      <c r="C76">
        <v>15</v>
      </c>
      <c r="D76" t="s">
        <v>437</v>
      </c>
      <c r="E76">
        <v>0.38</v>
      </c>
      <c r="F76">
        <v>1.3972800000000001</v>
      </c>
      <c r="G76">
        <v>0.21</v>
      </c>
      <c r="H76">
        <v>0.5037600000000001</v>
      </c>
      <c r="I76" t="s">
        <v>2732</v>
      </c>
    </row>
    <row r="77" spans="1:9">
      <c r="A77" t="s">
        <v>2142</v>
      </c>
      <c r="B77">
        <v>5</v>
      </c>
      <c r="C77">
        <v>14</v>
      </c>
      <c r="D77" t="s">
        <v>437</v>
      </c>
      <c r="E77">
        <v>0.2</v>
      </c>
      <c r="F77">
        <v>0.4512000000000001</v>
      </c>
      <c r="G77">
        <v>0.21</v>
      </c>
      <c r="H77">
        <v>0.5037600000000001</v>
      </c>
      <c r="I77" t="s">
        <v>2732</v>
      </c>
    </row>
    <row r="78" spans="1:9">
      <c r="A78" t="s">
        <v>2217</v>
      </c>
      <c r="B78">
        <v>5</v>
      </c>
      <c r="C78">
        <v>13</v>
      </c>
      <c r="D78" t="s">
        <v>437</v>
      </c>
      <c r="E78">
        <v>0.2</v>
      </c>
      <c r="F78">
        <v>0.4512000000000001</v>
      </c>
      <c r="G78">
        <v>0.3</v>
      </c>
      <c r="H78">
        <v>0.9768</v>
      </c>
      <c r="I78" t="s">
        <v>2732</v>
      </c>
    </row>
    <row r="79" spans="1:9">
      <c r="A79" t="s">
        <v>2141</v>
      </c>
      <c r="B79">
        <v>5</v>
      </c>
      <c r="C79">
        <v>12</v>
      </c>
      <c r="D79" t="s">
        <v>437</v>
      </c>
      <c r="E79">
        <v>0.2</v>
      </c>
      <c r="F79">
        <v>0.4512000000000001</v>
      </c>
      <c r="G79">
        <v>0.27</v>
      </c>
      <c r="H79">
        <v>0.81912000000000007</v>
      </c>
      <c r="I79" t="s">
        <v>2732</v>
      </c>
    </row>
    <row r="80" spans="1:9">
      <c r="A80" t="s">
        <v>2140</v>
      </c>
      <c r="B80">
        <v>5</v>
      </c>
      <c r="C80">
        <v>11</v>
      </c>
      <c r="D80" t="s">
        <v>437</v>
      </c>
      <c r="E80">
        <v>0.11</v>
      </c>
      <c r="F80">
        <v>-2.1839999999999964E-2</v>
      </c>
      <c r="G80">
        <v>0.17</v>
      </c>
      <c r="H80">
        <v>0.29352000000000011</v>
      </c>
      <c r="I80" t="s">
        <v>2732</v>
      </c>
    </row>
    <row r="81" spans="1:9">
      <c r="A81" t="s">
        <v>2139</v>
      </c>
      <c r="B81">
        <v>5</v>
      </c>
      <c r="C81">
        <v>10</v>
      </c>
      <c r="D81" t="s">
        <v>437</v>
      </c>
      <c r="E81">
        <v>0.15</v>
      </c>
      <c r="F81">
        <v>0.18840000000000001</v>
      </c>
      <c r="G81">
        <v>0.13</v>
      </c>
      <c r="H81">
        <v>8.3280000000000062E-2</v>
      </c>
      <c r="I81" t="s">
        <v>2732</v>
      </c>
    </row>
    <row r="82" spans="1:9">
      <c r="A82" t="s">
        <v>2138</v>
      </c>
      <c r="B82">
        <v>5</v>
      </c>
      <c r="C82">
        <v>9</v>
      </c>
      <c r="D82" t="s">
        <v>437</v>
      </c>
      <c r="E82">
        <v>0.09</v>
      </c>
      <c r="F82">
        <v>-0.12695999999999999</v>
      </c>
      <c r="G82">
        <v>0.11</v>
      </c>
      <c r="H82">
        <v>-2.1839999999999964E-2</v>
      </c>
      <c r="I82" t="s">
        <v>2732</v>
      </c>
    </row>
    <row r="83" spans="1:9">
      <c r="A83" t="s">
        <v>2137</v>
      </c>
      <c r="B83">
        <v>6</v>
      </c>
      <c r="C83">
        <v>33</v>
      </c>
      <c r="D83" t="s">
        <v>437</v>
      </c>
      <c r="E83">
        <v>0.38</v>
      </c>
      <c r="F83">
        <v>1.3972800000000001</v>
      </c>
      <c r="G83">
        <v>0.38</v>
      </c>
      <c r="H83">
        <v>1.3972800000000001</v>
      </c>
      <c r="I83" t="s">
        <v>2732</v>
      </c>
    </row>
    <row r="84" spans="1:9">
      <c r="A84" t="s">
        <v>2136</v>
      </c>
      <c r="B84">
        <v>6</v>
      </c>
      <c r="C84">
        <v>32</v>
      </c>
      <c r="D84" t="s">
        <v>437</v>
      </c>
      <c r="E84">
        <v>2.4500000000000002</v>
      </c>
      <c r="F84">
        <v>12.277199999999999</v>
      </c>
      <c r="G84">
        <v>0.67</v>
      </c>
      <c r="H84">
        <v>2.9215200000000001</v>
      </c>
      <c r="I84" t="s">
        <v>2732</v>
      </c>
    </row>
    <row r="85" spans="1:9">
      <c r="A85" t="s">
        <v>2135</v>
      </c>
      <c r="B85">
        <v>6</v>
      </c>
      <c r="C85">
        <v>31</v>
      </c>
      <c r="D85" t="s">
        <v>437</v>
      </c>
      <c r="E85">
        <v>0.57999999999999996</v>
      </c>
      <c r="F85">
        <v>2.44848</v>
      </c>
      <c r="G85">
        <v>0.33</v>
      </c>
      <c r="H85">
        <v>1.1344799999999999</v>
      </c>
      <c r="I85" t="s">
        <v>2732</v>
      </c>
    </row>
    <row r="86" spans="1:9">
      <c r="A86" t="s">
        <v>2134</v>
      </c>
      <c r="B86">
        <v>6</v>
      </c>
      <c r="C86">
        <v>30</v>
      </c>
      <c r="D86" t="s">
        <v>437</v>
      </c>
      <c r="E86">
        <v>0.57999999999999996</v>
      </c>
      <c r="F86">
        <v>2.44848</v>
      </c>
      <c r="G86">
        <v>0.48</v>
      </c>
      <c r="H86">
        <v>1.9228799999999999</v>
      </c>
      <c r="I86" t="s">
        <v>2732</v>
      </c>
    </row>
    <row r="87" spans="1:9">
      <c r="A87" t="s">
        <v>2218</v>
      </c>
      <c r="B87">
        <v>6</v>
      </c>
      <c r="C87">
        <v>29</v>
      </c>
      <c r="D87" t="s">
        <v>437</v>
      </c>
      <c r="E87">
        <v>0.46</v>
      </c>
      <c r="F87">
        <v>1.81776</v>
      </c>
      <c r="G87">
        <v>0.32</v>
      </c>
      <c r="H87">
        <v>1.08192</v>
      </c>
      <c r="I87" t="s">
        <v>2732</v>
      </c>
    </row>
    <row r="88" spans="1:9">
      <c r="A88" t="s">
        <v>2133</v>
      </c>
      <c r="B88">
        <v>6</v>
      </c>
      <c r="C88">
        <v>28</v>
      </c>
      <c r="D88" t="s">
        <v>437</v>
      </c>
      <c r="E88">
        <v>1.01</v>
      </c>
      <c r="F88">
        <v>4.7085600000000003</v>
      </c>
      <c r="G88">
        <v>0.43</v>
      </c>
      <c r="H88">
        <v>1.66008</v>
      </c>
      <c r="I88" t="s">
        <v>2732</v>
      </c>
    </row>
    <row r="89" spans="1:9">
      <c r="A89" t="s">
        <v>2275</v>
      </c>
      <c r="B89">
        <v>6</v>
      </c>
      <c r="C89">
        <v>23</v>
      </c>
      <c r="D89" t="s">
        <v>437</v>
      </c>
      <c r="E89">
        <v>0.26</v>
      </c>
      <c r="F89">
        <v>0.76656000000000002</v>
      </c>
      <c r="G89">
        <v>0.22</v>
      </c>
      <c r="H89">
        <v>0.55632000000000004</v>
      </c>
      <c r="I89" t="s">
        <v>2732</v>
      </c>
    </row>
    <row r="90" spans="1:9">
      <c r="A90" t="s">
        <v>2132</v>
      </c>
      <c r="B90">
        <v>6</v>
      </c>
      <c r="C90">
        <v>22</v>
      </c>
      <c r="D90" t="s">
        <v>437</v>
      </c>
      <c r="E90">
        <v>0.17</v>
      </c>
      <c r="F90">
        <v>0.29352000000000011</v>
      </c>
      <c r="G90">
        <v>0.23</v>
      </c>
      <c r="H90">
        <v>0.60888000000000009</v>
      </c>
      <c r="I90" t="s">
        <v>2732</v>
      </c>
    </row>
    <row r="91" spans="1:9">
      <c r="A91" t="s">
        <v>2131</v>
      </c>
      <c r="B91">
        <v>6</v>
      </c>
      <c r="C91">
        <v>21</v>
      </c>
      <c r="D91" t="s">
        <v>437</v>
      </c>
      <c r="E91">
        <v>0.15</v>
      </c>
      <c r="F91">
        <v>0.18840000000000001</v>
      </c>
      <c r="G91">
        <v>0.18</v>
      </c>
      <c r="H91">
        <v>0.34608000000000005</v>
      </c>
      <c r="I91" t="s">
        <v>2732</v>
      </c>
    </row>
    <row r="92" spans="1:9">
      <c r="A92" t="s">
        <v>2130</v>
      </c>
      <c r="B92">
        <v>6</v>
      </c>
      <c r="C92">
        <v>20</v>
      </c>
      <c r="D92" t="s">
        <v>437</v>
      </c>
      <c r="E92">
        <v>0.32</v>
      </c>
      <c r="F92">
        <v>1.08192</v>
      </c>
      <c r="G92">
        <v>0.3</v>
      </c>
      <c r="H92">
        <v>0.9768</v>
      </c>
      <c r="I92" t="s">
        <v>2732</v>
      </c>
    </row>
    <row r="93" spans="1:9">
      <c r="A93" t="s">
        <v>2129</v>
      </c>
      <c r="B93">
        <v>6</v>
      </c>
      <c r="C93">
        <v>19</v>
      </c>
      <c r="D93" t="s">
        <v>437</v>
      </c>
      <c r="E93">
        <v>0.34</v>
      </c>
      <c r="F93">
        <v>1.1870400000000001</v>
      </c>
      <c r="G93">
        <v>0.24</v>
      </c>
      <c r="H93">
        <v>0.66144000000000003</v>
      </c>
      <c r="I93" t="s">
        <v>2732</v>
      </c>
    </row>
    <row r="94" spans="1:9">
      <c r="A94" t="s">
        <v>2128</v>
      </c>
      <c r="B94">
        <v>6</v>
      </c>
      <c r="C94">
        <v>18</v>
      </c>
      <c r="D94" t="s">
        <v>437</v>
      </c>
      <c r="E94">
        <v>0.23</v>
      </c>
      <c r="F94">
        <v>0.60888000000000009</v>
      </c>
      <c r="G94">
        <v>0.19</v>
      </c>
      <c r="H94">
        <v>0.39864000000000005</v>
      </c>
      <c r="I94" t="s">
        <v>2732</v>
      </c>
    </row>
    <row r="95" spans="1:9">
      <c r="A95" t="s">
        <v>2127</v>
      </c>
      <c r="B95">
        <v>6</v>
      </c>
      <c r="C95">
        <v>17</v>
      </c>
      <c r="D95" t="s">
        <v>437</v>
      </c>
      <c r="E95">
        <v>0.14000000000000001</v>
      </c>
      <c r="F95">
        <v>0.1358400000000001</v>
      </c>
      <c r="G95">
        <v>0.16</v>
      </c>
      <c r="H95">
        <v>0.24096000000000006</v>
      </c>
      <c r="I95" t="s">
        <v>2732</v>
      </c>
    </row>
    <row r="96" spans="1:9">
      <c r="A96" t="s">
        <v>2126</v>
      </c>
      <c r="B96">
        <v>6</v>
      </c>
      <c r="C96">
        <v>16</v>
      </c>
      <c r="D96" t="s">
        <v>437</v>
      </c>
      <c r="E96">
        <v>0.15</v>
      </c>
      <c r="F96">
        <v>0.18840000000000001</v>
      </c>
      <c r="G96">
        <v>0.21</v>
      </c>
      <c r="H96">
        <v>0.5037600000000001</v>
      </c>
      <c r="I96" t="s">
        <v>2732</v>
      </c>
    </row>
    <row r="97" spans="1:9">
      <c r="A97" t="s">
        <v>2125</v>
      </c>
      <c r="B97">
        <v>6</v>
      </c>
      <c r="C97">
        <v>15</v>
      </c>
      <c r="D97" t="s">
        <v>437</v>
      </c>
      <c r="E97">
        <v>0.16</v>
      </c>
      <c r="F97">
        <v>0.24096000000000006</v>
      </c>
      <c r="G97">
        <v>0.27</v>
      </c>
      <c r="H97">
        <v>0.81912000000000007</v>
      </c>
      <c r="I97" t="s">
        <v>2732</v>
      </c>
    </row>
    <row r="98" spans="1:9">
      <c r="A98" t="s">
        <v>2124</v>
      </c>
      <c r="B98">
        <v>6</v>
      </c>
      <c r="C98">
        <v>13</v>
      </c>
      <c r="D98" t="s">
        <v>437</v>
      </c>
      <c r="E98">
        <v>0.21</v>
      </c>
      <c r="F98">
        <v>0.5037600000000001</v>
      </c>
      <c r="G98">
        <v>0.23</v>
      </c>
      <c r="H98">
        <v>0.60888000000000009</v>
      </c>
      <c r="I98" t="s">
        <v>2732</v>
      </c>
    </row>
    <row r="99" spans="1:9">
      <c r="A99" t="s">
        <v>2123</v>
      </c>
      <c r="B99">
        <v>6</v>
      </c>
      <c r="C99">
        <v>12</v>
      </c>
      <c r="D99" t="s">
        <v>437</v>
      </c>
      <c r="E99">
        <v>0.14000000000000001</v>
      </c>
      <c r="F99">
        <v>0.1358400000000001</v>
      </c>
      <c r="G99">
        <v>0.15</v>
      </c>
      <c r="H99">
        <v>0.18840000000000001</v>
      </c>
      <c r="I99" t="s">
        <v>2732</v>
      </c>
    </row>
    <row r="100" spans="1:9">
      <c r="A100" t="s">
        <v>2122</v>
      </c>
      <c r="B100">
        <v>6</v>
      </c>
      <c r="C100">
        <v>11</v>
      </c>
      <c r="D100" t="s">
        <v>437</v>
      </c>
      <c r="E100">
        <v>0.13</v>
      </c>
      <c r="F100">
        <v>8.3280000000000062E-2</v>
      </c>
      <c r="G100">
        <v>0.13</v>
      </c>
      <c r="H100">
        <v>8.3280000000000062E-2</v>
      </c>
      <c r="I100" t="s">
        <v>2732</v>
      </c>
    </row>
    <row r="101" spans="1:9">
      <c r="A101" t="s">
        <v>2121</v>
      </c>
      <c r="B101">
        <v>6</v>
      </c>
      <c r="C101">
        <v>10</v>
      </c>
      <c r="D101" t="s">
        <v>437</v>
      </c>
      <c r="E101">
        <v>0.09</v>
      </c>
      <c r="F101">
        <v>-0.12695999999999999</v>
      </c>
      <c r="G101">
        <v>0.12</v>
      </c>
      <c r="H101">
        <v>3.0720000000000011E-2</v>
      </c>
      <c r="I101" t="s">
        <v>2732</v>
      </c>
    </row>
    <row r="102" spans="1:9">
      <c r="A102" t="s">
        <v>2120</v>
      </c>
      <c r="B102">
        <v>6</v>
      </c>
      <c r="C102">
        <v>9</v>
      </c>
      <c r="D102" t="s">
        <v>437</v>
      </c>
      <c r="E102">
        <v>0.12</v>
      </c>
      <c r="F102">
        <v>3.0720000000000011E-2</v>
      </c>
      <c r="G102">
        <v>0.11</v>
      </c>
      <c r="H102">
        <v>-2.1839999999999964E-2</v>
      </c>
      <c r="I102" t="s">
        <v>2732</v>
      </c>
    </row>
    <row r="103" spans="1:9">
      <c r="A103" t="s">
        <v>2572</v>
      </c>
      <c r="B103">
        <v>6</v>
      </c>
      <c r="C103">
        <v>8</v>
      </c>
      <c r="D103" t="s">
        <v>437</v>
      </c>
      <c r="E103">
        <v>0.1</v>
      </c>
      <c r="F103">
        <v>-7.4399999999999938E-2</v>
      </c>
      <c r="G103">
        <v>0.12</v>
      </c>
      <c r="H103">
        <v>3.0720000000000011E-2</v>
      </c>
      <c r="I103" t="s">
        <v>2732</v>
      </c>
    </row>
    <row r="104" spans="1:9">
      <c r="A104" t="s">
        <v>2632</v>
      </c>
      <c r="B104">
        <v>7</v>
      </c>
      <c r="C104">
        <v>33</v>
      </c>
      <c r="D104" t="s">
        <v>437</v>
      </c>
      <c r="E104">
        <v>0.54</v>
      </c>
      <c r="F104">
        <v>2.2382400000000002</v>
      </c>
      <c r="G104">
        <v>0.43</v>
      </c>
      <c r="H104">
        <v>1.66008</v>
      </c>
      <c r="I104" t="s">
        <v>2732</v>
      </c>
    </row>
    <row r="105" spans="1:9">
      <c r="A105" t="s">
        <v>2633</v>
      </c>
      <c r="B105">
        <v>7</v>
      </c>
      <c r="C105">
        <v>32</v>
      </c>
      <c r="D105" t="s">
        <v>437</v>
      </c>
      <c r="E105">
        <v>0.56000000000000005</v>
      </c>
      <c r="F105">
        <v>2.3433600000000001</v>
      </c>
      <c r="G105">
        <v>0.57999999999999996</v>
      </c>
      <c r="H105">
        <v>2.44848</v>
      </c>
      <c r="I105" t="s">
        <v>2732</v>
      </c>
    </row>
    <row r="106" spans="1:9">
      <c r="A106" t="s">
        <v>2220</v>
      </c>
      <c r="B106">
        <v>7</v>
      </c>
      <c r="C106">
        <v>31</v>
      </c>
      <c r="D106" t="s">
        <v>437</v>
      </c>
      <c r="E106">
        <v>1.6</v>
      </c>
      <c r="F106">
        <v>7.8096000000000014</v>
      </c>
      <c r="G106">
        <v>0.42</v>
      </c>
      <c r="H106">
        <v>1.6075200000000001</v>
      </c>
      <c r="I106" t="s">
        <v>2732</v>
      </c>
    </row>
    <row r="107" spans="1:9">
      <c r="A107" t="s">
        <v>2573</v>
      </c>
      <c r="B107">
        <v>7</v>
      </c>
      <c r="C107">
        <v>30</v>
      </c>
      <c r="D107" t="s">
        <v>437</v>
      </c>
      <c r="E107">
        <v>0.57999999999999996</v>
      </c>
      <c r="F107">
        <v>2.44848</v>
      </c>
      <c r="G107">
        <v>0.54</v>
      </c>
      <c r="H107">
        <v>2.2382400000000002</v>
      </c>
      <c r="I107" t="s">
        <v>2732</v>
      </c>
    </row>
    <row r="108" spans="1:9">
      <c r="A108" t="s">
        <v>2119</v>
      </c>
      <c r="B108">
        <v>7</v>
      </c>
      <c r="C108">
        <v>29</v>
      </c>
      <c r="D108" t="s">
        <v>437</v>
      </c>
      <c r="E108">
        <v>0.24</v>
      </c>
      <c r="F108">
        <v>0.66144000000000003</v>
      </c>
      <c r="G108">
        <v>0.41</v>
      </c>
      <c r="H108">
        <v>1.5549599999999999</v>
      </c>
      <c r="I108" t="s">
        <v>2732</v>
      </c>
    </row>
    <row r="109" spans="1:9">
      <c r="A109" t="s">
        <v>2118</v>
      </c>
      <c r="B109">
        <v>7</v>
      </c>
      <c r="C109">
        <v>23</v>
      </c>
      <c r="D109" t="s">
        <v>437</v>
      </c>
      <c r="E109">
        <v>0.17</v>
      </c>
      <c r="F109">
        <v>0.29352000000000011</v>
      </c>
      <c r="G109">
        <v>0.19</v>
      </c>
      <c r="H109">
        <v>0.39864000000000005</v>
      </c>
      <c r="I109" t="s">
        <v>2732</v>
      </c>
    </row>
    <row r="110" spans="1:9">
      <c r="A110" t="s">
        <v>2117</v>
      </c>
      <c r="B110">
        <v>7</v>
      </c>
      <c r="C110">
        <v>22</v>
      </c>
      <c r="D110" t="s">
        <v>437</v>
      </c>
      <c r="E110">
        <v>0.15</v>
      </c>
      <c r="F110">
        <v>0.18840000000000001</v>
      </c>
      <c r="G110">
        <v>0.16</v>
      </c>
      <c r="H110">
        <v>0.24096000000000006</v>
      </c>
      <c r="I110" t="s">
        <v>2732</v>
      </c>
    </row>
    <row r="111" spans="1:9">
      <c r="A111" t="s">
        <v>2116</v>
      </c>
      <c r="B111">
        <v>7</v>
      </c>
      <c r="C111">
        <v>21</v>
      </c>
      <c r="D111" t="s">
        <v>437</v>
      </c>
      <c r="E111">
        <v>0.14000000000000001</v>
      </c>
      <c r="F111">
        <v>0.1358400000000001</v>
      </c>
      <c r="G111">
        <v>0.21</v>
      </c>
      <c r="H111">
        <v>0.5037600000000001</v>
      </c>
      <c r="I111" t="s">
        <v>2732</v>
      </c>
    </row>
    <row r="112" spans="1:9">
      <c r="A112" t="s">
        <v>2115</v>
      </c>
      <c r="B112">
        <v>7</v>
      </c>
      <c r="C112">
        <v>20</v>
      </c>
      <c r="D112" t="s">
        <v>437</v>
      </c>
      <c r="E112">
        <v>0.31</v>
      </c>
      <c r="F112">
        <v>1.0293600000000001</v>
      </c>
      <c r="G112">
        <v>0.42</v>
      </c>
      <c r="H112">
        <v>1.6075200000000001</v>
      </c>
      <c r="I112" t="s">
        <v>2732</v>
      </c>
    </row>
    <row r="113" spans="1:9">
      <c r="A113" t="s">
        <v>2114</v>
      </c>
      <c r="B113">
        <v>7</v>
      </c>
      <c r="C113">
        <v>19</v>
      </c>
      <c r="D113" t="s">
        <v>437</v>
      </c>
      <c r="E113">
        <v>0.14000000000000001</v>
      </c>
      <c r="F113">
        <v>0.1358400000000001</v>
      </c>
      <c r="G113">
        <v>0.17</v>
      </c>
      <c r="H113">
        <v>0.29352000000000011</v>
      </c>
      <c r="I113" t="s">
        <v>2732</v>
      </c>
    </row>
    <row r="114" spans="1:9">
      <c r="A114" t="s">
        <v>2113</v>
      </c>
      <c r="B114">
        <v>7</v>
      </c>
      <c r="C114">
        <v>18</v>
      </c>
      <c r="D114" t="s">
        <v>437</v>
      </c>
      <c r="E114">
        <v>0.18</v>
      </c>
      <c r="F114">
        <v>0.34608000000000005</v>
      </c>
      <c r="G114">
        <v>0.32</v>
      </c>
      <c r="H114">
        <v>1.08192</v>
      </c>
      <c r="I114" t="s">
        <v>2732</v>
      </c>
    </row>
    <row r="115" spans="1:9">
      <c r="A115" t="s">
        <v>2112</v>
      </c>
      <c r="B115">
        <v>7</v>
      </c>
      <c r="C115">
        <v>17</v>
      </c>
      <c r="D115" t="s">
        <v>437</v>
      </c>
      <c r="E115">
        <v>0.14000000000000001</v>
      </c>
      <c r="F115">
        <v>0.1358400000000001</v>
      </c>
      <c r="G115">
        <v>0.23</v>
      </c>
      <c r="H115">
        <v>0.60888000000000009</v>
      </c>
      <c r="I115" t="s">
        <v>2732</v>
      </c>
    </row>
    <row r="116" spans="1:9">
      <c r="A116" t="s">
        <v>2111</v>
      </c>
      <c r="B116">
        <v>7</v>
      </c>
      <c r="C116">
        <v>16</v>
      </c>
      <c r="D116" t="s">
        <v>437</v>
      </c>
      <c r="E116">
        <v>0.18</v>
      </c>
      <c r="F116">
        <v>0.34608000000000005</v>
      </c>
      <c r="G116">
        <v>0.15</v>
      </c>
      <c r="H116">
        <v>0.18840000000000001</v>
      </c>
      <c r="I116" t="s">
        <v>2732</v>
      </c>
    </row>
    <row r="117" spans="1:9">
      <c r="A117" t="s">
        <v>2110</v>
      </c>
      <c r="B117">
        <v>7</v>
      </c>
      <c r="C117">
        <v>15</v>
      </c>
      <c r="D117" t="s">
        <v>437</v>
      </c>
      <c r="E117">
        <v>0.17</v>
      </c>
      <c r="F117">
        <v>0.29352000000000011</v>
      </c>
      <c r="G117">
        <v>0.18</v>
      </c>
      <c r="H117">
        <v>0.34608000000000005</v>
      </c>
      <c r="I117" t="s">
        <v>2732</v>
      </c>
    </row>
    <row r="118" spans="1:9">
      <c r="A118" t="s">
        <v>2109</v>
      </c>
      <c r="B118">
        <v>7</v>
      </c>
      <c r="C118">
        <v>14</v>
      </c>
      <c r="D118" t="s">
        <v>437</v>
      </c>
      <c r="E118">
        <v>0.24</v>
      </c>
      <c r="F118">
        <v>0.66144000000000003</v>
      </c>
      <c r="G118">
        <v>0.22</v>
      </c>
      <c r="H118">
        <v>0.55632000000000004</v>
      </c>
      <c r="I118" t="s">
        <v>2732</v>
      </c>
    </row>
    <row r="119" spans="1:9">
      <c r="A119" t="s">
        <v>2108</v>
      </c>
      <c r="B119">
        <v>7</v>
      </c>
      <c r="C119">
        <v>13</v>
      </c>
      <c r="D119" t="s">
        <v>437</v>
      </c>
      <c r="E119">
        <v>0.18</v>
      </c>
      <c r="F119">
        <v>0.34608000000000005</v>
      </c>
      <c r="G119">
        <v>0.18</v>
      </c>
      <c r="H119">
        <v>0.34608000000000005</v>
      </c>
      <c r="I119" t="s">
        <v>2732</v>
      </c>
    </row>
    <row r="120" spans="1:9">
      <c r="A120" t="s">
        <v>2107</v>
      </c>
      <c r="B120">
        <v>7</v>
      </c>
      <c r="C120">
        <v>12</v>
      </c>
      <c r="D120" t="s">
        <v>437</v>
      </c>
      <c r="E120">
        <v>0.19</v>
      </c>
      <c r="F120">
        <v>0.39864000000000005</v>
      </c>
      <c r="G120">
        <v>0.17</v>
      </c>
      <c r="H120">
        <v>0.29352000000000011</v>
      </c>
      <c r="I120" t="s">
        <v>2732</v>
      </c>
    </row>
    <row r="121" spans="1:9">
      <c r="A121" t="s">
        <v>2106</v>
      </c>
      <c r="B121">
        <v>7</v>
      </c>
      <c r="C121">
        <v>11</v>
      </c>
      <c r="D121" t="s">
        <v>437</v>
      </c>
      <c r="E121">
        <v>0.18</v>
      </c>
      <c r="F121">
        <v>0.34608000000000005</v>
      </c>
      <c r="G121">
        <v>0.18</v>
      </c>
      <c r="H121">
        <v>0.34608000000000005</v>
      </c>
      <c r="I121" t="s">
        <v>2732</v>
      </c>
    </row>
    <row r="122" spans="1:9">
      <c r="A122" t="s">
        <v>2221</v>
      </c>
      <c r="B122">
        <v>7</v>
      </c>
      <c r="C122">
        <v>10</v>
      </c>
      <c r="D122" t="s">
        <v>437</v>
      </c>
      <c r="E122">
        <v>0.18</v>
      </c>
      <c r="F122">
        <v>0.34608000000000005</v>
      </c>
      <c r="G122">
        <v>0.18</v>
      </c>
      <c r="H122">
        <v>0.34608000000000005</v>
      </c>
      <c r="I122" t="s">
        <v>2732</v>
      </c>
    </row>
    <row r="123" spans="1:9">
      <c r="A123" t="s">
        <v>2105</v>
      </c>
      <c r="B123">
        <v>7</v>
      </c>
      <c r="C123">
        <v>9</v>
      </c>
      <c r="D123" t="s">
        <v>437</v>
      </c>
      <c r="E123">
        <v>0.13</v>
      </c>
      <c r="F123">
        <v>8.3280000000000062E-2</v>
      </c>
      <c r="G123">
        <v>0.14000000000000001</v>
      </c>
      <c r="H123">
        <v>0.1358400000000001</v>
      </c>
      <c r="I123" t="s">
        <v>2732</v>
      </c>
    </row>
    <row r="124" spans="1:9">
      <c r="A124" t="s">
        <v>2574</v>
      </c>
      <c r="B124">
        <v>7</v>
      </c>
      <c r="C124">
        <v>8</v>
      </c>
      <c r="D124" t="s">
        <v>437</v>
      </c>
      <c r="E124">
        <v>0.13</v>
      </c>
      <c r="F124">
        <v>8.3280000000000062E-2</v>
      </c>
      <c r="G124">
        <v>0.13</v>
      </c>
      <c r="H124">
        <v>8.3280000000000062E-2</v>
      </c>
      <c r="I124" t="s">
        <v>2732</v>
      </c>
    </row>
    <row r="125" spans="1:9">
      <c r="A125" t="s">
        <v>2104</v>
      </c>
      <c r="B125">
        <v>8</v>
      </c>
      <c r="C125">
        <v>30</v>
      </c>
      <c r="D125" t="s">
        <v>437</v>
      </c>
      <c r="E125">
        <v>0.7</v>
      </c>
      <c r="F125">
        <v>3.0792000000000002</v>
      </c>
      <c r="G125">
        <v>0.69</v>
      </c>
      <c r="H125">
        <v>3.0266400000000004</v>
      </c>
      <c r="I125" t="s">
        <v>2732</v>
      </c>
    </row>
    <row r="126" spans="1:9">
      <c r="A126" t="s">
        <v>2222</v>
      </c>
      <c r="B126">
        <v>8</v>
      </c>
      <c r="C126">
        <v>29</v>
      </c>
      <c r="D126" t="s">
        <v>437</v>
      </c>
      <c r="E126">
        <v>1.29</v>
      </c>
      <c r="F126">
        <v>6.1802400000000004</v>
      </c>
      <c r="G126">
        <v>0.72</v>
      </c>
      <c r="H126">
        <v>3.18432</v>
      </c>
      <c r="I126" t="s">
        <v>2732</v>
      </c>
    </row>
    <row r="127" spans="1:9">
      <c r="A127" t="s">
        <v>2103</v>
      </c>
      <c r="B127">
        <v>8</v>
      </c>
      <c r="C127">
        <v>23</v>
      </c>
      <c r="D127" t="s">
        <v>437</v>
      </c>
      <c r="E127">
        <v>0.26</v>
      </c>
      <c r="F127">
        <v>0.76656000000000002</v>
      </c>
      <c r="G127">
        <v>0.32</v>
      </c>
      <c r="H127">
        <v>1.08192</v>
      </c>
      <c r="I127" t="s">
        <v>2732</v>
      </c>
    </row>
    <row r="128" spans="1:9">
      <c r="A128" t="s">
        <v>2102</v>
      </c>
      <c r="B128">
        <v>8</v>
      </c>
      <c r="C128">
        <v>22</v>
      </c>
      <c r="D128" t="s">
        <v>437</v>
      </c>
      <c r="E128">
        <v>0.27</v>
      </c>
      <c r="F128">
        <v>0.81912000000000007</v>
      </c>
      <c r="G128">
        <v>0.32</v>
      </c>
      <c r="H128">
        <v>1.08192</v>
      </c>
      <c r="I128" t="s">
        <v>2732</v>
      </c>
    </row>
    <row r="129" spans="1:9">
      <c r="A129" t="s">
        <v>2101</v>
      </c>
      <c r="B129">
        <v>8</v>
      </c>
      <c r="C129">
        <v>21</v>
      </c>
      <c r="D129" t="s">
        <v>437</v>
      </c>
      <c r="E129">
        <v>0.21</v>
      </c>
      <c r="F129">
        <v>0.5037600000000001</v>
      </c>
      <c r="G129">
        <v>0.25</v>
      </c>
      <c r="H129">
        <v>0.71400000000000008</v>
      </c>
      <c r="I129" t="s">
        <v>2732</v>
      </c>
    </row>
    <row r="130" spans="1:9">
      <c r="A130" t="s">
        <v>2223</v>
      </c>
      <c r="B130">
        <v>8</v>
      </c>
      <c r="C130">
        <v>20</v>
      </c>
      <c r="D130" t="s">
        <v>437</v>
      </c>
      <c r="E130">
        <v>0.3</v>
      </c>
      <c r="F130">
        <v>0.9768</v>
      </c>
      <c r="G130">
        <v>0.15</v>
      </c>
      <c r="H130">
        <v>0.18840000000000001</v>
      </c>
      <c r="I130" t="s">
        <v>2732</v>
      </c>
    </row>
    <row r="131" spans="1:9">
      <c r="A131" t="s">
        <v>2100</v>
      </c>
      <c r="B131">
        <v>8</v>
      </c>
      <c r="C131">
        <v>19</v>
      </c>
      <c r="D131" t="s">
        <v>437</v>
      </c>
      <c r="E131">
        <v>0.24</v>
      </c>
      <c r="F131">
        <v>0.66144000000000003</v>
      </c>
      <c r="G131">
        <v>0.18</v>
      </c>
      <c r="H131">
        <v>0.34608000000000005</v>
      </c>
      <c r="I131" t="s">
        <v>2732</v>
      </c>
    </row>
    <row r="132" spans="1:9">
      <c r="A132" t="s">
        <v>2099</v>
      </c>
      <c r="B132">
        <v>8</v>
      </c>
      <c r="C132">
        <v>18</v>
      </c>
      <c r="D132" t="s">
        <v>437</v>
      </c>
      <c r="E132">
        <v>0.19</v>
      </c>
      <c r="F132">
        <v>0.39864000000000005</v>
      </c>
      <c r="G132">
        <v>0.2</v>
      </c>
      <c r="H132">
        <v>0.4512000000000001</v>
      </c>
      <c r="I132" t="s">
        <v>2732</v>
      </c>
    </row>
    <row r="133" spans="1:9">
      <c r="A133" t="s">
        <v>2098</v>
      </c>
      <c r="B133">
        <v>8</v>
      </c>
      <c r="C133">
        <v>17</v>
      </c>
      <c r="D133" t="s">
        <v>437</v>
      </c>
      <c r="E133">
        <v>0.18</v>
      </c>
      <c r="F133">
        <v>0.34608000000000005</v>
      </c>
      <c r="G133">
        <v>0.19</v>
      </c>
      <c r="H133">
        <v>0.39864000000000005</v>
      </c>
      <c r="I133" t="s">
        <v>2732</v>
      </c>
    </row>
    <row r="134" spans="1:9">
      <c r="A134" t="s">
        <v>2097</v>
      </c>
      <c r="B134">
        <v>8</v>
      </c>
      <c r="C134">
        <v>16</v>
      </c>
      <c r="D134" t="s">
        <v>437</v>
      </c>
      <c r="E134">
        <v>0.28000000000000003</v>
      </c>
      <c r="F134">
        <v>0.87168000000000023</v>
      </c>
      <c r="G134">
        <v>0.24</v>
      </c>
      <c r="H134">
        <v>0.66144000000000003</v>
      </c>
      <c r="I134" t="s">
        <v>2732</v>
      </c>
    </row>
    <row r="135" spans="1:9">
      <c r="A135" t="s">
        <v>2096</v>
      </c>
      <c r="B135">
        <v>8</v>
      </c>
      <c r="C135">
        <v>15</v>
      </c>
      <c r="D135" t="s">
        <v>437</v>
      </c>
      <c r="E135">
        <v>0.12</v>
      </c>
      <c r="F135">
        <v>3.0720000000000011E-2</v>
      </c>
      <c r="G135">
        <v>0.17</v>
      </c>
      <c r="H135">
        <v>0.29352000000000011</v>
      </c>
      <c r="I135" t="s">
        <v>2732</v>
      </c>
    </row>
    <row r="136" spans="1:9">
      <c r="A136" t="s">
        <v>2095</v>
      </c>
      <c r="B136">
        <v>8</v>
      </c>
      <c r="C136">
        <v>14</v>
      </c>
      <c r="D136" t="s">
        <v>437</v>
      </c>
      <c r="E136">
        <v>0.28000000000000003</v>
      </c>
      <c r="F136">
        <v>0.87168000000000023</v>
      </c>
      <c r="G136">
        <v>0.28999999999999998</v>
      </c>
      <c r="H136">
        <v>0.92423999999999995</v>
      </c>
      <c r="I136" t="s">
        <v>2732</v>
      </c>
    </row>
    <row r="137" spans="1:9">
      <c r="A137" t="s">
        <v>2094</v>
      </c>
      <c r="B137">
        <v>8</v>
      </c>
      <c r="C137">
        <v>13</v>
      </c>
      <c r="D137" t="s">
        <v>437</v>
      </c>
      <c r="E137">
        <v>0.18</v>
      </c>
      <c r="F137">
        <v>0.34608000000000005</v>
      </c>
      <c r="G137">
        <v>0.18</v>
      </c>
      <c r="H137">
        <v>0.34608000000000005</v>
      </c>
      <c r="I137" t="s">
        <v>2732</v>
      </c>
    </row>
    <row r="138" spans="1:9">
      <c r="A138" t="s">
        <v>2093</v>
      </c>
      <c r="B138">
        <v>8</v>
      </c>
      <c r="C138">
        <v>12</v>
      </c>
      <c r="D138" t="s">
        <v>437</v>
      </c>
      <c r="E138">
        <v>0.12</v>
      </c>
      <c r="F138">
        <v>3.0720000000000011E-2</v>
      </c>
      <c r="G138">
        <v>0.16</v>
      </c>
      <c r="H138">
        <v>0.24096000000000006</v>
      </c>
      <c r="I138" t="s">
        <v>2732</v>
      </c>
    </row>
    <row r="139" spans="1:9">
      <c r="A139" t="s">
        <v>2092</v>
      </c>
      <c r="B139">
        <v>8</v>
      </c>
      <c r="C139">
        <v>11</v>
      </c>
      <c r="D139" t="s">
        <v>437</v>
      </c>
      <c r="E139">
        <v>0.14000000000000001</v>
      </c>
      <c r="F139">
        <v>0.1358400000000001</v>
      </c>
      <c r="G139">
        <v>0.15</v>
      </c>
      <c r="H139">
        <v>0.18840000000000001</v>
      </c>
      <c r="I139" t="s">
        <v>2732</v>
      </c>
    </row>
    <row r="140" spans="1:9">
      <c r="A140" t="s">
        <v>2091</v>
      </c>
      <c r="B140">
        <v>8</v>
      </c>
      <c r="C140">
        <v>10</v>
      </c>
      <c r="D140" t="s">
        <v>437</v>
      </c>
      <c r="E140">
        <v>0.15</v>
      </c>
      <c r="F140">
        <v>0.18840000000000001</v>
      </c>
      <c r="G140">
        <v>0.15</v>
      </c>
      <c r="H140">
        <v>0.18840000000000001</v>
      </c>
      <c r="I140" t="s">
        <v>2732</v>
      </c>
    </row>
    <row r="141" spans="1:9">
      <c r="A141" t="s">
        <v>2224</v>
      </c>
      <c r="B141">
        <v>8</v>
      </c>
      <c r="C141">
        <v>9</v>
      </c>
      <c r="D141" t="s">
        <v>437</v>
      </c>
      <c r="E141">
        <v>0.15</v>
      </c>
      <c r="F141">
        <v>0.18840000000000001</v>
      </c>
      <c r="G141">
        <v>0.14000000000000001</v>
      </c>
      <c r="H141">
        <v>0.1358400000000001</v>
      </c>
      <c r="I141" t="s">
        <v>2732</v>
      </c>
    </row>
    <row r="142" spans="1:9">
      <c r="A142" t="s">
        <v>2575</v>
      </c>
      <c r="B142">
        <v>8</v>
      </c>
      <c r="C142">
        <v>8</v>
      </c>
      <c r="D142" t="s">
        <v>437</v>
      </c>
      <c r="E142">
        <v>0.16</v>
      </c>
      <c r="F142">
        <v>0.24096000000000006</v>
      </c>
      <c r="G142">
        <v>0.16</v>
      </c>
      <c r="H142">
        <v>0.24096000000000006</v>
      </c>
      <c r="I142" t="s">
        <v>2732</v>
      </c>
    </row>
    <row r="143" spans="1:9">
      <c r="A143" t="s">
        <v>1655</v>
      </c>
      <c r="B143">
        <v>9</v>
      </c>
      <c r="C143">
        <v>30</v>
      </c>
      <c r="D143" t="s">
        <v>437</v>
      </c>
      <c r="E143">
        <v>1.88</v>
      </c>
      <c r="F143">
        <v>9.2812800000000006</v>
      </c>
      <c r="G143">
        <v>0.84</v>
      </c>
      <c r="H143">
        <v>3.8150399999999993</v>
      </c>
      <c r="I143" t="s">
        <v>2732</v>
      </c>
    </row>
    <row r="144" spans="1:9">
      <c r="A144" t="s">
        <v>1704</v>
      </c>
      <c r="B144">
        <v>9</v>
      </c>
      <c r="C144">
        <v>23</v>
      </c>
      <c r="D144" t="s">
        <v>437</v>
      </c>
      <c r="E144">
        <v>0.27</v>
      </c>
      <c r="F144">
        <v>0.81912000000000007</v>
      </c>
      <c r="G144">
        <v>0.27</v>
      </c>
      <c r="H144">
        <v>0.81912000000000007</v>
      </c>
      <c r="I144" t="s">
        <v>2732</v>
      </c>
    </row>
    <row r="145" spans="1:9">
      <c r="A145" t="s">
        <v>1716</v>
      </c>
      <c r="B145">
        <v>9</v>
      </c>
      <c r="C145">
        <v>22</v>
      </c>
      <c r="D145" t="s">
        <v>437</v>
      </c>
      <c r="E145">
        <v>0.17</v>
      </c>
      <c r="F145">
        <v>0.29352000000000011</v>
      </c>
      <c r="G145">
        <v>0.21</v>
      </c>
      <c r="H145">
        <v>0.5037600000000001</v>
      </c>
      <c r="I145" t="s">
        <v>2732</v>
      </c>
    </row>
    <row r="146" spans="1:9">
      <c r="A146" t="s">
        <v>1733</v>
      </c>
      <c r="B146">
        <v>9</v>
      </c>
      <c r="C146">
        <v>21</v>
      </c>
      <c r="D146" t="s">
        <v>437</v>
      </c>
      <c r="E146">
        <v>0.26</v>
      </c>
      <c r="F146">
        <v>0.76656000000000002</v>
      </c>
      <c r="G146">
        <v>0.26</v>
      </c>
      <c r="H146">
        <v>0.76656000000000002</v>
      </c>
      <c r="I146" t="s">
        <v>2732</v>
      </c>
    </row>
    <row r="147" spans="1:9">
      <c r="A147" t="s">
        <v>1751</v>
      </c>
      <c r="B147">
        <v>9</v>
      </c>
      <c r="C147">
        <v>20</v>
      </c>
      <c r="D147" t="s">
        <v>437</v>
      </c>
      <c r="E147">
        <v>0.52</v>
      </c>
      <c r="F147">
        <v>2.1331199999999999</v>
      </c>
      <c r="G147">
        <v>0.23</v>
      </c>
      <c r="H147">
        <v>0.60888000000000009</v>
      </c>
      <c r="I147" t="s">
        <v>2732</v>
      </c>
    </row>
    <row r="148" spans="1:9">
      <c r="A148" t="s">
        <v>1768</v>
      </c>
      <c r="B148">
        <v>9</v>
      </c>
      <c r="C148">
        <v>19</v>
      </c>
      <c r="D148" t="s">
        <v>437</v>
      </c>
      <c r="E148">
        <v>0.16</v>
      </c>
      <c r="F148">
        <v>0.24096000000000006</v>
      </c>
      <c r="G148">
        <v>0.23</v>
      </c>
      <c r="H148">
        <v>0.60888000000000009</v>
      </c>
      <c r="I148" t="s">
        <v>2732</v>
      </c>
    </row>
    <row r="149" spans="1:9">
      <c r="A149" t="s">
        <v>1789</v>
      </c>
      <c r="B149">
        <v>9</v>
      </c>
      <c r="C149">
        <v>18</v>
      </c>
      <c r="D149" t="s">
        <v>437</v>
      </c>
      <c r="E149">
        <v>0.17</v>
      </c>
      <c r="F149">
        <v>0.29352000000000011</v>
      </c>
      <c r="G149">
        <v>0.2</v>
      </c>
      <c r="H149">
        <v>0.4512000000000001</v>
      </c>
      <c r="I149" t="s">
        <v>2732</v>
      </c>
    </row>
    <row r="150" spans="1:9">
      <c r="A150" t="s">
        <v>1809</v>
      </c>
      <c r="B150">
        <v>9</v>
      </c>
      <c r="C150">
        <v>17</v>
      </c>
      <c r="D150" t="s">
        <v>437</v>
      </c>
      <c r="E150">
        <v>0.18</v>
      </c>
      <c r="F150">
        <v>0.34608000000000005</v>
      </c>
      <c r="G150">
        <v>0.28000000000000003</v>
      </c>
      <c r="H150">
        <v>0.87168000000000023</v>
      </c>
      <c r="I150" t="s">
        <v>2732</v>
      </c>
    </row>
    <row r="151" spans="1:9">
      <c r="A151" t="s">
        <v>2090</v>
      </c>
      <c r="B151">
        <v>9</v>
      </c>
      <c r="C151">
        <v>16</v>
      </c>
      <c r="D151" t="s">
        <v>437</v>
      </c>
      <c r="E151">
        <v>0.27</v>
      </c>
      <c r="F151">
        <v>0.81912000000000007</v>
      </c>
      <c r="G151">
        <v>0.27</v>
      </c>
      <c r="H151">
        <v>0.81912000000000007</v>
      </c>
      <c r="I151" t="s">
        <v>2732</v>
      </c>
    </row>
    <row r="152" spans="1:9">
      <c r="A152" t="s">
        <v>1831</v>
      </c>
      <c r="B152">
        <v>9</v>
      </c>
      <c r="C152">
        <v>15</v>
      </c>
      <c r="D152" t="s">
        <v>437</v>
      </c>
      <c r="E152">
        <v>0.2</v>
      </c>
      <c r="F152">
        <v>0.4512000000000001</v>
      </c>
      <c r="G152">
        <v>0.18</v>
      </c>
      <c r="H152">
        <v>0.34608000000000005</v>
      </c>
      <c r="I152" t="s">
        <v>2732</v>
      </c>
    </row>
    <row r="153" spans="1:9">
      <c r="A153" t="s">
        <v>1837</v>
      </c>
      <c r="B153">
        <v>9</v>
      </c>
      <c r="C153">
        <v>14</v>
      </c>
      <c r="D153" t="s">
        <v>437</v>
      </c>
      <c r="E153">
        <v>0.17</v>
      </c>
      <c r="F153">
        <v>0.29352000000000011</v>
      </c>
      <c r="G153">
        <v>0.17</v>
      </c>
      <c r="H153">
        <v>0.29352000000000011</v>
      </c>
      <c r="I153" t="s">
        <v>2732</v>
      </c>
    </row>
    <row r="154" spans="1:9">
      <c r="A154" t="s">
        <v>2089</v>
      </c>
      <c r="B154">
        <v>9</v>
      </c>
      <c r="C154">
        <v>13</v>
      </c>
      <c r="D154" t="s">
        <v>437</v>
      </c>
      <c r="E154">
        <v>0.15</v>
      </c>
      <c r="F154">
        <v>0.18840000000000001</v>
      </c>
      <c r="G154">
        <v>0.16</v>
      </c>
      <c r="H154">
        <v>0.24096000000000006</v>
      </c>
      <c r="I154" t="s">
        <v>2732</v>
      </c>
    </row>
    <row r="155" spans="1:9">
      <c r="A155" t="s">
        <v>1867</v>
      </c>
      <c r="B155">
        <v>9</v>
      </c>
      <c r="C155">
        <v>12</v>
      </c>
      <c r="D155" t="s">
        <v>437</v>
      </c>
      <c r="E155">
        <v>0.13</v>
      </c>
      <c r="F155">
        <v>8.3280000000000062E-2</v>
      </c>
      <c r="G155">
        <v>0.16</v>
      </c>
      <c r="H155">
        <v>0.24096000000000006</v>
      </c>
      <c r="I155" t="s">
        <v>2732</v>
      </c>
    </row>
    <row r="156" spans="1:9">
      <c r="A156" t="s">
        <v>1881</v>
      </c>
      <c r="B156">
        <v>9</v>
      </c>
      <c r="C156">
        <v>11</v>
      </c>
      <c r="D156" t="s">
        <v>437</v>
      </c>
      <c r="E156">
        <v>0.14000000000000001</v>
      </c>
      <c r="F156">
        <v>0.1358400000000001</v>
      </c>
      <c r="G156">
        <v>0.14000000000000001</v>
      </c>
      <c r="H156">
        <v>0.1358400000000001</v>
      </c>
      <c r="I156" t="s">
        <v>2732</v>
      </c>
    </row>
    <row r="157" spans="1:9">
      <c r="A157" t="s">
        <v>2088</v>
      </c>
      <c r="B157">
        <v>9</v>
      </c>
      <c r="C157">
        <v>10</v>
      </c>
      <c r="D157" t="s">
        <v>437</v>
      </c>
      <c r="E157">
        <v>0.14000000000000001</v>
      </c>
      <c r="F157">
        <v>0.1358400000000001</v>
      </c>
      <c r="G157">
        <v>0.14000000000000001</v>
      </c>
      <c r="H157">
        <v>0.1358400000000001</v>
      </c>
      <c r="I157" t="s">
        <v>2732</v>
      </c>
    </row>
    <row r="158" spans="1:9">
      <c r="A158" t="s">
        <v>1906</v>
      </c>
      <c r="B158">
        <v>9</v>
      </c>
      <c r="C158">
        <v>9</v>
      </c>
      <c r="D158" t="s">
        <v>437</v>
      </c>
      <c r="E158">
        <v>0.13</v>
      </c>
      <c r="F158">
        <v>8.3280000000000062E-2</v>
      </c>
      <c r="G158">
        <v>0.13</v>
      </c>
      <c r="H158">
        <v>8.3280000000000062E-2</v>
      </c>
      <c r="I158" t="s">
        <v>2732</v>
      </c>
    </row>
    <row r="159" spans="1:9">
      <c r="A159" t="s">
        <v>2576</v>
      </c>
      <c r="B159">
        <v>9</v>
      </c>
      <c r="C159">
        <v>8</v>
      </c>
      <c r="D159" t="s">
        <v>437</v>
      </c>
      <c r="E159">
        <v>0.12</v>
      </c>
      <c r="F159">
        <v>3.0720000000000011E-2</v>
      </c>
      <c r="G159">
        <v>0.14000000000000001</v>
      </c>
      <c r="H159">
        <v>0.1358400000000001</v>
      </c>
      <c r="I159" t="s">
        <v>2732</v>
      </c>
    </row>
    <row r="160" spans="1:9">
      <c r="A160" t="s">
        <v>2225</v>
      </c>
      <c r="B160">
        <v>10</v>
      </c>
      <c r="C160">
        <v>30</v>
      </c>
      <c r="D160" t="s">
        <v>437</v>
      </c>
      <c r="E160">
        <v>0.75</v>
      </c>
      <c r="F160">
        <v>3.3420000000000005</v>
      </c>
      <c r="G160">
        <v>0.76</v>
      </c>
      <c r="H160">
        <v>3.3945600000000002</v>
      </c>
      <c r="I160" t="s">
        <v>2732</v>
      </c>
    </row>
    <row r="161" spans="1:9">
      <c r="A161" t="s">
        <v>2087</v>
      </c>
      <c r="B161">
        <v>10</v>
      </c>
      <c r="C161">
        <v>23</v>
      </c>
      <c r="D161" t="s">
        <v>437</v>
      </c>
      <c r="E161">
        <v>0.18</v>
      </c>
      <c r="F161">
        <v>0.34608000000000005</v>
      </c>
      <c r="G161">
        <v>0.19</v>
      </c>
      <c r="H161">
        <v>0.39864000000000005</v>
      </c>
      <c r="I161" t="s">
        <v>2732</v>
      </c>
    </row>
    <row r="162" spans="1:9">
      <c r="A162" t="s">
        <v>1717</v>
      </c>
      <c r="B162">
        <v>10</v>
      </c>
      <c r="C162">
        <v>22</v>
      </c>
      <c r="D162" t="s">
        <v>437</v>
      </c>
      <c r="E162">
        <v>0.19</v>
      </c>
      <c r="F162">
        <v>0.39864000000000005</v>
      </c>
      <c r="G162">
        <v>0.21</v>
      </c>
      <c r="H162">
        <v>0.5037600000000001</v>
      </c>
      <c r="I162" t="s">
        <v>2732</v>
      </c>
    </row>
    <row r="163" spans="1:9">
      <c r="A163" t="s">
        <v>1734</v>
      </c>
      <c r="B163">
        <v>10</v>
      </c>
      <c r="C163">
        <v>21</v>
      </c>
      <c r="D163" t="s">
        <v>437</v>
      </c>
      <c r="E163">
        <v>0.26</v>
      </c>
      <c r="F163">
        <v>0.76656000000000002</v>
      </c>
      <c r="G163">
        <v>0.28000000000000003</v>
      </c>
      <c r="H163">
        <v>0.87168000000000023</v>
      </c>
      <c r="I163" t="s">
        <v>2732</v>
      </c>
    </row>
    <row r="164" spans="1:9">
      <c r="A164" t="s">
        <v>1752</v>
      </c>
      <c r="B164">
        <v>10</v>
      </c>
      <c r="C164">
        <v>20</v>
      </c>
      <c r="D164" t="s">
        <v>437</v>
      </c>
      <c r="E164">
        <v>0.39</v>
      </c>
      <c r="F164">
        <v>1.4498400000000002</v>
      </c>
      <c r="G164">
        <v>0.35</v>
      </c>
      <c r="H164">
        <v>1.2395999999999998</v>
      </c>
      <c r="I164" t="s">
        <v>2732</v>
      </c>
    </row>
    <row r="165" spans="1:9">
      <c r="A165" t="s">
        <v>1769</v>
      </c>
      <c r="B165">
        <v>10</v>
      </c>
      <c r="C165">
        <v>19</v>
      </c>
      <c r="D165" t="s">
        <v>437</v>
      </c>
      <c r="E165">
        <v>0.2</v>
      </c>
      <c r="F165">
        <v>0.4512000000000001</v>
      </c>
      <c r="G165">
        <v>0.21</v>
      </c>
      <c r="H165">
        <v>0.5037600000000001</v>
      </c>
      <c r="I165" t="s">
        <v>2732</v>
      </c>
    </row>
    <row r="166" spans="1:9">
      <c r="A166" t="s">
        <v>1790</v>
      </c>
      <c r="B166">
        <v>10</v>
      </c>
      <c r="C166">
        <v>18</v>
      </c>
      <c r="D166" t="s">
        <v>437</v>
      </c>
      <c r="E166">
        <v>0.15</v>
      </c>
      <c r="F166">
        <v>0.18840000000000001</v>
      </c>
      <c r="G166">
        <v>0.25</v>
      </c>
      <c r="H166">
        <v>0.71400000000000008</v>
      </c>
      <c r="I166" t="s">
        <v>2732</v>
      </c>
    </row>
    <row r="167" spans="1:9">
      <c r="A167" t="s">
        <v>2086</v>
      </c>
      <c r="B167">
        <v>10</v>
      </c>
      <c r="C167">
        <v>17</v>
      </c>
      <c r="D167" t="s">
        <v>437</v>
      </c>
      <c r="E167">
        <v>0.19</v>
      </c>
      <c r="F167">
        <v>0.39864000000000005</v>
      </c>
      <c r="G167">
        <v>0.17</v>
      </c>
      <c r="H167">
        <v>0.29352000000000011</v>
      </c>
      <c r="I167" t="s">
        <v>2732</v>
      </c>
    </row>
    <row r="168" spans="1:9">
      <c r="A168" t="s">
        <v>1820</v>
      </c>
      <c r="B168">
        <v>10</v>
      </c>
      <c r="C168">
        <v>16</v>
      </c>
      <c r="D168" t="s">
        <v>437</v>
      </c>
      <c r="E168">
        <v>0.18</v>
      </c>
      <c r="F168">
        <v>0.34608000000000005</v>
      </c>
      <c r="G168">
        <v>0.18</v>
      </c>
      <c r="H168">
        <v>0.34608000000000005</v>
      </c>
      <c r="I168" t="s">
        <v>2732</v>
      </c>
    </row>
    <row r="169" spans="1:9">
      <c r="A169" t="s">
        <v>2085</v>
      </c>
      <c r="B169">
        <v>10</v>
      </c>
      <c r="C169">
        <v>15</v>
      </c>
      <c r="D169" t="s">
        <v>437</v>
      </c>
      <c r="E169">
        <v>0.22</v>
      </c>
      <c r="F169">
        <v>0.55632000000000004</v>
      </c>
      <c r="G169">
        <v>0.22</v>
      </c>
      <c r="H169">
        <v>0.55632000000000004</v>
      </c>
      <c r="I169" t="s">
        <v>2732</v>
      </c>
    </row>
    <row r="170" spans="1:9">
      <c r="A170" t="s">
        <v>1838</v>
      </c>
      <c r="B170">
        <v>10</v>
      </c>
      <c r="C170">
        <v>14</v>
      </c>
      <c r="D170" t="s">
        <v>437</v>
      </c>
      <c r="E170">
        <v>0.11</v>
      </c>
      <c r="F170">
        <v>-2.1839999999999964E-2</v>
      </c>
      <c r="G170">
        <v>0.12</v>
      </c>
      <c r="H170">
        <v>3.0720000000000011E-2</v>
      </c>
      <c r="I170" t="s">
        <v>2732</v>
      </c>
    </row>
    <row r="171" spans="1:9">
      <c r="A171" t="s">
        <v>1849</v>
      </c>
      <c r="B171">
        <v>10</v>
      </c>
      <c r="C171">
        <v>13</v>
      </c>
      <c r="D171" t="s">
        <v>437</v>
      </c>
      <c r="E171">
        <v>0.16</v>
      </c>
      <c r="F171">
        <v>0.24096000000000006</v>
      </c>
      <c r="G171">
        <v>0.17</v>
      </c>
      <c r="H171">
        <v>0.29352000000000011</v>
      </c>
      <c r="I171" t="s">
        <v>2732</v>
      </c>
    </row>
    <row r="172" spans="1:9">
      <c r="A172" t="s">
        <v>1868</v>
      </c>
      <c r="B172">
        <v>10</v>
      </c>
      <c r="C172">
        <v>12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2732</v>
      </c>
    </row>
    <row r="173" spans="1:9">
      <c r="A173" t="s">
        <v>1882</v>
      </c>
      <c r="B173">
        <v>10</v>
      </c>
      <c r="C173">
        <v>11</v>
      </c>
      <c r="D173" t="s">
        <v>437</v>
      </c>
      <c r="E173">
        <v>0.17</v>
      </c>
      <c r="F173">
        <v>0.29352000000000011</v>
      </c>
      <c r="G173">
        <v>0.16</v>
      </c>
      <c r="H173">
        <v>0.24096000000000006</v>
      </c>
      <c r="I173" t="s">
        <v>2732</v>
      </c>
    </row>
    <row r="174" spans="1:9">
      <c r="A174" t="s">
        <v>2226</v>
      </c>
      <c r="B174">
        <v>10</v>
      </c>
      <c r="C174">
        <v>10</v>
      </c>
      <c r="D174" t="s">
        <v>437</v>
      </c>
      <c r="E174">
        <v>0.15</v>
      </c>
      <c r="F174">
        <v>0.18840000000000001</v>
      </c>
      <c r="G174">
        <v>0.16</v>
      </c>
      <c r="H174">
        <v>0.24096000000000006</v>
      </c>
      <c r="I174" t="s">
        <v>2732</v>
      </c>
    </row>
    <row r="175" spans="1:9">
      <c r="A175" t="s">
        <v>1907</v>
      </c>
      <c r="B175">
        <v>10</v>
      </c>
      <c r="C175">
        <v>9</v>
      </c>
      <c r="D175" t="s">
        <v>437</v>
      </c>
      <c r="E175">
        <v>0.14000000000000001</v>
      </c>
      <c r="F175">
        <v>0.1358400000000001</v>
      </c>
      <c r="G175">
        <v>0.15</v>
      </c>
      <c r="H175">
        <v>0.18840000000000001</v>
      </c>
      <c r="I175" t="s">
        <v>2732</v>
      </c>
    </row>
    <row r="176" spans="1:9">
      <c r="A176" t="s">
        <v>1919</v>
      </c>
      <c r="B176">
        <v>10</v>
      </c>
      <c r="C176">
        <v>8</v>
      </c>
      <c r="D176" t="s">
        <v>437</v>
      </c>
      <c r="E176">
        <v>0.14000000000000001</v>
      </c>
      <c r="F176">
        <v>0.1358400000000001</v>
      </c>
      <c r="G176">
        <v>0.14000000000000001</v>
      </c>
      <c r="H176">
        <v>0.1358400000000001</v>
      </c>
      <c r="I176" t="s">
        <v>2732</v>
      </c>
    </row>
    <row r="177" spans="1:9">
      <c r="A177" t="s">
        <v>1656</v>
      </c>
      <c r="B177">
        <v>11</v>
      </c>
      <c r="C177">
        <v>30</v>
      </c>
      <c r="D177" t="s">
        <v>437</v>
      </c>
      <c r="E177">
        <v>1.6</v>
      </c>
      <c r="F177">
        <v>7.8096000000000014</v>
      </c>
      <c r="G177">
        <v>0.8</v>
      </c>
      <c r="H177">
        <v>3.6048000000000004</v>
      </c>
      <c r="I177" t="s">
        <v>2732</v>
      </c>
    </row>
    <row r="178" spans="1:9">
      <c r="A178" t="s">
        <v>1658</v>
      </c>
      <c r="B178">
        <v>11</v>
      </c>
      <c r="C178">
        <v>29</v>
      </c>
      <c r="D178" t="s">
        <v>437</v>
      </c>
      <c r="E178">
        <v>0.41</v>
      </c>
      <c r="F178">
        <v>1.5549599999999999</v>
      </c>
      <c r="G178">
        <v>0.33</v>
      </c>
      <c r="H178">
        <v>1.1344799999999999</v>
      </c>
      <c r="I178" t="s">
        <v>2732</v>
      </c>
    </row>
    <row r="179" spans="1:9">
      <c r="A179" t="s">
        <v>1718</v>
      </c>
      <c r="B179">
        <v>11</v>
      </c>
      <c r="C179">
        <v>22</v>
      </c>
      <c r="D179" t="s">
        <v>437</v>
      </c>
      <c r="E179">
        <v>0.19</v>
      </c>
      <c r="F179">
        <v>0.39864000000000005</v>
      </c>
      <c r="G179">
        <v>0.27</v>
      </c>
      <c r="H179">
        <v>0.81912000000000007</v>
      </c>
      <c r="I179" t="s">
        <v>2732</v>
      </c>
    </row>
    <row r="180" spans="1:9">
      <c r="A180" t="s">
        <v>1735</v>
      </c>
      <c r="B180">
        <v>11</v>
      </c>
      <c r="C180">
        <v>21</v>
      </c>
      <c r="D180" t="s">
        <v>437</v>
      </c>
      <c r="E180">
        <v>0.22</v>
      </c>
      <c r="F180">
        <v>0.55632000000000004</v>
      </c>
      <c r="G180">
        <v>0.2</v>
      </c>
      <c r="H180">
        <v>0.4512000000000001</v>
      </c>
      <c r="I180" t="s">
        <v>2732</v>
      </c>
    </row>
    <row r="181" spans="1:9">
      <c r="A181" t="s">
        <v>1753</v>
      </c>
      <c r="B181">
        <v>11</v>
      </c>
      <c r="C181">
        <v>20</v>
      </c>
      <c r="D181" t="s">
        <v>437</v>
      </c>
      <c r="E181">
        <v>0.28999999999999998</v>
      </c>
      <c r="F181">
        <v>0.92423999999999995</v>
      </c>
      <c r="G181">
        <v>0.22</v>
      </c>
      <c r="H181">
        <v>0.55632000000000004</v>
      </c>
      <c r="I181" t="s">
        <v>2732</v>
      </c>
    </row>
    <row r="182" spans="1:9">
      <c r="A182" t="s">
        <v>1770</v>
      </c>
      <c r="B182">
        <v>11</v>
      </c>
      <c r="C182">
        <v>19</v>
      </c>
      <c r="D182" t="s">
        <v>437</v>
      </c>
      <c r="E182">
        <v>0.38</v>
      </c>
      <c r="F182">
        <v>1.3972800000000001</v>
      </c>
      <c r="G182">
        <v>0.36</v>
      </c>
      <c r="H182">
        <v>1.2921599999999998</v>
      </c>
      <c r="I182" t="s">
        <v>2732</v>
      </c>
    </row>
    <row r="183" spans="1:9">
      <c r="A183" t="s">
        <v>1791</v>
      </c>
      <c r="B183">
        <v>11</v>
      </c>
      <c r="C183">
        <v>18</v>
      </c>
      <c r="D183" t="s">
        <v>437</v>
      </c>
      <c r="E183">
        <v>0.22</v>
      </c>
      <c r="F183">
        <v>0.55632000000000004</v>
      </c>
      <c r="G183">
        <v>0.23</v>
      </c>
      <c r="H183">
        <v>0.60888000000000009</v>
      </c>
      <c r="I183" t="s">
        <v>2732</v>
      </c>
    </row>
    <row r="184" spans="1:9">
      <c r="A184" t="s">
        <v>2084</v>
      </c>
      <c r="B184">
        <v>11</v>
      </c>
      <c r="C184">
        <v>17</v>
      </c>
      <c r="D184" t="s">
        <v>437</v>
      </c>
      <c r="E184">
        <v>0.2</v>
      </c>
      <c r="F184">
        <v>0.4512000000000001</v>
      </c>
      <c r="G184">
        <v>0.22</v>
      </c>
      <c r="H184">
        <v>0.55632000000000004</v>
      </c>
      <c r="I184" t="s">
        <v>2732</v>
      </c>
    </row>
    <row r="185" spans="1:9">
      <c r="A185" t="s">
        <v>1821</v>
      </c>
      <c r="B185">
        <v>11</v>
      </c>
      <c r="C185">
        <v>16</v>
      </c>
      <c r="D185" t="s">
        <v>437</v>
      </c>
      <c r="E185">
        <v>0.25</v>
      </c>
      <c r="F185">
        <v>0.71400000000000008</v>
      </c>
      <c r="G185">
        <v>0.19</v>
      </c>
      <c r="H185">
        <v>0.39864000000000005</v>
      </c>
      <c r="I185" t="s">
        <v>2732</v>
      </c>
    </row>
    <row r="186" spans="1:9">
      <c r="A186" t="s">
        <v>1832</v>
      </c>
      <c r="B186">
        <v>11</v>
      </c>
      <c r="C186">
        <v>15</v>
      </c>
      <c r="D186" t="s">
        <v>437</v>
      </c>
      <c r="E186">
        <v>0.25</v>
      </c>
      <c r="F186">
        <v>0.71400000000000008</v>
      </c>
      <c r="G186">
        <v>0.23</v>
      </c>
      <c r="H186">
        <v>0.60888000000000009</v>
      </c>
      <c r="I186" t="s">
        <v>2732</v>
      </c>
    </row>
    <row r="187" spans="1:9">
      <c r="A187" t="s">
        <v>2083</v>
      </c>
      <c r="B187">
        <v>11</v>
      </c>
      <c r="C187">
        <v>14</v>
      </c>
      <c r="D187" t="s">
        <v>437</v>
      </c>
      <c r="E187">
        <v>0.2</v>
      </c>
      <c r="F187">
        <v>0.4512000000000001</v>
      </c>
      <c r="G187">
        <v>0.15</v>
      </c>
      <c r="H187">
        <v>0.18840000000000001</v>
      </c>
      <c r="I187" t="s">
        <v>2732</v>
      </c>
    </row>
    <row r="188" spans="1:9">
      <c r="A188" t="s">
        <v>1850</v>
      </c>
      <c r="B188">
        <v>11</v>
      </c>
      <c r="C188">
        <v>13</v>
      </c>
      <c r="D188" t="s">
        <v>437</v>
      </c>
      <c r="E188">
        <v>0.15</v>
      </c>
      <c r="F188">
        <v>0.18840000000000001</v>
      </c>
      <c r="G188">
        <v>0.21</v>
      </c>
      <c r="H188">
        <v>0.5037600000000001</v>
      </c>
      <c r="I188" t="s">
        <v>2732</v>
      </c>
    </row>
    <row r="189" spans="1:9">
      <c r="A189" t="s">
        <v>1869</v>
      </c>
      <c r="B189">
        <v>11</v>
      </c>
      <c r="C189">
        <v>12</v>
      </c>
      <c r="D189" t="s">
        <v>437</v>
      </c>
      <c r="E189">
        <v>0.15</v>
      </c>
      <c r="F189">
        <v>0.18840000000000001</v>
      </c>
      <c r="G189">
        <v>0.14000000000000001</v>
      </c>
      <c r="H189">
        <v>0.1358400000000001</v>
      </c>
      <c r="I189" t="s">
        <v>2732</v>
      </c>
    </row>
    <row r="190" spans="1:9">
      <c r="A190" t="s">
        <v>1883</v>
      </c>
      <c r="B190">
        <v>11</v>
      </c>
      <c r="C190">
        <v>11</v>
      </c>
      <c r="D190" t="s">
        <v>437</v>
      </c>
      <c r="E190">
        <v>0.19</v>
      </c>
      <c r="F190">
        <v>0.39864000000000005</v>
      </c>
      <c r="G190">
        <v>0.13</v>
      </c>
      <c r="H190">
        <v>8.3280000000000062E-2</v>
      </c>
      <c r="I190" t="s">
        <v>2732</v>
      </c>
    </row>
    <row r="191" spans="1:9">
      <c r="A191" t="s">
        <v>1894</v>
      </c>
      <c r="B191">
        <v>11</v>
      </c>
      <c r="C191">
        <v>10</v>
      </c>
      <c r="D191" t="s">
        <v>437</v>
      </c>
      <c r="E191">
        <v>0.11</v>
      </c>
      <c r="F191">
        <v>-2.1839999999999964E-2</v>
      </c>
      <c r="G191">
        <v>0.1</v>
      </c>
      <c r="H191">
        <v>-7.4399999999999938E-2</v>
      </c>
      <c r="I191" t="s">
        <v>2732</v>
      </c>
    </row>
    <row r="192" spans="1:9">
      <c r="A192" t="s">
        <v>1908</v>
      </c>
      <c r="B192">
        <v>11</v>
      </c>
      <c r="C192">
        <v>9</v>
      </c>
      <c r="D192" t="s">
        <v>437</v>
      </c>
      <c r="E192">
        <v>0.21</v>
      </c>
      <c r="F192">
        <v>0.5037600000000001</v>
      </c>
      <c r="G192">
        <v>0.12</v>
      </c>
      <c r="H192">
        <v>3.0720000000000011E-2</v>
      </c>
      <c r="I192" t="s">
        <v>2732</v>
      </c>
    </row>
    <row r="193" spans="1:9">
      <c r="A193" t="s">
        <v>1920</v>
      </c>
      <c r="B193">
        <v>11</v>
      </c>
      <c r="C193">
        <v>8</v>
      </c>
      <c r="D193" t="s">
        <v>437</v>
      </c>
      <c r="E193">
        <v>0.08</v>
      </c>
      <c r="F193">
        <v>-0.17951999999999996</v>
      </c>
      <c r="G193">
        <v>0.17</v>
      </c>
      <c r="H193">
        <v>0.29352000000000011</v>
      </c>
      <c r="I193" t="s">
        <v>2732</v>
      </c>
    </row>
    <row r="194" spans="1:9">
      <c r="A194" t="s">
        <v>1659</v>
      </c>
      <c r="B194">
        <v>12</v>
      </c>
      <c r="C194">
        <v>29</v>
      </c>
      <c r="D194" t="s">
        <v>437</v>
      </c>
      <c r="E194">
        <v>0.76</v>
      </c>
      <c r="F194">
        <v>3.3945600000000002</v>
      </c>
      <c r="G194">
        <v>0.59</v>
      </c>
      <c r="H194">
        <v>2.5010400000000002</v>
      </c>
      <c r="I194" t="s">
        <v>2732</v>
      </c>
    </row>
    <row r="195" spans="1:9">
      <c r="A195" t="s">
        <v>1663</v>
      </c>
      <c r="B195">
        <v>12</v>
      </c>
      <c r="C195">
        <v>28</v>
      </c>
      <c r="D195" t="s">
        <v>437</v>
      </c>
      <c r="E195">
        <v>0.35</v>
      </c>
      <c r="F195">
        <v>1.2395999999999998</v>
      </c>
      <c r="G195">
        <v>0.42</v>
      </c>
      <c r="H195">
        <v>1.6075200000000001</v>
      </c>
      <c r="I195" t="s">
        <v>2732</v>
      </c>
    </row>
    <row r="196" spans="1:9">
      <c r="A196" t="s">
        <v>1719</v>
      </c>
      <c r="B196">
        <v>12</v>
      </c>
      <c r="C196">
        <v>22</v>
      </c>
      <c r="D196" t="s">
        <v>437</v>
      </c>
      <c r="E196">
        <v>0.22</v>
      </c>
      <c r="F196">
        <v>0.55632000000000004</v>
      </c>
      <c r="G196">
        <v>0.28000000000000003</v>
      </c>
      <c r="H196">
        <v>0.87168000000000023</v>
      </c>
      <c r="I196" t="s">
        <v>2732</v>
      </c>
    </row>
    <row r="197" spans="1:9">
      <c r="A197" t="s">
        <v>1736</v>
      </c>
      <c r="B197">
        <v>12</v>
      </c>
      <c r="C197">
        <v>21</v>
      </c>
      <c r="D197" t="s">
        <v>437</v>
      </c>
      <c r="E197">
        <v>0.23</v>
      </c>
      <c r="F197">
        <v>0.60888000000000009</v>
      </c>
      <c r="G197">
        <v>0.31</v>
      </c>
      <c r="H197">
        <v>1.0293600000000001</v>
      </c>
      <c r="I197" t="s">
        <v>2732</v>
      </c>
    </row>
    <row r="198" spans="1:9">
      <c r="A198" t="s">
        <v>1754</v>
      </c>
      <c r="B198">
        <v>12</v>
      </c>
      <c r="C198">
        <v>20</v>
      </c>
      <c r="D198" t="s">
        <v>437</v>
      </c>
      <c r="E198">
        <v>0.19</v>
      </c>
      <c r="F198">
        <v>0.39864000000000005</v>
      </c>
      <c r="G198">
        <v>0.28000000000000003</v>
      </c>
      <c r="H198">
        <v>0.87168000000000023</v>
      </c>
      <c r="I198" t="s">
        <v>2732</v>
      </c>
    </row>
    <row r="199" spans="1:9">
      <c r="A199" t="s">
        <v>1771</v>
      </c>
      <c r="B199">
        <v>12</v>
      </c>
      <c r="C199">
        <v>19</v>
      </c>
      <c r="D199" t="s">
        <v>437</v>
      </c>
      <c r="E199">
        <v>0.21</v>
      </c>
      <c r="F199">
        <v>0.5037600000000001</v>
      </c>
      <c r="G199">
        <v>0.2</v>
      </c>
      <c r="H199">
        <v>0.4512000000000001</v>
      </c>
      <c r="I199" t="s">
        <v>2732</v>
      </c>
    </row>
    <row r="200" spans="1:9">
      <c r="A200" t="s">
        <v>1792</v>
      </c>
      <c r="B200">
        <v>12</v>
      </c>
      <c r="C200">
        <v>18</v>
      </c>
      <c r="D200" t="s">
        <v>437</v>
      </c>
      <c r="E200">
        <v>0.22</v>
      </c>
      <c r="F200">
        <v>0.55632000000000004</v>
      </c>
      <c r="G200">
        <v>0.2</v>
      </c>
      <c r="H200">
        <v>0.4512000000000001</v>
      </c>
      <c r="I200" t="s">
        <v>2732</v>
      </c>
    </row>
    <row r="201" spans="1:9">
      <c r="A201" t="s">
        <v>1810</v>
      </c>
      <c r="B201">
        <v>12</v>
      </c>
      <c r="C201">
        <v>17</v>
      </c>
      <c r="D201" t="s">
        <v>437</v>
      </c>
      <c r="E201">
        <v>0.33</v>
      </c>
      <c r="F201">
        <v>1.1344799999999999</v>
      </c>
      <c r="G201">
        <v>0.33</v>
      </c>
      <c r="H201">
        <v>1.1344799999999999</v>
      </c>
      <c r="I201" t="s">
        <v>2732</v>
      </c>
    </row>
    <row r="202" spans="1:9">
      <c r="A202" t="s">
        <v>1822</v>
      </c>
      <c r="B202">
        <v>12</v>
      </c>
      <c r="C202">
        <v>16</v>
      </c>
      <c r="D202" t="s">
        <v>437</v>
      </c>
      <c r="E202">
        <v>0.24</v>
      </c>
      <c r="F202">
        <v>0.66144000000000003</v>
      </c>
      <c r="G202">
        <v>0.22</v>
      </c>
      <c r="H202">
        <v>0.55632000000000004</v>
      </c>
      <c r="I202" t="s">
        <v>2732</v>
      </c>
    </row>
    <row r="203" spans="1:9">
      <c r="A203" t="s">
        <v>1833</v>
      </c>
      <c r="B203">
        <v>12</v>
      </c>
      <c r="C203">
        <v>15</v>
      </c>
      <c r="D203" t="s">
        <v>437</v>
      </c>
      <c r="E203">
        <v>0.24</v>
      </c>
      <c r="F203">
        <v>0.66144000000000003</v>
      </c>
      <c r="G203">
        <v>0.23</v>
      </c>
      <c r="H203">
        <v>0.60888000000000009</v>
      </c>
      <c r="I203" t="s">
        <v>2732</v>
      </c>
    </row>
    <row r="204" spans="1:9">
      <c r="A204" t="s">
        <v>1839</v>
      </c>
      <c r="B204">
        <v>12</v>
      </c>
      <c r="C204">
        <v>14</v>
      </c>
      <c r="D204" t="s">
        <v>437</v>
      </c>
      <c r="E204">
        <v>0.18</v>
      </c>
      <c r="F204">
        <v>0.34608000000000005</v>
      </c>
      <c r="G204">
        <v>0.18</v>
      </c>
      <c r="H204">
        <v>0.34608000000000005</v>
      </c>
      <c r="I204" t="s">
        <v>2732</v>
      </c>
    </row>
    <row r="205" spans="1:9">
      <c r="A205" t="s">
        <v>1851</v>
      </c>
      <c r="B205">
        <v>12</v>
      </c>
      <c r="C205">
        <v>13</v>
      </c>
      <c r="D205" t="s">
        <v>437</v>
      </c>
      <c r="E205">
        <v>0.18</v>
      </c>
      <c r="F205">
        <v>0.34608000000000005</v>
      </c>
      <c r="G205">
        <v>0.14000000000000001</v>
      </c>
      <c r="H205">
        <v>0.1358400000000001</v>
      </c>
      <c r="I205" t="s">
        <v>2732</v>
      </c>
    </row>
    <row r="206" spans="1:9">
      <c r="A206" t="s">
        <v>1870</v>
      </c>
      <c r="B206">
        <v>12</v>
      </c>
      <c r="C206">
        <v>12</v>
      </c>
      <c r="D206" t="s">
        <v>437</v>
      </c>
      <c r="E206">
        <v>0.14000000000000001</v>
      </c>
      <c r="F206">
        <v>0.1358400000000001</v>
      </c>
      <c r="G206">
        <v>0.19</v>
      </c>
      <c r="H206">
        <v>0.39864000000000005</v>
      </c>
      <c r="I206" t="s">
        <v>2732</v>
      </c>
    </row>
    <row r="207" spans="1:9">
      <c r="A207" t="s">
        <v>2082</v>
      </c>
      <c r="B207">
        <v>12</v>
      </c>
      <c r="C207">
        <v>11</v>
      </c>
      <c r="D207" t="s">
        <v>437</v>
      </c>
      <c r="E207">
        <v>0.17</v>
      </c>
      <c r="F207">
        <v>0.29352000000000011</v>
      </c>
      <c r="G207">
        <v>0.13</v>
      </c>
      <c r="H207">
        <v>8.3280000000000062E-2</v>
      </c>
      <c r="I207" t="s">
        <v>2732</v>
      </c>
    </row>
    <row r="208" spans="1:9">
      <c r="A208" t="s">
        <v>1895</v>
      </c>
      <c r="B208">
        <v>12</v>
      </c>
      <c r="C208">
        <v>10</v>
      </c>
      <c r="D208" t="s">
        <v>437</v>
      </c>
      <c r="E208">
        <v>0.13</v>
      </c>
      <c r="F208">
        <v>8.3280000000000062E-2</v>
      </c>
      <c r="G208">
        <v>0.09</v>
      </c>
      <c r="H208">
        <v>-0.12695999999999999</v>
      </c>
      <c r="I208" t="s">
        <v>2732</v>
      </c>
    </row>
    <row r="209" spans="1:9">
      <c r="A209" t="s">
        <v>2081</v>
      </c>
      <c r="B209">
        <v>12</v>
      </c>
      <c r="C209">
        <v>9</v>
      </c>
      <c r="D209" t="s">
        <v>437</v>
      </c>
      <c r="E209">
        <v>0.11</v>
      </c>
      <c r="F209">
        <v>-2.1839999999999964E-2</v>
      </c>
      <c r="G209">
        <v>0.15</v>
      </c>
      <c r="H209">
        <v>0.18840000000000001</v>
      </c>
      <c r="I209" t="s">
        <v>2732</v>
      </c>
    </row>
    <row r="210" spans="1:9">
      <c r="A210" t="s">
        <v>1921</v>
      </c>
      <c r="B210">
        <v>12</v>
      </c>
      <c r="C210">
        <v>8</v>
      </c>
      <c r="D210" t="s">
        <v>437</v>
      </c>
      <c r="E210">
        <v>0.3</v>
      </c>
      <c r="F210">
        <v>0.9768</v>
      </c>
      <c r="G210">
        <v>0.16</v>
      </c>
      <c r="H210">
        <v>0.24096000000000006</v>
      </c>
      <c r="I210" t="s">
        <v>2732</v>
      </c>
    </row>
    <row r="211" spans="1:9">
      <c r="A211" t="s">
        <v>1660</v>
      </c>
      <c r="B211">
        <v>13</v>
      </c>
      <c r="C211">
        <v>29</v>
      </c>
      <c r="D211" t="s">
        <v>437</v>
      </c>
      <c r="E211">
        <v>0.67</v>
      </c>
      <c r="F211">
        <v>2.9215200000000001</v>
      </c>
      <c r="G211">
        <v>0.51</v>
      </c>
      <c r="H211">
        <v>2.0805599999999997</v>
      </c>
      <c r="I211" t="s">
        <v>2732</v>
      </c>
    </row>
    <row r="212" spans="1:9">
      <c r="A212" t="s">
        <v>1664</v>
      </c>
      <c r="B212">
        <v>13</v>
      </c>
      <c r="C212">
        <v>28</v>
      </c>
      <c r="D212" t="s">
        <v>437</v>
      </c>
      <c r="E212">
        <v>0.52</v>
      </c>
      <c r="F212">
        <v>2.1331199999999999</v>
      </c>
      <c r="G212">
        <v>0.35</v>
      </c>
      <c r="H212">
        <v>1.2395999999999998</v>
      </c>
      <c r="I212" t="s">
        <v>2732</v>
      </c>
    </row>
    <row r="213" spans="1:9">
      <c r="A213" t="s">
        <v>1671</v>
      </c>
      <c r="B213">
        <v>13</v>
      </c>
      <c r="C213">
        <v>27</v>
      </c>
      <c r="D213" t="s">
        <v>437</v>
      </c>
      <c r="E213">
        <v>0.42</v>
      </c>
      <c r="F213">
        <v>1.6075200000000001</v>
      </c>
      <c r="G213">
        <v>0.51</v>
      </c>
      <c r="H213">
        <v>2.0805599999999997</v>
      </c>
      <c r="I213" t="s">
        <v>2732</v>
      </c>
    </row>
    <row r="214" spans="1:9">
      <c r="A214" t="s">
        <v>1679</v>
      </c>
      <c r="B214">
        <v>13</v>
      </c>
      <c r="C214">
        <v>26</v>
      </c>
      <c r="D214" t="s">
        <v>437</v>
      </c>
      <c r="E214">
        <v>0.36</v>
      </c>
      <c r="F214">
        <v>1.2921599999999998</v>
      </c>
      <c r="G214">
        <v>0.35</v>
      </c>
      <c r="H214">
        <v>1.2395999999999998</v>
      </c>
      <c r="I214" t="s">
        <v>2732</v>
      </c>
    </row>
    <row r="215" spans="1:9">
      <c r="A215" t="s">
        <v>1691</v>
      </c>
      <c r="B215">
        <v>13</v>
      </c>
      <c r="C215">
        <v>25</v>
      </c>
      <c r="D215" t="s">
        <v>437</v>
      </c>
      <c r="E215">
        <v>0.28999999999999998</v>
      </c>
      <c r="F215">
        <v>0.92423999999999995</v>
      </c>
      <c r="G215">
        <v>0.3</v>
      </c>
      <c r="H215">
        <v>0.9768</v>
      </c>
      <c r="I215" t="s">
        <v>2732</v>
      </c>
    </row>
    <row r="216" spans="1:9">
      <c r="A216" t="s">
        <v>1698</v>
      </c>
      <c r="B216">
        <v>13</v>
      </c>
      <c r="C216">
        <v>24</v>
      </c>
      <c r="D216" t="s">
        <v>437</v>
      </c>
      <c r="E216">
        <v>0.4</v>
      </c>
      <c r="F216">
        <v>1.5024000000000002</v>
      </c>
      <c r="G216">
        <v>0.57999999999999996</v>
      </c>
      <c r="H216">
        <v>2.44848</v>
      </c>
      <c r="I216" t="s">
        <v>2732</v>
      </c>
    </row>
    <row r="217" spans="1:9">
      <c r="A217" t="s">
        <v>1705</v>
      </c>
      <c r="B217">
        <v>13</v>
      </c>
      <c r="C217">
        <v>23</v>
      </c>
      <c r="D217" t="s">
        <v>437</v>
      </c>
      <c r="E217">
        <v>0.48</v>
      </c>
      <c r="F217">
        <v>1.9228799999999999</v>
      </c>
      <c r="G217">
        <v>0.45</v>
      </c>
      <c r="H217">
        <v>1.7652000000000001</v>
      </c>
      <c r="I217" t="s">
        <v>2732</v>
      </c>
    </row>
    <row r="218" spans="1:9">
      <c r="A218" t="s">
        <v>1720</v>
      </c>
      <c r="B218">
        <v>13</v>
      </c>
      <c r="C218">
        <v>22</v>
      </c>
      <c r="D218" t="s">
        <v>437</v>
      </c>
      <c r="E218">
        <v>0.25</v>
      </c>
      <c r="F218">
        <v>0.71400000000000008</v>
      </c>
      <c r="G218">
        <v>0.33</v>
      </c>
      <c r="H218">
        <v>1.1344799999999999</v>
      </c>
      <c r="I218" t="s">
        <v>2732</v>
      </c>
    </row>
    <row r="219" spans="1:9">
      <c r="A219" t="s">
        <v>1737</v>
      </c>
      <c r="B219">
        <v>13</v>
      </c>
      <c r="C219">
        <v>21</v>
      </c>
      <c r="D219" t="s">
        <v>437</v>
      </c>
      <c r="E219">
        <v>0.26</v>
      </c>
      <c r="F219">
        <v>0.76656000000000002</v>
      </c>
      <c r="G219">
        <v>0.28000000000000003</v>
      </c>
      <c r="H219">
        <v>0.87168000000000023</v>
      </c>
      <c r="I219" t="s">
        <v>2732</v>
      </c>
    </row>
    <row r="220" spans="1:9">
      <c r="A220" t="s">
        <v>1755</v>
      </c>
      <c r="B220">
        <v>13</v>
      </c>
      <c r="C220">
        <v>20</v>
      </c>
      <c r="D220" t="s">
        <v>437</v>
      </c>
      <c r="E220">
        <v>0.28000000000000003</v>
      </c>
      <c r="F220">
        <v>0.87168000000000023</v>
      </c>
      <c r="G220">
        <v>0.28999999999999998</v>
      </c>
      <c r="H220">
        <v>0.92423999999999995</v>
      </c>
      <c r="I220" t="s">
        <v>2732</v>
      </c>
    </row>
    <row r="221" spans="1:9">
      <c r="A221" t="s">
        <v>1772</v>
      </c>
      <c r="B221">
        <v>13</v>
      </c>
      <c r="C221">
        <v>19</v>
      </c>
      <c r="D221" t="s">
        <v>437</v>
      </c>
      <c r="E221">
        <v>0.35</v>
      </c>
      <c r="F221">
        <v>1.2395999999999998</v>
      </c>
      <c r="G221">
        <v>0.28000000000000003</v>
      </c>
      <c r="H221">
        <v>0.87168000000000023</v>
      </c>
      <c r="I221" t="s">
        <v>2732</v>
      </c>
    </row>
    <row r="222" spans="1:9">
      <c r="A222" t="s">
        <v>1793</v>
      </c>
      <c r="B222">
        <v>13</v>
      </c>
      <c r="C222">
        <v>18</v>
      </c>
      <c r="D222" t="s">
        <v>437</v>
      </c>
      <c r="E222">
        <v>0.34</v>
      </c>
      <c r="F222">
        <v>1.1870400000000001</v>
      </c>
      <c r="G222">
        <v>0.24</v>
      </c>
      <c r="H222">
        <v>0.66144000000000003</v>
      </c>
      <c r="I222" t="s">
        <v>2732</v>
      </c>
    </row>
    <row r="223" spans="1:9">
      <c r="A223" t="s">
        <v>2080</v>
      </c>
      <c r="B223">
        <v>13</v>
      </c>
      <c r="C223">
        <v>17</v>
      </c>
      <c r="D223" t="s">
        <v>437</v>
      </c>
      <c r="E223">
        <v>0.24</v>
      </c>
      <c r="F223">
        <v>0.66144000000000003</v>
      </c>
      <c r="G223">
        <v>0.26</v>
      </c>
      <c r="H223">
        <v>0.76656000000000002</v>
      </c>
      <c r="I223" t="s">
        <v>2732</v>
      </c>
    </row>
    <row r="224" spans="1:9">
      <c r="A224" t="s">
        <v>1823</v>
      </c>
      <c r="B224">
        <v>13</v>
      </c>
      <c r="C224">
        <v>16</v>
      </c>
      <c r="D224" t="s">
        <v>437</v>
      </c>
      <c r="E224">
        <v>0.33</v>
      </c>
      <c r="F224">
        <v>1.1344799999999999</v>
      </c>
      <c r="G224">
        <v>0.23</v>
      </c>
      <c r="H224">
        <v>0.60888000000000009</v>
      </c>
      <c r="I224" t="s">
        <v>2732</v>
      </c>
    </row>
    <row r="225" spans="1:9">
      <c r="A225" t="s">
        <v>1834</v>
      </c>
      <c r="B225">
        <v>13</v>
      </c>
      <c r="C225">
        <v>15</v>
      </c>
      <c r="D225" t="s">
        <v>437</v>
      </c>
      <c r="E225">
        <v>0.21</v>
      </c>
      <c r="F225">
        <v>0.5037600000000001</v>
      </c>
      <c r="G225">
        <v>0.22</v>
      </c>
      <c r="H225">
        <v>0.55632000000000004</v>
      </c>
      <c r="I225" t="s">
        <v>2732</v>
      </c>
    </row>
    <row r="226" spans="1:9">
      <c r="A226" t="s">
        <v>1840</v>
      </c>
      <c r="B226">
        <v>13</v>
      </c>
      <c r="C226">
        <v>14</v>
      </c>
      <c r="D226" t="s">
        <v>437</v>
      </c>
      <c r="E226">
        <v>0.15</v>
      </c>
      <c r="F226">
        <v>0.18840000000000001</v>
      </c>
      <c r="G226">
        <v>0.27</v>
      </c>
      <c r="H226">
        <v>0.81912000000000007</v>
      </c>
      <c r="I226" t="s">
        <v>2732</v>
      </c>
    </row>
    <row r="227" spans="1:9">
      <c r="A227" t="s">
        <v>1852</v>
      </c>
      <c r="B227">
        <v>13</v>
      </c>
      <c r="C227">
        <v>13</v>
      </c>
      <c r="D227" t="s">
        <v>437</v>
      </c>
      <c r="E227">
        <v>0.2</v>
      </c>
      <c r="F227">
        <v>0.4512000000000001</v>
      </c>
      <c r="G227">
        <v>0.24</v>
      </c>
      <c r="H227">
        <v>0.66144000000000003</v>
      </c>
      <c r="I227" t="s">
        <v>2732</v>
      </c>
    </row>
    <row r="228" spans="1:9">
      <c r="A228" t="s">
        <v>1871</v>
      </c>
      <c r="B228">
        <v>13</v>
      </c>
      <c r="C228">
        <v>12</v>
      </c>
      <c r="D228" t="s">
        <v>437</v>
      </c>
      <c r="E228">
        <v>0.13</v>
      </c>
      <c r="F228">
        <v>8.3280000000000062E-2</v>
      </c>
      <c r="G228">
        <v>0.2</v>
      </c>
      <c r="H228">
        <v>0.4512000000000001</v>
      </c>
      <c r="I228" t="s">
        <v>2732</v>
      </c>
    </row>
    <row r="229" spans="1:9">
      <c r="A229" t="s">
        <v>1884</v>
      </c>
      <c r="B229">
        <v>13</v>
      </c>
      <c r="C229">
        <v>11</v>
      </c>
      <c r="D229" t="s">
        <v>437</v>
      </c>
      <c r="E229">
        <v>0.13</v>
      </c>
      <c r="F229">
        <v>8.3280000000000062E-2</v>
      </c>
      <c r="G229">
        <v>0.13</v>
      </c>
      <c r="H229">
        <v>8.3280000000000062E-2</v>
      </c>
      <c r="I229" t="s">
        <v>2732</v>
      </c>
    </row>
    <row r="230" spans="1:9">
      <c r="A230" t="s">
        <v>1896</v>
      </c>
      <c r="B230">
        <v>13</v>
      </c>
      <c r="C230">
        <v>10</v>
      </c>
      <c r="D230" t="s">
        <v>437</v>
      </c>
      <c r="E230">
        <v>0.24</v>
      </c>
      <c r="F230">
        <v>0.66144000000000003</v>
      </c>
      <c r="G230">
        <v>0.24</v>
      </c>
      <c r="H230">
        <v>0.66144000000000003</v>
      </c>
      <c r="I230" t="s">
        <v>2732</v>
      </c>
    </row>
    <row r="231" spans="1:9">
      <c r="A231" t="s">
        <v>1909</v>
      </c>
      <c r="B231">
        <v>13</v>
      </c>
      <c r="C231">
        <v>9</v>
      </c>
      <c r="D231" t="s">
        <v>437</v>
      </c>
      <c r="E231">
        <v>0.1</v>
      </c>
      <c r="F231">
        <v>-7.4399999999999938E-2</v>
      </c>
      <c r="G231">
        <v>0.1</v>
      </c>
      <c r="H231">
        <v>-7.4399999999999938E-2</v>
      </c>
      <c r="I231" t="s">
        <v>2732</v>
      </c>
    </row>
    <row r="232" spans="1:9">
      <c r="A232" t="s">
        <v>1922</v>
      </c>
      <c r="B232">
        <v>13</v>
      </c>
      <c r="C232">
        <v>8</v>
      </c>
      <c r="D232" t="s">
        <v>437</v>
      </c>
      <c r="E232">
        <v>0.12</v>
      </c>
      <c r="F232">
        <v>3.0720000000000011E-2</v>
      </c>
      <c r="G232">
        <v>0.13</v>
      </c>
      <c r="H232">
        <v>8.3280000000000062E-2</v>
      </c>
      <c r="I232" t="s">
        <v>2732</v>
      </c>
    </row>
    <row r="233" spans="1:9">
      <c r="A233" t="s">
        <v>1665</v>
      </c>
      <c r="B233">
        <v>14</v>
      </c>
      <c r="C233">
        <v>28</v>
      </c>
      <c r="D233" t="s">
        <v>437</v>
      </c>
      <c r="E233">
        <v>0.43</v>
      </c>
      <c r="F233">
        <v>1.66008</v>
      </c>
      <c r="G233">
        <v>0.44</v>
      </c>
      <c r="H233">
        <v>1.7126399999999999</v>
      </c>
      <c r="I233" t="s">
        <v>2732</v>
      </c>
    </row>
    <row r="234" spans="1:9">
      <c r="A234" t="s">
        <v>1680</v>
      </c>
      <c r="B234">
        <v>14</v>
      </c>
      <c r="C234">
        <v>26</v>
      </c>
      <c r="D234" t="s">
        <v>437</v>
      </c>
      <c r="E234">
        <v>0.5</v>
      </c>
      <c r="F234">
        <v>2.028</v>
      </c>
      <c r="G234">
        <v>0.65</v>
      </c>
      <c r="H234">
        <v>2.8164000000000002</v>
      </c>
      <c r="I234" t="s">
        <v>2732</v>
      </c>
    </row>
    <row r="235" spans="1:9">
      <c r="A235" t="s">
        <v>1692</v>
      </c>
      <c r="B235">
        <v>14</v>
      </c>
      <c r="C235">
        <v>25</v>
      </c>
      <c r="D235" t="s">
        <v>437</v>
      </c>
      <c r="E235">
        <v>0.59</v>
      </c>
      <c r="F235">
        <v>2.5010400000000002</v>
      </c>
      <c r="G235">
        <v>0.66</v>
      </c>
      <c r="H235">
        <v>2.86896</v>
      </c>
      <c r="I235" t="s">
        <v>2732</v>
      </c>
    </row>
    <row r="236" spans="1:9">
      <c r="A236" t="s">
        <v>1699</v>
      </c>
      <c r="B236">
        <v>14</v>
      </c>
      <c r="C236">
        <v>24</v>
      </c>
      <c r="D236" t="s">
        <v>437</v>
      </c>
      <c r="E236">
        <v>0.53</v>
      </c>
      <c r="F236">
        <v>2.1856800000000005</v>
      </c>
      <c r="G236">
        <v>0.46</v>
      </c>
      <c r="H236">
        <v>1.81776</v>
      </c>
      <c r="I236" t="s">
        <v>2732</v>
      </c>
    </row>
    <row r="237" spans="1:9">
      <c r="A237" t="s">
        <v>1706</v>
      </c>
      <c r="B237">
        <v>14</v>
      </c>
      <c r="C237">
        <v>23</v>
      </c>
      <c r="D237" t="s">
        <v>437</v>
      </c>
      <c r="E237">
        <v>0.55000000000000004</v>
      </c>
      <c r="F237">
        <v>2.2908000000000004</v>
      </c>
      <c r="G237">
        <v>0.4</v>
      </c>
      <c r="H237">
        <v>1.5024000000000002</v>
      </c>
      <c r="I237" t="s">
        <v>2732</v>
      </c>
    </row>
    <row r="238" spans="1:9">
      <c r="A238" t="s">
        <v>1721</v>
      </c>
      <c r="B238">
        <v>14</v>
      </c>
      <c r="C238">
        <v>22</v>
      </c>
      <c r="D238" t="s">
        <v>437</v>
      </c>
      <c r="E238">
        <v>0.31</v>
      </c>
      <c r="F238">
        <v>1.0293600000000001</v>
      </c>
      <c r="G238">
        <v>0.27</v>
      </c>
      <c r="H238">
        <v>0.81912000000000007</v>
      </c>
      <c r="I238" t="s">
        <v>2732</v>
      </c>
    </row>
    <row r="239" spans="1:9">
      <c r="A239" t="s">
        <v>1738</v>
      </c>
      <c r="B239">
        <v>14</v>
      </c>
      <c r="C239">
        <v>21</v>
      </c>
      <c r="D239" t="s">
        <v>437</v>
      </c>
      <c r="E239">
        <v>0.3</v>
      </c>
      <c r="F239">
        <v>0.9768</v>
      </c>
      <c r="G239">
        <v>0.37</v>
      </c>
      <c r="H239">
        <v>1.3447200000000001</v>
      </c>
      <c r="I239" t="s">
        <v>2732</v>
      </c>
    </row>
    <row r="240" spans="1:9">
      <c r="A240" t="s">
        <v>1756</v>
      </c>
      <c r="B240">
        <v>14</v>
      </c>
      <c r="C240">
        <v>20</v>
      </c>
      <c r="D240" t="s">
        <v>437</v>
      </c>
      <c r="E240">
        <v>0.31</v>
      </c>
      <c r="F240">
        <v>1.0293600000000001</v>
      </c>
      <c r="G240">
        <v>0.28000000000000003</v>
      </c>
      <c r="H240">
        <v>0.87168000000000023</v>
      </c>
      <c r="I240" t="s">
        <v>2732</v>
      </c>
    </row>
    <row r="241" spans="1:9">
      <c r="A241" t="s">
        <v>1773</v>
      </c>
      <c r="B241">
        <v>14</v>
      </c>
      <c r="C241">
        <v>19</v>
      </c>
      <c r="D241" t="s">
        <v>437</v>
      </c>
      <c r="E241">
        <v>0.73</v>
      </c>
      <c r="F241">
        <v>3.2368800000000006</v>
      </c>
      <c r="G241">
        <v>0.43</v>
      </c>
      <c r="H241">
        <v>1.66008</v>
      </c>
      <c r="I241" t="s">
        <v>2732</v>
      </c>
    </row>
    <row r="242" spans="1:9">
      <c r="A242" t="s">
        <v>1794</v>
      </c>
      <c r="B242">
        <v>14</v>
      </c>
      <c r="C242">
        <v>18</v>
      </c>
      <c r="D242" t="s">
        <v>437</v>
      </c>
      <c r="E242">
        <v>0.35</v>
      </c>
      <c r="F242">
        <v>1.2395999999999998</v>
      </c>
      <c r="G242">
        <v>0.42</v>
      </c>
      <c r="H242">
        <v>1.6075200000000001</v>
      </c>
      <c r="I242" t="s">
        <v>2732</v>
      </c>
    </row>
    <row r="243" spans="1:9">
      <c r="A243" t="s">
        <v>1811</v>
      </c>
      <c r="B243">
        <v>14</v>
      </c>
      <c r="C243">
        <v>17</v>
      </c>
      <c r="D243" t="s">
        <v>437</v>
      </c>
      <c r="E243">
        <v>0.21</v>
      </c>
      <c r="F243">
        <v>0.5037600000000001</v>
      </c>
      <c r="G243">
        <v>0.31</v>
      </c>
      <c r="H243">
        <v>1.0293600000000001</v>
      </c>
      <c r="I243" t="s">
        <v>2732</v>
      </c>
    </row>
    <row r="244" spans="1:9">
      <c r="A244" t="s">
        <v>2227</v>
      </c>
      <c r="B244">
        <v>14</v>
      </c>
      <c r="C244">
        <v>16</v>
      </c>
      <c r="D244" t="s">
        <v>437</v>
      </c>
      <c r="E244">
        <v>0.22</v>
      </c>
      <c r="F244">
        <v>0.55632000000000004</v>
      </c>
      <c r="G244">
        <v>0.27</v>
      </c>
      <c r="H244">
        <v>0.81912000000000007</v>
      </c>
      <c r="I244" t="s">
        <v>2732</v>
      </c>
    </row>
    <row r="245" spans="1:9">
      <c r="A245" t="s">
        <v>1835</v>
      </c>
      <c r="B245">
        <v>14</v>
      </c>
      <c r="C245">
        <v>15</v>
      </c>
      <c r="D245" t="s">
        <v>437</v>
      </c>
      <c r="E245">
        <v>0.26</v>
      </c>
      <c r="F245">
        <v>0.76656000000000002</v>
      </c>
      <c r="G245">
        <v>0.25</v>
      </c>
      <c r="H245">
        <v>0.71400000000000008</v>
      </c>
      <c r="I245" t="s">
        <v>2732</v>
      </c>
    </row>
    <row r="246" spans="1:9">
      <c r="A246" t="s">
        <v>1841</v>
      </c>
      <c r="B246">
        <v>14</v>
      </c>
      <c r="C246">
        <v>14</v>
      </c>
      <c r="D246" t="s">
        <v>437</v>
      </c>
      <c r="E246">
        <v>0.26</v>
      </c>
      <c r="F246">
        <v>0.76656000000000002</v>
      </c>
      <c r="G246">
        <v>0.27</v>
      </c>
      <c r="H246">
        <v>0.81912000000000007</v>
      </c>
      <c r="I246" t="s">
        <v>2732</v>
      </c>
    </row>
    <row r="247" spans="1:9">
      <c r="A247" t="s">
        <v>1853</v>
      </c>
      <c r="B247">
        <v>14</v>
      </c>
      <c r="C247">
        <v>13</v>
      </c>
      <c r="D247" t="s">
        <v>437</v>
      </c>
      <c r="E247">
        <v>0.21</v>
      </c>
      <c r="F247">
        <v>0.5037600000000001</v>
      </c>
      <c r="G247">
        <v>0.21</v>
      </c>
      <c r="H247">
        <v>0.5037600000000001</v>
      </c>
      <c r="I247" t="s">
        <v>2732</v>
      </c>
    </row>
    <row r="248" spans="1:9">
      <c r="A248" t="s">
        <v>1872</v>
      </c>
      <c r="B248">
        <v>14</v>
      </c>
      <c r="C248">
        <v>12</v>
      </c>
      <c r="D248" t="s">
        <v>437</v>
      </c>
      <c r="E248">
        <v>0.12</v>
      </c>
      <c r="F248">
        <v>3.0720000000000011E-2</v>
      </c>
      <c r="G248">
        <v>0.15</v>
      </c>
      <c r="H248">
        <v>0.18840000000000001</v>
      </c>
      <c r="I248" t="s">
        <v>2732</v>
      </c>
    </row>
    <row r="249" spans="1:9">
      <c r="A249" t="s">
        <v>1885</v>
      </c>
      <c r="B249">
        <v>14</v>
      </c>
      <c r="C249">
        <v>11</v>
      </c>
      <c r="D249" t="s">
        <v>437</v>
      </c>
      <c r="E249">
        <v>0.2</v>
      </c>
      <c r="F249">
        <v>0.4512000000000001</v>
      </c>
      <c r="G249">
        <v>0.26</v>
      </c>
      <c r="H249">
        <v>0.76656000000000002</v>
      </c>
      <c r="I249" t="s">
        <v>2732</v>
      </c>
    </row>
    <row r="250" spans="1:9">
      <c r="A250" t="s">
        <v>1897</v>
      </c>
      <c r="B250">
        <v>14</v>
      </c>
      <c r="C250">
        <v>10</v>
      </c>
      <c r="D250" t="s">
        <v>437</v>
      </c>
      <c r="E250">
        <v>0.11</v>
      </c>
      <c r="F250">
        <v>-2.1839999999999964E-2</v>
      </c>
      <c r="G250">
        <v>0.13</v>
      </c>
      <c r="H250">
        <v>8.3280000000000062E-2</v>
      </c>
      <c r="I250" t="s">
        <v>2732</v>
      </c>
    </row>
    <row r="251" spans="1:9">
      <c r="A251" t="s">
        <v>1910</v>
      </c>
      <c r="B251">
        <v>14</v>
      </c>
      <c r="C251">
        <v>9</v>
      </c>
      <c r="D251" t="s">
        <v>437</v>
      </c>
      <c r="E251">
        <v>0.15</v>
      </c>
      <c r="F251">
        <v>0.18840000000000001</v>
      </c>
      <c r="G251">
        <v>0.11</v>
      </c>
      <c r="H251">
        <v>-2.1839999999999964E-2</v>
      </c>
      <c r="I251" t="s">
        <v>2732</v>
      </c>
    </row>
    <row r="252" spans="1:9">
      <c r="A252" t="s">
        <v>1923</v>
      </c>
      <c r="B252">
        <v>14</v>
      </c>
      <c r="C252">
        <v>8</v>
      </c>
      <c r="D252" t="s">
        <v>437</v>
      </c>
      <c r="E252">
        <v>0.19</v>
      </c>
      <c r="F252">
        <v>0.39864000000000005</v>
      </c>
      <c r="G252">
        <v>0.18</v>
      </c>
      <c r="H252">
        <v>0.34608000000000005</v>
      </c>
      <c r="I252" t="s">
        <v>2732</v>
      </c>
    </row>
    <row r="253" spans="1:9">
      <c r="A253" t="s">
        <v>1672</v>
      </c>
      <c r="B253">
        <v>15</v>
      </c>
      <c r="C253">
        <v>27</v>
      </c>
      <c r="D253" t="s">
        <v>437</v>
      </c>
      <c r="E253">
        <v>0.72</v>
      </c>
      <c r="F253">
        <v>3.18432</v>
      </c>
      <c r="G253">
        <v>0.66</v>
      </c>
      <c r="H253">
        <v>2.86896</v>
      </c>
      <c r="I253" t="s">
        <v>2732</v>
      </c>
    </row>
    <row r="254" spans="1:9">
      <c r="A254" t="s">
        <v>1681</v>
      </c>
      <c r="B254">
        <v>15</v>
      </c>
      <c r="C254">
        <v>26</v>
      </c>
      <c r="D254" t="s">
        <v>437</v>
      </c>
      <c r="E254">
        <v>1.64</v>
      </c>
      <c r="F254">
        <v>8.0198400000000003</v>
      </c>
      <c r="G254">
        <v>0.84</v>
      </c>
      <c r="H254">
        <v>3.8150399999999993</v>
      </c>
      <c r="I254" t="s">
        <v>2732</v>
      </c>
    </row>
    <row r="255" spans="1:9">
      <c r="A255" t="s">
        <v>1707</v>
      </c>
      <c r="B255">
        <v>15</v>
      </c>
      <c r="C255">
        <v>23</v>
      </c>
      <c r="D255" t="s">
        <v>390</v>
      </c>
      <c r="E255">
        <v>0.31</v>
      </c>
      <c r="F255">
        <v>1.0293600000000001</v>
      </c>
      <c r="G255">
        <v>0.44</v>
      </c>
      <c r="H255">
        <v>1.7126399999999999</v>
      </c>
      <c r="I255" t="s">
        <v>2732</v>
      </c>
    </row>
    <row r="256" spans="1:9">
      <c r="A256" t="s">
        <v>1739</v>
      </c>
      <c r="B256">
        <v>15</v>
      </c>
      <c r="C256">
        <v>21</v>
      </c>
      <c r="D256" t="s">
        <v>390</v>
      </c>
      <c r="E256">
        <v>0.28999999999999998</v>
      </c>
      <c r="F256">
        <v>0.92423999999999995</v>
      </c>
      <c r="G256">
        <v>0.22</v>
      </c>
      <c r="H256">
        <v>0.55632000000000004</v>
      </c>
      <c r="I256" t="s">
        <v>2732</v>
      </c>
    </row>
    <row r="257" spans="1:9">
      <c r="A257" t="s">
        <v>1757</v>
      </c>
      <c r="B257">
        <v>15</v>
      </c>
      <c r="C257">
        <v>20</v>
      </c>
      <c r="D257" t="s">
        <v>390</v>
      </c>
      <c r="E257">
        <v>0.32</v>
      </c>
      <c r="F257">
        <v>1.08192</v>
      </c>
      <c r="G257">
        <v>0.34</v>
      </c>
      <c r="H257">
        <v>1.1870400000000001</v>
      </c>
      <c r="I257" t="s">
        <v>2732</v>
      </c>
    </row>
    <row r="258" spans="1:9">
      <c r="A258" t="s">
        <v>1774</v>
      </c>
      <c r="B258">
        <v>15</v>
      </c>
      <c r="C258">
        <v>19</v>
      </c>
      <c r="D258" t="s">
        <v>437</v>
      </c>
      <c r="E258">
        <v>0.24</v>
      </c>
      <c r="F258">
        <v>0.66144000000000003</v>
      </c>
      <c r="G258">
        <v>0.34</v>
      </c>
      <c r="H258">
        <v>1.1870400000000001</v>
      </c>
      <c r="I258" t="s">
        <v>2732</v>
      </c>
    </row>
    <row r="259" spans="1:9">
      <c r="A259" t="s">
        <v>1795</v>
      </c>
      <c r="B259">
        <v>15</v>
      </c>
      <c r="C259">
        <v>18</v>
      </c>
      <c r="D259" t="s">
        <v>437</v>
      </c>
      <c r="E259">
        <v>0.25</v>
      </c>
      <c r="F259">
        <v>0.71400000000000008</v>
      </c>
      <c r="G259">
        <v>0.26</v>
      </c>
      <c r="H259">
        <v>0.76656000000000002</v>
      </c>
      <c r="I259" t="s">
        <v>2732</v>
      </c>
    </row>
    <row r="260" spans="1:9">
      <c r="A260" t="s">
        <v>2228</v>
      </c>
      <c r="B260">
        <v>15</v>
      </c>
      <c r="C260">
        <v>17</v>
      </c>
      <c r="D260" t="s">
        <v>437</v>
      </c>
      <c r="E260">
        <v>0.28000000000000003</v>
      </c>
      <c r="F260">
        <v>0.87168000000000023</v>
      </c>
      <c r="G260">
        <v>0.31</v>
      </c>
      <c r="H260">
        <v>1.0293600000000001</v>
      </c>
      <c r="I260" t="s">
        <v>2732</v>
      </c>
    </row>
    <row r="261" spans="1:9">
      <c r="A261" t="s">
        <v>2229</v>
      </c>
      <c r="B261">
        <v>15</v>
      </c>
      <c r="C261">
        <v>16</v>
      </c>
      <c r="D261" t="s">
        <v>437</v>
      </c>
      <c r="E261">
        <v>0.3</v>
      </c>
      <c r="F261">
        <v>0.9768</v>
      </c>
      <c r="G261">
        <v>0.35</v>
      </c>
      <c r="H261">
        <v>1.2395999999999998</v>
      </c>
      <c r="I261" t="s">
        <v>2732</v>
      </c>
    </row>
    <row r="262" spans="1:9">
      <c r="A262" t="s">
        <v>2230</v>
      </c>
      <c r="B262">
        <v>15</v>
      </c>
      <c r="C262">
        <v>15</v>
      </c>
      <c r="D262" t="s">
        <v>437</v>
      </c>
      <c r="E262">
        <v>0.18</v>
      </c>
      <c r="F262">
        <v>0.34608000000000005</v>
      </c>
      <c r="G262">
        <v>0.17</v>
      </c>
      <c r="H262">
        <v>0.29352000000000011</v>
      </c>
      <c r="I262" t="s">
        <v>2732</v>
      </c>
    </row>
    <row r="263" spans="1:9">
      <c r="A263" t="s">
        <v>1842</v>
      </c>
      <c r="B263">
        <v>15</v>
      </c>
      <c r="C263">
        <v>14</v>
      </c>
      <c r="D263" t="s">
        <v>437</v>
      </c>
      <c r="E263">
        <v>0.19</v>
      </c>
      <c r="F263">
        <v>0.39864000000000005</v>
      </c>
      <c r="G263">
        <v>0.17</v>
      </c>
      <c r="H263">
        <v>0.29352000000000011</v>
      </c>
      <c r="I263" t="s">
        <v>2732</v>
      </c>
    </row>
    <row r="264" spans="1:9">
      <c r="A264" t="s">
        <v>2079</v>
      </c>
      <c r="B264">
        <v>15</v>
      </c>
      <c r="C264">
        <v>13</v>
      </c>
      <c r="D264" t="s">
        <v>437</v>
      </c>
      <c r="E264">
        <v>0.18</v>
      </c>
      <c r="F264">
        <v>0.34608000000000005</v>
      </c>
      <c r="G264">
        <v>0.21</v>
      </c>
      <c r="H264">
        <v>0.5037600000000001</v>
      </c>
      <c r="I264" t="s">
        <v>2732</v>
      </c>
    </row>
    <row r="265" spans="1:9">
      <c r="A265" t="s">
        <v>2078</v>
      </c>
      <c r="B265">
        <v>15</v>
      </c>
      <c r="C265">
        <v>12</v>
      </c>
      <c r="D265" t="s">
        <v>437</v>
      </c>
      <c r="E265">
        <v>0.15</v>
      </c>
      <c r="F265">
        <v>0.18840000000000001</v>
      </c>
      <c r="G265">
        <v>0.15</v>
      </c>
      <c r="H265">
        <v>0.18840000000000001</v>
      </c>
      <c r="I265" t="s">
        <v>2732</v>
      </c>
    </row>
    <row r="266" spans="1:9">
      <c r="A266" t="s">
        <v>1886</v>
      </c>
      <c r="B266">
        <v>15</v>
      </c>
      <c r="C266">
        <v>11</v>
      </c>
      <c r="D266" t="s">
        <v>437</v>
      </c>
      <c r="E266">
        <v>0.15</v>
      </c>
      <c r="F266">
        <v>0.18840000000000001</v>
      </c>
      <c r="G266">
        <v>0.17</v>
      </c>
      <c r="H266">
        <v>0.29352000000000011</v>
      </c>
      <c r="I266" t="s">
        <v>2732</v>
      </c>
    </row>
    <row r="267" spans="1:9">
      <c r="A267" t="s">
        <v>1898</v>
      </c>
      <c r="B267">
        <v>15</v>
      </c>
      <c r="C267">
        <v>10</v>
      </c>
      <c r="D267" t="s">
        <v>437</v>
      </c>
      <c r="E267">
        <v>0.12</v>
      </c>
      <c r="F267">
        <v>3.0720000000000011E-2</v>
      </c>
      <c r="G267">
        <v>0.15</v>
      </c>
      <c r="H267">
        <v>0.18840000000000001</v>
      </c>
      <c r="I267" t="s">
        <v>2732</v>
      </c>
    </row>
    <row r="268" spans="1:9">
      <c r="A268" t="s">
        <v>1911</v>
      </c>
      <c r="B268">
        <v>15</v>
      </c>
      <c r="C268">
        <v>9</v>
      </c>
      <c r="D268" t="s">
        <v>437</v>
      </c>
      <c r="E268">
        <v>0.12</v>
      </c>
      <c r="F268">
        <v>3.0720000000000011E-2</v>
      </c>
      <c r="G268">
        <v>0.18</v>
      </c>
      <c r="H268">
        <v>0.34608000000000005</v>
      </c>
      <c r="I268" t="s">
        <v>2732</v>
      </c>
    </row>
    <row r="269" spans="1:9">
      <c r="A269" t="s">
        <v>1924</v>
      </c>
      <c r="B269">
        <v>15</v>
      </c>
      <c r="C269">
        <v>8</v>
      </c>
      <c r="D269" t="s">
        <v>437</v>
      </c>
      <c r="E269">
        <v>0.17</v>
      </c>
      <c r="F269">
        <v>0.29352000000000011</v>
      </c>
      <c r="G269">
        <v>0.16</v>
      </c>
      <c r="H269">
        <v>0.24096000000000006</v>
      </c>
      <c r="I269" t="s">
        <v>2732</v>
      </c>
    </row>
    <row r="270" spans="1:9">
      <c r="A270" t="s">
        <v>1667</v>
      </c>
      <c r="B270">
        <v>16</v>
      </c>
      <c r="C270">
        <v>28</v>
      </c>
      <c r="D270" t="s">
        <v>390</v>
      </c>
      <c r="E270">
        <v>0.8</v>
      </c>
      <c r="F270">
        <v>3.6048000000000004</v>
      </c>
      <c r="G270">
        <v>0.53</v>
      </c>
      <c r="H270">
        <v>2.1856800000000005</v>
      </c>
      <c r="I270" t="s">
        <v>2732</v>
      </c>
    </row>
    <row r="271" spans="1:9">
      <c r="A271" t="s">
        <v>1708</v>
      </c>
      <c r="B271">
        <v>16</v>
      </c>
      <c r="C271">
        <v>23</v>
      </c>
      <c r="D271" t="s">
        <v>390</v>
      </c>
      <c r="E271">
        <v>0.33</v>
      </c>
      <c r="F271">
        <v>1.1344799999999999</v>
      </c>
      <c r="G271">
        <v>0.33</v>
      </c>
      <c r="H271">
        <v>1.1344799999999999</v>
      </c>
      <c r="I271" t="s">
        <v>2732</v>
      </c>
    </row>
    <row r="272" spans="1:9">
      <c r="A272" t="s">
        <v>1723</v>
      </c>
      <c r="B272">
        <v>16</v>
      </c>
      <c r="C272">
        <v>22</v>
      </c>
      <c r="D272" t="s">
        <v>390</v>
      </c>
      <c r="E272">
        <v>0.53</v>
      </c>
      <c r="F272">
        <v>2.1856800000000005</v>
      </c>
      <c r="G272">
        <v>0.55000000000000004</v>
      </c>
      <c r="H272">
        <v>2.2908000000000004</v>
      </c>
      <c r="I272" t="s">
        <v>2732</v>
      </c>
    </row>
    <row r="273" spans="1:9">
      <c r="A273" t="s">
        <v>1740</v>
      </c>
      <c r="B273">
        <v>16</v>
      </c>
      <c r="C273">
        <v>21</v>
      </c>
      <c r="D273" t="s">
        <v>390</v>
      </c>
      <c r="E273">
        <v>0.32</v>
      </c>
      <c r="F273">
        <v>1.08192</v>
      </c>
      <c r="G273">
        <v>0.25</v>
      </c>
      <c r="H273">
        <v>0.71400000000000008</v>
      </c>
      <c r="I273" t="s">
        <v>2732</v>
      </c>
    </row>
    <row r="274" spans="1:9">
      <c r="A274" t="s">
        <v>1758</v>
      </c>
      <c r="B274">
        <v>16</v>
      </c>
      <c r="C274">
        <v>20</v>
      </c>
      <c r="D274" t="s">
        <v>390</v>
      </c>
      <c r="E274">
        <v>0.16</v>
      </c>
      <c r="F274">
        <v>0.24096000000000006</v>
      </c>
      <c r="G274">
        <v>0.22</v>
      </c>
      <c r="H274">
        <v>0.55632000000000004</v>
      </c>
      <c r="I274" t="s">
        <v>2732</v>
      </c>
    </row>
    <row r="275" spans="1:9">
      <c r="A275" t="s">
        <v>1775</v>
      </c>
      <c r="B275">
        <v>16</v>
      </c>
      <c r="C275">
        <v>19</v>
      </c>
      <c r="D275" t="s">
        <v>390</v>
      </c>
      <c r="E275">
        <v>0.37</v>
      </c>
      <c r="F275">
        <v>1.3447200000000001</v>
      </c>
      <c r="G275">
        <v>0.26</v>
      </c>
      <c r="H275">
        <v>0.76656000000000002</v>
      </c>
      <c r="I275" t="s">
        <v>2732</v>
      </c>
    </row>
    <row r="276" spans="1:9">
      <c r="A276" t="s">
        <v>1796</v>
      </c>
      <c r="B276">
        <v>16</v>
      </c>
      <c r="C276">
        <v>18</v>
      </c>
      <c r="D276" t="s">
        <v>390</v>
      </c>
      <c r="E276">
        <v>0.3</v>
      </c>
      <c r="F276">
        <v>0.9768</v>
      </c>
      <c r="G276">
        <v>0.24</v>
      </c>
      <c r="H276">
        <v>0.66144000000000003</v>
      </c>
      <c r="I276" t="s">
        <v>2732</v>
      </c>
    </row>
    <row r="277" spans="1:9">
      <c r="A277" t="s">
        <v>2231</v>
      </c>
      <c r="B277">
        <v>16</v>
      </c>
      <c r="C277">
        <v>15</v>
      </c>
      <c r="D277" t="s">
        <v>437</v>
      </c>
      <c r="E277">
        <v>0.18</v>
      </c>
      <c r="F277">
        <v>0.34608000000000005</v>
      </c>
      <c r="G277">
        <v>0.19</v>
      </c>
      <c r="H277">
        <v>0.39864000000000005</v>
      </c>
      <c r="I277" t="s">
        <v>2732</v>
      </c>
    </row>
    <row r="278" spans="1:9">
      <c r="A278" t="s">
        <v>2232</v>
      </c>
      <c r="B278">
        <v>16</v>
      </c>
      <c r="C278">
        <v>14</v>
      </c>
      <c r="D278" t="s">
        <v>437</v>
      </c>
      <c r="E278">
        <v>0.18</v>
      </c>
      <c r="F278">
        <v>0.34608000000000005</v>
      </c>
      <c r="G278">
        <v>0.16</v>
      </c>
      <c r="H278">
        <v>0.24096000000000006</v>
      </c>
      <c r="I278" t="s">
        <v>2732</v>
      </c>
    </row>
    <row r="279" spans="1:9">
      <c r="A279" t="s">
        <v>1854</v>
      </c>
      <c r="B279">
        <v>16</v>
      </c>
      <c r="C279">
        <v>13</v>
      </c>
      <c r="D279" t="s">
        <v>437</v>
      </c>
      <c r="E279">
        <v>0.17</v>
      </c>
      <c r="F279">
        <v>0.29352000000000011</v>
      </c>
      <c r="G279">
        <v>0.17</v>
      </c>
      <c r="H279">
        <v>0.29352000000000011</v>
      </c>
      <c r="I279" t="s">
        <v>2732</v>
      </c>
    </row>
    <row r="280" spans="1:9">
      <c r="A280" t="s">
        <v>1873</v>
      </c>
      <c r="B280">
        <v>16</v>
      </c>
      <c r="C280">
        <v>12</v>
      </c>
      <c r="D280" t="s">
        <v>437</v>
      </c>
      <c r="E280">
        <v>0.23</v>
      </c>
      <c r="F280">
        <v>0.60888000000000009</v>
      </c>
      <c r="G280">
        <v>0.21</v>
      </c>
      <c r="H280">
        <v>0.5037600000000001</v>
      </c>
      <c r="I280" t="s">
        <v>2732</v>
      </c>
    </row>
    <row r="281" spans="1:9">
      <c r="A281" t="s">
        <v>1887</v>
      </c>
      <c r="B281">
        <v>16</v>
      </c>
      <c r="C281">
        <v>11</v>
      </c>
      <c r="D281" t="s">
        <v>437</v>
      </c>
      <c r="E281">
        <v>0.12</v>
      </c>
      <c r="F281">
        <v>3.0720000000000011E-2</v>
      </c>
      <c r="G281">
        <v>0.13</v>
      </c>
      <c r="H281">
        <v>8.3280000000000062E-2</v>
      </c>
      <c r="I281" t="s">
        <v>2732</v>
      </c>
    </row>
    <row r="282" spans="1:9">
      <c r="A282" t="s">
        <v>1899</v>
      </c>
      <c r="B282">
        <v>16</v>
      </c>
      <c r="C282">
        <v>10</v>
      </c>
      <c r="D282" t="s">
        <v>390</v>
      </c>
      <c r="E282">
        <v>0.17</v>
      </c>
      <c r="F282">
        <v>0.29352000000000011</v>
      </c>
      <c r="G282">
        <v>0.2</v>
      </c>
      <c r="H282">
        <v>0.4512000000000001</v>
      </c>
      <c r="I282" t="s">
        <v>2732</v>
      </c>
    </row>
    <row r="283" spans="1:9">
      <c r="A283" t="s">
        <v>1912</v>
      </c>
      <c r="B283">
        <v>16</v>
      </c>
      <c r="C283">
        <v>9</v>
      </c>
      <c r="D283" t="s">
        <v>437</v>
      </c>
      <c r="E283">
        <v>0.19</v>
      </c>
      <c r="F283">
        <v>0.39864000000000005</v>
      </c>
      <c r="G283">
        <v>0.2</v>
      </c>
      <c r="H283">
        <v>0.4512000000000001</v>
      </c>
      <c r="I283" t="s">
        <v>2732</v>
      </c>
    </row>
    <row r="284" spans="1:9">
      <c r="A284" t="s">
        <v>1925</v>
      </c>
      <c r="B284">
        <v>16</v>
      </c>
      <c r="C284">
        <v>8</v>
      </c>
      <c r="D284" t="s">
        <v>390</v>
      </c>
      <c r="E284">
        <v>0.22</v>
      </c>
      <c r="F284">
        <v>0.55632000000000004</v>
      </c>
      <c r="G284">
        <v>0.2</v>
      </c>
      <c r="H284">
        <v>0.4512000000000001</v>
      </c>
      <c r="I284" t="s">
        <v>2732</v>
      </c>
    </row>
    <row r="285" spans="1:9">
      <c r="A285" t="s">
        <v>1661</v>
      </c>
      <c r="B285">
        <v>17</v>
      </c>
      <c r="C285">
        <v>29</v>
      </c>
      <c r="D285" t="s">
        <v>390</v>
      </c>
      <c r="E285">
        <v>0.69</v>
      </c>
      <c r="F285">
        <v>3.0266400000000004</v>
      </c>
      <c r="G285">
        <v>0.86</v>
      </c>
      <c r="H285">
        <v>3.9201599999999996</v>
      </c>
      <c r="I285" t="s">
        <v>2732</v>
      </c>
    </row>
    <row r="286" spans="1:9">
      <c r="A286" t="s">
        <v>1673</v>
      </c>
      <c r="B286">
        <v>17</v>
      </c>
      <c r="C286">
        <v>27</v>
      </c>
      <c r="D286" t="s">
        <v>390</v>
      </c>
      <c r="E286">
        <v>2.13</v>
      </c>
      <c r="F286">
        <v>10.595279999999999</v>
      </c>
      <c r="G286">
        <v>1.1499999999999999</v>
      </c>
      <c r="H286">
        <v>5.4443999999999999</v>
      </c>
      <c r="I286" t="s">
        <v>2732</v>
      </c>
    </row>
    <row r="287" spans="1:9">
      <c r="A287" t="s">
        <v>1709</v>
      </c>
      <c r="B287">
        <v>17</v>
      </c>
      <c r="C287">
        <v>23</v>
      </c>
      <c r="D287" t="s">
        <v>390</v>
      </c>
      <c r="E287">
        <v>0.64</v>
      </c>
      <c r="F287">
        <v>2.7638400000000001</v>
      </c>
      <c r="G287">
        <v>0.46</v>
      </c>
      <c r="H287">
        <v>1.81776</v>
      </c>
      <c r="I287" t="s">
        <v>2732</v>
      </c>
    </row>
    <row r="288" spans="1:9">
      <c r="A288" t="s">
        <v>1724</v>
      </c>
      <c r="B288">
        <v>17</v>
      </c>
      <c r="C288">
        <v>22</v>
      </c>
      <c r="D288" t="s">
        <v>390</v>
      </c>
      <c r="E288">
        <v>0.34</v>
      </c>
      <c r="F288">
        <v>1.1870400000000001</v>
      </c>
      <c r="G288">
        <v>0.36</v>
      </c>
      <c r="H288">
        <v>1.2921599999999998</v>
      </c>
      <c r="I288" t="s">
        <v>2732</v>
      </c>
    </row>
    <row r="289" spans="1:9">
      <c r="A289" t="s">
        <v>1741</v>
      </c>
      <c r="B289">
        <v>17</v>
      </c>
      <c r="C289">
        <v>21</v>
      </c>
      <c r="D289" t="s">
        <v>390</v>
      </c>
      <c r="E289">
        <v>0.44</v>
      </c>
      <c r="F289">
        <v>1.7126399999999999</v>
      </c>
      <c r="G289">
        <v>0.34</v>
      </c>
      <c r="H289">
        <v>1.1870400000000001</v>
      </c>
      <c r="I289" t="s">
        <v>2732</v>
      </c>
    </row>
    <row r="290" spans="1:9">
      <c r="A290" t="s">
        <v>1759</v>
      </c>
      <c r="B290">
        <v>17</v>
      </c>
      <c r="C290">
        <v>20</v>
      </c>
      <c r="D290" t="s">
        <v>390</v>
      </c>
      <c r="E290">
        <v>0.36</v>
      </c>
      <c r="F290">
        <v>1.2921599999999998</v>
      </c>
      <c r="G290">
        <v>0.28999999999999998</v>
      </c>
      <c r="H290">
        <v>0.92423999999999995</v>
      </c>
      <c r="I290" t="s">
        <v>2732</v>
      </c>
    </row>
    <row r="291" spans="1:9">
      <c r="A291" t="s">
        <v>1776</v>
      </c>
      <c r="B291">
        <v>17</v>
      </c>
      <c r="C291">
        <v>19</v>
      </c>
      <c r="D291" t="s">
        <v>390</v>
      </c>
      <c r="E291">
        <v>0.21</v>
      </c>
      <c r="F291">
        <v>0.5037600000000001</v>
      </c>
      <c r="G291">
        <v>0.34</v>
      </c>
      <c r="H291">
        <v>1.1870400000000001</v>
      </c>
      <c r="I291" t="s">
        <v>2732</v>
      </c>
    </row>
    <row r="292" spans="1:9">
      <c r="A292" t="s">
        <v>1797</v>
      </c>
      <c r="B292">
        <v>17</v>
      </c>
      <c r="C292">
        <v>18</v>
      </c>
      <c r="D292" t="s">
        <v>390</v>
      </c>
      <c r="E292">
        <v>0.24</v>
      </c>
      <c r="F292">
        <v>0.66144000000000003</v>
      </c>
      <c r="G292">
        <v>0.34</v>
      </c>
      <c r="H292">
        <v>1.1870400000000001</v>
      </c>
      <c r="I292" t="s">
        <v>2732</v>
      </c>
    </row>
    <row r="293" spans="1:9">
      <c r="A293" t="s">
        <v>1812</v>
      </c>
      <c r="B293">
        <v>17</v>
      </c>
      <c r="C293">
        <v>17</v>
      </c>
      <c r="D293" t="s">
        <v>390</v>
      </c>
      <c r="E293">
        <v>0.2</v>
      </c>
      <c r="F293">
        <v>0.4512000000000001</v>
      </c>
      <c r="G293">
        <v>0.26</v>
      </c>
      <c r="H293">
        <v>0.76656000000000002</v>
      </c>
      <c r="I293" t="s">
        <v>2732</v>
      </c>
    </row>
    <row r="294" spans="1:9">
      <c r="A294" t="s">
        <v>2234</v>
      </c>
      <c r="B294">
        <v>17</v>
      </c>
      <c r="C294">
        <v>15</v>
      </c>
      <c r="D294" t="s">
        <v>437</v>
      </c>
      <c r="E294">
        <v>0.19</v>
      </c>
      <c r="F294">
        <v>0.39864000000000005</v>
      </c>
      <c r="G294">
        <v>0.19</v>
      </c>
      <c r="H294">
        <v>0.39864000000000005</v>
      </c>
      <c r="I294" t="s">
        <v>2732</v>
      </c>
    </row>
    <row r="295" spans="1:9">
      <c r="A295" t="s">
        <v>1843</v>
      </c>
      <c r="B295">
        <v>17</v>
      </c>
      <c r="C295">
        <v>14</v>
      </c>
      <c r="D295" t="s">
        <v>437</v>
      </c>
      <c r="E295">
        <v>0.21</v>
      </c>
      <c r="F295">
        <v>0.5037600000000001</v>
      </c>
      <c r="G295">
        <v>0.19</v>
      </c>
      <c r="H295">
        <v>0.39864000000000005</v>
      </c>
      <c r="I295" t="s">
        <v>2732</v>
      </c>
    </row>
    <row r="296" spans="1:9">
      <c r="A296" t="s">
        <v>1855</v>
      </c>
      <c r="B296">
        <v>17</v>
      </c>
      <c r="C296">
        <v>13</v>
      </c>
      <c r="D296" t="s">
        <v>437</v>
      </c>
      <c r="E296">
        <v>0.23</v>
      </c>
      <c r="F296">
        <v>0.60888000000000009</v>
      </c>
      <c r="G296">
        <v>0.21</v>
      </c>
      <c r="H296">
        <v>0.5037600000000001</v>
      </c>
      <c r="I296" t="s">
        <v>2732</v>
      </c>
    </row>
    <row r="297" spans="1:9">
      <c r="A297" t="s">
        <v>1874</v>
      </c>
      <c r="B297">
        <v>17</v>
      </c>
      <c r="C297">
        <v>12</v>
      </c>
      <c r="D297" t="s">
        <v>437</v>
      </c>
      <c r="E297">
        <v>0.17</v>
      </c>
      <c r="F297">
        <v>0.29352000000000011</v>
      </c>
      <c r="G297">
        <v>0.17</v>
      </c>
      <c r="H297">
        <v>0.29352000000000011</v>
      </c>
      <c r="I297" t="s">
        <v>2732</v>
      </c>
    </row>
    <row r="298" spans="1:9">
      <c r="A298" t="s">
        <v>1888</v>
      </c>
      <c r="B298">
        <v>17</v>
      </c>
      <c r="C298">
        <v>11</v>
      </c>
      <c r="D298" t="s">
        <v>437</v>
      </c>
      <c r="E298">
        <v>0.13</v>
      </c>
      <c r="F298">
        <v>8.3280000000000062E-2</v>
      </c>
      <c r="G298">
        <v>0.13</v>
      </c>
      <c r="H298">
        <v>8.3280000000000062E-2</v>
      </c>
      <c r="I298" t="s">
        <v>2732</v>
      </c>
    </row>
    <row r="299" spans="1:9">
      <c r="A299" t="s">
        <v>1900</v>
      </c>
      <c r="B299">
        <v>17</v>
      </c>
      <c r="C299">
        <v>10</v>
      </c>
      <c r="D299" t="s">
        <v>390</v>
      </c>
      <c r="E299">
        <v>0.19</v>
      </c>
      <c r="F299">
        <v>0.39864000000000005</v>
      </c>
      <c r="G299">
        <v>0.17</v>
      </c>
      <c r="H299">
        <v>0.29352000000000011</v>
      </c>
      <c r="I299" t="s">
        <v>2732</v>
      </c>
    </row>
    <row r="300" spans="1:9">
      <c r="A300" t="s">
        <v>1913</v>
      </c>
      <c r="B300">
        <v>17</v>
      </c>
      <c r="C300">
        <v>9</v>
      </c>
      <c r="D300" t="s">
        <v>437</v>
      </c>
      <c r="E300">
        <v>0.2</v>
      </c>
      <c r="F300">
        <v>0.4512000000000001</v>
      </c>
      <c r="G300">
        <v>0.21</v>
      </c>
      <c r="H300">
        <v>0.5037600000000001</v>
      </c>
      <c r="I300" t="s">
        <v>2732</v>
      </c>
    </row>
    <row r="301" spans="1:9">
      <c r="A301" t="s">
        <v>1926</v>
      </c>
      <c r="B301">
        <v>17</v>
      </c>
      <c r="C301">
        <v>8</v>
      </c>
      <c r="D301" t="s">
        <v>390</v>
      </c>
      <c r="E301">
        <v>0.16</v>
      </c>
      <c r="F301">
        <v>0.24096000000000006</v>
      </c>
      <c r="G301">
        <v>0.18</v>
      </c>
      <c r="H301">
        <v>0.34608000000000005</v>
      </c>
      <c r="I301" t="s">
        <v>2732</v>
      </c>
    </row>
    <row r="302" spans="1:9">
      <c r="A302" t="s">
        <v>1662</v>
      </c>
      <c r="B302">
        <v>18</v>
      </c>
      <c r="C302">
        <v>29</v>
      </c>
      <c r="D302" t="s">
        <v>390</v>
      </c>
      <c r="E302">
        <v>0.74</v>
      </c>
      <c r="F302">
        <v>3.2894400000000004</v>
      </c>
      <c r="G302">
        <v>0.6</v>
      </c>
      <c r="H302">
        <v>2.5535999999999999</v>
      </c>
      <c r="I302" t="s">
        <v>2732</v>
      </c>
    </row>
    <row r="303" spans="1:9">
      <c r="A303" t="s">
        <v>1668</v>
      </c>
      <c r="B303">
        <v>18</v>
      </c>
      <c r="C303">
        <v>28</v>
      </c>
      <c r="D303" t="s">
        <v>390</v>
      </c>
      <c r="E303">
        <v>2.0499999999999998</v>
      </c>
      <c r="F303">
        <v>10.174799999999999</v>
      </c>
      <c r="G303">
        <v>0.95</v>
      </c>
      <c r="H303">
        <v>4.3932000000000002</v>
      </c>
      <c r="I303" t="s">
        <v>2732</v>
      </c>
    </row>
    <row r="304" spans="1:9">
      <c r="A304" t="s">
        <v>1674</v>
      </c>
      <c r="B304">
        <v>18</v>
      </c>
      <c r="C304">
        <v>27</v>
      </c>
      <c r="D304" t="s">
        <v>390</v>
      </c>
      <c r="E304">
        <v>0.56000000000000005</v>
      </c>
      <c r="F304">
        <v>2.3433600000000001</v>
      </c>
      <c r="G304">
        <v>0.61</v>
      </c>
      <c r="H304">
        <v>2.6061600000000005</v>
      </c>
      <c r="I304" t="s">
        <v>2732</v>
      </c>
    </row>
    <row r="305" spans="1:9">
      <c r="A305" t="s">
        <v>1682</v>
      </c>
      <c r="B305">
        <v>18</v>
      </c>
      <c r="C305">
        <v>26</v>
      </c>
      <c r="D305" t="s">
        <v>390</v>
      </c>
      <c r="E305">
        <v>0.47</v>
      </c>
      <c r="F305">
        <v>1.8703199999999998</v>
      </c>
      <c r="G305">
        <v>0.26</v>
      </c>
      <c r="H305">
        <v>0.76656000000000002</v>
      </c>
      <c r="I305" t="s">
        <v>2732</v>
      </c>
    </row>
    <row r="306" spans="1:9">
      <c r="A306" t="s">
        <v>1694</v>
      </c>
      <c r="B306">
        <v>18</v>
      </c>
      <c r="C306">
        <v>25</v>
      </c>
      <c r="D306" t="s">
        <v>390</v>
      </c>
      <c r="E306">
        <v>1.33</v>
      </c>
      <c r="F306">
        <v>6.3904800000000002</v>
      </c>
      <c r="G306">
        <v>0.57999999999999996</v>
      </c>
      <c r="H306">
        <v>2.44848</v>
      </c>
      <c r="I306" t="s">
        <v>2732</v>
      </c>
    </row>
    <row r="307" spans="1:9">
      <c r="A307" t="s">
        <v>2077</v>
      </c>
      <c r="B307">
        <v>18</v>
      </c>
      <c r="C307">
        <v>24</v>
      </c>
      <c r="D307" t="s">
        <v>390</v>
      </c>
      <c r="E307">
        <v>0.77</v>
      </c>
      <c r="F307">
        <v>3.4471200000000004</v>
      </c>
      <c r="G307">
        <v>0.67</v>
      </c>
      <c r="H307">
        <v>2.9215200000000001</v>
      </c>
      <c r="I307" t="s">
        <v>2732</v>
      </c>
    </row>
    <row r="308" spans="1:9">
      <c r="A308" t="s">
        <v>1710</v>
      </c>
      <c r="B308">
        <v>18</v>
      </c>
      <c r="C308">
        <v>23</v>
      </c>
      <c r="D308" t="s">
        <v>390</v>
      </c>
      <c r="E308">
        <v>0.22</v>
      </c>
      <c r="F308">
        <v>0.55632000000000004</v>
      </c>
      <c r="G308">
        <v>0.22</v>
      </c>
      <c r="H308">
        <v>0.55632000000000004</v>
      </c>
      <c r="I308" t="s">
        <v>2732</v>
      </c>
    </row>
    <row r="309" spans="1:9">
      <c r="A309" t="s">
        <v>1725</v>
      </c>
      <c r="B309">
        <v>18</v>
      </c>
      <c r="C309">
        <v>22</v>
      </c>
      <c r="D309" t="s">
        <v>390</v>
      </c>
      <c r="E309">
        <v>0.28000000000000003</v>
      </c>
      <c r="F309">
        <v>0.87168000000000023</v>
      </c>
      <c r="G309">
        <v>0.38</v>
      </c>
      <c r="H309">
        <v>1.3972800000000001</v>
      </c>
      <c r="I309" t="s">
        <v>2732</v>
      </c>
    </row>
    <row r="310" spans="1:9">
      <c r="A310" t="s">
        <v>1742</v>
      </c>
      <c r="B310">
        <v>18</v>
      </c>
      <c r="C310">
        <v>21</v>
      </c>
      <c r="D310" t="s">
        <v>390</v>
      </c>
      <c r="E310">
        <v>1.1100000000000001</v>
      </c>
      <c r="F310">
        <v>5.234160000000001</v>
      </c>
      <c r="G310">
        <v>0.62</v>
      </c>
      <c r="H310">
        <v>2.6587199999999998</v>
      </c>
      <c r="I310" t="s">
        <v>2732</v>
      </c>
    </row>
    <row r="311" spans="1:9">
      <c r="A311" t="s">
        <v>1760</v>
      </c>
      <c r="B311">
        <v>18</v>
      </c>
      <c r="C311">
        <v>20</v>
      </c>
      <c r="D311" t="s">
        <v>390</v>
      </c>
      <c r="E311">
        <v>0.24</v>
      </c>
      <c r="F311">
        <v>0.66144000000000003</v>
      </c>
      <c r="G311">
        <v>0.5</v>
      </c>
      <c r="H311">
        <v>2.028</v>
      </c>
      <c r="I311" t="s">
        <v>2732</v>
      </c>
    </row>
    <row r="312" spans="1:9">
      <c r="A312" t="s">
        <v>1777</v>
      </c>
      <c r="B312">
        <v>18</v>
      </c>
      <c r="C312">
        <v>19</v>
      </c>
      <c r="D312" t="s">
        <v>390</v>
      </c>
      <c r="E312">
        <v>0.28999999999999998</v>
      </c>
      <c r="F312">
        <v>0.92423999999999995</v>
      </c>
      <c r="G312">
        <v>0.33</v>
      </c>
      <c r="H312">
        <v>1.1344799999999999</v>
      </c>
      <c r="I312" t="s">
        <v>2732</v>
      </c>
    </row>
    <row r="313" spans="1:9">
      <c r="A313" t="s">
        <v>1798</v>
      </c>
      <c r="B313">
        <v>18</v>
      </c>
      <c r="C313">
        <v>18</v>
      </c>
      <c r="D313" t="s">
        <v>390</v>
      </c>
      <c r="E313">
        <v>0.19</v>
      </c>
      <c r="F313">
        <v>0.39864000000000005</v>
      </c>
      <c r="G313">
        <v>0.22</v>
      </c>
      <c r="H313">
        <v>0.55632000000000004</v>
      </c>
      <c r="I313" t="s">
        <v>2732</v>
      </c>
    </row>
    <row r="314" spans="1:9">
      <c r="A314" t="s">
        <v>1813</v>
      </c>
      <c r="B314">
        <v>18</v>
      </c>
      <c r="C314">
        <v>17</v>
      </c>
      <c r="D314" t="s">
        <v>390</v>
      </c>
      <c r="E314">
        <v>0.41</v>
      </c>
      <c r="F314">
        <v>1.5549599999999999</v>
      </c>
      <c r="G314">
        <v>0.34</v>
      </c>
      <c r="H314">
        <v>1.1870400000000001</v>
      </c>
      <c r="I314" t="s">
        <v>2732</v>
      </c>
    </row>
    <row r="315" spans="1:9">
      <c r="A315" t="s">
        <v>1824</v>
      </c>
      <c r="B315">
        <v>18</v>
      </c>
      <c r="C315">
        <v>16</v>
      </c>
      <c r="D315" t="s">
        <v>390</v>
      </c>
      <c r="E315">
        <v>0.31</v>
      </c>
      <c r="F315">
        <v>1.0293600000000001</v>
      </c>
      <c r="G315">
        <v>0.23</v>
      </c>
      <c r="H315">
        <v>0.60888000000000009</v>
      </c>
      <c r="I315" t="s">
        <v>2732</v>
      </c>
    </row>
    <row r="316" spans="1:9">
      <c r="A316" t="s">
        <v>2076</v>
      </c>
      <c r="B316">
        <v>18</v>
      </c>
      <c r="C316">
        <v>15</v>
      </c>
      <c r="D316" t="s">
        <v>390</v>
      </c>
      <c r="E316">
        <v>0.26</v>
      </c>
      <c r="F316">
        <v>0.76656000000000002</v>
      </c>
      <c r="G316">
        <v>0.18</v>
      </c>
      <c r="H316">
        <v>0.34608000000000005</v>
      </c>
      <c r="I316" t="s">
        <v>2732</v>
      </c>
    </row>
    <row r="317" spans="1:9">
      <c r="A317" t="s">
        <v>1844</v>
      </c>
      <c r="B317">
        <v>18</v>
      </c>
      <c r="C317">
        <v>14</v>
      </c>
      <c r="D317" t="s">
        <v>390</v>
      </c>
      <c r="E317">
        <v>0.31</v>
      </c>
      <c r="F317">
        <v>1.0293600000000001</v>
      </c>
      <c r="G317">
        <v>0.28000000000000003</v>
      </c>
      <c r="H317">
        <v>0.87168000000000023</v>
      </c>
      <c r="I317" t="s">
        <v>2732</v>
      </c>
    </row>
    <row r="318" spans="1:9">
      <c r="A318" t="s">
        <v>1856</v>
      </c>
      <c r="B318">
        <v>18</v>
      </c>
      <c r="C318">
        <v>13</v>
      </c>
      <c r="D318" t="s">
        <v>437</v>
      </c>
      <c r="E318">
        <v>0.18</v>
      </c>
      <c r="F318">
        <v>0.34608000000000005</v>
      </c>
      <c r="G318">
        <v>0.18</v>
      </c>
      <c r="H318">
        <v>0.34608000000000005</v>
      </c>
      <c r="I318" t="s">
        <v>2732</v>
      </c>
    </row>
    <row r="319" spans="1:9">
      <c r="A319" t="s">
        <v>1875</v>
      </c>
      <c r="B319">
        <v>18</v>
      </c>
      <c r="C319">
        <v>12</v>
      </c>
      <c r="D319" t="s">
        <v>437</v>
      </c>
      <c r="E319">
        <v>0.19</v>
      </c>
      <c r="F319">
        <v>0.39864000000000005</v>
      </c>
      <c r="G319">
        <v>0.24</v>
      </c>
      <c r="H319">
        <v>0.66144000000000003</v>
      </c>
      <c r="I319" t="s">
        <v>2732</v>
      </c>
    </row>
    <row r="320" spans="1:9">
      <c r="A320" t="s">
        <v>1889</v>
      </c>
      <c r="B320">
        <v>18</v>
      </c>
      <c r="C320">
        <v>11</v>
      </c>
      <c r="D320" t="s">
        <v>390</v>
      </c>
      <c r="E320">
        <v>0.24</v>
      </c>
      <c r="F320">
        <v>0.66144000000000003</v>
      </c>
      <c r="G320">
        <v>0.24</v>
      </c>
      <c r="H320">
        <v>0.66144000000000003</v>
      </c>
      <c r="I320" t="s">
        <v>2732</v>
      </c>
    </row>
    <row r="321" spans="1:9">
      <c r="A321" t="s">
        <v>2075</v>
      </c>
      <c r="B321">
        <v>18</v>
      </c>
      <c r="C321">
        <v>10</v>
      </c>
      <c r="D321" t="s">
        <v>390</v>
      </c>
      <c r="E321">
        <v>0.19</v>
      </c>
      <c r="F321">
        <v>0.39864000000000005</v>
      </c>
      <c r="G321">
        <v>0.21</v>
      </c>
      <c r="H321">
        <v>0.5037600000000001</v>
      </c>
      <c r="I321" t="s">
        <v>2732</v>
      </c>
    </row>
    <row r="322" spans="1:9">
      <c r="A322" t="s">
        <v>1914</v>
      </c>
      <c r="B322">
        <v>18</v>
      </c>
      <c r="C322">
        <v>9</v>
      </c>
      <c r="D322" t="s">
        <v>390</v>
      </c>
      <c r="E322">
        <v>0.38</v>
      </c>
      <c r="F322">
        <v>1.3972800000000001</v>
      </c>
      <c r="G322">
        <v>0.19</v>
      </c>
      <c r="H322">
        <v>0.39864000000000005</v>
      </c>
      <c r="I322" t="s">
        <v>2732</v>
      </c>
    </row>
    <row r="323" spans="1:9">
      <c r="A323" t="s">
        <v>1927</v>
      </c>
      <c r="B323">
        <v>18</v>
      </c>
      <c r="C323">
        <v>8</v>
      </c>
      <c r="D323" t="s">
        <v>390</v>
      </c>
      <c r="E323">
        <v>0.15</v>
      </c>
      <c r="F323">
        <v>0.18840000000000001</v>
      </c>
      <c r="G323">
        <v>0.11</v>
      </c>
      <c r="H323">
        <v>-2.1839999999999964E-2</v>
      </c>
      <c r="I323" t="s">
        <v>2732</v>
      </c>
    </row>
    <row r="324" spans="1:9">
      <c r="A324" t="s">
        <v>1657</v>
      </c>
      <c r="B324">
        <v>19</v>
      </c>
      <c r="C324">
        <v>30</v>
      </c>
      <c r="D324" t="s">
        <v>390</v>
      </c>
      <c r="E324">
        <v>0.57999999999999996</v>
      </c>
      <c r="F324">
        <v>2.44848</v>
      </c>
      <c r="G324">
        <v>0.56000000000000005</v>
      </c>
      <c r="H324">
        <v>2.3433600000000001</v>
      </c>
      <c r="I324" t="s">
        <v>2732</v>
      </c>
    </row>
    <row r="325" spans="1:9">
      <c r="A325" t="s">
        <v>2074</v>
      </c>
      <c r="B325">
        <v>19</v>
      </c>
      <c r="C325">
        <v>29</v>
      </c>
      <c r="D325" t="s">
        <v>390</v>
      </c>
      <c r="E325">
        <v>10.199999999999999</v>
      </c>
      <c r="F325">
        <v>53.011199999999995</v>
      </c>
      <c r="G325">
        <v>0.91</v>
      </c>
      <c r="H325">
        <v>4.1829600000000005</v>
      </c>
      <c r="I325" t="s">
        <v>2732</v>
      </c>
    </row>
    <row r="326" spans="1:9">
      <c r="A326" t="s">
        <v>1669</v>
      </c>
      <c r="B326">
        <v>19</v>
      </c>
      <c r="C326">
        <v>28</v>
      </c>
      <c r="D326" t="s">
        <v>390</v>
      </c>
      <c r="E326">
        <v>0.97</v>
      </c>
      <c r="F326">
        <v>4.4983200000000005</v>
      </c>
      <c r="G326">
        <v>0.64</v>
      </c>
      <c r="H326">
        <v>2.7638400000000001</v>
      </c>
      <c r="I326" t="s">
        <v>2732</v>
      </c>
    </row>
    <row r="327" spans="1:9">
      <c r="A327" t="s">
        <v>1675</v>
      </c>
      <c r="B327">
        <v>19</v>
      </c>
      <c r="C327">
        <v>27</v>
      </c>
      <c r="D327" t="s">
        <v>390</v>
      </c>
      <c r="E327">
        <v>0.38</v>
      </c>
      <c r="F327">
        <v>1.3972800000000001</v>
      </c>
      <c r="G327">
        <v>0.46</v>
      </c>
      <c r="H327">
        <v>1.81776</v>
      </c>
      <c r="I327" t="s">
        <v>2732</v>
      </c>
    </row>
    <row r="328" spans="1:9">
      <c r="A328" t="s">
        <v>1683</v>
      </c>
      <c r="B328">
        <v>19</v>
      </c>
      <c r="C328">
        <v>26</v>
      </c>
      <c r="D328" t="s">
        <v>390</v>
      </c>
      <c r="E328">
        <v>0.33</v>
      </c>
      <c r="F328">
        <v>1.1344799999999999</v>
      </c>
      <c r="G328">
        <v>0.44</v>
      </c>
      <c r="H328">
        <v>1.7126399999999999</v>
      </c>
      <c r="I328" t="s">
        <v>2732</v>
      </c>
    </row>
    <row r="329" spans="1:9">
      <c r="A329" t="s">
        <v>1695</v>
      </c>
      <c r="B329">
        <v>19</v>
      </c>
      <c r="C329">
        <v>25</v>
      </c>
      <c r="D329" t="s">
        <v>390</v>
      </c>
      <c r="E329">
        <v>0.5</v>
      </c>
      <c r="F329">
        <v>2.028</v>
      </c>
      <c r="G329">
        <v>0.56999999999999995</v>
      </c>
      <c r="H329">
        <v>2.3959200000000003</v>
      </c>
      <c r="I329" t="s">
        <v>2732</v>
      </c>
    </row>
    <row r="330" spans="1:9">
      <c r="A330" t="s">
        <v>1700</v>
      </c>
      <c r="B330">
        <v>19</v>
      </c>
      <c r="C330">
        <v>24</v>
      </c>
      <c r="D330" t="s">
        <v>390</v>
      </c>
      <c r="E330">
        <v>0.27</v>
      </c>
      <c r="F330">
        <v>0.81912000000000007</v>
      </c>
      <c r="G330">
        <v>0.22</v>
      </c>
      <c r="H330">
        <v>0.55632000000000004</v>
      </c>
      <c r="I330" t="s">
        <v>2732</v>
      </c>
    </row>
    <row r="331" spans="1:9">
      <c r="A331" t="s">
        <v>1711</v>
      </c>
      <c r="B331">
        <v>19</v>
      </c>
      <c r="C331">
        <v>23</v>
      </c>
      <c r="D331" t="s">
        <v>390</v>
      </c>
      <c r="E331">
        <v>0.4</v>
      </c>
      <c r="F331">
        <v>1.5024000000000002</v>
      </c>
      <c r="G331">
        <v>0.44</v>
      </c>
      <c r="H331">
        <v>1.7126399999999999</v>
      </c>
      <c r="I331" t="s">
        <v>2732</v>
      </c>
    </row>
    <row r="332" spans="1:9">
      <c r="A332" t="s">
        <v>1726</v>
      </c>
      <c r="B332">
        <v>19</v>
      </c>
      <c r="C332">
        <v>22</v>
      </c>
      <c r="D332" t="s">
        <v>390</v>
      </c>
      <c r="E332">
        <v>0.32</v>
      </c>
      <c r="F332">
        <v>1.08192</v>
      </c>
      <c r="G332">
        <v>0.31</v>
      </c>
      <c r="H332">
        <v>1.0293600000000001</v>
      </c>
      <c r="I332" t="s">
        <v>2732</v>
      </c>
    </row>
    <row r="333" spans="1:9">
      <c r="A333" t="s">
        <v>1743</v>
      </c>
      <c r="B333">
        <v>19</v>
      </c>
      <c r="C333">
        <v>21</v>
      </c>
      <c r="D333" t="s">
        <v>390</v>
      </c>
      <c r="E333">
        <v>0.36</v>
      </c>
      <c r="F333">
        <v>1.2921599999999998</v>
      </c>
      <c r="G333">
        <v>0.38</v>
      </c>
      <c r="H333">
        <v>1.3972800000000001</v>
      </c>
      <c r="I333" t="s">
        <v>2732</v>
      </c>
    </row>
    <row r="334" spans="1:9">
      <c r="A334" t="s">
        <v>1761</v>
      </c>
      <c r="B334">
        <v>19</v>
      </c>
      <c r="C334">
        <v>20</v>
      </c>
      <c r="D334" t="s">
        <v>390</v>
      </c>
      <c r="E334">
        <v>0.19</v>
      </c>
      <c r="F334">
        <v>0.39864000000000005</v>
      </c>
      <c r="G334">
        <v>0.27</v>
      </c>
      <c r="H334">
        <v>0.81912000000000007</v>
      </c>
      <c r="I334" t="s">
        <v>2732</v>
      </c>
    </row>
    <row r="335" spans="1:9">
      <c r="A335" t="s">
        <v>1778</v>
      </c>
      <c r="B335">
        <v>19</v>
      </c>
      <c r="C335">
        <v>19</v>
      </c>
      <c r="D335" t="s">
        <v>390</v>
      </c>
      <c r="E335">
        <v>0.23</v>
      </c>
      <c r="F335">
        <v>0.60888000000000009</v>
      </c>
      <c r="G335">
        <v>0.3</v>
      </c>
      <c r="H335">
        <v>0.9768</v>
      </c>
      <c r="I335" t="s">
        <v>2732</v>
      </c>
    </row>
    <row r="336" spans="1:9">
      <c r="A336" t="s">
        <v>1799</v>
      </c>
      <c r="B336">
        <v>19</v>
      </c>
      <c r="C336">
        <v>18</v>
      </c>
      <c r="D336" t="s">
        <v>390</v>
      </c>
      <c r="E336">
        <v>0.56000000000000005</v>
      </c>
      <c r="F336">
        <v>2.3433600000000001</v>
      </c>
      <c r="G336">
        <v>0.33</v>
      </c>
      <c r="H336">
        <v>1.1344799999999999</v>
      </c>
      <c r="I336" t="s">
        <v>2732</v>
      </c>
    </row>
    <row r="337" spans="1:9">
      <c r="A337" t="s">
        <v>1814</v>
      </c>
      <c r="B337">
        <v>19</v>
      </c>
      <c r="C337">
        <v>17</v>
      </c>
      <c r="D337" t="s">
        <v>390</v>
      </c>
      <c r="E337">
        <v>0.45</v>
      </c>
      <c r="F337">
        <v>1.7652000000000001</v>
      </c>
      <c r="G337">
        <v>0.21</v>
      </c>
      <c r="H337">
        <v>0.5037600000000001</v>
      </c>
      <c r="I337" t="s">
        <v>2732</v>
      </c>
    </row>
    <row r="338" spans="1:9">
      <c r="A338" t="s">
        <v>1825</v>
      </c>
      <c r="B338">
        <v>19</v>
      </c>
      <c r="C338">
        <v>16</v>
      </c>
      <c r="D338" t="s">
        <v>390</v>
      </c>
      <c r="E338">
        <v>0.39</v>
      </c>
      <c r="F338">
        <v>1.4498400000000002</v>
      </c>
      <c r="G338">
        <v>0.3</v>
      </c>
      <c r="H338">
        <v>0.9768</v>
      </c>
      <c r="I338" t="s">
        <v>2732</v>
      </c>
    </row>
    <row r="339" spans="1:9">
      <c r="A339" t="s">
        <v>2073</v>
      </c>
      <c r="B339">
        <v>19</v>
      </c>
      <c r="C339">
        <v>15</v>
      </c>
      <c r="D339" t="s">
        <v>390</v>
      </c>
      <c r="E339">
        <v>0.25</v>
      </c>
      <c r="F339">
        <v>0.71400000000000008</v>
      </c>
      <c r="G339">
        <v>0.23</v>
      </c>
      <c r="H339">
        <v>0.60888000000000009</v>
      </c>
      <c r="I339" t="s">
        <v>2732</v>
      </c>
    </row>
    <row r="340" spans="1:9">
      <c r="A340" t="s">
        <v>1845</v>
      </c>
      <c r="B340">
        <v>19</v>
      </c>
      <c r="C340">
        <v>14</v>
      </c>
      <c r="D340" t="s">
        <v>390</v>
      </c>
      <c r="E340">
        <v>0.23</v>
      </c>
      <c r="F340">
        <v>0.60888000000000009</v>
      </c>
      <c r="G340">
        <v>0.18</v>
      </c>
      <c r="H340">
        <v>0.34608000000000005</v>
      </c>
      <c r="I340" t="s">
        <v>2732</v>
      </c>
    </row>
    <row r="341" spans="1:9">
      <c r="A341" t="s">
        <v>2072</v>
      </c>
      <c r="B341">
        <v>19</v>
      </c>
      <c r="C341">
        <v>13</v>
      </c>
      <c r="D341" t="s">
        <v>390</v>
      </c>
      <c r="E341">
        <v>0.5</v>
      </c>
      <c r="F341">
        <v>2.028</v>
      </c>
      <c r="G341">
        <v>0.32</v>
      </c>
      <c r="H341">
        <v>1.08192</v>
      </c>
      <c r="I341" t="s">
        <v>2732</v>
      </c>
    </row>
    <row r="342" spans="1:9">
      <c r="A342" t="s">
        <v>1876</v>
      </c>
      <c r="B342">
        <v>19</v>
      </c>
      <c r="C342">
        <v>12</v>
      </c>
      <c r="D342" t="s">
        <v>390</v>
      </c>
      <c r="E342">
        <v>0.3</v>
      </c>
      <c r="F342">
        <v>0.9768</v>
      </c>
      <c r="G342">
        <v>0.22</v>
      </c>
      <c r="H342">
        <v>0.55632000000000004</v>
      </c>
      <c r="I342" t="s">
        <v>2732</v>
      </c>
    </row>
    <row r="343" spans="1:9">
      <c r="A343" t="s">
        <v>1890</v>
      </c>
      <c r="B343">
        <v>19</v>
      </c>
      <c r="C343">
        <v>11</v>
      </c>
      <c r="D343" t="s">
        <v>390</v>
      </c>
      <c r="E343">
        <v>0.38</v>
      </c>
      <c r="F343">
        <v>1.3972800000000001</v>
      </c>
      <c r="G343">
        <v>0.27</v>
      </c>
      <c r="H343">
        <v>0.81912000000000007</v>
      </c>
      <c r="I343" t="s">
        <v>2732</v>
      </c>
    </row>
    <row r="344" spans="1:9">
      <c r="A344" t="s">
        <v>1901</v>
      </c>
      <c r="B344">
        <v>19</v>
      </c>
      <c r="C344">
        <v>10</v>
      </c>
      <c r="D344" t="s">
        <v>390</v>
      </c>
      <c r="E344">
        <v>0.27</v>
      </c>
      <c r="F344">
        <v>0.81912000000000007</v>
      </c>
      <c r="G344">
        <v>0.22</v>
      </c>
      <c r="H344">
        <v>0.55632000000000004</v>
      </c>
      <c r="I344" t="s">
        <v>2732</v>
      </c>
    </row>
    <row r="345" spans="1:9">
      <c r="A345" t="s">
        <v>1915</v>
      </c>
      <c r="B345">
        <v>19</v>
      </c>
      <c r="C345">
        <v>9</v>
      </c>
      <c r="D345" t="s">
        <v>390</v>
      </c>
      <c r="E345">
        <v>0.12</v>
      </c>
      <c r="F345">
        <v>3.0720000000000011E-2</v>
      </c>
      <c r="G345">
        <v>0.21</v>
      </c>
      <c r="H345">
        <v>0.5037600000000001</v>
      </c>
      <c r="I345" t="s">
        <v>2732</v>
      </c>
    </row>
    <row r="346" spans="1:9">
      <c r="A346" t="s">
        <v>1928</v>
      </c>
      <c r="B346">
        <v>19</v>
      </c>
      <c r="C346">
        <v>8</v>
      </c>
      <c r="D346" t="s">
        <v>390</v>
      </c>
      <c r="E346">
        <v>0.15</v>
      </c>
      <c r="F346">
        <v>0.18840000000000001</v>
      </c>
      <c r="G346">
        <v>0.14000000000000001</v>
      </c>
      <c r="H346">
        <v>0.1358400000000001</v>
      </c>
      <c r="I346" t="s">
        <v>2732</v>
      </c>
    </row>
    <row r="347" spans="1:9">
      <c r="A347" t="s">
        <v>1676</v>
      </c>
      <c r="B347">
        <v>20</v>
      </c>
      <c r="C347">
        <v>27</v>
      </c>
      <c r="D347" t="s">
        <v>390</v>
      </c>
      <c r="E347">
        <v>0.52</v>
      </c>
      <c r="F347">
        <v>2.1331199999999999</v>
      </c>
      <c r="G347">
        <v>0.7</v>
      </c>
      <c r="H347">
        <v>3.0792000000000002</v>
      </c>
      <c r="I347" t="s">
        <v>2732</v>
      </c>
    </row>
    <row r="348" spans="1:9">
      <c r="A348" t="s">
        <v>1684</v>
      </c>
      <c r="B348">
        <v>20</v>
      </c>
      <c r="C348">
        <v>26</v>
      </c>
      <c r="D348" t="s">
        <v>390</v>
      </c>
      <c r="E348">
        <v>0.61</v>
      </c>
      <c r="F348">
        <v>2.6061600000000005</v>
      </c>
      <c r="G348">
        <v>0.54</v>
      </c>
      <c r="H348">
        <v>2.2382400000000002</v>
      </c>
      <c r="I348" t="s">
        <v>2732</v>
      </c>
    </row>
    <row r="349" spans="1:9">
      <c r="A349" t="s">
        <v>1696</v>
      </c>
      <c r="B349">
        <v>20</v>
      </c>
      <c r="C349">
        <v>25</v>
      </c>
      <c r="D349" t="s">
        <v>390</v>
      </c>
      <c r="E349">
        <v>1.26</v>
      </c>
      <c r="F349">
        <v>6.0225600000000012</v>
      </c>
      <c r="G349">
        <v>1.04</v>
      </c>
      <c r="H349">
        <v>4.8662400000000003</v>
      </c>
      <c r="I349" t="s">
        <v>2732</v>
      </c>
    </row>
    <row r="350" spans="1:9">
      <c r="A350" t="s">
        <v>1701</v>
      </c>
      <c r="B350">
        <v>20</v>
      </c>
      <c r="C350">
        <v>24</v>
      </c>
      <c r="D350" t="s">
        <v>390</v>
      </c>
      <c r="E350">
        <v>0.32</v>
      </c>
      <c r="F350">
        <v>1.08192</v>
      </c>
      <c r="G350">
        <v>0.46</v>
      </c>
      <c r="H350">
        <v>1.81776</v>
      </c>
      <c r="I350" t="s">
        <v>2732</v>
      </c>
    </row>
    <row r="351" spans="1:9">
      <c r="A351" t="s">
        <v>1712</v>
      </c>
      <c r="B351">
        <v>20</v>
      </c>
      <c r="C351">
        <v>23</v>
      </c>
      <c r="D351" t="s">
        <v>390</v>
      </c>
      <c r="E351">
        <v>0.32</v>
      </c>
      <c r="F351">
        <v>1.08192</v>
      </c>
      <c r="G351">
        <v>0.42</v>
      </c>
      <c r="H351">
        <v>1.6075200000000001</v>
      </c>
      <c r="I351" t="s">
        <v>2732</v>
      </c>
    </row>
    <row r="352" spans="1:9">
      <c r="A352" t="s">
        <v>1727</v>
      </c>
      <c r="B352">
        <v>20</v>
      </c>
      <c r="C352">
        <v>22</v>
      </c>
      <c r="D352" t="s">
        <v>390</v>
      </c>
      <c r="E352">
        <v>0.38</v>
      </c>
      <c r="F352">
        <v>1.3972800000000001</v>
      </c>
      <c r="G352">
        <v>0.57999999999999996</v>
      </c>
      <c r="H352">
        <v>2.44848</v>
      </c>
      <c r="I352" t="s">
        <v>2732</v>
      </c>
    </row>
    <row r="353" spans="1:9">
      <c r="A353" t="s">
        <v>1744</v>
      </c>
      <c r="B353">
        <v>20</v>
      </c>
      <c r="C353">
        <v>21</v>
      </c>
      <c r="D353" t="s">
        <v>390</v>
      </c>
      <c r="E353">
        <v>0.34</v>
      </c>
      <c r="F353">
        <v>1.1870400000000001</v>
      </c>
      <c r="G353">
        <v>0.33</v>
      </c>
      <c r="H353">
        <v>1.1344799999999999</v>
      </c>
      <c r="I353" t="s">
        <v>2732</v>
      </c>
    </row>
    <row r="354" spans="1:9">
      <c r="A354" t="s">
        <v>1762</v>
      </c>
      <c r="B354">
        <v>20</v>
      </c>
      <c r="C354">
        <v>20</v>
      </c>
      <c r="D354" t="s">
        <v>390</v>
      </c>
      <c r="E354">
        <v>0.21</v>
      </c>
      <c r="F354">
        <v>0.5037600000000001</v>
      </c>
      <c r="G354">
        <v>0.17</v>
      </c>
      <c r="H354">
        <v>0.29352000000000011</v>
      </c>
      <c r="I354" t="s">
        <v>2732</v>
      </c>
    </row>
    <row r="355" spans="1:9">
      <c r="A355" t="s">
        <v>1779</v>
      </c>
      <c r="B355">
        <v>20</v>
      </c>
      <c r="C355">
        <v>19</v>
      </c>
      <c r="D355" t="s">
        <v>390</v>
      </c>
      <c r="E355">
        <v>0.47</v>
      </c>
      <c r="F355">
        <v>1.8703199999999998</v>
      </c>
      <c r="G355">
        <v>0.4</v>
      </c>
      <c r="H355">
        <v>1.5024000000000002</v>
      </c>
      <c r="I355" t="s">
        <v>2732</v>
      </c>
    </row>
    <row r="356" spans="1:9">
      <c r="A356" t="s">
        <v>1800</v>
      </c>
      <c r="B356">
        <v>20</v>
      </c>
      <c r="C356">
        <v>18</v>
      </c>
      <c r="D356" t="s">
        <v>390</v>
      </c>
      <c r="E356">
        <v>0.55000000000000004</v>
      </c>
      <c r="F356">
        <v>2.2908000000000004</v>
      </c>
      <c r="G356">
        <v>0.37</v>
      </c>
      <c r="H356">
        <v>1.3447200000000001</v>
      </c>
      <c r="I356" t="s">
        <v>2732</v>
      </c>
    </row>
    <row r="357" spans="1:9">
      <c r="A357" t="s">
        <v>1815</v>
      </c>
      <c r="B357">
        <v>20</v>
      </c>
      <c r="C357">
        <v>17</v>
      </c>
      <c r="D357" t="s">
        <v>390</v>
      </c>
      <c r="E357">
        <v>0.27</v>
      </c>
      <c r="F357">
        <v>0.81912000000000007</v>
      </c>
      <c r="G357">
        <v>0.22</v>
      </c>
      <c r="H357">
        <v>0.55632000000000004</v>
      </c>
      <c r="I357" t="s">
        <v>2732</v>
      </c>
    </row>
    <row r="358" spans="1:9">
      <c r="A358" t="s">
        <v>1826</v>
      </c>
      <c r="B358">
        <v>20</v>
      </c>
      <c r="C358">
        <v>16</v>
      </c>
      <c r="D358" t="s">
        <v>390</v>
      </c>
      <c r="E358">
        <v>0.3</v>
      </c>
      <c r="F358">
        <v>0.9768</v>
      </c>
      <c r="G358">
        <v>0.27</v>
      </c>
      <c r="H358">
        <v>0.81912000000000007</v>
      </c>
      <c r="I358" t="s">
        <v>2732</v>
      </c>
    </row>
    <row r="359" spans="1:9">
      <c r="A359" t="s">
        <v>2071</v>
      </c>
      <c r="B359">
        <v>20</v>
      </c>
      <c r="C359">
        <v>15</v>
      </c>
      <c r="D359" t="s">
        <v>390</v>
      </c>
      <c r="E359">
        <v>0.24</v>
      </c>
      <c r="F359">
        <v>0.66144000000000003</v>
      </c>
      <c r="G359">
        <v>0.21</v>
      </c>
      <c r="H359">
        <v>0.5037600000000001</v>
      </c>
      <c r="I359" t="s">
        <v>2732</v>
      </c>
    </row>
    <row r="360" spans="1:9">
      <c r="A360" t="s">
        <v>1846</v>
      </c>
      <c r="B360">
        <v>20</v>
      </c>
      <c r="C360">
        <v>14</v>
      </c>
      <c r="D360" t="s">
        <v>390</v>
      </c>
      <c r="E360">
        <v>0.21</v>
      </c>
      <c r="F360">
        <v>0.5037600000000001</v>
      </c>
      <c r="G360">
        <v>0.18</v>
      </c>
      <c r="H360">
        <v>0.34608000000000005</v>
      </c>
      <c r="I360" t="s">
        <v>2732</v>
      </c>
    </row>
    <row r="361" spans="1:9">
      <c r="A361" t="s">
        <v>1857</v>
      </c>
      <c r="B361">
        <v>20</v>
      </c>
      <c r="C361">
        <v>13</v>
      </c>
      <c r="D361" t="s">
        <v>390</v>
      </c>
      <c r="E361">
        <v>0.32</v>
      </c>
      <c r="F361">
        <v>1.08192</v>
      </c>
      <c r="G361">
        <v>0.22</v>
      </c>
      <c r="H361">
        <v>0.55632000000000004</v>
      </c>
      <c r="I361" t="s">
        <v>2732</v>
      </c>
    </row>
    <row r="362" spans="1:9">
      <c r="A362" t="s">
        <v>1877</v>
      </c>
      <c r="B362">
        <v>20</v>
      </c>
      <c r="C362">
        <v>12</v>
      </c>
      <c r="D362" t="s">
        <v>390</v>
      </c>
      <c r="E362">
        <v>0.34</v>
      </c>
      <c r="F362">
        <v>1.1870400000000001</v>
      </c>
      <c r="G362">
        <v>0.27</v>
      </c>
      <c r="H362">
        <v>0.81912000000000007</v>
      </c>
      <c r="I362" t="s">
        <v>2732</v>
      </c>
    </row>
    <row r="363" spans="1:9">
      <c r="A363" t="s">
        <v>1891</v>
      </c>
      <c r="B363">
        <v>20</v>
      </c>
      <c r="C363">
        <v>11</v>
      </c>
      <c r="D363" t="s">
        <v>390</v>
      </c>
      <c r="E363">
        <v>0.24</v>
      </c>
      <c r="F363">
        <v>0.66144000000000003</v>
      </c>
      <c r="G363">
        <v>0.28000000000000003</v>
      </c>
      <c r="H363">
        <v>0.87168000000000023</v>
      </c>
      <c r="I363" t="s">
        <v>2732</v>
      </c>
    </row>
    <row r="364" spans="1:9">
      <c r="A364" t="s">
        <v>1902</v>
      </c>
      <c r="B364">
        <v>20</v>
      </c>
      <c r="C364">
        <v>10</v>
      </c>
      <c r="D364" t="s">
        <v>390</v>
      </c>
      <c r="E364">
        <v>0.37</v>
      </c>
      <c r="F364">
        <v>1.3447200000000001</v>
      </c>
      <c r="G364">
        <v>0.25</v>
      </c>
      <c r="H364">
        <v>0.71400000000000008</v>
      </c>
      <c r="I364" t="s">
        <v>2732</v>
      </c>
    </row>
    <row r="365" spans="1:9">
      <c r="A365" t="s">
        <v>1916</v>
      </c>
      <c r="B365">
        <v>20</v>
      </c>
      <c r="C365">
        <v>9</v>
      </c>
      <c r="D365" t="s">
        <v>390</v>
      </c>
      <c r="E365">
        <v>0.16</v>
      </c>
      <c r="F365">
        <v>0.24096000000000006</v>
      </c>
      <c r="G365">
        <v>0.12</v>
      </c>
      <c r="H365">
        <v>3.0720000000000011E-2</v>
      </c>
      <c r="I365" t="s">
        <v>2732</v>
      </c>
    </row>
    <row r="366" spans="1:9">
      <c r="A366" t="s">
        <v>2577</v>
      </c>
      <c r="B366">
        <v>20</v>
      </c>
      <c r="C366">
        <v>8</v>
      </c>
      <c r="D366" t="s">
        <v>390</v>
      </c>
      <c r="E366">
        <v>0.18</v>
      </c>
      <c r="F366">
        <v>0.34608000000000005</v>
      </c>
      <c r="G366">
        <v>0.16</v>
      </c>
      <c r="H366">
        <v>0.24096000000000006</v>
      </c>
      <c r="I366" t="s">
        <v>2732</v>
      </c>
    </row>
    <row r="367" spans="1:9">
      <c r="A367" t="s">
        <v>1670</v>
      </c>
      <c r="B367">
        <v>21</v>
      </c>
      <c r="C367">
        <v>28</v>
      </c>
      <c r="D367" t="s">
        <v>390</v>
      </c>
      <c r="E367">
        <v>0.78</v>
      </c>
      <c r="F367">
        <v>3.4996800000000006</v>
      </c>
      <c r="G367">
        <v>0.84</v>
      </c>
      <c r="H367">
        <v>3.8150399999999993</v>
      </c>
      <c r="I367" t="s">
        <v>2732</v>
      </c>
    </row>
    <row r="368" spans="1:9">
      <c r="A368" t="s">
        <v>1677</v>
      </c>
      <c r="B368">
        <v>21</v>
      </c>
      <c r="C368">
        <v>27</v>
      </c>
      <c r="D368" t="s">
        <v>390</v>
      </c>
      <c r="E368">
        <v>0.47</v>
      </c>
      <c r="F368">
        <v>1.8703199999999998</v>
      </c>
      <c r="G368">
        <v>0.46</v>
      </c>
      <c r="H368">
        <v>1.81776</v>
      </c>
      <c r="I368" t="s">
        <v>2732</v>
      </c>
    </row>
    <row r="369" spans="1:9">
      <c r="A369" t="s">
        <v>1685</v>
      </c>
      <c r="B369">
        <v>21</v>
      </c>
      <c r="C369">
        <v>26</v>
      </c>
      <c r="D369" t="s">
        <v>390</v>
      </c>
      <c r="E369">
        <v>0.3</v>
      </c>
      <c r="F369">
        <v>0.9768</v>
      </c>
      <c r="G369">
        <v>0.31</v>
      </c>
      <c r="H369">
        <v>1.0293600000000001</v>
      </c>
      <c r="I369" t="s">
        <v>2732</v>
      </c>
    </row>
    <row r="370" spans="1:9">
      <c r="A370" t="s">
        <v>2070</v>
      </c>
      <c r="B370">
        <v>21</v>
      </c>
      <c r="C370">
        <v>23</v>
      </c>
      <c r="D370" t="s">
        <v>390</v>
      </c>
      <c r="E370">
        <v>0.32</v>
      </c>
      <c r="F370">
        <v>1.08192</v>
      </c>
      <c r="G370">
        <v>0.33</v>
      </c>
      <c r="H370">
        <v>1.1344799999999999</v>
      </c>
      <c r="I370" t="s">
        <v>2732</v>
      </c>
    </row>
    <row r="371" spans="1:9">
      <c r="A371" t="s">
        <v>1728</v>
      </c>
      <c r="B371">
        <v>21</v>
      </c>
      <c r="C371">
        <v>22</v>
      </c>
      <c r="D371" t="s">
        <v>390</v>
      </c>
      <c r="E371">
        <v>0.7</v>
      </c>
      <c r="F371">
        <v>3.0792000000000002</v>
      </c>
      <c r="G371">
        <v>0.6</v>
      </c>
      <c r="H371">
        <v>2.5535999999999999</v>
      </c>
      <c r="I371" t="s">
        <v>2732</v>
      </c>
    </row>
    <row r="372" spans="1:9">
      <c r="A372" t="s">
        <v>1745</v>
      </c>
      <c r="B372">
        <v>21</v>
      </c>
      <c r="C372">
        <v>21</v>
      </c>
      <c r="D372" t="s">
        <v>390</v>
      </c>
      <c r="E372">
        <v>0.33</v>
      </c>
      <c r="F372">
        <v>1.1344799999999999</v>
      </c>
      <c r="G372">
        <v>0.41</v>
      </c>
      <c r="H372">
        <v>1.5549599999999999</v>
      </c>
      <c r="I372" t="s">
        <v>2732</v>
      </c>
    </row>
    <row r="373" spans="1:9">
      <c r="A373" t="s">
        <v>1763</v>
      </c>
      <c r="B373">
        <v>21</v>
      </c>
      <c r="C373">
        <v>20</v>
      </c>
      <c r="D373" t="s">
        <v>390</v>
      </c>
      <c r="E373">
        <v>0.28999999999999998</v>
      </c>
      <c r="F373">
        <v>0.92423999999999995</v>
      </c>
      <c r="G373">
        <v>0.28999999999999998</v>
      </c>
      <c r="H373">
        <v>0.92423999999999995</v>
      </c>
      <c r="I373" t="s">
        <v>2732</v>
      </c>
    </row>
    <row r="374" spans="1:9">
      <c r="A374" t="s">
        <v>1780</v>
      </c>
      <c r="B374">
        <v>21</v>
      </c>
      <c r="C374">
        <v>19</v>
      </c>
      <c r="D374" t="s">
        <v>390</v>
      </c>
      <c r="E374">
        <v>0.42</v>
      </c>
      <c r="F374">
        <v>1.6075200000000001</v>
      </c>
      <c r="G374">
        <v>0.38</v>
      </c>
      <c r="H374">
        <v>1.3972800000000001</v>
      </c>
      <c r="I374" t="s">
        <v>2732</v>
      </c>
    </row>
    <row r="375" spans="1:9">
      <c r="A375" t="s">
        <v>1801</v>
      </c>
      <c r="B375">
        <v>21</v>
      </c>
      <c r="C375">
        <v>18</v>
      </c>
      <c r="D375" t="s">
        <v>390</v>
      </c>
      <c r="E375">
        <v>0.41</v>
      </c>
      <c r="F375">
        <v>1.5549599999999999</v>
      </c>
      <c r="G375">
        <v>0.34</v>
      </c>
      <c r="H375">
        <v>1.1870400000000001</v>
      </c>
      <c r="I375" t="s">
        <v>2732</v>
      </c>
    </row>
    <row r="376" spans="1:9">
      <c r="A376" t="s">
        <v>1816</v>
      </c>
      <c r="B376">
        <v>21</v>
      </c>
      <c r="C376">
        <v>17</v>
      </c>
      <c r="D376" t="s">
        <v>390</v>
      </c>
      <c r="E376">
        <v>0.4</v>
      </c>
      <c r="F376">
        <v>1.5024000000000002</v>
      </c>
      <c r="G376">
        <v>0.31</v>
      </c>
      <c r="H376">
        <v>1.0293600000000001</v>
      </c>
      <c r="I376" t="s">
        <v>2732</v>
      </c>
    </row>
    <row r="377" spans="1:9">
      <c r="A377" t="s">
        <v>1827</v>
      </c>
      <c r="B377">
        <v>21</v>
      </c>
      <c r="C377">
        <v>16</v>
      </c>
      <c r="D377" t="s">
        <v>390</v>
      </c>
      <c r="E377">
        <v>1</v>
      </c>
      <c r="F377">
        <v>4.6559999999999997</v>
      </c>
      <c r="G377">
        <v>0.28999999999999998</v>
      </c>
      <c r="H377">
        <v>0.92423999999999995</v>
      </c>
      <c r="I377" t="s">
        <v>2732</v>
      </c>
    </row>
    <row r="378" spans="1:9">
      <c r="A378" t="s">
        <v>2069</v>
      </c>
      <c r="B378">
        <v>21</v>
      </c>
      <c r="C378">
        <v>15</v>
      </c>
      <c r="D378" t="s">
        <v>390</v>
      </c>
      <c r="E378">
        <v>0.27</v>
      </c>
      <c r="F378">
        <v>0.81912000000000007</v>
      </c>
      <c r="G378">
        <v>0.25</v>
      </c>
      <c r="H378">
        <v>0.71400000000000008</v>
      </c>
      <c r="I378" t="s">
        <v>2732</v>
      </c>
    </row>
    <row r="379" spans="1:9">
      <c r="A379" t="s">
        <v>2068</v>
      </c>
      <c r="B379">
        <v>21</v>
      </c>
      <c r="C379">
        <v>14</v>
      </c>
      <c r="D379" t="s">
        <v>390</v>
      </c>
      <c r="E379">
        <v>0.65</v>
      </c>
      <c r="F379">
        <v>2.8164000000000002</v>
      </c>
      <c r="G379">
        <v>0.33</v>
      </c>
      <c r="H379">
        <v>1.1344799999999999</v>
      </c>
      <c r="I379" t="s">
        <v>2732</v>
      </c>
    </row>
    <row r="380" spans="1:9">
      <c r="A380" t="s">
        <v>1858</v>
      </c>
      <c r="B380">
        <v>21</v>
      </c>
      <c r="C380">
        <v>13</v>
      </c>
      <c r="D380" t="s">
        <v>390</v>
      </c>
      <c r="E380">
        <v>0.44</v>
      </c>
      <c r="F380">
        <v>1.7126399999999999</v>
      </c>
      <c r="G380">
        <v>0.28999999999999998</v>
      </c>
      <c r="H380">
        <v>0.92423999999999995</v>
      </c>
      <c r="I380" t="s">
        <v>2732</v>
      </c>
    </row>
    <row r="381" spans="1:9">
      <c r="A381" t="s">
        <v>1878</v>
      </c>
      <c r="B381">
        <v>21</v>
      </c>
      <c r="C381">
        <v>12</v>
      </c>
      <c r="D381" t="s">
        <v>390</v>
      </c>
      <c r="E381">
        <v>0.19</v>
      </c>
      <c r="F381">
        <v>0.39864000000000005</v>
      </c>
      <c r="G381">
        <v>0.21</v>
      </c>
      <c r="H381">
        <v>0.5037600000000001</v>
      </c>
      <c r="I381" t="s">
        <v>2732</v>
      </c>
    </row>
    <row r="382" spans="1:9">
      <c r="A382" t="s">
        <v>1892</v>
      </c>
      <c r="B382">
        <v>21</v>
      </c>
      <c r="C382">
        <v>11</v>
      </c>
      <c r="D382" t="s">
        <v>390</v>
      </c>
      <c r="E382">
        <v>0.21</v>
      </c>
      <c r="F382">
        <v>0.5037600000000001</v>
      </c>
      <c r="G382">
        <v>0.21</v>
      </c>
      <c r="H382">
        <v>0.5037600000000001</v>
      </c>
      <c r="I382" t="s">
        <v>2732</v>
      </c>
    </row>
    <row r="383" spans="1:9">
      <c r="A383" t="s">
        <v>1903</v>
      </c>
      <c r="B383">
        <v>21</v>
      </c>
      <c r="C383">
        <v>10</v>
      </c>
      <c r="D383" t="s">
        <v>390</v>
      </c>
      <c r="E383">
        <v>0.82</v>
      </c>
      <c r="F383">
        <v>3.7099199999999994</v>
      </c>
      <c r="G383">
        <v>0.23</v>
      </c>
      <c r="H383">
        <v>0.60888000000000009</v>
      </c>
      <c r="I383" t="s">
        <v>2732</v>
      </c>
    </row>
    <row r="384" spans="1:9">
      <c r="A384" t="s">
        <v>1917</v>
      </c>
      <c r="B384">
        <v>21</v>
      </c>
      <c r="C384">
        <v>9</v>
      </c>
      <c r="D384" t="s">
        <v>390</v>
      </c>
      <c r="E384">
        <v>0.17</v>
      </c>
      <c r="F384">
        <v>0.29352000000000011</v>
      </c>
      <c r="G384">
        <v>0.16</v>
      </c>
      <c r="H384">
        <v>0.24096000000000006</v>
      </c>
      <c r="I384" t="s">
        <v>2732</v>
      </c>
    </row>
    <row r="385" spans="1:9">
      <c r="A385" t="s">
        <v>1929</v>
      </c>
      <c r="B385">
        <v>21</v>
      </c>
      <c r="C385">
        <v>8</v>
      </c>
      <c r="D385" t="s">
        <v>390</v>
      </c>
      <c r="E385">
        <v>0.14000000000000001</v>
      </c>
      <c r="F385">
        <v>0.1358400000000001</v>
      </c>
      <c r="G385">
        <v>0.15</v>
      </c>
      <c r="H385">
        <v>0.18840000000000001</v>
      </c>
      <c r="I385" t="s">
        <v>2732</v>
      </c>
    </row>
    <row r="386" spans="1:9">
      <c r="A386" t="s">
        <v>1678</v>
      </c>
      <c r="B386">
        <v>22</v>
      </c>
      <c r="C386">
        <v>27</v>
      </c>
      <c r="D386" t="s">
        <v>390</v>
      </c>
      <c r="E386">
        <v>13.1</v>
      </c>
      <c r="F386">
        <v>68.253600000000006</v>
      </c>
      <c r="G386">
        <v>0.7</v>
      </c>
      <c r="H386">
        <v>3.0792000000000002</v>
      </c>
      <c r="I386" t="s">
        <v>2732</v>
      </c>
    </row>
    <row r="387" spans="1:9">
      <c r="A387" t="s">
        <v>2067</v>
      </c>
      <c r="B387">
        <v>22</v>
      </c>
      <c r="C387">
        <v>26</v>
      </c>
      <c r="D387" t="s">
        <v>390</v>
      </c>
      <c r="E387">
        <v>0.28000000000000003</v>
      </c>
      <c r="F387">
        <v>0.87168000000000023</v>
      </c>
      <c r="G387">
        <v>0.33</v>
      </c>
      <c r="H387">
        <v>1.1344799999999999</v>
      </c>
      <c r="I387" t="s">
        <v>2732</v>
      </c>
    </row>
    <row r="388" spans="1:9">
      <c r="A388" t="s">
        <v>1702</v>
      </c>
      <c r="B388">
        <v>22</v>
      </c>
      <c r="C388">
        <v>24</v>
      </c>
      <c r="D388" t="s">
        <v>390</v>
      </c>
      <c r="E388">
        <v>0.53</v>
      </c>
      <c r="F388">
        <v>2.1856800000000005</v>
      </c>
      <c r="G388">
        <v>0.62</v>
      </c>
      <c r="H388">
        <v>2.6587199999999998</v>
      </c>
      <c r="I388" t="s">
        <v>2732</v>
      </c>
    </row>
    <row r="389" spans="1:9">
      <c r="A389" t="s">
        <v>1713</v>
      </c>
      <c r="B389">
        <v>22</v>
      </c>
      <c r="C389">
        <v>23</v>
      </c>
      <c r="D389" t="s">
        <v>390</v>
      </c>
      <c r="E389">
        <v>0.56000000000000005</v>
      </c>
      <c r="F389">
        <v>2.3433600000000001</v>
      </c>
      <c r="G389">
        <v>0.48</v>
      </c>
      <c r="H389">
        <v>1.9228799999999999</v>
      </c>
      <c r="I389" t="s">
        <v>2732</v>
      </c>
    </row>
    <row r="390" spans="1:9">
      <c r="A390" t="s">
        <v>1729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0.41</v>
      </c>
      <c r="H390">
        <v>1.5549599999999999</v>
      </c>
      <c r="I390" t="s">
        <v>2732</v>
      </c>
    </row>
    <row r="391" spans="1:9">
      <c r="A391" t="s">
        <v>1746</v>
      </c>
      <c r="B391">
        <v>22</v>
      </c>
      <c r="C391">
        <v>21</v>
      </c>
      <c r="D391" t="s">
        <v>390</v>
      </c>
      <c r="E391">
        <v>0.28999999999999998</v>
      </c>
      <c r="F391">
        <v>0.92423999999999995</v>
      </c>
      <c r="G391">
        <v>0.44</v>
      </c>
      <c r="H391">
        <v>1.7126399999999999</v>
      </c>
      <c r="I391" t="s">
        <v>2732</v>
      </c>
    </row>
    <row r="392" spans="1:9">
      <c r="A392" t="s">
        <v>1764</v>
      </c>
      <c r="B392">
        <v>22</v>
      </c>
      <c r="C392">
        <v>20</v>
      </c>
      <c r="D392" t="s">
        <v>390</v>
      </c>
      <c r="E392">
        <v>0.25</v>
      </c>
      <c r="F392">
        <v>0.71400000000000008</v>
      </c>
      <c r="G392">
        <v>0.3</v>
      </c>
      <c r="H392">
        <v>0.9768</v>
      </c>
      <c r="I392" t="s">
        <v>2732</v>
      </c>
    </row>
    <row r="393" spans="1:9">
      <c r="A393" t="s">
        <v>1781</v>
      </c>
      <c r="B393">
        <v>22</v>
      </c>
      <c r="C393">
        <v>19</v>
      </c>
      <c r="D393" t="s">
        <v>390</v>
      </c>
      <c r="E393">
        <v>0.32</v>
      </c>
      <c r="F393">
        <v>1.08192</v>
      </c>
      <c r="G393">
        <v>0.19</v>
      </c>
      <c r="H393">
        <v>0.39864000000000005</v>
      </c>
      <c r="I393" t="s">
        <v>2732</v>
      </c>
    </row>
    <row r="394" spans="1:9">
      <c r="A394" t="s">
        <v>1802</v>
      </c>
      <c r="B394">
        <v>22</v>
      </c>
      <c r="C394">
        <v>18</v>
      </c>
      <c r="D394" t="s">
        <v>390</v>
      </c>
      <c r="E394">
        <v>0.68</v>
      </c>
      <c r="F394">
        <v>2.9740799999999998</v>
      </c>
      <c r="G394">
        <v>0.41</v>
      </c>
      <c r="H394">
        <v>1.5549599999999999</v>
      </c>
      <c r="I394" t="s">
        <v>2732</v>
      </c>
    </row>
    <row r="395" spans="1:9">
      <c r="A395" t="s">
        <v>1817</v>
      </c>
      <c r="B395">
        <v>22</v>
      </c>
      <c r="C395">
        <v>17</v>
      </c>
      <c r="D395" t="s">
        <v>390</v>
      </c>
      <c r="E395">
        <v>0.23</v>
      </c>
      <c r="F395">
        <v>0.60888000000000009</v>
      </c>
      <c r="G395">
        <v>0.2</v>
      </c>
      <c r="H395">
        <v>0.4512000000000001</v>
      </c>
      <c r="I395" t="s">
        <v>2732</v>
      </c>
    </row>
    <row r="396" spans="1:9">
      <c r="A396" t="s">
        <v>1828</v>
      </c>
      <c r="B396">
        <v>22</v>
      </c>
      <c r="C396">
        <v>16</v>
      </c>
      <c r="D396" t="s">
        <v>390</v>
      </c>
      <c r="E396">
        <v>0.17</v>
      </c>
      <c r="F396">
        <v>0.29352000000000011</v>
      </c>
      <c r="G396">
        <v>0.23</v>
      </c>
      <c r="H396">
        <v>0.60888000000000009</v>
      </c>
      <c r="I396" t="s">
        <v>2732</v>
      </c>
    </row>
    <row r="397" spans="1:9">
      <c r="A397" t="s">
        <v>2066</v>
      </c>
      <c r="B397">
        <v>22</v>
      </c>
      <c r="C397">
        <v>15</v>
      </c>
      <c r="D397" t="s">
        <v>390</v>
      </c>
      <c r="E397">
        <v>0.3</v>
      </c>
      <c r="F397">
        <v>0.9768</v>
      </c>
      <c r="G397">
        <v>0.19</v>
      </c>
      <c r="H397">
        <v>0.39864000000000005</v>
      </c>
      <c r="I397" t="s">
        <v>2732</v>
      </c>
    </row>
    <row r="398" spans="1:9">
      <c r="A398" t="s">
        <v>1847</v>
      </c>
      <c r="B398">
        <v>22</v>
      </c>
      <c r="C398">
        <v>14</v>
      </c>
      <c r="D398" t="s">
        <v>390</v>
      </c>
      <c r="E398">
        <v>0.33</v>
      </c>
      <c r="F398">
        <v>1.1344799999999999</v>
      </c>
      <c r="G398">
        <v>0.27</v>
      </c>
      <c r="H398">
        <v>0.81912000000000007</v>
      </c>
      <c r="I398" t="s">
        <v>2732</v>
      </c>
    </row>
    <row r="399" spans="1:9">
      <c r="A399" t="s">
        <v>1859</v>
      </c>
      <c r="B399">
        <v>22</v>
      </c>
      <c r="C399">
        <v>13</v>
      </c>
      <c r="D399" t="s">
        <v>390</v>
      </c>
      <c r="E399">
        <v>0.15</v>
      </c>
      <c r="F399">
        <v>0.18840000000000001</v>
      </c>
      <c r="G399">
        <v>0.17</v>
      </c>
      <c r="H399">
        <v>0.29352000000000011</v>
      </c>
      <c r="I399" t="s">
        <v>2732</v>
      </c>
    </row>
    <row r="400" spans="1:9">
      <c r="A400" t="s">
        <v>1879</v>
      </c>
      <c r="B400">
        <v>22</v>
      </c>
      <c r="C400">
        <v>12</v>
      </c>
      <c r="D400" t="s">
        <v>390</v>
      </c>
      <c r="E400">
        <v>0.21</v>
      </c>
      <c r="F400">
        <v>0.5037600000000001</v>
      </c>
      <c r="G400">
        <v>0.19</v>
      </c>
      <c r="H400">
        <v>0.39864000000000005</v>
      </c>
      <c r="I400" t="s">
        <v>2732</v>
      </c>
    </row>
    <row r="401" spans="1:9">
      <c r="A401" t="s">
        <v>1893</v>
      </c>
      <c r="B401">
        <v>22</v>
      </c>
      <c r="C401">
        <v>11</v>
      </c>
      <c r="D401" t="s">
        <v>390</v>
      </c>
      <c r="E401">
        <v>0.13</v>
      </c>
      <c r="F401">
        <v>8.3280000000000062E-2</v>
      </c>
      <c r="G401">
        <v>0.15</v>
      </c>
      <c r="H401">
        <v>0.18840000000000001</v>
      </c>
      <c r="I401" t="s">
        <v>2732</v>
      </c>
    </row>
    <row r="402" spans="1:9">
      <c r="A402" t="s">
        <v>1904</v>
      </c>
      <c r="B402">
        <v>22</v>
      </c>
      <c r="C402">
        <v>10</v>
      </c>
      <c r="D402" t="s">
        <v>390</v>
      </c>
      <c r="E402">
        <v>0.11</v>
      </c>
      <c r="F402">
        <v>-2.1839999999999964E-2</v>
      </c>
      <c r="G402">
        <v>0.12</v>
      </c>
      <c r="H402">
        <v>3.0720000000000011E-2</v>
      </c>
      <c r="I402" t="s">
        <v>2732</v>
      </c>
    </row>
    <row r="403" spans="1:9">
      <c r="A403" t="s">
        <v>1918</v>
      </c>
      <c r="B403">
        <v>22</v>
      </c>
      <c r="C403">
        <v>9</v>
      </c>
      <c r="D403" t="s">
        <v>390</v>
      </c>
      <c r="E403">
        <v>0.23</v>
      </c>
      <c r="F403">
        <v>0.60888000000000009</v>
      </c>
      <c r="G403">
        <v>0.2</v>
      </c>
      <c r="H403">
        <v>0.4512000000000001</v>
      </c>
      <c r="I403" t="s">
        <v>2732</v>
      </c>
    </row>
    <row r="404" spans="1:9">
      <c r="A404" t="s">
        <v>1930</v>
      </c>
      <c r="B404">
        <v>22</v>
      </c>
      <c r="C404">
        <v>8</v>
      </c>
      <c r="D404" t="s">
        <v>390</v>
      </c>
      <c r="E404">
        <v>0.16</v>
      </c>
      <c r="F404">
        <v>0.24096000000000006</v>
      </c>
      <c r="G404">
        <v>0.15</v>
      </c>
      <c r="H404">
        <v>0.18840000000000001</v>
      </c>
      <c r="I404" t="s">
        <v>2732</v>
      </c>
    </row>
    <row r="405" spans="1:9">
      <c r="A405" t="s">
        <v>1933</v>
      </c>
      <c r="B405">
        <v>22</v>
      </c>
      <c r="C405">
        <v>7</v>
      </c>
      <c r="D405" t="s">
        <v>390</v>
      </c>
      <c r="E405">
        <v>0.14000000000000001</v>
      </c>
      <c r="F405">
        <v>0.1358400000000001</v>
      </c>
      <c r="G405">
        <v>0.15</v>
      </c>
      <c r="H405">
        <v>0.18840000000000001</v>
      </c>
      <c r="I405" t="s">
        <v>2732</v>
      </c>
    </row>
    <row r="406" spans="1:9">
      <c r="A406" t="s">
        <v>1686</v>
      </c>
      <c r="B406">
        <v>23</v>
      </c>
      <c r="C406">
        <v>26</v>
      </c>
      <c r="D406" t="s">
        <v>390</v>
      </c>
      <c r="E406">
        <v>10</v>
      </c>
      <c r="F406">
        <v>51.960000000000008</v>
      </c>
      <c r="G406">
        <v>1</v>
      </c>
      <c r="H406">
        <v>4.6559999999999997</v>
      </c>
      <c r="I406" t="s">
        <v>2732</v>
      </c>
    </row>
    <row r="407" spans="1:9">
      <c r="A407" t="s">
        <v>2235</v>
      </c>
      <c r="B407">
        <v>23</v>
      </c>
      <c r="C407">
        <v>24</v>
      </c>
      <c r="D407" t="s">
        <v>390</v>
      </c>
      <c r="E407">
        <v>0.56999999999999995</v>
      </c>
      <c r="F407">
        <v>2.3959200000000003</v>
      </c>
      <c r="G407">
        <v>0.66</v>
      </c>
      <c r="H407">
        <v>2.86896</v>
      </c>
      <c r="I407" t="s">
        <v>2732</v>
      </c>
    </row>
    <row r="408" spans="1:9">
      <c r="A408" t="s">
        <v>1714</v>
      </c>
      <c r="B408">
        <v>23</v>
      </c>
      <c r="C408">
        <v>23</v>
      </c>
      <c r="D408" t="s">
        <v>390</v>
      </c>
      <c r="E408">
        <v>0.42</v>
      </c>
      <c r="F408">
        <v>1.6075200000000001</v>
      </c>
      <c r="G408">
        <v>0.51</v>
      </c>
      <c r="H408">
        <v>2.0805599999999997</v>
      </c>
      <c r="I408" t="s">
        <v>2732</v>
      </c>
    </row>
    <row r="409" spans="1:9">
      <c r="A409" t="s">
        <v>1730</v>
      </c>
      <c r="B409">
        <v>23</v>
      </c>
      <c r="C409">
        <v>22</v>
      </c>
      <c r="D409" t="s">
        <v>390</v>
      </c>
      <c r="E409">
        <v>0.43</v>
      </c>
      <c r="F409">
        <v>1.66008</v>
      </c>
      <c r="G409">
        <v>0.52</v>
      </c>
      <c r="H409">
        <v>2.1331199999999999</v>
      </c>
      <c r="I409" t="s">
        <v>2732</v>
      </c>
    </row>
    <row r="410" spans="1:9">
      <c r="A410" t="s">
        <v>1747</v>
      </c>
      <c r="B410">
        <v>23</v>
      </c>
      <c r="C410">
        <v>21</v>
      </c>
      <c r="D410" t="s">
        <v>390</v>
      </c>
      <c r="E410">
        <v>0.26</v>
      </c>
      <c r="F410">
        <v>0.76656000000000002</v>
      </c>
      <c r="G410">
        <v>0.24</v>
      </c>
      <c r="H410">
        <v>0.66144000000000003</v>
      </c>
      <c r="I410" t="s">
        <v>2732</v>
      </c>
    </row>
    <row r="411" spans="1:9">
      <c r="A411" t="s">
        <v>1765</v>
      </c>
      <c r="B411">
        <v>23</v>
      </c>
      <c r="C411">
        <v>20</v>
      </c>
      <c r="D411" t="s">
        <v>390</v>
      </c>
      <c r="E411">
        <v>0.27</v>
      </c>
      <c r="F411">
        <v>0.81912000000000007</v>
      </c>
      <c r="G411">
        <v>0.2</v>
      </c>
      <c r="H411">
        <v>0.4512000000000001</v>
      </c>
      <c r="I411" t="s">
        <v>2732</v>
      </c>
    </row>
    <row r="412" spans="1:9">
      <c r="A412" t="s">
        <v>1782</v>
      </c>
      <c r="B412">
        <v>23</v>
      </c>
      <c r="C412">
        <v>19</v>
      </c>
      <c r="D412" t="s">
        <v>390</v>
      </c>
      <c r="E412">
        <v>0.38</v>
      </c>
      <c r="F412">
        <v>1.3972800000000001</v>
      </c>
      <c r="G412">
        <v>0.32</v>
      </c>
      <c r="H412">
        <v>1.08192</v>
      </c>
      <c r="I412" t="s">
        <v>2732</v>
      </c>
    </row>
    <row r="413" spans="1:9">
      <c r="A413" t="s">
        <v>1803</v>
      </c>
      <c r="B413">
        <v>23</v>
      </c>
      <c r="C413">
        <v>18</v>
      </c>
      <c r="D413" t="s">
        <v>390</v>
      </c>
      <c r="E413">
        <v>0.21</v>
      </c>
      <c r="F413">
        <v>0.5037600000000001</v>
      </c>
      <c r="G413">
        <v>0.21</v>
      </c>
      <c r="H413">
        <v>0.5037600000000001</v>
      </c>
      <c r="I413" t="s">
        <v>2732</v>
      </c>
    </row>
    <row r="414" spans="1:9">
      <c r="A414" t="s">
        <v>1818</v>
      </c>
      <c r="B414">
        <v>23</v>
      </c>
      <c r="C414">
        <v>17</v>
      </c>
      <c r="D414" t="s">
        <v>390</v>
      </c>
      <c r="E414">
        <v>0.18</v>
      </c>
      <c r="F414">
        <v>0.34608000000000005</v>
      </c>
      <c r="G414">
        <v>0.19</v>
      </c>
      <c r="H414">
        <v>0.39864000000000005</v>
      </c>
      <c r="I414" t="s">
        <v>2732</v>
      </c>
    </row>
    <row r="415" spans="1:9">
      <c r="A415" t="s">
        <v>1829</v>
      </c>
      <c r="B415">
        <v>23</v>
      </c>
      <c r="C415">
        <v>16</v>
      </c>
      <c r="D415" t="s">
        <v>390</v>
      </c>
      <c r="E415">
        <v>0.37</v>
      </c>
      <c r="F415">
        <v>1.3447200000000001</v>
      </c>
      <c r="G415">
        <v>0.33</v>
      </c>
      <c r="H415">
        <v>1.1344799999999999</v>
      </c>
      <c r="I415" t="s">
        <v>2732</v>
      </c>
    </row>
    <row r="416" spans="1:9">
      <c r="A416" t="s">
        <v>2065</v>
      </c>
      <c r="B416">
        <v>23</v>
      </c>
      <c r="C416">
        <v>15</v>
      </c>
      <c r="D416" t="s">
        <v>390</v>
      </c>
      <c r="E416">
        <v>0.2</v>
      </c>
      <c r="F416">
        <v>0.4512000000000001</v>
      </c>
      <c r="G416">
        <v>0.17</v>
      </c>
      <c r="H416">
        <v>0.29352000000000011</v>
      </c>
      <c r="I416" t="s">
        <v>2732</v>
      </c>
    </row>
    <row r="417" spans="1:9">
      <c r="A417" t="s">
        <v>2064</v>
      </c>
      <c r="B417">
        <v>23</v>
      </c>
      <c r="C417">
        <v>14</v>
      </c>
      <c r="D417" t="s">
        <v>390</v>
      </c>
      <c r="E417">
        <v>0.2</v>
      </c>
      <c r="F417">
        <v>0.4512000000000001</v>
      </c>
      <c r="G417">
        <v>0.15</v>
      </c>
      <c r="H417">
        <v>0.18840000000000001</v>
      </c>
      <c r="I417" t="s">
        <v>2732</v>
      </c>
    </row>
    <row r="418" spans="1:9">
      <c r="A418" t="s">
        <v>1860</v>
      </c>
      <c r="B418">
        <v>23</v>
      </c>
      <c r="C418">
        <v>13</v>
      </c>
      <c r="D418" t="s">
        <v>390</v>
      </c>
      <c r="E418">
        <v>0.18</v>
      </c>
      <c r="F418">
        <v>0.34608000000000005</v>
      </c>
      <c r="G418">
        <v>0.24</v>
      </c>
      <c r="H418">
        <v>0.66144000000000003</v>
      </c>
      <c r="I418" t="s">
        <v>2732</v>
      </c>
    </row>
    <row r="419" spans="1:9">
      <c r="A419" t="s">
        <v>2063</v>
      </c>
      <c r="B419">
        <v>23</v>
      </c>
      <c r="C419">
        <v>12</v>
      </c>
      <c r="D419" t="s">
        <v>390</v>
      </c>
      <c r="E419">
        <v>0.16</v>
      </c>
      <c r="F419">
        <v>0.24096000000000006</v>
      </c>
      <c r="G419">
        <v>0.19</v>
      </c>
      <c r="H419">
        <v>0.39864000000000005</v>
      </c>
      <c r="I419" t="s">
        <v>2732</v>
      </c>
    </row>
    <row r="420" spans="1:9">
      <c r="A420" t="s">
        <v>2062</v>
      </c>
      <c r="B420">
        <v>23</v>
      </c>
      <c r="C420">
        <v>11</v>
      </c>
      <c r="D420" t="s">
        <v>390</v>
      </c>
      <c r="E420">
        <v>0.34</v>
      </c>
      <c r="F420">
        <v>1.1870400000000001</v>
      </c>
      <c r="G420">
        <v>0.21</v>
      </c>
      <c r="H420">
        <v>0.5037600000000001</v>
      </c>
      <c r="I420" t="s">
        <v>2732</v>
      </c>
    </row>
    <row r="421" spans="1:9">
      <c r="A421" t="s">
        <v>1905</v>
      </c>
      <c r="B421">
        <v>23</v>
      </c>
      <c r="C421">
        <v>10</v>
      </c>
      <c r="D421" t="s">
        <v>390</v>
      </c>
      <c r="E421">
        <v>0.22</v>
      </c>
      <c r="F421">
        <v>0.55632000000000004</v>
      </c>
      <c r="G421">
        <v>0.26</v>
      </c>
      <c r="H421">
        <v>0.76656000000000002</v>
      </c>
      <c r="I421" t="s">
        <v>2732</v>
      </c>
    </row>
    <row r="422" spans="1:9">
      <c r="A422" t="s">
        <v>2061</v>
      </c>
      <c r="B422">
        <v>23</v>
      </c>
      <c r="C422">
        <v>9</v>
      </c>
      <c r="D422" t="s">
        <v>390</v>
      </c>
      <c r="E422">
        <v>0.13</v>
      </c>
      <c r="F422">
        <v>8.3280000000000062E-2</v>
      </c>
      <c r="G422">
        <v>0.18</v>
      </c>
      <c r="H422">
        <v>0.34608000000000005</v>
      </c>
      <c r="I422" t="s">
        <v>2732</v>
      </c>
    </row>
    <row r="423" spans="1:9">
      <c r="A423" t="s">
        <v>1931</v>
      </c>
      <c r="B423">
        <v>23</v>
      </c>
      <c r="C423">
        <v>8</v>
      </c>
      <c r="D423" t="s">
        <v>390</v>
      </c>
      <c r="E423">
        <v>0.13</v>
      </c>
      <c r="F423">
        <v>8.3280000000000062E-2</v>
      </c>
      <c r="G423">
        <v>0.09</v>
      </c>
      <c r="H423">
        <v>-0.12695999999999999</v>
      </c>
      <c r="I423" t="s">
        <v>2732</v>
      </c>
    </row>
    <row r="424" spans="1:9">
      <c r="A424" t="s">
        <v>1934</v>
      </c>
      <c r="B424">
        <v>23</v>
      </c>
      <c r="C424">
        <v>7</v>
      </c>
      <c r="D424" t="s">
        <v>390</v>
      </c>
      <c r="E424">
        <v>0.13</v>
      </c>
      <c r="F424">
        <v>8.3280000000000062E-2</v>
      </c>
      <c r="G424">
        <v>0.16</v>
      </c>
      <c r="H424">
        <v>0.24096000000000006</v>
      </c>
      <c r="I424" t="s">
        <v>2732</v>
      </c>
    </row>
    <row r="425" spans="1:9">
      <c r="A425" t="s">
        <v>2634</v>
      </c>
      <c r="B425">
        <v>23</v>
      </c>
      <c r="C425">
        <v>6</v>
      </c>
      <c r="D425" t="s">
        <v>390</v>
      </c>
      <c r="E425">
        <v>0.09</v>
      </c>
      <c r="F425">
        <v>-0.12695999999999999</v>
      </c>
      <c r="G425">
        <v>0.11</v>
      </c>
      <c r="H425">
        <v>-2.1839999999999964E-2</v>
      </c>
      <c r="I425" t="s">
        <v>2732</v>
      </c>
    </row>
    <row r="426" spans="1:9">
      <c r="A426" t="s">
        <v>1687</v>
      </c>
      <c r="B426">
        <v>24</v>
      </c>
      <c r="C426">
        <v>26</v>
      </c>
      <c r="D426" t="s">
        <v>390</v>
      </c>
      <c r="E426">
        <v>0.73</v>
      </c>
      <c r="F426">
        <v>3.2368800000000006</v>
      </c>
      <c r="G426">
        <v>0.59</v>
      </c>
      <c r="H426">
        <v>2.5010400000000002</v>
      </c>
      <c r="I426" t="s">
        <v>2732</v>
      </c>
    </row>
    <row r="427" spans="1:9">
      <c r="A427" t="s">
        <v>2236</v>
      </c>
      <c r="B427">
        <v>24</v>
      </c>
      <c r="C427">
        <v>24</v>
      </c>
      <c r="D427" t="s">
        <v>390</v>
      </c>
      <c r="E427">
        <v>0.87</v>
      </c>
      <c r="F427">
        <v>3.9727199999999998</v>
      </c>
      <c r="G427">
        <v>0.84</v>
      </c>
      <c r="H427">
        <v>3.8150399999999993</v>
      </c>
      <c r="I427" t="s">
        <v>2732</v>
      </c>
    </row>
    <row r="428" spans="1:9">
      <c r="A428" t="s">
        <v>2237</v>
      </c>
      <c r="B428">
        <v>24</v>
      </c>
      <c r="C428">
        <v>23</v>
      </c>
      <c r="D428" t="s">
        <v>390</v>
      </c>
      <c r="E428">
        <v>0.41</v>
      </c>
      <c r="F428">
        <v>1.5549599999999999</v>
      </c>
      <c r="G428">
        <v>0.39</v>
      </c>
      <c r="H428">
        <v>1.4498400000000002</v>
      </c>
      <c r="I428" t="s">
        <v>2732</v>
      </c>
    </row>
    <row r="429" spans="1:9">
      <c r="A429" t="s">
        <v>2060</v>
      </c>
      <c r="B429">
        <v>24</v>
      </c>
      <c r="C429">
        <v>22</v>
      </c>
      <c r="D429" t="s">
        <v>390</v>
      </c>
      <c r="E429">
        <v>0.27</v>
      </c>
      <c r="F429">
        <v>0.81912000000000007</v>
      </c>
      <c r="G429">
        <v>0.3</v>
      </c>
      <c r="H429">
        <v>0.9768</v>
      </c>
      <c r="I429" t="s">
        <v>2732</v>
      </c>
    </row>
    <row r="430" spans="1:9">
      <c r="A430" t="s">
        <v>2059</v>
      </c>
      <c r="B430">
        <v>24</v>
      </c>
      <c r="C430">
        <v>21</v>
      </c>
      <c r="D430" t="s">
        <v>390</v>
      </c>
      <c r="E430">
        <v>0.32</v>
      </c>
      <c r="F430">
        <v>1.08192</v>
      </c>
      <c r="G430">
        <v>0.35</v>
      </c>
      <c r="H430">
        <v>1.2395999999999998</v>
      </c>
      <c r="I430" t="s">
        <v>2732</v>
      </c>
    </row>
    <row r="431" spans="1:9">
      <c r="A431" t="s">
        <v>2058</v>
      </c>
      <c r="B431">
        <v>24</v>
      </c>
      <c r="C431">
        <v>20</v>
      </c>
      <c r="D431" t="s">
        <v>390</v>
      </c>
      <c r="E431">
        <v>0.25</v>
      </c>
      <c r="F431">
        <v>0.71400000000000008</v>
      </c>
      <c r="G431">
        <v>0.28000000000000003</v>
      </c>
      <c r="H431">
        <v>0.87168000000000023</v>
      </c>
      <c r="I431" t="s">
        <v>2732</v>
      </c>
    </row>
    <row r="432" spans="1:9">
      <c r="A432" t="s">
        <v>1783</v>
      </c>
      <c r="B432">
        <v>24</v>
      </c>
      <c r="C432">
        <v>19</v>
      </c>
      <c r="D432" t="s">
        <v>390</v>
      </c>
      <c r="E432">
        <v>0.25</v>
      </c>
      <c r="F432">
        <v>0.71400000000000008</v>
      </c>
      <c r="G432">
        <v>0.27</v>
      </c>
      <c r="H432">
        <v>0.81912000000000007</v>
      </c>
      <c r="I432" t="s">
        <v>2732</v>
      </c>
    </row>
    <row r="433" spans="1:9">
      <c r="A433" t="s">
        <v>1804</v>
      </c>
      <c r="B433">
        <v>24</v>
      </c>
      <c r="C433">
        <v>18</v>
      </c>
      <c r="D433" t="s">
        <v>390</v>
      </c>
      <c r="E433">
        <v>0.4</v>
      </c>
      <c r="F433">
        <v>1.5024000000000002</v>
      </c>
      <c r="G433">
        <v>0.22</v>
      </c>
      <c r="H433">
        <v>0.55632000000000004</v>
      </c>
      <c r="I433" t="s">
        <v>2732</v>
      </c>
    </row>
    <row r="434" spans="1:9">
      <c r="A434" t="s">
        <v>2057</v>
      </c>
      <c r="B434">
        <v>24</v>
      </c>
      <c r="C434">
        <v>17</v>
      </c>
      <c r="D434" t="s">
        <v>390</v>
      </c>
      <c r="E434">
        <v>0.27</v>
      </c>
      <c r="F434">
        <v>0.81912000000000007</v>
      </c>
      <c r="G434">
        <v>0.26</v>
      </c>
      <c r="H434">
        <v>0.76656000000000002</v>
      </c>
      <c r="I434" t="s">
        <v>2732</v>
      </c>
    </row>
    <row r="435" spans="1:9">
      <c r="A435" t="s">
        <v>2056</v>
      </c>
      <c r="B435">
        <v>24</v>
      </c>
      <c r="C435">
        <v>16</v>
      </c>
      <c r="D435" t="s">
        <v>390</v>
      </c>
      <c r="E435">
        <v>0.21</v>
      </c>
      <c r="F435">
        <v>0.5037600000000001</v>
      </c>
      <c r="G435">
        <v>0.21</v>
      </c>
      <c r="H435">
        <v>0.5037600000000001</v>
      </c>
      <c r="I435" t="s">
        <v>2732</v>
      </c>
    </row>
    <row r="436" spans="1:9">
      <c r="A436" t="s">
        <v>2055</v>
      </c>
      <c r="B436">
        <v>24</v>
      </c>
      <c r="C436">
        <v>15</v>
      </c>
      <c r="D436" t="s">
        <v>390</v>
      </c>
      <c r="E436">
        <v>0.26</v>
      </c>
      <c r="F436">
        <v>0.76656000000000002</v>
      </c>
      <c r="G436">
        <v>0.21</v>
      </c>
      <c r="H436">
        <v>0.5037600000000001</v>
      </c>
      <c r="I436" t="s">
        <v>2732</v>
      </c>
    </row>
    <row r="437" spans="1:9">
      <c r="A437" t="s">
        <v>2054</v>
      </c>
      <c r="B437">
        <v>24</v>
      </c>
      <c r="C437">
        <v>14</v>
      </c>
      <c r="D437" t="s">
        <v>390</v>
      </c>
      <c r="E437">
        <v>0.24</v>
      </c>
      <c r="F437">
        <v>0.66144000000000003</v>
      </c>
      <c r="G437">
        <v>0.19</v>
      </c>
      <c r="H437">
        <v>0.39864000000000005</v>
      </c>
      <c r="I437" t="s">
        <v>2732</v>
      </c>
    </row>
    <row r="438" spans="1:9">
      <c r="A438" t="s">
        <v>1861</v>
      </c>
      <c r="B438">
        <v>24</v>
      </c>
      <c r="C438">
        <v>13</v>
      </c>
      <c r="D438" t="s">
        <v>390</v>
      </c>
      <c r="E438">
        <v>0.17</v>
      </c>
      <c r="F438">
        <v>0.29352000000000011</v>
      </c>
      <c r="G438">
        <v>0.13</v>
      </c>
      <c r="H438">
        <v>8.3280000000000062E-2</v>
      </c>
      <c r="I438" t="s">
        <v>2732</v>
      </c>
    </row>
    <row r="439" spans="1:9">
      <c r="A439" t="s">
        <v>2053</v>
      </c>
      <c r="B439">
        <v>24</v>
      </c>
      <c r="C439">
        <v>12</v>
      </c>
      <c r="D439" t="s">
        <v>390</v>
      </c>
      <c r="E439">
        <v>0.19</v>
      </c>
      <c r="F439">
        <v>0.39864000000000005</v>
      </c>
      <c r="G439">
        <v>0.16</v>
      </c>
      <c r="H439">
        <v>0.24096000000000006</v>
      </c>
      <c r="I439" t="s">
        <v>2732</v>
      </c>
    </row>
    <row r="440" spans="1:9">
      <c r="A440" t="s">
        <v>2052</v>
      </c>
      <c r="B440">
        <v>24</v>
      </c>
      <c r="C440">
        <v>11</v>
      </c>
      <c r="D440" t="s">
        <v>390</v>
      </c>
      <c r="E440">
        <v>0.17</v>
      </c>
      <c r="F440">
        <v>0.29352000000000011</v>
      </c>
      <c r="G440">
        <v>0.15</v>
      </c>
      <c r="H440">
        <v>0.18840000000000001</v>
      </c>
      <c r="I440" t="s">
        <v>2732</v>
      </c>
    </row>
    <row r="441" spans="1:9">
      <c r="A441" t="s">
        <v>2051</v>
      </c>
      <c r="B441">
        <v>24</v>
      </c>
      <c r="C441">
        <v>10</v>
      </c>
      <c r="D441" t="s">
        <v>390</v>
      </c>
      <c r="E441">
        <v>0.13</v>
      </c>
      <c r="F441">
        <v>8.3280000000000062E-2</v>
      </c>
      <c r="G441">
        <v>0.19</v>
      </c>
      <c r="H441">
        <v>0.39864000000000005</v>
      </c>
      <c r="I441" t="s">
        <v>2732</v>
      </c>
    </row>
    <row r="442" spans="1:9">
      <c r="A442" t="s">
        <v>2050</v>
      </c>
      <c r="B442">
        <v>24</v>
      </c>
      <c r="C442">
        <v>9</v>
      </c>
      <c r="D442" t="s">
        <v>390</v>
      </c>
      <c r="E442">
        <v>0.18</v>
      </c>
      <c r="F442">
        <v>0.34608000000000005</v>
      </c>
      <c r="G442">
        <v>0.12</v>
      </c>
      <c r="H442">
        <v>3.0720000000000011E-2</v>
      </c>
      <c r="I442" t="s">
        <v>2732</v>
      </c>
    </row>
    <row r="443" spans="1:9">
      <c r="A443" t="s">
        <v>2578</v>
      </c>
      <c r="B443">
        <v>24</v>
      </c>
      <c r="C443">
        <v>8</v>
      </c>
      <c r="D443" t="s">
        <v>390</v>
      </c>
      <c r="E443">
        <v>0.13</v>
      </c>
      <c r="F443">
        <v>8.3280000000000062E-2</v>
      </c>
      <c r="G443">
        <v>0.12</v>
      </c>
      <c r="H443">
        <v>3.0720000000000011E-2</v>
      </c>
      <c r="I443" t="s">
        <v>2732</v>
      </c>
    </row>
    <row r="444" spans="1:9">
      <c r="A444" t="s">
        <v>2635</v>
      </c>
      <c r="B444">
        <v>24</v>
      </c>
      <c r="C444">
        <v>7</v>
      </c>
      <c r="D444" t="s">
        <v>390</v>
      </c>
      <c r="E444">
        <v>0.13</v>
      </c>
      <c r="F444">
        <v>8.3280000000000062E-2</v>
      </c>
      <c r="G444">
        <v>0.08</v>
      </c>
      <c r="H444">
        <v>-0.17951999999999996</v>
      </c>
      <c r="I444" t="s">
        <v>2732</v>
      </c>
    </row>
    <row r="445" spans="1:9">
      <c r="A445" t="s">
        <v>2636</v>
      </c>
      <c r="B445">
        <v>24</v>
      </c>
      <c r="C445">
        <v>6</v>
      </c>
      <c r="D445" t="s">
        <v>390</v>
      </c>
      <c r="E445">
        <v>0.1</v>
      </c>
      <c r="F445">
        <v>-7.4399999999999938E-2</v>
      </c>
      <c r="G445">
        <v>0.13</v>
      </c>
      <c r="H445">
        <v>8.3280000000000062E-2</v>
      </c>
      <c r="I445" t="s">
        <v>2732</v>
      </c>
    </row>
    <row r="446" spans="1:9">
      <c r="A446" t="s">
        <v>1688</v>
      </c>
      <c r="B446">
        <v>25</v>
      </c>
      <c r="C446">
        <v>26</v>
      </c>
      <c r="D446" t="s">
        <v>390</v>
      </c>
      <c r="E446">
        <v>0.73</v>
      </c>
      <c r="F446">
        <v>3.2368800000000006</v>
      </c>
      <c r="G446">
        <v>0.68</v>
      </c>
      <c r="H446">
        <v>2.9740799999999998</v>
      </c>
      <c r="I446" t="s">
        <v>2732</v>
      </c>
    </row>
    <row r="447" spans="1:9">
      <c r="A447" t="s">
        <v>2238</v>
      </c>
      <c r="B447">
        <v>25</v>
      </c>
      <c r="C447">
        <v>25</v>
      </c>
      <c r="D447" t="s">
        <v>390</v>
      </c>
      <c r="E447">
        <v>0.41</v>
      </c>
      <c r="F447">
        <v>1.5549599999999999</v>
      </c>
      <c r="G447">
        <v>0.49</v>
      </c>
      <c r="H447">
        <v>1.9754399999999999</v>
      </c>
      <c r="I447" t="s">
        <v>2732</v>
      </c>
    </row>
    <row r="448" spans="1:9">
      <c r="A448" t="s">
        <v>2239</v>
      </c>
      <c r="B448">
        <v>25</v>
      </c>
      <c r="C448">
        <v>24</v>
      </c>
      <c r="D448" t="s">
        <v>390</v>
      </c>
      <c r="E448">
        <v>0.48</v>
      </c>
      <c r="F448">
        <v>1.9228799999999999</v>
      </c>
      <c r="G448">
        <v>0.35</v>
      </c>
      <c r="H448">
        <v>1.2395999999999998</v>
      </c>
      <c r="I448" t="s">
        <v>2732</v>
      </c>
    </row>
    <row r="449" spans="1:9">
      <c r="A449" t="s">
        <v>2049</v>
      </c>
      <c r="B449">
        <v>25</v>
      </c>
      <c r="C449">
        <v>23</v>
      </c>
      <c r="D449" t="s">
        <v>390</v>
      </c>
      <c r="E449">
        <v>0.48</v>
      </c>
      <c r="F449">
        <v>1.9228799999999999</v>
      </c>
      <c r="G449">
        <v>0.56999999999999995</v>
      </c>
      <c r="H449">
        <v>2.3959200000000003</v>
      </c>
      <c r="I449" t="s">
        <v>2732</v>
      </c>
    </row>
    <row r="450" spans="1:9">
      <c r="A450" t="s">
        <v>2048</v>
      </c>
      <c r="B450">
        <v>25</v>
      </c>
      <c r="C450">
        <v>22</v>
      </c>
      <c r="D450" t="s">
        <v>390</v>
      </c>
      <c r="E450">
        <v>0.31</v>
      </c>
      <c r="F450">
        <v>1.0293600000000001</v>
      </c>
      <c r="G450">
        <v>0.31</v>
      </c>
      <c r="H450">
        <v>1.0293600000000001</v>
      </c>
      <c r="I450" t="s">
        <v>2732</v>
      </c>
    </row>
    <row r="451" spans="1:9">
      <c r="A451" t="s">
        <v>2240</v>
      </c>
      <c r="B451">
        <v>25</v>
      </c>
      <c r="C451">
        <v>21</v>
      </c>
      <c r="D451" t="s">
        <v>390</v>
      </c>
      <c r="E451">
        <v>0.35</v>
      </c>
      <c r="F451">
        <v>1.2395999999999998</v>
      </c>
      <c r="G451">
        <v>0.27</v>
      </c>
      <c r="H451">
        <v>0.81912000000000007</v>
      </c>
      <c r="I451" t="s">
        <v>2732</v>
      </c>
    </row>
    <row r="452" spans="1:9">
      <c r="A452" t="s">
        <v>2047</v>
      </c>
      <c r="B452">
        <v>25</v>
      </c>
      <c r="C452">
        <v>20</v>
      </c>
      <c r="D452" t="s">
        <v>390</v>
      </c>
      <c r="E452">
        <v>0.26</v>
      </c>
      <c r="F452">
        <v>0.76656000000000002</v>
      </c>
      <c r="G452">
        <v>0.27</v>
      </c>
      <c r="H452">
        <v>0.81912000000000007</v>
      </c>
      <c r="I452" t="s">
        <v>2732</v>
      </c>
    </row>
    <row r="453" spans="1:9">
      <c r="A453" t="s">
        <v>1784</v>
      </c>
      <c r="B453">
        <v>25</v>
      </c>
      <c r="C453">
        <v>19</v>
      </c>
      <c r="D453" t="s">
        <v>390</v>
      </c>
      <c r="E453">
        <v>0.2</v>
      </c>
      <c r="F453">
        <v>0.4512000000000001</v>
      </c>
      <c r="G453">
        <v>0.32</v>
      </c>
      <c r="H453">
        <v>1.08192</v>
      </c>
      <c r="I453" t="s">
        <v>2732</v>
      </c>
    </row>
    <row r="454" spans="1:9">
      <c r="A454" t="s">
        <v>1805</v>
      </c>
      <c r="B454">
        <v>25</v>
      </c>
      <c r="C454">
        <v>18</v>
      </c>
      <c r="D454" t="s">
        <v>390</v>
      </c>
      <c r="E454">
        <v>0.56000000000000005</v>
      </c>
      <c r="F454">
        <v>2.3433600000000001</v>
      </c>
      <c r="G454">
        <v>0.48</v>
      </c>
      <c r="H454">
        <v>1.9228799999999999</v>
      </c>
      <c r="I454" t="s">
        <v>2732</v>
      </c>
    </row>
    <row r="455" spans="1:9">
      <c r="A455" t="s">
        <v>2046</v>
      </c>
      <c r="B455">
        <v>25</v>
      </c>
      <c r="C455">
        <v>17</v>
      </c>
      <c r="D455" t="s">
        <v>390</v>
      </c>
      <c r="E455">
        <v>0.2</v>
      </c>
      <c r="F455">
        <v>0.4512000000000001</v>
      </c>
      <c r="G455">
        <v>0.27</v>
      </c>
      <c r="H455">
        <v>0.81912000000000007</v>
      </c>
      <c r="I455" t="s">
        <v>2732</v>
      </c>
    </row>
    <row r="456" spans="1:9">
      <c r="A456" t="s">
        <v>2045</v>
      </c>
      <c r="B456">
        <v>25</v>
      </c>
      <c r="C456">
        <v>16</v>
      </c>
      <c r="D456" t="s">
        <v>390</v>
      </c>
      <c r="E456">
        <v>0.32</v>
      </c>
      <c r="F456">
        <v>1.08192</v>
      </c>
      <c r="G456">
        <v>0.23</v>
      </c>
      <c r="H456">
        <v>0.60888000000000009</v>
      </c>
      <c r="I456" t="s">
        <v>2732</v>
      </c>
    </row>
    <row r="457" spans="1:9">
      <c r="A457" t="s">
        <v>2044</v>
      </c>
      <c r="B457">
        <v>25</v>
      </c>
      <c r="C457">
        <v>15</v>
      </c>
      <c r="D457" t="s">
        <v>390</v>
      </c>
      <c r="E457">
        <v>0.19</v>
      </c>
      <c r="F457">
        <v>0.39864000000000005</v>
      </c>
      <c r="G457">
        <v>0.21</v>
      </c>
      <c r="H457">
        <v>0.5037600000000001</v>
      </c>
      <c r="I457" t="s">
        <v>2732</v>
      </c>
    </row>
    <row r="458" spans="1:9">
      <c r="A458" t="s">
        <v>2043</v>
      </c>
      <c r="B458">
        <v>25</v>
      </c>
      <c r="C458">
        <v>14</v>
      </c>
      <c r="D458" t="s">
        <v>390</v>
      </c>
      <c r="E458">
        <v>0.17</v>
      </c>
      <c r="F458">
        <v>0.29352000000000011</v>
      </c>
      <c r="G458">
        <v>0.14000000000000001</v>
      </c>
      <c r="H458">
        <v>0.1358400000000001</v>
      </c>
      <c r="I458" t="s">
        <v>2732</v>
      </c>
    </row>
    <row r="459" spans="1:9">
      <c r="A459" t="s">
        <v>1862</v>
      </c>
      <c r="B459">
        <v>25</v>
      </c>
      <c r="C459">
        <v>13</v>
      </c>
      <c r="D459" t="s">
        <v>390</v>
      </c>
      <c r="E459">
        <v>0.28000000000000003</v>
      </c>
      <c r="F459">
        <v>0.87168000000000023</v>
      </c>
      <c r="G459">
        <v>0.16</v>
      </c>
      <c r="H459">
        <v>0.24096000000000006</v>
      </c>
      <c r="I459" t="s">
        <v>2732</v>
      </c>
    </row>
    <row r="460" spans="1:9">
      <c r="A460" t="s">
        <v>2042</v>
      </c>
      <c r="B460">
        <v>25</v>
      </c>
      <c r="C460">
        <v>12</v>
      </c>
      <c r="D460" t="s">
        <v>390</v>
      </c>
      <c r="E460">
        <v>0.24</v>
      </c>
      <c r="F460">
        <v>0.66144000000000003</v>
      </c>
      <c r="G460">
        <v>0.2</v>
      </c>
      <c r="H460">
        <v>0.4512000000000001</v>
      </c>
      <c r="I460" t="s">
        <v>2732</v>
      </c>
    </row>
    <row r="461" spans="1:9">
      <c r="A461" t="s">
        <v>2041</v>
      </c>
      <c r="B461">
        <v>25</v>
      </c>
      <c r="C461">
        <v>11</v>
      </c>
      <c r="D461" t="s">
        <v>390</v>
      </c>
      <c r="E461">
        <v>0.22</v>
      </c>
      <c r="F461">
        <v>0.55632000000000004</v>
      </c>
      <c r="G461">
        <v>0.16</v>
      </c>
      <c r="H461">
        <v>0.24096000000000006</v>
      </c>
      <c r="I461" t="s">
        <v>2732</v>
      </c>
    </row>
    <row r="462" spans="1:9">
      <c r="A462" t="s">
        <v>2040</v>
      </c>
      <c r="B462">
        <v>25</v>
      </c>
      <c r="C462">
        <v>10</v>
      </c>
      <c r="D462" t="s">
        <v>390</v>
      </c>
      <c r="E462">
        <v>0.14000000000000001</v>
      </c>
      <c r="F462">
        <v>0.1358400000000001</v>
      </c>
      <c r="G462">
        <v>0.15</v>
      </c>
      <c r="H462">
        <v>0.18840000000000001</v>
      </c>
      <c r="I462" t="s">
        <v>2732</v>
      </c>
    </row>
    <row r="463" spans="1:9">
      <c r="A463" t="s">
        <v>2039</v>
      </c>
      <c r="B463">
        <v>25</v>
      </c>
      <c r="C463">
        <v>9</v>
      </c>
      <c r="D463" t="s">
        <v>390</v>
      </c>
      <c r="E463">
        <v>0.17</v>
      </c>
      <c r="F463">
        <v>0.29352000000000011</v>
      </c>
      <c r="G463">
        <v>0.13</v>
      </c>
      <c r="H463">
        <v>8.3280000000000062E-2</v>
      </c>
      <c r="I463" t="s">
        <v>2732</v>
      </c>
    </row>
    <row r="464" spans="1:9">
      <c r="A464" t="s">
        <v>2580</v>
      </c>
      <c r="B464">
        <v>25</v>
      </c>
      <c r="C464">
        <v>8</v>
      </c>
      <c r="D464" t="s">
        <v>390</v>
      </c>
      <c r="E464">
        <v>0.19</v>
      </c>
      <c r="F464">
        <v>0.39864000000000005</v>
      </c>
      <c r="G464">
        <v>0.19</v>
      </c>
      <c r="H464">
        <v>0.39864000000000005</v>
      </c>
      <c r="I464" t="s">
        <v>2732</v>
      </c>
    </row>
    <row r="465" spans="1:9">
      <c r="A465" t="s">
        <v>2637</v>
      </c>
      <c r="B465">
        <v>25</v>
      </c>
      <c r="C465">
        <v>7</v>
      </c>
      <c r="D465" t="s">
        <v>390</v>
      </c>
      <c r="E465">
        <v>0.15</v>
      </c>
      <c r="F465">
        <v>0.18840000000000001</v>
      </c>
      <c r="G465">
        <v>0.14000000000000001</v>
      </c>
      <c r="H465">
        <v>0.1358400000000001</v>
      </c>
      <c r="I465" t="s">
        <v>2732</v>
      </c>
    </row>
    <row r="466" spans="1:9">
      <c r="A466" t="s">
        <v>2638</v>
      </c>
      <c r="B466">
        <v>25</v>
      </c>
      <c r="C466">
        <v>6</v>
      </c>
      <c r="D466" t="s">
        <v>390</v>
      </c>
      <c r="E466">
        <v>0.13</v>
      </c>
      <c r="F466">
        <v>8.3280000000000062E-2</v>
      </c>
      <c r="G466">
        <v>0.11</v>
      </c>
      <c r="H466">
        <v>-2.1839999999999964E-2</v>
      </c>
      <c r="I466" t="s">
        <v>2732</v>
      </c>
    </row>
    <row r="467" spans="1:9">
      <c r="A467" t="s">
        <v>2241</v>
      </c>
      <c r="B467">
        <v>26</v>
      </c>
      <c r="C467">
        <v>27</v>
      </c>
      <c r="D467" t="s">
        <v>390</v>
      </c>
      <c r="E467">
        <v>0.46</v>
      </c>
      <c r="F467">
        <v>1.81776</v>
      </c>
      <c r="G467">
        <v>0.68</v>
      </c>
      <c r="H467">
        <v>2.9740799999999998</v>
      </c>
      <c r="I467" t="s">
        <v>2732</v>
      </c>
    </row>
    <row r="468" spans="1:9">
      <c r="A468" t="s">
        <v>1689</v>
      </c>
      <c r="B468">
        <v>26</v>
      </c>
      <c r="C468">
        <v>26</v>
      </c>
      <c r="D468" t="s">
        <v>390</v>
      </c>
      <c r="E468">
        <v>1.53</v>
      </c>
      <c r="F468">
        <v>7.4416799999999999</v>
      </c>
      <c r="G468">
        <v>0.84</v>
      </c>
      <c r="H468">
        <v>3.8150399999999993</v>
      </c>
      <c r="I468" t="s">
        <v>2732</v>
      </c>
    </row>
    <row r="469" spans="1:9">
      <c r="A469" t="s">
        <v>1697</v>
      </c>
      <c r="B469">
        <v>26</v>
      </c>
      <c r="C469">
        <v>25</v>
      </c>
      <c r="D469" t="s">
        <v>390</v>
      </c>
      <c r="E469">
        <v>0.53</v>
      </c>
      <c r="F469">
        <v>2.1856800000000005</v>
      </c>
      <c r="G469">
        <v>0.67</v>
      </c>
      <c r="H469">
        <v>2.9215200000000001</v>
      </c>
      <c r="I469" t="s">
        <v>2732</v>
      </c>
    </row>
    <row r="470" spans="1:9">
      <c r="A470" t="s">
        <v>1703</v>
      </c>
      <c r="B470">
        <v>26</v>
      </c>
      <c r="C470">
        <v>24</v>
      </c>
      <c r="D470" t="s">
        <v>390</v>
      </c>
      <c r="E470">
        <v>0.34</v>
      </c>
      <c r="F470">
        <v>1.1870400000000001</v>
      </c>
      <c r="G470">
        <v>0.31</v>
      </c>
      <c r="H470">
        <v>1.0293600000000001</v>
      </c>
      <c r="I470" t="s">
        <v>2732</v>
      </c>
    </row>
    <row r="471" spans="1:9">
      <c r="A471" t="s">
        <v>1715</v>
      </c>
      <c r="B471">
        <v>26</v>
      </c>
      <c r="C471">
        <v>23</v>
      </c>
      <c r="D471" t="s">
        <v>390</v>
      </c>
      <c r="E471">
        <v>0.47</v>
      </c>
      <c r="F471">
        <v>1.8703199999999998</v>
      </c>
      <c r="G471">
        <v>0.5</v>
      </c>
      <c r="H471">
        <v>2.028</v>
      </c>
      <c r="I471" t="s">
        <v>2732</v>
      </c>
    </row>
    <row r="472" spans="1:9">
      <c r="A472" t="s">
        <v>1731</v>
      </c>
      <c r="B472">
        <v>26</v>
      </c>
      <c r="C472">
        <v>22</v>
      </c>
      <c r="D472" t="s">
        <v>390</v>
      </c>
      <c r="E472">
        <v>0.24</v>
      </c>
      <c r="F472">
        <v>0.66144000000000003</v>
      </c>
      <c r="G472">
        <v>0.26</v>
      </c>
      <c r="H472">
        <v>0.76656000000000002</v>
      </c>
      <c r="I472" t="s">
        <v>2732</v>
      </c>
    </row>
    <row r="473" spans="1:9">
      <c r="A473" t="s">
        <v>1748</v>
      </c>
      <c r="B473">
        <v>26</v>
      </c>
      <c r="C473">
        <v>21</v>
      </c>
      <c r="D473" t="s">
        <v>390</v>
      </c>
      <c r="E473">
        <v>0.33</v>
      </c>
      <c r="F473">
        <v>1.1344799999999999</v>
      </c>
      <c r="G473">
        <v>0.27</v>
      </c>
      <c r="H473">
        <v>0.81912000000000007</v>
      </c>
      <c r="I473" t="s">
        <v>2732</v>
      </c>
    </row>
    <row r="474" spans="1:9">
      <c r="A474" t="s">
        <v>1766</v>
      </c>
      <c r="B474">
        <v>26</v>
      </c>
      <c r="C474">
        <v>20</v>
      </c>
      <c r="D474" t="s">
        <v>390</v>
      </c>
      <c r="E474">
        <v>0.87</v>
      </c>
      <c r="F474">
        <v>3.9727199999999998</v>
      </c>
      <c r="G474">
        <v>0.36</v>
      </c>
      <c r="H474">
        <v>1.2921599999999998</v>
      </c>
      <c r="I474" t="s">
        <v>2732</v>
      </c>
    </row>
    <row r="475" spans="1:9">
      <c r="A475" t="s">
        <v>1785</v>
      </c>
      <c r="B475">
        <v>26</v>
      </c>
      <c r="C475">
        <v>19</v>
      </c>
      <c r="D475" t="s">
        <v>390</v>
      </c>
      <c r="E475">
        <v>0.26</v>
      </c>
      <c r="F475">
        <v>0.76656000000000002</v>
      </c>
      <c r="G475">
        <v>0.38</v>
      </c>
      <c r="H475">
        <v>1.3972800000000001</v>
      </c>
      <c r="I475" t="s">
        <v>2732</v>
      </c>
    </row>
    <row r="476" spans="1:9">
      <c r="A476" t="s">
        <v>1806</v>
      </c>
      <c r="B476">
        <v>26</v>
      </c>
      <c r="C476">
        <v>18</v>
      </c>
      <c r="D476" t="s">
        <v>390</v>
      </c>
      <c r="E476">
        <v>0.21</v>
      </c>
      <c r="F476">
        <v>0.5037600000000001</v>
      </c>
      <c r="G476">
        <v>0.24</v>
      </c>
      <c r="H476">
        <v>0.66144000000000003</v>
      </c>
      <c r="I476" t="s">
        <v>2732</v>
      </c>
    </row>
    <row r="477" spans="1:9">
      <c r="A477" t="s">
        <v>2038</v>
      </c>
      <c r="B477">
        <v>26</v>
      </c>
      <c r="C477">
        <v>17</v>
      </c>
      <c r="D477" t="s">
        <v>390</v>
      </c>
      <c r="E477">
        <v>0.24</v>
      </c>
      <c r="F477">
        <v>0.66144000000000003</v>
      </c>
      <c r="G477">
        <v>0.15</v>
      </c>
      <c r="H477">
        <v>0.18840000000000001</v>
      </c>
      <c r="I477" t="s">
        <v>2732</v>
      </c>
    </row>
    <row r="478" spans="1:9">
      <c r="A478" t="s">
        <v>2037</v>
      </c>
      <c r="B478">
        <v>26</v>
      </c>
      <c r="C478">
        <v>16</v>
      </c>
      <c r="D478" t="s">
        <v>390</v>
      </c>
      <c r="E478">
        <v>0.32</v>
      </c>
      <c r="F478">
        <v>1.08192</v>
      </c>
      <c r="G478">
        <v>0.15</v>
      </c>
      <c r="H478">
        <v>0.18840000000000001</v>
      </c>
      <c r="I478" t="s">
        <v>2732</v>
      </c>
    </row>
    <row r="479" spans="1:9">
      <c r="A479" t="s">
        <v>2036</v>
      </c>
      <c r="B479">
        <v>26</v>
      </c>
      <c r="C479">
        <v>15</v>
      </c>
      <c r="D479" t="s">
        <v>390</v>
      </c>
      <c r="E479">
        <v>0.28000000000000003</v>
      </c>
      <c r="F479">
        <v>0.87168000000000023</v>
      </c>
      <c r="G479">
        <v>0.14000000000000001</v>
      </c>
      <c r="H479">
        <v>0.1358400000000001</v>
      </c>
      <c r="I479" t="s">
        <v>2732</v>
      </c>
    </row>
    <row r="480" spans="1:9">
      <c r="A480" t="s">
        <v>2035</v>
      </c>
      <c r="B480">
        <v>26</v>
      </c>
      <c r="C480">
        <v>14</v>
      </c>
      <c r="D480" t="s">
        <v>390</v>
      </c>
      <c r="E480">
        <v>0.41</v>
      </c>
      <c r="F480">
        <v>1.5549599999999999</v>
      </c>
      <c r="G480">
        <v>0.3</v>
      </c>
      <c r="H480">
        <v>0.9768</v>
      </c>
      <c r="I480" t="s">
        <v>2732</v>
      </c>
    </row>
    <row r="481" spans="1:9">
      <c r="A481" t="s">
        <v>1863</v>
      </c>
      <c r="B481">
        <v>26</v>
      </c>
      <c r="C481">
        <v>13</v>
      </c>
      <c r="D481" t="s">
        <v>390</v>
      </c>
      <c r="E481">
        <v>0.25</v>
      </c>
      <c r="F481">
        <v>0.71400000000000008</v>
      </c>
      <c r="G481">
        <v>0.2</v>
      </c>
      <c r="H481">
        <v>0.4512000000000001</v>
      </c>
      <c r="I481" t="s">
        <v>2732</v>
      </c>
    </row>
    <row r="482" spans="1:9">
      <c r="A482" t="s">
        <v>2034</v>
      </c>
      <c r="B482">
        <v>26</v>
      </c>
      <c r="C482">
        <v>12</v>
      </c>
      <c r="D482" t="s">
        <v>390</v>
      </c>
      <c r="E482">
        <v>0.15</v>
      </c>
      <c r="F482">
        <v>0.18840000000000001</v>
      </c>
      <c r="G482">
        <v>0.23</v>
      </c>
      <c r="H482">
        <v>0.60888000000000009</v>
      </c>
      <c r="I482" t="s">
        <v>2732</v>
      </c>
    </row>
    <row r="483" spans="1:9">
      <c r="A483" t="s">
        <v>2033</v>
      </c>
      <c r="B483">
        <v>26</v>
      </c>
      <c r="C483">
        <v>11</v>
      </c>
      <c r="D483" t="s">
        <v>390</v>
      </c>
      <c r="E483">
        <v>0.18</v>
      </c>
      <c r="F483">
        <v>0.34608000000000005</v>
      </c>
      <c r="G483">
        <v>0.19</v>
      </c>
      <c r="H483">
        <v>0.39864000000000005</v>
      </c>
      <c r="I483" t="s">
        <v>2732</v>
      </c>
    </row>
    <row r="484" spans="1:9">
      <c r="A484" t="s">
        <v>2032</v>
      </c>
      <c r="B484">
        <v>26</v>
      </c>
      <c r="C484">
        <v>10</v>
      </c>
      <c r="D484" t="s">
        <v>390</v>
      </c>
      <c r="E484">
        <v>0.11</v>
      </c>
      <c r="F484">
        <v>-2.1839999999999964E-2</v>
      </c>
      <c r="G484">
        <v>0.12</v>
      </c>
      <c r="H484">
        <v>3.0720000000000011E-2</v>
      </c>
      <c r="I484" t="s">
        <v>2732</v>
      </c>
    </row>
    <row r="485" spans="1:9">
      <c r="A485" t="s">
        <v>2031</v>
      </c>
      <c r="B485">
        <v>26</v>
      </c>
      <c r="C485">
        <v>9</v>
      </c>
      <c r="D485" t="s">
        <v>390</v>
      </c>
      <c r="E485">
        <v>0.23</v>
      </c>
      <c r="F485">
        <v>0.60888000000000009</v>
      </c>
      <c r="G485">
        <v>0.16</v>
      </c>
      <c r="H485">
        <v>0.24096000000000006</v>
      </c>
      <c r="I485" t="s">
        <v>2732</v>
      </c>
    </row>
    <row r="486" spans="1:9">
      <c r="A486" t="s">
        <v>2581</v>
      </c>
      <c r="B486">
        <v>26</v>
      </c>
      <c r="C486">
        <v>8</v>
      </c>
      <c r="D486" t="s">
        <v>390</v>
      </c>
      <c r="E486">
        <v>0.14000000000000001</v>
      </c>
      <c r="F486">
        <v>0.1358400000000001</v>
      </c>
      <c r="G486">
        <v>0.19</v>
      </c>
      <c r="H486">
        <v>0.39864000000000005</v>
      </c>
      <c r="I486" t="s">
        <v>2732</v>
      </c>
    </row>
    <row r="487" spans="1:9">
      <c r="A487" t="s">
        <v>2639</v>
      </c>
      <c r="B487">
        <v>26</v>
      </c>
      <c r="C487">
        <v>7</v>
      </c>
      <c r="D487" t="s">
        <v>390</v>
      </c>
      <c r="E487">
        <v>0.18</v>
      </c>
      <c r="F487">
        <v>0.34608000000000005</v>
      </c>
      <c r="G487">
        <v>0.14000000000000001</v>
      </c>
      <c r="H487">
        <v>0.1358400000000001</v>
      </c>
      <c r="I487" t="s">
        <v>2732</v>
      </c>
    </row>
    <row r="488" spans="1:9">
      <c r="A488" t="s">
        <v>2640</v>
      </c>
      <c r="B488">
        <v>26</v>
      </c>
      <c r="C488">
        <v>6</v>
      </c>
      <c r="D488" t="s">
        <v>390</v>
      </c>
      <c r="E488">
        <v>0.14000000000000001</v>
      </c>
      <c r="F488">
        <v>0.1358400000000001</v>
      </c>
      <c r="G488">
        <v>0.12</v>
      </c>
      <c r="H488">
        <v>3.0720000000000011E-2</v>
      </c>
      <c r="I488" t="s">
        <v>2732</v>
      </c>
    </row>
    <row r="489" spans="1:9">
      <c r="A489" t="s">
        <v>2030</v>
      </c>
      <c r="B489">
        <v>27</v>
      </c>
      <c r="C489">
        <v>25</v>
      </c>
      <c r="D489" t="s">
        <v>390</v>
      </c>
      <c r="E489">
        <v>0.55000000000000004</v>
      </c>
      <c r="F489">
        <v>2.2908000000000004</v>
      </c>
      <c r="G489">
        <v>0.54</v>
      </c>
      <c r="H489">
        <v>2.2382400000000002</v>
      </c>
      <c r="I489" t="s">
        <v>2732</v>
      </c>
    </row>
    <row r="490" spans="1:9">
      <c r="A490" t="s">
        <v>2029</v>
      </c>
      <c r="B490">
        <v>27</v>
      </c>
      <c r="C490">
        <v>24</v>
      </c>
      <c r="D490" t="s">
        <v>390</v>
      </c>
      <c r="E490">
        <v>0.32</v>
      </c>
      <c r="F490">
        <v>1.08192</v>
      </c>
      <c r="G490">
        <v>0.4</v>
      </c>
      <c r="H490">
        <v>1.5024000000000002</v>
      </c>
      <c r="I490" t="s">
        <v>2732</v>
      </c>
    </row>
    <row r="491" spans="1:9">
      <c r="A491" t="s">
        <v>2028</v>
      </c>
      <c r="B491">
        <v>27</v>
      </c>
      <c r="C491">
        <v>23</v>
      </c>
      <c r="D491" t="s">
        <v>390</v>
      </c>
      <c r="E491">
        <v>0.24</v>
      </c>
      <c r="F491">
        <v>0.66144000000000003</v>
      </c>
      <c r="G491">
        <v>0.26</v>
      </c>
      <c r="H491">
        <v>0.76656000000000002</v>
      </c>
      <c r="I491" t="s">
        <v>2732</v>
      </c>
    </row>
    <row r="492" spans="1:9">
      <c r="A492" t="s">
        <v>1732</v>
      </c>
      <c r="B492">
        <v>27</v>
      </c>
      <c r="C492">
        <v>22</v>
      </c>
      <c r="D492" t="s">
        <v>390</v>
      </c>
      <c r="E492">
        <v>0.18</v>
      </c>
      <c r="F492">
        <v>0.34608000000000005</v>
      </c>
      <c r="G492">
        <v>0.19</v>
      </c>
      <c r="H492">
        <v>0.39864000000000005</v>
      </c>
      <c r="I492" t="s">
        <v>2732</v>
      </c>
    </row>
    <row r="493" spans="1:9">
      <c r="A493" t="s">
        <v>1749</v>
      </c>
      <c r="B493">
        <v>27</v>
      </c>
      <c r="C493">
        <v>21</v>
      </c>
      <c r="D493" t="s">
        <v>390</v>
      </c>
      <c r="E493">
        <v>0.72</v>
      </c>
      <c r="F493">
        <v>3.18432</v>
      </c>
      <c r="G493">
        <v>0.46</v>
      </c>
      <c r="H493">
        <v>1.81776</v>
      </c>
      <c r="I493" t="s">
        <v>2732</v>
      </c>
    </row>
    <row r="494" spans="1:9">
      <c r="A494" t="s">
        <v>1767</v>
      </c>
      <c r="B494">
        <v>27</v>
      </c>
      <c r="C494">
        <v>20</v>
      </c>
      <c r="D494" t="s">
        <v>390</v>
      </c>
      <c r="E494">
        <v>0.37</v>
      </c>
      <c r="F494">
        <v>1.3447200000000001</v>
      </c>
      <c r="G494">
        <v>0.34</v>
      </c>
      <c r="H494">
        <v>1.1870400000000001</v>
      </c>
      <c r="I494" t="s">
        <v>2732</v>
      </c>
    </row>
    <row r="495" spans="1:9">
      <c r="A495" t="s">
        <v>1786</v>
      </c>
      <c r="B495">
        <v>27</v>
      </c>
      <c r="C495">
        <v>19</v>
      </c>
      <c r="D495" t="s">
        <v>390</v>
      </c>
      <c r="E495">
        <v>0.5</v>
      </c>
      <c r="F495">
        <v>2.028</v>
      </c>
      <c r="G495">
        <v>0.35</v>
      </c>
      <c r="H495">
        <v>1.2395999999999998</v>
      </c>
      <c r="I495" t="s">
        <v>2732</v>
      </c>
    </row>
    <row r="496" spans="1:9">
      <c r="A496" t="s">
        <v>1807</v>
      </c>
      <c r="B496">
        <v>27</v>
      </c>
      <c r="C496">
        <v>18</v>
      </c>
      <c r="D496" t="s">
        <v>390</v>
      </c>
      <c r="E496">
        <v>0.36</v>
      </c>
      <c r="F496">
        <v>1.2921599999999998</v>
      </c>
      <c r="G496">
        <v>0.26</v>
      </c>
      <c r="H496">
        <v>0.76656000000000002</v>
      </c>
      <c r="I496" t="s">
        <v>2732</v>
      </c>
    </row>
    <row r="497" spans="1:9">
      <c r="A497" t="s">
        <v>1819</v>
      </c>
      <c r="B497">
        <v>27</v>
      </c>
      <c r="C497">
        <v>17</v>
      </c>
      <c r="D497" t="s">
        <v>390</v>
      </c>
      <c r="E497">
        <v>0.25</v>
      </c>
      <c r="F497">
        <v>0.71400000000000008</v>
      </c>
      <c r="G497">
        <v>0.33</v>
      </c>
      <c r="H497">
        <v>1.1344799999999999</v>
      </c>
      <c r="I497" t="s">
        <v>2732</v>
      </c>
    </row>
    <row r="498" spans="1:9">
      <c r="A498" t="s">
        <v>2027</v>
      </c>
      <c r="B498">
        <v>27</v>
      </c>
      <c r="C498">
        <v>16</v>
      </c>
      <c r="D498" t="s">
        <v>390</v>
      </c>
      <c r="E498">
        <v>0.5</v>
      </c>
      <c r="F498">
        <v>2.028</v>
      </c>
      <c r="G498">
        <v>0.28000000000000003</v>
      </c>
      <c r="H498">
        <v>0.87168000000000023</v>
      </c>
      <c r="I498" t="s">
        <v>2732</v>
      </c>
    </row>
    <row r="499" spans="1:9">
      <c r="A499" t="s">
        <v>2026</v>
      </c>
      <c r="B499">
        <v>27</v>
      </c>
      <c r="C499">
        <v>15</v>
      </c>
      <c r="D499" t="s">
        <v>390</v>
      </c>
      <c r="E499">
        <v>0.28000000000000003</v>
      </c>
      <c r="F499">
        <v>0.87168000000000023</v>
      </c>
      <c r="G499">
        <v>0.27</v>
      </c>
      <c r="H499">
        <v>0.81912000000000007</v>
      </c>
      <c r="I499" t="s">
        <v>2732</v>
      </c>
    </row>
    <row r="500" spans="1:9">
      <c r="A500" t="s">
        <v>2025</v>
      </c>
      <c r="B500">
        <v>27</v>
      </c>
      <c r="C500">
        <v>14</v>
      </c>
      <c r="D500" t="s">
        <v>390</v>
      </c>
      <c r="E500">
        <v>0.23</v>
      </c>
      <c r="F500">
        <v>0.60888000000000009</v>
      </c>
      <c r="G500">
        <v>0.24</v>
      </c>
      <c r="H500">
        <v>0.66144000000000003</v>
      </c>
      <c r="I500" t="s">
        <v>2732</v>
      </c>
    </row>
    <row r="501" spans="1:9">
      <c r="A501" t="s">
        <v>1864</v>
      </c>
      <c r="B501">
        <v>27</v>
      </c>
      <c r="C501">
        <v>13</v>
      </c>
      <c r="D501" t="s">
        <v>390</v>
      </c>
      <c r="E501">
        <v>0.2</v>
      </c>
      <c r="F501">
        <v>0.4512000000000001</v>
      </c>
      <c r="G501">
        <v>0.25</v>
      </c>
      <c r="H501">
        <v>0.71400000000000008</v>
      </c>
      <c r="I501" t="s">
        <v>2732</v>
      </c>
    </row>
    <row r="502" spans="1:9">
      <c r="A502" t="s">
        <v>2024</v>
      </c>
      <c r="B502">
        <v>27</v>
      </c>
      <c r="C502">
        <v>12</v>
      </c>
      <c r="D502" t="s">
        <v>390</v>
      </c>
      <c r="E502">
        <v>0.17</v>
      </c>
      <c r="F502">
        <v>0.29352000000000011</v>
      </c>
      <c r="G502">
        <v>0.11</v>
      </c>
      <c r="H502">
        <v>-2.1839999999999964E-2</v>
      </c>
      <c r="I502" t="s">
        <v>2732</v>
      </c>
    </row>
    <row r="503" spans="1:9">
      <c r="A503" t="s">
        <v>2023</v>
      </c>
      <c r="B503">
        <v>27</v>
      </c>
      <c r="C503">
        <v>11</v>
      </c>
      <c r="D503" t="s">
        <v>390</v>
      </c>
      <c r="E503">
        <v>0.22</v>
      </c>
      <c r="F503">
        <v>0.55632000000000004</v>
      </c>
      <c r="G503">
        <v>0.19</v>
      </c>
      <c r="H503">
        <v>0.39864000000000005</v>
      </c>
      <c r="I503" t="s">
        <v>2732</v>
      </c>
    </row>
    <row r="504" spans="1:9">
      <c r="A504" t="s">
        <v>2022</v>
      </c>
      <c r="B504">
        <v>27</v>
      </c>
      <c r="C504">
        <v>10</v>
      </c>
      <c r="D504" t="s">
        <v>390</v>
      </c>
      <c r="E504">
        <v>0.12</v>
      </c>
      <c r="F504">
        <v>3.0720000000000011E-2</v>
      </c>
      <c r="G504">
        <v>0.15</v>
      </c>
      <c r="H504">
        <v>0.18840000000000001</v>
      </c>
      <c r="I504" t="s">
        <v>2732</v>
      </c>
    </row>
    <row r="505" spans="1:9">
      <c r="A505" t="s">
        <v>2021</v>
      </c>
      <c r="B505">
        <v>27</v>
      </c>
      <c r="C505">
        <v>9</v>
      </c>
      <c r="D505" t="s">
        <v>390</v>
      </c>
      <c r="E505">
        <v>0.15</v>
      </c>
      <c r="F505">
        <v>0.18840000000000001</v>
      </c>
      <c r="G505">
        <v>0.14000000000000001</v>
      </c>
      <c r="H505">
        <v>0.1358400000000001</v>
      </c>
      <c r="I505" t="s">
        <v>2732</v>
      </c>
    </row>
    <row r="506" spans="1:9">
      <c r="A506" t="s">
        <v>2584</v>
      </c>
      <c r="B506">
        <v>27</v>
      </c>
      <c r="C506">
        <v>8</v>
      </c>
      <c r="D506" t="s">
        <v>390</v>
      </c>
      <c r="E506">
        <v>0.1</v>
      </c>
      <c r="F506">
        <v>-7.4399999999999938E-2</v>
      </c>
      <c r="G506">
        <v>0.11</v>
      </c>
      <c r="H506">
        <v>-2.1839999999999964E-2</v>
      </c>
      <c r="I506" t="s">
        <v>2732</v>
      </c>
    </row>
    <row r="507" spans="1:9">
      <c r="A507" t="s">
        <v>2641</v>
      </c>
      <c r="B507">
        <v>27</v>
      </c>
      <c r="C507">
        <v>7</v>
      </c>
      <c r="D507" t="s">
        <v>390</v>
      </c>
      <c r="E507">
        <v>0.14000000000000001</v>
      </c>
      <c r="F507">
        <v>0.1358400000000001</v>
      </c>
      <c r="G507">
        <v>0.09</v>
      </c>
      <c r="H507">
        <v>-0.12695999999999999</v>
      </c>
      <c r="I507" t="s">
        <v>2732</v>
      </c>
    </row>
    <row r="508" spans="1:9">
      <c r="A508" t="s">
        <v>2642</v>
      </c>
      <c r="B508">
        <v>27</v>
      </c>
      <c r="C508">
        <v>6</v>
      </c>
      <c r="D508" t="s">
        <v>390</v>
      </c>
      <c r="E508">
        <v>0.13</v>
      </c>
      <c r="F508">
        <v>8.3280000000000062E-2</v>
      </c>
      <c r="G508">
        <v>0.12</v>
      </c>
      <c r="H508">
        <v>3.0720000000000011E-2</v>
      </c>
      <c r="I508" t="s">
        <v>2732</v>
      </c>
    </row>
    <row r="509" spans="1:9">
      <c r="A509" t="s">
        <v>2020</v>
      </c>
      <c r="B509">
        <v>28</v>
      </c>
      <c r="C509">
        <v>25</v>
      </c>
      <c r="D509" t="s">
        <v>390</v>
      </c>
      <c r="E509">
        <v>0.55000000000000004</v>
      </c>
      <c r="F509">
        <v>2.2908000000000004</v>
      </c>
      <c r="G509">
        <v>0.63</v>
      </c>
      <c r="H509">
        <v>2.7112799999999999</v>
      </c>
      <c r="I509" t="s">
        <v>2732</v>
      </c>
    </row>
    <row r="510" spans="1:9">
      <c r="A510" t="s">
        <v>2242</v>
      </c>
      <c r="B510">
        <v>28</v>
      </c>
      <c r="C510">
        <v>24</v>
      </c>
      <c r="D510" t="s">
        <v>390</v>
      </c>
      <c r="E510">
        <v>0.53</v>
      </c>
      <c r="F510">
        <v>2.1856800000000005</v>
      </c>
      <c r="G510">
        <v>0.7</v>
      </c>
      <c r="H510">
        <v>3.0792000000000002</v>
      </c>
      <c r="I510" t="s">
        <v>2732</v>
      </c>
    </row>
    <row r="511" spans="1:9">
      <c r="A511" t="s">
        <v>2243</v>
      </c>
      <c r="B511">
        <v>28</v>
      </c>
      <c r="C511">
        <v>23</v>
      </c>
      <c r="D511" t="s">
        <v>390</v>
      </c>
      <c r="E511">
        <v>0.55000000000000004</v>
      </c>
      <c r="F511">
        <v>2.2908000000000004</v>
      </c>
      <c r="G511">
        <v>0.41</v>
      </c>
      <c r="H511">
        <v>1.5549599999999999</v>
      </c>
      <c r="I511" t="s">
        <v>2732</v>
      </c>
    </row>
    <row r="512" spans="1:9">
      <c r="A512" t="s">
        <v>2019</v>
      </c>
      <c r="B512">
        <v>28</v>
      </c>
      <c r="C512">
        <v>22</v>
      </c>
      <c r="D512" t="s">
        <v>390</v>
      </c>
      <c r="E512">
        <v>0.42</v>
      </c>
      <c r="F512">
        <v>1.6075200000000001</v>
      </c>
      <c r="G512">
        <v>0.39</v>
      </c>
      <c r="H512">
        <v>1.4498400000000002</v>
      </c>
      <c r="I512" t="s">
        <v>2732</v>
      </c>
    </row>
    <row r="513" spans="1:9">
      <c r="A513" t="s">
        <v>1750</v>
      </c>
      <c r="B513">
        <v>28</v>
      </c>
      <c r="C513">
        <v>21</v>
      </c>
      <c r="D513" t="s">
        <v>390</v>
      </c>
      <c r="E513">
        <v>0.14000000000000001</v>
      </c>
      <c r="F513">
        <v>0.1358400000000001</v>
      </c>
      <c r="G513">
        <v>0.31</v>
      </c>
      <c r="H513">
        <v>1.0293600000000001</v>
      </c>
      <c r="I513" t="s">
        <v>2732</v>
      </c>
    </row>
    <row r="514" spans="1:9">
      <c r="A514" t="s">
        <v>2018</v>
      </c>
      <c r="B514">
        <v>28</v>
      </c>
      <c r="C514">
        <v>20</v>
      </c>
      <c r="D514" t="s">
        <v>390</v>
      </c>
      <c r="E514">
        <v>0.28000000000000003</v>
      </c>
      <c r="F514">
        <v>0.87168000000000023</v>
      </c>
      <c r="G514">
        <v>0.38</v>
      </c>
      <c r="H514">
        <v>1.3972800000000001</v>
      </c>
      <c r="I514" t="s">
        <v>2732</v>
      </c>
    </row>
    <row r="515" spans="1:9">
      <c r="A515" t="s">
        <v>1787</v>
      </c>
      <c r="B515">
        <v>28</v>
      </c>
      <c r="C515">
        <v>19</v>
      </c>
      <c r="D515" t="s">
        <v>390</v>
      </c>
      <c r="E515">
        <v>0.45</v>
      </c>
      <c r="F515">
        <v>1.7652000000000001</v>
      </c>
      <c r="G515">
        <v>0.28999999999999998</v>
      </c>
      <c r="H515">
        <v>0.92423999999999995</v>
      </c>
      <c r="I515" t="s">
        <v>2732</v>
      </c>
    </row>
    <row r="516" spans="1:9">
      <c r="A516" t="s">
        <v>1808</v>
      </c>
      <c r="B516">
        <v>28</v>
      </c>
      <c r="C516">
        <v>18</v>
      </c>
      <c r="D516" t="s">
        <v>390</v>
      </c>
      <c r="E516">
        <v>0.18</v>
      </c>
      <c r="F516">
        <v>0.34608000000000005</v>
      </c>
      <c r="G516">
        <v>0.19</v>
      </c>
      <c r="H516">
        <v>0.39864000000000005</v>
      </c>
      <c r="I516" t="s">
        <v>2732</v>
      </c>
    </row>
    <row r="517" spans="1:9">
      <c r="A517" t="s">
        <v>2244</v>
      </c>
      <c r="B517">
        <v>28</v>
      </c>
      <c r="C517">
        <v>17</v>
      </c>
      <c r="D517" t="s">
        <v>390</v>
      </c>
      <c r="E517">
        <v>0.24</v>
      </c>
      <c r="F517">
        <v>0.66144000000000003</v>
      </c>
      <c r="G517">
        <v>0.33</v>
      </c>
      <c r="H517">
        <v>1.1344799999999999</v>
      </c>
      <c r="I517" t="s">
        <v>2732</v>
      </c>
    </row>
    <row r="518" spans="1:9">
      <c r="A518" t="s">
        <v>1830</v>
      </c>
      <c r="B518">
        <v>28</v>
      </c>
      <c r="C518">
        <v>16</v>
      </c>
      <c r="D518" t="s">
        <v>390</v>
      </c>
      <c r="E518">
        <v>0.3</v>
      </c>
      <c r="F518">
        <v>0.9768</v>
      </c>
      <c r="G518">
        <v>0.31</v>
      </c>
      <c r="H518">
        <v>1.0293600000000001</v>
      </c>
      <c r="I518" t="s">
        <v>2732</v>
      </c>
    </row>
    <row r="519" spans="1:9">
      <c r="A519" t="s">
        <v>1836</v>
      </c>
      <c r="B519">
        <v>28</v>
      </c>
      <c r="C519">
        <v>15</v>
      </c>
      <c r="D519" t="s">
        <v>390</v>
      </c>
      <c r="E519">
        <v>0.27</v>
      </c>
      <c r="F519">
        <v>0.81912000000000007</v>
      </c>
      <c r="G519">
        <v>0.33</v>
      </c>
      <c r="H519">
        <v>1.1344799999999999</v>
      </c>
      <c r="I519" t="s">
        <v>2732</v>
      </c>
    </row>
    <row r="520" spans="1:9">
      <c r="A520" t="s">
        <v>1848</v>
      </c>
      <c r="B520">
        <v>28</v>
      </c>
      <c r="C520">
        <v>14</v>
      </c>
      <c r="D520" t="s">
        <v>390</v>
      </c>
      <c r="E520">
        <v>0.28000000000000003</v>
      </c>
      <c r="F520">
        <v>0.87168000000000023</v>
      </c>
      <c r="G520">
        <v>0.24</v>
      </c>
      <c r="H520">
        <v>0.66144000000000003</v>
      </c>
      <c r="I520" t="s">
        <v>2732</v>
      </c>
    </row>
    <row r="521" spans="1:9">
      <c r="A521" t="s">
        <v>1865</v>
      </c>
      <c r="B521">
        <v>28</v>
      </c>
      <c r="C521">
        <v>13</v>
      </c>
      <c r="D521" t="s">
        <v>390</v>
      </c>
      <c r="E521">
        <v>0.2</v>
      </c>
      <c r="F521">
        <v>0.4512000000000001</v>
      </c>
      <c r="G521">
        <v>0.23</v>
      </c>
      <c r="H521">
        <v>0.60888000000000009</v>
      </c>
      <c r="I521" t="s">
        <v>2732</v>
      </c>
    </row>
    <row r="522" spans="1:9">
      <c r="A522" t="s">
        <v>1880</v>
      </c>
      <c r="B522">
        <v>28</v>
      </c>
      <c r="C522">
        <v>12</v>
      </c>
      <c r="D522" t="s">
        <v>390</v>
      </c>
      <c r="E522">
        <v>0.4</v>
      </c>
      <c r="F522">
        <v>1.5024000000000002</v>
      </c>
      <c r="G522">
        <v>0.28000000000000003</v>
      </c>
      <c r="H522">
        <v>0.87168000000000023</v>
      </c>
      <c r="I522" t="s">
        <v>2732</v>
      </c>
    </row>
    <row r="523" spans="1:9">
      <c r="A523" t="s">
        <v>2017</v>
      </c>
      <c r="B523">
        <v>28</v>
      </c>
      <c r="C523">
        <v>11</v>
      </c>
      <c r="D523" t="s">
        <v>390</v>
      </c>
      <c r="E523">
        <v>0.34</v>
      </c>
      <c r="F523">
        <v>1.1870400000000001</v>
      </c>
      <c r="G523">
        <v>0.3</v>
      </c>
      <c r="H523">
        <v>0.9768</v>
      </c>
      <c r="I523" t="s">
        <v>2732</v>
      </c>
    </row>
    <row r="524" spans="1:9">
      <c r="A524" t="s">
        <v>2016</v>
      </c>
      <c r="B524">
        <v>28</v>
      </c>
      <c r="C524">
        <v>10</v>
      </c>
      <c r="D524" t="s">
        <v>390</v>
      </c>
      <c r="E524">
        <v>0.23</v>
      </c>
      <c r="F524">
        <v>0.60888000000000009</v>
      </c>
      <c r="G524">
        <v>0.14000000000000001</v>
      </c>
      <c r="H524">
        <v>0.1358400000000001</v>
      </c>
      <c r="I524" t="s">
        <v>2732</v>
      </c>
    </row>
    <row r="525" spans="1:9">
      <c r="A525" t="s">
        <v>2015</v>
      </c>
      <c r="B525">
        <v>28</v>
      </c>
      <c r="C525">
        <v>9</v>
      </c>
      <c r="D525" t="s">
        <v>390</v>
      </c>
      <c r="E525">
        <v>0.12</v>
      </c>
      <c r="F525">
        <v>3.0720000000000011E-2</v>
      </c>
      <c r="G525">
        <v>0.17</v>
      </c>
      <c r="H525">
        <v>0.29352000000000011</v>
      </c>
      <c r="I525" t="s">
        <v>2732</v>
      </c>
    </row>
    <row r="526" spans="1:9">
      <c r="A526" t="s">
        <v>2587</v>
      </c>
      <c r="B526">
        <v>28</v>
      </c>
      <c r="C526">
        <v>8</v>
      </c>
      <c r="D526" t="s">
        <v>390</v>
      </c>
      <c r="E526">
        <v>0.1</v>
      </c>
      <c r="F526">
        <v>-7.4399999999999938E-2</v>
      </c>
      <c r="G526">
        <v>0.11</v>
      </c>
      <c r="H526">
        <v>-2.1839999999999964E-2</v>
      </c>
      <c r="I526" t="s">
        <v>2732</v>
      </c>
    </row>
    <row r="527" spans="1:9">
      <c r="A527" t="s">
        <v>2643</v>
      </c>
      <c r="B527">
        <v>28</v>
      </c>
      <c r="C527">
        <v>7</v>
      </c>
      <c r="D527" t="s">
        <v>390</v>
      </c>
      <c r="E527">
        <v>7.0000000000000007E-2</v>
      </c>
      <c r="F527">
        <v>-0.23207999999999993</v>
      </c>
      <c r="G527">
        <v>7.0000000000000007E-2</v>
      </c>
      <c r="H527">
        <v>-0.23207999999999993</v>
      </c>
      <c r="I527" t="s">
        <v>2732</v>
      </c>
    </row>
    <row r="528" spans="1:9">
      <c r="A528" t="s">
        <v>1936</v>
      </c>
      <c r="B528">
        <v>28</v>
      </c>
      <c r="C528">
        <v>6</v>
      </c>
      <c r="D528" t="s">
        <v>390</v>
      </c>
      <c r="E528">
        <v>0.14000000000000001</v>
      </c>
      <c r="F528">
        <v>0.1358400000000001</v>
      </c>
      <c r="G528">
        <v>0.14000000000000001</v>
      </c>
      <c r="H528">
        <v>0.1358400000000001</v>
      </c>
      <c r="I528" t="s">
        <v>2732</v>
      </c>
    </row>
    <row r="529" spans="1:9">
      <c r="A529" t="s">
        <v>2245</v>
      </c>
      <c r="B529">
        <v>29</v>
      </c>
      <c r="C529">
        <v>25</v>
      </c>
      <c r="D529" t="s">
        <v>390</v>
      </c>
      <c r="E529">
        <v>0.82</v>
      </c>
      <c r="F529">
        <v>3.7099199999999994</v>
      </c>
      <c r="G529">
        <v>0.8</v>
      </c>
      <c r="H529">
        <v>3.6048000000000004</v>
      </c>
      <c r="I529" t="s">
        <v>2732</v>
      </c>
    </row>
    <row r="530" spans="1:9">
      <c r="A530" t="s">
        <v>2246</v>
      </c>
      <c r="B530">
        <v>29</v>
      </c>
      <c r="C530">
        <v>23</v>
      </c>
      <c r="D530" t="s">
        <v>390</v>
      </c>
      <c r="E530">
        <v>0.46</v>
      </c>
      <c r="F530">
        <v>1.81776</v>
      </c>
      <c r="G530">
        <v>0.42</v>
      </c>
      <c r="H530">
        <v>1.6075200000000001</v>
      </c>
      <c r="I530" t="s">
        <v>2732</v>
      </c>
    </row>
    <row r="531" spans="1:9">
      <c r="A531" t="s">
        <v>2014</v>
      </c>
      <c r="B531">
        <v>29</v>
      </c>
      <c r="C531">
        <v>22</v>
      </c>
      <c r="D531" t="s">
        <v>390</v>
      </c>
      <c r="E531">
        <v>0.4</v>
      </c>
      <c r="F531">
        <v>1.5024000000000002</v>
      </c>
      <c r="G531">
        <v>0.48</v>
      </c>
      <c r="H531">
        <v>1.9228799999999999</v>
      </c>
      <c r="I531" t="s">
        <v>2732</v>
      </c>
    </row>
    <row r="532" spans="1:9">
      <c r="A532" t="s">
        <v>2013</v>
      </c>
      <c r="B532">
        <v>29</v>
      </c>
      <c r="C532">
        <v>21</v>
      </c>
      <c r="D532" t="s">
        <v>390</v>
      </c>
      <c r="E532">
        <v>0.28000000000000003</v>
      </c>
      <c r="F532">
        <v>0.87168000000000023</v>
      </c>
      <c r="G532">
        <v>0.43</v>
      </c>
      <c r="H532">
        <v>1.66008</v>
      </c>
      <c r="I532" t="s">
        <v>2732</v>
      </c>
    </row>
    <row r="533" spans="1:9">
      <c r="A533" t="s">
        <v>2012</v>
      </c>
      <c r="B533">
        <v>29</v>
      </c>
      <c r="C533">
        <v>20</v>
      </c>
      <c r="D533" t="s">
        <v>390</v>
      </c>
      <c r="E533">
        <v>0.32</v>
      </c>
      <c r="F533">
        <v>1.08192</v>
      </c>
      <c r="G533">
        <v>0.28000000000000003</v>
      </c>
      <c r="H533">
        <v>0.87168000000000023</v>
      </c>
      <c r="I533" t="s">
        <v>2732</v>
      </c>
    </row>
    <row r="534" spans="1:9">
      <c r="A534" t="s">
        <v>1788</v>
      </c>
      <c r="B534">
        <v>29</v>
      </c>
      <c r="C534">
        <v>19</v>
      </c>
      <c r="D534" t="s">
        <v>390</v>
      </c>
      <c r="E534">
        <v>0.27</v>
      </c>
      <c r="F534">
        <v>0.81912000000000007</v>
      </c>
      <c r="G534">
        <v>0.38</v>
      </c>
      <c r="H534">
        <v>1.3972800000000001</v>
      </c>
      <c r="I534" t="s">
        <v>2732</v>
      </c>
    </row>
    <row r="535" spans="1:9">
      <c r="A535" t="s">
        <v>2011</v>
      </c>
      <c r="B535">
        <v>29</v>
      </c>
      <c r="C535">
        <v>18</v>
      </c>
      <c r="D535" t="s">
        <v>390</v>
      </c>
      <c r="E535">
        <v>0.42</v>
      </c>
      <c r="F535">
        <v>1.6075200000000001</v>
      </c>
      <c r="G535">
        <v>0.28999999999999998</v>
      </c>
      <c r="H535">
        <v>0.92423999999999995</v>
      </c>
      <c r="I535" t="s">
        <v>2732</v>
      </c>
    </row>
    <row r="536" spans="1:9">
      <c r="A536" t="s">
        <v>2010</v>
      </c>
      <c r="B536">
        <v>29</v>
      </c>
      <c r="C536">
        <v>17</v>
      </c>
      <c r="D536" t="s">
        <v>390</v>
      </c>
      <c r="E536">
        <v>0.27</v>
      </c>
      <c r="F536">
        <v>0.81912000000000007</v>
      </c>
      <c r="G536">
        <v>0.27</v>
      </c>
      <c r="H536">
        <v>0.81912000000000007</v>
      </c>
      <c r="I536" t="s">
        <v>2732</v>
      </c>
    </row>
    <row r="537" spans="1:9">
      <c r="A537" t="s">
        <v>2009</v>
      </c>
      <c r="B537">
        <v>29</v>
      </c>
      <c r="C537">
        <v>16</v>
      </c>
      <c r="D537" t="s">
        <v>390</v>
      </c>
      <c r="E537">
        <v>0.23</v>
      </c>
      <c r="F537">
        <v>0.60888000000000009</v>
      </c>
      <c r="G537">
        <v>0.22</v>
      </c>
      <c r="H537">
        <v>0.55632000000000004</v>
      </c>
      <c r="I537" t="s">
        <v>2732</v>
      </c>
    </row>
    <row r="538" spans="1:9">
      <c r="A538" t="s">
        <v>2008</v>
      </c>
      <c r="B538">
        <v>29</v>
      </c>
      <c r="C538">
        <v>15</v>
      </c>
      <c r="D538" t="s">
        <v>390</v>
      </c>
      <c r="E538">
        <v>0.23</v>
      </c>
      <c r="F538">
        <v>0.60888000000000009</v>
      </c>
      <c r="G538">
        <v>0.25</v>
      </c>
      <c r="H538">
        <v>0.71400000000000008</v>
      </c>
      <c r="I538" t="s">
        <v>2732</v>
      </c>
    </row>
    <row r="539" spans="1:9">
      <c r="A539" t="s">
        <v>2007</v>
      </c>
      <c r="B539">
        <v>29</v>
      </c>
      <c r="C539">
        <v>14</v>
      </c>
      <c r="D539" t="s">
        <v>390</v>
      </c>
      <c r="E539">
        <v>0.7</v>
      </c>
      <c r="F539">
        <v>3.0792000000000002</v>
      </c>
      <c r="G539">
        <v>0.42</v>
      </c>
      <c r="H539">
        <v>1.6075200000000001</v>
      </c>
      <c r="I539" t="s">
        <v>2732</v>
      </c>
    </row>
    <row r="540" spans="1:9">
      <c r="A540" t="s">
        <v>1866</v>
      </c>
      <c r="B540">
        <v>29</v>
      </c>
      <c r="C540">
        <v>13</v>
      </c>
      <c r="D540" t="s">
        <v>390</v>
      </c>
      <c r="E540">
        <v>0.18</v>
      </c>
      <c r="F540">
        <v>0.34608000000000005</v>
      </c>
      <c r="G540">
        <v>0.27</v>
      </c>
      <c r="H540">
        <v>0.81912000000000007</v>
      </c>
      <c r="I540" t="s">
        <v>2732</v>
      </c>
    </row>
    <row r="541" spans="1:9">
      <c r="A541" t="s">
        <v>2006</v>
      </c>
      <c r="B541">
        <v>29</v>
      </c>
      <c r="C541">
        <v>12</v>
      </c>
      <c r="D541" t="s">
        <v>390</v>
      </c>
      <c r="E541">
        <v>0.39</v>
      </c>
      <c r="F541">
        <v>1.4498400000000002</v>
      </c>
      <c r="G541">
        <v>0.28999999999999998</v>
      </c>
      <c r="H541">
        <v>0.92423999999999995</v>
      </c>
      <c r="I541" t="s">
        <v>2732</v>
      </c>
    </row>
    <row r="542" spans="1:9">
      <c r="A542" t="s">
        <v>2005</v>
      </c>
      <c r="B542">
        <v>29</v>
      </c>
      <c r="C542">
        <v>11</v>
      </c>
      <c r="D542" t="s">
        <v>390</v>
      </c>
      <c r="E542">
        <v>0.18</v>
      </c>
      <c r="F542">
        <v>0.34608000000000005</v>
      </c>
      <c r="G542">
        <v>0.21</v>
      </c>
      <c r="H542">
        <v>0.5037600000000001</v>
      </c>
      <c r="I542" t="s">
        <v>2732</v>
      </c>
    </row>
    <row r="543" spans="1:9">
      <c r="A543" t="s">
        <v>2004</v>
      </c>
      <c r="B543">
        <v>29</v>
      </c>
      <c r="C543">
        <v>9</v>
      </c>
      <c r="D543" t="s">
        <v>390</v>
      </c>
      <c r="E543">
        <v>0.19</v>
      </c>
      <c r="F543">
        <v>0.39864000000000005</v>
      </c>
      <c r="G543">
        <v>0.15</v>
      </c>
      <c r="H543">
        <v>0.18840000000000001</v>
      </c>
      <c r="I543" t="s">
        <v>2732</v>
      </c>
    </row>
    <row r="544" spans="1:9">
      <c r="A544" t="s">
        <v>2247</v>
      </c>
      <c r="B544">
        <v>29</v>
      </c>
      <c r="C544">
        <v>8</v>
      </c>
      <c r="D544" t="s">
        <v>390</v>
      </c>
      <c r="E544">
        <v>0.15</v>
      </c>
      <c r="F544">
        <v>0.18840000000000001</v>
      </c>
      <c r="G544">
        <v>0.15</v>
      </c>
      <c r="H544">
        <v>0.18840000000000001</v>
      </c>
      <c r="I544" t="s">
        <v>2732</v>
      </c>
    </row>
    <row r="545" spans="1:9">
      <c r="A545" t="s">
        <v>1935</v>
      </c>
      <c r="B545">
        <v>29</v>
      </c>
      <c r="C545">
        <v>7</v>
      </c>
      <c r="D545" t="s">
        <v>390</v>
      </c>
      <c r="E545">
        <v>0.12</v>
      </c>
      <c r="F545">
        <v>3.0720000000000011E-2</v>
      </c>
      <c r="G545">
        <v>0.11</v>
      </c>
      <c r="H545">
        <v>-2.1839999999999964E-2</v>
      </c>
      <c r="I545" t="s">
        <v>2732</v>
      </c>
    </row>
    <row r="546" spans="1:9">
      <c r="A546" t="s">
        <v>2644</v>
      </c>
      <c r="B546">
        <v>29</v>
      </c>
      <c r="C546">
        <v>6</v>
      </c>
      <c r="D546" t="s">
        <v>390</v>
      </c>
      <c r="E546">
        <v>0.12</v>
      </c>
      <c r="F546">
        <v>3.0720000000000011E-2</v>
      </c>
      <c r="G546">
        <v>0.12</v>
      </c>
      <c r="H546">
        <v>3.0720000000000011E-2</v>
      </c>
      <c r="I546" t="s">
        <v>2732</v>
      </c>
    </row>
    <row r="547" spans="1:9">
      <c r="A547" t="s">
        <v>2003</v>
      </c>
      <c r="B547">
        <v>30</v>
      </c>
      <c r="C547">
        <v>25</v>
      </c>
      <c r="D547" t="s">
        <v>390</v>
      </c>
      <c r="E547">
        <v>0.35</v>
      </c>
      <c r="F547">
        <v>1.2395999999999998</v>
      </c>
      <c r="G547">
        <v>0.44</v>
      </c>
      <c r="H547">
        <v>1.7126399999999999</v>
      </c>
      <c r="I547" t="s">
        <v>2732</v>
      </c>
    </row>
    <row r="548" spans="1:9">
      <c r="A548" t="s">
        <v>2248</v>
      </c>
      <c r="B548">
        <v>30</v>
      </c>
      <c r="C548">
        <v>24</v>
      </c>
      <c r="D548" t="s">
        <v>390</v>
      </c>
      <c r="E548">
        <v>0.53</v>
      </c>
      <c r="F548">
        <v>2.1856800000000005</v>
      </c>
      <c r="G548">
        <v>0.45</v>
      </c>
      <c r="H548">
        <v>1.7652000000000001</v>
      </c>
      <c r="I548" t="s">
        <v>2732</v>
      </c>
    </row>
    <row r="549" spans="1:9">
      <c r="A549" t="s">
        <v>2002</v>
      </c>
      <c r="B549">
        <v>30</v>
      </c>
      <c r="C549">
        <v>23</v>
      </c>
      <c r="D549" t="s">
        <v>390</v>
      </c>
      <c r="E549">
        <v>0.66</v>
      </c>
      <c r="F549">
        <v>2.86896</v>
      </c>
      <c r="G549">
        <v>0.49</v>
      </c>
      <c r="H549">
        <v>1.9754399999999999</v>
      </c>
      <c r="I549" t="s">
        <v>2732</v>
      </c>
    </row>
    <row r="550" spans="1:9">
      <c r="A550" t="s">
        <v>2001</v>
      </c>
      <c r="B550">
        <v>30</v>
      </c>
      <c r="C550">
        <v>22</v>
      </c>
      <c r="D550" t="s">
        <v>390</v>
      </c>
      <c r="E550">
        <v>0.27</v>
      </c>
      <c r="F550">
        <v>0.81912000000000007</v>
      </c>
      <c r="G550">
        <v>0.41</v>
      </c>
      <c r="H550">
        <v>1.5549599999999999</v>
      </c>
      <c r="I550" t="s">
        <v>2732</v>
      </c>
    </row>
    <row r="551" spans="1:9">
      <c r="A551" t="s">
        <v>2000</v>
      </c>
      <c r="B551">
        <v>30</v>
      </c>
      <c r="C551">
        <v>21</v>
      </c>
      <c r="D551" t="s">
        <v>390</v>
      </c>
      <c r="E551">
        <v>0.3</v>
      </c>
      <c r="F551">
        <v>0.9768</v>
      </c>
      <c r="G551">
        <v>0.36</v>
      </c>
      <c r="H551">
        <v>1.2921599999999998</v>
      </c>
      <c r="I551" t="s">
        <v>2732</v>
      </c>
    </row>
    <row r="552" spans="1:9">
      <c r="A552" t="s">
        <v>1999</v>
      </c>
      <c r="B552">
        <v>30</v>
      </c>
      <c r="C552">
        <v>20</v>
      </c>
      <c r="D552" t="s">
        <v>390</v>
      </c>
      <c r="E552">
        <v>0.34</v>
      </c>
      <c r="F552">
        <v>1.1870400000000001</v>
      </c>
      <c r="G552">
        <v>0.37</v>
      </c>
      <c r="H552">
        <v>1.3447200000000001</v>
      </c>
      <c r="I552" t="s">
        <v>2732</v>
      </c>
    </row>
    <row r="553" spans="1:9">
      <c r="A553" t="s">
        <v>1998</v>
      </c>
      <c r="B553">
        <v>30</v>
      </c>
      <c r="C553">
        <v>19</v>
      </c>
      <c r="D553" t="s">
        <v>390</v>
      </c>
      <c r="E553">
        <v>0.28999999999999998</v>
      </c>
      <c r="F553">
        <v>0.92423999999999995</v>
      </c>
      <c r="G553">
        <v>0.28000000000000003</v>
      </c>
      <c r="H553">
        <v>0.87168000000000023</v>
      </c>
      <c r="I553" t="s">
        <v>2732</v>
      </c>
    </row>
    <row r="554" spans="1:9">
      <c r="A554" t="s">
        <v>1997</v>
      </c>
      <c r="B554">
        <v>30</v>
      </c>
      <c r="C554">
        <v>18</v>
      </c>
      <c r="D554" t="s">
        <v>390</v>
      </c>
      <c r="E554">
        <v>0.38</v>
      </c>
      <c r="F554">
        <v>1.3972800000000001</v>
      </c>
      <c r="G554">
        <v>0.39</v>
      </c>
      <c r="H554">
        <v>1.4498400000000002</v>
      </c>
      <c r="I554" t="s">
        <v>2732</v>
      </c>
    </row>
    <row r="555" spans="1:9">
      <c r="A555" t="s">
        <v>1996</v>
      </c>
      <c r="B555">
        <v>30</v>
      </c>
      <c r="C555">
        <v>17</v>
      </c>
      <c r="D555" t="s">
        <v>390</v>
      </c>
      <c r="E555">
        <v>0.47</v>
      </c>
      <c r="F555">
        <v>1.8703199999999998</v>
      </c>
      <c r="G555">
        <v>0.26</v>
      </c>
      <c r="H555">
        <v>0.76656000000000002</v>
      </c>
      <c r="I555" t="s">
        <v>2732</v>
      </c>
    </row>
    <row r="556" spans="1:9">
      <c r="A556" t="s">
        <v>1995</v>
      </c>
      <c r="B556">
        <v>30</v>
      </c>
      <c r="C556">
        <v>16</v>
      </c>
      <c r="D556" t="s">
        <v>390</v>
      </c>
      <c r="E556">
        <v>0.42</v>
      </c>
      <c r="F556">
        <v>1.6075200000000001</v>
      </c>
      <c r="G556">
        <v>0.22</v>
      </c>
      <c r="H556">
        <v>0.55632000000000004</v>
      </c>
      <c r="I556" t="s">
        <v>2732</v>
      </c>
    </row>
    <row r="557" spans="1:9">
      <c r="A557" t="s">
        <v>1994</v>
      </c>
      <c r="B557">
        <v>30</v>
      </c>
      <c r="C557">
        <v>15</v>
      </c>
      <c r="D557" t="s">
        <v>390</v>
      </c>
      <c r="E557">
        <v>0.24</v>
      </c>
      <c r="F557">
        <v>0.66144000000000003</v>
      </c>
      <c r="G557">
        <v>0.25</v>
      </c>
      <c r="H557">
        <v>0.71400000000000008</v>
      </c>
      <c r="I557" t="s">
        <v>2732</v>
      </c>
    </row>
    <row r="558" spans="1:9">
      <c r="A558" t="s">
        <v>1993</v>
      </c>
      <c r="B558">
        <v>30</v>
      </c>
      <c r="C558">
        <v>14</v>
      </c>
      <c r="D558" t="s">
        <v>390</v>
      </c>
      <c r="E558">
        <v>0.32</v>
      </c>
      <c r="F558">
        <v>1.08192</v>
      </c>
      <c r="G558">
        <v>0.24</v>
      </c>
      <c r="H558">
        <v>0.66144000000000003</v>
      </c>
      <c r="I558" t="s">
        <v>2732</v>
      </c>
    </row>
    <row r="559" spans="1:9">
      <c r="A559" t="s">
        <v>1992</v>
      </c>
      <c r="B559">
        <v>30</v>
      </c>
      <c r="C559">
        <v>13</v>
      </c>
      <c r="D559" t="s">
        <v>390</v>
      </c>
      <c r="E559">
        <v>0.24</v>
      </c>
      <c r="F559">
        <v>0.66144000000000003</v>
      </c>
      <c r="G559">
        <v>0.21</v>
      </c>
      <c r="H559">
        <v>0.5037600000000001</v>
      </c>
      <c r="I559" t="s">
        <v>2732</v>
      </c>
    </row>
    <row r="560" spans="1:9">
      <c r="A560" t="s">
        <v>1991</v>
      </c>
      <c r="B560">
        <v>30</v>
      </c>
      <c r="C560">
        <v>12</v>
      </c>
      <c r="D560" t="s">
        <v>390</v>
      </c>
      <c r="E560">
        <v>0.25</v>
      </c>
      <c r="F560">
        <v>0.71400000000000008</v>
      </c>
      <c r="G560">
        <v>0.21</v>
      </c>
      <c r="H560">
        <v>0.5037600000000001</v>
      </c>
      <c r="I560" t="s">
        <v>2732</v>
      </c>
    </row>
    <row r="561" spans="1:9">
      <c r="A561" t="s">
        <v>1990</v>
      </c>
      <c r="B561">
        <v>30</v>
      </c>
      <c r="C561">
        <v>11</v>
      </c>
      <c r="D561" t="s">
        <v>390</v>
      </c>
      <c r="E561">
        <v>0.2</v>
      </c>
      <c r="F561">
        <v>0.4512000000000001</v>
      </c>
      <c r="G561">
        <v>0.21</v>
      </c>
      <c r="H561">
        <v>0.5037600000000001</v>
      </c>
      <c r="I561" t="s">
        <v>2732</v>
      </c>
    </row>
    <row r="562" spans="1:9">
      <c r="A562" t="s">
        <v>1989</v>
      </c>
      <c r="B562">
        <v>30</v>
      </c>
      <c r="C562">
        <v>9</v>
      </c>
      <c r="D562" t="s">
        <v>390</v>
      </c>
      <c r="E562">
        <v>0.21</v>
      </c>
      <c r="F562">
        <v>0.5037600000000001</v>
      </c>
      <c r="G562">
        <v>0.19</v>
      </c>
      <c r="H562">
        <v>0.39864000000000005</v>
      </c>
      <c r="I562" t="s">
        <v>2732</v>
      </c>
    </row>
    <row r="563" spans="1:9">
      <c r="A563" t="s">
        <v>1932</v>
      </c>
      <c r="B563">
        <v>30</v>
      </c>
      <c r="C563">
        <v>8</v>
      </c>
      <c r="D563" t="s">
        <v>390</v>
      </c>
      <c r="E563">
        <v>0.18</v>
      </c>
      <c r="F563">
        <v>0.34608000000000005</v>
      </c>
      <c r="G563">
        <v>0.16</v>
      </c>
      <c r="H563">
        <v>0.24096000000000006</v>
      </c>
      <c r="I563" t="s">
        <v>2732</v>
      </c>
    </row>
    <row r="564" spans="1:9">
      <c r="A564" t="s">
        <v>2645</v>
      </c>
      <c r="B564">
        <v>30</v>
      </c>
      <c r="C564">
        <v>7</v>
      </c>
      <c r="D564" t="s">
        <v>390</v>
      </c>
      <c r="E564">
        <v>0.28999999999999998</v>
      </c>
      <c r="F564">
        <v>0.92423999999999995</v>
      </c>
      <c r="G564">
        <v>0.27</v>
      </c>
      <c r="H564">
        <v>0.81912000000000007</v>
      </c>
      <c r="I564" t="s">
        <v>2732</v>
      </c>
    </row>
    <row r="565" spans="1:9">
      <c r="A565" t="s">
        <v>1937</v>
      </c>
      <c r="B565">
        <v>30</v>
      </c>
      <c r="C565">
        <v>6</v>
      </c>
      <c r="D565" t="s">
        <v>390</v>
      </c>
      <c r="E565">
        <v>0.11</v>
      </c>
      <c r="F565">
        <v>-2.1839999999999964E-2</v>
      </c>
      <c r="G565">
        <v>0.11</v>
      </c>
      <c r="H565">
        <v>-2.1839999999999964E-2</v>
      </c>
      <c r="I565" t="s">
        <v>2732</v>
      </c>
    </row>
    <row r="566" spans="1:9">
      <c r="A566" t="s">
        <v>1941</v>
      </c>
      <c r="B566">
        <v>30</v>
      </c>
      <c r="C566">
        <v>5</v>
      </c>
      <c r="D566" t="s">
        <v>390</v>
      </c>
      <c r="E566">
        <v>0.11</v>
      </c>
      <c r="F566">
        <v>-2.1839999999999964E-2</v>
      </c>
      <c r="G566">
        <v>0.11</v>
      </c>
      <c r="H566">
        <v>-2.1839999999999964E-2</v>
      </c>
      <c r="I566" t="s">
        <v>2732</v>
      </c>
    </row>
    <row r="567" spans="1:9">
      <c r="A567" t="s">
        <v>2249</v>
      </c>
      <c r="B567">
        <v>31</v>
      </c>
      <c r="C567">
        <v>24</v>
      </c>
      <c r="D567" t="s">
        <v>390</v>
      </c>
      <c r="E567">
        <v>0.32</v>
      </c>
      <c r="F567">
        <v>1.08192</v>
      </c>
      <c r="G567">
        <v>0.35</v>
      </c>
      <c r="H567">
        <v>1.2395999999999998</v>
      </c>
      <c r="I567" t="s">
        <v>2732</v>
      </c>
    </row>
    <row r="568" spans="1:9">
      <c r="A568" t="s">
        <v>1988</v>
      </c>
      <c r="B568">
        <v>31</v>
      </c>
      <c r="C568">
        <v>23</v>
      </c>
      <c r="D568" t="s">
        <v>390</v>
      </c>
      <c r="E568">
        <v>0.22</v>
      </c>
      <c r="F568">
        <v>0.55632000000000004</v>
      </c>
      <c r="G568">
        <v>0.22</v>
      </c>
      <c r="H568">
        <v>0.55632000000000004</v>
      </c>
      <c r="I568" t="s">
        <v>2732</v>
      </c>
    </row>
    <row r="569" spans="1:9">
      <c r="A569" t="s">
        <v>1987</v>
      </c>
      <c r="B569">
        <v>31</v>
      </c>
      <c r="C569">
        <v>22</v>
      </c>
      <c r="D569" t="s">
        <v>390</v>
      </c>
      <c r="E569">
        <v>0.28000000000000003</v>
      </c>
      <c r="F569">
        <v>0.87168000000000023</v>
      </c>
      <c r="G569">
        <v>0.27</v>
      </c>
      <c r="H569">
        <v>0.81912000000000007</v>
      </c>
      <c r="I569" t="s">
        <v>2732</v>
      </c>
    </row>
    <row r="570" spans="1:9">
      <c r="A570" t="s">
        <v>1986</v>
      </c>
      <c r="B570">
        <v>31</v>
      </c>
      <c r="C570">
        <v>21</v>
      </c>
      <c r="D570" t="s">
        <v>390</v>
      </c>
      <c r="E570">
        <v>0.34</v>
      </c>
      <c r="F570">
        <v>1.1870400000000001</v>
      </c>
      <c r="G570">
        <v>0.35</v>
      </c>
      <c r="H570">
        <v>1.2395999999999998</v>
      </c>
      <c r="I570" t="s">
        <v>2732</v>
      </c>
    </row>
    <row r="571" spans="1:9">
      <c r="A571" t="s">
        <v>1985</v>
      </c>
      <c r="B571">
        <v>31</v>
      </c>
      <c r="C571">
        <v>20</v>
      </c>
      <c r="D571" t="s">
        <v>390</v>
      </c>
      <c r="E571">
        <v>0.41</v>
      </c>
      <c r="F571">
        <v>1.5549599999999999</v>
      </c>
      <c r="G571">
        <v>0.33</v>
      </c>
      <c r="H571">
        <v>1.1344799999999999</v>
      </c>
      <c r="I571" t="s">
        <v>2732</v>
      </c>
    </row>
    <row r="572" spans="1:9">
      <c r="A572" t="s">
        <v>1984</v>
      </c>
      <c r="B572">
        <v>31</v>
      </c>
      <c r="C572">
        <v>19</v>
      </c>
      <c r="D572" t="s">
        <v>390</v>
      </c>
      <c r="E572">
        <v>0.5</v>
      </c>
      <c r="F572">
        <v>2.028</v>
      </c>
      <c r="G572">
        <v>0.55000000000000004</v>
      </c>
      <c r="H572">
        <v>2.2908000000000004</v>
      </c>
      <c r="I572" t="s">
        <v>2732</v>
      </c>
    </row>
    <row r="573" spans="1:9">
      <c r="A573" t="s">
        <v>1983</v>
      </c>
      <c r="B573">
        <v>31</v>
      </c>
      <c r="C573">
        <v>18</v>
      </c>
      <c r="D573" t="s">
        <v>390</v>
      </c>
      <c r="E573">
        <v>0.76</v>
      </c>
      <c r="F573">
        <v>3.3945600000000002</v>
      </c>
      <c r="G573">
        <v>0.49</v>
      </c>
      <c r="H573">
        <v>1.9754399999999999</v>
      </c>
      <c r="I573" t="s">
        <v>2732</v>
      </c>
    </row>
    <row r="574" spans="1:9">
      <c r="A574" t="s">
        <v>2250</v>
      </c>
      <c r="B574">
        <v>31</v>
      </c>
      <c r="C574">
        <v>17</v>
      </c>
      <c r="D574" t="s">
        <v>390</v>
      </c>
      <c r="E574">
        <v>0.28999999999999998</v>
      </c>
      <c r="F574">
        <v>0.92423999999999995</v>
      </c>
      <c r="G574">
        <v>0.35</v>
      </c>
      <c r="H574">
        <v>1.2395999999999998</v>
      </c>
      <c r="I574" t="s">
        <v>2732</v>
      </c>
    </row>
    <row r="575" spans="1:9">
      <c r="A575" t="s">
        <v>1982</v>
      </c>
      <c r="B575">
        <v>31</v>
      </c>
      <c r="C575">
        <v>16</v>
      </c>
      <c r="D575" t="s">
        <v>390</v>
      </c>
      <c r="E575">
        <v>0.3</v>
      </c>
      <c r="F575">
        <v>0.9768</v>
      </c>
      <c r="G575">
        <v>0.3</v>
      </c>
      <c r="H575">
        <v>0.9768</v>
      </c>
      <c r="I575" t="s">
        <v>2732</v>
      </c>
    </row>
    <row r="576" spans="1:9">
      <c r="A576" t="s">
        <v>2251</v>
      </c>
      <c r="B576">
        <v>31</v>
      </c>
      <c r="C576">
        <v>15</v>
      </c>
      <c r="D576" t="s">
        <v>390</v>
      </c>
      <c r="E576">
        <v>0.25</v>
      </c>
      <c r="F576">
        <v>0.71400000000000008</v>
      </c>
      <c r="G576">
        <v>0.3</v>
      </c>
      <c r="H576">
        <v>0.9768</v>
      </c>
      <c r="I576" t="s">
        <v>2732</v>
      </c>
    </row>
    <row r="577" spans="1:9">
      <c r="A577" t="s">
        <v>1981</v>
      </c>
      <c r="B577">
        <v>31</v>
      </c>
      <c r="C577">
        <v>14</v>
      </c>
      <c r="D577" t="s">
        <v>390</v>
      </c>
      <c r="E577">
        <v>0.27</v>
      </c>
      <c r="F577">
        <v>0.81912000000000007</v>
      </c>
      <c r="G577">
        <v>0.31</v>
      </c>
      <c r="H577">
        <v>1.0293600000000001</v>
      </c>
      <c r="I577" t="s">
        <v>2732</v>
      </c>
    </row>
    <row r="578" spans="1:9">
      <c r="A578" t="s">
        <v>1980</v>
      </c>
      <c r="B578">
        <v>31</v>
      </c>
      <c r="C578">
        <v>13</v>
      </c>
      <c r="D578" t="s">
        <v>390</v>
      </c>
      <c r="E578">
        <v>0.21</v>
      </c>
      <c r="F578">
        <v>0.5037600000000001</v>
      </c>
      <c r="G578">
        <v>0.22</v>
      </c>
      <c r="H578">
        <v>0.55632000000000004</v>
      </c>
      <c r="I578" t="s">
        <v>2732</v>
      </c>
    </row>
    <row r="579" spans="1:9">
      <c r="A579" t="s">
        <v>1979</v>
      </c>
      <c r="B579">
        <v>31</v>
      </c>
      <c r="C579">
        <v>12</v>
      </c>
      <c r="D579" t="s">
        <v>390</v>
      </c>
      <c r="E579">
        <v>0.16</v>
      </c>
      <c r="F579">
        <v>0.24096000000000006</v>
      </c>
      <c r="G579">
        <v>0.22</v>
      </c>
      <c r="H579">
        <v>0.55632000000000004</v>
      </c>
      <c r="I579" t="s">
        <v>2732</v>
      </c>
    </row>
    <row r="580" spans="1:9">
      <c r="A580" t="s">
        <v>1978</v>
      </c>
      <c r="B580">
        <v>31</v>
      </c>
      <c r="C580">
        <v>11</v>
      </c>
      <c r="D580" t="s">
        <v>390</v>
      </c>
      <c r="E580">
        <v>0.5</v>
      </c>
      <c r="F580">
        <v>2.028</v>
      </c>
      <c r="G580">
        <v>0.32</v>
      </c>
      <c r="H580">
        <v>1.08192</v>
      </c>
      <c r="I580" t="s">
        <v>2732</v>
      </c>
    </row>
    <row r="581" spans="1:9">
      <c r="A581" t="s">
        <v>1977</v>
      </c>
      <c r="B581">
        <v>31</v>
      </c>
      <c r="C581">
        <v>10</v>
      </c>
      <c r="D581" t="s">
        <v>390</v>
      </c>
      <c r="E581">
        <v>0.25</v>
      </c>
      <c r="F581">
        <v>0.71400000000000008</v>
      </c>
      <c r="G581">
        <v>0.18</v>
      </c>
      <c r="H581">
        <v>0.34608000000000005</v>
      </c>
      <c r="I581" t="s">
        <v>2732</v>
      </c>
    </row>
    <row r="582" spans="1:9">
      <c r="A582" t="s">
        <v>1976</v>
      </c>
      <c r="B582">
        <v>31</v>
      </c>
      <c r="C582">
        <v>9</v>
      </c>
      <c r="D582" t="s">
        <v>390</v>
      </c>
      <c r="E582">
        <v>0.16</v>
      </c>
      <c r="F582">
        <v>0.24096000000000006</v>
      </c>
      <c r="G582">
        <v>0.2</v>
      </c>
      <c r="H582">
        <v>0.4512000000000001</v>
      </c>
      <c r="I582" t="s">
        <v>2732</v>
      </c>
    </row>
    <row r="583" spans="1:9">
      <c r="A583" t="s">
        <v>1975</v>
      </c>
      <c r="B583">
        <v>31</v>
      </c>
      <c r="C583">
        <v>8</v>
      </c>
      <c r="D583" t="s">
        <v>390</v>
      </c>
      <c r="E583">
        <v>0.16</v>
      </c>
      <c r="F583">
        <v>0.24096000000000006</v>
      </c>
      <c r="G583">
        <v>0.16</v>
      </c>
      <c r="H583">
        <v>0.24096000000000006</v>
      </c>
      <c r="I583" t="s">
        <v>2732</v>
      </c>
    </row>
    <row r="584" spans="1:9">
      <c r="A584" t="s">
        <v>2646</v>
      </c>
      <c r="B584">
        <v>31</v>
      </c>
      <c r="C584">
        <v>7</v>
      </c>
      <c r="D584" t="s">
        <v>390</v>
      </c>
      <c r="E584">
        <v>0.17</v>
      </c>
      <c r="F584">
        <v>0.29352000000000011</v>
      </c>
      <c r="G584">
        <v>0.19</v>
      </c>
      <c r="H584">
        <v>0.39864000000000005</v>
      </c>
      <c r="I584" t="s">
        <v>2732</v>
      </c>
    </row>
    <row r="585" spans="1:9">
      <c r="A585" t="s">
        <v>1938</v>
      </c>
      <c r="B585">
        <v>31</v>
      </c>
      <c r="C585">
        <v>6</v>
      </c>
      <c r="D585" t="s">
        <v>390</v>
      </c>
      <c r="E585">
        <v>0.23</v>
      </c>
      <c r="F585">
        <v>0.60888000000000009</v>
      </c>
      <c r="G585">
        <v>0.23</v>
      </c>
      <c r="H585">
        <v>0.60888000000000009</v>
      </c>
      <c r="I585" t="s">
        <v>2732</v>
      </c>
    </row>
    <row r="586" spans="1:9">
      <c r="A586" t="s">
        <v>1942</v>
      </c>
      <c r="B586">
        <v>31</v>
      </c>
      <c r="C586">
        <v>5</v>
      </c>
      <c r="D586" t="s">
        <v>390</v>
      </c>
      <c r="E586">
        <v>0.13</v>
      </c>
      <c r="F586">
        <v>8.3280000000000062E-2</v>
      </c>
      <c r="G586">
        <v>0.14000000000000001</v>
      </c>
      <c r="H586">
        <v>0.1358400000000001</v>
      </c>
      <c r="I586" t="s">
        <v>2732</v>
      </c>
    </row>
    <row r="587" spans="1:9">
      <c r="A587" t="s">
        <v>1974</v>
      </c>
      <c r="B587">
        <v>32</v>
      </c>
      <c r="C587">
        <v>25</v>
      </c>
      <c r="D587" t="s">
        <v>390</v>
      </c>
      <c r="E587">
        <v>0.43</v>
      </c>
      <c r="F587">
        <v>1.66008</v>
      </c>
      <c r="G587">
        <v>0.45</v>
      </c>
      <c r="H587">
        <v>1.7652000000000001</v>
      </c>
      <c r="I587" t="s">
        <v>2732</v>
      </c>
    </row>
    <row r="588" spans="1:9">
      <c r="A588" t="s">
        <v>2252</v>
      </c>
      <c r="B588">
        <v>32</v>
      </c>
      <c r="C588">
        <v>24</v>
      </c>
      <c r="D588" t="s">
        <v>390</v>
      </c>
      <c r="E588">
        <v>0.41</v>
      </c>
      <c r="F588">
        <v>1.5549599999999999</v>
      </c>
      <c r="G588">
        <v>0.43</v>
      </c>
      <c r="H588">
        <v>1.66008</v>
      </c>
      <c r="I588" t="s">
        <v>2732</v>
      </c>
    </row>
    <row r="589" spans="1:9">
      <c r="A589" t="s">
        <v>1973</v>
      </c>
      <c r="B589">
        <v>32</v>
      </c>
      <c r="C589">
        <v>23</v>
      </c>
      <c r="D589" t="s">
        <v>390</v>
      </c>
      <c r="E589">
        <v>0.34</v>
      </c>
      <c r="F589">
        <v>1.1870400000000001</v>
      </c>
      <c r="G589">
        <v>0.36</v>
      </c>
      <c r="H589">
        <v>1.2921599999999998</v>
      </c>
      <c r="I589" t="s">
        <v>2732</v>
      </c>
    </row>
    <row r="590" spans="1:9">
      <c r="A590" t="s">
        <v>2253</v>
      </c>
      <c r="B590">
        <v>32</v>
      </c>
      <c r="C590">
        <v>22</v>
      </c>
      <c r="D590" t="s">
        <v>390</v>
      </c>
      <c r="E590">
        <v>0.4</v>
      </c>
      <c r="F590">
        <v>1.5024000000000002</v>
      </c>
      <c r="G590">
        <v>0.4</v>
      </c>
      <c r="H590">
        <v>1.5024000000000002</v>
      </c>
      <c r="I590" t="s">
        <v>2732</v>
      </c>
    </row>
    <row r="591" spans="1:9">
      <c r="A591" t="s">
        <v>1972</v>
      </c>
      <c r="B591">
        <v>32</v>
      </c>
      <c r="C591">
        <v>21</v>
      </c>
      <c r="D591" t="s">
        <v>390</v>
      </c>
      <c r="E591">
        <v>0.25</v>
      </c>
      <c r="F591">
        <v>0.71400000000000008</v>
      </c>
      <c r="G591">
        <v>0.25</v>
      </c>
      <c r="H591">
        <v>0.71400000000000008</v>
      </c>
      <c r="I591" t="s">
        <v>2732</v>
      </c>
    </row>
    <row r="592" spans="1:9">
      <c r="A592" t="s">
        <v>1971</v>
      </c>
      <c r="B592">
        <v>32</v>
      </c>
      <c r="C592">
        <v>20</v>
      </c>
      <c r="D592" t="s">
        <v>390</v>
      </c>
      <c r="E592">
        <v>0.87</v>
      </c>
      <c r="F592">
        <v>3.9727199999999998</v>
      </c>
      <c r="G592">
        <v>0.62</v>
      </c>
      <c r="H592">
        <v>2.6587199999999998</v>
      </c>
      <c r="I592" t="s">
        <v>2732</v>
      </c>
    </row>
    <row r="593" spans="1:9">
      <c r="A593" t="s">
        <v>1970</v>
      </c>
      <c r="B593">
        <v>32</v>
      </c>
      <c r="C593">
        <v>19</v>
      </c>
      <c r="D593" t="s">
        <v>390</v>
      </c>
      <c r="E593">
        <v>0.4</v>
      </c>
      <c r="F593">
        <v>1.5024000000000002</v>
      </c>
      <c r="G593">
        <v>0.34</v>
      </c>
      <c r="H593">
        <v>1.1870400000000001</v>
      </c>
      <c r="I593" t="s">
        <v>2732</v>
      </c>
    </row>
    <row r="594" spans="1:9">
      <c r="A594" t="s">
        <v>1969</v>
      </c>
      <c r="B594">
        <v>32</v>
      </c>
      <c r="C594">
        <v>18</v>
      </c>
      <c r="D594" t="s">
        <v>390</v>
      </c>
      <c r="E594">
        <v>0.37</v>
      </c>
      <c r="F594">
        <v>1.3447200000000001</v>
      </c>
      <c r="G594">
        <v>0.3</v>
      </c>
      <c r="H594">
        <v>0.9768</v>
      </c>
      <c r="I594" t="s">
        <v>2732</v>
      </c>
    </row>
    <row r="595" spans="1:9">
      <c r="A595" t="s">
        <v>1968</v>
      </c>
      <c r="B595">
        <v>32</v>
      </c>
      <c r="C595">
        <v>17</v>
      </c>
      <c r="D595" t="s">
        <v>390</v>
      </c>
      <c r="E595">
        <v>0.26</v>
      </c>
      <c r="F595">
        <v>0.76656000000000002</v>
      </c>
      <c r="G595">
        <v>0.27</v>
      </c>
      <c r="H595">
        <v>0.81912000000000007</v>
      </c>
      <c r="I595" t="s">
        <v>2732</v>
      </c>
    </row>
    <row r="596" spans="1:9">
      <c r="A596" t="s">
        <v>1967</v>
      </c>
      <c r="B596">
        <v>32</v>
      </c>
      <c r="C596">
        <v>16</v>
      </c>
      <c r="D596" t="s">
        <v>390</v>
      </c>
      <c r="E596">
        <v>0.44</v>
      </c>
      <c r="F596">
        <v>1.7126399999999999</v>
      </c>
      <c r="G596">
        <v>0.37</v>
      </c>
      <c r="H596">
        <v>1.3447200000000001</v>
      </c>
      <c r="I596" t="s">
        <v>2732</v>
      </c>
    </row>
    <row r="597" spans="1:9">
      <c r="A597" t="s">
        <v>1966</v>
      </c>
      <c r="B597">
        <v>32</v>
      </c>
      <c r="C597">
        <v>15</v>
      </c>
      <c r="D597" t="s">
        <v>390</v>
      </c>
      <c r="E597">
        <v>0.31</v>
      </c>
      <c r="F597">
        <v>1.0293600000000001</v>
      </c>
      <c r="G597">
        <v>0.21</v>
      </c>
      <c r="H597">
        <v>0.5037600000000001</v>
      </c>
      <c r="I597" t="s">
        <v>2732</v>
      </c>
    </row>
    <row r="598" spans="1:9">
      <c r="A598" t="s">
        <v>1965</v>
      </c>
      <c r="B598">
        <v>32</v>
      </c>
      <c r="C598">
        <v>14</v>
      </c>
      <c r="D598" t="s">
        <v>390</v>
      </c>
      <c r="E598">
        <v>0.43</v>
      </c>
      <c r="F598">
        <v>1.66008</v>
      </c>
      <c r="G598">
        <v>0.24</v>
      </c>
      <c r="H598">
        <v>0.66144000000000003</v>
      </c>
      <c r="I598" t="s">
        <v>2732</v>
      </c>
    </row>
    <row r="599" spans="1:9">
      <c r="A599" t="s">
        <v>1964</v>
      </c>
      <c r="B599">
        <v>32</v>
      </c>
      <c r="C599">
        <v>13</v>
      </c>
      <c r="D599" t="s">
        <v>390</v>
      </c>
      <c r="E599">
        <v>0.36</v>
      </c>
      <c r="F599">
        <v>1.2921599999999998</v>
      </c>
      <c r="G599">
        <v>0.28999999999999998</v>
      </c>
      <c r="H599">
        <v>0.92423999999999995</v>
      </c>
      <c r="I599" t="s">
        <v>2732</v>
      </c>
    </row>
    <row r="600" spans="1:9">
      <c r="A600" t="s">
        <v>2254</v>
      </c>
      <c r="B600">
        <v>32</v>
      </c>
      <c r="C600">
        <v>12</v>
      </c>
      <c r="D600" t="s">
        <v>390</v>
      </c>
      <c r="E600">
        <v>0.22</v>
      </c>
      <c r="F600">
        <v>0.55632000000000004</v>
      </c>
      <c r="G600">
        <v>0.21</v>
      </c>
      <c r="H600">
        <v>0.5037600000000001</v>
      </c>
      <c r="I600" t="s">
        <v>2732</v>
      </c>
    </row>
    <row r="601" spans="1:9">
      <c r="A601" t="s">
        <v>1963</v>
      </c>
      <c r="B601">
        <v>32</v>
      </c>
      <c r="C601">
        <v>11</v>
      </c>
      <c r="D601" t="s">
        <v>390</v>
      </c>
      <c r="E601">
        <v>0.16</v>
      </c>
      <c r="F601">
        <v>0.24096000000000006</v>
      </c>
      <c r="G601">
        <v>0.19</v>
      </c>
      <c r="H601">
        <v>0.39864000000000005</v>
      </c>
      <c r="I601" t="s">
        <v>2732</v>
      </c>
    </row>
    <row r="602" spans="1:9">
      <c r="A602" t="s">
        <v>1962</v>
      </c>
      <c r="B602">
        <v>32</v>
      </c>
      <c r="C602">
        <v>10</v>
      </c>
      <c r="D602" t="s">
        <v>390</v>
      </c>
      <c r="E602">
        <v>0.28999999999999998</v>
      </c>
      <c r="F602">
        <v>0.92423999999999995</v>
      </c>
      <c r="G602">
        <v>0.2</v>
      </c>
      <c r="H602">
        <v>0.4512000000000001</v>
      </c>
      <c r="I602" t="s">
        <v>2732</v>
      </c>
    </row>
    <row r="603" spans="1:9">
      <c r="A603" t="s">
        <v>1961</v>
      </c>
      <c r="B603">
        <v>32</v>
      </c>
      <c r="C603">
        <v>9</v>
      </c>
      <c r="D603" t="s">
        <v>390</v>
      </c>
      <c r="E603">
        <v>0.19</v>
      </c>
      <c r="F603">
        <v>0.39864000000000005</v>
      </c>
      <c r="G603">
        <v>0.19</v>
      </c>
      <c r="H603">
        <v>0.39864000000000005</v>
      </c>
      <c r="I603" t="s">
        <v>2732</v>
      </c>
    </row>
    <row r="604" spans="1:9">
      <c r="A604" t="s">
        <v>1960</v>
      </c>
      <c r="B604">
        <v>32</v>
      </c>
      <c r="C604">
        <v>8</v>
      </c>
      <c r="D604" t="s">
        <v>390</v>
      </c>
      <c r="E604">
        <v>0.15</v>
      </c>
      <c r="F604">
        <v>0.18840000000000001</v>
      </c>
      <c r="G604">
        <v>0.15</v>
      </c>
      <c r="H604">
        <v>0.18840000000000001</v>
      </c>
      <c r="I604" t="s">
        <v>2732</v>
      </c>
    </row>
    <row r="605" spans="1:9">
      <c r="A605" t="s">
        <v>2647</v>
      </c>
      <c r="B605">
        <v>32</v>
      </c>
      <c r="C605">
        <v>7</v>
      </c>
      <c r="D605" t="s">
        <v>390</v>
      </c>
      <c r="E605">
        <v>0.16</v>
      </c>
      <c r="F605">
        <v>0.24096000000000006</v>
      </c>
      <c r="G605">
        <v>0.16</v>
      </c>
      <c r="H605">
        <v>0.24096000000000006</v>
      </c>
      <c r="I605" t="s">
        <v>2732</v>
      </c>
    </row>
    <row r="606" spans="1:9">
      <c r="A606" t="s">
        <v>1939</v>
      </c>
      <c r="B606">
        <v>32</v>
      </c>
      <c r="C606">
        <v>6</v>
      </c>
      <c r="D606" t="s">
        <v>390</v>
      </c>
      <c r="E606">
        <v>0.25</v>
      </c>
      <c r="F606">
        <v>0.71400000000000008</v>
      </c>
      <c r="G606">
        <v>0.24</v>
      </c>
      <c r="H606">
        <v>0.66144000000000003</v>
      </c>
      <c r="I606" t="s">
        <v>2732</v>
      </c>
    </row>
    <row r="607" spans="1:9">
      <c r="A607" t="s">
        <v>1943</v>
      </c>
      <c r="B607">
        <v>32</v>
      </c>
      <c r="C607">
        <v>5</v>
      </c>
      <c r="D607" t="s">
        <v>390</v>
      </c>
      <c r="E607">
        <v>0.22</v>
      </c>
      <c r="F607">
        <v>0.55632000000000004</v>
      </c>
      <c r="G607">
        <v>0.21</v>
      </c>
      <c r="H607">
        <v>0.5037600000000001</v>
      </c>
      <c r="I607" t="s">
        <v>2732</v>
      </c>
    </row>
    <row r="608" spans="1:9">
      <c r="A608" t="s">
        <v>2255</v>
      </c>
      <c r="B608">
        <v>33</v>
      </c>
      <c r="C608">
        <v>26</v>
      </c>
      <c r="D608" t="s">
        <v>390</v>
      </c>
      <c r="E608">
        <v>0.98</v>
      </c>
      <c r="F608">
        <v>4.5508800000000003</v>
      </c>
      <c r="G608">
        <v>0.94</v>
      </c>
      <c r="H608">
        <v>4.3406400000000005</v>
      </c>
      <c r="I608" t="s">
        <v>2732</v>
      </c>
    </row>
    <row r="609" spans="1:9">
      <c r="A609" t="s">
        <v>1959</v>
      </c>
      <c r="B609">
        <v>33</v>
      </c>
      <c r="C609">
        <v>25</v>
      </c>
      <c r="D609" t="s">
        <v>390</v>
      </c>
      <c r="E609">
        <v>1.1100000000000001</v>
      </c>
      <c r="F609">
        <v>5.234160000000001</v>
      </c>
      <c r="G609">
        <v>1.02</v>
      </c>
      <c r="H609">
        <v>4.7611200000000009</v>
      </c>
      <c r="I609" t="s">
        <v>2732</v>
      </c>
    </row>
    <row r="610" spans="1:9">
      <c r="A610" t="s">
        <v>1958</v>
      </c>
      <c r="B610">
        <v>33</v>
      </c>
      <c r="C610">
        <v>24</v>
      </c>
      <c r="D610" t="s">
        <v>390</v>
      </c>
      <c r="E610">
        <v>0.37</v>
      </c>
      <c r="F610">
        <v>1.3447200000000001</v>
      </c>
      <c r="G610">
        <v>0.4</v>
      </c>
      <c r="H610">
        <v>1.5024000000000002</v>
      </c>
      <c r="I610" t="s">
        <v>2732</v>
      </c>
    </row>
    <row r="611" spans="1:9">
      <c r="A611" t="s">
        <v>1957</v>
      </c>
      <c r="B611">
        <v>33</v>
      </c>
      <c r="C611">
        <v>23</v>
      </c>
      <c r="D611" t="s">
        <v>390</v>
      </c>
      <c r="E611">
        <v>0.39</v>
      </c>
      <c r="F611">
        <v>1.4498400000000002</v>
      </c>
      <c r="G611">
        <v>0.38</v>
      </c>
      <c r="H611">
        <v>1.3972800000000001</v>
      </c>
      <c r="I611" t="s">
        <v>2732</v>
      </c>
    </row>
    <row r="612" spans="1:9">
      <c r="A612" t="s">
        <v>1956</v>
      </c>
      <c r="B612">
        <v>33</v>
      </c>
      <c r="C612">
        <v>22</v>
      </c>
      <c r="D612" t="s">
        <v>390</v>
      </c>
      <c r="E612">
        <v>0.52</v>
      </c>
      <c r="F612">
        <v>2.1331199999999999</v>
      </c>
      <c r="G612">
        <v>0.51</v>
      </c>
      <c r="H612">
        <v>2.0805599999999997</v>
      </c>
      <c r="I612" t="s">
        <v>2732</v>
      </c>
    </row>
    <row r="613" spans="1:9">
      <c r="A613" t="s">
        <v>2256</v>
      </c>
      <c r="B613">
        <v>33</v>
      </c>
      <c r="C613">
        <v>21</v>
      </c>
      <c r="D613" t="s">
        <v>390</v>
      </c>
      <c r="E613">
        <v>0.26</v>
      </c>
      <c r="F613">
        <v>0.76656000000000002</v>
      </c>
      <c r="G613">
        <v>0.3</v>
      </c>
      <c r="H613">
        <v>0.9768</v>
      </c>
      <c r="I613" t="s">
        <v>2732</v>
      </c>
    </row>
    <row r="614" spans="1:9">
      <c r="A614" t="s">
        <v>1955</v>
      </c>
      <c r="B614">
        <v>33</v>
      </c>
      <c r="C614">
        <v>20</v>
      </c>
      <c r="D614" t="s">
        <v>390</v>
      </c>
      <c r="E614">
        <v>0.5</v>
      </c>
      <c r="F614">
        <v>2.028</v>
      </c>
      <c r="G614">
        <v>0.38</v>
      </c>
      <c r="H614">
        <v>1.3972800000000001</v>
      </c>
      <c r="I614" t="s">
        <v>2732</v>
      </c>
    </row>
    <row r="615" spans="1:9">
      <c r="A615" t="s">
        <v>1954</v>
      </c>
      <c r="B615">
        <v>33</v>
      </c>
      <c r="C615">
        <v>19</v>
      </c>
      <c r="D615" t="s">
        <v>390</v>
      </c>
      <c r="E615">
        <v>0.44</v>
      </c>
      <c r="F615">
        <v>1.7126399999999999</v>
      </c>
      <c r="G615">
        <v>0.44</v>
      </c>
      <c r="H615">
        <v>1.7126399999999999</v>
      </c>
      <c r="I615" t="s">
        <v>2732</v>
      </c>
    </row>
    <row r="616" spans="1:9">
      <c r="A616" t="s">
        <v>1953</v>
      </c>
      <c r="B616">
        <v>33</v>
      </c>
      <c r="C616">
        <v>18</v>
      </c>
      <c r="D616" t="s">
        <v>390</v>
      </c>
      <c r="E616">
        <v>0.22</v>
      </c>
      <c r="F616">
        <v>0.55632000000000004</v>
      </c>
      <c r="G616">
        <v>0.4</v>
      </c>
      <c r="H616">
        <v>1.5024000000000002</v>
      </c>
      <c r="I616" t="s">
        <v>2732</v>
      </c>
    </row>
    <row r="617" spans="1:9">
      <c r="A617" t="s">
        <v>1952</v>
      </c>
      <c r="B617">
        <v>33</v>
      </c>
      <c r="C617">
        <v>17</v>
      </c>
      <c r="D617" t="s">
        <v>390</v>
      </c>
      <c r="E617">
        <v>0.36</v>
      </c>
      <c r="F617">
        <v>1.2921599999999998</v>
      </c>
      <c r="G617">
        <v>0.31</v>
      </c>
      <c r="H617">
        <v>1.0293600000000001</v>
      </c>
      <c r="I617" t="s">
        <v>2732</v>
      </c>
    </row>
    <row r="618" spans="1:9">
      <c r="A618" t="s">
        <v>1951</v>
      </c>
      <c r="B618">
        <v>33</v>
      </c>
      <c r="C618">
        <v>16</v>
      </c>
      <c r="D618" t="s">
        <v>390</v>
      </c>
      <c r="E618">
        <v>0.46</v>
      </c>
      <c r="F618">
        <v>1.81776</v>
      </c>
      <c r="G618">
        <v>0.37</v>
      </c>
      <c r="H618">
        <v>1.3447200000000001</v>
      </c>
      <c r="I618" t="s">
        <v>2732</v>
      </c>
    </row>
    <row r="619" spans="1:9">
      <c r="A619" t="s">
        <v>2257</v>
      </c>
      <c r="B619">
        <v>33</v>
      </c>
      <c r="C619">
        <v>15</v>
      </c>
      <c r="D619" t="s">
        <v>390</v>
      </c>
      <c r="E619">
        <v>0.3</v>
      </c>
      <c r="F619">
        <v>0.9768</v>
      </c>
      <c r="G619">
        <v>0.25</v>
      </c>
      <c r="H619">
        <v>0.71400000000000008</v>
      </c>
      <c r="I619" t="s">
        <v>2732</v>
      </c>
    </row>
    <row r="620" spans="1:9">
      <c r="A620" t="s">
        <v>1950</v>
      </c>
      <c r="B620">
        <v>33</v>
      </c>
      <c r="C620">
        <v>14</v>
      </c>
      <c r="D620" t="s">
        <v>390</v>
      </c>
      <c r="E620">
        <v>0.24</v>
      </c>
      <c r="F620">
        <v>0.66144000000000003</v>
      </c>
      <c r="G620">
        <v>0.28000000000000003</v>
      </c>
      <c r="H620">
        <v>0.87168000000000023</v>
      </c>
      <c r="I620" t="s">
        <v>2732</v>
      </c>
    </row>
    <row r="621" spans="1:9">
      <c r="A621" t="s">
        <v>2258</v>
      </c>
      <c r="B621">
        <v>33</v>
      </c>
      <c r="C621">
        <v>13</v>
      </c>
      <c r="D621" t="s">
        <v>390</v>
      </c>
      <c r="E621">
        <v>0.43</v>
      </c>
      <c r="F621">
        <v>1.66008</v>
      </c>
      <c r="G621">
        <v>0.31</v>
      </c>
      <c r="H621">
        <v>1.0293600000000001</v>
      </c>
      <c r="I621" t="s">
        <v>2732</v>
      </c>
    </row>
    <row r="622" spans="1:9">
      <c r="A622" t="s">
        <v>2259</v>
      </c>
      <c r="B622">
        <v>33</v>
      </c>
      <c r="C622">
        <v>12</v>
      </c>
      <c r="D622" t="s">
        <v>390</v>
      </c>
      <c r="E622">
        <v>0.23</v>
      </c>
      <c r="F622">
        <v>0.60888000000000009</v>
      </c>
      <c r="G622">
        <v>0.3</v>
      </c>
      <c r="H622">
        <v>0.9768</v>
      </c>
      <c r="I622" t="s">
        <v>2732</v>
      </c>
    </row>
    <row r="623" spans="1:9">
      <c r="A623" t="s">
        <v>2260</v>
      </c>
      <c r="B623">
        <v>33</v>
      </c>
      <c r="C623">
        <v>11</v>
      </c>
      <c r="D623" t="s">
        <v>390</v>
      </c>
      <c r="E623">
        <v>0.31</v>
      </c>
      <c r="F623">
        <v>1.0293600000000001</v>
      </c>
      <c r="G623">
        <v>0.22</v>
      </c>
      <c r="H623">
        <v>0.55632000000000004</v>
      </c>
      <c r="I623" t="s">
        <v>2732</v>
      </c>
    </row>
    <row r="624" spans="1:9">
      <c r="A624" t="s">
        <v>2261</v>
      </c>
      <c r="B624">
        <v>33</v>
      </c>
      <c r="C624">
        <v>10</v>
      </c>
      <c r="D624" t="s">
        <v>390</v>
      </c>
      <c r="E624">
        <v>0.15</v>
      </c>
      <c r="F624">
        <v>0.18840000000000001</v>
      </c>
      <c r="G624">
        <v>0.22</v>
      </c>
      <c r="H624">
        <v>0.55632000000000004</v>
      </c>
      <c r="I624" t="s">
        <v>2732</v>
      </c>
    </row>
    <row r="625" spans="1:9">
      <c r="A625" t="s">
        <v>2532</v>
      </c>
      <c r="B625">
        <v>33</v>
      </c>
      <c r="C625">
        <v>9</v>
      </c>
      <c r="D625" t="s">
        <v>390</v>
      </c>
      <c r="E625">
        <v>0.17</v>
      </c>
      <c r="F625">
        <v>0.29352000000000011</v>
      </c>
      <c r="G625">
        <v>0.17</v>
      </c>
      <c r="H625">
        <v>0.29352000000000011</v>
      </c>
      <c r="I625" t="s">
        <v>2732</v>
      </c>
    </row>
    <row r="626" spans="1:9">
      <c r="A626" t="s">
        <v>2533</v>
      </c>
      <c r="B626">
        <v>33</v>
      </c>
      <c r="C626">
        <v>8</v>
      </c>
      <c r="D626" t="s">
        <v>390</v>
      </c>
      <c r="E626">
        <v>0.18</v>
      </c>
      <c r="F626">
        <v>0.34608000000000005</v>
      </c>
      <c r="G626">
        <v>0.18</v>
      </c>
      <c r="H626">
        <v>0.34608000000000005</v>
      </c>
      <c r="I626" t="s">
        <v>2732</v>
      </c>
    </row>
    <row r="627" spans="1:9">
      <c r="A627" t="s">
        <v>2648</v>
      </c>
      <c r="B627">
        <v>33</v>
      </c>
      <c r="C627">
        <v>7</v>
      </c>
      <c r="D627" t="s">
        <v>390</v>
      </c>
      <c r="E627">
        <v>0.22</v>
      </c>
      <c r="F627">
        <v>0.55632000000000004</v>
      </c>
      <c r="G627">
        <v>0.19</v>
      </c>
      <c r="H627">
        <v>0.39864000000000005</v>
      </c>
      <c r="I627" t="s">
        <v>2732</v>
      </c>
    </row>
    <row r="628" spans="1:9">
      <c r="A628" t="s">
        <v>1940</v>
      </c>
      <c r="B628">
        <v>33</v>
      </c>
      <c r="C628">
        <v>6</v>
      </c>
      <c r="D628" t="s">
        <v>390</v>
      </c>
      <c r="E628">
        <v>0.15</v>
      </c>
      <c r="F628">
        <v>0.18840000000000001</v>
      </c>
      <c r="G628">
        <v>0.14000000000000001</v>
      </c>
      <c r="H628">
        <v>0.1358400000000001</v>
      </c>
      <c r="I628" t="s">
        <v>2732</v>
      </c>
    </row>
    <row r="629" spans="1:9">
      <c r="A629" t="s">
        <v>2649</v>
      </c>
      <c r="B629">
        <v>33</v>
      </c>
      <c r="C629">
        <v>5</v>
      </c>
      <c r="D629" t="s">
        <v>390</v>
      </c>
      <c r="E629">
        <v>0.23</v>
      </c>
      <c r="F629">
        <v>0.60888000000000009</v>
      </c>
      <c r="G629">
        <v>0.22</v>
      </c>
      <c r="H629">
        <v>0.55632000000000004</v>
      </c>
      <c r="I629" t="s">
        <v>2732</v>
      </c>
    </row>
    <row r="630" spans="1:9">
      <c r="A630" t="s">
        <v>2650</v>
      </c>
      <c r="B630">
        <v>33</v>
      </c>
      <c r="C630">
        <v>4</v>
      </c>
      <c r="D630" t="s">
        <v>390</v>
      </c>
      <c r="E630">
        <v>0.09</v>
      </c>
      <c r="F630">
        <v>-0.12695999999999999</v>
      </c>
      <c r="G630">
        <v>0.09</v>
      </c>
      <c r="H630">
        <v>-0.12695999999999999</v>
      </c>
      <c r="I630" t="s">
        <v>2732</v>
      </c>
    </row>
    <row r="631" spans="1:9">
      <c r="A631" t="s">
        <v>2262</v>
      </c>
      <c r="B631">
        <v>34</v>
      </c>
      <c r="C631">
        <v>26</v>
      </c>
      <c r="D631" t="s">
        <v>390</v>
      </c>
      <c r="E631">
        <v>1.01</v>
      </c>
      <c r="F631">
        <v>4.7085600000000003</v>
      </c>
      <c r="G631">
        <v>1.1399999999999999</v>
      </c>
      <c r="H631">
        <v>5.3918399999999993</v>
      </c>
      <c r="I631" t="s">
        <v>2732</v>
      </c>
    </row>
    <row r="632" spans="1:9">
      <c r="A632" t="s">
        <v>2263</v>
      </c>
      <c r="B632">
        <v>34</v>
      </c>
      <c r="C632">
        <v>25</v>
      </c>
      <c r="D632" t="s">
        <v>390</v>
      </c>
      <c r="E632">
        <v>1.29</v>
      </c>
      <c r="F632">
        <v>6.1802400000000004</v>
      </c>
      <c r="G632">
        <v>1.1499999999999999</v>
      </c>
      <c r="H632">
        <v>5.4443999999999999</v>
      </c>
      <c r="I632" t="s">
        <v>2732</v>
      </c>
    </row>
    <row r="633" spans="1:9">
      <c r="A633" t="s">
        <v>2264</v>
      </c>
      <c r="B633">
        <v>34</v>
      </c>
      <c r="C633">
        <v>24</v>
      </c>
      <c r="D633" t="s">
        <v>390</v>
      </c>
      <c r="E633">
        <v>0.46</v>
      </c>
      <c r="F633">
        <v>1.81776</v>
      </c>
      <c r="G633">
        <v>0.48</v>
      </c>
      <c r="H633">
        <v>1.9228799999999999</v>
      </c>
      <c r="I633" t="s">
        <v>2732</v>
      </c>
    </row>
    <row r="634" spans="1:9">
      <c r="A634" t="s">
        <v>1949</v>
      </c>
      <c r="B634">
        <v>34</v>
      </c>
      <c r="C634">
        <v>23</v>
      </c>
      <c r="D634" t="s">
        <v>390</v>
      </c>
      <c r="E634">
        <v>0.37</v>
      </c>
      <c r="F634">
        <v>1.3447200000000001</v>
      </c>
      <c r="G634">
        <v>0.39</v>
      </c>
      <c r="H634">
        <v>1.4498400000000002</v>
      </c>
      <c r="I634" t="s">
        <v>2732</v>
      </c>
    </row>
    <row r="635" spans="1:9">
      <c r="A635" t="s">
        <v>2265</v>
      </c>
      <c r="B635">
        <v>34</v>
      </c>
      <c r="C635">
        <v>22</v>
      </c>
      <c r="D635" t="s">
        <v>390</v>
      </c>
      <c r="E635">
        <v>0.33</v>
      </c>
      <c r="F635">
        <v>1.1344799999999999</v>
      </c>
      <c r="G635">
        <v>0.31</v>
      </c>
      <c r="H635">
        <v>1.0293600000000001</v>
      </c>
      <c r="I635" t="s">
        <v>2732</v>
      </c>
    </row>
    <row r="636" spans="1:9">
      <c r="A636" t="s">
        <v>1948</v>
      </c>
      <c r="B636">
        <v>34</v>
      </c>
      <c r="C636">
        <v>21</v>
      </c>
      <c r="D636" t="s">
        <v>390</v>
      </c>
      <c r="E636">
        <v>0.32</v>
      </c>
      <c r="F636">
        <v>1.08192</v>
      </c>
      <c r="G636">
        <v>0.36</v>
      </c>
      <c r="H636">
        <v>1.2921599999999998</v>
      </c>
      <c r="I636" t="s">
        <v>2732</v>
      </c>
    </row>
    <row r="637" spans="1:9">
      <c r="A637" t="s">
        <v>2651</v>
      </c>
      <c r="B637">
        <v>34</v>
      </c>
      <c r="C637">
        <v>20</v>
      </c>
      <c r="D637" t="s">
        <v>390</v>
      </c>
      <c r="E637">
        <v>0.51</v>
      </c>
      <c r="F637">
        <v>2.0805599999999997</v>
      </c>
      <c r="G637">
        <v>0.56000000000000005</v>
      </c>
      <c r="H637">
        <v>2.3433600000000001</v>
      </c>
      <c r="I637" t="s">
        <v>2732</v>
      </c>
    </row>
    <row r="638" spans="1:9">
      <c r="A638" t="s">
        <v>2284</v>
      </c>
      <c r="B638">
        <v>34</v>
      </c>
      <c r="C638">
        <v>19</v>
      </c>
      <c r="D638" t="s">
        <v>390</v>
      </c>
      <c r="E638">
        <v>0.56000000000000005</v>
      </c>
      <c r="F638">
        <v>2.3433600000000001</v>
      </c>
      <c r="G638">
        <v>0.46</v>
      </c>
      <c r="H638">
        <v>1.81776</v>
      </c>
      <c r="I638" t="s">
        <v>2732</v>
      </c>
    </row>
    <row r="639" spans="1:9">
      <c r="A639" t="s">
        <v>2285</v>
      </c>
      <c r="B639">
        <v>34</v>
      </c>
      <c r="C639">
        <v>18</v>
      </c>
      <c r="D639" t="s">
        <v>390</v>
      </c>
      <c r="E639">
        <v>0.78</v>
      </c>
      <c r="F639">
        <v>3.4996800000000006</v>
      </c>
      <c r="G639">
        <v>0.5</v>
      </c>
      <c r="H639">
        <v>2.028</v>
      </c>
      <c r="I639" t="s">
        <v>2732</v>
      </c>
    </row>
    <row r="640" spans="1:9">
      <c r="A640" t="s">
        <v>2286</v>
      </c>
      <c r="B640">
        <v>34</v>
      </c>
      <c r="C640">
        <v>17</v>
      </c>
      <c r="D640" t="s">
        <v>390</v>
      </c>
      <c r="E640">
        <v>0.48</v>
      </c>
      <c r="F640">
        <v>1.9228799999999999</v>
      </c>
      <c r="G640">
        <v>0.46</v>
      </c>
      <c r="H640">
        <v>1.81776</v>
      </c>
      <c r="I640" t="s">
        <v>2732</v>
      </c>
    </row>
    <row r="641" spans="1:9">
      <c r="A641" t="s">
        <v>2652</v>
      </c>
      <c r="B641">
        <v>34</v>
      </c>
      <c r="C641">
        <v>16</v>
      </c>
      <c r="D641" t="s">
        <v>390</v>
      </c>
      <c r="E641">
        <v>0.46</v>
      </c>
      <c r="F641">
        <v>1.81776</v>
      </c>
      <c r="G641">
        <v>0.3</v>
      </c>
      <c r="H641">
        <v>0.9768</v>
      </c>
      <c r="I641" t="s">
        <v>2732</v>
      </c>
    </row>
    <row r="642" spans="1:9">
      <c r="A642" t="s">
        <v>2653</v>
      </c>
      <c r="B642">
        <v>34</v>
      </c>
      <c r="C642">
        <v>15</v>
      </c>
      <c r="D642" t="s">
        <v>390</v>
      </c>
      <c r="E642">
        <v>0.34</v>
      </c>
      <c r="F642">
        <v>1.1870400000000001</v>
      </c>
      <c r="G642">
        <v>0.31</v>
      </c>
      <c r="H642">
        <v>1.0293600000000001</v>
      </c>
      <c r="I642" t="s">
        <v>2732</v>
      </c>
    </row>
    <row r="643" spans="1:9">
      <c r="A643" t="s">
        <v>2287</v>
      </c>
      <c r="B643">
        <v>34</v>
      </c>
      <c r="C643">
        <v>14</v>
      </c>
      <c r="D643" t="s">
        <v>390</v>
      </c>
      <c r="E643">
        <v>0.22</v>
      </c>
      <c r="F643">
        <v>0.55632000000000004</v>
      </c>
      <c r="G643">
        <v>0.19</v>
      </c>
      <c r="H643">
        <v>0.39864000000000005</v>
      </c>
      <c r="I643" t="s">
        <v>2732</v>
      </c>
    </row>
    <row r="644" spans="1:9">
      <c r="A644" t="s">
        <v>2288</v>
      </c>
      <c r="B644">
        <v>34</v>
      </c>
      <c r="C644">
        <v>13</v>
      </c>
      <c r="D644" t="s">
        <v>390</v>
      </c>
      <c r="E644">
        <v>0.24</v>
      </c>
      <c r="F644">
        <v>0.66144000000000003</v>
      </c>
      <c r="G644">
        <v>0.2</v>
      </c>
      <c r="H644">
        <v>0.4512000000000001</v>
      </c>
      <c r="I644" t="s">
        <v>2732</v>
      </c>
    </row>
    <row r="645" spans="1:9">
      <c r="A645" t="s">
        <v>2289</v>
      </c>
      <c r="B645">
        <v>34</v>
      </c>
      <c r="C645">
        <v>12</v>
      </c>
      <c r="D645" t="s">
        <v>390</v>
      </c>
      <c r="E645">
        <v>0.28000000000000003</v>
      </c>
      <c r="F645">
        <v>0.87168000000000023</v>
      </c>
      <c r="G645">
        <v>0.3</v>
      </c>
      <c r="H645">
        <v>0.9768</v>
      </c>
      <c r="I645" t="s">
        <v>2732</v>
      </c>
    </row>
    <row r="646" spans="1:9">
      <c r="A646" t="s">
        <v>2290</v>
      </c>
      <c r="B646">
        <v>34</v>
      </c>
      <c r="C646">
        <v>11</v>
      </c>
      <c r="D646" t="s">
        <v>390</v>
      </c>
      <c r="E646">
        <v>0.24</v>
      </c>
      <c r="F646">
        <v>0.66144000000000003</v>
      </c>
      <c r="G646">
        <v>0.31</v>
      </c>
      <c r="H646">
        <v>1.0293600000000001</v>
      </c>
      <c r="I646" t="s">
        <v>2732</v>
      </c>
    </row>
    <row r="647" spans="1:9">
      <c r="A647" t="s">
        <v>2291</v>
      </c>
      <c r="B647">
        <v>34</v>
      </c>
      <c r="C647">
        <v>10</v>
      </c>
      <c r="D647" t="s">
        <v>390</v>
      </c>
      <c r="E647">
        <v>0.19</v>
      </c>
      <c r="F647">
        <v>0.39864000000000005</v>
      </c>
      <c r="G647">
        <v>0.22</v>
      </c>
      <c r="H647">
        <v>0.55632000000000004</v>
      </c>
      <c r="I647" t="s">
        <v>2732</v>
      </c>
    </row>
    <row r="648" spans="1:9">
      <c r="A648" t="s">
        <v>2534</v>
      </c>
      <c r="B648">
        <v>34</v>
      </c>
      <c r="C648">
        <v>9</v>
      </c>
      <c r="D648" t="s">
        <v>390</v>
      </c>
      <c r="E648">
        <v>0.18</v>
      </c>
      <c r="F648">
        <v>0.34608000000000005</v>
      </c>
      <c r="G648">
        <v>0.22</v>
      </c>
      <c r="H648">
        <v>0.55632000000000004</v>
      </c>
      <c r="I648" t="s">
        <v>2732</v>
      </c>
    </row>
    <row r="649" spans="1:9">
      <c r="A649" t="s">
        <v>2535</v>
      </c>
      <c r="B649">
        <v>34</v>
      </c>
      <c r="C649">
        <v>8</v>
      </c>
      <c r="D649" t="s">
        <v>390</v>
      </c>
      <c r="E649">
        <v>0.15</v>
      </c>
      <c r="F649">
        <v>0.18840000000000001</v>
      </c>
      <c r="G649">
        <v>0.16</v>
      </c>
      <c r="H649">
        <v>0.24096000000000006</v>
      </c>
      <c r="I649" t="s">
        <v>2732</v>
      </c>
    </row>
    <row r="650" spans="1:9">
      <c r="A650" t="s">
        <v>2654</v>
      </c>
      <c r="B650">
        <v>34</v>
      </c>
      <c r="C650">
        <v>7</v>
      </c>
      <c r="D650" t="s">
        <v>390</v>
      </c>
      <c r="E650">
        <v>0.16</v>
      </c>
      <c r="F650">
        <v>0.24096000000000006</v>
      </c>
      <c r="G650">
        <v>0.17</v>
      </c>
      <c r="H650">
        <v>0.29352000000000011</v>
      </c>
      <c r="I650" t="s">
        <v>2732</v>
      </c>
    </row>
    <row r="651" spans="1:9">
      <c r="A651" t="s">
        <v>2655</v>
      </c>
      <c r="B651">
        <v>34</v>
      </c>
      <c r="C651">
        <v>6</v>
      </c>
      <c r="D651" t="s">
        <v>390</v>
      </c>
      <c r="E651">
        <v>0.16</v>
      </c>
      <c r="F651">
        <v>0.24096000000000006</v>
      </c>
      <c r="G651">
        <v>0.15</v>
      </c>
      <c r="H651">
        <v>0.18840000000000001</v>
      </c>
      <c r="I651" t="s">
        <v>2732</v>
      </c>
    </row>
    <row r="652" spans="1:9">
      <c r="A652" t="s">
        <v>2656</v>
      </c>
      <c r="B652">
        <v>34</v>
      </c>
      <c r="C652">
        <v>5</v>
      </c>
      <c r="D652" t="s">
        <v>390</v>
      </c>
      <c r="E652">
        <v>0.19</v>
      </c>
      <c r="F652">
        <v>0.39864000000000005</v>
      </c>
      <c r="G652">
        <v>0.18</v>
      </c>
      <c r="H652">
        <v>0.34608000000000005</v>
      </c>
      <c r="I652" t="s">
        <v>2732</v>
      </c>
    </row>
    <row r="653" spans="1:9">
      <c r="A653" t="s">
        <v>2657</v>
      </c>
      <c r="B653">
        <v>34</v>
      </c>
      <c r="C653">
        <v>4</v>
      </c>
      <c r="D653" t="s">
        <v>390</v>
      </c>
      <c r="E653">
        <v>0.28000000000000003</v>
      </c>
      <c r="F653">
        <v>0.87168000000000023</v>
      </c>
      <c r="G653">
        <v>0.27</v>
      </c>
      <c r="H653">
        <v>0.81912000000000007</v>
      </c>
      <c r="I653" t="s">
        <v>2732</v>
      </c>
    </row>
    <row r="654" spans="1:9">
      <c r="A654" t="s">
        <v>2266</v>
      </c>
      <c r="B654">
        <v>35</v>
      </c>
      <c r="C654">
        <v>25</v>
      </c>
      <c r="D654" t="s">
        <v>390</v>
      </c>
      <c r="E654">
        <v>0.64</v>
      </c>
      <c r="F654">
        <v>2.7638400000000001</v>
      </c>
      <c r="G654">
        <v>0.67</v>
      </c>
      <c r="H654">
        <v>2.9215200000000001</v>
      </c>
      <c r="I654" t="s">
        <v>2732</v>
      </c>
    </row>
    <row r="655" spans="1:9">
      <c r="A655" t="s">
        <v>2267</v>
      </c>
      <c r="B655">
        <v>35</v>
      </c>
      <c r="C655">
        <v>24</v>
      </c>
      <c r="D655" t="s">
        <v>390</v>
      </c>
      <c r="E655">
        <v>1.26</v>
      </c>
      <c r="F655">
        <v>6.0225600000000012</v>
      </c>
      <c r="G655">
        <v>1.18</v>
      </c>
      <c r="H655">
        <v>5.6020799999999999</v>
      </c>
      <c r="I655" t="s">
        <v>2732</v>
      </c>
    </row>
    <row r="656" spans="1:9">
      <c r="A656" t="s">
        <v>2268</v>
      </c>
      <c r="B656">
        <v>35</v>
      </c>
      <c r="C656">
        <v>23</v>
      </c>
      <c r="D656" t="s">
        <v>2272</v>
      </c>
      <c r="E656">
        <v>0.49</v>
      </c>
      <c r="F656">
        <v>1.9754399999999999</v>
      </c>
      <c r="G656">
        <v>0.45</v>
      </c>
      <c r="H656">
        <v>1.7652000000000001</v>
      </c>
      <c r="I656" t="s">
        <v>2732</v>
      </c>
    </row>
    <row r="657" spans="1:9">
      <c r="A657" t="s">
        <v>2601</v>
      </c>
      <c r="B657">
        <v>35</v>
      </c>
      <c r="C657">
        <v>22</v>
      </c>
      <c r="D657" t="s">
        <v>390</v>
      </c>
      <c r="E657">
        <v>0.43</v>
      </c>
      <c r="F657">
        <v>1.66008</v>
      </c>
      <c r="G657">
        <v>0.43</v>
      </c>
      <c r="H657">
        <v>1.66008</v>
      </c>
      <c r="I657" t="s">
        <v>2732</v>
      </c>
    </row>
    <row r="658" spans="1:9">
      <c r="A658" t="s">
        <v>2269</v>
      </c>
      <c r="B658">
        <v>35</v>
      </c>
      <c r="C658">
        <v>21</v>
      </c>
      <c r="D658" t="s">
        <v>390</v>
      </c>
      <c r="E658">
        <v>0.43</v>
      </c>
      <c r="F658">
        <v>1.66008</v>
      </c>
      <c r="G658">
        <v>0.41</v>
      </c>
      <c r="H658">
        <v>1.5549599999999999</v>
      </c>
      <c r="I658" t="s">
        <v>2732</v>
      </c>
    </row>
    <row r="659" spans="1:9">
      <c r="A659" t="s">
        <v>1947</v>
      </c>
      <c r="B659">
        <v>35</v>
      </c>
      <c r="C659">
        <v>20</v>
      </c>
      <c r="D659" t="s">
        <v>390</v>
      </c>
      <c r="E659">
        <v>0.68</v>
      </c>
      <c r="F659">
        <v>2.9740799999999998</v>
      </c>
      <c r="G659">
        <v>0.54</v>
      </c>
      <c r="H659">
        <v>2.2382400000000002</v>
      </c>
      <c r="I659" t="s">
        <v>2732</v>
      </c>
    </row>
    <row r="660" spans="1:9">
      <c r="A660" t="s">
        <v>2602</v>
      </c>
      <c r="B660">
        <v>35</v>
      </c>
      <c r="C660">
        <v>19</v>
      </c>
      <c r="D660" t="s">
        <v>390</v>
      </c>
      <c r="E660">
        <v>0.56000000000000005</v>
      </c>
      <c r="F660">
        <v>2.3433600000000001</v>
      </c>
      <c r="G660">
        <v>0.46</v>
      </c>
      <c r="H660">
        <v>1.81776</v>
      </c>
      <c r="I660" t="s">
        <v>2732</v>
      </c>
    </row>
    <row r="661" spans="1:9">
      <c r="A661" t="s">
        <v>2296</v>
      </c>
      <c r="B661">
        <v>35</v>
      </c>
      <c r="C661">
        <v>18</v>
      </c>
      <c r="D661" t="s">
        <v>390</v>
      </c>
      <c r="E661">
        <v>0.75</v>
      </c>
      <c r="F661">
        <v>3.3420000000000005</v>
      </c>
      <c r="G661">
        <v>0.55000000000000004</v>
      </c>
      <c r="H661">
        <v>2.2908000000000004</v>
      </c>
      <c r="I661" t="s">
        <v>2732</v>
      </c>
    </row>
    <row r="662" spans="1:9">
      <c r="A662" t="s">
        <v>2297</v>
      </c>
      <c r="B662">
        <v>35</v>
      </c>
      <c r="C662">
        <v>17</v>
      </c>
      <c r="D662" t="s">
        <v>390</v>
      </c>
      <c r="E662">
        <v>0.56999999999999995</v>
      </c>
      <c r="F662">
        <v>2.3959200000000003</v>
      </c>
      <c r="G662">
        <v>0.57999999999999996</v>
      </c>
      <c r="H662">
        <v>2.44848</v>
      </c>
      <c r="I662" t="s">
        <v>2732</v>
      </c>
    </row>
    <row r="663" spans="1:9">
      <c r="A663" t="s">
        <v>2298</v>
      </c>
      <c r="B663">
        <v>35</v>
      </c>
      <c r="C663">
        <v>16</v>
      </c>
      <c r="D663" t="s">
        <v>390</v>
      </c>
      <c r="E663">
        <v>0.3</v>
      </c>
      <c r="F663">
        <v>0.9768</v>
      </c>
      <c r="G663">
        <v>0.32</v>
      </c>
      <c r="H663">
        <v>1.08192</v>
      </c>
      <c r="I663" t="s">
        <v>2732</v>
      </c>
    </row>
    <row r="664" spans="1:9">
      <c r="A664" t="s">
        <v>2299</v>
      </c>
      <c r="B664">
        <v>35</v>
      </c>
      <c r="C664">
        <v>15</v>
      </c>
      <c r="D664" t="s">
        <v>390</v>
      </c>
      <c r="E664">
        <v>0.39</v>
      </c>
      <c r="F664">
        <v>1.4498400000000002</v>
      </c>
      <c r="G664">
        <v>0.43</v>
      </c>
      <c r="H664">
        <v>1.66008</v>
      </c>
      <c r="I664" t="s">
        <v>2732</v>
      </c>
    </row>
    <row r="665" spans="1:9">
      <c r="A665" t="s">
        <v>2300</v>
      </c>
      <c r="B665">
        <v>35</v>
      </c>
      <c r="C665">
        <v>14</v>
      </c>
      <c r="D665" t="s">
        <v>390</v>
      </c>
      <c r="E665">
        <v>0.24</v>
      </c>
      <c r="F665">
        <v>0.66144000000000003</v>
      </c>
      <c r="G665">
        <v>0.2</v>
      </c>
      <c r="H665">
        <v>0.4512000000000001</v>
      </c>
      <c r="I665" t="s">
        <v>2732</v>
      </c>
    </row>
    <row r="666" spans="1:9">
      <c r="A666" t="s">
        <v>2301</v>
      </c>
      <c r="B666">
        <v>35</v>
      </c>
      <c r="C666">
        <v>13</v>
      </c>
      <c r="D666" t="s">
        <v>390</v>
      </c>
      <c r="E666">
        <v>0.25</v>
      </c>
      <c r="F666">
        <v>0.71400000000000008</v>
      </c>
      <c r="G666">
        <v>0.23</v>
      </c>
      <c r="H666">
        <v>0.60888000000000009</v>
      </c>
      <c r="I666" t="s">
        <v>2732</v>
      </c>
    </row>
    <row r="667" spans="1:9">
      <c r="A667" t="s">
        <v>2302</v>
      </c>
      <c r="B667">
        <v>35</v>
      </c>
      <c r="C667">
        <v>12</v>
      </c>
      <c r="D667" t="s">
        <v>390</v>
      </c>
      <c r="E667">
        <v>0.23</v>
      </c>
      <c r="F667">
        <v>0.60888000000000009</v>
      </c>
      <c r="G667">
        <v>0.22</v>
      </c>
      <c r="H667">
        <v>0.55632000000000004</v>
      </c>
      <c r="I667" t="s">
        <v>2732</v>
      </c>
    </row>
    <row r="668" spans="1:9">
      <c r="A668" t="s">
        <v>2303</v>
      </c>
      <c r="B668">
        <v>35</v>
      </c>
      <c r="C668">
        <v>11</v>
      </c>
      <c r="D668" t="s">
        <v>390</v>
      </c>
      <c r="E668">
        <v>0.16</v>
      </c>
      <c r="F668">
        <v>0.24096000000000006</v>
      </c>
      <c r="G668">
        <v>0.2</v>
      </c>
      <c r="H668">
        <v>0.4512000000000001</v>
      </c>
      <c r="I668" t="s">
        <v>2732</v>
      </c>
    </row>
    <row r="669" spans="1:9">
      <c r="A669" t="s">
        <v>2304</v>
      </c>
      <c r="B669">
        <v>35</v>
      </c>
      <c r="C669">
        <v>10</v>
      </c>
      <c r="D669" t="s">
        <v>390</v>
      </c>
      <c r="E669">
        <v>0.22</v>
      </c>
      <c r="F669">
        <v>0.55632000000000004</v>
      </c>
      <c r="G669">
        <v>0.47</v>
      </c>
      <c r="H669">
        <v>1.8703199999999998</v>
      </c>
      <c r="I669" t="s">
        <v>2732</v>
      </c>
    </row>
    <row r="670" spans="1:9">
      <c r="A670" t="s">
        <v>2536</v>
      </c>
      <c r="B670">
        <v>35</v>
      </c>
      <c r="C670">
        <v>9</v>
      </c>
      <c r="D670" t="s">
        <v>390</v>
      </c>
      <c r="E670">
        <v>0.19</v>
      </c>
      <c r="F670">
        <v>0.39864000000000005</v>
      </c>
      <c r="G670">
        <v>0.21</v>
      </c>
      <c r="H670">
        <v>0.5037600000000001</v>
      </c>
      <c r="I670" t="s">
        <v>2732</v>
      </c>
    </row>
    <row r="671" spans="1:9">
      <c r="A671" t="s">
        <v>2537</v>
      </c>
      <c r="B671">
        <v>35</v>
      </c>
      <c r="C671">
        <v>8</v>
      </c>
      <c r="D671" t="s">
        <v>390</v>
      </c>
      <c r="E671">
        <v>0.15</v>
      </c>
      <c r="F671">
        <v>0.18840000000000001</v>
      </c>
      <c r="G671">
        <v>0.16</v>
      </c>
      <c r="H671">
        <v>0.24096000000000006</v>
      </c>
      <c r="I671" t="s">
        <v>2732</v>
      </c>
    </row>
    <row r="672" spans="1:9">
      <c r="A672" t="s">
        <v>2658</v>
      </c>
      <c r="B672">
        <v>35</v>
      </c>
      <c r="C672">
        <v>7</v>
      </c>
      <c r="D672" t="s">
        <v>390</v>
      </c>
      <c r="E672">
        <v>0.27</v>
      </c>
      <c r="F672">
        <v>0.81912000000000007</v>
      </c>
      <c r="G672">
        <v>0.18</v>
      </c>
      <c r="H672">
        <v>0.34608000000000005</v>
      </c>
      <c r="I672" t="s">
        <v>2732</v>
      </c>
    </row>
    <row r="673" spans="1:9">
      <c r="A673" t="s">
        <v>2659</v>
      </c>
      <c r="B673">
        <v>35</v>
      </c>
      <c r="C673">
        <v>6</v>
      </c>
      <c r="D673" t="s">
        <v>390</v>
      </c>
      <c r="E673">
        <v>0.22</v>
      </c>
      <c r="F673">
        <v>0.55632000000000004</v>
      </c>
      <c r="G673">
        <v>0.17</v>
      </c>
      <c r="H673">
        <v>0.29352000000000011</v>
      </c>
      <c r="I673" t="s">
        <v>2732</v>
      </c>
    </row>
    <row r="674" spans="1:9">
      <c r="A674" t="s">
        <v>2660</v>
      </c>
      <c r="B674">
        <v>35</v>
      </c>
      <c r="C674">
        <v>5</v>
      </c>
      <c r="D674" t="s">
        <v>390</v>
      </c>
      <c r="E674">
        <v>0.22</v>
      </c>
      <c r="F674">
        <v>0.55632000000000004</v>
      </c>
      <c r="G674">
        <v>0.16</v>
      </c>
      <c r="H674">
        <v>0.24096000000000006</v>
      </c>
      <c r="I674" t="s">
        <v>2732</v>
      </c>
    </row>
    <row r="675" spans="1:9">
      <c r="A675" t="s">
        <v>2661</v>
      </c>
      <c r="B675">
        <v>35</v>
      </c>
      <c r="C675">
        <v>4</v>
      </c>
      <c r="D675" t="s">
        <v>390</v>
      </c>
      <c r="E675">
        <v>0.14000000000000001</v>
      </c>
      <c r="F675">
        <v>0.1358400000000001</v>
      </c>
      <c r="G675">
        <v>0.14000000000000001</v>
      </c>
      <c r="H675">
        <v>0.1358400000000001</v>
      </c>
      <c r="I675" t="s">
        <v>2732</v>
      </c>
    </row>
    <row r="676" spans="1:9">
      <c r="A676" t="s">
        <v>1946</v>
      </c>
      <c r="B676">
        <v>36</v>
      </c>
      <c r="C676">
        <v>28</v>
      </c>
      <c r="D676" t="s">
        <v>390</v>
      </c>
      <c r="E676">
        <v>3.35</v>
      </c>
      <c r="F676">
        <v>17.0076</v>
      </c>
      <c r="G676">
        <v>2.0099999999999998</v>
      </c>
      <c r="H676">
        <v>9.9645599999999988</v>
      </c>
      <c r="I676" t="s">
        <v>2732</v>
      </c>
    </row>
    <row r="677" spans="1:9">
      <c r="A677" t="s">
        <v>2308</v>
      </c>
      <c r="B677">
        <v>36</v>
      </c>
      <c r="C677">
        <v>23</v>
      </c>
      <c r="D677" t="s">
        <v>2272</v>
      </c>
      <c r="E677">
        <v>0.38</v>
      </c>
      <c r="F677">
        <v>1.3972800000000001</v>
      </c>
      <c r="G677">
        <v>0.56999999999999995</v>
      </c>
      <c r="H677">
        <v>2.3959200000000003</v>
      </c>
      <c r="I677" t="s">
        <v>2732</v>
      </c>
    </row>
    <row r="678" spans="1:9">
      <c r="A678" t="s">
        <v>2309</v>
      </c>
      <c r="B678">
        <v>36</v>
      </c>
      <c r="C678">
        <v>22</v>
      </c>
      <c r="D678" t="s">
        <v>2272</v>
      </c>
      <c r="E678">
        <v>1.1100000000000001</v>
      </c>
      <c r="F678">
        <v>5.234160000000001</v>
      </c>
      <c r="G678">
        <v>0.76</v>
      </c>
      <c r="H678">
        <v>3.3945600000000002</v>
      </c>
      <c r="I678" t="s">
        <v>2732</v>
      </c>
    </row>
    <row r="679" spans="1:9">
      <c r="A679" t="s">
        <v>2310</v>
      </c>
      <c r="B679">
        <v>36</v>
      </c>
      <c r="C679">
        <v>21</v>
      </c>
      <c r="D679" t="s">
        <v>2272</v>
      </c>
      <c r="E679">
        <v>0.69</v>
      </c>
      <c r="F679">
        <v>3.0266400000000004</v>
      </c>
      <c r="G679">
        <v>0.73</v>
      </c>
      <c r="H679">
        <v>3.2368800000000006</v>
      </c>
      <c r="I679" t="s">
        <v>2732</v>
      </c>
    </row>
    <row r="680" spans="1:9">
      <c r="A680" t="s">
        <v>2311</v>
      </c>
      <c r="B680">
        <v>36</v>
      </c>
      <c r="C680">
        <v>20</v>
      </c>
      <c r="D680" t="s">
        <v>2272</v>
      </c>
      <c r="E680">
        <v>0.55000000000000004</v>
      </c>
      <c r="F680">
        <v>2.2908000000000004</v>
      </c>
      <c r="G680">
        <v>0.75</v>
      </c>
      <c r="H680">
        <v>3.3420000000000005</v>
      </c>
      <c r="I680" t="s">
        <v>2732</v>
      </c>
    </row>
    <row r="681" spans="1:9">
      <c r="A681" t="s">
        <v>2312</v>
      </c>
      <c r="B681">
        <v>36</v>
      </c>
      <c r="C681">
        <v>19</v>
      </c>
      <c r="D681" t="s">
        <v>2272</v>
      </c>
      <c r="E681">
        <v>0.77</v>
      </c>
      <c r="F681">
        <v>3.4471200000000004</v>
      </c>
      <c r="G681">
        <v>0.78</v>
      </c>
      <c r="H681">
        <v>3.4996800000000006</v>
      </c>
      <c r="I681" t="s">
        <v>2732</v>
      </c>
    </row>
    <row r="682" spans="1:9">
      <c r="A682" t="s">
        <v>2313</v>
      </c>
      <c r="B682">
        <v>36</v>
      </c>
      <c r="C682">
        <v>18</v>
      </c>
      <c r="D682" t="s">
        <v>2272</v>
      </c>
      <c r="E682">
        <v>0.6</v>
      </c>
      <c r="F682">
        <v>2.5535999999999999</v>
      </c>
      <c r="G682">
        <v>0.6</v>
      </c>
      <c r="H682">
        <v>2.5535999999999999</v>
      </c>
      <c r="I682" t="s">
        <v>2732</v>
      </c>
    </row>
    <row r="683" spans="1:9">
      <c r="A683" t="s">
        <v>2314</v>
      </c>
      <c r="B683">
        <v>36</v>
      </c>
      <c r="C683">
        <v>15</v>
      </c>
      <c r="D683" t="s">
        <v>390</v>
      </c>
      <c r="E683">
        <v>0.28000000000000003</v>
      </c>
      <c r="F683">
        <v>0.87168000000000023</v>
      </c>
      <c r="G683">
        <v>0.25</v>
      </c>
      <c r="H683">
        <v>0.71400000000000008</v>
      </c>
      <c r="I683" t="s">
        <v>2732</v>
      </c>
    </row>
    <row r="684" spans="1:9">
      <c r="A684" t="s">
        <v>2315</v>
      </c>
      <c r="B684">
        <v>36</v>
      </c>
      <c r="C684">
        <v>14</v>
      </c>
      <c r="D684" t="s">
        <v>390</v>
      </c>
      <c r="E684">
        <v>0.28999999999999998</v>
      </c>
      <c r="F684">
        <v>0.92423999999999995</v>
      </c>
      <c r="G684">
        <v>0.27</v>
      </c>
      <c r="H684">
        <v>0.81912000000000007</v>
      </c>
      <c r="I684" t="s">
        <v>2732</v>
      </c>
    </row>
    <row r="685" spans="1:9">
      <c r="A685" t="s">
        <v>2316</v>
      </c>
      <c r="B685">
        <v>36</v>
      </c>
      <c r="C685">
        <v>13</v>
      </c>
      <c r="D685" t="s">
        <v>390</v>
      </c>
      <c r="E685">
        <v>0.25</v>
      </c>
      <c r="F685">
        <v>0.71400000000000008</v>
      </c>
      <c r="G685">
        <v>0.26</v>
      </c>
      <c r="H685">
        <v>0.76656000000000002</v>
      </c>
      <c r="I685" t="s">
        <v>2732</v>
      </c>
    </row>
    <row r="686" spans="1:9">
      <c r="A686" t="s">
        <v>2603</v>
      </c>
      <c r="B686">
        <v>36</v>
      </c>
      <c r="C686">
        <v>12</v>
      </c>
      <c r="D686" t="s">
        <v>390</v>
      </c>
      <c r="E686">
        <v>0.2</v>
      </c>
      <c r="F686">
        <v>0.4512000000000001</v>
      </c>
      <c r="G686">
        <v>0.22</v>
      </c>
      <c r="H686">
        <v>0.55632000000000004</v>
      </c>
      <c r="I686" t="s">
        <v>2732</v>
      </c>
    </row>
    <row r="687" spans="1:9">
      <c r="A687" t="s">
        <v>2317</v>
      </c>
      <c r="B687">
        <v>36</v>
      </c>
      <c r="C687">
        <v>11</v>
      </c>
      <c r="D687" t="s">
        <v>390</v>
      </c>
      <c r="E687">
        <v>0.31</v>
      </c>
      <c r="F687">
        <v>1.0293600000000001</v>
      </c>
      <c r="G687">
        <v>0.26</v>
      </c>
      <c r="H687">
        <v>0.76656000000000002</v>
      </c>
      <c r="I687" t="s">
        <v>2732</v>
      </c>
    </row>
    <row r="688" spans="1:9">
      <c r="A688" t="s">
        <v>2318</v>
      </c>
      <c r="B688">
        <v>36</v>
      </c>
      <c r="C688">
        <v>10</v>
      </c>
      <c r="D688" t="s">
        <v>390</v>
      </c>
      <c r="E688">
        <v>0.77</v>
      </c>
      <c r="F688">
        <v>3.4471200000000004</v>
      </c>
      <c r="G688">
        <v>0.25</v>
      </c>
      <c r="H688">
        <v>0.71400000000000008</v>
      </c>
      <c r="I688" t="s">
        <v>2732</v>
      </c>
    </row>
    <row r="689" spans="1:9">
      <c r="A689" t="s">
        <v>2538</v>
      </c>
      <c r="B689">
        <v>36</v>
      </c>
      <c r="C689">
        <v>9</v>
      </c>
      <c r="D689" t="s">
        <v>390</v>
      </c>
      <c r="E689">
        <v>0.3</v>
      </c>
      <c r="F689">
        <v>0.9768</v>
      </c>
      <c r="G689">
        <v>0.21</v>
      </c>
      <c r="H689">
        <v>0.5037600000000001</v>
      </c>
      <c r="I689" t="s">
        <v>2732</v>
      </c>
    </row>
    <row r="690" spans="1:9">
      <c r="A690" t="s">
        <v>2539</v>
      </c>
      <c r="B690">
        <v>36</v>
      </c>
      <c r="C690">
        <v>8</v>
      </c>
      <c r="D690" t="s">
        <v>390</v>
      </c>
      <c r="E690">
        <v>0.17</v>
      </c>
      <c r="F690">
        <v>0.29352000000000011</v>
      </c>
      <c r="G690">
        <v>0.25</v>
      </c>
      <c r="H690">
        <v>0.71400000000000008</v>
      </c>
      <c r="I690" t="s">
        <v>2732</v>
      </c>
    </row>
    <row r="691" spans="1:9">
      <c r="A691" t="s">
        <v>2662</v>
      </c>
      <c r="B691">
        <v>36</v>
      </c>
      <c r="C691">
        <v>7</v>
      </c>
      <c r="D691" t="s">
        <v>390</v>
      </c>
      <c r="E691">
        <v>0.18</v>
      </c>
      <c r="F691">
        <v>0.34608000000000005</v>
      </c>
      <c r="G691">
        <v>0.13</v>
      </c>
      <c r="H691">
        <v>8.3280000000000062E-2</v>
      </c>
      <c r="I691" t="s">
        <v>2732</v>
      </c>
    </row>
    <row r="692" spans="1:9">
      <c r="A692" t="s">
        <v>2663</v>
      </c>
      <c r="B692">
        <v>36</v>
      </c>
      <c r="C692">
        <v>6</v>
      </c>
      <c r="D692" t="s">
        <v>390</v>
      </c>
      <c r="E692">
        <v>0.15</v>
      </c>
      <c r="F692">
        <v>0.18840000000000001</v>
      </c>
      <c r="G692">
        <v>0.16</v>
      </c>
      <c r="H692">
        <v>0.24096000000000006</v>
      </c>
      <c r="I692" t="s">
        <v>2732</v>
      </c>
    </row>
    <row r="693" spans="1:9">
      <c r="A693" t="s">
        <v>2664</v>
      </c>
      <c r="B693">
        <v>36</v>
      </c>
      <c r="C693">
        <v>5</v>
      </c>
      <c r="D693" t="s">
        <v>390</v>
      </c>
      <c r="E693">
        <v>0.14000000000000001</v>
      </c>
      <c r="F693">
        <v>0.1358400000000001</v>
      </c>
      <c r="G693">
        <v>0.15</v>
      </c>
      <c r="H693">
        <v>0.18840000000000001</v>
      </c>
      <c r="I693" t="s">
        <v>2732</v>
      </c>
    </row>
    <row r="694" spans="1:9">
      <c r="A694" t="s">
        <v>2729</v>
      </c>
      <c r="B694">
        <v>36</v>
      </c>
      <c r="C694">
        <v>4</v>
      </c>
      <c r="D694" t="s">
        <v>390</v>
      </c>
      <c r="E694">
        <v>0.14000000000000001</v>
      </c>
      <c r="F694">
        <v>0.1358400000000001</v>
      </c>
      <c r="G694">
        <v>0.14000000000000001</v>
      </c>
      <c r="H694">
        <v>0.1358400000000001</v>
      </c>
      <c r="I694" t="s">
        <v>2732</v>
      </c>
    </row>
    <row r="695" spans="1:9">
      <c r="A695" t="s">
        <v>2322</v>
      </c>
      <c r="B695">
        <v>37</v>
      </c>
      <c r="C695">
        <v>22</v>
      </c>
      <c r="D695" t="s">
        <v>2272</v>
      </c>
      <c r="E695">
        <v>0.76</v>
      </c>
      <c r="F695">
        <v>3.3945600000000002</v>
      </c>
      <c r="G695">
        <v>0.77</v>
      </c>
      <c r="H695">
        <v>3.4471200000000004</v>
      </c>
      <c r="I695" t="s">
        <v>2732</v>
      </c>
    </row>
    <row r="696" spans="1:9">
      <c r="A696" t="s">
        <v>2323</v>
      </c>
      <c r="B696">
        <v>37</v>
      </c>
      <c r="C696">
        <v>21</v>
      </c>
      <c r="D696" t="s">
        <v>2272</v>
      </c>
      <c r="E696">
        <v>0.59</v>
      </c>
      <c r="F696">
        <v>2.5010400000000002</v>
      </c>
      <c r="G696">
        <v>0.87</v>
      </c>
      <c r="H696">
        <v>3.9727199999999998</v>
      </c>
      <c r="I696" t="s">
        <v>2732</v>
      </c>
    </row>
    <row r="697" spans="1:9">
      <c r="A697" t="s">
        <v>2324</v>
      </c>
      <c r="B697">
        <v>37</v>
      </c>
      <c r="C697">
        <v>20</v>
      </c>
      <c r="D697" t="s">
        <v>2272</v>
      </c>
      <c r="E697">
        <v>0.45</v>
      </c>
      <c r="F697">
        <v>1.7652000000000001</v>
      </c>
      <c r="G697">
        <v>0.42</v>
      </c>
      <c r="H697">
        <v>1.6075200000000001</v>
      </c>
      <c r="I697" t="s">
        <v>2732</v>
      </c>
    </row>
    <row r="698" spans="1:9">
      <c r="A698" t="s">
        <v>2325</v>
      </c>
      <c r="B698">
        <v>37</v>
      </c>
      <c r="C698">
        <v>19</v>
      </c>
      <c r="D698" t="s">
        <v>2272</v>
      </c>
      <c r="E698">
        <v>0.43</v>
      </c>
      <c r="F698">
        <v>1.66008</v>
      </c>
      <c r="G698">
        <v>0.49</v>
      </c>
      <c r="H698">
        <v>1.9754399999999999</v>
      </c>
      <c r="I698" t="s">
        <v>2732</v>
      </c>
    </row>
    <row r="699" spans="1:9">
      <c r="A699" t="s">
        <v>2326</v>
      </c>
      <c r="B699">
        <v>37</v>
      </c>
      <c r="C699">
        <v>18</v>
      </c>
      <c r="D699" t="s">
        <v>2272</v>
      </c>
      <c r="E699">
        <v>0.36</v>
      </c>
      <c r="F699">
        <v>1.2921599999999998</v>
      </c>
      <c r="G699">
        <v>0.36</v>
      </c>
      <c r="H699">
        <v>1.2921599999999998</v>
      </c>
      <c r="I699" t="s">
        <v>2732</v>
      </c>
    </row>
    <row r="700" spans="1:9">
      <c r="A700" t="s">
        <v>2327</v>
      </c>
      <c r="B700">
        <v>37</v>
      </c>
      <c r="C700">
        <v>17</v>
      </c>
      <c r="D700" t="s">
        <v>2272</v>
      </c>
      <c r="E700">
        <v>0.28999999999999998</v>
      </c>
      <c r="F700">
        <v>0.92423999999999995</v>
      </c>
      <c r="G700">
        <v>0.31</v>
      </c>
      <c r="H700">
        <v>1.0293600000000001</v>
      </c>
      <c r="I700" t="s">
        <v>2732</v>
      </c>
    </row>
    <row r="701" spans="1:9">
      <c r="A701" t="s">
        <v>2328</v>
      </c>
      <c r="B701">
        <v>37</v>
      </c>
      <c r="C701">
        <v>16</v>
      </c>
      <c r="D701" t="s">
        <v>2272</v>
      </c>
      <c r="E701">
        <v>0.3</v>
      </c>
      <c r="F701">
        <v>0.9768</v>
      </c>
      <c r="G701">
        <v>0.32</v>
      </c>
      <c r="H701">
        <v>1.08192</v>
      </c>
      <c r="I701" t="s">
        <v>2732</v>
      </c>
    </row>
    <row r="702" spans="1:9">
      <c r="A702" t="s">
        <v>2329</v>
      </c>
      <c r="B702">
        <v>37</v>
      </c>
      <c r="C702">
        <v>15</v>
      </c>
      <c r="D702" t="s">
        <v>2272</v>
      </c>
      <c r="E702">
        <v>0.27</v>
      </c>
      <c r="F702">
        <v>0.81912000000000007</v>
      </c>
      <c r="G702">
        <v>0.28999999999999998</v>
      </c>
      <c r="H702">
        <v>0.92423999999999995</v>
      </c>
      <c r="I702" t="s">
        <v>2732</v>
      </c>
    </row>
    <row r="703" spans="1:9">
      <c r="A703" t="s">
        <v>2330</v>
      </c>
      <c r="B703">
        <v>37</v>
      </c>
      <c r="C703">
        <v>14</v>
      </c>
      <c r="D703" t="s">
        <v>390</v>
      </c>
      <c r="E703">
        <v>0.72</v>
      </c>
      <c r="F703">
        <v>3.18432</v>
      </c>
      <c r="G703">
        <v>0.37</v>
      </c>
      <c r="H703">
        <v>1.3447200000000001</v>
      </c>
      <c r="I703" t="s">
        <v>2732</v>
      </c>
    </row>
    <row r="704" spans="1:9">
      <c r="A704" t="s">
        <v>2331</v>
      </c>
      <c r="B704">
        <v>37</v>
      </c>
      <c r="C704">
        <v>13</v>
      </c>
      <c r="D704" t="s">
        <v>390</v>
      </c>
      <c r="E704">
        <v>0.24</v>
      </c>
      <c r="F704">
        <v>0.66144000000000003</v>
      </c>
      <c r="G704">
        <v>0.25</v>
      </c>
      <c r="H704">
        <v>0.71400000000000008</v>
      </c>
      <c r="I704" t="s">
        <v>2732</v>
      </c>
    </row>
    <row r="705" spans="1:9">
      <c r="A705" t="s">
        <v>2332</v>
      </c>
      <c r="B705">
        <v>37</v>
      </c>
      <c r="C705">
        <v>12</v>
      </c>
      <c r="D705" t="s">
        <v>390</v>
      </c>
      <c r="E705">
        <v>0.53</v>
      </c>
      <c r="F705">
        <v>2.1856800000000005</v>
      </c>
      <c r="G705">
        <v>0.26</v>
      </c>
      <c r="H705">
        <v>0.76656000000000002</v>
      </c>
      <c r="I705" t="s">
        <v>2732</v>
      </c>
    </row>
    <row r="706" spans="1:9">
      <c r="A706" t="s">
        <v>2333</v>
      </c>
      <c r="B706">
        <v>37</v>
      </c>
      <c r="C706">
        <v>11</v>
      </c>
      <c r="D706" t="s">
        <v>390</v>
      </c>
      <c r="E706">
        <v>0.31</v>
      </c>
      <c r="F706">
        <v>1.0293600000000001</v>
      </c>
      <c r="G706">
        <v>0.2</v>
      </c>
      <c r="H706">
        <v>0.4512000000000001</v>
      </c>
      <c r="I706" t="s">
        <v>2732</v>
      </c>
    </row>
    <row r="707" spans="1:9">
      <c r="A707" t="s">
        <v>2334</v>
      </c>
      <c r="B707">
        <v>37</v>
      </c>
      <c r="C707">
        <v>10</v>
      </c>
      <c r="D707" t="s">
        <v>390</v>
      </c>
      <c r="E707">
        <v>0.24</v>
      </c>
      <c r="F707">
        <v>0.66144000000000003</v>
      </c>
      <c r="G707">
        <v>0.17</v>
      </c>
      <c r="H707">
        <v>0.29352000000000011</v>
      </c>
      <c r="I707" t="s">
        <v>2732</v>
      </c>
    </row>
    <row r="708" spans="1:9">
      <c r="A708" t="s">
        <v>2540</v>
      </c>
      <c r="B708">
        <v>37</v>
      </c>
      <c r="C708">
        <v>9</v>
      </c>
      <c r="D708" t="s">
        <v>390</v>
      </c>
      <c r="E708">
        <v>0.16</v>
      </c>
      <c r="F708">
        <v>0.24096000000000006</v>
      </c>
      <c r="G708">
        <v>0.14000000000000001</v>
      </c>
      <c r="H708">
        <v>0.1358400000000001</v>
      </c>
      <c r="I708" t="s">
        <v>2732</v>
      </c>
    </row>
    <row r="709" spans="1:9">
      <c r="A709" t="s">
        <v>2541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0.21</v>
      </c>
      <c r="H709">
        <v>0.5037600000000001</v>
      </c>
      <c r="I709" t="s">
        <v>2732</v>
      </c>
    </row>
    <row r="710" spans="1:9">
      <c r="A710" t="s">
        <v>2665</v>
      </c>
      <c r="B710">
        <v>37</v>
      </c>
      <c r="C710">
        <v>7</v>
      </c>
      <c r="D710" t="s">
        <v>390</v>
      </c>
      <c r="E710">
        <v>0.14000000000000001</v>
      </c>
      <c r="F710">
        <v>0.1358400000000001</v>
      </c>
      <c r="G710">
        <v>0.12</v>
      </c>
      <c r="H710">
        <v>3.0720000000000011E-2</v>
      </c>
      <c r="I710" t="s">
        <v>2732</v>
      </c>
    </row>
    <row r="711" spans="1:9">
      <c r="A711" t="s">
        <v>2666</v>
      </c>
      <c r="B711">
        <v>37</v>
      </c>
      <c r="C711">
        <v>6</v>
      </c>
      <c r="D711" t="s">
        <v>390</v>
      </c>
      <c r="E711">
        <v>0.21</v>
      </c>
      <c r="F711">
        <v>0.5037600000000001</v>
      </c>
      <c r="G711">
        <v>0.12</v>
      </c>
      <c r="H711">
        <v>3.0720000000000011E-2</v>
      </c>
      <c r="I711" t="s">
        <v>2732</v>
      </c>
    </row>
    <row r="712" spans="1:9">
      <c r="A712" t="s">
        <v>2667</v>
      </c>
      <c r="B712">
        <v>37</v>
      </c>
      <c r="C712">
        <v>5</v>
      </c>
      <c r="D712" t="s">
        <v>390</v>
      </c>
      <c r="E712">
        <v>0.14000000000000001</v>
      </c>
      <c r="F712">
        <v>0.1358400000000001</v>
      </c>
      <c r="G712">
        <v>0.13</v>
      </c>
      <c r="H712">
        <v>8.3280000000000062E-2</v>
      </c>
      <c r="I712" t="s">
        <v>2732</v>
      </c>
    </row>
    <row r="713" spans="1:9">
      <c r="A713" t="s">
        <v>2730</v>
      </c>
      <c r="B713">
        <v>37</v>
      </c>
      <c r="C713">
        <v>4</v>
      </c>
      <c r="D713" t="s">
        <v>390</v>
      </c>
      <c r="E713">
        <v>0.14000000000000001</v>
      </c>
      <c r="F713">
        <v>0.1358400000000001</v>
      </c>
      <c r="G713">
        <v>0.13</v>
      </c>
      <c r="H713">
        <v>8.3280000000000062E-2</v>
      </c>
      <c r="I713" t="s">
        <v>2732</v>
      </c>
    </row>
    <row r="714" spans="1:9">
      <c r="A714" t="s">
        <v>2338</v>
      </c>
      <c r="B714">
        <v>38</v>
      </c>
      <c r="C714">
        <v>24</v>
      </c>
      <c r="D714" t="s">
        <v>2272</v>
      </c>
      <c r="E714">
        <v>0.9</v>
      </c>
      <c r="F714">
        <v>4.1303999999999998</v>
      </c>
      <c r="G714">
        <v>1.05</v>
      </c>
      <c r="H714">
        <v>4.9188000000000001</v>
      </c>
      <c r="I714" t="s">
        <v>2732</v>
      </c>
    </row>
    <row r="715" spans="1:9">
      <c r="A715" t="s">
        <v>2339</v>
      </c>
      <c r="B715">
        <v>38</v>
      </c>
      <c r="C715">
        <v>23</v>
      </c>
      <c r="D715" t="s">
        <v>2272</v>
      </c>
      <c r="E715">
        <v>0.81</v>
      </c>
      <c r="F715">
        <v>3.6573600000000006</v>
      </c>
      <c r="G715">
        <v>0.83</v>
      </c>
      <c r="H715">
        <v>3.7624799999999996</v>
      </c>
      <c r="I715" t="s">
        <v>2732</v>
      </c>
    </row>
    <row r="716" spans="1:9">
      <c r="A716" t="s">
        <v>2340</v>
      </c>
      <c r="B716">
        <v>38</v>
      </c>
      <c r="C716">
        <v>22</v>
      </c>
      <c r="D716" t="s">
        <v>2272</v>
      </c>
      <c r="E716">
        <v>0.96</v>
      </c>
      <c r="F716">
        <v>4.4457599999999999</v>
      </c>
      <c r="G716">
        <v>0.77</v>
      </c>
      <c r="H716">
        <v>3.4471200000000004</v>
      </c>
      <c r="I716" t="s">
        <v>2732</v>
      </c>
    </row>
    <row r="717" spans="1:9">
      <c r="A717" t="s">
        <v>2341</v>
      </c>
      <c r="B717">
        <v>38</v>
      </c>
      <c r="C717">
        <v>21</v>
      </c>
      <c r="D717" t="s">
        <v>2272</v>
      </c>
      <c r="E717">
        <v>0.6</v>
      </c>
      <c r="F717">
        <v>2.5535999999999999</v>
      </c>
      <c r="G717">
        <v>0.74</v>
      </c>
      <c r="H717">
        <v>3.2894400000000004</v>
      </c>
      <c r="I717" t="s">
        <v>2732</v>
      </c>
    </row>
    <row r="718" spans="1:9">
      <c r="A718" t="s">
        <v>2342</v>
      </c>
      <c r="B718">
        <v>38</v>
      </c>
      <c r="C718">
        <v>20</v>
      </c>
      <c r="D718" t="s">
        <v>2272</v>
      </c>
      <c r="E718">
        <v>0.5</v>
      </c>
      <c r="F718">
        <v>2.028</v>
      </c>
      <c r="G718">
        <v>0.6</v>
      </c>
      <c r="H718">
        <v>2.5535999999999999</v>
      </c>
      <c r="I718" t="s">
        <v>2732</v>
      </c>
    </row>
    <row r="719" spans="1:9">
      <c r="A719" t="s">
        <v>2343</v>
      </c>
      <c r="B719">
        <v>38</v>
      </c>
      <c r="C719">
        <v>19</v>
      </c>
      <c r="D719" t="s">
        <v>2272</v>
      </c>
      <c r="E719">
        <v>0.34</v>
      </c>
      <c r="F719">
        <v>1.1870400000000001</v>
      </c>
      <c r="G719">
        <v>0.43</v>
      </c>
      <c r="H719">
        <v>1.66008</v>
      </c>
      <c r="I719" t="s">
        <v>2732</v>
      </c>
    </row>
    <row r="720" spans="1:9">
      <c r="A720" t="s">
        <v>2344</v>
      </c>
      <c r="B720">
        <v>38</v>
      </c>
      <c r="C720">
        <v>18</v>
      </c>
      <c r="D720" t="s">
        <v>2272</v>
      </c>
      <c r="E720">
        <v>0.57999999999999996</v>
      </c>
      <c r="F720">
        <v>2.44848</v>
      </c>
      <c r="G720">
        <v>0.51</v>
      </c>
      <c r="H720">
        <v>2.0805599999999997</v>
      </c>
      <c r="I720" t="s">
        <v>2732</v>
      </c>
    </row>
    <row r="721" spans="1:9">
      <c r="A721" t="s">
        <v>2345</v>
      </c>
      <c r="B721">
        <v>38</v>
      </c>
      <c r="C721">
        <v>17</v>
      </c>
      <c r="D721" t="s">
        <v>2272</v>
      </c>
      <c r="E721">
        <v>0.52</v>
      </c>
      <c r="F721">
        <v>2.1331199999999999</v>
      </c>
      <c r="G721">
        <v>0.45</v>
      </c>
      <c r="H721">
        <v>1.7652000000000001</v>
      </c>
      <c r="I721" t="s">
        <v>2732</v>
      </c>
    </row>
    <row r="722" spans="1:9">
      <c r="A722" t="s">
        <v>2346</v>
      </c>
      <c r="B722">
        <v>38</v>
      </c>
      <c r="C722">
        <v>16</v>
      </c>
      <c r="D722" t="s">
        <v>2272</v>
      </c>
      <c r="E722">
        <v>0.42</v>
      </c>
      <c r="F722">
        <v>1.6075200000000001</v>
      </c>
      <c r="G722">
        <v>0.41</v>
      </c>
      <c r="H722">
        <v>1.5549599999999999</v>
      </c>
      <c r="I722" t="s">
        <v>2732</v>
      </c>
    </row>
    <row r="723" spans="1:9">
      <c r="A723" t="s">
        <v>2347</v>
      </c>
      <c r="B723">
        <v>38</v>
      </c>
      <c r="C723">
        <v>15</v>
      </c>
      <c r="D723" t="s">
        <v>2272</v>
      </c>
      <c r="E723">
        <v>0.38</v>
      </c>
      <c r="F723">
        <v>1.3972800000000001</v>
      </c>
      <c r="G723">
        <v>0.44</v>
      </c>
      <c r="H723">
        <v>1.7126399999999999</v>
      </c>
      <c r="I723" t="s">
        <v>2732</v>
      </c>
    </row>
    <row r="724" spans="1:9">
      <c r="A724" t="s">
        <v>2348</v>
      </c>
      <c r="B724">
        <v>38</v>
      </c>
      <c r="C724">
        <v>14</v>
      </c>
      <c r="D724" t="s">
        <v>2272</v>
      </c>
      <c r="E724">
        <v>0.35</v>
      </c>
      <c r="F724">
        <v>1.2395999999999998</v>
      </c>
      <c r="G724">
        <v>0.43</v>
      </c>
      <c r="H724">
        <v>1.66008</v>
      </c>
      <c r="I724" t="s">
        <v>2732</v>
      </c>
    </row>
    <row r="725" spans="1:9">
      <c r="A725" t="s">
        <v>2604</v>
      </c>
      <c r="B725">
        <v>38</v>
      </c>
      <c r="C725">
        <v>13</v>
      </c>
      <c r="D725" t="s">
        <v>2272</v>
      </c>
      <c r="E725">
        <v>0.24</v>
      </c>
      <c r="F725">
        <v>0.66144000000000003</v>
      </c>
      <c r="G725">
        <v>0.33</v>
      </c>
      <c r="H725">
        <v>1.1344799999999999</v>
      </c>
      <c r="I725" t="s">
        <v>2732</v>
      </c>
    </row>
    <row r="726" spans="1:9">
      <c r="A726" t="s">
        <v>2349</v>
      </c>
      <c r="B726">
        <v>38</v>
      </c>
      <c r="C726">
        <v>12</v>
      </c>
      <c r="D726" t="s">
        <v>390</v>
      </c>
      <c r="E726">
        <v>0.44</v>
      </c>
      <c r="F726">
        <v>1.7126399999999999</v>
      </c>
      <c r="G726">
        <v>0.27</v>
      </c>
      <c r="H726">
        <v>0.81912000000000007</v>
      </c>
      <c r="I726" t="s">
        <v>2732</v>
      </c>
    </row>
    <row r="727" spans="1:9">
      <c r="A727" t="s">
        <v>2605</v>
      </c>
      <c r="B727">
        <v>38</v>
      </c>
      <c r="C727">
        <v>11</v>
      </c>
      <c r="D727" t="s">
        <v>390</v>
      </c>
      <c r="E727">
        <v>0.31</v>
      </c>
      <c r="F727">
        <v>1.0293600000000001</v>
      </c>
      <c r="G727">
        <v>0.27</v>
      </c>
      <c r="H727">
        <v>0.81912000000000007</v>
      </c>
      <c r="I727" t="s">
        <v>2732</v>
      </c>
    </row>
    <row r="728" spans="1:9">
      <c r="A728" t="s">
        <v>2350</v>
      </c>
      <c r="B728">
        <v>38</v>
      </c>
      <c r="C728">
        <v>10</v>
      </c>
      <c r="D728" t="s">
        <v>390</v>
      </c>
      <c r="E728">
        <v>0.18</v>
      </c>
      <c r="F728">
        <v>0.34608000000000005</v>
      </c>
      <c r="G728">
        <v>0.18</v>
      </c>
      <c r="H728">
        <v>0.34608000000000005</v>
      </c>
      <c r="I728" t="s">
        <v>2732</v>
      </c>
    </row>
    <row r="729" spans="1:9">
      <c r="A729" t="s">
        <v>2542</v>
      </c>
      <c r="B729">
        <v>38</v>
      </c>
      <c r="C729">
        <v>9</v>
      </c>
      <c r="D729" t="s">
        <v>390</v>
      </c>
      <c r="E729">
        <v>0.28000000000000003</v>
      </c>
      <c r="F729">
        <v>0.87168000000000023</v>
      </c>
      <c r="G729">
        <v>0.4</v>
      </c>
      <c r="H729">
        <v>1.5024000000000002</v>
      </c>
      <c r="I729" t="s">
        <v>2732</v>
      </c>
    </row>
    <row r="730" spans="1:9">
      <c r="A730" t="s">
        <v>2543</v>
      </c>
      <c r="B730">
        <v>38</v>
      </c>
      <c r="C730">
        <v>8</v>
      </c>
      <c r="D730" t="s">
        <v>390</v>
      </c>
      <c r="E730">
        <v>0.2</v>
      </c>
      <c r="F730">
        <v>0.4512000000000001</v>
      </c>
      <c r="G730">
        <v>0.23</v>
      </c>
      <c r="H730">
        <v>0.60888000000000009</v>
      </c>
      <c r="I730" t="s">
        <v>2732</v>
      </c>
    </row>
    <row r="731" spans="1:9">
      <c r="A731" t="s">
        <v>2669</v>
      </c>
      <c r="B731">
        <v>38</v>
      </c>
      <c r="C731">
        <v>7</v>
      </c>
      <c r="D731" t="s">
        <v>390</v>
      </c>
      <c r="E731">
        <v>0.22</v>
      </c>
      <c r="F731">
        <v>0.55632000000000004</v>
      </c>
      <c r="G731">
        <v>0.25</v>
      </c>
      <c r="H731">
        <v>0.71400000000000008</v>
      </c>
      <c r="I731" t="s">
        <v>2732</v>
      </c>
    </row>
    <row r="732" spans="1:9">
      <c r="A732" t="s">
        <v>2670</v>
      </c>
      <c r="B732">
        <v>38</v>
      </c>
      <c r="C732">
        <v>6</v>
      </c>
      <c r="D732" t="s">
        <v>390</v>
      </c>
      <c r="E732">
        <v>0.3</v>
      </c>
      <c r="F732">
        <v>0.9768</v>
      </c>
      <c r="G732">
        <v>0.17</v>
      </c>
      <c r="H732">
        <v>0.29352000000000011</v>
      </c>
      <c r="I732" t="s">
        <v>2732</v>
      </c>
    </row>
    <row r="733" spans="1:9">
      <c r="A733" t="s">
        <v>2671</v>
      </c>
      <c r="B733">
        <v>38</v>
      </c>
      <c r="C733">
        <v>5</v>
      </c>
      <c r="D733" t="s">
        <v>390</v>
      </c>
      <c r="E733">
        <v>0.16</v>
      </c>
      <c r="F733">
        <v>0.24096000000000006</v>
      </c>
      <c r="G733">
        <v>0.13</v>
      </c>
      <c r="H733">
        <v>8.3280000000000062E-2</v>
      </c>
      <c r="I733" t="s">
        <v>2732</v>
      </c>
    </row>
    <row r="734" spans="1:9">
      <c r="A734" t="s">
        <v>2668</v>
      </c>
      <c r="B734">
        <v>38</v>
      </c>
      <c r="C734">
        <v>4</v>
      </c>
      <c r="D734" t="s">
        <v>390</v>
      </c>
      <c r="E734">
        <v>0.15</v>
      </c>
      <c r="F734">
        <v>0.18840000000000001</v>
      </c>
      <c r="G734">
        <v>0.12</v>
      </c>
      <c r="H734">
        <v>3.0720000000000011E-2</v>
      </c>
      <c r="I734" t="s">
        <v>2732</v>
      </c>
    </row>
    <row r="735" spans="1:9">
      <c r="A735" t="s">
        <v>1945</v>
      </c>
      <c r="B735">
        <v>39</v>
      </c>
      <c r="C735">
        <v>30</v>
      </c>
      <c r="D735" t="s">
        <v>390</v>
      </c>
      <c r="E735">
        <v>3.07</v>
      </c>
      <c r="F735">
        <v>15.535919999999999</v>
      </c>
      <c r="G735">
        <v>2.86</v>
      </c>
      <c r="H735">
        <v>14.432159999999998</v>
      </c>
      <c r="I735" t="s">
        <v>2732</v>
      </c>
    </row>
    <row r="736" spans="1:9">
      <c r="A736" t="s">
        <v>2353</v>
      </c>
      <c r="B736">
        <v>39</v>
      </c>
      <c r="C736">
        <v>21</v>
      </c>
      <c r="D736" t="s">
        <v>2272</v>
      </c>
      <c r="E736">
        <v>0.38</v>
      </c>
      <c r="F736">
        <v>1.3972800000000001</v>
      </c>
      <c r="G736">
        <v>0.5</v>
      </c>
      <c r="H736">
        <v>2.028</v>
      </c>
      <c r="I736" t="s">
        <v>2732</v>
      </c>
    </row>
    <row r="737" spans="1:9">
      <c r="A737" t="s">
        <v>2354</v>
      </c>
      <c r="B737">
        <v>39</v>
      </c>
      <c r="C737">
        <v>20</v>
      </c>
      <c r="D737" t="s">
        <v>2272</v>
      </c>
      <c r="E737">
        <v>0.5</v>
      </c>
      <c r="F737">
        <v>2.028</v>
      </c>
      <c r="G737">
        <v>0.4</v>
      </c>
      <c r="H737">
        <v>1.5024000000000002</v>
      </c>
      <c r="I737" t="s">
        <v>2732</v>
      </c>
    </row>
    <row r="738" spans="1:9">
      <c r="A738" t="s">
        <v>2355</v>
      </c>
      <c r="B738">
        <v>39</v>
      </c>
      <c r="C738">
        <v>19</v>
      </c>
      <c r="D738" t="s">
        <v>2272</v>
      </c>
      <c r="E738">
        <v>0.85</v>
      </c>
      <c r="F738">
        <v>3.8675999999999995</v>
      </c>
      <c r="G738">
        <v>0.7</v>
      </c>
      <c r="H738">
        <v>3.0792000000000002</v>
      </c>
      <c r="I738" t="s">
        <v>2732</v>
      </c>
    </row>
    <row r="739" spans="1:9">
      <c r="A739" t="s">
        <v>2356</v>
      </c>
      <c r="B739">
        <v>39</v>
      </c>
      <c r="C739">
        <v>18</v>
      </c>
      <c r="D739" t="s">
        <v>2272</v>
      </c>
      <c r="E739">
        <v>0.56000000000000005</v>
      </c>
      <c r="F739">
        <v>2.3433600000000001</v>
      </c>
      <c r="G739">
        <v>0.54</v>
      </c>
      <c r="H739">
        <v>2.2382400000000002</v>
      </c>
      <c r="I739" t="s">
        <v>2732</v>
      </c>
    </row>
    <row r="740" spans="1:9">
      <c r="A740" t="s">
        <v>2357</v>
      </c>
      <c r="B740">
        <v>39</v>
      </c>
      <c r="C740">
        <v>17</v>
      </c>
      <c r="D740" t="s">
        <v>2272</v>
      </c>
      <c r="E740">
        <v>0.54</v>
      </c>
      <c r="F740">
        <v>2.2382400000000002</v>
      </c>
      <c r="G740">
        <v>0.49</v>
      </c>
      <c r="H740">
        <v>1.9754399999999999</v>
      </c>
      <c r="I740" t="s">
        <v>2732</v>
      </c>
    </row>
    <row r="741" spans="1:9">
      <c r="A741" t="s">
        <v>2358</v>
      </c>
      <c r="B741">
        <v>39</v>
      </c>
      <c r="C741">
        <v>16</v>
      </c>
      <c r="D741" t="s">
        <v>2272</v>
      </c>
      <c r="E741">
        <v>0.22</v>
      </c>
      <c r="F741">
        <v>0.55632000000000004</v>
      </c>
      <c r="G741">
        <v>0.64</v>
      </c>
      <c r="H741">
        <v>2.7638400000000001</v>
      </c>
      <c r="I741" t="s">
        <v>2732</v>
      </c>
    </row>
    <row r="742" spans="1:9">
      <c r="A742" t="s">
        <v>2359</v>
      </c>
      <c r="B742">
        <v>39</v>
      </c>
      <c r="C742">
        <v>15</v>
      </c>
      <c r="D742" t="s">
        <v>2272</v>
      </c>
      <c r="E742">
        <v>0.23</v>
      </c>
      <c r="F742">
        <v>0.60888000000000009</v>
      </c>
      <c r="G742">
        <v>0.4</v>
      </c>
      <c r="H742">
        <v>1.5024000000000002</v>
      </c>
      <c r="I742" t="s">
        <v>2732</v>
      </c>
    </row>
    <row r="743" spans="1:9">
      <c r="A743" t="s">
        <v>2360</v>
      </c>
      <c r="B743">
        <v>39</v>
      </c>
      <c r="C743">
        <v>14</v>
      </c>
      <c r="D743" t="s">
        <v>2272</v>
      </c>
      <c r="E743">
        <v>0.25</v>
      </c>
      <c r="F743">
        <v>0.71400000000000008</v>
      </c>
      <c r="G743">
        <v>0.27</v>
      </c>
      <c r="H743">
        <v>0.81912000000000007</v>
      </c>
      <c r="I743" t="s">
        <v>2732</v>
      </c>
    </row>
    <row r="744" spans="1:9">
      <c r="A744" t="s">
        <v>2361</v>
      </c>
      <c r="B744">
        <v>39</v>
      </c>
      <c r="C744">
        <v>13</v>
      </c>
      <c r="D744" t="s">
        <v>2272</v>
      </c>
      <c r="E744">
        <v>0.32</v>
      </c>
      <c r="F744">
        <v>1.08192</v>
      </c>
      <c r="G744">
        <v>0.28000000000000003</v>
      </c>
      <c r="H744">
        <v>0.87168000000000023</v>
      </c>
      <c r="I744" t="s">
        <v>2732</v>
      </c>
    </row>
    <row r="745" spans="1:9">
      <c r="A745" t="s">
        <v>2362</v>
      </c>
      <c r="B745">
        <v>39</v>
      </c>
      <c r="C745">
        <v>12</v>
      </c>
      <c r="D745" t="s">
        <v>2272</v>
      </c>
      <c r="E745">
        <v>0.21</v>
      </c>
      <c r="F745">
        <v>0.5037600000000001</v>
      </c>
      <c r="G745">
        <v>0.21</v>
      </c>
      <c r="H745">
        <v>0.5037600000000001</v>
      </c>
      <c r="I745" t="s">
        <v>2732</v>
      </c>
    </row>
    <row r="746" spans="1:9">
      <c r="A746" t="s">
        <v>2363</v>
      </c>
      <c r="B746">
        <v>39</v>
      </c>
      <c r="C746">
        <v>11</v>
      </c>
      <c r="D746" t="s">
        <v>2272</v>
      </c>
      <c r="E746">
        <v>0.26</v>
      </c>
      <c r="F746">
        <v>0.76656000000000002</v>
      </c>
      <c r="G746">
        <v>0.16</v>
      </c>
      <c r="H746">
        <v>0.24096000000000006</v>
      </c>
      <c r="I746" t="s">
        <v>2732</v>
      </c>
    </row>
    <row r="747" spans="1:9">
      <c r="A747" t="s">
        <v>2364</v>
      </c>
      <c r="B747">
        <v>39</v>
      </c>
      <c r="C747">
        <v>10</v>
      </c>
      <c r="D747" t="s">
        <v>2272</v>
      </c>
      <c r="E747">
        <v>0.2</v>
      </c>
      <c r="F747">
        <v>0.4512000000000001</v>
      </c>
      <c r="G747">
        <v>0.19</v>
      </c>
      <c r="H747">
        <v>0.39864000000000005</v>
      </c>
      <c r="I747" t="s">
        <v>2732</v>
      </c>
    </row>
    <row r="748" spans="1:9">
      <c r="A748" t="s">
        <v>2544</v>
      </c>
      <c r="B748">
        <v>39</v>
      </c>
      <c r="C748">
        <v>9</v>
      </c>
      <c r="D748" t="s">
        <v>2272</v>
      </c>
      <c r="E748">
        <v>0.24</v>
      </c>
      <c r="F748">
        <v>0.66144000000000003</v>
      </c>
      <c r="G748">
        <v>0.25</v>
      </c>
      <c r="H748">
        <v>0.71400000000000008</v>
      </c>
      <c r="I748" t="s">
        <v>2732</v>
      </c>
    </row>
    <row r="749" spans="1:9">
      <c r="A749" t="s">
        <v>2545</v>
      </c>
      <c r="B749">
        <v>39</v>
      </c>
      <c r="C749">
        <v>8</v>
      </c>
      <c r="D749" t="s">
        <v>2272</v>
      </c>
      <c r="E749">
        <v>0.41</v>
      </c>
      <c r="F749">
        <v>1.5549599999999999</v>
      </c>
      <c r="G749">
        <v>0.28000000000000003</v>
      </c>
      <c r="H749">
        <v>0.87168000000000023</v>
      </c>
      <c r="I749" t="s">
        <v>2732</v>
      </c>
    </row>
    <row r="750" spans="1:9">
      <c r="A750" t="s">
        <v>2672</v>
      </c>
      <c r="B750">
        <v>39</v>
      </c>
      <c r="C750">
        <v>6</v>
      </c>
      <c r="D750" t="s">
        <v>2272</v>
      </c>
      <c r="E750">
        <v>0.12</v>
      </c>
      <c r="F750">
        <v>3.0720000000000011E-2</v>
      </c>
      <c r="G750">
        <v>0.18</v>
      </c>
      <c r="H750">
        <v>0.34608000000000005</v>
      </c>
      <c r="I750" t="s">
        <v>2732</v>
      </c>
    </row>
    <row r="751" spans="1:9">
      <c r="A751" t="s">
        <v>2673</v>
      </c>
      <c r="B751">
        <v>39</v>
      </c>
      <c r="C751">
        <v>5</v>
      </c>
      <c r="D751" t="s">
        <v>2272</v>
      </c>
      <c r="E751">
        <v>0.15</v>
      </c>
      <c r="F751">
        <v>0.18840000000000001</v>
      </c>
      <c r="G751">
        <v>0.15</v>
      </c>
      <c r="H751">
        <v>0.18840000000000001</v>
      </c>
      <c r="I751" t="s">
        <v>2732</v>
      </c>
    </row>
    <row r="752" spans="1:9">
      <c r="A752" t="s">
        <v>2674</v>
      </c>
      <c r="B752">
        <v>39</v>
      </c>
      <c r="C752">
        <v>4</v>
      </c>
      <c r="D752" t="s">
        <v>2272</v>
      </c>
      <c r="E752">
        <v>0.14000000000000001</v>
      </c>
      <c r="F752">
        <v>0.1358400000000001</v>
      </c>
      <c r="G752">
        <v>0.18</v>
      </c>
      <c r="H752">
        <v>0.34608000000000005</v>
      </c>
      <c r="I752" t="s">
        <v>2732</v>
      </c>
    </row>
    <row r="753" spans="1:9">
      <c r="A753" t="s">
        <v>1944</v>
      </c>
      <c r="B753">
        <v>40</v>
      </c>
      <c r="C753">
        <v>30</v>
      </c>
      <c r="D753" t="s">
        <v>390</v>
      </c>
      <c r="E753">
        <v>3.27</v>
      </c>
      <c r="F753">
        <v>16.587119999999999</v>
      </c>
      <c r="G753">
        <v>2.19</v>
      </c>
      <c r="H753">
        <v>10.910639999999999</v>
      </c>
      <c r="I753" t="s">
        <v>2732</v>
      </c>
    </row>
    <row r="754" spans="1:9">
      <c r="A754" t="s">
        <v>2368</v>
      </c>
      <c r="B754">
        <v>40</v>
      </c>
      <c r="C754">
        <v>22</v>
      </c>
      <c r="D754" t="s">
        <v>2272</v>
      </c>
      <c r="E754">
        <v>0.48</v>
      </c>
      <c r="F754">
        <v>1.9228799999999999</v>
      </c>
      <c r="G754">
        <v>0.65</v>
      </c>
      <c r="H754">
        <v>2.8164000000000002</v>
      </c>
      <c r="I754" t="s">
        <v>2732</v>
      </c>
    </row>
    <row r="755" spans="1:9">
      <c r="A755" t="s">
        <v>2369</v>
      </c>
      <c r="B755">
        <v>40</v>
      </c>
      <c r="C755">
        <v>21</v>
      </c>
      <c r="D755" t="s">
        <v>2272</v>
      </c>
      <c r="E755">
        <v>0.66</v>
      </c>
      <c r="F755">
        <v>2.86896</v>
      </c>
      <c r="G755">
        <v>0.7</v>
      </c>
      <c r="H755">
        <v>3.0792000000000002</v>
      </c>
      <c r="I755" t="s">
        <v>2732</v>
      </c>
    </row>
    <row r="756" spans="1:9">
      <c r="A756" t="s">
        <v>2370</v>
      </c>
      <c r="B756">
        <v>40</v>
      </c>
      <c r="C756">
        <v>20</v>
      </c>
      <c r="D756" t="s">
        <v>2272</v>
      </c>
      <c r="E756">
        <v>0.59</v>
      </c>
      <c r="F756">
        <v>2.5010400000000002</v>
      </c>
      <c r="G756">
        <v>0.5</v>
      </c>
      <c r="H756">
        <v>2.028</v>
      </c>
      <c r="I756" t="s">
        <v>2732</v>
      </c>
    </row>
    <row r="757" spans="1:9">
      <c r="A757" t="s">
        <v>2371</v>
      </c>
      <c r="B757">
        <v>40</v>
      </c>
      <c r="C757">
        <v>19</v>
      </c>
      <c r="D757" t="s">
        <v>2272</v>
      </c>
      <c r="E757">
        <v>0.48</v>
      </c>
      <c r="F757">
        <v>1.9228799999999999</v>
      </c>
      <c r="G757">
        <v>0.48</v>
      </c>
      <c r="H757">
        <v>1.9228799999999999</v>
      </c>
      <c r="I757" t="s">
        <v>2732</v>
      </c>
    </row>
    <row r="758" spans="1:9">
      <c r="A758" t="s">
        <v>2372</v>
      </c>
      <c r="B758">
        <v>40</v>
      </c>
      <c r="C758">
        <v>18</v>
      </c>
      <c r="D758" t="s">
        <v>2272</v>
      </c>
      <c r="E758">
        <v>0.33</v>
      </c>
      <c r="F758">
        <v>1.1344799999999999</v>
      </c>
      <c r="G758">
        <v>0.36</v>
      </c>
      <c r="H758">
        <v>1.2921599999999998</v>
      </c>
      <c r="I758" t="s">
        <v>2732</v>
      </c>
    </row>
    <row r="759" spans="1:9">
      <c r="A759" t="s">
        <v>2373</v>
      </c>
      <c r="B759">
        <v>40</v>
      </c>
      <c r="C759">
        <v>17</v>
      </c>
      <c r="D759" t="s">
        <v>2272</v>
      </c>
      <c r="E759">
        <v>0.48</v>
      </c>
      <c r="F759">
        <v>1.9228799999999999</v>
      </c>
      <c r="G759">
        <v>0.39</v>
      </c>
      <c r="H759">
        <v>1.4498400000000002</v>
      </c>
      <c r="I759" t="s">
        <v>2732</v>
      </c>
    </row>
    <row r="760" spans="1:9">
      <c r="A760" t="s">
        <v>2374</v>
      </c>
      <c r="B760">
        <v>40</v>
      </c>
      <c r="C760">
        <v>16</v>
      </c>
      <c r="D760" t="s">
        <v>2272</v>
      </c>
      <c r="E760">
        <v>0.28000000000000003</v>
      </c>
      <c r="F760">
        <v>0.87168000000000023</v>
      </c>
      <c r="G760">
        <v>0.37</v>
      </c>
      <c r="H760">
        <v>1.3447200000000001</v>
      </c>
      <c r="I760" t="s">
        <v>2732</v>
      </c>
    </row>
    <row r="761" spans="1:9">
      <c r="A761" t="s">
        <v>2375</v>
      </c>
      <c r="B761">
        <v>40</v>
      </c>
      <c r="C761">
        <v>15</v>
      </c>
      <c r="D761" t="s">
        <v>2272</v>
      </c>
      <c r="E761">
        <v>0.45</v>
      </c>
      <c r="F761">
        <v>1.7652000000000001</v>
      </c>
      <c r="G761">
        <v>0.32</v>
      </c>
      <c r="H761">
        <v>1.08192</v>
      </c>
      <c r="I761" t="s">
        <v>2732</v>
      </c>
    </row>
    <row r="762" spans="1:9">
      <c r="A762" t="s">
        <v>2376</v>
      </c>
      <c r="B762">
        <v>40</v>
      </c>
      <c r="C762">
        <v>14</v>
      </c>
      <c r="D762" t="s">
        <v>2272</v>
      </c>
      <c r="E762">
        <v>0.36</v>
      </c>
      <c r="F762">
        <v>1.2921599999999998</v>
      </c>
      <c r="G762">
        <v>0.23</v>
      </c>
      <c r="H762">
        <v>0.60888000000000009</v>
      </c>
      <c r="I762" t="s">
        <v>2732</v>
      </c>
    </row>
    <row r="763" spans="1:9">
      <c r="A763" t="s">
        <v>2377</v>
      </c>
      <c r="B763">
        <v>40</v>
      </c>
      <c r="C763">
        <v>13</v>
      </c>
      <c r="D763" t="s">
        <v>2272</v>
      </c>
      <c r="E763">
        <v>0.39</v>
      </c>
      <c r="F763">
        <v>1.4498400000000002</v>
      </c>
      <c r="G763">
        <v>0.48</v>
      </c>
      <c r="H763">
        <v>1.9228799999999999</v>
      </c>
      <c r="I763" t="s">
        <v>2732</v>
      </c>
    </row>
    <row r="764" spans="1:9">
      <c r="A764" t="s">
        <v>2378</v>
      </c>
      <c r="B764">
        <v>40</v>
      </c>
      <c r="C764">
        <v>12</v>
      </c>
      <c r="D764" t="s">
        <v>2272</v>
      </c>
      <c r="E764">
        <v>0.25</v>
      </c>
      <c r="F764">
        <v>0.71400000000000008</v>
      </c>
      <c r="G764">
        <v>0.23</v>
      </c>
      <c r="H764">
        <v>0.60888000000000009</v>
      </c>
      <c r="I764" t="s">
        <v>2732</v>
      </c>
    </row>
    <row r="765" spans="1:9">
      <c r="A765" t="s">
        <v>2379</v>
      </c>
      <c r="B765">
        <v>40</v>
      </c>
      <c r="C765">
        <v>11</v>
      </c>
      <c r="D765" t="s">
        <v>2272</v>
      </c>
      <c r="E765">
        <v>0.24</v>
      </c>
      <c r="F765">
        <v>0.66144000000000003</v>
      </c>
      <c r="G765">
        <v>0.24</v>
      </c>
      <c r="H765">
        <v>0.66144000000000003</v>
      </c>
      <c r="I765" t="s">
        <v>2732</v>
      </c>
    </row>
    <row r="766" spans="1:9">
      <c r="A766" t="s">
        <v>2380</v>
      </c>
      <c r="B766">
        <v>40</v>
      </c>
      <c r="C766">
        <v>10</v>
      </c>
      <c r="D766" t="s">
        <v>2272</v>
      </c>
      <c r="E766">
        <v>0.12</v>
      </c>
      <c r="F766">
        <v>3.0720000000000011E-2</v>
      </c>
      <c r="G766">
        <v>0.16</v>
      </c>
      <c r="H766">
        <v>0.24096000000000006</v>
      </c>
      <c r="I766" t="s">
        <v>2732</v>
      </c>
    </row>
    <row r="767" spans="1:9">
      <c r="A767" t="s">
        <v>2546</v>
      </c>
      <c r="B767">
        <v>40</v>
      </c>
      <c r="C767">
        <v>9</v>
      </c>
      <c r="D767" t="s">
        <v>2272</v>
      </c>
      <c r="E767">
        <v>0.16</v>
      </c>
      <c r="F767">
        <v>0.24096000000000006</v>
      </c>
      <c r="G767">
        <v>0.12</v>
      </c>
      <c r="H767">
        <v>3.0720000000000011E-2</v>
      </c>
      <c r="I767" t="s">
        <v>2732</v>
      </c>
    </row>
    <row r="768" spans="1:9">
      <c r="A768" t="s">
        <v>2547</v>
      </c>
      <c r="B768">
        <v>40</v>
      </c>
      <c r="C768">
        <v>8</v>
      </c>
      <c r="D768" t="s">
        <v>2272</v>
      </c>
      <c r="E768">
        <v>0.14000000000000001</v>
      </c>
      <c r="F768">
        <v>0.1358400000000001</v>
      </c>
      <c r="G768">
        <v>0.19</v>
      </c>
      <c r="H768">
        <v>0.39864000000000005</v>
      </c>
      <c r="I768" t="s">
        <v>2732</v>
      </c>
    </row>
    <row r="769" spans="1:9">
      <c r="A769" t="s">
        <v>2675</v>
      </c>
      <c r="B769">
        <v>40</v>
      </c>
      <c r="C769">
        <v>7</v>
      </c>
      <c r="D769" t="s">
        <v>2272</v>
      </c>
      <c r="E769">
        <v>0.18</v>
      </c>
      <c r="F769">
        <v>0.34608000000000005</v>
      </c>
      <c r="G769">
        <v>0.17</v>
      </c>
      <c r="H769">
        <v>0.29352000000000011</v>
      </c>
      <c r="I769" t="s">
        <v>2732</v>
      </c>
    </row>
    <row r="770" spans="1:9">
      <c r="A770" t="s">
        <v>2676</v>
      </c>
      <c r="B770">
        <v>40</v>
      </c>
      <c r="C770">
        <v>6</v>
      </c>
      <c r="D770" t="s">
        <v>2272</v>
      </c>
      <c r="E770">
        <v>0.24</v>
      </c>
      <c r="F770">
        <v>0.66144000000000003</v>
      </c>
      <c r="G770">
        <v>0.21</v>
      </c>
      <c r="H770">
        <v>0.5037600000000001</v>
      </c>
      <c r="I770" t="s">
        <v>2732</v>
      </c>
    </row>
    <row r="771" spans="1:9">
      <c r="A771" t="s">
        <v>2677</v>
      </c>
      <c r="B771">
        <v>40</v>
      </c>
      <c r="C771">
        <v>5</v>
      </c>
      <c r="D771" t="s">
        <v>2272</v>
      </c>
      <c r="E771">
        <v>0.17</v>
      </c>
      <c r="F771">
        <v>0.29352000000000011</v>
      </c>
      <c r="G771">
        <v>0.2</v>
      </c>
      <c r="H771">
        <v>0.4512000000000001</v>
      </c>
      <c r="I771" t="s">
        <v>2732</v>
      </c>
    </row>
    <row r="772" spans="1:9">
      <c r="A772" t="s">
        <v>2381</v>
      </c>
      <c r="B772">
        <v>41</v>
      </c>
      <c r="C772">
        <v>23</v>
      </c>
      <c r="D772" t="s">
        <v>2272</v>
      </c>
      <c r="E772">
        <v>0.62</v>
      </c>
      <c r="F772">
        <v>2.6587199999999998</v>
      </c>
      <c r="G772">
        <v>1.05</v>
      </c>
      <c r="H772">
        <v>4.9188000000000001</v>
      </c>
      <c r="I772" t="s">
        <v>2732</v>
      </c>
    </row>
    <row r="773" spans="1:9">
      <c r="A773" t="s">
        <v>2382</v>
      </c>
      <c r="B773">
        <v>41</v>
      </c>
      <c r="C773">
        <v>22</v>
      </c>
      <c r="D773" t="s">
        <v>2272</v>
      </c>
      <c r="E773">
        <v>0.3</v>
      </c>
      <c r="F773">
        <v>0.9768</v>
      </c>
      <c r="G773">
        <v>0.7</v>
      </c>
      <c r="H773">
        <v>3.0792000000000002</v>
      </c>
      <c r="I773" t="s">
        <v>2732</v>
      </c>
    </row>
    <row r="774" spans="1:9">
      <c r="A774" t="s">
        <v>2383</v>
      </c>
      <c r="B774">
        <v>41</v>
      </c>
      <c r="C774">
        <v>21</v>
      </c>
      <c r="D774" t="s">
        <v>2272</v>
      </c>
      <c r="E774">
        <v>0.8</v>
      </c>
      <c r="F774">
        <v>3.6048000000000004</v>
      </c>
      <c r="G774">
        <v>0.89</v>
      </c>
      <c r="H774">
        <v>4.0778400000000001</v>
      </c>
      <c r="I774" t="s">
        <v>2732</v>
      </c>
    </row>
    <row r="775" spans="1:9">
      <c r="A775" t="s">
        <v>2384</v>
      </c>
      <c r="B775">
        <v>41</v>
      </c>
      <c r="C775">
        <v>20</v>
      </c>
      <c r="D775" t="s">
        <v>2272</v>
      </c>
      <c r="E775">
        <v>0.55000000000000004</v>
      </c>
      <c r="F775">
        <v>2.2908000000000004</v>
      </c>
      <c r="G775">
        <v>0.75</v>
      </c>
      <c r="H775">
        <v>3.3420000000000005</v>
      </c>
      <c r="I775" t="s">
        <v>2732</v>
      </c>
    </row>
    <row r="776" spans="1:9">
      <c r="A776" t="s">
        <v>2385</v>
      </c>
      <c r="B776">
        <v>41</v>
      </c>
      <c r="C776">
        <v>19</v>
      </c>
      <c r="D776" t="s">
        <v>2272</v>
      </c>
      <c r="E776">
        <v>0.66</v>
      </c>
      <c r="F776">
        <v>2.86896</v>
      </c>
      <c r="G776">
        <v>0.5</v>
      </c>
      <c r="H776">
        <v>2.028</v>
      </c>
      <c r="I776" t="s">
        <v>2732</v>
      </c>
    </row>
    <row r="777" spans="1:9">
      <c r="A777" t="s">
        <v>2386</v>
      </c>
      <c r="B777">
        <v>41</v>
      </c>
      <c r="C777">
        <v>18</v>
      </c>
      <c r="D777" t="s">
        <v>2272</v>
      </c>
      <c r="E777">
        <v>0.45</v>
      </c>
      <c r="F777">
        <v>1.7652000000000001</v>
      </c>
      <c r="G777">
        <v>0.49</v>
      </c>
      <c r="H777">
        <v>1.9754399999999999</v>
      </c>
      <c r="I777" t="s">
        <v>2732</v>
      </c>
    </row>
    <row r="778" spans="1:9">
      <c r="A778" t="s">
        <v>2387</v>
      </c>
      <c r="B778">
        <v>41</v>
      </c>
      <c r="C778">
        <v>17</v>
      </c>
      <c r="D778" t="s">
        <v>2272</v>
      </c>
      <c r="E778">
        <v>0.55000000000000004</v>
      </c>
      <c r="F778">
        <v>2.2908000000000004</v>
      </c>
      <c r="G778">
        <v>0.45</v>
      </c>
      <c r="H778">
        <v>1.7652000000000001</v>
      </c>
      <c r="I778" t="s">
        <v>2732</v>
      </c>
    </row>
    <row r="779" spans="1:9">
      <c r="A779" t="s">
        <v>2388</v>
      </c>
      <c r="B779">
        <v>41</v>
      </c>
      <c r="C779">
        <v>16</v>
      </c>
      <c r="D779" t="s">
        <v>2272</v>
      </c>
      <c r="E779">
        <v>0.21</v>
      </c>
      <c r="F779">
        <v>0.5037600000000001</v>
      </c>
      <c r="G779">
        <v>0.3</v>
      </c>
      <c r="H779">
        <v>0.9768</v>
      </c>
      <c r="I779" t="s">
        <v>2732</v>
      </c>
    </row>
    <row r="780" spans="1:9">
      <c r="A780" t="s">
        <v>2389</v>
      </c>
      <c r="B780">
        <v>41</v>
      </c>
      <c r="C780">
        <v>15</v>
      </c>
      <c r="D780" t="s">
        <v>2272</v>
      </c>
      <c r="E780">
        <v>0.34</v>
      </c>
      <c r="F780">
        <v>1.1870400000000001</v>
      </c>
      <c r="G780">
        <v>0.39</v>
      </c>
      <c r="H780">
        <v>1.4498400000000002</v>
      </c>
      <c r="I780" t="s">
        <v>2732</v>
      </c>
    </row>
    <row r="781" spans="1:9">
      <c r="A781" t="s">
        <v>2390</v>
      </c>
      <c r="B781">
        <v>41</v>
      </c>
      <c r="C781">
        <v>14</v>
      </c>
      <c r="D781" t="s">
        <v>2272</v>
      </c>
      <c r="E781">
        <v>0.32</v>
      </c>
      <c r="F781">
        <v>1.08192</v>
      </c>
      <c r="G781">
        <v>0.47</v>
      </c>
      <c r="H781">
        <v>1.8703199999999998</v>
      </c>
      <c r="I781" t="s">
        <v>2732</v>
      </c>
    </row>
    <row r="782" spans="1:9">
      <c r="A782" t="s">
        <v>2391</v>
      </c>
      <c r="B782">
        <v>41</v>
      </c>
      <c r="C782">
        <v>13</v>
      </c>
      <c r="D782" t="s">
        <v>2272</v>
      </c>
      <c r="E782">
        <v>0.28000000000000003</v>
      </c>
      <c r="F782">
        <v>0.87168000000000023</v>
      </c>
      <c r="G782">
        <v>0.45</v>
      </c>
      <c r="H782">
        <v>1.7652000000000001</v>
      </c>
      <c r="I782" t="s">
        <v>2732</v>
      </c>
    </row>
    <row r="783" spans="1:9">
      <c r="A783" t="s">
        <v>2392</v>
      </c>
      <c r="B783">
        <v>41</v>
      </c>
      <c r="C783">
        <v>12</v>
      </c>
      <c r="D783" t="s">
        <v>2272</v>
      </c>
      <c r="E783">
        <v>0.31</v>
      </c>
      <c r="F783">
        <v>1.0293600000000001</v>
      </c>
      <c r="G783">
        <v>0.23</v>
      </c>
      <c r="H783">
        <v>0.60888000000000009</v>
      </c>
      <c r="I783" t="s">
        <v>2732</v>
      </c>
    </row>
    <row r="784" spans="1:9">
      <c r="A784" t="s">
        <v>2393</v>
      </c>
      <c r="B784">
        <v>41</v>
      </c>
      <c r="C784">
        <v>11</v>
      </c>
      <c r="D784" t="s">
        <v>2272</v>
      </c>
      <c r="E784">
        <v>0.14000000000000001</v>
      </c>
      <c r="F784">
        <v>0.1358400000000001</v>
      </c>
      <c r="G784">
        <v>0.18</v>
      </c>
      <c r="H784">
        <v>0.34608000000000005</v>
      </c>
      <c r="I784" t="s">
        <v>2732</v>
      </c>
    </row>
    <row r="785" spans="1:9">
      <c r="A785" t="s">
        <v>2394</v>
      </c>
      <c r="B785">
        <v>41</v>
      </c>
      <c r="C785">
        <v>10</v>
      </c>
      <c r="D785" t="s">
        <v>2272</v>
      </c>
      <c r="E785">
        <v>0.3</v>
      </c>
      <c r="F785">
        <v>0.9768</v>
      </c>
      <c r="G785">
        <v>0.25</v>
      </c>
      <c r="H785">
        <v>0.71400000000000008</v>
      </c>
      <c r="I785" t="s">
        <v>2732</v>
      </c>
    </row>
    <row r="786" spans="1:9">
      <c r="A786" t="s">
        <v>2548</v>
      </c>
      <c r="B786">
        <v>41</v>
      </c>
      <c r="C786">
        <v>9</v>
      </c>
      <c r="D786" t="s">
        <v>2272</v>
      </c>
      <c r="E786">
        <v>0.16</v>
      </c>
      <c r="F786">
        <v>0.24096000000000006</v>
      </c>
      <c r="G786">
        <v>0.14000000000000001</v>
      </c>
      <c r="H786">
        <v>0.1358400000000001</v>
      </c>
      <c r="I786" t="s">
        <v>2732</v>
      </c>
    </row>
    <row r="787" spans="1:9">
      <c r="A787" t="s">
        <v>2549</v>
      </c>
      <c r="B787">
        <v>41</v>
      </c>
      <c r="C787">
        <v>8</v>
      </c>
      <c r="D787" t="s">
        <v>2272</v>
      </c>
      <c r="E787">
        <v>0.13</v>
      </c>
      <c r="F787">
        <v>8.3280000000000062E-2</v>
      </c>
      <c r="G787">
        <v>0.15</v>
      </c>
      <c r="H787">
        <v>0.18840000000000001</v>
      </c>
      <c r="I787" t="s">
        <v>2732</v>
      </c>
    </row>
    <row r="788" spans="1:9">
      <c r="A788" t="s">
        <v>2678</v>
      </c>
      <c r="B788">
        <v>41</v>
      </c>
      <c r="C788">
        <v>7</v>
      </c>
      <c r="D788" t="s">
        <v>2272</v>
      </c>
      <c r="E788">
        <v>0.25</v>
      </c>
      <c r="F788">
        <v>0.71400000000000008</v>
      </c>
      <c r="G788">
        <v>0.21</v>
      </c>
      <c r="H788">
        <v>0.5037600000000001</v>
      </c>
      <c r="I788" t="s">
        <v>2732</v>
      </c>
    </row>
    <row r="789" spans="1:9">
      <c r="A789" t="s">
        <v>2679</v>
      </c>
      <c r="B789">
        <v>41</v>
      </c>
      <c r="C789">
        <v>6</v>
      </c>
      <c r="D789" t="s">
        <v>2272</v>
      </c>
      <c r="E789">
        <v>0.17</v>
      </c>
      <c r="F789">
        <v>0.29352000000000011</v>
      </c>
      <c r="G789">
        <v>0.14000000000000001</v>
      </c>
      <c r="H789">
        <v>0.1358400000000001</v>
      </c>
      <c r="I789" t="s">
        <v>2732</v>
      </c>
    </row>
    <row r="790" spans="1:9">
      <c r="A790" t="s">
        <v>2680</v>
      </c>
      <c r="B790">
        <v>41</v>
      </c>
      <c r="C790">
        <v>5</v>
      </c>
      <c r="D790" t="s">
        <v>2272</v>
      </c>
      <c r="E790">
        <v>0.15</v>
      </c>
      <c r="F790">
        <v>0.18840000000000001</v>
      </c>
      <c r="G790">
        <v>0.15</v>
      </c>
      <c r="H790">
        <v>0.18840000000000001</v>
      </c>
      <c r="I790" t="s">
        <v>2732</v>
      </c>
    </row>
    <row r="791" spans="1:9">
      <c r="A791" t="s">
        <v>2398</v>
      </c>
      <c r="B791">
        <v>42</v>
      </c>
      <c r="C791">
        <v>23</v>
      </c>
      <c r="D791" t="s">
        <v>2272</v>
      </c>
      <c r="E791">
        <v>0.9</v>
      </c>
      <c r="F791">
        <v>4.1303999999999998</v>
      </c>
      <c r="G791">
        <v>1.34</v>
      </c>
      <c r="H791">
        <v>6.4430400000000008</v>
      </c>
      <c r="I791" t="s">
        <v>2732</v>
      </c>
    </row>
    <row r="792" spans="1:9">
      <c r="A792" t="s">
        <v>2399</v>
      </c>
      <c r="B792">
        <v>42</v>
      </c>
      <c r="C792">
        <v>22</v>
      </c>
      <c r="D792" t="s">
        <v>2272</v>
      </c>
      <c r="E792">
        <v>0.83</v>
      </c>
      <c r="F792">
        <v>3.7624799999999996</v>
      </c>
      <c r="G792">
        <v>0.92</v>
      </c>
      <c r="H792">
        <v>4.2355199999999993</v>
      </c>
      <c r="I792" t="s">
        <v>2732</v>
      </c>
    </row>
    <row r="793" spans="1:9">
      <c r="A793" t="s">
        <v>2610</v>
      </c>
      <c r="B793">
        <v>42</v>
      </c>
      <c r="C793">
        <v>21</v>
      </c>
      <c r="D793" t="s">
        <v>2272</v>
      </c>
      <c r="E793">
        <v>1.58</v>
      </c>
      <c r="F793">
        <v>7.7044800000000011</v>
      </c>
      <c r="G793">
        <v>1.5</v>
      </c>
      <c r="H793">
        <v>7.2840000000000007</v>
      </c>
      <c r="I793" t="s">
        <v>2732</v>
      </c>
    </row>
    <row r="794" spans="1:9">
      <c r="A794" t="s">
        <v>2611</v>
      </c>
      <c r="B794">
        <v>42</v>
      </c>
      <c r="C794">
        <v>20</v>
      </c>
      <c r="D794" t="s">
        <v>2272</v>
      </c>
      <c r="E794">
        <v>1.92</v>
      </c>
      <c r="F794">
        <v>9.4915200000000013</v>
      </c>
      <c r="G794">
        <v>1.26</v>
      </c>
      <c r="H794">
        <v>6.0225600000000012</v>
      </c>
      <c r="I794" t="s">
        <v>2732</v>
      </c>
    </row>
    <row r="795" spans="1:9">
      <c r="A795" t="s">
        <v>2400</v>
      </c>
      <c r="B795">
        <v>42</v>
      </c>
      <c r="C795">
        <v>19</v>
      </c>
      <c r="D795" t="s">
        <v>2272</v>
      </c>
      <c r="E795">
        <v>1.02</v>
      </c>
      <c r="F795">
        <v>4.7611200000000009</v>
      </c>
      <c r="G795">
        <v>0.75</v>
      </c>
      <c r="H795">
        <v>3.3420000000000005</v>
      </c>
      <c r="I795" t="s">
        <v>2732</v>
      </c>
    </row>
    <row r="796" spans="1:9">
      <c r="A796" t="s">
        <v>2401</v>
      </c>
      <c r="B796">
        <v>42</v>
      </c>
      <c r="C796">
        <v>18</v>
      </c>
      <c r="D796" t="s">
        <v>2272</v>
      </c>
      <c r="E796">
        <v>0.71</v>
      </c>
      <c r="F796">
        <v>3.1317600000000003</v>
      </c>
      <c r="G796">
        <v>0.55000000000000004</v>
      </c>
      <c r="H796">
        <v>2.2908000000000004</v>
      </c>
      <c r="I796" t="s">
        <v>2732</v>
      </c>
    </row>
    <row r="797" spans="1:9">
      <c r="A797" t="s">
        <v>2402</v>
      </c>
      <c r="B797">
        <v>42</v>
      </c>
      <c r="C797">
        <v>17</v>
      </c>
      <c r="D797" t="s">
        <v>2272</v>
      </c>
      <c r="E797">
        <v>0.59</v>
      </c>
      <c r="F797">
        <v>2.5010400000000002</v>
      </c>
      <c r="G797">
        <v>0.72</v>
      </c>
      <c r="H797">
        <v>3.18432</v>
      </c>
      <c r="I797" t="s">
        <v>2732</v>
      </c>
    </row>
    <row r="798" spans="1:9">
      <c r="A798" t="s">
        <v>2403</v>
      </c>
      <c r="B798">
        <v>42</v>
      </c>
      <c r="C798">
        <v>16</v>
      </c>
      <c r="D798" t="s">
        <v>2272</v>
      </c>
      <c r="E798">
        <v>0.51</v>
      </c>
      <c r="F798">
        <v>2.0805599999999997</v>
      </c>
      <c r="G798">
        <v>0.49</v>
      </c>
      <c r="H798">
        <v>1.9754399999999999</v>
      </c>
      <c r="I798" t="s">
        <v>2732</v>
      </c>
    </row>
    <row r="799" spans="1:9">
      <c r="A799" t="s">
        <v>2404</v>
      </c>
      <c r="B799">
        <v>42</v>
      </c>
      <c r="C799">
        <v>15</v>
      </c>
      <c r="D799" t="s">
        <v>2272</v>
      </c>
      <c r="E799">
        <v>0.42</v>
      </c>
      <c r="F799">
        <v>1.6075200000000001</v>
      </c>
      <c r="G799">
        <v>0.44</v>
      </c>
      <c r="H799">
        <v>1.7126399999999999</v>
      </c>
      <c r="I799" t="s">
        <v>2732</v>
      </c>
    </row>
    <row r="800" spans="1:9">
      <c r="A800" t="s">
        <v>2405</v>
      </c>
      <c r="B800">
        <v>42</v>
      </c>
      <c r="C800">
        <v>14</v>
      </c>
      <c r="D800" t="s">
        <v>2272</v>
      </c>
      <c r="E800">
        <v>0.31</v>
      </c>
      <c r="F800">
        <v>1.0293600000000001</v>
      </c>
      <c r="G800">
        <v>0.26</v>
      </c>
      <c r="H800">
        <v>0.76656000000000002</v>
      </c>
      <c r="I800" t="s">
        <v>2732</v>
      </c>
    </row>
    <row r="801" spans="1:9">
      <c r="A801" t="s">
        <v>2406</v>
      </c>
      <c r="B801">
        <v>42</v>
      </c>
      <c r="C801">
        <v>13</v>
      </c>
      <c r="D801" t="s">
        <v>2272</v>
      </c>
      <c r="E801">
        <v>0.32</v>
      </c>
      <c r="F801">
        <v>1.08192</v>
      </c>
      <c r="G801">
        <v>0.33</v>
      </c>
      <c r="H801">
        <v>1.1344799999999999</v>
      </c>
      <c r="I801" t="s">
        <v>2732</v>
      </c>
    </row>
    <row r="802" spans="1:9">
      <c r="A802" t="s">
        <v>2407</v>
      </c>
      <c r="B802">
        <v>42</v>
      </c>
      <c r="C802">
        <v>12</v>
      </c>
      <c r="D802" t="s">
        <v>2272</v>
      </c>
      <c r="E802">
        <v>0.3</v>
      </c>
      <c r="F802">
        <v>0.9768</v>
      </c>
      <c r="G802">
        <v>0.37</v>
      </c>
      <c r="H802">
        <v>1.3447200000000001</v>
      </c>
      <c r="I802" t="s">
        <v>2732</v>
      </c>
    </row>
    <row r="803" spans="1:9">
      <c r="A803" t="s">
        <v>2408</v>
      </c>
      <c r="B803">
        <v>42</v>
      </c>
      <c r="C803">
        <v>11</v>
      </c>
      <c r="D803" t="s">
        <v>2272</v>
      </c>
      <c r="E803">
        <v>0.34</v>
      </c>
      <c r="F803">
        <v>1.1870400000000001</v>
      </c>
      <c r="G803">
        <v>0.27</v>
      </c>
      <c r="H803">
        <v>0.81912000000000007</v>
      </c>
      <c r="I803" t="s">
        <v>2732</v>
      </c>
    </row>
    <row r="804" spans="1:9">
      <c r="A804" t="s">
        <v>2409</v>
      </c>
      <c r="B804">
        <v>42</v>
      </c>
      <c r="C804">
        <v>10</v>
      </c>
      <c r="D804" t="s">
        <v>2272</v>
      </c>
      <c r="E804">
        <v>0.21</v>
      </c>
      <c r="F804">
        <v>0.5037600000000001</v>
      </c>
      <c r="G804">
        <v>0.2</v>
      </c>
      <c r="H804">
        <v>0.4512000000000001</v>
      </c>
      <c r="I804" t="s">
        <v>2732</v>
      </c>
    </row>
    <row r="805" spans="1:9">
      <c r="A805" t="s">
        <v>2550</v>
      </c>
      <c r="B805">
        <v>42</v>
      </c>
      <c r="C805">
        <v>9</v>
      </c>
      <c r="D805" t="s">
        <v>2272</v>
      </c>
      <c r="E805">
        <v>0.27</v>
      </c>
      <c r="F805">
        <v>0.81912000000000007</v>
      </c>
      <c r="G805">
        <v>0.22</v>
      </c>
      <c r="H805">
        <v>0.55632000000000004</v>
      </c>
      <c r="I805" t="s">
        <v>2732</v>
      </c>
    </row>
    <row r="806" spans="1:9">
      <c r="A806" t="s">
        <v>2551</v>
      </c>
      <c r="B806">
        <v>42</v>
      </c>
      <c r="C806">
        <v>8</v>
      </c>
      <c r="D806" t="s">
        <v>2272</v>
      </c>
      <c r="E806">
        <v>0.1</v>
      </c>
      <c r="F806">
        <v>-7.4399999999999938E-2</v>
      </c>
      <c r="G806">
        <v>0.17</v>
      </c>
      <c r="H806">
        <v>0.29352000000000011</v>
      </c>
      <c r="I806" t="s">
        <v>2732</v>
      </c>
    </row>
    <row r="807" spans="1:9">
      <c r="A807" t="s">
        <v>2681</v>
      </c>
      <c r="B807">
        <v>42</v>
      </c>
      <c r="C807">
        <v>7</v>
      </c>
      <c r="D807" t="s">
        <v>2272</v>
      </c>
      <c r="E807">
        <v>0.12</v>
      </c>
      <c r="F807">
        <v>3.0720000000000011E-2</v>
      </c>
      <c r="G807">
        <v>0.14000000000000001</v>
      </c>
      <c r="H807">
        <v>0.1358400000000001</v>
      </c>
      <c r="I807" t="s">
        <v>2732</v>
      </c>
    </row>
    <row r="808" spans="1:9">
      <c r="A808" t="s">
        <v>2682</v>
      </c>
      <c r="B808">
        <v>42</v>
      </c>
      <c r="C808">
        <v>6</v>
      </c>
      <c r="D808" t="s">
        <v>2272</v>
      </c>
      <c r="E808">
        <v>0.28000000000000003</v>
      </c>
      <c r="F808">
        <v>0.87168000000000023</v>
      </c>
      <c r="G808">
        <v>0.27</v>
      </c>
      <c r="H808">
        <v>0.81912000000000007</v>
      </c>
      <c r="I808" t="s">
        <v>2732</v>
      </c>
    </row>
    <row r="809" spans="1:9">
      <c r="A809" t="s">
        <v>2683</v>
      </c>
      <c r="B809">
        <v>42</v>
      </c>
      <c r="C809">
        <v>5</v>
      </c>
      <c r="D809" t="s">
        <v>2272</v>
      </c>
      <c r="E809">
        <v>0.15</v>
      </c>
      <c r="F809">
        <v>0.18840000000000001</v>
      </c>
      <c r="G809">
        <v>0.16</v>
      </c>
      <c r="H809">
        <v>0.24096000000000006</v>
      </c>
      <c r="I809" t="s">
        <v>2732</v>
      </c>
    </row>
    <row r="810" spans="1:9">
      <c r="A810" t="s">
        <v>2414</v>
      </c>
      <c r="B810">
        <v>43</v>
      </c>
      <c r="C810">
        <v>23</v>
      </c>
      <c r="D810" t="s">
        <v>2272</v>
      </c>
      <c r="E810">
        <v>1.26</v>
      </c>
      <c r="F810">
        <v>6.0225600000000012</v>
      </c>
      <c r="G810">
        <v>1.1299999999999999</v>
      </c>
      <c r="H810">
        <v>5.3392799999999996</v>
      </c>
      <c r="I810" t="s">
        <v>2732</v>
      </c>
    </row>
    <row r="811" spans="1:9">
      <c r="A811" t="s">
        <v>2415</v>
      </c>
      <c r="B811">
        <v>43</v>
      </c>
      <c r="C811">
        <v>22</v>
      </c>
      <c r="D811" t="s">
        <v>2272</v>
      </c>
      <c r="E811">
        <v>0.72</v>
      </c>
      <c r="F811">
        <v>3.18432</v>
      </c>
      <c r="G811">
        <v>1.03</v>
      </c>
      <c r="H811">
        <v>4.8136800000000006</v>
      </c>
      <c r="I811" t="s">
        <v>2732</v>
      </c>
    </row>
    <row r="812" spans="1:9">
      <c r="A812" t="s">
        <v>2416</v>
      </c>
      <c r="B812">
        <v>43</v>
      </c>
      <c r="C812">
        <v>21</v>
      </c>
      <c r="D812" t="s">
        <v>2272</v>
      </c>
      <c r="E812">
        <v>0.78</v>
      </c>
      <c r="F812">
        <v>3.4996800000000006</v>
      </c>
      <c r="G812">
        <v>1.2</v>
      </c>
      <c r="H812">
        <v>5.7071999999999994</v>
      </c>
      <c r="I812" t="s">
        <v>2732</v>
      </c>
    </row>
    <row r="813" spans="1:9">
      <c r="A813" t="s">
        <v>2612</v>
      </c>
      <c r="B813">
        <v>43</v>
      </c>
      <c r="C813">
        <v>20</v>
      </c>
      <c r="D813" t="s">
        <v>2272</v>
      </c>
      <c r="E813">
        <v>0.71</v>
      </c>
      <c r="F813">
        <v>3.1317600000000003</v>
      </c>
      <c r="G813">
        <v>0.65</v>
      </c>
      <c r="H813">
        <v>2.8164000000000002</v>
      </c>
      <c r="I813" t="s">
        <v>2732</v>
      </c>
    </row>
    <row r="814" spans="1:9">
      <c r="A814" t="s">
        <v>2417</v>
      </c>
      <c r="B814">
        <v>43</v>
      </c>
      <c r="C814">
        <v>19</v>
      </c>
      <c r="D814" t="s">
        <v>2272</v>
      </c>
      <c r="E814">
        <v>0.6</v>
      </c>
      <c r="F814">
        <v>2.5535999999999999</v>
      </c>
      <c r="G814">
        <v>0.93</v>
      </c>
      <c r="H814">
        <v>4.2880799999999999</v>
      </c>
      <c r="I814" t="s">
        <v>2732</v>
      </c>
    </row>
    <row r="815" spans="1:9">
      <c r="A815" t="s">
        <v>2418</v>
      </c>
      <c r="B815">
        <v>43</v>
      </c>
      <c r="C815">
        <v>18</v>
      </c>
      <c r="D815" t="s">
        <v>2272</v>
      </c>
      <c r="E815">
        <v>0.48</v>
      </c>
      <c r="F815">
        <v>1.9228799999999999</v>
      </c>
      <c r="G815">
        <v>0.85</v>
      </c>
      <c r="H815">
        <v>3.8675999999999995</v>
      </c>
      <c r="I815" t="s">
        <v>2732</v>
      </c>
    </row>
    <row r="816" spans="1:9">
      <c r="A816" t="s">
        <v>2419</v>
      </c>
      <c r="B816">
        <v>43</v>
      </c>
      <c r="C816">
        <v>17</v>
      </c>
      <c r="D816" t="s">
        <v>2272</v>
      </c>
      <c r="E816">
        <v>0.51</v>
      </c>
      <c r="F816">
        <v>2.0805599999999997</v>
      </c>
      <c r="G816">
        <v>0.54</v>
      </c>
      <c r="H816">
        <v>2.2382400000000002</v>
      </c>
      <c r="I816" t="s">
        <v>2732</v>
      </c>
    </row>
    <row r="817" spans="1:9">
      <c r="A817" t="s">
        <v>2420</v>
      </c>
      <c r="B817">
        <v>43</v>
      </c>
      <c r="C817">
        <v>16</v>
      </c>
      <c r="D817" t="s">
        <v>2272</v>
      </c>
      <c r="E817">
        <v>0.34</v>
      </c>
      <c r="F817">
        <v>1.1870400000000001</v>
      </c>
      <c r="G817">
        <v>0.57999999999999996</v>
      </c>
      <c r="H817">
        <v>2.44848</v>
      </c>
      <c r="I817" t="s">
        <v>2732</v>
      </c>
    </row>
    <row r="818" spans="1:9">
      <c r="A818" t="s">
        <v>2421</v>
      </c>
      <c r="B818">
        <v>43</v>
      </c>
      <c r="C818">
        <v>15</v>
      </c>
      <c r="D818" t="s">
        <v>2272</v>
      </c>
      <c r="E818">
        <v>0.41</v>
      </c>
      <c r="F818">
        <v>1.5549599999999999</v>
      </c>
      <c r="G818">
        <v>0.5</v>
      </c>
      <c r="H818">
        <v>2.028</v>
      </c>
      <c r="I818" t="s">
        <v>2732</v>
      </c>
    </row>
    <row r="819" spans="1:9">
      <c r="A819" t="s">
        <v>2422</v>
      </c>
      <c r="B819">
        <v>43</v>
      </c>
      <c r="C819">
        <v>14</v>
      </c>
      <c r="D819" t="s">
        <v>2272</v>
      </c>
      <c r="E819">
        <v>0.4</v>
      </c>
      <c r="F819">
        <v>1.5024000000000002</v>
      </c>
      <c r="G819">
        <v>0.37</v>
      </c>
      <c r="H819">
        <v>1.3447200000000001</v>
      </c>
      <c r="I819" t="s">
        <v>2732</v>
      </c>
    </row>
    <row r="820" spans="1:9">
      <c r="A820" t="s">
        <v>2423</v>
      </c>
      <c r="B820">
        <v>43</v>
      </c>
      <c r="C820">
        <v>13</v>
      </c>
      <c r="D820" t="s">
        <v>2272</v>
      </c>
      <c r="E820">
        <v>0.36</v>
      </c>
      <c r="F820">
        <v>1.2921599999999998</v>
      </c>
      <c r="G820">
        <v>0.32</v>
      </c>
      <c r="H820">
        <v>1.08192</v>
      </c>
      <c r="I820" t="s">
        <v>2732</v>
      </c>
    </row>
    <row r="821" spans="1:9">
      <c r="A821" t="s">
        <v>2424</v>
      </c>
      <c r="B821">
        <v>43</v>
      </c>
      <c r="C821">
        <v>12</v>
      </c>
      <c r="D821" t="s">
        <v>2272</v>
      </c>
      <c r="E821">
        <v>0.4</v>
      </c>
      <c r="F821">
        <v>1.5024000000000002</v>
      </c>
      <c r="G821">
        <v>0.3</v>
      </c>
      <c r="H821">
        <v>0.9768</v>
      </c>
      <c r="I821" t="s">
        <v>2732</v>
      </c>
    </row>
    <row r="822" spans="1:9">
      <c r="A822" t="s">
        <v>2425</v>
      </c>
      <c r="B822">
        <v>43</v>
      </c>
      <c r="C822">
        <v>11</v>
      </c>
      <c r="D822" t="s">
        <v>2272</v>
      </c>
      <c r="E822">
        <v>0.27</v>
      </c>
      <c r="F822">
        <v>0.81912000000000007</v>
      </c>
      <c r="G822">
        <v>0.36</v>
      </c>
      <c r="H822">
        <v>1.2921599999999998</v>
      </c>
      <c r="I822" t="s">
        <v>2732</v>
      </c>
    </row>
    <row r="823" spans="1:9">
      <c r="A823" t="s">
        <v>2426</v>
      </c>
      <c r="B823">
        <v>43</v>
      </c>
      <c r="C823">
        <v>10</v>
      </c>
      <c r="D823" t="s">
        <v>2272</v>
      </c>
      <c r="E823">
        <v>0.3</v>
      </c>
      <c r="F823">
        <v>0.9768</v>
      </c>
      <c r="G823">
        <v>0.28999999999999998</v>
      </c>
      <c r="H823">
        <v>0.92423999999999995</v>
      </c>
      <c r="I823" t="s">
        <v>2732</v>
      </c>
    </row>
    <row r="824" spans="1:9">
      <c r="A824" t="s">
        <v>2552</v>
      </c>
      <c r="B824">
        <v>43</v>
      </c>
      <c r="C824">
        <v>9</v>
      </c>
      <c r="D824" t="s">
        <v>2272</v>
      </c>
      <c r="E824">
        <v>0.24</v>
      </c>
      <c r="F824">
        <v>0.66144000000000003</v>
      </c>
      <c r="G824">
        <v>0.18</v>
      </c>
      <c r="H824">
        <v>0.34608000000000005</v>
      </c>
      <c r="I824" t="s">
        <v>2732</v>
      </c>
    </row>
    <row r="825" spans="1:9">
      <c r="A825" t="s">
        <v>2553</v>
      </c>
      <c r="B825">
        <v>43</v>
      </c>
      <c r="C825">
        <v>8</v>
      </c>
      <c r="D825" t="s">
        <v>2272</v>
      </c>
      <c r="E825">
        <v>0.17</v>
      </c>
      <c r="F825">
        <v>0.29352000000000011</v>
      </c>
      <c r="G825">
        <v>0.2</v>
      </c>
      <c r="H825">
        <v>0.4512000000000001</v>
      </c>
      <c r="I825" t="s">
        <v>2732</v>
      </c>
    </row>
    <row r="826" spans="1:9">
      <c r="A826" t="s">
        <v>2684</v>
      </c>
      <c r="B826">
        <v>43</v>
      </c>
      <c r="C826">
        <v>7</v>
      </c>
      <c r="D826" t="s">
        <v>2272</v>
      </c>
      <c r="E826">
        <v>0.26</v>
      </c>
      <c r="F826">
        <v>0.76656000000000002</v>
      </c>
      <c r="G826">
        <v>0.17</v>
      </c>
      <c r="H826">
        <v>0.29352000000000011</v>
      </c>
      <c r="I826" t="s">
        <v>2732</v>
      </c>
    </row>
    <row r="827" spans="1:9">
      <c r="A827" t="s">
        <v>2685</v>
      </c>
      <c r="B827">
        <v>43</v>
      </c>
      <c r="C827">
        <v>6</v>
      </c>
      <c r="D827" t="s">
        <v>2272</v>
      </c>
      <c r="E827">
        <v>0.14000000000000001</v>
      </c>
      <c r="F827">
        <v>0.1358400000000001</v>
      </c>
      <c r="G827">
        <v>0.11</v>
      </c>
      <c r="H827">
        <v>-2.1839999999999964E-2</v>
      </c>
      <c r="I827" t="s">
        <v>2732</v>
      </c>
    </row>
    <row r="828" spans="1:9">
      <c r="A828" t="s">
        <v>2686</v>
      </c>
      <c r="B828">
        <v>43</v>
      </c>
      <c r="C828">
        <v>5</v>
      </c>
      <c r="D828" t="s">
        <v>2272</v>
      </c>
      <c r="E828">
        <v>0.13</v>
      </c>
      <c r="F828">
        <v>8.3280000000000062E-2</v>
      </c>
      <c r="G828">
        <v>0.09</v>
      </c>
      <c r="H828">
        <v>-0.12695999999999999</v>
      </c>
      <c r="I828" t="s">
        <v>2732</v>
      </c>
    </row>
    <row r="829" spans="1:9">
      <c r="A829" t="s">
        <v>2687</v>
      </c>
      <c r="B829">
        <v>43</v>
      </c>
      <c r="C829">
        <v>4</v>
      </c>
      <c r="D829" t="s">
        <v>2272</v>
      </c>
      <c r="E829">
        <v>0.11</v>
      </c>
      <c r="F829">
        <v>-2.1839999999999964E-2</v>
      </c>
      <c r="G829">
        <v>0.1</v>
      </c>
      <c r="H829">
        <v>-7.4399999999999938E-2</v>
      </c>
      <c r="I829" t="s">
        <v>2732</v>
      </c>
    </row>
    <row r="830" spans="1:9">
      <c r="A830" t="s">
        <v>2429</v>
      </c>
      <c r="B830">
        <v>44</v>
      </c>
      <c r="C830">
        <v>23</v>
      </c>
      <c r="D830" t="s">
        <v>2272</v>
      </c>
      <c r="E830">
        <v>1.43</v>
      </c>
      <c r="F830">
        <v>6.91608</v>
      </c>
      <c r="G830">
        <v>1.32</v>
      </c>
      <c r="H830">
        <v>6.3379200000000013</v>
      </c>
      <c r="I830" t="s">
        <v>2732</v>
      </c>
    </row>
    <row r="831" spans="1:9">
      <c r="A831" t="s">
        <v>2430</v>
      </c>
      <c r="B831">
        <v>44</v>
      </c>
      <c r="C831">
        <v>22</v>
      </c>
      <c r="D831" t="s">
        <v>2272</v>
      </c>
      <c r="E831">
        <v>0.9</v>
      </c>
      <c r="F831">
        <v>4.1303999999999998</v>
      </c>
      <c r="G831">
        <v>1</v>
      </c>
      <c r="H831">
        <v>4.6559999999999997</v>
      </c>
      <c r="I831" t="s">
        <v>2732</v>
      </c>
    </row>
    <row r="832" spans="1:9">
      <c r="A832" t="s">
        <v>2431</v>
      </c>
      <c r="B832">
        <v>44</v>
      </c>
      <c r="C832">
        <v>21</v>
      </c>
      <c r="D832" t="s">
        <v>2272</v>
      </c>
      <c r="E832">
        <v>1.43</v>
      </c>
      <c r="F832">
        <v>6.91608</v>
      </c>
      <c r="G832">
        <v>1.3</v>
      </c>
      <c r="H832">
        <v>6.232800000000001</v>
      </c>
      <c r="I832" t="s">
        <v>2732</v>
      </c>
    </row>
    <row r="833" spans="1:9">
      <c r="A833" t="s">
        <v>2432</v>
      </c>
      <c r="B833">
        <v>44</v>
      </c>
      <c r="C833">
        <v>20</v>
      </c>
      <c r="D833" t="s">
        <v>2272</v>
      </c>
      <c r="E833">
        <v>0.91</v>
      </c>
      <c r="F833">
        <v>4.1829600000000005</v>
      </c>
      <c r="G833">
        <v>0.73</v>
      </c>
      <c r="H833">
        <v>3.2368800000000006</v>
      </c>
      <c r="I833" t="s">
        <v>2732</v>
      </c>
    </row>
    <row r="834" spans="1:9">
      <c r="A834" t="s">
        <v>2433</v>
      </c>
      <c r="B834">
        <v>44</v>
      </c>
      <c r="C834">
        <v>19</v>
      </c>
      <c r="D834" t="s">
        <v>2272</v>
      </c>
      <c r="E834">
        <v>0.89</v>
      </c>
      <c r="F834">
        <v>4.0778400000000001</v>
      </c>
      <c r="G834">
        <v>0.79</v>
      </c>
      <c r="H834">
        <v>3.5522400000000007</v>
      </c>
      <c r="I834" t="s">
        <v>2732</v>
      </c>
    </row>
    <row r="835" spans="1:9">
      <c r="A835" t="s">
        <v>2434</v>
      </c>
      <c r="B835">
        <v>44</v>
      </c>
      <c r="C835">
        <v>18</v>
      </c>
      <c r="D835" t="s">
        <v>2272</v>
      </c>
      <c r="E835">
        <v>0.6</v>
      </c>
      <c r="F835">
        <v>2.5535999999999999</v>
      </c>
      <c r="G835">
        <v>0.74</v>
      </c>
      <c r="H835">
        <v>3.2894400000000004</v>
      </c>
      <c r="I835" t="s">
        <v>2732</v>
      </c>
    </row>
    <row r="836" spans="1:9">
      <c r="A836" t="s">
        <v>2435</v>
      </c>
      <c r="B836">
        <v>44</v>
      </c>
      <c r="C836">
        <v>17</v>
      </c>
      <c r="D836" t="s">
        <v>2272</v>
      </c>
      <c r="E836">
        <v>0.67</v>
      </c>
      <c r="F836">
        <v>2.9215200000000001</v>
      </c>
      <c r="G836">
        <v>0.38</v>
      </c>
      <c r="H836">
        <v>1.3972800000000001</v>
      </c>
      <c r="I836" t="s">
        <v>2732</v>
      </c>
    </row>
    <row r="837" spans="1:9">
      <c r="A837" t="s">
        <v>2436</v>
      </c>
      <c r="B837">
        <v>44</v>
      </c>
      <c r="C837">
        <v>16</v>
      </c>
      <c r="D837" t="s">
        <v>2272</v>
      </c>
      <c r="E837">
        <v>0.73</v>
      </c>
      <c r="F837">
        <v>3.2368800000000006</v>
      </c>
      <c r="G837">
        <v>0.75</v>
      </c>
      <c r="H837">
        <v>3.3420000000000005</v>
      </c>
      <c r="I837" t="s">
        <v>2732</v>
      </c>
    </row>
    <row r="838" spans="1:9">
      <c r="A838" t="s">
        <v>2437</v>
      </c>
      <c r="B838">
        <v>44</v>
      </c>
      <c r="C838">
        <v>15</v>
      </c>
      <c r="D838" t="s">
        <v>2272</v>
      </c>
      <c r="E838">
        <v>0.56999999999999995</v>
      </c>
      <c r="F838">
        <v>2.3959200000000003</v>
      </c>
      <c r="G838">
        <v>0.48</v>
      </c>
      <c r="H838">
        <v>1.9228799999999999</v>
      </c>
      <c r="I838" t="s">
        <v>2732</v>
      </c>
    </row>
    <row r="839" spans="1:9">
      <c r="A839" t="s">
        <v>2438</v>
      </c>
      <c r="B839">
        <v>44</v>
      </c>
      <c r="C839">
        <v>14</v>
      </c>
      <c r="D839" t="s">
        <v>2272</v>
      </c>
      <c r="E839">
        <v>0.33</v>
      </c>
      <c r="F839">
        <v>1.1344799999999999</v>
      </c>
      <c r="G839">
        <v>0.34</v>
      </c>
      <c r="H839">
        <v>1.1870400000000001</v>
      </c>
      <c r="I839" t="s">
        <v>2732</v>
      </c>
    </row>
    <row r="840" spans="1:9">
      <c r="A840" t="s">
        <v>2439</v>
      </c>
      <c r="B840">
        <v>44</v>
      </c>
      <c r="C840">
        <v>13</v>
      </c>
      <c r="D840" t="s">
        <v>2272</v>
      </c>
      <c r="E840">
        <v>0.28000000000000003</v>
      </c>
      <c r="F840">
        <v>0.87168000000000023</v>
      </c>
      <c r="G840">
        <v>0.26</v>
      </c>
      <c r="H840">
        <v>0.76656000000000002</v>
      </c>
      <c r="I840" t="s">
        <v>2732</v>
      </c>
    </row>
    <row r="841" spans="1:9">
      <c r="A841" t="s">
        <v>2613</v>
      </c>
      <c r="B841">
        <v>44</v>
      </c>
      <c r="C841">
        <v>12</v>
      </c>
      <c r="D841" t="s">
        <v>2272</v>
      </c>
      <c r="E841">
        <v>0.24</v>
      </c>
      <c r="F841">
        <v>0.66144000000000003</v>
      </c>
      <c r="G841">
        <v>0.36</v>
      </c>
      <c r="H841">
        <v>1.2921599999999998</v>
      </c>
      <c r="I841" t="s">
        <v>2732</v>
      </c>
    </row>
    <row r="842" spans="1:9">
      <c r="A842" t="s">
        <v>2440</v>
      </c>
      <c r="B842">
        <v>44</v>
      </c>
      <c r="C842">
        <v>11</v>
      </c>
      <c r="D842" t="s">
        <v>2272</v>
      </c>
      <c r="E842">
        <v>0.36</v>
      </c>
      <c r="F842">
        <v>1.2921599999999998</v>
      </c>
      <c r="G842">
        <v>0.25</v>
      </c>
      <c r="H842">
        <v>0.71400000000000008</v>
      </c>
      <c r="I842" t="s">
        <v>2732</v>
      </c>
    </row>
    <row r="843" spans="1:9">
      <c r="A843" t="s">
        <v>2441</v>
      </c>
      <c r="B843">
        <v>44</v>
      </c>
      <c r="C843">
        <v>10</v>
      </c>
      <c r="D843" t="s">
        <v>2272</v>
      </c>
      <c r="E843">
        <v>0.46</v>
      </c>
      <c r="F843">
        <v>1.81776</v>
      </c>
      <c r="G843">
        <v>0.39</v>
      </c>
      <c r="H843">
        <v>1.4498400000000002</v>
      </c>
      <c r="I843" t="s">
        <v>2732</v>
      </c>
    </row>
    <row r="844" spans="1:9">
      <c r="A844" t="s">
        <v>2554</v>
      </c>
      <c r="B844">
        <v>44</v>
      </c>
      <c r="C844">
        <v>9</v>
      </c>
      <c r="D844" t="s">
        <v>2272</v>
      </c>
      <c r="E844">
        <v>0.43</v>
      </c>
      <c r="F844">
        <v>1.66008</v>
      </c>
      <c r="G844">
        <v>0.3</v>
      </c>
      <c r="H844">
        <v>0.9768</v>
      </c>
      <c r="I844" t="s">
        <v>2732</v>
      </c>
    </row>
    <row r="845" spans="1:9">
      <c r="A845" t="s">
        <v>2555</v>
      </c>
      <c r="B845">
        <v>44</v>
      </c>
      <c r="C845">
        <v>8</v>
      </c>
      <c r="D845" t="s">
        <v>2272</v>
      </c>
      <c r="E845">
        <v>0.35</v>
      </c>
      <c r="F845">
        <v>1.2395999999999998</v>
      </c>
      <c r="G845">
        <v>0.28999999999999998</v>
      </c>
      <c r="H845">
        <v>0.92423999999999995</v>
      </c>
      <c r="I845" t="s">
        <v>2732</v>
      </c>
    </row>
    <row r="846" spans="1:9">
      <c r="A846" t="s">
        <v>2688</v>
      </c>
      <c r="B846">
        <v>44</v>
      </c>
      <c r="C846">
        <v>7</v>
      </c>
      <c r="D846" t="s">
        <v>2272</v>
      </c>
      <c r="E846">
        <v>0.16</v>
      </c>
      <c r="F846">
        <v>0.24096000000000006</v>
      </c>
      <c r="G846">
        <v>0.19</v>
      </c>
      <c r="H846">
        <v>0.39864000000000005</v>
      </c>
      <c r="I846" t="s">
        <v>2732</v>
      </c>
    </row>
    <row r="847" spans="1:9">
      <c r="A847" t="s">
        <v>2689</v>
      </c>
      <c r="B847">
        <v>44</v>
      </c>
      <c r="C847">
        <v>6</v>
      </c>
      <c r="D847" t="s">
        <v>2272</v>
      </c>
      <c r="E847">
        <v>0.12</v>
      </c>
      <c r="F847">
        <v>3.0720000000000011E-2</v>
      </c>
      <c r="G847">
        <v>0.13</v>
      </c>
      <c r="H847">
        <v>8.3280000000000062E-2</v>
      </c>
      <c r="I847" t="s">
        <v>2732</v>
      </c>
    </row>
    <row r="848" spans="1:9">
      <c r="A848" t="s">
        <v>2690</v>
      </c>
      <c r="B848">
        <v>44</v>
      </c>
      <c r="C848">
        <v>5</v>
      </c>
      <c r="D848" t="s">
        <v>2272</v>
      </c>
      <c r="E848">
        <v>0.15</v>
      </c>
      <c r="F848">
        <v>0.18840000000000001</v>
      </c>
      <c r="G848">
        <v>0.13</v>
      </c>
      <c r="H848">
        <v>8.3280000000000062E-2</v>
      </c>
      <c r="I848" t="s">
        <v>2732</v>
      </c>
    </row>
    <row r="849" spans="1:9">
      <c r="A849" t="s">
        <v>2691</v>
      </c>
      <c r="B849">
        <v>44</v>
      </c>
      <c r="C849">
        <v>4</v>
      </c>
      <c r="D849" t="s">
        <v>2272</v>
      </c>
      <c r="E849">
        <v>0.14000000000000001</v>
      </c>
      <c r="F849">
        <v>0.1358400000000001</v>
      </c>
      <c r="G849">
        <v>0.16</v>
      </c>
      <c r="H849">
        <v>0.24096000000000006</v>
      </c>
      <c r="I849" t="s">
        <v>2732</v>
      </c>
    </row>
    <row r="850" spans="1:9">
      <c r="A850" t="s">
        <v>2446</v>
      </c>
      <c r="B850">
        <v>45</v>
      </c>
      <c r="C850">
        <v>22</v>
      </c>
      <c r="D850" t="s">
        <v>2272</v>
      </c>
      <c r="E850">
        <v>2.33</v>
      </c>
      <c r="F850">
        <v>11.64648</v>
      </c>
      <c r="G850">
        <v>1.78</v>
      </c>
      <c r="H850">
        <v>8.7556799999999999</v>
      </c>
      <c r="I850" t="s">
        <v>2732</v>
      </c>
    </row>
    <row r="851" spans="1:9">
      <c r="A851" t="s">
        <v>2447</v>
      </c>
      <c r="B851">
        <v>45</v>
      </c>
      <c r="C851">
        <v>21</v>
      </c>
      <c r="D851" t="s">
        <v>2272</v>
      </c>
      <c r="E851">
        <v>0.61</v>
      </c>
      <c r="F851">
        <v>2.6061600000000005</v>
      </c>
      <c r="G851">
        <v>1.04</v>
      </c>
      <c r="H851">
        <v>4.8662400000000003</v>
      </c>
      <c r="I851" t="s">
        <v>2732</v>
      </c>
    </row>
    <row r="852" spans="1:9">
      <c r="A852" t="s">
        <v>2448</v>
      </c>
      <c r="B852">
        <v>45</v>
      </c>
      <c r="C852">
        <v>20</v>
      </c>
      <c r="D852" t="s">
        <v>2272</v>
      </c>
      <c r="E852">
        <v>0.85</v>
      </c>
      <c r="F852">
        <v>3.8675999999999995</v>
      </c>
      <c r="G852">
        <v>0.95</v>
      </c>
      <c r="H852">
        <v>4.3932000000000002</v>
      </c>
      <c r="I852" t="s">
        <v>2732</v>
      </c>
    </row>
    <row r="853" spans="1:9">
      <c r="A853" t="s">
        <v>2449</v>
      </c>
      <c r="B853">
        <v>45</v>
      </c>
      <c r="C853">
        <v>19</v>
      </c>
      <c r="D853" t="s">
        <v>2272</v>
      </c>
      <c r="E853">
        <v>0.76</v>
      </c>
      <c r="F853">
        <v>3.3945600000000002</v>
      </c>
      <c r="G853">
        <v>0.5</v>
      </c>
      <c r="H853">
        <v>2.028</v>
      </c>
      <c r="I853" t="s">
        <v>2732</v>
      </c>
    </row>
    <row r="854" spans="1:9">
      <c r="A854" t="s">
        <v>2450</v>
      </c>
      <c r="B854">
        <v>45</v>
      </c>
      <c r="C854">
        <v>18</v>
      </c>
      <c r="D854" t="s">
        <v>2272</v>
      </c>
      <c r="E854">
        <v>0.23</v>
      </c>
      <c r="F854">
        <v>0.60888000000000009</v>
      </c>
      <c r="G854">
        <v>0.76</v>
      </c>
      <c r="H854">
        <v>3.3945600000000002</v>
      </c>
      <c r="I854" t="s">
        <v>2732</v>
      </c>
    </row>
    <row r="855" spans="1:9">
      <c r="A855" t="s">
        <v>2451</v>
      </c>
      <c r="B855">
        <v>45</v>
      </c>
      <c r="C855">
        <v>17</v>
      </c>
      <c r="D855" t="s">
        <v>2272</v>
      </c>
      <c r="E855">
        <v>0.73</v>
      </c>
      <c r="F855">
        <v>3.2368800000000006</v>
      </c>
      <c r="G855">
        <v>0.85</v>
      </c>
      <c r="H855">
        <v>3.8675999999999995</v>
      </c>
      <c r="I855" t="s">
        <v>2732</v>
      </c>
    </row>
    <row r="856" spans="1:9">
      <c r="A856" t="s">
        <v>2452</v>
      </c>
      <c r="B856">
        <v>45</v>
      </c>
      <c r="C856">
        <v>16</v>
      </c>
      <c r="D856" t="s">
        <v>2272</v>
      </c>
      <c r="E856">
        <v>0.7</v>
      </c>
      <c r="F856">
        <v>3.0792000000000002</v>
      </c>
      <c r="G856">
        <v>1.1100000000000001</v>
      </c>
      <c r="H856">
        <v>5.234160000000001</v>
      </c>
      <c r="I856" t="s">
        <v>2732</v>
      </c>
    </row>
    <row r="857" spans="1:9">
      <c r="A857" t="s">
        <v>2453</v>
      </c>
      <c r="B857">
        <v>45</v>
      </c>
      <c r="C857">
        <v>15</v>
      </c>
      <c r="D857" t="s">
        <v>2272</v>
      </c>
      <c r="E857">
        <v>0.72</v>
      </c>
      <c r="F857">
        <v>3.18432</v>
      </c>
      <c r="G857">
        <v>0.57999999999999996</v>
      </c>
      <c r="H857">
        <v>2.44848</v>
      </c>
      <c r="I857" t="s">
        <v>2732</v>
      </c>
    </row>
    <row r="858" spans="1:9">
      <c r="A858" t="s">
        <v>2454</v>
      </c>
      <c r="B858">
        <v>45</v>
      </c>
      <c r="C858">
        <v>14</v>
      </c>
      <c r="D858" t="s">
        <v>2272</v>
      </c>
      <c r="E858">
        <v>0.39</v>
      </c>
      <c r="F858">
        <v>1.4498400000000002</v>
      </c>
      <c r="G858">
        <v>0.43</v>
      </c>
      <c r="H858">
        <v>1.66008</v>
      </c>
      <c r="I858" t="s">
        <v>2732</v>
      </c>
    </row>
    <row r="859" spans="1:9">
      <c r="A859" t="s">
        <v>2455</v>
      </c>
      <c r="B859">
        <v>45</v>
      </c>
      <c r="C859">
        <v>13</v>
      </c>
      <c r="D859" t="s">
        <v>2272</v>
      </c>
      <c r="E859">
        <v>0.52</v>
      </c>
      <c r="F859">
        <v>2.1331199999999999</v>
      </c>
      <c r="G859">
        <v>0.52</v>
      </c>
      <c r="H859">
        <v>2.1331199999999999</v>
      </c>
      <c r="I859" t="s">
        <v>2732</v>
      </c>
    </row>
    <row r="860" spans="1:9">
      <c r="A860" t="s">
        <v>2616</v>
      </c>
      <c r="B860">
        <v>45</v>
      </c>
      <c r="C860">
        <v>12</v>
      </c>
      <c r="D860" t="s">
        <v>2272</v>
      </c>
      <c r="E860">
        <v>0.25</v>
      </c>
      <c r="F860">
        <v>0.71400000000000008</v>
      </c>
      <c r="G860">
        <v>0.32</v>
      </c>
      <c r="H860">
        <v>1.08192</v>
      </c>
      <c r="I860" t="s">
        <v>2732</v>
      </c>
    </row>
    <row r="861" spans="1:9">
      <c r="A861" t="s">
        <v>2456</v>
      </c>
      <c r="B861">
        <v>45</v>
      </c>
      <c r="C861">
        <v>11</v>
      </c>
      <c r="D861" t="s">
        <v>2272</v>
      </c>
      <c r="E861">
        <v>0.18</v>
      </c>
      <c r="F861">
        <v>0.34608000000000005</v>
      </c>
      <c r="G861">
        <v>0.23</v>
      </c>
      <c r="H861">
        <v>0.60888000000000009</v>
      </c>
      <c r="I861" t="s">
        <v>2732</v>
      </c>
    </row>
    <row r="862" spans="1:9">
      <c r="A862" t="s">
        <v>2457</v>
      </c>
      <c r="B862">
        <v>45</v>
      </c>
      <c r="C862">
        <v>10</v>
      </c>
      <c r="D862" t="s">
        <v>2272</v>
      </c>
      <c r="E862">
        <v>0.18</v>
      </c>
      <c r="F862">
        <v>0.34608000000000005</v>
      </c>
      <c r="G862">
        <v>0.18</v>
      </c>
      <c r="H862">
        <v>0.34608000000000005</v>
      </c>
      <c r="I862" t="s">
        <v>2732</v>
      </c>
    </row>
    <row r="863" spans="1:9">
      <c r="A863" t="s">
        <v>2556</v>
      </c>
      <c r="B863">
        <v>45</v>
      </c>
      <c r="C863">
        <v>9</v>
      </c>
      <c r="D863" t="s">
        <v>2272</v>
      </c>
      <c r="E863">
        <v>0.23</v>
      </c>
      <c r="F863">
        <v>0.60888000000000009</v>
      </c>
      <c r="G863">
        <v>0.23</v>
      </c>
      <c r="H863">
        <v>0.60888000000000009</v>
      </c>
      <c r="I863" t="s">
        <v>2732</v>
      </c>
    </row>
    <row r="864" spans="1:9">
      <c r="A864" t="s">
        <v>2557</v>
      </c>
      <c r="B864">
        <v>45</v>
      </c>
      <c r="C864">
        <v>8</v>
      </c>
      <c r="D864" t="s">
        <v>2272</v>
      </c>
      <c r="E864">
        <v>0.18</v>
      </c>
      <c r="F864">
        <v>0.34608000000000005</v>
      </c>
      <c r="G864">
        <v>0.16</v>
      </c>
      <c r="H864">
        <v>0.24096000000000006</v>
      </c>
      <c r="I864" t="s">
        <v>2732</v>
      </c>
    </row>
    <row r="865" spans="1:9">
      <c r="A865" t="s">
        <v>2692</v>
      </c>
      <c r="B865">
        <v>45</v>
      </c>
      <c r="C865">
        <v>7</v>
      </c>
      <c r="D865" t="s">
        <v>2272</v>
      </c>
      <c r="E865">
        <v>0.28000000000000003</v>
      </c>
      <c r="F865">
        <v>0.87168000000000023</v>
      </c>
      <c r="G865">
        <v>0.24</v>
      </c>
      <c r="H865">
        <v>0.66144000000000003</v>
      </c>
      <c r="I865" t="s">
        <v>2732</v>
      </c>
    </row>
    <row r="866" spans="1:9">
      <c r="A866" t="s">
        <v>2693</v>
      </c>
      <c r="B866">
        <v>45</v>
      </c>
      <c r="C866">
        <v>6</v>
      </c>
      <c r="D866" t="s">
        <v>2272</v>
      </c>
      <c r="E866">
        <v>0.26</v>
      </c>
      <c r="F866">
        <v>0.76656000000000002</v>
      </c>
      <c r="G866">
        <v>0.21</v>
      </c>
      <c r="H866">
        <v>0.5037600000000001</v>
      </c>
      <c r="I866" t="s">
        <v>2732</v>
      </c>
    </row>
    <row r="867" spans="1:9">
      <c r="A867" t="s">
        <v>2694</v>
      </c>
      <c r="B867">
        <v>45</v>
      </c>
      <c r="C867">
        <v>5</v>
      </c>
      <c r="D867" t="s">
        <v>2272</v>
      </c>
      <c r="E867">
        <v>0.25</v>
      </c>
      <c r="F867">
        <v>0.71400000000000008</v>
      </c>
      <c r="G867">
        <v>0.23</v>
      </c>
      <c r="H867">
        <v>0.60888000000000009</v>
      </c>
      <c r="I867" t="s">
        <v>2732</v>
      </c>
    </row>
    <row r="868" spans="1:9">
      <c r="A868" t="s">
        <v>2695</v>
      </c>
      <c r="B868">
        <v>45</v>
      </c>
      <c r="C868">
        <v>4</v>
      </c>
      <c r="D868" t="s">
        <v>2272</v>
      </c>
      <c r="E868">
        <v>0.14000000000000001</v>
      </c>
      <c r="F868">
        <v>0.1358400000000001</v>
      </c>
      <c r="G868">
        <v>0.15</v>
      </c>
      <c r="H868">
        <v>0.18840000000000001</v>
      </c>
      <c r="I868" t="s">
        <v>2732</v>
      </c>
    </row>
    <row r="869" spans="1:9">
      <c r="A869" t="s">
        <v>2461</v>
      </c>
      <c r="B869">
        <v>46</v>
      </c>
      <c r="C869">
        <v>21</v>
      </c>
      <c r="D869" t="s">
        <v>2272</v>
      </c>
      <c r="E869">
        <v>4.04</v>
      </c>
      <c r="F869">
        <v>20.634239999999998</v>
      </c>
      <c r="G869">
        <v>2.0099999999999998</v>
      </c>
      <c r="H869">
        <v>9.9645599999999988</v>
      </c>
      <c r="I869" t="s">
        <v>2732</v>
      </c>
    </row>
    <row r="870" spans="1:9">
      <c r="A870" t="s">
        <v>2462</v>
      </c>
      <c r="B870">
        <v>46</v>
      </c>
      <c r="C870">
        <v>20</v>
      </c>
      <c r="D870" t="s">
        <v>2272</v>
      </c>
      <c r="E870">
        <v>1.82</v>
      </c>
      <c r="F870">
        <v>8.9659200000000006</v>
      </c>
      <c r="G870">
        <v>1.6</v>
      </c>
      <c r="H870">
        <v>7.8096000000000014</v>
      </c>
      <c r="I870" t="s">
        <v>2732</v>
      </c>
    </row>
    <row r="871" spans="1:9">
      <c r="A871" t="s">
        <v>2463</v>
      </c>
      <c r="B871">
        <v>46</v>
      </c>
      <c r="C871">
        <v>19</v>
      </c>
      <c r="D871" t="s">
        <v>2272</v>
      </c>
      <c r="E871">
        <v>0.65</v>
      </c>
      <c r="F871">
        <v>2.8164000000000002</v>
      </c>
      <c r="G871">
        <v>0.62</v>
      </c>
      <c r="H871">
        <v>2.6587199999999998</v>
      </c>
      <c r="I871" t="s">
        <v>2732</v>
      </c>
    </row>
    <row r="872" spans="1:9">
      <c r="A872" t="s">
        <v>2464</v>
      </c>
      <c r="B872">
        <v>46</v>
      </c>
      <c r="C872">
        <v>18</v>
      </c>
      <c r="D872" t="s">
        <v>2272</v>
      </c>
      <c r="E872">
        <v>1.53</v>
      </c>
      <c r="F872">
        <v>7.4416799999999999</v>
      </c>
      <c r="G872">
        <v>1.22</v>
      </c>
      <c r="H872">
        <v>5.8123199999999997</v>
      </c>
      <c r="I872" t="s">
        <v>2732</v>
      </c>
    </row>
    <row r="873" spans="1:9">
      <c r="A873" t="s">
        <v>2465</v>
      </c>
      <c r="B873">
        <v>46</v>
      </c>
      <c r="C873">
        <v>17</v>
      </c>
      <c r="D873" t="s">
        <v>2272</v>
      </c>
      <c r="E873">
        <v>1.01</v>
      </c>
      <c r="F873">
        <v>4.7085600000000003</v>
      </c>
      <c r="G873">
        <v>1.1100000000000001</v>
      </c>
      <c r="H873">
        <v>5.234160000000001</v>
      </c>
      <c r="I873" t="s">
        <v>2732</v>
      </c>
    </row>
    <row r="874" spans="1:9">
      <c r="A874" t="s">
        <v>2466</v>
      </c>
      <c r="B874">
        <v>46</v>
      </c>
      <c r="C874">
        <v>16</v>
      </c>
      <c r="D874" t="s">
        <v>2272</v>
      </c>
      <c r="E874">
        <v>0.75</v>
      </c>
      <c r="F874">
        <v>3.3420000000000005</v>
      </c>
      <c r="G874">
        <v>0.65</v>
      </c>
      <c r="H874">
        <v>2.8164000000000002</v>
      </c>
      <c r="I874" t="s">
        <v>2732</v>
      </c>
    </row>
    <row r="875" spans="1:9">
      <c r="A875" t="s">
        <v>2467</v>
      </c>
      <c r="B875">
        <v>46</v>
      </c>
      <c r="C875">
        <v>15</v>
      </c>
      <c r="D875" t="s">
        <v>2272</v>
      </c>
      <c r="E875">
        <v>0.8</v>
      </c>
      <c r="F875">
        <v>3.6048000000000004</v>
      </c>
      <c r="G875">
        <v>0.85</v>
      </c>
      <c r="H875">
        <v>3.8675999999999995</v>
      </c>
      <c r="I875" t="s">
        <v>2732</v>
      </c>
    </row>
    <row r="876" spans="1:9">
      <c r="A876" t="s">
        <v>2468</v>
      </c>
      <c r="B876">
        <v>46</v>
      </c>
      <c r="C876">
        <v>14</v>
      </c>
      <c r="D876" t="s">
        <v>2272</v>
      </c>
      <c r="E876">
        <v>0.47</v>
      </c>
      <c r="F876">
        <v>1.8703199999999998</v>
      </c>
      <c r="G876">
        <v>0.63</v>
      </c>
      <c r="H876">
        <v>2.7112799999999999</v>
      </c>
      <c r="I876" t="s">
        <v>2732</v>
      </c>
    </row>
    <row r="877" spans="1:9">
      <c r="A877" t="s">
        <v>2469</v>
      </c>
      <c r="B877">
        <v>46</v>
      </c>
      <c r="C877">
        <v>13</v>
      </c>
      <c r="D877" t="s">
        <v>2272</v>
      </c>
      <c r="E877">
        <v>0.21</v>
      </c>
      <c r="F877">
        <v>0.5037600000000001</v>
      </c>
      <c r="G877">
        <v>0.24</v>
      </c>
      <c r="H877">
        <v>0.66144000000000003</v>
      </c>
      <c r="I877" t="s">
        <v>2732</v>
      </c>
    </row>
    <row r="878" spans="1:9">
      <c r="A878" t="s">
        <v>2470</v>
      </c>
      <c r="B878">
        <v>46</v>
      </c>
      <c r="C878">
        <v>11</v>
      </c>
      <c r="D878" t="s">
        <v>2272</v>
      </c>
      <c r="E878">
        <v>0.16</v>
      </c>
      <c r="F878">
        <v>0.24096000000000006</v>
      </c>
      <c r="G878">
        <v>0.18</v>
      </c>
      <c r="H878">
        <v>0.34608000000000005</v>
      </c>
      <c r="I878" t="s">
        <v>2732</v>
      </c>
    </row>
    <row r="879" spans="1:9">
      <c r="A879" t="s">
        <v>2558</v>
      </c>
      <c r="B879">
        <v>46</v>
      </c>
      <c r="C879">
        <v>9</v>
      </c>
      <c r="D879" t="s">
        <v>2272</v>
      </c>
      <c r="E879">
        <v>0.19</v>
      </c>
      <c r="F879">
        <v>0.39864000000000005</v>
      </c>
      <c r="G879">
        <v>0.18</v>
      </c>
      <c r="H879">
        <v>0.34608000000000005</v>
      </c>
      <c r="I879" t="s">
        <v>2732</v>
      </c>
    </row>
    <row r="880" spans="1:9">
      <c r="A880" t="s">
        <v>2696</v>
      </c>
      <c r="B880">
        <v>46</v>
      </c>
      <c r="C880">
        <v>8</v>
      </c>
      <c r="D880" t="s">
        <v>2272</v>
      </c>
      <c r="E880">
        <v>0.12</v>
      </c>
      <c r="F880">
        <v>3.0720000000000011E-2</v>
      </c>
      <c r="G880">
        <v>0.16</v>
      </c>
      <c r="H880">
        <v>0.24096000000000006</v>
      </c>
      <c r="I880" t="s">
        <v>2732</v>
      </c>
    </row>
    <row r="881" spans="1:9">
      <c r="A881" t="s">
        <v>2697</v>
      </c>
      <c r="B881">
        <v>46</v>
      </c>
      <c r="C881">
        <v>7</v>
      </c>
      <c r="D881" t="s">
        <v>2272</v>
      </c>
      <c r="E881">
        <v>0.2</v>
      </c>
      <c r="F881">
        <v>0.4512000000000001</v>
      </c>
      <c r="G881">
        <v>0.21</v>
      </c>
      <c r="H881">
        <v>0.5037600000000001</v>
      </c>
      <c r="I881" t="s">
        <v>2732</v>
      </c>
    </row>
    <row r="882" spans="1:9">
      <c r="A882" t="s">
        <v>2698</v>
      </c>
      <c r="B882">
        <v>46</v>
      </c>
      <c r="C882">
        <v>6</v>
      </c>
      <c r="D882" t="s">
        <v>2272</v>
      </c>
      <c r="E882">
        <v>0.3</v>
      </c>
      <c r="F882">
        <v>0.9768</v>
      </c>
      <c r="G882">
        <v>0.3</v>
      </c>
      <c r="H882">
        <v>0.9768</v>
      </c>
      <c r="I882" t="s">
        <v>2732</v>
      </c>
    </row>
    <row r="883" spans="1:9">
      <c r="A883" t="s">
        <v>2699</v>
      </c>
      <c r="B883">
        <v>46</v>
      </c>
      <c r="C883">
        <v>4</v>
      </c>
      <c r="D883" t="s">
        <v>2272</v>
      </c>
      <c r="E883">
        <v>0.18</v>
      </c>
      <c r="F883">
        <v>0.34608000000000005</v>
      </c>
      <c r="G883">
        <v>0.19</v>
      </c>
      <c r="H883">
        <v>0.39864000000000005</v>
      </c>
      <c r="I883" t="s">
        <v>2732</v>
      </c>
    </row>
    <row r="884" spans="1:9">
      <c r="A884" t="s">
        <v>2474</v>
      </c>
      <c r="B884">
        <v>47</v>
      </c>
      <c r="C884">
        <v>21</v>
      </c>
      <c r="D884" t="s">
        <v>2272</v>
      </c>
      <c r="E884">
        <v>1.37</v>
      </c>
      <c r="F884">
        <v>6.6007200000000008</v>
      </c>
      <c r="G884">
        <v>1.61</v>
      </c>
      <c r="H884">
        <v>7.8621600000000011</v>
      </c>
      <c r="I884" t="s">
        <v>2732</v>
      </c>
    </row>
    <row r="885" spans="1:9">
      <c r="A885" t="s">
        <v>2475</v>
      </c>
      <c r="B885">
        <v>47</v>
      </c>
      <c r="C885">
        <v>20</v>
      </c>
      <c r="D885" t="s">
        <v>2272</v>
      </c>
      <c r="E885">
        <v>1.05</v>
      </c>
      <c r="F885">
        <v>4.9188000000000001</v>
      </c>
      <c r="G885">
        <v>1.41</v>
      </c>
      <c r="H885">
        <v>6.8109599999999997</v>
      </c>
      <c r="I885" t="s">
        <v>2732</v>
      </c>
    </row>
    <row r="886" spans="1:9">
      <c r="A886" t="s">
        <v>2476</v>
      </c>
      <c r="B886">
        <v>47</v>
      </c>
      <c r="C886">
        <v>19</v>
      </c>
      <c r="D886" t="s">
        <v>2272</v>
      </c>
      <c r="E886">
        <v>1.04</v>
      </c>
      <c r="F886">
        <v>4.8662400000000003</v>
      </c>
      <c r="G886">
        <v>1.26</v>
      </c>
      <c r="H886">
        <v>6.0225600000000012</v>
      </c>
      <c r="I886" t="s">
        <v>2732</v>
      </c>
    </row>
    <row r="887" spans="1:9">
      <c r="A887" t="s">
        <v>2477</v>
      </c>
      <c r="B887">
        <v>47</v>
      </c>
      <c r="C887">
        <v>18</v>
      </c>
      <c r="D887" t="s">
        <v>2272</v>
      </c>
      <c r="E887">
        <v>0.89</v>
      </c>
      <c r="F887">
        <v>4.0778400000000001</v>
      </c>
      <c r="G887">
        <v>1.17</v>
      </c>
      <c r="H887">
        <v>5.5495199999999993</v>
      </c>
      <c r="I887" t="s">
        <v>2732</v>
      </c>
    </row>
    <row r="888" spans="1:9">
      <c r="A888" t="s">
        <v>2617</v>
      </c>
      <c r="B888">
        <v>47</v>
      </c>
      <c r="C888">
        <v>17</v>
      </c>
      <c r="D888" t="s">
        <v>2272</v>
      </c>
      <c r="E888">
        <v>2.25</v>
      </c>
      <c r="F888">
        <v>11.226000000000001</v>
      </c>
      <c r="G888">
        <v>1.48</v>
      </c>
      <c r="H888">
        <v>7.1788800000000013</v>
      </c>
      <c r="I888" t="s">
        <v>2732</v>
      </c>
    </row>
    <row r="889" spans="1:9">
      <c r="A889" t="s">
        <v>2478</v>
      </c>
      <c r="B889">
        <v>47</v>
      </c>
      <c r="C889">
        <v>12</v>
      </c>
      <c r="D889" t="s">
        <v>2272</v>
      </c>
      <c r="E889">
        <v>0.28000000000000003</v>
      </c>
      <c r="F889">
        <v>0.87168000000000023</v>
      </c>
      <c r="G889">
        <v>0.34</v>
      </c>
      <c r="H889">
        <v>1.1870400000000001</v>
      </c>
      <c r="I889" t="s">
        <v>2732</v>
      </c>
    </row>
    <row r="890" spans="1:9">
      <c r="A890" t="s">
        <v>2479</v>
      </c>
      <c r="B890">
        <v>47</v>
      </c>
      <c r="C890">
        <v>11</v>
      </c>
      <c r="D890" t="s">
        <v>2272</v>
      </c>
      <c r="E890">
        <v>0.28000000000000003</v>
      </c>
      <c r="F890">
        <v>0.87168000000000023</v>
      </c>
      <c r="G890">
        <v>0.24</v>
      </c>
      <c r="H890">
        <v>0.66144000000000003</v>
      </c>
      <c r="I890" t="s">
        <v>2732</v>
      </c>
    </row>
    <row r="891" spans="1:9">
      <c r="A891" t="s">
        <v>2559</v>
      </c>
      <c r="B891">
        <v>47</v>
      </c>
      <c r="C891">
        <v>9</v>
      </c>
      <c r="D891" t="s">
        <v>2272</v>
      </c>
      <c r="E891">
        <v>0.27</v>
      </c>
      <c r="F891">
        <v>0.81912000000000007</v>
      </c>
      <c r="G891">
        <v>0.3</v>
      </c>
      <c r="H891">
        <v>0.9768</v>
      </c>
      <c r="I891" t="s">
        <v>2732</v>
      </c>
    </row>
    <row r="892" spans="1:9">
      <c r="A892" t="s">
        <v>2560</v>
      </c>
      <c r="B892">
        <v>47</v>
      </c>
      <c r="C892">
        <v>8</v>
      </c>
      <c r="D892" t="s">
        <v>2272</v>
      </c>
      <c r="E892">
        <v>0.21</v>
      </c>
      <c r="F892">
        <v>0.5037600000000001</v>
      </c>
      <c r="G892">
        <v>0.18</v>
      </c>
      <c r="H892">
        <v>0.34608000000000005</v>
      </c>
      <c r="I892" t="s">
        <v>2732</v>
      </c>
    </row>
    <row r="893" spans="1:9">
      <c r="A893" t="s">
        <v>2700</v>
      </c>
      <c r="B893">
        <v>47</v>
      </c>
      <c r="C893">
        <v>7</v>
      </c>
      <c r="D893" t="s">
        <v>2272</v>
      </c>
      <c r="E893">
        <v>0.25</v>
      </c>
      <c r="F893">
        <v>0.71400000000000008</v>
      </c>
      <c r="G893">
        <v>0.28000000000000003</v>
      </c>
      <c r="H893">
        <v>0.87168000000000023</v>
      </c>
      <c r="I893" t="s">
        <v>2732</v>
      </c>
    </row>
    <row r="894" spans="1:9">
      <c r="A894" t="s">
        <v>2701</v>
      </c>
      <c r="B894">
        <v>47</v>
      </c>
      <c r="C894">
        <v>6</v>
      </c>
      <c r="D894" t="s">
        <v>2272</v>
      </c>
      <c r="E894">
        <v>0.28999999999999998</v>
      </c>
      <c r="F894">
        <v>0.92423999999999995</v>
      </c>
      <c r="G894">
        <v>0.31</v>
      </c>
      <c r="H894">
        <v>1.0293600000000001</v>
      </c>
      <c r="I894" t="s">
        <v>2732</v>
      </c>
    </row>
    <row r="895" spans="1:9">
      <c r="A895" t="s">
        <v>2702</v>
      </c>
      <c r="B895">
        <v>47</v>
      </c>
      <c r="C895">
        <v>5</v>
      </c>
      <c r="D895" t="s">
        <v>2272</v>
      </c>
      <c r="E895">
        <v>0.21</v>
      </c>
      <c r="F895">
        <v>0.5037600000000001</v>
      </c>
      <c r="G895">
        <v>0.27</v>
      </c>
      <c r="H895">
        <v>0.81912000000000007</v>
      </c>
      <c r="I895" t="s">
        <v>2732</v>
      </c>
    </row>
    <row r="896" spans="1:9">
      <c r="A896" t="s">
        <v>2703</v>
      </c>
      <c r="B896">
        <v>47</v>
      </c>
      <c r="C896">
        <v>4</v>
      </c>
      <c r="D896" t="s">
        <v>2272</v>
      </c>
      <c r="E896">
        <v>0.2</v>
      </c>
      <c r="F896">
        <v>0.4512000000000001</v>
      </c>
      <c r="G896">
        <v>0.21</v>
      </c>
      <c r="H896">
        <v>0.5037600000000001</v>
      </c>
      <c r="I896" t="s">
        <v>2732</v>
      </c>
    </row>
    <row r="897" spans="1:9">
      <c r="A897" t="s">
        <v>2735</v>
      </c>
      <c r="B897">
        <v>47</v>
      </c>
      <c r="C897">
        <v>3</v>
      </c>
      <c r="D897" t="s">
        <v>2272</v>
      </c>
      <c r="E897">
        <v>0.26</v>
      </c>
      <c r="F897">
        <v>0.76656000000000002</v>
      </c>
      <c r="G897">
        <v>0.27</v>
      </c>
      <c r="H897">
        <v>0.81912000000000007</v>
      </c>
      <c r="I897" t="s">
        <v>2732</v>
      </c>
    </row>
    <row r="898" spans="1:9">
      <c r="A898" t="s">
        <v>2483</v>
      </c>
      <c r="B898">
        <v>48</v>
      </c>
      <c r="C898">
        <v>23</v>
      </c>
      <c r="D898" t="s">
        <v>2272</v>
      </c>
      <c r="E898">
        <v>1.22</v>
      </c>
      <c r="F898">
        <v>5.8123199999999997</v>
      </c>
      <c r="G898">
        <v>1.1599999999999999</v>
      </c>
      <c r="H898">
        <v>5.4969599999999996</v>
      </c>
      <c r="I898" t="s">
        <v>2732</v>
      </c>
    </row>
    <row r="899" spans="1:9">
      <c r="A899" t="s">
        <v>2484</v>
      </c>
      <c r="B899">
        <v>48</v>
      </c>
      <c r="C899">
        <v>22</v>
      </c>
      <c r="D899" t="s">
        <v>2272</v>
      </c>
      <c r="E899">
        <v>1.21</v>
      </c>
      <c r="F899">
        <v>5.75976</v>
      </c>
      <c r="G899">
        <v>1.19</v>
      </c>
      <c r="H899">
        <v>5.6546400000000006</v>
      </c>
      <c r="I899" t="s">
        <v>2732</v>
      </c>
    </row>
    <row r="900" spans="1:9">
      <c r="A900" t="s">
        <v>2485</v>
      </c>
      <c r="B900">
        <v>48</v>
      </c>
      <c r="C900">
        <v>21</v>
      </c>
      <c r="D900" t="s">
        <v>2272</v>
      </c>
      <c r="E900">
        <v>1.37</v>
      </c>
      <c r="F900">
        <v>6.6007200000000008</v>
      </c>
      <c r="G900">
        <v>1.42</v>
      </c>
      <c r="H900">
        <v>6.8635200000000003</v>
      </c>
      <c r="I900" t="s">
        <v>2732</v>
      </c>
    </row>
    <row r="901" spans="1:9">
      <c r="A901" t="s">
        <v>2486</v>
      </c>
      <c r="B901">
        <v>48</v>
      </c>
      <c r="C901">
        <v>20</v>
      </c>
      <c r="D901" t="s">
        <v>2272</v>
      </c>
      <c r="E901">
        <v>4.93</v>
      </c>
      <c r="F901">
        <v>25.312080000000002</v>
      </c>
      <c r="G901">
        <v>2.58</v>
      </c>
      <c r="H901">
        <v>12.96048</v>
      </c>
      <c r="I901" t="s">
        <v>2732</v>
      </c>
    </row>
    <row r="902" spans="1:9">
      <c r="A902" t="s">
        <v>2487</v>
      </c>
      <c r="B902">
        <v>48</v>
      </c>
      <c r="C902">
        <v>19</v>
      </c>
      <c r="D902" t="s">
        <v>2272</v>
      </c>
      <c r="E902">
        <v>0.86</v>
      </c>
      <c r="F902">
        <v>3.9201599999999996</v>
      </c>
      <c r="G902">
        <v>1.83</v>
      </c>
      <c r="H902">
        <v>9.0184800000000003</v>
      </c>
      <c r="I902" t="s">
        <v>2732</v>
      </c>
    </row>
    <row r="903" spans="1:9">
      <c r="A903" t="s">
        <v>2488</v>
      </c>
      <c r="B903">
        <v>48</v>
      </c>
      <c r="C903">
        <v>18</v>
      </c>
      <c r="D903" t="s">
        <v>2272</v>
      </c>
      <c r="E903">
        <v>0.8</v>
      </c>
      <c r="F903">
        <v>3.6048000000000004</v>
      </c>
      <c r="G903">
        <v>1.25</v>
      </c>
      <c r="H903">
        <v>5.97</v>
      </c>
      <c r="I903" t="s">
        <v>2732</v>
      </c>
    </row>
    <row r="904" spans="1:9">
      <c r="A904" t="s">
        <v>2489</v>
      </c>
      <c r="B904">
        <v>48</v>
      </c>
      <c r="C904">
        <v>17</v>
      </c>
      <c r="D904" t="s">
        <v>2272</v>
      </c>
      <c r="E904">
        <v>0.83</v>
      </c>
      <c r="F904">
        <v>3.7624799999999996</v>
      </c>
      <c r="G904">
        <v>0.75</v>
      </c>
      <c r="H904">
        <v>3.3420000000000005</v>
      </c>
      <c r="I904" t="s">
        <v>2732</v>
      </c>
    </row>
    <row r="905" spans="1:9">
      <c r="A905" t="s">
        <v>2490</v>
      </c>
      <c r="B905">
        <v>48</v>
      </c>
      <c r="C905">
        <v>12</v>
      </c>
      <c r="D905" t="s">
        <v>2272</v>
      </c>
      <c r="E905">
        <v>0.23</v>
      </c>
      <c r="F905">
        <v>0.60888000000000009</v>
      </c>
      <c r="G905">
        <v>0.24</v>
      </c>
      <c r="H905">
        <v>0.66144000000000003</v>
      </c>
      <c r="I905" t="s">
        <v>2732</v>
      </c>
    </row>
    <row r="906" spans="1:9">
      <c r="A906" t="s">
        <v>2491</v>
      </c>
      <c r="B906">
        <v>48</v>
      </c>
      <c r="C906">
        <v>11</v>
      </c>
      <c r="D906" t="s">
        <v>2272</v>
      </c>
      <c r="E906">
        <v>0.21</v>
      </c>
      <c r="F906">
        <v>0.5037600000000001</v>
      </c>
      <c r="G906">
        <v>0.24</v>
      </c>
      <c r="H906">
        <v>0.66144000000000003</v>
      </c>
      <c r="I906" t="s">
        <v>2732</v>
      </c>
    </row>
    <row r="907" spans="1:9">
      <c r="A907" t="s">
        <v>2619</v>
      </c>
      <c r="B907">
        <v>48</v>
      </c>
      <c r="C907">
        <v>10</v>
      </c>
      <c r="D907" t="s">
        <v>2272</v>
      </c>
      <c r="E907">
        <v>0.37</v>
      </c>
      <c r="F907">
        <v>1.3447200000000001</v>
      </c>
      <c r="G907">
        <v>0.37</v>
      </c>
      <c r="H907">
        <v>1.3447200000000001</v>
      </c>
      <c r="I907" t="s">
        <v>2732</v>
      </c>
    </row>
    <row r="908" spans="1:9">
      <c r="A908" t="s">
        <v>2731</v>
      </c>
      <c r="B908">
        <v>48</v>
      </c>
      <c r="C908">
        <v>9</v>
      </c>
      <c r="D908" t="s">
        <v>2272</v>
      </c>
      <c r="E908">
        <v>0.25</v>
      </c>
      <c r="F908">
        <v>0.71400000000000008</v>
      </c>
      <c r="G908">
        <v>0.2</v>
      </c>
      <c r="H908">
        <v>0.4512000000000001</v>
      </c>
      <c r="I908" t="s">
        <v>2732</v>
      </c>
    </row>
    <row r="909" spans="1:9">
      <c r="A909" t="s">
        <v>2561</v>
      </c>
      <c r="B909">
        <v>48</v>
      </c>
      <c r="C909">
        <v>8</v>
      </c>
      <c r="D909" t="s">
        <v>2272</v>
      </c>
      <c r="E909">
        <v>0.34</v>
      </c>
      <c r="F909">
        <v>1.1870400000000001</v>
      </c>
      <c r="G909">
        <v>0.33</v>
      </c>
      <c r="H909">
        <v>1.1344799999999999</v>
      </c>
      <c r="I909" t="s">
        <v>2732</v>
      </c>
    </row>
    <row r="910" spans="1:9">
      <c r="A910" t="s">
        <v>2704</v>
      </c>
      <c r="B910">
        <v>48</v>
      </c>
      <c r="C910">
        <v>7</v>
      </c>
      <c r="D910" t="s">
        <v>2272</v>
      </c>
      <c r="E910">
        <v>0.15</v>
      </c>
      <c r="F910">
        <v>0.18840000000000001</v>
      </c>
      <c r="G910">
        <v>0.16</v>
      </c>
      <c r="H910">
        <v>0.24096000000000006</v>
      </c>
      <c r="I910" t="s">
        <v>2732</v>
      </c>
    </row>
    <row r="911" spans="1:9">
      <c r="A911" t="s">
        <v>2705</v>
      </c>
      <c r="B911">
        <v>48</v>
      </c>
      <c r="C911">
        <v>6</v>
      </c>
      <c r="D911" t="s">
        <v>2272</v>
      </c>
      <c r="E911">
        <v>0.18</v>
      </c>
      <c r="F911">
        <v>0.34608000000000005</v>
      </c>
      <c r="G911">
        <v>0.14000000000000001</v>
      </c>
      <c r="H911">
        <v>0.1358400000000001</v>
      </c>
      <c r="I911" t="s">
        <v>2732</v>
      </c>
    </row>
    <row r="912" spans="1:9">
      <c r="A912" t="s">
        <v>2706</v>
      </c>
      <c r="B912">
        <v>48</v>
      </c>
      <c r="C912">
        <v>5</v>
      </c>
      <c r="D912" t="s">
        <v>2272</v>
      </c>
      <c r="E912">
        <v>0.18</v>
      </c>
      <c r="F912">
        <v>0.34608000000000005</v>
      </c>
      <c r="G912">
        <v>0.18</v>
      </c>
      <c r="H912">
        <v>0.34608000000000005</v>
      </c>
      <c r="I912" t="s">
        <v>2732</v>
      </c>
    </row>
    <row r="913" spans="1:9">
      <c r="A913" t="s">
        <v>2707</v>
      </c>
      <c r="B913">
        <v>48</v>
      </c>
      <c r="C913">
        <v>4</v>
      </c>
      <c r="D913" t="s">
        <v>2272</v>
      </c>
      <c r="E913">
        <v>0.21</v>
      </c>
      <c r="F913">
        <v>0.5037600000000001</v>
      </c>
      <c r="G913">
        <v>0.18</v>
      </c>
      <c r="H913">
        <v>0.34608000000000005</v>
      </c>
      <c r="I913" t="s">
        <v>2732</v>
      </c>
    </row>
    <row r="914" spans="1:9">
      <c r="A914" t="s">
        <v>2708</v>
      </c>
      <c r="B914">
        <v>48</v>
      </c>
      <c r="C914">
        <v>3</v>
      </c>
      <c r="D914" t="s">
        <v>2272</v>
      </c>
      <c r="E914">
        <v>0.2</v>
      </c>
      <c r="F914">
        <v>0.4512000000000001</v>
      </c>
      <c r="G914">
        <v>0.16</v>
      </c>
      <c r="H914">
        <v>0.24096000000000006</v>
      </c>
      <c r="I914" t="s">
        <v>2732</v>
      </c>
    </row>
    <row r="915" spans="1:9">
      <c r="A915" t="s">
        <v>2494</v>
      </c>
      <c r="B915">
        <v>49</v>
      </c>
      <c r="C915">
        <v>20</v>
      </c>
      <c r="D915" t="s">
        <v>2272</v>
      </c>
      <c r="E915">
        <v>1.19</v>
      </c>
      <c r="F915">
        <v>5.6546400000000006</v>
      </c>
      <c r="G915">
        <v>1.26</v>
      </c>
      <c r="H915">
        <v>6.0225600000000012</v>
      </c>
      <c r="I915" t="s">
        <v>2732</v>
      </c>
    </row>
    <row r="916" spans="1:9">
      <c r="A916" t="s">
        <v>2495</v>
      </c>
      <c r="B916">
        <v>49</v>
      </c>
      <c r="C916">
        <v>19</v>
      </c>
      <c r="D916" t="s">
        <v>2272</v>
      </c>
      <c r="E916">
        <v>0.55000000000000004</v>
      </c>
      <c r="F916">
        <v>2.2908000000000004</v>
      </c>
      <c r="G916">
        <v>0.5</v>
      </c>
      <c r="H916">
        <v>2.028</v>
      </c>
      <c r="I916" t="s">
        <v>2732</v>
      </c>
    </row>
    <row r="917" spans="1:9">
      <c r="A917" t="s">
        <v>2496</v>
      </c>
      <c r="B917">
        <v>49</v>
      </c>
      <c r="C917">
        <v>18</v>
      </c>
      <c r="D917" t="s">
        <v>2272</v>
      </c>
      <c r="E917">
        <v>3.32</v>
      </c>
      <c r="F917">
        <v>16.849919999999997</v>
      </c>
      <c r="G917">
        <v>2.27</v>
      </c>
      <c r="H917">
        <v>11.331119999999999</v>
      </c>
      <c r="I917" t="s">
        <v>2732</v>
      </c>
    </row>
    <row r="918" spans="1:9">
      <c r="A918" t="s">
        <v>2497</v>
      </c>
      <c r="B918">
        <v>49</v>
      </c>
      <c r="C918">
        <v>17</v>
      </c>
      <c r="D918" t="s">
        <v>2272</v>
      </c>
      <c r="E918">
        <v>0.8</v>
      </c>
      <c r="F918">
        <v>3.6048000000000004</v>
      </c>
      <c r="G918">
        <v>1.21</v>
      </c>
      <c r="H918">
        <v>5.75976</v>
      </c>
      <c r="I918" t="s">
        <v>2732</v>
      </c>
    </row>
    <row r="919" spans="1:9">
      <c r="A919" t="s">
        <v>2498</v>
      </c>
      <c r="B919">
        <v>49</v>
      </c>
      <c r="C919">
        <v>16</v>
      </c>
      <c r="D919" t="s">
        <v>2272</v>
      </c>
      <c r="E919">
        <v>0.5</v>
      </c>
      <c r="F919">
        <v>2.028</v>
      </c>
      <c r="G919">
        <v>0.69</v>
      </c>
      <c r="H919">
        <v>3.0266400000000004</v>
      </c>
      <c r="I919" t="s">
        <v>2732</v>
      </c>
    </row>
    <row r="920" spans="1:9">
      <c r="A920" t="s">
        <v>2499</v>
      </c>
      <c r="B920">
        <v>49</v>
      </c>
      <c r="C920">
        <v>15</v>
      </c>
      <c r="D920" t="s">
        <v>2272</v>
      </c>
      <c r="E920">
        <v>0.33</v>
      </c>
      <c r="F920">
        <v>1.1344799999999999</v>
      </c>
      <c r="G920">
        <v>0.36</v>
      </c>
      <c r="H920">
        <v>1.2921599999999998</v>
      </c>
      <c r="I920" t="s">
        <v>2732</v>
      </c>
    </row>
    <row r="921" spans="1:9">
      <c r="A921" t="s">
        <v>2500</v>
      </c>
      <c r="B921">
        <v>49</v>
      </c>
      <c r="C921">
        <v>14</v>
      </c>
      <c r="D921" t="s">
        <v>2272</v>
      </c>
      <c r="E921">
        <v>0.26</v>
      </c>
      <c r="F921">
        <v>0.76656000000000002</v>
      </c>
      <c r="G921">
        <v>0.36</v>
      </c>
      <c r="H921">
        <v>1.2921599999999998</v>
      </c>
      <c r="I921" t="s">
        <v>2732</v>
      </c>
    </row>
    <row r="922" spans="1:9">
      <c r="A922" t="s">
        <v>2501</v>
      </c>
      <c r="B922">
        <v>49</v>
      </c>
      <c r="C922">
        <v>13</v>
      </c>
      <c r="D922" t="s">
        <v>2272</v>
      </c>
      <c r="E922">
        <v>0.74</v>
      </c>
      <c r="F922">
        <v>3.2894400000000004</v>
      </c>
      <c r="G922">
        <v>0.8</v>
      </c>
      <c r="H922">
        <v>3.6048000000000004</v>
      </c>
      <c r="I922" t="s">
        <v>2732</v>
      </c>
    </row>
    <row r="923" spans="1:9">
      <c r="A923" t="s">
        <v>2502</v>
      </c>
      <c r="B923">
        <v>49</v>
      </c>
      <c r="C923">
        <v>12</v>
      </c>
      <c r="D923" t="s">
        <v>2272</v>
      </c>
      <c r="E923">
        <v>0.68</v>
      </c>
      <c r="F923">
        <v>2.9740799999999998</v>
      </c>
      <c r="G923">
        <v>0.45</v>
      </c>
      <c r="H923">
        <v>1.7652000000000001</v>
      </c>
      <c r="I923" t="s">
        <v>2732</v>
      </c>
    </row>
    <row r="924" spans="1:9">
      <c r="A924" t="s">
        <v>2503</v>
      </c>
      <c r="B924">
        <v>49</v>
      </c>
      <c r="C924">
        <v>11</v>
      </c>
      <c r="D924" t="s">
        <v>2272</v>
      </c>
      <c r="E924">
        <v>0.37</v>
      </c>
      <c r="F924">
        <v>1.3447200000000001</v>
      </c>
      <c r="G924">
        <v>0.27</v>
      </c>
      <c r="H924">
        <v>0.81912000000000007</v>
      </c>
      <c r="I924" t="s">
        <v>2732</v>
      </c>
    </row>
    <row r="925" spans="1:9">
      <c r="A925" t="s">
        <v>2504</v>
      </c>
      <c r="B925">
        <v>49</v>
      </c>
      <c r="C925">
        <v>10</v>
      </c>
      <c r="D925" t="s">
        <v>2272</v>
      </c>
      <c r="E925">
        <v>0.22</v>
      </c>
      <c r="F925">
        <v>0.55632000000000004</v>
      </c>
      <c r="G925">
        <v>0.23</v>
      </c>
      <c r="H925">
        <v>0.60888000000000009</v>
      </c>
      <c r="I925" t="s">
        <v>2732</v>
      </c>
    </row>
    <row r="926" spans="1:9">
      <c r="A926" t="s">
        <v>2562</v>
      </c>
      <c r="B926">
        <v>49</v>
      </c>
      <c r="C926">
        <v>9</v>
      </c>
      <c r="D926" t="s">
        <v>2272</v>
      </c>
      <c r="E926">
        <v>0.18</v>
      </c>
      <c r="F926">
        <v>0.34608000000000005</v>
      </c>
      <c r="G926">
        <v>0.18</v>
      </c>
      <c r="H926">
        <v>0.34608000000000005</v>
      </c>
      <c r="I926" t="s">
        <v>2732</v>
      </c>
    </row>
    <row r="927" spans="1:9">
      <c r="A927" t="s">
        <v>2563</v>
      </c>
      <c r="B927">
        <v>49</v>
      </c>
      <c r="C927">
        <v>8</v>
      </c>
      <c r="D927" t="s">
        <v>2272</v>
      </c>
      <c r="E927">
        <v>0.15</v>
      </c>
      <c r="F927">
        <v>0.18840000000000001</v>
      </c>
      <c r="G927">
        <v>0.16</v>
      </c>
      <c r="H927">
        <v>0.24096000000000006</v>
      </c>
      <c r="I927" t="s">
        <v>2732</v>
      </c>
    </row>
    <row r="928" spans="1:9">
      <c r="A928" t="s">
        <v>2709</v>
      </c>
      <c r="B928">
        <v>49</v>
      </c>
      <c r="C928">
        <v>7</v>
      </c>
      <c r="D928" t="s">
        <v>2272</v>
      </c>
      <c r="E928">
        <v>0.14000000000000001</v>
      </c>
      <c r="F928">
        <v>0.1358400000000001</v>
      </c>
      <c r="G928">
        <v>0.2</v>
      </c>
      <c r="H928">
        <v>0.4512000000000001</v>
      </c>
      <c r="I928" t="s">
        <v>2732</v>
      </c>
    </row>
    <row r="929" spans="1:9">
      <c r="A929" t="s">
        <v>2710</v>
      </c>
      <c r="B929">
        <v>49</v>
      </c>
      <c r="C929">
        <v>6</v>
      </c>
      <c r="D929" t="s">
        <v>2272</v>
      </c>
      <c r="E929">
        <v>0.14000000000000001</v>
      </c>
      <c r="F929">
        <v>0.1358400000000001</v>
      </c>
      <c r="G929">
        <v>0.13</v>
      </c>
      <c r="H929">
        <v>8.3280000000000062E-2</v>
      </c>
      <c r="I929" t="s">
        <v>2732</v>
      </c>
    </row>
    <row r="930" spans="1:9">
      <c r="A930" t="s">
        <v>2711</v>
      </c>
      <c r="B930">
        <v>49</v>
      </c>
      <c r="C930">
        <v>5</v>
      </c>
      <c r="D930" t="s">
        <v>2272</v>
      </c>
      <c r="E930">
        <v>0.12</v>
      </c>
      <c r="F930">
        <v>3.0720000000000011E-2</v>
      </c>
      <c r="G930">
        <v>0.12</v>
      </c>
      <c r="H930">
        <v>3.0720000000000011E-2</v>
      </c>
      <c r="I930" t="s">
        <v>2732</v>
      </c>
    </row>
    <row r="931" spans="1:9">
      <c r="A931" t="s">
        <v>2712</v>
      </c>
      <c r="B931">
        <v>49</v>
      </c>
      <c r="C931">
        <v>4</v>
      </c>
      <c r="D931" t="s">
        <v>2272</v>
      </c>
      <c r="E931">
        <v>0.1</v>
      </c>
      <c r="F931">
        <v>-7.4399999999999938E-2</v>
      </c>
      <c r="G931">
        <v>0.1</v>
      </c>
      <c r="H931">
        <v>-7.4399999999999938E-2</v>
      </c>
      <c r="I931" t="s">
        <v>2732</v>
      </c>
    </row>
    <row r="932" spans="1:9">
      <c r="A932" t="s">
        <v>2713</v>
      </c>
      <c r="B932">
        <v>49</v>
      </c>
      <c r="C932">
        <v>3</v>
      </c>
      <c r="D932" t="s">
        <v>2272</v>
      </c>
      <c r="E932">
        <v>0.09</v>
      </c>
      <c r="F932">
        <v>-0.12695999999999999</v>
      </c>
      <c r="G932">
        <v>0.11</v>
      </c>
      <c r="H932">
        <v>-2.1839999999999964E-2</v>
      </c>
      <c r="I932" t="s">
        <v>2732</v>
      </c>
    </row>
    <row r="933" spans="1:9">
      <c r="A933" t="s">
        <v>2508</v>
      </c>
      <c r="B933">
        <v>50</v>
      </c>
      <c r="C933">
        <v>16</v>
      </c>
      <c r="D933" t="s">
        <v>2272</v>
      </c>
      <c r="E933">
        <v>1.71</v>
      </c>
      <c r="F933">
        <v>8.3877600000000001</v>
      </c>
      <c r="G933">
        <v>2.63</v>
      </c>
      <c r="H933">
        <v>13.223279999999999</v>
      </c>
      <c r="I933" t="s">
        <v>2732</v>
      </c>
    </row>
    <row r="934" spans="1:9">
      <c r="A934" t="s">
        <v>2509</v>
      </c>
      <c r="B934">
        <v>50</v>
      </c>
      <c r="C934">
        <v>15</v>
      </c>
      <c r="D934" t="s">
        <v>2272</v>
      </c>
      <c r="E934">
        <v>0.82</v>
      </c>
      <c r="F934">
        <v>3.7099199999999994</v>
      </c>
      <c r="G934">
        <v>1.4</v>
      </c>
      <c r="H934">
        <v>6.7584000000000009</v>
      </c>
      <c r="I934" t="s">
        <v>2732</v>
      </c>
    </row>
    <row r="935" spans="1:9">
      <c r="A935" t="s">
        <v>2510</v>
      </c>
      <c r="B935">
        <v>50</v>
      </c>
      <c r="C935">
        <v>14</v>
      </c>
      <c r="D935" t="s">
        <v>2272</v>
      </c>
      <c r="E935">
        <v>0.72</v>
      </c>
      <c r="F935">
        <v>3.18432</v>
      </c>
      <c r="G935">
        <v>0.78</v>
      </c>
      <c r="H935">
        <v>3.4996800000000006</v>
      </c>
      <c r="I935" t="s">
        <v>2732</v>
      </c>
    </row>
    <row r="936" spans="1:9">
      <c r="A936" t="s">
        <v>2511</v>
      </c>
      <c r="B936">
        <v>50</v>
      </c>
      <c r="C936">
        <v>13</v>
      </c>
      <c r="D936" t="s">
        <v>2272</v>
      </c>
      <c r="E936">
        <v>1</v>
      </c>
      <c r="F936">
        <v>4.6559999999999997</v>
      </c>
      <c r="G936">
        <v>0.74</v>
      </c>
      <c r="H936">
        <v>3.2894400000000004</v>
      </c>
      <c r="I936" t="s">
        <v>2732</v>
      </c>
    </row>
    <row r="937" spans="1:9">
      <c r="A937" t="s">
        <v>2512</v>
      </c>
      <c r="B937">
        <v>50</v>
      </c>
      <c r="C937">
        <v>12</v>
      </c>
      <c r="D937" t="s">
        <v>2272</v>
      </c>
      <c r="E937">
        <v>0.36</v>
      </c>
      <c r="F937">
        <v>1.2921599999999998</v>
      </c>
      <c r="G937">
        <v>0.39</v>
      </c>
      <c r="H937">
        <v>1.4498400000000002</v>
      </c>
      <c r="I937" t="s">
        <v>2732</v>
      </c>
    </row>
    <row r="938" spans="1:9">
      <c r="A938" t="s">
        <v>2513</v>
      </c>
      <c r="B938">
        <v>50</v>
      </c>
      <c r="C938">
        <v>11</v>
      </c>
      <c r="D938" t="s">
        <v>2272</v>
      </c>
      <c r="E938">
        <v>0.47</v>
      </c>
      <c r="F938">
        <v>1.8703199999999998</v>
      </c>
      <c r="G938">
        <v>0.39</v>
      </c>
      <c r="H938">
        <v>1.4498400000000002</v>
      </c>
      <c r="I938" t="s">
        <v>2732</v>
      </c>
    </row>
    <row r="939" spans="1:9">
      <c r="A939" t="s">
        <v>2514</v>
      </c>
      <c r="B939">
        <v>50</v>
      </c>
      <c r="C939">
        <v>10</v>
      </c>
      <c r="D939" t="s">
        <v>2272</v>
      </c>
      <c r="E939">
        <v>0.14000000000000001</v>
      </c>
      <c r="F939">
        <v>0.1358400000000001</v>
      </c>
      <c r="G939">
        <v>0.24</v>
      </c>
      <c r="H939">
        <v>0.66144000000000003</v>
      </c>
      <c r="I939" t="s">
        <v>2732</v>
      </c>
    </row>
    <row r="940" spans="1:9">
      <c r="A940" t="s">
        <v>2564</v>
      </c>
      <c r="B940">
        <v>50</v>
      </c>
      <c r="C940">
        <v>9</v>
      </c>
      <c r="D940" t="s">
        <v>2272</v>
      </c>
      <c r="E940">
        <v>0.19</v>
      </c>
      <c r="F940">
        <v>0.39864000000000005</v>
      </c>
      <c r="G940">
        <v>0.24</v>
      </c>
      <c r="H940">
        <v>0.66144000000000003</v>
      </c>
      <c r="I940" t="s">
        <v>2732</v>
      </c>
    </row>
    <row r="941" spans="1:9">
      <c r="A941" t="s">
        <v>2565</v>
      </c>
      <c r="B941">
        <v>50</v>
      </c>
      <c r="C941">
        <v>8</v>
      </c>
      <c r="D941" t="s">
        <v>2272</v>
      </c>
      <c r="E941">
        <v>0.23</v>
      </c>
      <c r="F941">
        <v>0.60888000000000009</v>
      </c>
      <c r="G941">
        <v>0.17</v>
      </c>
      <c r="H941">
        <v>0.29352000000000011</v>
      </c>
      <c r="I941" t="s">
        <v>2732</v>
      </c>
    </row>
    <row r="942" spans="1:9">
      <c r="A942" t="s">
        <v>2714</v>
      </c>
      <c r="B942">
        <v>50</v>
      </c>
      <c r="C942">
        <v>7</v>
      </c>
      <c r="D942" t="s">
        <v>2272</v>
      </c>
      <c r="E942">
        <v>0.12</v>
      </c>
      <c r="F942">
        <v>3.0720000000000011E-2</v>
      </c>
      <c r="G942">
        <v>0.1</v>
      </c>
      <c r="H942">
        <v>-7.4399999999999938E-2</v>
      </c>
      <c r="I942" t="s">
        <v>2732</v>
      </c>
    </row>
    <row r="943" spans="1:9">
      <c r="A943" t="s">
        <v>2715</v>
      </c>
      <c r="B943">
        <v>50</v>
      </c>
      <c r="C943">
        <v>6</v>
      </c>
      <c r="D943" t="s">
        <v>2272</v>
      </c>
      <c r="E943">
        <v>0.17</v>
      </c>
      <c r="F943">
        <v>0.29352000000000011</v>
      </c>
      <c r="G943">
        <v>0.15</v>
      </c>
      <c r="H943">
        <v>0.18840000000000001</v>
      </c>
      <c r="I943" t="s">
        <v>2732</v>
      </c>
    </row>
    <row r="944" spans="1:9">
      <c r="A944" t="s">
        <v>2716</v>
      </c>
      <c r="B944">
        <v>50</v>
      </c>
      <c r="C944">
        <v>5</v>
      </c>
      <c r="D944" t="s">
        <v>2272</v>
      </c>
      <c r="E944">
        <v>0.1</v>
      </c>
      <c r="F944">
        <v>-7.4399999999999938E-2</v>
      </c>
      <c r="G944">
        <v>0.12</v>
      </c>
      <c r="H944">
        <v>3.0720000000000011E-2</v>
      </c>
      <c r="I944" t="s">
        <v>2732</v>
      </c>
    </row>
    <row r="945" spans="1:9">
      <c r="A945" t="s">
        <v>2717</v>
      </c>
      <c r="B945">
        <v>50</v>
      </c>
      <c r="C945">
        <v>4</v>
      </c>
      <c r="D945" t="s">
        <v>2272</v>
      </c>
      <c r="E945">
        <v>0.14000000000000001</v>
      </c>
      <c r="F945">
        <v>0.1358400000000001</v>
      </c>
      <c r="G945">
        <v>0.19</v>
      </c>
      <c r="H945">
        <v>0.39864000000000005</v>
      </c>
      <c r="I945" t="s">
        <v>2732</v>
      </c>
    </row>
    <row r="946" spans="1:9">
      <c r="A946" t="s">
        <v>2718</v>
      </c>
      <c r="B946">
        <v>50</v>
      </c>
      <c r="C946">
        <v>3</v>
      </c>
      <c r="D946" t="s">
        <v>2272</v>
      </c>
      <c r="E946">
        <v>0.14000000000000001</v>
      </c>
      <c r="F946">
        <v>0.1358400000000001</v>
      </c>
      <c r="G946">
        <v>0.15</v>
      </c>
      <c r="H946">
        <v>0.18840000000000001</v>
      </c>
      <c r="I946" t="s">
        <v>2732</v>
      </c>
    </row>
    <row r="947" spans="1:9">
      <c r="A947" t="s">
        <v>2520</v>
      </c>
      <c r="B947">
        <v>51</v>
      </c>
      <c r="C947">
        <v>14</v>
      </c>
      <c r="D947" t="s">
        <v>2272</v>
      </c>
      <c r="E947">
        <v>1.34</v>
      </c>
      <c r="F947">
        <v>6.4430400000000008</v>
      </c>
      <c r="G947">
        <v>1.07</v>
      </c>
      <c r="H947">
        <v>5.0239200000000013</v>
      </c>
      <c r="I947" t="s">
        <v>2732</v>
      </c>
    </row>
    <row r="948" spans="1:9">
      <c r="A948" t="s">
        <v>2521</v>
      </c>
      <c r="B948">
        <v>51</v>
      </c>
      <c r="C948">
        <v>13</v>
      </c>
      <c r="D948" t="s">
        <v>2272</v>
      </c>
      <c r="E948">
        <v>0.49</v>
      </c>
      <c r="F948">
        <v>1.9754399999999999</v>
      </c>
      <c r="G948">
        <v>0.46</v>
      </c>
      <c r="H948">
        <v>1.81776</v>
      </c>
      <c r="I948" t="s">
        <v>2732</v>
      </c>
    </row>
    <row r="949" spans="1:9">
      <c r="A949" t="s">
        <v>2522</v>
      </c>
      <c r="B949">
        <v>51</v>
      </c>
      <c r="C949">
        <v>12</v>
      </c>
      <c r="D949" t="s">
        <v>2272</v>
      </c>
      <c r="E949">
        <v>0.28000000000000003</v>
      </c>
      <c r="F949">
        <v>0.87168000000000023</v>
      </c>
      <c r="G949">
        <v>0.37</v>
      </c>
      <c r="H949">
        <v>1.3447200000000001</v>
      </c>
      <c r="I949" t="s">
        <v>2732</v>
      </c>
    </row>
    <row r="950" spans="1:9">
      <c r="A950" t="s">
        <v>2523</v>
      </c>
      <c r="B950">
        <v>51</v>
      </c>
      <c r="C950">
        <v>11</v>
      </c>
      <c r="D950" t="s">
        <v>2272</v>
      </c>
      <c r="E950">
        <v>0.28999999999999998</v>
      </c>
      <c r="F950">
        <v>0.92423999999999995</v>
      </c>
      <c r="G950">
        <v>0.46</v>
      </c>
      <c r="H950">
        <v>1.81776</v>
      </c>
      <c r="I950" t="s">
        <v>2732</v>
      </c>
    </row>
    <row r="951" spans="1:9">
      <c r="A951" t="s">
        <v>2524</v>
      </c>
      <c r="B951">
        <v>51</v>
      </c>
      <c r="C951">
        <v>10</v>
      </c>
      <c r="D951" t="s">
        <v>2272</v>
      </c>
      <c r="E951">
        <v>0.35</v>
      </c>
      <c r="F951">
        <v>1.2395999999999998</v>
      </c>
      <c r="G951">
        <v>0.44</v>
      </c>
      <c r="H951">
        <v>1.7126399999999999</v>
      </c>
      <c r="I951" t="s">
        <v>2732</v>
      </c>
    </row>
    <row r="952" spans="1:9">
      <c r="A952" t="s">
        <v>2566</v>
      </c>
      <c r="B952">
        <v>51</v>
      </c>
      <c r="C952">
        <v>9</v>
      </c>
      <c r="D952" t="s">
        <v>2272</v>
      </c>
      <c r="E952">
        <v>0.26</v>
      </c>
      <c r="F952">
        <v>0.76656000000000002</v>
      </c>
      <c r="G952">
        <v>0.26</v>
      </c>
      <c r="H952">
        <v>0.76656000000000002</v>
      </c>
      <c r="I952" t="s">
        <v>2732</v>
      </c>
    </row>
    <row r="953" spans="1:9">
      <c r="A953" t="s">
        <v>2567</v>
      </c>
      <c r="B953">
        <v>51</v>
      </c>
      <c r="C953">
        <v>8</v>
      </c>
      <c r="D953" t="s">
        <v>2272</v>
      </c>
      <c r="E953">
        <v>0.14000000000000001</v>
      </c>
      <c r="F953">
        <v>0.1358400000000001</v>
      </c>
      <c r="G953">
        <v>0.15</v>
      </c>
      <c r="H953">
        <v>0.18840000000000001</v>
      </c>
      <c r="I953" t="s">
        <v>2732</v>
      </c>
    </row>
    <row r="954" spans="1:9">
      <c r="A954" t="s">
        <v>2719</v>
      </c>
      <c r="B954">
        <v>51</v>
      </c>
      <c r="C954">
        <v>7</v>
      </c>
      <c r="D954" t="s">
        <v>2272</v>
      </c>
      <c r="E954">
        <v>0.11</v>
      </c>
      <c r="F954">
        <v>-2.1839999999999964E-2</v>
      </c>
      <c r="G954">
        <v>0.16</v>
      </c>
      <c r="H954">
        <v>0.24096000000000006</v>
      </c>
      <c r="I954" t="s">
        <v>2732</v>
      </c>
    </row>
    <row r="955" spans="1:9">
      <c r="A955" t="s">
        <v>2720</v>
      </c>
      <c r="B955">
        <v>51</v>
      </c>
      <c r="C955">
        <v>6</v>
      </c>
      <c r="D955" t="s">
        <v>2272</v>
      </c>
      <c r="E955">
        <v>0.15</v>
      </c>
      <c r="F955">
        <v>0.18840000000000001</v>
      </c>
      <c r="G955">
        <v>0.14000000000000001</v>
      </c>
      <c r="H955">
        <v>0.1358400000000001</v>
      </c>
      <c r="I955" t="s">
        <v>2732</v>
      </c>
    </row>
    <row r="956" spans="1:9">
      <c r="A956" t="s">
        <v>2721</v>
      </c>
      <c r="B956">
        <v>51</v>
      </c>
      <c r="C956">
        <v>5</v>
      </c>
      <c r="D956" t="s">
        <v>2272</v>
      </c>
      <c r="E956">
        <v>0.38</v>
      </c>
      <c r="F956">
        <v>1.3972800000000001</v>
      </c>
      <c r="G956">
        <v>0.3</v>
      </c>
      <c r="H956">
        <v>0.9768</v>
      </c>
      <c r="I956" t="s">
        <v>2732</v>
      </c>
    </row>
    <row r="957" spans="1:9">
      <c r="A957" t="s">
        <v>2722</v>
      </c>
      <c r="B957">
        <v>51</v>
      </c>
      <c r="C957">
        <v>4</v>
      </c>
      <c r="D957" t="s">
        <v>2272</v>
      </c>
      <c r="E957">
        <v>0.2</v>
      </c>
      <c r="F957">
        <v>0.4512000000000001</v>
      </c>
      <c r="G957">
        <v>0.22</v>
      </c>
      <c r="H957">
        <v>0.55632000000000004</v>
      </c>
      <c r="I957" t="s">
        <v>2732</v>
      </c>
    </row>
    <row r="958" spans="1:9">
      <c r="A958" t="s">
        <v>2723</v>
      </c>
      <c r="B958">
        <v>51</v>
      </c>
      <c r="C958">
        <v>3</v>
      </c>
      <c r="D958" t="s">
        <v>2272</v>
      </c>
      <c r="E958">
        <v>0.17</v>
      </c>
      <c r="F958">
        <v>0.29352000000000011</v>
      </c>
      <c r="G958">
        <v>0.2</v>
      </c>
      <c r="H958">
        <v>0.4512000000000001</v>
      </c>
      <c r="I958" t="s">
        <v>2732</v>
      </c>
    </row>
    <row r="959" spans="1:9">
      <c r="A959" t="s">
        <v>2530</v>
      </c>
      <c r="B959">
        <v>52</v>
      </c>
      <c r="C959">
        <v>12</v>
      </c>
      <c r="D959" t="s">
        <v>2272</v>
      </c>
      <c r="E959">
        <v>0.31</v>
      </c>
      <c r="F959">
        <v>1.0293600000000001</v>
      </c>
      <c r="G959">
        <v>0.31</v>
      </c>
      <c r="H959">
        <v>1.0293600000000001</v>
      </c>
      <c r="I959" t="s">
        <v>2732</v>
      </c>
    </row>
    <row r="960" spans="1:9">
      <c r="A960" t="s">
        <v>2531</v>
      </c>
      <c r="B960">
        <v>52</v>
      </c>
      <c r="C960">
        <v>11</v>
      </c>
      <c r="D960" t="s">
        <v>2272</v>
      </c>
      <c r="E960">
        <v>0.63</v>
      </c>
      <c r="F960">
        <v>2.7112799999999999</v>
      </c>
      <c r="G960">
        <v>0.42</v>
      </c>
      <c r="H960">
        <v>1.6075200000000001</v>
      </c>
      <c r="I960" t="s">
        <v>2732</v>
      </c>
    </row>
    <row r="961" spans="1:9">
      <c r="A961" t="s">
        <v>2627</v>
      </c>
      <c r="B961">
        <v>52</v>
      </c>
      <c r="C961">
        <v>10</v>
      </c>
      <c r="D961" t="s">
        <v>2272</v>
      </c>
      <c r="E961">
        <v>0.33</v>
      </c>
      <c r="F961">
        <v>1.1344799999999999</v>
      </c>
      <c r="G961">
        <v>0.33</v>
      </c>
      <c r="H961">
        <v>1.1344799999999999</v>
      </c>
      <c r="I961" t="s">
        <v>2732</v>
      </c>
    </row>
    <row r="962" spans="1:9">
      <c r="A962" t="s">
        <v>2568</v>
      </c>
      <c r="B962">
        <v>52</v>
      </c>
      <c r="C962">
        <v>9</v>
      </c>
      <c r="D962" t="s">
        <v>2272</v>
      </c>
      <c r="E962">
        <v>0.32</v>
      </c>
      <c r="F962">
        <v>1.08192</v>
      </c>
      <c r="G962">
        <v>0.26</v>
      </c>
      <c r="H962">
        <v>0.76656000000000002</v>
      </c>
      <c r="I962" t="s">
        <v>2732</v>
      </c>
    </row>
    <row r="963" spans="1:9">
      <c r="A963" t="s">
        <v>2569</v>
      </c>
      <c r="B963">
        <v>52</v>
      </c>
      <c r="C963">
        <v>8</v>
      </c>
      <c r="D963" t="s">
        <v>2272</v>
      </c>
      <c r="E963">
        <v>0.21</v>
      </c>
      <c r="F963">
        <v>0.5037600000000001</v>
      </c>
      <c r="G963">
        <v>0.19</v>
      </c>
      <c r="H963">
        <v>0.39864000000000005</v>
      </c>
      <c r="I963" t="s">
        <v>2732</v>
      </c>
    </row>
    <row r="964" spans="1:9">
      <c r="A964" t="s">
        <v>2724</v>
      </c>
      <c r="B964">
        <v>52</v>
      </c>
      <c r="C964">
        <v>7</v>
      </c>
      <c r="D964" t="s">
        <v>2272</v>
      </c>
      <c r="E964">
        <v>0.13</v>
      </c>
      <c r="F964">
        <v>8.3280000000000062E-2</v>
      </c>
      <c r="G964">
        <v>0.18</v>
      </c>
      <c r="H964">
        <v>0.34608000000000005</v>
      </c>
      <c r="I964" t="s">
        <v>2732</v>
      </c>
    </row>
    <row r="965" spans="1:9">
      <c r="A965" t="s">
        <v>2725</v>
      </c>
      <c r="B965">
        <v>52</v>
      </c>
      <c r="C965">
        <v>6</v>
      </c>
      <c r="D965" t="s">
        <v>2272</v>
      </c>
      <c r="E965">
        <v>0.35</v>
      </c>
      <c r="F965">
        <v>1.2395999999999998</v>
      </c>
      <c r="G965">
        <v>0.27</v>
      </c>
      <c r="H965">
        <v>0.81912000000000007</v>
      </c>
      <c r="I965" t="s">
        <v>2732</v>
      </c>
    </row>
    <row r="966" spans="1:9">
      <c r="A966" t="s">
        <v>2726</v>
      </c>
      <c r="B966">
        <v>52</v>
      </c>
      <c r="C966">
        <v>5</v>
      </c>
      <c r="D966" t="s">
        <v>2272</v>
      </c>
      <c r="E966">
        <v>0.25</v>
      </c>
      <c r="F966">
        <v>0.71400000000000008</v>
      </c>
      <c r="G966">
        <v>0.3</v>
      </c>
      <c r="H966">
        <v>0.9768</v>
      </c>
      <c r="I966" t="s">
        <v>2732</v>
      </c>
    </row>
    <row r="967" spans="1:9">
      <c r="A967" t="s">
        <v>2727</v>
      </c>
      <c r="B967">
        <v>52</v>
      </c>
      <c r="C967">
        <v>4</v>
      </c>
      <c r="D967" t="s">
        <v>2272</v>
      </c>
      <c r="E967">
        <v>0.22</v>
      </c>
      <c r="F967">
        <v>0.55632000000000004</v>
      </c>
      <c r="G967">
        <v>0.28999999999999998</v>
      </c>
      <c r="H967">
        <v>0.92423999999999995</v>
      </c>
      <c r="I967" t="s">
        <v>2732</v>
      </c>
    </row>
    <row r="968" spans="1:9">
      <c r="A968" t="s">
        <v>2728</v>
      </c>
      <c r="B968">
        <v>52</v>
      </c>
      <c r="C968">
        <v>3</v>
      </c>
      <c r="D968" t="s">
        <v>2272</v>
      </c>
      <c r="E968">
        <v>0.19</v>
      </c>
      <c r="F968">
        <v>0.39864000000000005</v>
      </c>
      <c r="G968">
        <v>0.21</v>
      </c>
      <c r="H968">
        <v>0.5037600000000001</v>
      </c>
      <c r="I968" t="s">
        <v>2732</v>
      </c>
    </row>
    <row r="969" spans="1:9">
      <c r="A969" t="s">
        <v>2570</v>
      </c>
      <c r="B969">
        <v>53</v>
      </c>
      <c r="C969">
        <v>9</v>
      </c>
      <c r="D969" t="s">
        <v>2272</v>
      </c>
      <c r="E969">
        <v>0.26</v>
      </c>
      <c r="F969">
        <v>0.76656000000000002</v>
      </c>
      <c r="G969">
        <v>0.32</v>
      </c>
      <c r="H969">
        <v>1.08192</v>
      </c>
      <c r="I969" t="s">
        <v>2732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52B4-EE36-D646-B5CE-9E9AAECC19C3}">
  <dimension ref="A1:I967"/>
  <sheetViews>
    <sheetView workbookViewId="0">
      <selection activeCell="E6" sqref="E6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2200</v>
      </c>
      <c r="B2">
        <v>1</v>
      </c>
      <c r="C2">
        <v>21</v>
      </c>
      <c r="D2" t="s">
        <v>437</v>
      </c>
      <c r="E2">
        <v>0.2</v>
      </c>
      <c r="F2">
        <v>0.4512000000000001</v>
      </c>
      <c r="G2">
        <v>0.2</v>
      </c>
      <c r="H2">
        <v>0.4512000000000001</v>
      </c>
      <c r="I2" t="s">
        <v>2629</v>
      </c>
    </row>
    <row r="3" spans="1:9">
      <c r="A3" t="s">
        <v>2199</v>
      </c>
      <c r="B3">
        <v>1</v>
      </c>
      <c r="C3">
        <v>20</v>
      </c>
      <c r="D3" t="s">
        <v>437</v>
      </c>
      <c r="E3">
        <v>0.17</v>
      </c>
      <c r="F3">
        <v>0.29352000000000011</v>
      </c>
      <c r="G3">
        <v>0.18</v>
      </c>
      <c r="H3">
        <v>0.34608000000000005</v>
      </c>
      <c r="I3" t="s">
        <v>2629</v>
      </c>
    </row>
    <row r="4" spans="1:9">
      <c r="A4" t="s">
        <v>2198</v>
      </c>
      <c r="B4">
        <v>1</v>
      </c>
      <c r="C4">
        <v>19</v>
      </c>
      <c r="D4" t="s">
        <v>437</v>
      </c>
      <c r="E4">
        <v>0.14000000000000001</v>
      </c>
      <c r="F4">
        <v>0.1358400000000001</v>
      </c>
      <c r="G4">
        <v>0.16</v>
      </c>
      <c r="H4">
        <v>0.24096000000000006</v>
      </c>
      <c r="I4" t="s">
        <v>2629</v>
      </c>
    </row>
    <row r="5" spans="1:9">
      <c r="A5" t="s">
        <v>2197</v>
      </c>
      <c r="B5">
        <v>1</v>
      </c>
      <c r="C5">
        <v>18</v>
      </c>
      <c r="D5" t="s">
        <v>437</v>
      </c>
      <c r="E5">
        <v>0.15</v>
      </c>
      <c r="F5">
        <v>0.18840000000000001</v>
      </c>
      <c r="G5">
        <v>0.18</v>
      </c>
      <c r="H5">
        <v>0.34608000000000005</v>
      </c>
      <c r="I5" t="s">
        <v>2629</v>
      </c>
    </row>
    <row r="6" spans="1:9">
      <c r="A6" t="s">
        <v>2196</v>
      </c>
      <c r="B6">
        <v>1</v>
      </c>
      <c r="C6">
        <v>17</v>
      </c>
      <c r="D6" t="s">
        <v>437</v>
      </c>
      <c r="E6">
        <v>0.23</v>
      </c>
      <c r="F6">
        <v>0.60888000000000009</v>
      </c>
      <c r="G6">
        <v>0.21</v>
      </c>
      <c r="H6">
        <v>0.5037600000000001</v>
      </c>
      <c r="I6" t="s">
        <v>2629</v>
      </c>
    </row>
    <row r="7" spans="1:9">
      <c r="A7" t="s">
        <v>2195</v>
      </c>
      <c r="B7">
        <v>1</v>
      </c>
      <c r="C7">
        <v>16</v>
      </c>
      <c r="D7" t="s">
        <v>437</v>
      </c>
      <c r="E7">
        <v>0.42</v>
      </c>
      <c r="F7">
        <v>1.6075200000000001</v>
      </c>
      <c r="G7">
        <v>0.33</v>
      </c>
      <c r="H7">
        <v>1.1344799999999999</v>
      </c>
      <c r="I7" t="s">
        <v>2629</v>
      </c>
    </row>
    <row r="8" spans="1:9">
      <c r="A8" t="s">
        <v>2204</v>
      </c>
      <c r="B8">
        <v>2</v>
      </c>
      <c r="C8">
        <v>25</v>
      </c>
      <c r="D8" t="s">
        <v>437</v>
      </c>
      <c r="E8">
        <v>0.19</v>
      </c>
      <c r="F8">
        <v>0.39864000000000005</v>
      </c>
      <c r="G8">
        <v>0.28999999999999998</v>
      </c>
      <c r="H8">
        <v>0.92423999999999995</v>
      </c>
      <c r="I8" t="s">
        <v>2629</v>
      </c>
    </row>
    <row r="9" spans="1:9">
      <c r="A9" t="s">
        <v>2205</v>
      </c>
      <c r="B9">
        <v>2</v>
      </c>
      <c r="C9">
        <v>24</v>
      </c>
      <c r="D9" t="s">
        <v>437</v>
      </c>
      <c r="E9">
        <v>0.14000000000000001</v>
      </c>
      <c r="F9">
        <v>0.1358400000000001</v>
      </c>
      <c r="G9">
        <v>0.2</v>
      </c>
      <c r="H9">
        <v>0.4512000000000001</v>
      </c>
      <c r="I9" t="s">
        <v>2629</v>
      </c>
    </row>
    <row r="10" spans="1:9">
      <c r="A10" t="s">
        <v>2194</v>
      </c>
      <c r="B10">
        <v>2</v>
      </c>
      <c r="C10">
        <v>23</v>
      </c>
      <c r="D10" t="s">
        <v>437</v>
      </c>
      <c r="E10">
        <v>0.17</v>
      </c>
      <c r="F10">
        <v>0.29352000000000011</v>
      </c>
      <c r="G10">
        <v>0.17</v>
      </c>
      <c r="H10">
        <v>0.29352000000000011</v>
      </c>
      <c r="I10" t="s">
        <v>2629</v>
      </c>
    </row>
    <row r="11" spans="1:9">
      <c r="A11" t="s">
        <v>2193</v>
      </c>
      <c r="B11">
        <v>2</v>
      </c>
      <c r="C11">
        <v>22</v>
      </c>
      <c r="D11" t="s">
        <v>437</v>
      </c>
      <c r="E11">
        <v>0.16</v>
      </c>
      <c r="F11">
        <v>0.24096000000000006</v>
      </c>
      <c r="G11">
        <v>0.17</v>
      </c>
      <c r="H11">
        <v>0.29352000000000011</v>
      </c>
      <c r="I11" t="s">
        <v>2629</v>
      </c>
    </row>
    <row r="12" spans="1:9">
      <c r="A12" t="s">
        <v>2192</v>
      </c>
      <c r="B12">
        <v>2</v>
      </c>
      <c r="C12">
        <v>21</v>
      </c>
      <c r="D12" t="s">
        <v>437</v>
      </c>
      <c r="E12">
        <v>0.18</v>
      </c>
      <c r="F12">
        <v>0.34608000000000005</v>
      </c>
      <c r="G12">
        <v>0.19</v>
      </c>
      <c r="H12">
        <v>0.39864000000000005</v>
      </c>
      <c r="I12" t="s">
        <v>2629</v>
      </c>
    </row>
    <row r="13" spans="1:9">
      <c r="A13" t="s">
        <v>2206</v>
      </c>
      <c r="B13">
        <v>2</v>
      </c>
      <c r="C13">
        <v>20</v>
      </c>
      <c r="D13" t="s">
        <v>437</v>
      </c>
      <c r="E13">
        <v>0.18</v>
      </c>
      <c r="F13">
        <v>0.34608000000000005</v>
      </c>
      <c r="G13">
        <v>0.17</v>
      </c>
      <c r="H13">
        <v>0.29352000000000011</v>
      </c>
      <c r="I13" t="s">
        <v>2629</v>
      </c>
    </row>
    <row r="14" spans="1:9">
      <c r="A14" t="s">
        <v>2207</v>
      </c>
      <c r="B14">
        <v>2</v>
      </c>
      <c r="C14">
        <v>19</v>
      </c>
      <c r="D14" t="s">
        <v>437</v>
      </c>
      <c r="E14">
        <v>0.27</v>
      </c>
      <c r="F14">
        <v>0.81912000000000007</v>
      </c>
      <c r="G14">
        <v>0.27</v>
      </c>
      <c r="H14">
        <v>0.81912000000000007</v>
      </c>
      <c r="I14" t="s">
        <v>2629</v>
      </c>
    </row>
    <row r="15" spans="1:9">
      <c r="A15" t="s">
        <v>2208</v>
      </c>
      <c r="B15">
        <v>2</v>
      </c>
      <c r="C15">
        <v>18</v>
      </c>
      <c r="D15" t="s">
        <v>437</v>
      </c>
      <c r="E15">
        <v>0.25</v>
      </c>
      <c r="F15">
        <v>0.71400000000000008</v>
      </c>
      <c r="G15">
        <v>0.28000000000000003</v>
      </c>
      <c r="H15">
        <v>0.87168000000000023</v>
      </c>
      <c r="I15" t="s">
        <v>2629</v>
      </c>
    </row>
    <row r="16" spans="1:9">
      <c r="A16" t="s">
        <v>2191</v>
      </c>
      <c r="B16">
        <v>2</v>
      </c>
      <c r="C16">
        <v>17</v>
      </c>
      <c r="D16" t="s">
        <v>437</v>
      </c>
      <c r="E16">
        <v>0.14000000000000001</v>
      </c>
      <c r="F16">
        <v>0.1358400000000001</v>
      </c>
      <c r="G16">
        <v>0.17</v>
      </c>
      <c r="H16">
        <v>0.29352000000000011</v>
      </c>
      <c r="I16" t="s">
        <v>2629</v>
      </c>
    </row>
    <row r="17" spans="1:9">
      <c r="A17" t="s">
        <v>2190</v>
      </c>
      <c r="B17">
        <v>2</v>
      </c>
      <c r="C17">
        <v>16</v>
      </c>
      <c r="D17" t="s">
        <v>437</v>
      </c>
      <c r="E17">
        <v>0.15</v>
      </c>
      <c r="F17">
        <v>0.18840000000000001</v>
      </c>
      <c r="G17">
        <v>0.21</v>
      </c>
      <c r="H17">
        <v>0.5037600000000001</v>
      </c>
      <c r="I17" t="s">
        <v>2629</v>
      </c>
    </row>
    <row r="18" spans="1:9">
      <c r="A18" t="s">
        <v>2189</v>
      </c>
      <c r="B18">
        <v>2</v>
      </c>
      <c r="C18">
        <v>15</v>
      </c>
      <c r="D18" t="s">
        <v>437</v>
      </c>
      <c r="E18">
        <v>0.16</v>
      </c>
      <c r="F18">
        <v>0.24096000000000006</v>
      </c>
      <c r="G18">
        <v>0.14000000000000001</v>
      </c>
      <c r="H18">
        <v>0.1358400000000001</v>
      </c>
      <c r="I18" t="s">
        <v>2629</v>
      </c>
    </row>
    <row r="19" spans="1:9">
      <c r="A19" t="s">
        <v>2188</v>
      </c>
      <c r="B19">
        <v>2</v>
      </c>
      <c r="C19">
        <v>14</v>
      </c>
      <c r="D19" t="s">
        <v>437</v>
      </c>
      <c r="E19">
        <v>0.13</v>
      </c>
      <c r="F19">
        <v>8.3280000000000062E-2</v>
      </c>
      <c r="G19">
        <v>0.15</v>
      </c>
      <c r="H19">
        <v>0.18840000000000001</v>
      </c>
      <c r="I19" t="s">
        <v>2629</v>
      </c>
    </row>
    <row r="20" spans="1:9">
      <c r="A20" t="s">
        <v>2209</v>
      </c>
      <c r="B20">
        <v>2</v>
      </c>
      <c r="C20">
        <v>13</v>
      </c>
      <c r="D20" t="s">
        <v>437</v>
      </c>
      <c r="E20">
        <v>0.13</v>
      </c>
      <c r="F20">
        <v>8.3280000000000062E-2</v>
      </c>
      <c r="G20">
        <v>0.14000000000000001</v>
      </c>
      <c r="H20">
        <v>0.1358400000000001</v>
      </c>
      <c r="I20" t="s">
        <v>2629</v>
      </c>
    </row>
    <row r="21" spans="1:9">
      <c r="A21" t="s">
        <v>2187</v>
      </c>
      <c r="B21">
        <v>3</v>
      </c>
      <c r="C21">
        <v>27</v>
      </c>
      <c r="D21" t="s">
        <v>437</v>
      </c>
      <c r="E21">
        <v>0.32</v>
      </c>
      <c r="F21">
        <v>1.08192</v>
      </c>
      <c r="G21">
        <v>0.28999999999999998</v>
      </c>
      <c r="H21">
        <v>0.92423999999999995</v>
      </c>
      <c r="I21" t="s">
        <v>2629</v>
      </c>
    </row>
    <row r="22" spans="1:9">
      <c r="A22" t="s">
        <v>2210</v>
      </c>
      <c r="B22">
        <v>3</v>
      </c>
      <c r="C22">
        <v>25</v>
      </c>
      <c r="D22" t="s">
        <v>437</v>
      </c>
      <c r="E22">
        <v>0.3</v>
      </c>
      <c r="F22">
        <v>0.9768</v>
      </c>
      <c r="G22">
        <v>0.27</v>
      </c>
      <c r="H22">
        <v>0.81912000000000007</v>
      </c>
      <c r="I22" t="s">
        <v>2629</v>
      </c>
    </row>
    <row r="23" spans="1:9">
      <c r="A23" t="s">
        <v>2186</v>
      </c>
      <c r="B23">
        <v>3</v>
      </c>
      <c r="C23">
        <v>24</v>
      </c>
      <c r="D23" t="s">
        <v>437</v>
      </c>
      <c r="E23">
        <v>0.42</v>
      </c>
      <c r="F23">
        <v>1.6075200000000001</v>
      </c>
      <c r="G23">
        <v>0.26</v>
      </c>
      <c r="H23">
        <v>0.76656000000000002</v>
      </c>
      <c r="I23" t="s">
        <v>2629</v>
      </c>
    </row>
    <row r="24" spans="1:9">
      <c r="A24" t="s">
        <v>2185</v>
      </c>
      <c r="B24">
        <v>3</v>
      </c>
      <c r="C24">
        <v>23</v>
      </c>
      <c r="D24" t="s">
        <v>437</v>
      </c>
      <c r="E24">
        <v>0.26</v>
      </c>
      <c r="F24">
        <v>0.76656000000000002</v>
      </c>
      <c r="G24">
        <v>0.25</v>
      </c>
      <c r="H24">
        <v>0.71400000000000008</v>
      </c>
      <c r="I24" t="s">
        <v>2629</v>
      </c>
    </row>
    <row r="25" spans="1:9">
      <c r="A25" t="s">
        <v>2184</v>
      </c>
      <c r="B25">
        <v>3</v>
      </c>
      <c r="C25">
        <v>22</v>
      </c>
      <c r="D25" t="s">
        <v>437</v>
      </c>
      <c r="E25">
        <v>0.19</v>
      </c>
      <c r="F25">
        <v>0.39864000000000005</v>
      </c>
      <c r="G25">
        <v>0.2</v>
      </c>
      <c r="H25">
        <v>0.4512000000000001</v>
      </c>
      <c r="I25" t="s">
        <v>2629</v>
      </c>
    </row>
    <row r="26" spans="1:9">
      <c r="A26" t="s">
        <v>2183</v>
      </c>
      <c r="B26">
        <v>3</v>
      </c>
      <c r="C26">
        <v>21</v>
      </c>
      <c r="D26" t="s">
        <v>437</v>
      </c>
      <c r="E26">
        <v>0.17</v>
      </c>
      <c r="F26">
        <v>0.29352000000000011</v>
      </c>
      <c r="G26">
        <v>0.17</v>
      </c>
      <c r="H26">
        <v>0.29352000000000011</v>
      </c>
      <c r="I26" t="s">
        <v>2629</v>
      </c>
    </row>
    <row r="27" spans="1:9">
      <c r="A27" t="s">
        <v>2211</v>
      </c>
      <c r="B27">
        <v>3</v>
      </c>
      <c r="C27">
        <v>20</v>
      </c>
      <c r="D27" t="s">
        <v>437</v>
      </c>
      <c r="E27">
        <v>0.2</v>
      </c>
      <c r="F27">
        <v>0.4512000000000001</v>
      </c>
      <c r="G27">
        <v>0.17</v>
      </c>
      <c r="H27">
        <v>0.29352000000000011</v>
      </c>
      <c r="I27" t="s">
        <v>2629</v>
      </c>
    </row>
    <row r="28" spans="1:9">
      <c r="A28" t="s">
        <v>2212</v>
      </c>
      <c r="B28">
        <v>3</v>
      </c>
      <c r="C28">
        <v>19</v>
      </c>
      <c r="D28" t="s">
        <v>437</v>
      </c>
      <c r="E28">
        <v>0.18</v>
      </c>
      <c r="F28">
        <v>0.34608000000000005</v>
      </c>
      <c r="G28">
        <v>0.18</v>
      </c>
      <c r="H28">
        <v>0.34608000000000005</v>
      </c>
      <c r="I28" t="s">
        <v>2629</v>
      </c>
    </row>
    <row r="29" spans="1:9">
      <c r="A29" t="s">
        <v>2213</v>
      </c>
      <c r="B29">
        <v>3</v>
      </c>
      <c r="C29">
        <v>18</v>
      </c>
      <c r="D29" t="s">
        <v>437</v>
      </c>
      <c r="E29">
        <v>0.21</v>
      </c>
      <c r="F29">
        <v>0.5037600000000001</v>
      </c>
      <c r="G29">
        <v>0.21</v>
      </c>
      <c r="H29">
        <v>0.5037600000000001</v>
      </c>
      <c r="I29" t="s">
        <v>2629</v>
      </c>
    </row>
    <row r="30" spans="1:9">
      <c r="A30" t="s">
        <v>2182</v>
      </c>
      <c r="B30">
        <v>3</v>
      </c>
      <c r="C30">
        <v>17</v>
      </c>
      <c r="D30" t="s">
        <v>437</v>
      </c>
      <c r="E30">
        <v>0.11</v>
      </c>
      <c r="F30">
        <v>-2.1839999999999964E-2</v>
      </c>
      <c r="G30">
        <v>0.15</v>
      </c>
      <c r="H30">
        <v>0.18840000000000001</v>
      </c>
      <c r="I30" t="s">
        <v>2629</v>
      </c>
    </row>
    <row r="31" spans="1:9">
      <c r="A31" t="s">
        <v>2181</v>
      </c>
      <c r="B31">
        <v>3</v>
      </c>
      <c r="C31">
        <v>16</v>
      </c>
      <c r="D31" t="s">
        <v>437</v>
      </c>
      <c r="E31">
        <v>0.26</v>
      </c>
      <c r="F31">
        <v>0.76656000000000002</v>
      </c>
      <c r="G31">
        <v>0.22</v>
      </c>
      <c r="H31">
        <v>0.55632000000000004</v>
      </c>
      <c r="I31" t="s">
        <v>2629</v>
      </c>
    </row>
    <row r="32" spans="1:9">
      <c r="A32" t="s">
        <v>2180</v>
      </c>
      <c r="B32">
        <v>3</v>
      </c>
      <c r="C32">
        <v>15</v>
      </c>
      <c r="D32" t="s">
        <v>437</v>
      </c>
      <c r="E32">
        <v>0.19</v>
      </c>
      <c r="F32">
        <v>0.39864000000000005</v>
      </c>
      <c r="G32">
        <v>0.21</v>
      </c>
      <c r="H32">
        <v>0.5037600000000001</v>
      </c>
      <c r="I32" t="s">
        <v>2629</v>
      </c>
    </row>
    <row r="33" spans="1:9">
      <c r="A33" t="s">
        <v>2179</v>
      </c>
      <c r="B33">
        <v>3</v>
      </c>
      <c r="C33">
        <v>14</v>
      </c>
      <c r="D33" t="s">
        <v>437</v>
      </c>
      <c r="E33">
        <v>0.21</v>
      </c>
      <c r="F33">
        <v>0.5037600000000001</v>
      </c>
      <c r="G33">
        <v>0.22</v>
      </c>
      <c r="H33">
        <v>0.55632000000000004</v>
      </c>
      <c r="I33" t="s">
        <v>2629</v>
      </c>
    </row>
    <row r="34" spans="1:9">
      <c r="A34" t="s">
        <v>2178</v>
      </c>
      <c r="B34">
        <v>3</v>
      </c>
      <c r="C34">
        <v>13</v>
      </c>
      <c r="D34" t="s">
        <v>437</v>
      </c>
      <c r="E34">
        <v>0.19</v>
      </c>
      <c r="F34">
        <v>0.39864000000000005</v>
      </c>
      <c r="G34">
        <v>0.26</v>
      </c>
      <c r="H34">
        <v>0.76656000000000002</v>
      </c>
      <c r="I34" t="s">
        <v>2629</v>
      </c>
    </row>
    <row r="35" spans="1:9">
      <c r="A35" t="s">
        <v>2177</v>
      </c>
      <c r="B35">
        <v>3</v>
      </c>
      <c r="C35">
        <v>12</v>
      </c>
      <c r="D35" t="s">
        <v>437</v>
      </c>
      <c r="E35">
        <v>0.15</v>
      </c>
      <c r="F35">
        <v>0.18840000000000001</v>
      </c>
      <c r="G35">
        <v>0.12</v>
      </c>
      <c r="H35">
        <v>3.0720000000000011E-2</v>
      </c>
      <c r="I35" t="s">
        <v>2629</v>
      </c>
    </row>
    <row r="36" spans="1:9">
      <c r="A36" t="s">
        <v>2176</v>
      </c>
      <c r="B36">
        <v>3</v>
      </c>
      <c r="C36">
        <v>11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2629</v>
      </c>
    </row>
    <row r="37" spans="1:9">
      <c r="A37" t="s">
        <v>2175</v>
      </c>
      <c r="B37">
        <v>4</v>
      </c>
      <c r="C37">
        <v>32</v>
      </c>
      <c r="D37" t="s">
        <v>437</v>
      </c>
      <c r="E37">
        <v>0.31</v>
      </c>
      <c r="F37">
        <v>1.0293600000000001</v>
      </c>
      <c r="G37">
        <v>0.26</v>
      </c>
      <c r="H37">
        <v>0.76656000000000002</v>
      </c>
      <c r="I37" t="s">
        <v>2629</v>
      </c>
    </row>
    <row r="38" spans="1:9">
      <c r="A38" t="s">
        <v>2630</v>
      </c>
      <c r="B38">
        <v>4</v>
      </c>
      <c r="C38">
        <v>31</v>
      </c>
      <c r="D38" t="s">
        <v>437</v>
      </c>
      <c r="E38">
        <v>0.35</v>
      </c>
      <c r="F38">
        <v>1.2395999999999998</v>
      </c>
      <c r="G38">
        <v>0.28000000000000003</v>
      </c>
      <c r="H38">
        <v>0.87168000000000023</v>
      </c>
      <c r="I38" t="s">
        <v>2629</v>
      </c>
    </row>
    <row r="39" spans="1:9">
      <c r="A39" t="s">
        <v>2571</v>
      </c>
      <c r="B39">
        <v>4</v>
      </c>
      <c r="C39">
        <v>30</v>
      </c>
      <c r="D39" t="s">
        <v>437</v>
      </c>
      <c r="E39">
        <v>0.67</v>
      </c>
      <c r="F39">
        <v>2.9215200000000001</v>
      </c>
      <c r="G39">
        <v>0.4</v>
      </c>
      <c r="H39">
        <v>1.5024000000000002</v>
      </c>
      <c r="I39" t="s">
        <v>2629</v>
      </c>
    </row>
    <row r="40" spans="1:9">
      <c r="A40" t="s">
        <v>2174</v>
      </c>
      <c r="B40">
        <v>4</v>
      </c>
      <c r="C40">
        <v>27</v>
      </c>
      <c r="D40" t="s">
        <v>437</v>
      </c>
      <c r="E40">
        <v>0.38</v>
      </c>
      <c r="F40">
        <v>1.3972800000000001</v>
      </c>
      <c r="G40">
        <v>0.36</v>
      </c>
      <c r="H40">
        <v>1.2921599999999998</v>
      </c>
      <c r="I40" t="s">
        <v>2629</v>
      </c>
    </row>
    <row r="41" spans="1:9">
      <c r="A41" t="s">
        <v>2173</v>
      </c>
      <c r="B41">
        <v>4</v>
      </c>
      <c r="C41">
        <v>26</v>
      </c>
      <c r="D41" t="s">
        <v>437</v>
      </c>
      <c r="E41">
        <v>0.56000000000000005</v>
      </c>
      <c r="F41">
        <v>2.3433600000000001</v>
      </c>
      <c r="G41">
        <v>0.27</v>
      </c>
      <c r="H41">
        <v>0.81912000000000007</v>
      </c>
      <c r="I41" t="s">
        <v>2629</v>
      </c>
    </row>
    <row r="42" spans="1:9">
      <c r="A42" t="s">
        <v>2172</v>
      </c>
      <c r="B42">
        <v>4</v>
      </c>
      <c r="C42">
        <v>25</v>
      </c>
      <c r="D42" t="s">
        <v>437</v>
      </c>
      <c r="E42">
        <v>0.35</v>
      </c>
      <c r="F42">
        <v>1.2395999999999998</v>
      </c>
      <c r="G42">
        <v>0.23</v>
      </c>
      <c r="H42">
        <v>0.60888000000000009</v>
      </c>
      <c r="I42" t="s">
        <v>2629</v>
      </c>
    </row>
    <row r="43" spans="1:9">
      <c r="A43" t="s">
        <v>2171</v>
      </c>
      <c r="B43">
        <v>4</v>
      </c>
      <c r="C43">
        <v>24</v>
      </c>
      <c r="D43" t="s">
        <v>437</v>
      </c>
      <c r="E43">
        <v>0.25</v>
      </c>
      <c r="F43">
        <v>0.71400000000000008</v>
      </c>
      <c r="G43">
        <v>0.21</v>
      </c>
      <c r="H43">
        <v>0.5037600000000001</v>
      </c>
      <c r="I43" t="s">
        <v>2629</v>
      </c>
    </row>
    <row r="44" spans="1:9">
      <c r="A44" t="s">
        <v>2170</v>
      </c>
      <c r="B44">
        <v>4</v>
      </c>
      <c r="C44">
        <v>23</v>
      </c>
      <c r="D44" t="s">
        <v>437</v>
      </c>
      <c r="E44">
        <v>0.18</v>
      </c>
      <c r="F44">
        <v>0.34608000000000005</v>
      </c>
      <c r="G44">
        <v>0.21</v>
      </c>
      <c r="H44">
        <v>0.5037600000000001</v>
      </c>
      <c r="I44" t="s">
        <v>2629</v>
      </c>
    </row>
    <row r="45" spans="1:9">
      <c r="A45" t="s">
        <v>2169</v>
      </c>
      <c r="B45">
        <v>4</v>
      </c>
      <c r="C45">
        <v>22</v>
      </c>
      <c r="D45" t="s">
        <v>437</v>
      </c>
      <c r="E45">
        <v>0.17</v>
      </c>
      <c r="F45">
        <v>0.29352000000000011</v>
      </c>
      <c r="G45">
        <v>0.2</v>
      </c>
      <c r="H45">
        <v>0.4512000000000001</v>
      </c>
      <c r="I45" t="s">
        <v>2629</v>
      </c>
    </row>
    <row r="46" spans="1:9">
      <c r="A46" t="s">
        <v>2168</v>
      </c>
      <c r="B46">
        <v>4</v>
      </c>
      <c r="C46">
        <v>21</v>
      </c>
      <c r="D46" t="s">
        <v>437</v>
      </c>
      <c r="E46">
        <v>0.17</v>
      </c>
      <c r="F46">
        <v>0.29352000000000011</v>
      </c>
      <c r="G46">
        <v>0.15</v>
      </c>
      <c r="H46">
        <v>0.18840000000000001</v>
      </c>
      <c r="I46" t="s">
        <v>2629</v>
      </c>
    </row>
    <row r="47" spans="1:9">
      <c r="A47" t="s">
        <v>2167</v>
      </c>
      <c r="B47">
        <v>4</v>
      </c>
      <c r="C47">
        <v>20</v>
      </c>
      <c r="D47" t="s">
        <v>437</v>
      </c>
      <c r="E47">
        <v>0.18</v>
      </c>
      <c r="F47">
        <v>0.34608000000000005</v>
      </c>
      <c r="G47">
        <v>0.18</v>
      </c>
      <c r="H47">
        <v>0.34608000000000005</v>
      </c>
      <c r="I47" t="s">
        <v>2629</v>
      </c>
    </row>
    <row r="48" spans="1:9">
      <c r="A48" t="s">
        <v>2166</v>
      </c>
      <c r="B48">
        <v>4</v>
      </c>
      <c r="C48">
        <v>19</v>
      </c>
      <c r="D48" t="s">
        <v>437</v>
      </c>
      <c r="E48">
        <v>0.18</v>
      </c>
      <c r="F48">
        <v>0.34608000000000005</v>
      </c>
      <c r="G48">
        <v>0.18</v>
      </c>
      <c r="H48">
        <v>0.34608000000000005</v>
      </c>
      <c r="I48" t="s">
        <v>2629</v>
      </c>
    </row>
    <row r="49" spans="1:9">
      <c r="A49" t="s">
        <v>2165</v>
      </c>
      <c r="B49">
        <v>4</v>
      </c>
      <c r="C49">
        <v>18</v>
      </c>
      <c r="D49" t="s">
        <v>437</v>
      </c>
      <c r="E49">
        <v>0.17</v>
      </c>
      <c r="F49">
        <v>0.29352000000000011</v>
      </c>
      <c r="G49">
        <v>0.2</v>
      </c>
      <c r="H49">
        <v>0.4512000000000001</v>
      </c>
      <c r="I49" t="s">
        <v>2629</v>
      </c>
    </row>
    <row r="50" spans="1:9">
      <c r="A50" t="s">
        <v>2164</v>
      </c>
      <c r="B50">
        <v>4</v>
      </c>
      <c r="C50">
        <v>17</v>
      </c>
      <c r="D50" t="s">
        <v>437</v>
      </c>
      <c r="E50">
        <v>0.1</v>
      </c>
      <c r="F50">
        <v>-7.4399999999999938E-2</v>
      </c>
      <c r="G50">
        <v>0.15</v>
      </c>
      <c r="H50">
        <v>0.18840000000000001</v>
      </c>
      <c r="I50" t="s">
        <v>2629</v>
      </c>
    </row>
    <row r="51" spans="1:9">
      <c r="A51" t="s">
        <v>2163</v>
      </c>
      <c r="B51">
        <v>4</v>
      </c>
      <c r="C51">
        <v>16</v>
      </c>
      <c r="D51" t="s">
        <v>437</v>
      </c>
      <c r="E51">
        <v>0.26</v>
      </c>
      <c r="F51">
        <v>0.76656000000000002</v>
      </c>
      <c r="G51">
        <v>0.22</v>
      </c>
      <c r="H51">
        <v>0.55632000000000004</v>
      </c>
      <c r="I51" t="s">
        <v>2629</v>
      </c>
    </row>
    <row r="52" spans="1:9">
      <c r="A52" t="s">
        <v>2162</v>
      </c>
      <c r="B52">
        <v>4</v>
      </c>
      <c r="C52">
        <v>15</v>
      </c>
      <c r="D52" t="s">
        <v>437</v>
      </c>
      <c r="E52">
        <v>0.28000000000000003</v>
      </c>
      <c r="F52">
        <v>0.87168000000000023</v>
      </c>
      <c r="G52">
        <v>0.35</v>
      </c>
      <c r="H52">
        <v>1.2395999999999998</v>
      </c>
      <c r="I52" t="s">
        <v>2629</v>
      </c>
    </row>
    <row r="53" spans="1:9">
      <c r="A53" t="s">
        <v>2214</v>
      </c>
      <c r="B53">
        <v>4</v>
      </c>
      <c r="C53">
        <v>14</v>
      </c>
      <c r="D53" t="s">
        <v>437</v>
      </c>
      <c r="E53">
        <v>0.18</v>
      </c>
      <c r="F53">
        <v>0.34608000000000005</v>
      </c>
      <c r="G53">
        <v>0.22</v>
      </c>
      <c r="H53">
        <v>0.55632000000000004</v>
      </c>
      <c r="I53" t="s">
        <v>2629</v>
      </c>
    </row>
    <row r="54" spans="1:9">
      <c r="A54" t="s">
        <v>2161</v>
      </c>
      <c r="B54">
        <v>4</v>
      </c>
      <c r="C54">
        <v>13</v>
      </c>
      <c r="D54" t="s">
        <v>437</v>
      </c>
      <c r="E54">
        <v>0.23</v>
      </c>
      <c r="F54">
        <v>0.60888000000000009</v>
      </c>
      <c r="G54">
        <v>0.19</v>
      </c>
      <c r="H54">
        <v>0.39864000000000005</v>
      </c>
      <c r="I54" t="s">
        <v>2629</v>
      </c>
    </row>
    <row r="55" spans="1:9">
      <c r="A55" t="s">
        <v>2160</v>
      </c>
      <c r="B55">
        <v>4</v>
      </c>
      <c r="C55">
        <v>12</v>
      </c>
      <c r="D55" t="s">
        <v>437</v>
      </c>
      <c r="E55">
        <v>0.16</v>
      </c>
      <c r="F55">
        <v>0.24096000000000006</v>
      </c>
      <c r="G55">
        <v>0.16</v>
      </c>
      <c r="H55">
        <v>0.24096000000000006</v>
      </c>
      <c r="I55" t="s">
        <v>2629</v>
      </c>
    </row>
    <row r="56" spans="1:9">
      <c r="A56" t="s">
        <v>2159</v>
      </c>
      <c r="B56">
        <v>4</v>
      </c>
      <c r="C56">
        <v>11</v>
      </c>
      <c r="D56" t="s">
        <v>437</v>
      </c>
      <c r="E56">
        <v>0.12</v>
      </c>
      <c r="F56">
        <v>3.0720000000000011E-2</v>
      </c>
      <c r="G56">
        <v>0.12</v>
      </c>
      <c r="H56">
        <v>3.0720000000000011E-2</v>
      </c>
      <c r="I56" t="s">
        <v>2629</v>
      </c>
    </row>
    <row r="57" spans="1:9">
      <c r="A57" t="s">
        <v>2158</v>
      </c>
      <c r="B57">
        <v>4</v>
      </c>
      <c r="C57">
        <v>10</v>
      </c>
      <c r="D57" t="s">
        <v>437</v>
      </c>
      <c r="E57">
        <v>0.12</v>
      </c>
      <c r="F57">
        <v>3.0720000000000011E-2</v>
      </c>
      <c r="G57">
        <v>0.12</v>
      </c>
      <c r="H57">
        <v>3.0720000000000011E-2</v>
      </c>
      <c r="I57" t="s">
        <v>2629</v>
      </c>
    </row>
    <row r="58" spans="1:9">
      <c r="A58" t="s">
        <v>2215</v>
      </c>
      <c r="B58">
        <v>4</v>
      </c>
      <c r="C58">
        <v>9</v>
      </c>
      <c r="D58" t="s">
        <v>437</v>
      </c>
      <c r="E58">
        <v>0.17</v>
      </c>
      <c r="F58">
        <v>0.29352000000000011</v>
      </c>
      <c r="G58">
        <v>0.13</v>
      </c>
      <c r="H58">
        <v>8.3280000000000062E-2</v>
      </c>
      <c r="I58" t="s">
        <v>2629</v>
      </c>
    </row>
    <row r="59" spans="1:9">
      <c r="A59" t="s">
        <v>2631</v>
      </c>
      <c r="B59">
        <v>5</v>
      </c>
      <c r="C59">
        <v>33</v>
      </c>
      <c r="D59" t="s">
        <v>437</v>
      </c>
      <c r="E59">
        <v>0.76</v>
      </c>
      <c r="F59">
        <v>3.3945600000000002</v>
      </c>
      <c r="G59">
        <v>0.54</v>
      </c>
      <c r="H59">
        <v>2.2382400000000002</v>
      </c>
      <c r="I59" t="s">
        <v>2629</v>
      </c>
    </row>
    <row r="60" spans="1:9">
      <c r="A60" t="s">
        <v>2157</v>
      </c>
      <c r="B60">
        <v>5</v>
      </c>
      <c r="C60">
        <v>32</v>
      </c>
      <c r="D60" t="s">
        <v>437</v>
      </c>
      <c r="E60">
        <v>0.41</v>
      </c>
      <c r="F60">
        <v>1.5549599999999999</v>
      </c>
      <c r="G60">
        <v>0.34</v>
      </c>
      <c r="H60">
        <v>1.1870400000000001</v>
      </c>
      <c r="I60" t="s">
        <v>2629</v>
      </c>
    </row>
    <row r="61" spans="1:9">
      <c r="A61" t="s">
        <v>2156</v>
      </c>
      <c r="B61">
        <v>5</v>
      </c>
      <c r="C61">
        <v>31</v>
      </c>
      <c r="D61" t="s">
        <v>437</v>
      </c>
      <c r="E61">
        <v>0.23</v>
      </c>
      <c r="F61">
        <v>0.60888000000000009</v>
      </c>
      <c r="G61">
        <v>0.28000000000000003</v>
      </c>
      <c r="H61">
        <v>0.87168000000000023</v>
      </c>
      <c r="I61" t="s">
        <v>2629</v>
      </c>
    </row>
    <row r="62" spans="1:9">
      <c r="A62" t="s">
        <v>2155</v>
      </c>
      <c r="B62">
        <v>5</v>
      </c>
      <c r="C62">
        <v>30</v>
      </c>
      <c r="D62" t="s">
        <v>437</v>
      </c>
      <c r="E62">
        <v>0.32</v>
      </c>
      <c r="F62">
        <v>1.08192</v>
      </c>
      <c r="G62">
        <v>0.3</v>
      </c>
      <c r="H62">
        <v>0.9768</v>
      </c>
      <c r="I62" t="s">
        <v>2629</v>
      </c>
    </row>
    <row r="63" spans="1:9">
      <c r="A63" t="s">
        <v>2154</v>
      </c>
      <c r="B63">
        <v>5</v>
      </c>
      <c r="C63">
        <v>29</v>
      </c>
      <c r="D63" t="s">
        <v>437</v>
      </c>
      <c r="E63">
        <v>0.25</v>
      </c>
      <c r="F63">
        <v>0.71400000000000008</v>
      </c>
      <c r="G63">
        <v>0.21</v>
      </c>
      <c r="H63">
        <v>0.5037600000000001</v>
      </c>
      <c r="I63" t="s">
        <v>2629</v>
      </c>
    </row>
    <row r="64" spans="1:9">
      <c r="A64" t="s">
        <v>2153</v>
      </c>
      <c r="B64">
        <v>5</v>
      </c>
      <c r="C64">
        <v>28</v>
      </c>
      <c r="D64" t="s">
        <v>437</v>
      </c>
      <c r="E64">
        <v>0.24</v>
      </c>
      <c r="F64">
        <v>0.66144000000000003</v>
      </c>
      <c r="G64">
        <v>0.31</v>
      </c>
      <c r="H64">
        <v>1.0293600000000001</v>
      </c>
      <c r="I64" t="s">
        <v>2629</v>
      </c>
    </row>
    <row r="65" spans="1:9">
      <c r="A65" t="s">
        <v>2152</v>
      </c>
      <c r="B65">
        <v>5</v>
      </c>
      <c r="C65">
        <v>27</v>
      </c>
      <c r="D65" t="s">
        <v>437</v>
      </c>
      <c r="E65">
        <v>0.5</v>
      </c>
      <c r="F65">
        <v>2.028</v>
      </c>
      <c r="G65">
        <v>0.32</v>
      </c>
      <c r="H65">
        <v>1.08192</v>
      </c>
      <c r="I65" t="s">
        <v>2629</v>
      </c>
    </row>
    <row r="66" spans="1:9">
      <c r="A66" t="s">
        <v>2151</v>
      </c>
      <c r="B66">
        <v>5</v>
      </c>
      <c r="C66">
        <v>26</v>
      </c>
      <c r="D66" t="s">
        <v>437</v>
      </c>
      <c r="E66">
        <v>0.26</v>
      </c>
      <c r="F66">
        <v>0.76656000000000002</v>
      </c>
      <c r="G66">
        <v>0.32</v>
      </c>
      <c r="H66">
        <v>1.08192</v>
      </c>
      <c r="I66" t="s">
        <v>2629</v>
      </c>
    </row>
    <row r="67" spans="1:9">
      <c r="A67" t="s">
        <v>2150</v>
      </c>
      <c r="B67">
        <v>5</v>
      </c>
      <c r="C67">
        <v>23</v>
      </c>
      <c r="D67" t="s">
        <v>437</v>
      </c>
      <c r="E67">
        <v>0.14000000000000001</v>
      </c>
      <c r="F67">
        <v>0.1358400000000001</v>
      </c>
      <c r="G67">
        <v>0.18</v>
      </c>
      <c r="H67">
        <v>0.34608000000000005</v>
      </c>
      <c r="I67" t="s">
        <v>2629</v>
      </c>
    </row>
    <row r="68" spans="1:9">
      <c r="A68" t="s">
        <v>2149</v>
      </c>
      <c r="B68">
        <v>5</v>
      </c>
      <c r="C68">
        <v>22</v>
      </c>
      <c r="D68" t="s">
        <v>437</v>
      </c>
      <c r="E68">
        <v>0.2</v>
      </c>
      <c r="F68">
        <v>0.4512000000000001</v>
      </c>
      <c r="G68">
        <v>0.16</v>
      </c>
      <c r="H68">
        <v>0.24096000000000006</v>
      </c>
      <c r="I68" t="s">
        <v>2629</v>
      </c>
    </row>
    <row r="69" spans="1:9">
      <c r="A69" t="s">
        <v>2148</v>
      </c>
      <c r="B69">
        <v>5</v>
      </c>
      <c r="C69">
        <v>21</v>
      </c>
      <c r="D69" t="s">
        <v>437</v>
      </c>
      <c r="E69">
        <v>0.13</v>
      </c>
      <c r="F69">
        <v>8.3280000000000062E-2</v>
      </c>
      <c r="G69">
        <v>0.14000000000000001</v>
      </c>
      <c r="H69">
        <v>0.1358400000000001</v>
      </c>
      <c r="I69" t="s">
        <v>2629</v>
      </c>
    </row>
    <row r="70" spans="1:9">
      <c r="A70" t="s">
        <v>2147</v>
      </c>
      <c r="B70">
        <v>5</v>
      </c>
      <c r="C70">
        <v>20</v>
      </c>
      <c r="D70" t="s">
        <v>437</v>
      </c>
      <c r="E70">
        <v>0.16</v>
      </c>
      <c r="F70">
        <v>0.24096000000000006</v>
      </c>
      <c r="G70">
        <v>0.16</v>
      </c>
      <c r="H70">
        <v>0.24096000000000006</v>
      </c>
      <c r="I70" t="s">
        <v>2629</v>
      </c>
    </row>
    <row r="71" spans="1:9">
      <c r="A71" t="s">
        <v>2146</v>
      </c>
      <c r="B71">
        <v>5</v>
      </c>
      <c r="C71">
        <v>19</v>
      </c>
      <c r="D71" t="s">
        <v>437</v>
      </c>
      <c r="E71">
        <v>0.17</v>
      </c>
      <c r="F71">
        <v>0.29352000000000011</v>
      </c>
      <c r="G71">
        <v>0.19</v>
      </c>
      <c r="H71">
        <v>0.39864000000000005</v>
      </c>
      <c r="I71" t="s">
        <v>2629</v>
      </c>
    </row>
    <row r="72" spans="1:9">
      <c r="A72" t="s">
        <v>2145</v>
      </c>
      <c r="B72">
        <v>5</v>
      </c>
      <c r="C72">
        <v>18</v>
      </c>
      <c r="D72" t="s">
        <v>437</v>
      </c>
      <c r="E72">
        <v>0.16</v>
      </c>
      <c r="F72">
        <v>0.24096000000000006</v>
      </c>
      <c r="G72">
        <v>0.18</v>
      </c>
      <c r="H72">
        <v>0.34608000000000005</v>
      </c>
      <c r="I72" t="s">
        <v>2629</v>
      </c>
    </row>
    <row r="73" spans="1:9">
      <c r="A73" t="s">
        <v>2144</v>
      </c>
      <c r="B73">
        <v>5</v>
      </c>
      <c r="C73">
        <v>17</v>
      </c>
      <c r="D73" t="s">
        <v>437</v>
      </c>
      <c r="E73">
        <v>0.15</v>
      </c>
      <c r="F73">
        <v>0.18840000000000001</v>
      </c>
      <c r="G73">
        <v>0.14000000000000001</v>
      </c>
      <c r="H73">
        <v>0.1358400000000001</v>
      </c>
      <c r="I73" t="s">
        <v>2629</v>
      </c>
    </row>
    <row r="74" spans="1:9">
      <c r="A74" t="s">
        <v>2216</v>
      </c>
      <c r="B74">
        <v>5</v>
      </c>
      <c r="C74">
        <v>16</v>
      </c>
      <c r="D74" t="s">
        <v>437</v>
      </c>
      <c r="E74">
        <v>0.23</v>
      </c>
      <c r="F74">
        <v>0.60888000000000009</v>
      </c>
      <c r="G74">
        <v>0.23</v>
      </c>
      <c r="H74">
        <v>0.60888000000000009</v>
      </c>
      <c r="I74" t="s">
        <v>2629</v>
      </c>
    </row>
    <row r="75" spans="1:9">
      <c r="A75" t="s">
        <v>2143</v>
      </c>
      <c r="B75">
        <v>5</v>
      </c>
      <c r="C75">
        <v>15</v>
      </c>
      <c r="D75" t="s">
        <v>437</v>
      </c>
      <c r="E75">
        <v>0.21</v>
      </c>
      <c r="F75">
        <v>0.5037600000000001</v>
      </c>
      <c r="G75">
        <v>0.22</v>
      </c>
      <c r="H75">
        <v>0.55632000000000004</v>
      </c>
      <c r="I75" t="s">
        <v>2629</v>
      </c>
    </row>
    <row r="76" spans="1:9">
      <c r="A76" t="s">
        <v>2142</v>
      </c>
      <c r="B76">
        <v>5</v>
      </c>
      <c r="C76">
        <v>14</v>
      </c>
      <c r="D76" t="s">
        <v>437</v>
      </c>
      <c r="E76">
        <v>0.15</v>
      </c>
      <c r="F76">
        <v>0.18840000000000001</v>
      </c>
      <c r="G76">
        <v>0.24</v>
      </c>
      <c r="H76">
        <v>0.66144000000000003</v>
      </c>
      <c r="I76" t="s">
        <v>2629</v>
      </c>
    </row>
    <row r="77" spans="1:9">
      <c r="A77" t="s">
        <v>2217</v>
      </c>
      <c r="B77">
        <v>5</v>
      </c>
      <c r="C77">
        <v>13</v>
      </c>
      <c r="D77" t="s">
        <v>437</v>
      </c>
      <c r="E77">
        <v>0.15</v>
      </c>
      <c r="F77">
        <v>0.18840000000000001</v>
      </c>
      <c r="G77">
        <v>0.16</v>
      </c>
      <c r="H77">
        <v>0.24096000000000006</v>
      </c>
      <c r="I77" t="s">
        <v>2629</v>
      </c>
    </row>
    <row r="78" spans="1:9">
      <c r="A78" t="s">
        <v>2141</v>
      </c>
      <c r="B78">
        <v>5</v>
      </c>
      <c r="C78">
        <v>12</v>
      </c>
      <c r="D78" t="s">
        <v>437</v>
      </c>
      <c r="E78">
        <v>0.15</v>
      </c>
      <c r="F78">
        <v>0.18840000000000001</v>
      </c>
      <c r="G78">
        <v>0.18</v>
      </c>
      <c r="H78">
        <v>0.34608000000000005</v>
      </c>
      <c r="I78" t="s">
        <v>2629</v>
      </c>
    </row>
    <row r="79" spans="1:9">
      <c r="A79" t="s">
        <v>2140</v>
      </c>
      <c r="B79">
        <v>5</v>
      </c>
      <c r="C79">
        <v>11</v>
      </c>
      <c r="D79" t="s">
        <v>437</v>
      </c>
      <c r="E79">
        <v>0.21</v>
      </c>
      <c r="F79">
        <v>0.5037600000000001</v>
      </c>
      <c r="G79">
        <v>0.2</v>
      </c>
      <c r="H79">
        <v>0.4512000000000001</v>
      </c>
      <c r="I79" t="s">
        <v>2629</v>
      </c>
    </row>
    <row r="80" spans="1:9">
      <c r="A80" t="s">
        <v>2139</v>
      </c>
      <c r="B80">
        <v>5</v>
      </c>
      <c r="C80">
        <v>10</v>
      </c>
      <c r="D80" t="s">
        <v>437</v>
      </c>
      <c r="E80">
        <v>0.11</v>
      </c>
      <c r="F80">
        <v>-2.1839999999999964E-2</v>
      </c>
      <c r="G80">
        <v>0.12</v>
      </c>
      <c r="H80">
        <v>3.0720000000000011E-2</v>
      </c>
      <c r="I80" t="s">
        <v>2629</v>
      </c>
    </row>
    <row r="81" spans="1:9">
      <c r="A81" t="s">
        <v>2138</v>
      </c>
      <c r="B81">
        <v>5</v>
      </c>
      <c r="C81">
        <v>9</v>
      </c>
      <c r="D81" t="s">
        <v>437</v>
      </c>
      <c r="E81">
        <v>0.1</v>
      </c>
      <c r="F81">
        <v>-7.4399999999999938E-2</v>
      </c>
      <c r="G81">
        <v>0.1</v>
      </c>
      <c r="H81">
        <v>-7.4399999999999938E-2</v>
      </c>
      <c r="I81" t="s">
        <v>2629</v>
      </c>
    </row>
    <row r="82" spans="1:9">
      <c r="A82" t="s">
        <v>2137</v>
      </c>
      <c r="B82">
        <v>6</v>
      </c>
      <c r="C82">
        <v>33</v>
      </c>
      <c r="D82" t="s">
        <v>437</v>
      </c>
      <c r="E82">
        <v>1.03</v>
      </c>
      <c r="F82">
        <v>4.8136800000000006</v>
      </c>
      <c r="G82">
        <v>0.83</v>
      </c>
      <c r="H82">
        <v>3.7624799999999996</v>
      </c>
      <c r="I82" t="s">
        <v>2629</v>
      </c>
    </row>
    <row r="83" spans="1:9">
      <c r="A83" t="s">
        <v>2136</v>
      </c>
      <c r="B83">
        <v>6</v>
      </c>
      <c r="C83">
        <v>32</v>
      </c>
      <c r="D83" t="s">
        <v>437</v>
      </c>
      <c r="E83">
        <v>0.34</v>
      </c>
      <c r="F83">
        <v>1.1870400000000001</v>
      </c>
      <c r="G83">
        <v>0.24</v>
      </c>
      <c r="H83">
        <v>0.66144000000000003</v>
      </c>
      <c r="I83" t="s">
        <v>2629</v>
      </c>
    </row>
    <row r="84" spans="1:9">
      <c r="A84" t="s">
        <v>2135</v>
      </c>
      <c r="B84">
        <v>6</v>
      </c>
      <c r="C84">
        <v>31</v>
      </c>
      <c r="D84" t="s">
        <v>437</v>
      </c>
      <c r="E84">
        <v>0.28000000000000003</v>
      </c>
      <c r="F84">
        <v>0.87168000000000023</v>
      </c>
      <c r="G84">
        <v>0.23</v>
      </c>
      <c r="H84">
        <v>0.60888000000000009</v>
      </c>
      <c r="I84" t="s">
        <v>2629</v>
      </c>
    </row>
    <row r="85" spans="1:9">
      <c r="A85" t="s">
        <v>2134</v>
      </c>
      <c r="B85">
        <v>6</v>
      </c>
      <c r="C85">
        <v>30</v>
      </c>
      <c r="D85" t="s">
        <v>437</v>
      </c>
      <c r="E85">
        <v>1.86</v>
      </c>
      <c r="F85">
        <v>9.1761600000000012</v>
      </c>
      <c r="G85">
        <v>0.52</v>
      </c>
      <c r="H85">
        <v>2.1331199999999999</v>
      </c>
      <c r="I85" t="s">
        <v>2629</v>
      </c>
    </row>
    <row r="86" spans="1:9">
      <c r="A86" t="s">
        <v>2218</v>
      </c>
      <c r="B86">
        <v>6</v>
      </c>
      <c r="C86">
        <v>29</v>
      </c>
      <c r="D86" t="s">
        <v>437</v>
      </c>
      <c r="E86">
        <v>0.24</v>
      </c>
      <c r="F86">
        <v>0.66144000000000003</v>
      </c>
      <c r="G86">
        <v>0.25</v>
      </c>
      <c r="H86">
        <v>0.71400000000000008</v>
      </c>
      <c r="I86" t="s">
        <v>2629</v>
      </c>
    </row>
    <row r="87" spans="1:9">
      <c r="A87" t="s">
        <v>2133</v>
      </c>
      <c r="B87">
        <v>6</v>
      </c>
      <c r="C87">
        <v>28</v>
      </c>
      <c r="D87" t="s">
        <v>437</v>
      </c>
      <c r="E87">
        <v>0.37</v>
      </c>
      <c r="F87">
        <v>1.3447200000000001</v>
      </c>
      <c r="G87">
        <v>0.32</v>
      </c>
      <c r="H87">
        <v>1.08192</v>
      </c>
      <c r="I87" t="s">
        <v>2629</v>
      </c>
    </row>
    <row r="88" spans="1:9">
      <c r="A88" t="s">
        <v>2275</v>
      </c>
      <c r="B88">
        <v>6</v>
      </c>
      <c r="C88">
        <v>23</v>
      </c>
      <c r="D88" t="s">
        <v>437</v>
      </c>
      <c r="E88">
        <v>0.31</v>
      </c>
      <c r="F88">
        <v>1.0293600000000001</v>
      </c>
      <c r="G88">
        <v>0.27</v>
      </c>
      <c r="H88">
        <v>0.81912000000000007</v>
      </c>
      <c r="I88" t="s">
        <v>2629</v>
      </c>
    </row>
    <row r="89" spans="1:9">
      <c r="A89" t="s">
        <v>2132</v>
      </c>
      <c r="B89">
        <v>6</v>
      </c>
      <c r="C89">
        <v>22</v>
      </c>
      <c r="D89" t="s">
        <v>437</v>
      </c>
      <c r="E89">
        <v>0.25</v>
      </c>
      <c r="F89">
        <v>0.71400000000000008</v>
      </c>
      <c r="G89">
        <v>0.2</v>
      </c>
      <c r="H89">
        <v>0.4512000000000001</v>
      </c>
      <c r="I89" t="s">
        <v>2629</v>
      </c>
    </row>
    <row r="90" spans="1:9">
      <c r="A90" t="s">
        <v>2131</v>
      </c>
      <c r="B90">
        <v>6</v>
      </c>
      <c r="C90">
        <v>21</v>
      </c>
      <c r="D90" t="s">
        <v>437</v>
      </c>
      <c r="E90">
        <v>0.21</v>
      </c>
      <c r="F90">
        <v>0.5037600000000001</v>
      </c>
      <c r="G90">
        <v>0.17</v>
      </c>
      <c r="H90">
        <v>0.29352000000000011</v>
      </c>
      <c r="I90" t="s">
        <v>2629</v>
      </c>
    </row>
    <row r="91" spans="1:9">
      <c r="A91" t="s">
        <v>2130</v>
      </c>
      <c r="B91">
        <v>6</v>
      </c>
      <c r="C91">
        <v>20</v>
      </c>
      <c r="D91" t="s">
        <v>437</v>
      </c>
      <c r="E91">
        <v>0.16</v>
      </c>
      <c r="F91">
        <v>0.24096000000000006</v>
      </c>
      <c r="G91">
        <v>0.17</v>
      </c>
      <c r="H91">
        <v>0.29352000000000011</v>
      </c>
      <c r="I91" t="s">
        <v>2629</v>
      </c>
    </row>
    <row r="92" spans="1:9">
      <c r="A92" t="s">
        <v>2129</v>
      </c>
      <c r="B92">
        <v>6</v>
      </c>
      <c r="C92">
        <v>19</v>
      </c>
      <c r="D92" t="s">
        <v>437</v>
      </c>
      <c r="E92">
        <v>0.2</v>
      </c>
      <c r="F92">
        <v>0.4512000000000001</v>
      </c>
      <c r="G92">
        <v>0.18</v>
      </c>
      <c r="H92">
        <v>0.34608000000000005</v>
      </c>
      <c r="I92" t="s">
        <v>2629</v>
      </c>
    </row>
    <row r="93" spans="1:9">
      <c r="A93" t="s">
        <v>2128</v>
      </c>
      <c r="B93">
        <v>6</v>
      </c>
      <c r="C93">
        <v>18</v>
      </c>
      <c r="D93" t="s">
        <v>437</v>
      </c>
      <c r="E93">
        <v>0.16</v>
      </c>
      <c r="F93">
        <v>0.24096000000000006</v>
      </c>
      <c r="G93">
        <v>0.18</v>
      </c>
      <c r="H93">
        <v>0.34608000000000005</v>
      </c>
      <c r="I93" t="s">
        <v>2629</v>
      </c>
    </row>
    <row r="94" spans="1:9">
      <c r="A94" t="s">
        <v>2127</v>
      </c>
      <c r="B94">
        <v>6</v>
      </c>
      <c r="C94">
        <v>17</v>
      </c>
      <c r="D94" t="s">
        <v>437</v>
      </c>
      <c r="E94">
        <v>0.16</v>
      </c>
      <c r="F94">
        <v>0.24096000000000006</v>
      </c>
      <c r="G94">
        <v>0.22</v>
      </c>
      <c r="H94">
        <v>0.55632000000000004</v>
      </c>
      <c r="I94" t="s">
        <v>2629</v>
      </c>
    </row>
    <row r="95" spans="1:9">
      <c r="A95" t="s">
        <v>2126</v>
      </c>
      <c r="B95">
        <v>6</v>
      </c>
      <c r="C95">
        <v>16</v>
      </c>
      <c r="D95" t="s">
        <v>437</v>
      </c>
      <c r="E95">
        <v>0.16</v>
      </c>
      <c r="F95">
        <v>0.24096000000000006</v>
      </c>
      <c r="G95">
        <v>0.17</v>
      </c>
      <c r="H95">
        <v>0.29352000000000011</v>
      </c>
      <c r="I95" t="s">
        <v>2629</v>
      </c>
    </row>
    <row r="96" spans="1:9">
      <c r="A96" t="s">
        <v>2125</v>
      </c>
      <c r="B96">
        <v>6</v>
      </c>
      <c r="C96">
        <v>15</v>
      </c>
      <c r="D96" t="s">
        <v>437</v>
      </c>
      <c r="E96">
        <v>0.15</v>
      </c>
      <c r="F96">
        <v>0.18840000000000001</v>
      </c>
      <c r="G96">
        <v>0.13</v>
      </c>
      <c r="H96">
        <v>8.3280000000000062E-2</v>
      </c>
      <c r="I96" t="s">
        <v>2629</v>
      </c>
    </row>
    <row r="97" spans="1:9">
      <c r="A97" t="s">
        <v>2219</v>
      </c>
      <c r="B97">
        <v>6</v>
      </c>
      <c r="C97">
        <v>14</v>
      </c>
      <c r="D97" t="s">
        <v>437</v>
      </c>
      <c r="E97">
        <v>0.21</v>
      </c>
      <c r="F97">
        <v>0.5037600000000001</v>
      </c>
      <c r="G97">
        <v>0.2</v>
      </c>
      <c r="H97">
        <v>0.4512000000000001</v>
      </c>
      <c r="I97" t="s">
        <v>2629</v>
      </c>
    </row>
    <row r="98" spans="1:9">
      <c r="A98" t="s">
        <v>2124</v>
      </c>
      <c r="B98">
        <v>6</v>
      </c>
      <c r="C98">
        <v>13</v>
      </c>
      <c r="D98" t="s">
        <v>437</v>
      </c>
      <c r="E98">
        <v>0.2</v>
      </c>
      <c r="F98">
        <v>0.4512000000000001</v>
      </c>
      <c r="G98">
        <v>0.21</v>
      </c>
      <c r="H98">
        <v>0.5037600000000001</v>
      </c>
      <c r="I98" t="s">
        <v>2629</v>
      </c>
    </row>
    <row r="99" spans="1:9">
      <c r="A99" t="s">
        <v>2123</v>
      </c>
      <c r="B99">
        <v>6</v>
      </c>
      <c r="C99">
        <v>12</v>
      </c>
      <c r="D99" t="s">
        <v>437</v>
      </c>
      <c r="E99">
        <v>0.19</v>
      </c>
      <c r="F99">
        <v>0.39864000000000005</v>
      </c>
      <c r="G99">
        <v>0.2</v>
      </c>
      <c r="H99">
        <v>0.4512000000000001</v>
      </c>
      <c r="I99" t="s">
        <v>2629</v>
      </c>
    </row>
    <row r="100" spans="1:9">
      <c r="A100" t="s">
        <v>2122</v>
      </c>
      <c r="B100">
        <v>6</v>
      </c>
      <c r="C100">
        <v>11</v>
      </c>
      <c r="D100" t="s">
        <v>437</v>
      </c>
      <c r="E100">
        <v>0.18</v>
      </c>
      <c r="F100">
        <v>0.34608000000000005</v>
      </c>
      <c r="G100">
        <v>0.17</v>
      </c>
      <c r="H100">
        <v>0.29352000000000011</v>
      </c>
      <c r="I100" t="s">
        <v>2629</v>
      </c>
    </row>
    <row r="101" spans="1:9">
      <c r="A101" t="s">
        <v>2121</v>
      </c>
      <c r="B101">
        <v>6</v>
      </c>
      <c r="C101">
        <v>10</v>
      </c>
      <c r="D101" t="s">
        <v>437</v>
      </c>
      <c r="E101">
        <v>0.12</v>
      </c>
      <c r="F101">
        <v>3.0720000000000011E-2</v>
      </c>
      <c r="G101">
        <v>0.11</v>
      </c>
      <c r="H101">
        <v>-2.1839999999999964E-2</v>
      </c>
      <c r="I101" t="s">
        <v>2629</v>
      </c>
    </row>
    <row r="102" spans="1:9">
      <c r="A102" t="s">
        <v>2572</v>
      </c>
      <c r="B102">
        <v>6</v>
      </c>
      <c r="C102">
        <v>8</v>
      </c>
      <c r="D102" t="s">
        <v>437</v>
      </c>
      <c r="E102">
        <v>0.1</v>
      </c>
      <c r="F102">
        <v>-7.4399999999999938E-2</v>
      </c>
      <c r="G102">
        <v>0.11</v>
      </c>
      <c r="H102">
        <v>-2.1839999999999964E-2</v>
      </c>
      <c r="I102" t="s">
        <v>2629</v>
      </c>
    </row>
    <row r="103" spans="1:9">
      <c r="A103" t="s">
        <v>2632</v>
      </c>
      <c r="B103">
        <v>7</v>
      </c>
      <c r="C103">
        <v>33</v>
      </c>
      <c r="D103" t="s">
        <v>437</v>
      </c>
      <c r="E103">
        <v>0.65</v>
      </c>
      <c r="F103">
        <v>2.8164000000000002</v>
      </c>
      <c r="G103">
        <v>0.55000000000000004</v>
      </c>
      <c r="H103">
        <v>2.2908000000000004</v>
      </c>
      <c r="I103" t="s">
        <v>2629</v>
      </c>
    </row>
    <row r="104" spans="1:9">
      <c r="A104" t="s">
        <v>2633</v>
      </c>
      <c r="B104">
        <v>7</v>
      </c>
      <c r="C104">
        <v>32</v>
      </c>
      <c r="D104" t="s">
        <v>437</v>
      </c>
      <c r="E104">
        <v>0.5</v>
      </c>
      <c r="F104">
        <v>2.028</v>
      </c>
      <c r="G104">
        <v>0.64</v>
      </c>
      <c r="H104">
        <v>2.7638400000000001</v>
      </c>
      <c r="I104" t="s">
        <v>2629</v>
      </c>
    </row>
    <row r="105" spans="1:9">
      <c r="A105" t="s">
        <v>2220</v>
      </c>
      <c r="B105">
        <v>7</v>
      </c>
      <c r="C105">
        <v>31</v>
      </c>
      <c r="D105" t="s">
        <v>437</v>
      </c>
      <c r="E105">
        <v>0.45</v>
      </c>
      <c r="F105">
        <v>1.7652000000000001</v>
      </c>
      <c r="G105">
        <v>0.38</v>
      </c>
      <c r="H105">
        <v>1.3972800000000001</v>
      </c>
      <c r="I105" t="s">
        <v>2629</v>
      </c>
    </row>
    <row r="106" spans="1:9">
      <c r="A106" t="s">
        <v>2573</v>
      </c>
      <c r="B106">
        <v>7</v>
      </c>
      <c r="C106">
        <v>30</v>
      </c>
      <c r="D106" t="s">
        <v>437</v>
      </c>
      <c r="E106">
        <v>0.52</v>
      </c>
      <c r="F106">
        <v>2.1331199999999999</v>
      </c>
      <c r="G106">
        <v>0.48</v>
      </c>
      <c r="H106">
        <v>1.9228799999999999</v>
      </c>
      <c r="I106" t="s">
        <v>2629</v>
      </c>
    </row>
    <row r="107" spans="1:9">
      <c r="A107" t="s">
        <v>2119</v>
      </c>
      <c r="B107">
        <v>7</v>
      </c>
      <c r="C107">
        <v>29</v>
      </c>
      <c r="D107" t="s">
        <v>437</v>
      </c>
      <c r="E107">
        <v>0.38</v>
      </c>
      <c r="F107">
        <v>1.3972800000000001</v>
      </c>
      <c r="G107">
        <v>0.23</v>
      </c>
      <c r="H107">
        <v>0.60888000000000009</v>
      </c>
      <c r="I107" t="s">
        <v>2629</v>
      </c>
    </row>
    <row r="108" spans="1:9">
      <c r="A108" t="s">
        <v>2118</v>
      </c>
      <c r="B108">
        <v>7</v>
      </c>
      <c r="C108">
        <v>23</v>
      </c>
      <c r="D108" t="s">
        <v>437</v>
      </c>
      <c r="E108">
        <v>0.19</v>
      </c>
      <c r="F108">
        <v>0.39864000000000005</v>
      </c>
      <c r="G108">
        <v>0.19</v>
      </c>
      <c r="H108">
        <v>0.39864000000000005</v>
      </c>
      <c r="I108" t="s">
        <v>2629</v>
      </c>
    </row>
    <row r="109" spans="1:9">
      <c r="A109" t="s">
        <v>2117</v>
      </c>
      <c r="B109">
        <v>7</v>
      </c>
      <c r="C109">
        <v>22</v>
      </c>
      <c r="D109" t="s">
        <v>437</v>
      </c>
      <c r="E109">
        <v>0.21</v>
      </c>
      <c r="F109">
        <v>0.5037600000000001</v>
      </c>
      <c r="G109">
        <v>0.19</v>
      </c>
      <c r="H109">
        <v>0.39864000000000005</v>
      </c>
      <c r="I109" t="s">
        <v>2629</v>
      </c>
    </row>
    <row r="110" spans="1:9">
      <c r="A110" t="s">
        <v>2116</v>
      </c>
      <c r="B110">
        <v>7</v>
      </c>
      <c r="C110">
        <v>21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2629</v>
      </c>
    </row>
    <row r="111" spans="1:9">
      <c r="A111" t="s">
        <v>2115</v>
      </c>
      <c r="B111">
        <v>7</v>
      </c>
      <c r="C111">
        <v>20</v>
      </c>
      <c r="D111" t="s">
        <v>437</v>
      </c>
      <c r="E111">
        <v>0.34</v>
      </c>
      <c r="F111">
        <v>1.1870400000000001</v>
      </c>
      <c r="G111">
        <v>0.36</v>
      </c>
      <c r="H111">
        <v>1.2921599999999998</v>
      </c>
      <c r="I111" t="s">
        <v>2629</v>
      </c>
    </row>
    <row r="112" spans="1:9">
      <c r="A112" t="s">
        <v>2114</v>
      </c>
      <c r="B112">
        <v>7</v>
      </c>
      <c r="C112">
        <v>19</v>
      </c>
      <c r="D112" t="s">
        <v>437</v>
      </c>
      <c r="E112">
        <v>0.17</v>
      </c>
      <c r="F112">
        <v>0.29352000000000011</v>
      </c>
      <c r="G112">
        <v>0.31</v>
      </c>
      <c r="H112">
        <v>1.0293600000000001</v>
      </c>
      <c r="I112" t="s">
        <v>2629</v>
      </c>
    </row>
    <row r="113" spans="1:9">
      <c r="A113" t="s">
        <v>2113</v>
      </c>
      <c r="B113">
        <v>7</v>
      </c>
      <c r="C113">
        <v>18</v>
      </c>
      <c r="D113" t="s">
        <v>437</v>
      </c>
      <c r="E113">
        <v>0.39</v>
      </c>
      <c r="F113">
        <v>1.4498400000000002</v>
      </c>
      <c r="G113">
        <v>0.27</v>
      </c>
      <c r="H113">
        <v>0.81912000000000007</v>
      </c>
      <c r="I113" t="s">
        <v>2629</v>
      </c>
    </row>
    <row r="114" spans="1:9">
      <c r="A114" t="s">
        <v>2112</v>
      </c>
      <c r="B114">
        <v>7</v>
      </c>
      <c r="C114">
        <v>17</v>
      </c>
      <c r="D114" t="s">
        <v>437</v>
      </c>
      <c r="E114">
        <v>0.16</v>
      </c>
      <c r="F114">
        <v>0.24096000000000006</v>
      </c>
      <c r="G114">
        <v>0.15</v>
      </c>
      <c r="H114">
        <v>0.18840000000000001</v>
      </c>
      <c r="I114" t="s">
        <v>2629</v>
      </c>
    </row>
    <row r="115" spans="1:9">
      <c r="A115" t="s">
        <v>2111</v>
      </c>
      <c r="B115">
        <v>7</v>
      </c>
      <c r="C115">
        <v>16</v>
      </c>
      <c r="D115" t="s">
        <v>437</v>
      </c>
      <c r="E115">
        <v>0.15</v>
      </c>
      <c r="F115">
        <v>0.18840000000000001</v>
      </c>
      <c r="G115">
        <v>0.15</v>
      </c>
      <c r="H115">
        <v>0.18840000000000001</v>
      </c>
      <c r="I115" t="s">
        <v>2629</v>
      </c>
    </row>
    <row r="116" spans="1:9">
      <c r="A116" t="s">
        <v>2110</v>
      </c>
      <c r="B116">
        <v>7</v>
      </c>
      <c r="C116">
        <v>15</v>
      </c>
      <c r="D116" t="s">
        <v>437</v>
      </c>
      <c r="E116">
        <v>0.14000000000000001</v>
      </c>
      <c r="F116">
        <v>0.1358400000000001</v>
      </c>
      <c r="G116">
        <v>0.16</v>
      </c>
      <c r="H116">
        <v>0.24096000000000006</v>
      </c>
      <c r="I116" t="s">
        <v>2629</v>
      </c>
    </row>
    <row r="117" spans="1:9">
      <c r="A117" t="s">
        <v>2109</v>
      </c>
      <c r="B117">
        <v>7</v>
      </c>
      <c r="C117">
        <v>14</v>
      </c>
      <c r="D117" t="s">
        <v>437</v>
      </c>
      <c r="E117">
        <v>0.19</v>
      </c>
      <c r="F117">
        <v>0.39864000000000005</v>
      </c>
      <c r="G117">
        <v>0.15</v>
      </c>
      <c r="H117">
        <v>0.18840000000000001</v>
      </c>
      <c r="I117" t="s">
        <v>2629</v>
      </c>
    </row>
    <row r="118" spans="1:9">
      <c r="A118" t="s">
        <v>2108</v>
      </c>
      <c r="B118">
        <v>7</v>
      </c>
      <c r="C118">
        <v>13</v>
      </c>
      <c r="D118" t="s">
        <v>437</v>
      </c>
      <c r="E118">
        <v>0.2</v>
      </c>
      <c r="F118">
        <v>0.4512000000000001</v>
      </c>
      <c r="G118">
        <v>0.16</v>
      </c>
      <c r="H118">
        <v>0.24096000000000006</v>
      </c>
      <c r="I118" t="s">
        <v>2629</v>
      </c>
    </row>
    <row r="119" spans="1:9">
      <c r="A119" t="s">
        <v>2107</v>
      </c>
      <c r="B119">
        <v>7</v>
      </c>
      <c r="C119">
        <v>12</v>
      </c>
      <c r="D119" t="s">
        <v>437</v>
      </c>
      <c r="E119">
        <v>0.16</v>
      </c>
      <c r="F119">
        <v>0.24096000000000006</v>
      </c>
      <c r="G119">
        <v>0.18</v>
      </c>
      <c r="H119">
        <v>0.34608000000000005</v>
      </c>
      <c r="I119" t="s">
        <v>2629</v>
      </c>
    </row>
    <row r="120" spans="1:9">
      <c r="A120" t="s">
        <v>2106</v>
      </c>
      <c r="B120">
        <v>7</v>
      </c>
      <c r="C120">
        <v>11</v>
      </c>
      <c r="D120" t="s">
        <v>437</v>
      </c>
      <c r="E120">
        <v>0.22</v>
      </c>
      <c r="F120">
        <v>0.55632000000000004</v>
      </c>
      <c r="G120">
        <v>0.17</v>
      </c>
      <c r="H120">
        <v>0.29352000000000011</v>
      </c>
      <c r="I120" t="s">
        <v>2629</v>
      </c>
    </row>
    <row r="121" spans="1:9">
      <c r="A121" t="s">
        <v>2221</v>
      </c>
      <c r="B121">
        <v>7</v>
      </c>
      <c r="C121">
        <v>10</v>
      </c>
      <c r="D121" t="s">
        <v>437</v>
      </c>
      <c r="E121">
        <v>0.11</v>
      </c>
      <c r="F121">
        <v>-2.1839999999999964E-2</v>
      </c>
      <c r="G121">
        <v>0.11</v>
      </c>
      <c r="H121">
        <v>-2.1839999999999964E-2</v>
      </c>
      <c r="I121" t="s">
        <v>2629</v>
      </c>
    </row>
    <row r="122" spans="1:9">
      <c r="A122" t="s">
        <v>2105</v>
      </c>
      <c r="B122">
        <v>7</v>
      </c>
      <c r="C122">
        <v>9</v>
      </c>
      <c r="D122" t="s">
        <v>437</v>
      </c>
      <c r="E122">
        <v>0.13</v>
      </c>
      <c r="F122">
        <v>8.3280000000000062E-2</v>
      </c>
      <c r="G122">
        <v>0.09</v>
      </c>
      <c r="H122">
        <v>-0.12695999999999999</v>
      </c>
      <c r="I122" t="s">
        <v>2629</v>
      </c>
    </row>
    <row r="123" spans="1:9">
      <c r="A123" t="s">
        <v>2574</v>
      </c>
      <c r="B123">
        <v>7</v>
      </c>
      <c r="C123">
        <v>8</v>
      </c>
      <c r="D123" t="s">
        <v>437</v>
      </c>
      <c r="E123">
        <v>0.12</v>
      </c>
      <c r="F123">
        <v>3.0720000000000011E-2</v>
      </c>
      <c r="G123">
        <v>0.12</v>
      </c>
      <c r="H123">
        <v>3.0720000000000011E-2</v>
      </c>
      <c r="I123" t="s">
        <v>2629</v>
      </c>
    </row>
    <row r="124" spans="1:9">
      <c r="A124" t="s">
        <v>2104</v>
      </c>
      <c r="B124">
        <v>8</v>
      </c>
      <c r="C124">
        <v>30</v>
      </c>
      <c r="D124" t="s">
        <v>437</v>
      </c>
      <c r="E124">
        <v>0.31</v>
      </c>
      <c r="F124">
        <v>1.0293600000000001</v>
      </c>
      <c r="G124">
        <v>0.31</v>
      </c>
      <c r="H124">
        <v>1.0293600000000001</v>
      </c>
      <c r="I124" t="s">
        <v>2629</v>
      </c>
    </row>
    <row r="125" spans="1:9">
      <c r="A125" t="s">
        <v>2222</v>
      </c>
      <c r="B125">
        <v>8</v>
      </c>
      <c r="C125">
        <v>29</v>
      </c>
      <c r="D125" t="s">
        <v>437</v>
      </c>
      <c r="E125">
        <v>0.4</v>
      </c>
      <c r="F125">
        <v>1.5024000000000002</v>
      </c>
      <c r="G125">
        <v>0.37</v>
      </c>
      <c r="H125">
        <v>1.3447200000000001</v>
      </c>
      <c r="I125" t="s">
        <v>2629</v>
      </c>
    </row>
    <row r="126" spans="1:9">
      <c r="A126" t="s">
        <v>2103</v>
      </c>
      <c r="B126">
        <v>8</v>
      </c>
      <c r="C126">
        <v>23</v>
      </c>
      <c r="D126" t="s">
        <v>437</v>
      </c>
      <c r="E126">
        <v>0.25</v>
      </c>
      <c r="F126">
        <v>0.71400000000000008</v>
      </c>
      <c r="G126">
        <v>0.27</v>
      </c>
      <c r="H126">
        <v>0.81912000000000007</v>
      </c>
      <c r="I126" t="s">
        <v>2629</v>
      </c>
    </row>
    <row r="127" spans="1:9">
      <c r="A127" t="s">
        <v>2102</v>
      </c>
      <c r="B127">
        <v>8</v>
      </c>
      <c r="C127">
        <v>22</v>
      </c>
      <c r="D127" t="s">
        <v>437</v>
      </c>
      <c r="E127">
        <v>0.28000000000000003</v>
      </c>
      <c r="F127">
        <v>0.87168000000000023</v>
      </c>
      <c r="G127">
        <v>0.28999999999999998</v>
      </c>
      <c r="H127">
        <v>0.92423999999999995</v>
      </c>
      <c r="I127" t="s">
        <v>2629</v>
      </c>
    </row>
    <row r="128" spans="1:9">
      <c r="A128" t="s">
        <v>2101</v>
      </c>
      <c r="B128">
        <v>8</v>
      </c>
      <c r="C128">
        <v>21</v>
      </c>
      <c r="D128" t="s">
        <v>437</v>
      </c>
      <c r="E128">
        <v>0.25</v>
      </c>
      <c r="F128">
        <v>0.71400000000000008</v>
      </c>
      <c r="G128">
        <v>0.25</v>
      </c>
      <c r="H128">
        <v>0.71400000000000008</v>
      </c>
      <c r="I128" t="s">
        <v>2629</v>
      </c>
    </row>
    <row r="129" spans="1:9">
      <c r="A129" t="s">
        <v>2223</v>
      </c>
      <c r="B129">
        <v>8</v>
      </c>
      <c r="C129">
        <v>20</v>
      </c>
      <c r="D129" t="s">
        <v>437</v>
      </c>
      <c r="E129">
        <v>0.37</v>
      </c>
      <c r="F129">
        <v>1.3447200000000001</v>
      </c>
      <c r="G129">
        <v>0.23</v>
      </c>
      <c r="H129">
        <v>0.60888000000000009</v>
      </c>
      <c r="I129" t="s">
        <v>2629</v>
      </c>
    </row>
    <row r="130" spans="1:9">
      <c r="A130" t="s">
        <v>2100</v>
      </c>
      <c r="B130">
        <v>8</v>
      </c>
      <c r="C130">
        <v>19</v>
      </c>
      <c r="D130" t="s">
        <v>437</v>
      </c>
      <c r="E130">
        <v>0.23</v>
      </c>
      <c r="F130">
        <v>0.60888000000000009</v>
      </c>
      <c r="G130">
        <v>0.38</v>
      </c>
      <c r="H130">
        <v>1.3972800000000001</v>
      </c>
      <c r="I130" t="s">
        <v>2629</v>
      </c>
    </row>
    <row r="131" spans="1:9">
      <c r="A131" t="s">
        <v>2099</v>
      </c>
      <c r="B131">
        <v>8</v>
      </c>
      <c r="C131">
        <v>18</v>
      </c>
      <c r="D131" t="s">
        <v>437</v>
      </c>
      <c r="E131">
        <v>0.38</v>
      </c>
      <c r="F131">
        <v>1.3972800000000001</v>
      </c>
      <c r="G131">
        <v>0.23</v>
      </c>
      <c r="H131">
        <v>0.60888000000000009</v>
      </c>
      <c r="I131" t="s">
        <v>2629</v>
      </c>
    </row>
    <row r="132" spans="1:9">
      <c r="A132" t="s">
        <v>2098</v>
      </c>
      <c r="B132">
        <v>8</v>
      </c>
      <c r="C132">
        <v>17</v>
      </c>
      <c r="D132" t="s">
        <v>437</v>
      </c>
      <c r="E132">
        <v>0.19</v>
      </c>
      <c r="F132">
        <v>0.39864000000000005</v>
      </c>
      <c r="G132">
        <v>0.17</v>
      </c>
      <c r="H132">
        <v>0.29352000000000011</v>
      </c>
      <c r="I132" t="s">
        <v>2629</v>
      </c>
    </row>
    <row r="133" spans="1:9">
      <c r="A133" t="s">
        <v>2097</v>
      </c>
      <c r="B133">
        <v>8</v>
      </c>
      <c r="C133">
        <v>16</v>
      </c>
      <c r="D133" t="s">
        <v>437</v>
      </c>
      <c r="E133">
        <v>0.16</v>
      </c>
      <c r="F133">
        <v>0.24096000000000006</v>
      </c>
      <c r="G133">
        <v>0.14000000000000001</v>
      </c>
      <c r="H133">
        <v>0.1358400000000001</v>
      </c>
      <c r="I133" t="s">
        <v>2629</v>
      </c>
    </row>
    <row r="134" spans="1:9">
      <c r="A134" t="s">
        <v>2096</v>
      </c>
      <c r="B134">
        <v>8</v>
      </c>
      <c r="C134">
        <v>15</v>
      </c>
      <c r="D134" t="s">
        <v>437</v>
      </c>
      <c r="E134">
        <v>0.18</v>
      </c>
      <c r="F134">
        <v>0.34608000000000005</v>
      </c>
      <c r="G134">
        <v>0.17</v>
      </c>
      <c r="H134">
        <v>0.29352000000000011</v>
      </c>
      <c r="I134" t="s">
        <v>2629</v>
      </c>
    </row>
    <row r="135" spans="1:9">
      <c r="A135" t="s">
        <v>2095</v>
      </c>
      <c r="B135">
        <v>8</v>
      </c>
      <c r="C135">
        <v>14</v>
      </c>
      <c r="D135" t="s">
        <v>437</v>
      </c>
      <c r="E135">
        <v>0.22</v>
      </c>
      <c r="F135">
        <v>0.55632000000000004</v>
      </c>
      <c r="G135">
        <v>0.2</v>
      </c>
      <c r="H135">
        <v>0.4512000000000001</v>
      </c>
      <c r="I135" t="s">
        <v>2629</v>
      </c>
    </row>
    <row r="136" spans="1:9">
      <c r="A136" t="s">
        <v>2094</v>
      </c>
      <c r="B136">
        <v>8</v>
      </c>
      <c r="C136">
        <v>13</v>
      </c>
      <c r="D136" t="s">
        <v>437</v>
      </c>
      <c r="E136">
        <v>0.21</v>
      </c>
      <c r="F136">
        <v>0.5037600000000001</v>
      </c>
      <c r="G136">
        <v>0.17</v>
      </c>
      <c r="H136">
        <v>0.29352000000000011</v>
      </c>
      <c r="I136" t="s">
        <v>2629</v>
      </c>
    </row>
    <row r="137" spans="1:9">
      <c r="A137" t="s">
        <v>2093</v>
      </c>
      <c r="B137">
        <v>8</v>
      </c>
      <c r="C137">
        <v>12</v>
      </c>
      <c r="D137" t="s">
        <v>437</v>
      </c>
      <c r="E137">
        <v>0.19</v>
      </c>
      <c r="F137">
        <v>0.39864000000000005</v>
      </c>
      <c r="G137">
        <v>0.16</v>
      </c>
      <c r="H137">
        <v>0.24096000000000006</v>
      </c>
      <c r="I137" t="s">
        <v>2629</v>
      </c>
    </row>
    <row r="138" spans="1:9">
      <c r="A138" t="s">
        <v>2092</v>
      </c>
      <c r="B138">
        <v>8</v>
      </c>
      <c r="C138">
        <v>11</v>
      </c>
      <c r="D138" t="s">
        <v>437</v>
      </c>
      <c r="E138">
        <v>0.17</v>
      </c>
      <c r="F138">
        <v>0.29352000000000011</v>
      </c>
      <c r="G138">
        <v>0.16</v>
      </c>
      <c r="H138">
        <v>0.24096000000000006</v>
      </c>
      <c r="I138" t="s">
        <v>2629</v>
      </c>
    </row>
    <row r="139" spans="1:9">
      <c r="A139" t="s">
        <v>2091</v>
      </c>
      <c r="B139">
        <v>8</v>
      </c>
      <c r="C139">
        <v>10</v>
      </c>
      <c r="D139" t="s">
        <v>437</v>
      </c>
      <c r="E139">
        <v>0.17</v>
      </c>
      <c r="F139">
        <v>0.29352000000000011</v>
      </c>
      <c r="G139">
        <v>0.17</v>
      </c>
      <c r="H139">
        <v>0.29352000000000011</v>
      </c>
      <c r="I139" t="s">
        <v>2629</v>
      </c>
    </row>
    <row r="140" spans="1:9">
      <c r="A140" t="s">
        <v>2224</v>
      </c>
      <c r="B140">
        <v>8</v>
      </c>
      <c r="C140">
        <v>9</v>
      </c>
      <c r="D140" t="s">
        <v>437</v>
      </c>
      <c r="E140">
        <v>0.2</v>
      </c>
      <c r="F140">
        <v>0.4512000000000001</v>
      </c>
      <c r="G140">
        <v>0.18</v>
      </c>
      <c r="H140">
        <v>0.34608000000000005</v>
      </c>
      <c r="I140" t="s">
        <v>2629</v>
      </c>
    </row>
    <row r="141" spans="1:9">
      <c r="A141" t="s">
        <v>2575</v>
      </c>
      <c r="B141">
        <v>8</v>
      </c>
      <c r="C141">
        <v>8</v>
      </c>
      <c r="D141" t="s">
        <v>437</v>
      </c>
      <c r="E141">
        <v>0.17</v>
      </c>
      <c r="F141">
        <v>0.29352000000000011</v>
      </c>
      <c r="G141">
        <v>0.16</v>
      </c>
      <c r="H141">
        <v>0.24096000000000006</v>
      </c>
      <c r="I141" t="s">
        <v>2629</v>
      </c>
    </row>
    <row r="142" spans="1:9">
      <c r="A142" t="s">
        <v>1655</v>
      </c>
      <c r="B142">
        <v>9</v>
      </c>
      <c r="C142">
        <v>30</v>
      </c>
      <c r="D142" t="s">
        <v>437</v>
      </c>
      <c r="E142">
        <v>0.38</v>
      </c>
      <c r="F142">
        <v>1.3972800000000001</v>
      </c>
      <c r="G142">
        <v>0.41</v>
      </c>
      <c r="H142">
        <v>1.5549599999999999</v>
      </c>
      <c r="I142" t="s">
        <v>2629</v>
      </c>
    </row>
    <row r="143" spans="1:9">
      <c r="A143" t="s">
        <v>1704</v>
      </c>
      <c r="B143">
        <v>9</v>
      </c>
      <c r="C143">
        <v>23</v>
      </c>
      <c r="D143" t="s">
        <v>437</v>
      </c>
      <c r="E143">
        <v>0.31</v>
      </c>
      <c r="F143">
        <v>1.0293600000000001</v>
      </c>
      <c r="G143">
        <v>0.25</v>
      </c>
      <c r="H143">
        <v>0.71400000000000008</v>
      </c>
      <c r="I143" t="s">
        <v>2629</v>
      </c>
    </row>
    <row r="144" spans="1:9">
      <c r="A144" t="s">
        <v>1716</v>
      </c>
      <c r="B144">
        <v>9</v>
      </c>
      <c r="C144">
        <v>22</v>
      </c>
      <c r="D144" t="s">
        <v>437</v>
      </c>
      <c r="E144">
        <v>0.4</v>
      </c>
      <c r="F144">
        <v>1.5024000000000002</v>
      </c>
      <c r="G144">
        <v>0.21</v>
      </c>
      <c r="H144">
        <v>0.5037600000000001</v>
      </c>
      <c r="I144" t="s">
        <v>2629</v>
      </c>
    </row>
    <row r="145" spans="1:9">
      <c r="A145" t="s">
        <v>1733</v>
      </c>
      <c r="B145">
        <v>9</v>
      </c>
      <c r="C145">
        <v>21</v>
      </c>
      <c r="D145" t="s">
        <v>437</v>
      </c>
      <c r="E145">
        <v>0.22</v>
      </c>
      <c r="F145">
        <v>0.55632000000000004</v>
      </c>
      <c r="G145">
        <v>0.24</v>
      </c>
      <c r="H145">
        <v>0.66144000000000003</v>
      </c>
      <c r="I145" t="s">
        <v>2629</v>
      </c>
    </row>
    <row r="146" spans="1:9">
      <c r="A146" t="s">
        <v>1751</v>
      </c>
      <c r="B146">
        <v>9</v>
      </c>
      <c r="C146">
        <v>20</v>
      </c>
      <c r="D146" t="s">
        <v>437</v>
      </c>
      <c r="E146">
        <v>0.39</v>
      </c>
      <c r="F146">
        <v>1.4498400000000002</v>
      </c>
      <c r="G146">
        <v>0.22</v>
      </c>
      <c r="H146">
        <v>0.55632000000000004</v>
      </c>
      <c r="I146" t="s">
        <v>2629</v>
      </c>
    </row>
    <row r="147" spans="1:9">
      <c r="A147" t="s">
        <v>1768</v>
      </c>
      <c r="B147">
        <v>9</v>
      </c>
      <c r="C147">
        <v>19</v>
      </c>
      <c r="D147" t="s">
        <v>437</v>
      </c>
      <c r="E147">
        <v>0.19</v>
      </c>
      <c r="F147">
        <v>0.39864000000000005</v>
      </c>
      <c r="G147">
        <v>0.19</v>
      </c>
      <c r="H147">
        <v>0.39864000000000005</v>
      </c>
      <c r="I147" t="s">
        <v>2629</v>
      </c>
    </row>
    <row r="148" spans="1:9">
      <c r="A148" t="s">
        <v>1789</v>
      </c>
      <c r="B148">
        <v>9</v>
      </c>
      <c r="C148">
        <v>18</v>
      </c>
      <c r="D148" t="s">
        <v>437</v>
      </c>
      <c r="E148">
        <v>0.2</v>
      </c>
      <c r="F148">
        <v>0.4512000000000001</v>
      </c>
      <c r="G148">
        <v>0.15</v>
      </c>
      <c r="H148">
        <v>0.18840000000000001</v>
      </c>
      <c r="I148" t="s">
        <v>2629</v>
      </c>
    </row>
    <row r="149" spans="1:9">
      <c r="A149" t="s">
        <v>1809</v>
      </c>
      <c r="B149">
        <v>9</v>
      </c>
      <c r="C149">
        <v>17</v>
      </c>
      <c r="D149" t="s">
        <v>437</v>
      </c>
      <c r="E149">
        <v>0.15</v>
      </c>
      <c r="F149">
        <v>0.18840000000000001</v>
      </c>
      <c r="G149">
        <v>0.15</v>
      </c>
      <c r="H149">
        <v>0.18840000000000001</v>
      </c>
      <c r="I149" t="s">
        <v>2629</v>
      </c>
    </row>
    <row r="150" spans="1:9">
      <c r="A150" t="s">
        <v>2090</v>
      </c>
      <c r="B150">
        <v>9</v>
      </c>
      <c r="C150">
        <v>16</v>
      </c>
      <c r="D150" t="s">
        <v>437</v>
      </c>
      <c r="E150">
        <v>0.21</v>
      </c>
      <c r="F150">
        <v>0.5037600000000001</v>
      </c>
      <c r="G150">
        <v>0.2</v>
      </c>
      <c r="H150">
        <v>0.4512000000000001</v>
      </c>
      <c r="I150" t="s">
        <v>2629</v>
      </c>
    </row>
    <row r="151" spans="1:9">
      <c r="A151" t="s">
        <v>1831</v>
      </c>
      <c r="B151">
        <v>9</v>
      </c>
      <c r="C151">
        <v>15</v>
      </c>
      <c r="D151" t="s">
        <v>437</v>
      </c>
      <c r="E151">
        <v>0.14000000000000001</v>
      </c>
      <c r="F151">
        <v>0.1358400000000001</v>
      </c>
      <c r="G151">
        <v>0.13</v>
      </c>
      <c r="H151">
        <v>8.3280000000000062E-2</v>
      </c>
      <c r="I151" t="s">
        <v>2629</v>
      </c>
    </row>
    <row r="152" spans="1:9">
      <c r="A152" t="s">
        <v>1837</v>
      </c>
      <c r="B152">
        <v>9</v>
      </c>
      <c r="C152">
        <v>14</v>
      </c>
      <c r="D152" t="s">
        <v>437</v>
      </c>
      <c r="E152">
        <v>0.17</v>
      </c>
      <c r="F152">
        <v>0.29352000000000011</v>
      </c>
      <c r="G152">
        <v>0.14000000000000001</v>
      </c>
      <c r="H152">
        <v>0.1358400000000001</v>
      </c>
      <c r="I152" t="s">
        <v>2629</v>
      </c>
    </row>
    <row r="153" spans="1:9">
      <c r="A153" t="s">
        <v>2089</v>
      </c>
      <c r="B153">
        <v>9</v>
      </c>
      <c r="C153">
        <v>13</v>
      </c>
      <c r="D153" t="s">
        <v>437</v>
      </c>
      <c r="E153">
        <v>0.17</v>
      </c>
      <c r="F153">
        <v>0.29352000000000011</v>
      </c>
      <c r="G153">
        <v>0.16</v>
      </c>
      <c r="H153">
        <v>0.24096000000000006</v>
      </c>
      <c r="I153" t="s">
        <v>2629</v>
      </c>
    </row>
    <row r="154" spans="1:9">
      <c r="A154" t="s">
        <v>1867</v>
      </c>
      <c r="B154">
        <v>9</v>
      </c>
      <c r="C154">
        <v>12</v>
      </c>
      <c r="D154" t="s">
        <v>437</v>
      </c>
      <c r="E154">
        <v>0.14000000000000001</v>
      </c>
      <c r="F154">
        <v>0.1358400000000001</v>
      </c>
      <c r="G154">
        <v>0.14000000000000001</v>
      </c>
      <c r="H154">
        <v>0.1358400000000001</v>
      </c>
      <c r="I154" t="s">
        <v>2629</v>
      </c>
    </row>
    <row r="155" spans="1:9">
      <c r="A155" t="s">
        <v>1881</v>
      </c>
      <c r="B155">
        <v>9</v>
      </c>
      <c r="C155">
        <v>11</v>
      </c>
      <c r="D155" t="s">
        <v>437</v>
      </c>
      <c r="E155">
        <v>0.12</v>
      </c>
      <c r="F155">
        <v>3.0720000000000011E-2</v>
      </c>
      <c r="G155">
        <v>0.15</v>
      </c>
      <c r="H155">
        <v>0.18840000000000001</v>
      </c>
      <c r="I155" t="s">
        <v>2629</v>
      </c>
    </row>
    <row r="156" spans="1:9">
      <c r="A156" t="s">
        <v>2088</v>
      </c>
      <c r="B156">
        <v>9</v>
      </c>
      <c r="C156">
        <v>10</v>
      </c>
      <c r="D156" t="s">
        <v>437</v>
      </c>
      <c r="E156">
        <v>0.11</v>
      </c>
      <c r="F156">
        <v>-2.1839999999999964E-2</v>
      </c>
      <c r="G156">
        <v>0.14000000000000001</v>
      </c>
      <c r="H156">
        <v>0.1358400000000001</v>
      </c>
      <c r="I156" t="s">
        <v>2629</v>
      </c>
    </row>
    <row r="157" spans="1:9">
      <c r="A157" t="s">
        <v>1906</v>
      </c>
      <c r="B157">
        <v>9</v>
      </c>
      <c r="C157">
        <v>9</v>
      </c>
      <c r="D157" t="s">
        <v>437</v>
      </c>
      <c r="E157">
        <v>0.11</v>
      </c>
      <c r="F157">
        <v>-2.1839999999999964E-2</v>
      </c>
      <c r="G157">
        <v>0.14000000000000001</v>
      </c>
      <c r="H157">
        <v>0.1358400000000001</v>
      </c>
      <c r="I157" t="s">
        <v>2629</v>
      </c>
    </row>
    <row r="158" spans="1:9">
      <c r="A158" t="s">
        <v>2576</v>
      </c>
      <c r="B158">
        <v>9</v>
      </c>
      <c r="C158">
        <v>8</v>
      </c>
      <c r="D158" t="s">
        <v>437</v>
      </c>
      <c r="E158">
        <v>0.12</v>
      </c>
      <c r="F158">
        <v>3.0720000000000011E-2</v>
      </c>
      <c r="G158">
        <v>0.13</v>
      </c>
      <c r="H158">
        <v>8.3280000000000062E-2</v>
      </c>
      <c r="I158" t="s">
        <v>2629</v>
      </c>
    </row>
    <row r="159" spans="1:9">
      <c r="A159" t="s">
        <v>2225</v>
      </c>
      <c r="B159">
        <v>10</v>
      </c>
      <c r="C159">
        <v>30</v>
      </c>
      <c r="D159" t="s">
        <v>437</v>
      </c>
      <c r="E159">
        <v>0.42</v>
      </c>
      <c r="F159">
        <v>1.6075200000000001</v>
      </c>
      <c r="G159">
        <v>0.49</v>
      </c>
      <c r="H159">
        <v>1.9754399999999999</v>
      </c>
      <c r="I159" t="s">
        <v>2629</v>
      </c>
    </row>
    <row r="160" spans="1:9">
      <c r="A160" t="s">
        <v>2087</v>
      </c>
      <c r="B160">
        <v>10</v>
      </c>
      <c r="C160">
        <v>23</v>
      </c>
      <c r="D160" t="s">
        <v>437</v>
      </c>
      <c r="E160">
        <v>0.22</v>
      </c>
      <c r="F160">
        <v>0.55632000000000004</v>
      </c>
      <c r="G160">
        <v>0.27</v>
      </c>
      <c r="H160">
        <v>0.81912000000000007</v>
      </c>
      <c r="I160" t="s">
        <v>2629</v>
      </c>
    </row>
    <row r="161" spans="1:9">
      <c r="A161" t="s">
        <v>1717</v>
      </c>
      <c r="B161">
        <v>10</v>
      </c>
      <c r="C161">
        <v>22</v>
      </c>
      <c r="D161" t="s">
        <v>437</v>
      </c>
      <c r="E161">
        <v>0.24</v>
      </c>
      <c r="F161">
        <v>0.66144000000000003</v>
      </c>
      <c r="G161">
        <v>0.25</v>
      </c>
      <c r="H161">
        <v>0.71400000000000008</v>
      </c>
      <c r="I161" t="s">
        <v>2629</v>
      </c>
    </row>
    <row r="162" spans="1:9">
      <c r="A162" t="s">
        <v>1734</v>
      </c>
      <c r="B162">
        <v>10</v>
      </c>
      <c r="C162">
        <v>21</v>
      </c>
      <c r="D162" t="s">
        <v>437</v>
      </c>
      <c r="E162">
        <v>0.24</v>
      </c>
      <c r="F162">
        <v>0.66144000000000003</v>
      </c>
      <c r="G162">
        <v>0.21</v>
      </c>
      <c r="H162">
        <v>0.5037600000000001</v>
      </c>
      <c r="I162" t="s">
        <v>2629</v>
      </c>
    </row>
    <row r="163" spans="1:9">
      <c r="A163" t="s">
        <v>1752</v>
      </c>
      <c r="B163">
        <v>10</v>
      </c>
      <c r="C163">
        <v>20</v>
      </c>
      <c r="D163" t="s">
        <v>437</v>
      </c>
      <c r="E163">
        <v>0.22</v>
      </c>
      <c r="F163">
        <v>0.55632000000000004</v>
      </c>
      <c r="G163">
        <v>0.23</v>
      </c>
      <c r="H163">
        <v>0.60888000000000009</v>
      </c>
      <c r="I163" t="s">
        <v>2629</v>
      </c>
    </row>
    <row r="164" spans="1:9">
      <c r="A164" t="s">
        <v>1769</v>
      </c>
      <c r="B164">
        <v>10</v>
      </c>
      <c r="C164">
        <v>19</v>
      </c>
      <c r="D164" t="s">
        <v>437</v>
      </c>
      <c r="E164">
        <v>0.25</v>
      </c>
      <c r="F164">
        <v>0.71400000000000008</v>
      </c>
      <c r="G164">
        <v>0.25</v>
      </c>
      <c r="H164">
        <v>0.71400000000000008</v>
      </c>
      <c r="I164" t="s">
        <v>2629</v>
      </c>
    </row>
    <row r="165" spans="1:9">
      <c r="A165" t="s">
        <v>1790</v>
      </c>
      <c r="B165">
        <v>10</v>
      </c>
      <c r="C165">
        <v>18</v>
      </c>
      <c r="D165" t="s">
        <v>437</v>
      </c>
      <c r="E165">
        <v>0.16</v>
      </c>
      <c r="F165">
        <v>0.24096000000000006</v>
      </c>
      <c r="G165">
        <v>0.25</v>
      </c>
      <c r="H165">
        <v>0.71400000000000008</v>
      </c>
      <c r="I165" t="s">
        <v>2629</v>
      </c>
    </row>
    <row r="166" spans="1:9">
      <c r="A166" t="s">
        <v>2086</v>
      </c>
      <c r="B166">
        <v>10</v>
      </c>
      <c r="C166">
        <v>17</v>
      </c>
      <c r="D166" t="s">
        <v>437</v>
      </c>
      <c r="E166">
        <v>0.17</v>
      </c>
      <c r="F166">
        <v>0.29352000000000011</v>
      </c>
      <c r="G166">
        <v>0.17</v>
      </c>
      <c r="H166">
        <v>0.29352000000000011</v>
      </c>
      <c r="I166" t="s">
        <v>2629</v>
      </c>
    </row>
    <row r="167" spans="1:9">
      <c r="A167" t="s">
        <v>1820</v>
      </c>
      <c r="B167">
        <v>10</v>
      </c>
      <c r="C167">
        <v>16</v>
      </c>
      <c r="D167" t="s">
        <v>437</v>
      </c>
      <c r="E167">
        <v>0.21</v>
      </c>
      <c r="F167">
        <v>0.5037600000000001</v>
      </c>
      <c r="G167">
        <v>0.17</v>
      </c>
      <c r="H167">
        <v>0.29352000000000011</v>
      </c>
      <c r="I167" t="s">
        <v>2629</v>
      </c>
    </row>
    <row r="168" spans="1:9">
      <c r="A168" t="s">
        <v>2085</v>
      </c>
      <c r="B168">
        <v>10</v>
      </c>
      <c r="C168">
        <v>15</v>
      </c>
      <c r="D168" t="s">
        <v>437</v>
      </c>
      <c r="E168">
        <v>0.17</v>
      </c>
      <c r="F168">
        <v>0.29352000000000011</v>
      </c>
      <c r="G168">
        <v>0.17</v>
      </c>
      <c r="H168">
        <v>0.29352000000000011</v>
      </c>
      <c r="I168" t="s">
        <v>2629</v>
      </c>
    </row>
    <row r="169" spans="1:9">
      <c r="A169" t="s">
        <v>1838</v>
      </c>
      <c r="B169">
        <v>10</v>
      </c>
      <c r="C169">
        <v>14</v>
      </c>
      <c r="D169" t="s">
        <v>437</v>
      </c>
      <c r="E169">
        <v>0.15</v>
      </c>
      <c r="F169">
        <v>0.18840000000000001</v>
      </c>
      <c r="G169">
        <v>0.15</v>
      </c>
      <c r="H169">
        <v>0.18840000000000001</v>
      </c>
      <c r="I169" t="s">
        <v>2629</v>
      </c>
    </row>
    <row r="170" spans="1:9">
      <c r="A170" t="s">
        <v>1849</v>
      </c>
      <c r="B170">
        <v>10</v>
      </c>
      <c r="C170">
        <v>13</v>
      </c>
      <c r="D170" t="s">
        <v>437</v>
      </c>
      <c r="E170">
        <v>0.15</v>
      </c>
      <c r="F170">
        <v>0.18840000000000001</v>
      </c>
      <c r="G170">
        <v>0.15</v>
      </c>
      <c r="H170">
        <v>0.18840000000000001</v>
      </c>
      <c r="I170" t="s">
        <v>2629</v>
      </c>
    </row>
    <row r="171" spans="1:9">
      <c r="A171" t="s">
        <v>1868</v>
      </c>
      <c r="B171">
        <v>10</v>
      </c>
      <c r="C171">
        <v>12</v>
      </c>
      <c r="D171" t="s">
        <v>437</v>
      </c>
      <c r="E171">
        <v>0.14000000000000001</v>
      </c>
      <c r="F171">
        <v>0.1358400000000001</v>
      </c>
      <c r="G171">
        <v>0.15</v>
      </c>
      <c r="H171">
        <v>0.18840000000000001</v>
      </c>
      <c r="I171" t="s">
        <v>2629</v>
      </c>
    </row>
    <row r="172" spans="1:9">
      <c r="A172" t="s">
        <v>1882</v>
      </c>
      <c r="B172">
        <v>10</v>
      </c>
      <c r="C172">
        <v>11</v>
      </c>
      <c r="D172" t="s">
        <v>437</v>
      </c>
      <c r="E172">
        <v>0.12</v>
      </c>
      <c r="F172">
        <v>3.0720000000000011E-2</v>
      </c>
      <c r="G172">
        <v>0.13</v>
      </c>
      <c r="H172">
        <v>8.3280000000000062E-2</v>
      </c>
      <c r="I172" t="s">
        <v>2629</v>
      </c>
    </row>
    <row r="173" spans="1:9">
      <c r="A173" t="s">
        <v>2226</v>
      </c>
      <c r="B173">
        <v>10</v>
      </c>
      <c r="C173">
        <v>10</v>
      </c>
      <c r="D173" t="s">
        <v>437</v>
      </c>
      <c r="E173">
        <v>0.13</v>
      </c>
      <c r="F173">
        <v>8.3280000000000062E-2</v>
      </c>
      <c r="G173">
        <v>0.13</v>
      </c>
      <c r="H173">
        <v>8.3280000000000062E-2</v>
      </c>
      <c r="I173" t="s">
        <v>2629</v>
      </c>
    </row>
    <row r="174" spans="1:9">
      <c r="A174" t="s">
        <v>1907</v>
      </c>
      <c r="B174">
        <v>10</v>
      </c>
      <c r="C174">
        <v>9</v>
      </c>
      <c r="D174" t="s">
        <v>437</v>
      </c>
      <c r="E174">
        <v>0.14000000000000001</v>
      </c>
      <c r="F174">
        <v>0.1358400000000001</v>
      </c>
      <c r="G174">
        <v>0.15</v>
      </c>
      <c r="H174">
        <v>0.18840000000000001</v>
      </c>
      <c r="I174" t="s">
        <v>2629</v>
      </c>
    </row>
    <row r="175" spans="1:9">
      <c r="A175" t="s">
        <v>1919</v>
      </c>
      <c r="B175">
        <v>10</v>
      </c>
      <c r="C175">
        <v>8</v>
      </c>
      <c r="D175" t="s">
        <v>437</v>
      </c>
      <c r="E175">
        <v>0.14000000000000001</v>
      </c>
      <c r="F175">
        <v>0.1358400000000001</v>
      </c>
      <c r="G175">
        <v>0.16</v>
      </c>
      <c r="H175">
        <v>0.24096000000000006</v>
      </c>
      <c r="I175" t="s">
        <v>2629</v>
      </c>
    </row>
    <row r="176" spans="1:9">
      <c r="A176" t="s">
        <v>1656</v>
      </c>
      <c r="B176">
        <v>11</v>
      </c>
      <c r="C176">
        <v>30</v>
      </c>
      <c r="D176" t="s">
        <v>437</v>
      </c>
      <c r="E176">
        <v>0.73</v>
      </c>
      <c r="F176">
        <v>3.2368800000000006</v>
      </c>
      <c r="G176">
        <v>0.65</v>
      </c>
      <c r="H176">
        <v>2.8164000000000002</v>
      </c>
      <c r="I176" t="s">
        <v>2629</v>
      </c>
    </row>
    <row r="177" spans="1:9">
      <c r="A177" t="s">
        <v>1658</v>
      </c>
      <c r="B177">
        <v>11</v>
      </c>
      <c r="C177">
        <v>29</v>
      </c>
      <c r="D177" t="s">
        <v>437</v>
      </c>
      <c r="E177">
        <v>0.32</v>
      </c>
      <c r="F177">
        <v>1.08192</v>
      </c>
      <c r="G177">
        <v>0.39</v>
      </c>
      <c r="H177">
        <v>1.4498400000000002</v>
      </c>
      <c r="I177" t="s">
        <v>2629</v>
      </c>
    </row>
    <row r="178" spans="1:9">
      <c r="A178" t="s">
        <v>1718</v>
      </c>
      <c r="B178">
        <v>11</v>
      </c>
      <c r="C178">
        <v>22</v>
      </c>
      <c r="D178" t="s">
        <v>437</v>
      </c>
      <c r="E178">
        <v>0.22</v>
      </c>
      <c r="F178">
        <v>0.55632000000000004</v>
      </c>
      <c r="G178">
        <v>0.24</v>
      </c>
      <c r="H178">
        <v>0.66144000000000003</v>
      </c>
      <c r="I178" t="s">
        <v>2629</v>
      </c>
    </row>
    <row r="179" spans="1:9">
      <c r="A179" t="s">
        <v>1735</v>
      </c>
      <c r="B179">
        <v>11</v>
      </c>
      <c r="C179">
        <v>21</v>
      </c>
      <c r="D179" t="s">
        <v>437</v>
      </c>
      <c r="E179">
        <v>0.22</v>
      </c>
      <c r="F179">
        <v>0.55632000000000004</v>
      </c>
      <c r="G179">
        <v>0.22</v>
      </c>
      <c r="H179">
        <v>0.55632000000000004</v>
      </c>
      <c r="I179" t="s">
        <v>2629</v>
      </c>
    </row>
    <row r="180" spans="1:9">
      <c r="A180" t="s">
        <v>1753</v>
      </c>
      <c r="B180">
        <v>11</v>
      </c>
      <c r="C180">
        <v>20</v>
      </c>
      <c r="D180" t="s">
        <v>437</v>
      </c>
      <c r="E180">
        <v>0.24</v>
      </c>
      <c r="F180">
        <v>0.66144000000000003</v>
      </c>
      <c r="G180">
        <v>0.25</v>
      </c>
      <c r="H180">
        <v>0.71400000000000008</v>
      </c>
      <c r="I180" t="s">
        <v>2629</v>
      </c>
    </row>
    <row r="181" spans="1:9">
      <c r="A181" t="s">
        <v>1770</v>
      </c>
      <c r="B181">
        <v>11</v>
      </c>
      <c r="C181">
        <v>19</v>
      </c>
      <c r="D181" t="s">
        <v>437</v>
      </c>
      <c r="E181">
        <v>0.32</v>
      </c>
      <c r="F181">
        <v>1.08192</v>
      </c>
      <c r="G181">
        <v>0.36</v>
      </c>
      <c r="H181">
        <v>1.2921599999999998</v>
      </c>
      <c r="I181" t="s">
        <v>2629</v>
      </c>
    </row>
    <row r="182" spans="1:9">
      <c r="A182" t="s">
        <v>1791</v>
      </c>
      <c r="B182">
        <v>11</v>
      </c>
      <c r="C182">
        <v>18</v>
      </c>
      <c r="D182" t="s">
        <v>437</v>
      </c>
      <c r="E182">
        <v>0.24</v>
      </c>
      <c r="F182">
        <v>0.66144000000000003</v>
      </c>
      <c r="G182">
        <v>0.33</v>
      </c>
      <c r="H182">
        <v>1.1344799999999999</v>
      </c>
      <c r="I182" t="s">
        <v>2629</v>
      </c>
    </row>
    <row r="183" spans="1:9">
      <c r="A183" t="s">
        <v>2084</v>
      </c>
      <c r="B183">
        <v>11</v>
      </c>
      <c r="C183">
        <v>17</v>
      </c>
      <c r="D183" t="s">
        <v>437</v>
      </c>
      <c r="E183">
        <v>0.2</v>
      </c>
      <c r="F183">
        <v>0.4512000000000001</v>
      </c>
      <c r="G183">
        <v>0.17</v>
      </c>
      <c r="H183">
        <v>0.29352000000000011</v>
      </c>
      <c r="I183" t="s">
        <v>2629</v>
      </c>
    </row>
    <row r="184" spans="1:9">
      <c r="A184" t="s">
        <v>1821</v>
      </c>
      <c r="B184">
        <v>11</v>
      </c>
      <c r="C184">
        <v>16</v>
      </c>
      <c r="D184" t="s">
        <v>437</v>
      </c>
      <c r="E184">
        <v>0.19</v>
      </c>
      <c r="F184">
        <v>0.39864000000000005</v>
      </c>
      <c r="G184">
        <v>0.16</v>
      </c>
      <c r="H184">
        <v>0.24096000000000006</v>
      </c>
      <c r="I184" t="s">
        <v>2629</v>
      </c>
    </row>
    <row r="185" spans="1:9">
      <c r="A185" t="s">
        <v>1832</v>
      </c>
      <c r="B185">
        <v>11</v>
      </c>
      <c r="C185">
        <v>15</v>
      </c>
      <c r="D185" t="s">
        <v>437</v>
      </c>
      <c r="E185">
        <v>0.18</v>
      </c>
      <c r="F185">
        <v>0.34608000000000005</v>
      </c>
      <c r="G185">
        <v>0.18</v>
      </c>
      <c r="H185">
        <v>0.34608000000000005</v>
      </c>
      <c r="I185" t="s">
        <v>2629</v>
      </c>
    </row>
    <row r="186" spans="1:9">
      <c r="A186" t="s">
        <v>2083</v>
      </c>
      <c r="B186">
        <v>11</v>
      </c>
      <c r="C186">
        <v>14</v>
      </c>
      <c r="D186" t="s">
        <v>437</v>
      </c>
      <c r="E186">
        <v>0.18</v>
      </c>
      <c r="F186">
        <v>0.34608000000000005</v>
      </c>
      <c r="G186">
        <v>0.16</v>
      </c>
      <c r="H186">
        <v>0.24096000000000006</v>
      </c>
      <c r="I186" t="s">
        <v>2629</v>
      </c>
    </row>
    <row r="187" spans="1:9">
      <c r="A187" t="s">
        <v>1850</v>
      </c>
      <c r="B187">
        <v>11</v>
      </c>
      <c r="C187">
        <v>13</v>
      </c>
      <c r="D187" t="s">
        <v>437</v>
      </c>
      <c r="E187">
        <v>0.16</v>
      </c>
      <c r="F187">
        <v>0.24096000000000006</v>
      </c>
      <c r="G187">
        <v>0.16</v>
      </c>
      <c r="H187">
        <v>0.24096000000000006</v>
      </c>
      <c r="I187" t="s">
        <v>2629</v>
      </c>
    </row>
    <row r="188" spans="1:9">
      <c r="A188" t="s">
        <v>1869</v>
      </c>
      <c r="B188">
        <v>11</v>
      </c>
      <c r="C188">
        <v>12</v>
      </c>
      <c r="D188" t="s">
        <v>437</v>
      </c>
      <c r="E188">
        <v>0.16</v>
      </c>
      <c r="F188">
        <v>0.24096000000000006</v>
      </c>
      <c r="G188">
        <v>0.14000000000000001</v>
      </c>
      <c r="H188">
        <v>0.1358400000000001</v>
      </c>
      <c r="I188" t="s">
        <v>2629</v>
      </c>
    </row>
    <row r="189" spans="1:9">
      <c r="A189" t="s">
        <v>1883</v>
      </c>
      <c r="B189">
        <v>11</v>
      </c>
      <c r="C189">
        <v>11</v>
      </c>
      <c r="D189" t="s">
        <v>437</v>
      </c>
      <c r="E189">
        <v>0.12</v>
      </c>
      <c r="F189">
        <v>3.0720000000000011E-2</v>
      </c>
      <c r="G189">
        <v>0.12</v>
      </c>
      <c r="H189">
        <v>3.0720000000000011E-2</v>
      </c>
      <c r="I189" t="s">
        <v>2629</v>
      </c>
    </row>
    <row r="190" spans="1:9">
      <c r="A190" t="s">
        <v>1894</v>
      </c>
      <c r="B190">
        <v>11</v>
      </c>
      <c r="C190">
        <v>10</v>
      </c>
      <c r="D190" t="s">
        <v>437</v>
      </c>
      <c r="E190">
        <v>0.11</v>
      </c>
      <c r="F190">
        <v>-2.1839999999999964E-2</v>
      </c>
      <c r="G190">
        <v>0.13</v>
      </c>
      <c r="H190">
        <v>8.3280000000000062E-2</v>
      </c>
      <c r="I190" t="s">
        <v>2629</v>
      </c>
    </row>
    <row r="191" spans="1:9">
      <c r="A191" t="s">
        <v>1908</v>
      </c>
      <c r="B191">
        <v>11</v>
      </c>
      <c r="C191">
        <v>9</v>
      </c>
      <c r="D191" t="s">
        <v>437</v>
      </c>
      <c r="E191">
        <v>0.11</v>
      </c>
      <c r="F191">
        <v>-2.1839999999999964E-2</v>
      </c>
      <c r="G191">
        <v>0.15</v>
      </c>
      <c r="H191">
        <v>0.18840000000000001</v>
      </c>
      <c r="I191" t="s">
        <v>2629</v>
      </c>
    </row>
    <row r="192" spans="1:9">
      <c r="A192" t="s">
        <v>1920</v>
      </c>
      <c r="B192">
        <v>11</v>
      </c>
      <c r="C192">
        <v>8</v>
      </c>
      <c r="D192" t="s">
        <v>437</v>
      </c>
      <c r="E192">
        <v>0.18</v>
      </c>
      <c r="F192">
        <v>0.34608000000000005</v>
      </c>
      <c r="G192">
        <v>0.18</v>
      </c>
      <c r="H192">
        <v>0.34608000000000005</v>
      </c>
      <c r="I192" t="s">
        <v>2629</v>
      </c>
    </row>
    <row r="193" spans="1:9">
      <c r="A193" t="s">
        <v>1659</v>
      </c>
      <c r="B193">
        <v>12</v>
      </c>
      <c r="C193">
        <v>29</v>
      </c>
      <c r="D193" t="s">
        <v>437</v>
      </c>
      <c r="E193">
        <v>0.56999999999999995</v>
      </c>
      <c r="F193">
        <v>2.3959200000000003</v>
      </c>
      <c r="G193">
        <v>0.46</v>
      </c>
      <c r="H193">
        <v>1.81776</v>
      </c>
      <c r="I193" t="s">
        <v>2629</v>
      </c>
    </row>
    <row r="194" spans="1:9">
      <c r="A194" t="s">
        <v>1663</v>
      </c>
      <c r="B194">
        <v>12</v>
      </c>
      <c r="C194">
        <v>28</v>
      </c>
      <c r="D194" t="s">
        <v>437</v>
      </c>
      <c r="E194">
        <v>0.39</v>
      </c>
      <c r="F194">
        <v>1.4498400000000002</v>
      </c>
      <c r="G194">
        <v>0.3</v>
      </c>
      <c r="H194">
        <v>0.9768</v>
      </c>
      <c r="I194" t="s">
        <v>2629</v>
      </c>
    </row>
    <row r="195" spans="1:9">
      <c r="A195" t="s">
        <v>1719</v>
      </c>
      <c r="B195">
        <v>12</v>
      </c>
      <c r="C195">
        <v>22</v>
      </c>
      <c r="D195" t="s">
        <v>437</v>
      </c>
      <c r="E195">
        <v>0.23</v>
      </c>
      <c r="F195">
        <v>0.60888000000000009</v>
      </c>
      <c r="G195">
        <v>0.24</v>
      </c>
      <c r="H195">
        <v>0.66144000000000003</v>
      </c>
      <c r="I195" t="s">
        <v>2629</v>
      </c>
    </row>
    <row r="196" spans="1:9">
      <c r="A196" t="s">
        <v>1736</v>
      </c>
      <c r="B196">
        <v>12</v>
      </c>
      <c r="C196">
        <v>21</v>
      </c>
      <c r="D196" t="s">
        <v>437</v>
      </c>
      <c r="E196">
        <v>0.21</v>
      </c>
      <c r="F196">
        <v>0.5037600000000001</v>
      </c>
      <c r="G196">
        <v>0.23</v>
      </c>
      <c r="H196">
        <v>0.60888000000000009</v>
      </c>
      <c r="I196" t="s">
        <v>2629</v>
      </c>
    </row>
    <row r="197" spans="1:9">
      <c r="A197" t="s">
        <v>1754</v>
      </c>
      <c r="B197">
        <v>12</v>
      </c>
      <c r="C197">
        <v>20</v>
      </c>
      <c r="D197" t="s">
        <v>437</v>
      </c>
      <c r="E197">
        <v>0.19</v>
      </c>
      <c r="F197">
        <v>0.39864000000000005</v>
      </c>
      <c r="G197">
        <v>0.19</v>
      </c>
      <c r="H197">
        <v>0.39864000000000005</v>
      </c>
      <c r="I197" t="s">
        <v>2629</v>
      </c>
    </row>
    <row r="198" spans="1:9">
      <c r="A198" t="s">
        <v>1771</v>
      </c>
      <c r="B198">
        <v>12</v>
      </c>
      <c r="C198">
        <v>19</v>
      </c>
      <c r="D198" t="s">
        <v>437</v>
      </c>
      <c r="E198">
        <v>0.23</v>
      </c>
      <c r="F198">
        <v>0.60888000000000009</v>
      </c>
      <c r="G198">
        <v>0.28000000000000003</v>
      </c>
      <c r="H198">
        <v>0.87168000000000023</v>
      </c>
      <c r="I198" t="s">
        <v>2629</v>
      </c>
    </row>
    <row r="199" spans="1:9">
      <c r="A199" t="s">
        <v>1792</v>
      </c>
      <c r="B199">
        <v>12</v>
      </c>
      <c r="C199">
        <v>18</v>
      </c>
      <c r="D199" t="s">
        <v>437</v>
      </c>
      <c r="E199">
        <v>0.18</v>
      </c>
      <c r="F199">
        <v>0.34608000000000005</v>
      </c>
      <c r="G199">
        <v>0.19</v>
      </c>
      <c r="H199">
        <v>0.39864000000000005</v>
      </c>
      <c r="I199" t="s">
        <v>2629</v>
      </c>
    </row>
    <row r="200" spans="1:9">
      <c r="A200" t="s">
        <v>1810</v>
      </c>
      <c r="B200">
        <v>12</v>
      </c>
      <c r="C200">
        <v>17</v>
      </c>
      <c r="D200" t="s">
        <v>437</v>
      </c>
      <c r="E200">
        <v>0.16</v>
      </c>
      <c r="F200">
        <v>0.24096000000000006</v>
      </c>
      <c r="G200">
        <v>0.18</v>
      </c>
      <c r="H200">
        <v>0.34608000000000005</v>
      </c>
      <c r="I200" t="s">
        <v>2629</v>
      </c>
    </row>
    <row r="201" spans="1:9">
      <c r="A201" t="s">
        <v>1822</v>
      </c>
      <c r="B201">
        <v>12</v>
      </c>
      <c r="C201">
        <v>16</v>
      </c>
      <c r="D201" t="s">
        <v>437</v>
      </c>
      <c r="E201">
        <v>0.19</v>
      </c>
      <c r="F201">
        <v>0.39864000000000005</v>
      </c>
      <c r="G201">
        <v>0.17</v>
      </c>
      <c r="H201">
        <v>0.29352000000000011</v>
      </c>
      <c r="I201" t="s">
        <v>2629</v>
      </c>
    </row>
    <row r="202" spans="1:9">
      <c r="A202" t="s">
        <v>1833</v>
      </c>
      <c r="B202">
        <v>12</v>
      </c>
      <c r="C202">
        <v>15</v>
      </c>
      <c r="D202" t="s">
        <v>437</v>
      </c>
      <c r="E202">
        <v>0.24</v>
      </c>
      <c r="F202">
        <v>0.66144000000000003</v>
      </c>
      <c r="G202">
        <v>0.17</v>
      </c>
      <c r="H202">
        <v>0.29352000000000011</v>
      </c>
      <c r="I202" t="s">
        <v>2629</v>
      </c>
    </row>
    <row r="203" spans="1:9">
      <c r="A203" t="s">
        <v>1839</v>
      </c>
      <c r="B203">
        <v>12</v>
      </c>
      <c r="C203">
        <v>14</v>
      </c>
      <c r="D203" t="s">
        <v>437</v>
      </c>
      <c r="E203">
        <v>0.22</v>
      </c>
      <c r="F203">
        <v>0.55632000000000004</v>
      </c>
      <c r="G203">
        <v>0.2</v>
      </c>
      <c r="H203">
        <v>0.4512000000000001</v>
      </c>
      <c r="I203" t="s">
        <v>2629</v>
      </c>
    </row>
    <row r="204" spans="1:9">
      <c r="A204" t="s">
        <v>1851</v>
      </c>
      <c r="B204">
        <v>12</v>
      </c>
      <c r="C204">
        <v>13</v>
      </c>
      <c r="D204" t="s">
        <v>437</v>
      </c>
      <c r="E204">
        <v>0.17</v>
      </c>
      <c r="F204">
        <v>0.29352000000000011</v>
      </c>
      <c r="G204">
        <v>0.17</v>
      </c>
      <c r="H204">
        <v>0.29352000000000011</v>
      </c>
      <c r="I204" t="s">
        <v>2629</v>
      </c>
    </row>
    <row r="205" spans="1:9">
      <c r="A205" t="s">
        <v>1870</v>
      </c>
      <c r="B205">
        <v>12</v>
      </c>
      <c r="C205">
        <v>12</v>
      </c>
      <c r="D205" t="s">
        <v>437</v>
      </c>
      <c r="E205">
        <v>0.16</v>
      </c>
      <c r="F205">
        <v>0.24096000000000006</v>
      </c>
      <c r="G205">
        <v>0.2</v>
      </c>
      <c r="H205">
        <v>0.4512000000000001</v>
      </c>
      <c r="I205" t="s">
        <v>2629</v>
      </c>
    </row>
    <row r="206" spans="1:9">
      <c r="A206" t="s">
        <v>2082</v>
      </c>
      <c r="B206">
        <v>12</v>
      </c>
      <c r="C206">
        <v>11</v>
      </c>
      <c r="D206" t="s">
        <v>437</v>
      </c>
      <c r="E206">
        <v>0.16</v>
      </c>
      <c r="F206">
        <v>0.24096000000000006</v>
      </c>
      <c r="G206">
        <v>0.16</v>
      </c>
      <c r="H206">
        <v>0.24096000000000006</v>
      </c>
      <c r="I206" t="s">
        <v>2629</v>
      </c>
    </row>
    <row r="207" spans="1:9">
      <c r="A207" t="s">
        <v>1895</v>
      </c>
      <c r="B207">
        <v>12</v>
      </c>
      <c r="C207">
        <v>10</v>
      </c>
      <c r="D207" t="s">
        <v>437</v>
      </c>
      <c r="E207">
        <v>0.13</v>
      </c>
      <c r="F207">
        <v>8.3280000000000062E-2</v>
      </c>
      <c r="G207">
        <v>0.13</v>
      </c>
      <c r="H207">
        <v>8.3280000000000062E-2</v>
      </c>
      <c r="I207" t="s">
        <v>2629</v>
      </c>
    </row>
    <row r="208" spans="1:9">
      <c r="A208" t="s">
        <v>2081</v>
      </c>
      <c r="B208">
        <v>12</v>
      </c>
      <c r="C208">
        <v>9</v>
      </c>
      <c r="D208" t="s">
        <v>437</v>
      </c>
      <c r="E208">
        <v>0.13</v>
      </c>
      <c r="F208">
        <v>8.3280000000000062E-2</v>
      </c>
      <c r="G208">
        <v>0.14000000000000001</v>
      </c>
      <c r="H208">
        <v>0.1358400000000001</v>
      </c>
      <c r="I208" t="s">
        <v>2629</v>
      </c>
    </row>
    <row r="209" spans="1:9">
      <c r="A209" t="s">
        <v>1921</v>
      </c>
      <c r="B209">
        <v>12</v>
      </c>
      <c r="C209">
        <v>8</v>
      </c>
      <c r="D209" t="s">
        <v>437</v>
      </c>
      <c r="E209">
        <v>0.13</v>
      </c>
      <c r="F209">
        <v>8.3280000000000062E-2</v>
      </c>
      <c r="G209">
        <v>0.12</v>
      </c>
      <c r="H209">
        <v>3.0720000000000011E-2</v>
      </c>
      <c r="I209" t="s">
        <v>2629</v>
      </c>
    </row>
    <row r="210" spans="1:9">
      <c r="A210" t="s">
        <v>1660</v>
      </c>
      <c r="B210">
        <v>13</v>
      </c>
      <c r="C210">
        <v>29</v>
      </c>
      <c r="D210" t="s">
        <v>437</v>
      </c>
      <c r="E210">
        <v>0.65</v>
      </c>
      <c r="F210">
        <v>2.8164000000000002</v>
      </c>
      <c r="G210">
        <v>0.49</v>
      </c>
      <c r="H210">
        <v>1.9754399999999999</v>
      </c>
      <c r="I210" t="s">
        <v>2629</v>
      </c>
    </row>
    <row r="211" spans="1:9">
      <c r="A211" t="s">
        <v>1664</v>
      </c>
      <c r="B211">
        <v>13</v>
      </c>
      <c r="C211">
        <v>28</v>
      </c>
      <c r="D211" t="s">
        <v>437</v>
      </c>
      <c r="E211">
        <v>0.48</v>
      </c>
      <c r="F211">
        <v>1.9228799999999999</v>
      </c>
      <c r="G211">
        <v>0.34</v>
      </c>
      <c r="H211">
        <v>1.1870400000000001</v>
      </c>
      <c r="I211" t="s">
        <v>2629</v>
      </c>
    </row>
    <row r="212" spans="1:9">
      <c r="A212" t="s">
        <v>1671</v>
      </c>
      <c r="B212">
        <v>13</v>
      </c>
      <c r="C212">
        <v>27</v>
      </c>
      <c r="D212" t="s">
        <v>437</v>
      </c>
      <c r="E212">
        <v>0.34</v>
      </c>
      <c r="F212">
        <v>1.1870400000000001</v>
      </c>
      <c r="G212">
        <v>0.45</v>
      </c>
      <c r="H212">
        <v>1.7652000000000001</v>
      </c>
      <c r="I212" t="s">
        <v>2629</v>
      </c>
    </row>
    <row r="213" spans="1:9">
      <c r="A213" t="s">
        <v>1679</v>
      </c>
      <c r="B213">
        <v>13</v>
      </c>
      <c r="C213">
        <v>26</v>
      </c>
      <c r="D213" t="s">
        <v>437</v>
      </c>
      <c r="E213">
        <v>0.37</v>
      </c>
      <c r="F213">
        <v>1.3447200000000001</v>
      </c>
      <c r="G213">
        <v>0.35</v>
      </c>
      <c r="H213">
        <v>1.2395999999999998</v>
      </c>
      <c r="I213" t="s">
        <v>2629</v>
      </c>
    </row>
    <row r="214" spans="1:9">
      <c r="A214" t="s">
        <v>1691</v>
      </c>
      <c r="B214">
        <v>13</v>
      </c>
      <c r="C214">
        <v>25</v>
      </c>
      <c r="D214" t="s">
        <v>437</v>
      </c>
      <c r="E214">
        <v>0.34</v>
      </c>
      <c r="F214">
        <v>1.1870400000000001</v>
      </c>
      <c r="G214">
        <v>0.37</v>
      </c>
      <c r="H214">
        <v>1.3447200000000001</v>
      </c>
      <c r="I214" t="s">
        <v>2629</v>
      </c>
    </row>
    <row r="215" spans="1:9">
      <c r="A215" t="s">
        <v>1698</v>
      </c>
      <c r="B215">
        <v>13</v>
      </c>
      <c r="C215">
        <v>24</v>
      </c>
      <c r="D215" t="s">
        <v>437</v>
      </c>
      <c r="E215">
        <v>0.32</v>
      </c>
      <c r="F215">
        <v>1.08192</v>
      </c>
      <c r="G215">
        <v>0.44</v>
      </c>
      <c r="H215">
        <v>1.7126399999999999</v>
      </c>
      <c r="I215" t="s">
        <v>2629</v>
      </c>
    </row>
    <row r="216" spans="1:9">
      <c r="A216" t="s">
        <v>1705</v>
      </c>
      <c r="B216">
        <v>13</v>
      </c>
      <c r="C216">
        <v>23</v>
      </c>
      <c r="D216" t="s">
        <v>437</v>
      </c>
      <c r="E216">
        <v>0.34</v>
      </c>
      <c r="F216">
        <v>1.1870400000000001</v>
      </c>
      <c r="G216">
        <v>0.53</v>
      </c>
      <c r="H216">
        <v>2.1856800000000005</v>
      </c>
      <c r="I216" t="s">
        <v>2629</v>
      </c>
    </row>
    <row r="217" spans="1:9">
      <c r="A217" t="s">
        <v>1720</v>
      </c>
      <c r="B217">
        <v>13</v>
      </c>
      <c r="C217">
        <v>22</v>
      </c>
      <c r="D217" t="s">
        <v>437</v>
      </c>
      <c r="E217">
        <v>0.25</v>
      </c>
      <c r="F217">
        <v>0.71400000000000008</v>
      </c>
      <c r="G217">
        <v>0.21</v>
      </c>
      <c r="H217">
        <v>0.5037600000000001</v>
      </c>
      <c r="I217" t="s">
        <v>2629</v>
      </c>
    </row>
    <row r="218" spans="1:9">
      <c r="A218" t="s">
        <v>1737</v>
      </c>
      <c r="B218">
        <v>13</v>
      </c>
      <c r="C218">
        <v>21</v>
      </c>
      <c r="D218" t="s">
        <v>437</v>
      </c>
      <c r="E218">
        <v>0.27</v>
      </c>
      <c r="F218">
        <v>0.81912000000000007</v>
      </c>
      <c r="G218">
        <v>0.23</v>
      </c>
      <c r="H218">
        <v>0.60888000000000009</v>
      </c>
      <c r="I218" t="s">
        <v>2629</v>
      </c>
    </row>
    <row r="219" spans="1:9">
      <c r="A219" t="s">
        <v>1755</v>
      </c>
      <c r="B219">
        <v>13</v>
      </c>
      <c r="C219">
        <v>20</v>
      </c>
      <c r="D219" t="s">
        <v>437</v>
      </c>
      <c r="E219">
        <v>0.2</v>
      </c>
      <c r="F219">
        <v>0.4512000000000001</v>
      </c>
      <c r="G219">
        <v>0.23</v>
      </c>
      <c r="H219">
        <v>0.60888000000000009</v>
      </c>
      <c r="I219" t="s">
        <v>2629</v>
      </c>
    </row>
    <row r="220" spans="1:9">
      <c r="A220" t="s">
        <v>1772</v>
      </c>
      <c r="B220">
        <v>13</v>
      </c>
      <c r="C220">
        <v>19</v>
      </c>
      <c r="D220" t="s">
        <v>437</v>
      </c>
      <c r="E220">
        <v>0.51</v>
      </c>
      <c r="F220">
        <v>2.0805599999999997</v>
      </c>
      <c r="G220">
        <v>0.37</v>
      </c>
      <c r="H220">
        <v>1.3447200000000001</v>
      </c>
      <c r="I220" t="s">
        <v>2629</v>
      </c>
    </row>
    <row r="221" spans="1:9">
      <c r="A221" t="s">
        <v>1793</v>
      </c>
      <c r="B221">
        <v>13</v>
      </c>
      <c r="C221">
        <v>18</v>
      </c>
      <c r="D221" t="s">
        <v>437</v>
      </c>
      <c r="E221">
        <v>0.39</v>
      </c>
      <c r="F221">
        <v>1.4498400000000002</v>
      </c>
      <c r="G221">
        <v>0.32</v>
      </c>
      <c r="H221">
        <v>1.08192</v>
      </c>
      <c r="I221" t="s">
        <v>2629</v>
      </c>
    </row>
    <row r="222" spans="1:9">
      <c r="A222" t="s">
        <v>2080</v>
      </c>
      <c r="B222">
        <v>13</v>
      </c>
      <c r="C222">
        <v>17</v>
      </c>
      <c r="D222" t="s">
        <v>437</v>
      </c>
      <c r="E222">
        <v>0.22</v>
      </c>
      <c r="F222">
        <v>0.55632000000000004</v>
      </c>
      <c r="G222">
        <v>0.21</v>
      </c>
      <c r="H222">
        <v>0.5037600000000001</v>
      </c>
      <c r="I222" t="s">
        <v>2629</v>
      </c>
    </row>
    <row r="223" spans="1:9">
      <c r="A223" t="s">
        <v>1823</v>
      </c>
      <c r="B223">
        <v>13</v>
      </c>
      <c r="C223">
        <v>16</v>
      </c>
      <c r="D223" t="s">
        <v>437</v>
      </c>
      <c r="E223">
        <v>0.22</v>
      </c>
      <c r="F223">
        <v>0.55632000000000004</v>
      </c>
      <c r="G223">
        <v>0.18</v>
      </c>
      <c r="H223">
        <v>0.34608000000000005</v>
      </c>
      <c r="I223" t="s">
        <v>2629</v>
      </c>
    </row>
    <row r="224" spans="1:9">
      <c r="A224" t="s">
        <v>1834</v>
      </c>
      <c r="B224">
        <v>13</v>
      </c>
      <c r="C224">
        <v>15</v>
      </c>
      <c r="D224" t="s">
        <v>437</v>
      </c>
      <c r="E224">
        <v>0.24</v>
      </c>
      <c r="F224">
        <v>0.66144000000000003</v>
      </c>
      <c r="G224">
        <v>0.23</v>
      </c>
      <c r="H224">
        <v>0.60888000000000009</v>
      </c>
      <c r="I224" t="s">
        <v>2629</v>
      </c>
    </row>
    <row r="225" spans="1:9">
      <c r="A225" t="s">
        <v>1840</v>
      </c>
      <c r="B225">
        <v>13</v>
      </c>
      <c r="C225">
        <v>14</v>
      </c>
      <c r="D225" t="s">
        <v>437</v>
      </c>
      <c r="E225">
        <v>0.23</v>
      </c>
      <c r="F225">
        <v>0.60888000000000009</v>
      </c>
      <c r="G225">
        <v>0.2</v>
      </c>
      <c r="H225">
        <v>0.4512000000000001</v>
      </c>
      <c r="I225" t="s">
        <v>2629</v>
      </c>
    </row>
    <row r="226" spans="1:9">
      <c r="A226" t="s">
        <v>1852</v>
      </c>
      <c r="B226">
        <v>13</v>
      </c>
      <c r="C226">
        <v>13</v>
      </c>
      <c r="D226" t="s">
        <v>437</v>
      </c>
      <c r="E226">
        <v>0.2</v>
      </c>
      <c r="F226">
        <v>0.4512000000000001</v>
      </c>
      <c r="G226">
        <v>0.21</v>
      </c>
      <c r="H226">
        <v>0.5037600000000001</v>
      </c>
      <c r="I226" t="s">
        <v>2629</v>
      </c>
    </row>
    <row r="227" spans="1:9">
      <c r="A227" t="s">
        <v>1871</v>
      </c>
      <c r="B227">
        <v>13</v>
      </c>
      <c r="C227">
        <v>12</v>
      </c>
      <c r="D227" t="s">
        <v>437</v>
      </c>
      <c r="E227">
        <v>0.13</v>
      </c>
      <c r="F227">
        <v>8.3280000000000062E-2</v>
      </c>
      <c r="G227">
        <v>0.12</v>
      </c>
      <c r="H227">
        <v>3.0720000000000011E-2</v>
      </c>
      <c r="I227" t="s">
        <v>2629</v>
      </c>
    </row>
    <row r="228" spans="1:9">
      <c r="A228" t="s">
        <v>1884</v>
      </c>
      <c r="B228">
        <v>13</v>
      </c>
      <c r="C228">
        <v>11</v>
      </c>
      <c r="D228" t="s">
        <v>437</v>
      </c>
      <c r="E228">
        <v>0.17</v>
      </c>
      <c r="F228">
        <v>0.29352000000000011</v>
      </c>
      <c r="G228">
        <v>0.17</v>
      </c>
      <c r="H228">
        <v>0.29352000000000011</v>
      </c>
      <c r="I228" t="s">
        <v>2629</v>
      </c>
    </row>
    <row r="229" spans="1:9">
      <c r="A229" t="s">
        <v>1896</v>
      </c>
      <c r="B229">
        <v>13</v>
      </c>
      <c r="C229">
        <v>10</v>
      </c>
      <c r="D229" t="s">
        <v>437</v>
      </c>
      <c r="E229">
        <v>0.21</v>
      </c>
      <c r="F229">
        <v>0.5037600000000001</v>
      </c>
      <c r="G229">
        <v>0.19</v>
      </c>
      <c r="H229">
        <v>0.39864000000000005</v>
      </c>
      <c r="I229" t="s">
        <v>2629</v>
      </c>
    </row>
    <row r="230" spans="1:9">
      <c r="A230" t="s">
        <v>1909</v>
      </c>
      <c r="B230">
        <v>13</v>
      </c>
      <c r="C230">
        <v>9</v>
      </c>
      <c r="D230" t="s">
        <v>437</v>
      </c>
      <c r="E230">
        <v>0.13</v>
      </c>
      <c r="F230">
        <v>8.3280000000000062E-2</v>
      </c>
      <c r="G230">
        <v>0.13</v>
      </c>
      <c r="H230">
        <v>8.3280000000000062E-2</v>
      </c>
      <c r="I230" t="s">
        <v>2629</v>
      </c>
    </row>
    <row r="231" spans="1:9">
      <c r="A231" t="s">
        <v>1922</v>
      </c>
      <c r="B231">
        <v>13</v>
      </c>
      <c r="C231">
        <v>8</v>
      </c>
      <c r="D231" t="s">
        <v>437</v>
      </c>
      <c r="E231">
        <v>0.14000000000000001</v>
      </c>
      <c r="F231">
        <v>0.1358400000000001</v>
      </c>
      <c r="G231">
        <v>0.15</v>
      </c>
      <c r="H231">
        <v>0.18840000000000001</v>
      </c>
      <c r="I231" t="s">
        <v>2629</v>
      </c>
    </row>
    <row r="232" spans="1:9">
      <c r="A232" t="s">
        <v>1665</v>
      </c>
      <c r="B232">
        <v>14</v>
      </c>
      <c r="C232">
        <v>28</v>
      </c>
      <c r="D232" t="s">
        <v>437</v>
      </c>
      <c r="E232">
        <v>0.32</v>
      </c>
      <c r="F232">
        <v>1.08192</v>
      </c>
      <c r="G232">
        <v>0.52</v>
      </c>
      <c r="H232">
        <v>2.1331199999999999</v>
      </c>
      <c r="I232" t="s">
        <v>2629</v>
      </c>
    </row>
    <row r="233" spans="1:9">
      <c r="A233" t="s">
        <v>1680</v>
      </c>
      <c r="B233">
        <v>14</v>
      </c>
      <c r="C233">
        <v>26</v>
      </c>
      <c r="D233" t="s">
        <v>437</v>
      </c>
      <c r="E233">
        <v>0.78</v>
      </c>
      <c r="F233">
        <v>3.4996800000000006</v>
      </c>
      <c r="G233">
        <v>0.56000000000000005</v>
      </c>
      <c r="H233">
        <v>2.3433600000000001</v>
      </c>
      <c r="I233" t="s">
        <v>2629</v>
      </c>
    </row>
    <row r="234" spans="1:9">
      <c r="A234" t="s">
        <v>1692</v>
      </c>
      <c r="B234">
        <v>14</v>
      </c>
      <c r="C234">
        <v>25</v>
      </c>
      <c r="D234" t="s">
        <v>437</v>
      </c>
      <c r="E234">
        <v>0.73</v>
      </c>
      <c r="F234">
        <v>3.2368800000000006</v>
      </c>
      <c r="G234">
        <v>0.64</v>
      </c>
      <c r="H234">
        <v>2.7638400000000001</v>
      </c>
      <c r="I234" t="s">
        <v>2629</v>
      </c>
    </row>
    <row r="235" spans="1:9">
      <c r="A235" t="s">
        <v>1699</v>
      </c>
      <c r="B235">
        <v>14</v>
      </c>
      <c r="C235">
        <v>24</v>
      </c>
      <c r="D235" t="s">
        <v>437</v>
      </c>
      <c r="E235">
        <v>0.39</v>
      </c>
      <c r="F235">
        <v>1.4498400000000002</v>
      </c>
      <c r="G235">
        <v>0.5</v>
      </c>
      <c r="H235">
        <v>2.028</v>
      </c>
      <c r="I235" t="s">
        <v>2629</v>
      </c>
    </row>
    <row r="236" spans="1:9">
      <c r="A236" t="s">
        <v>1706</v>
      </c>
      <c r="B236">
        <v>14</v>
      </c>
      <c r="C236">
        <v>23</v>
      </c>
      <c r="D236" t="s">
        <v>437</v>
      </c>
      <c r="E236">
        <v>0.36</v>
      </c>
      <c r="F236">
        <v>1.2921599999999998</v>
      </c>
      <c r="G236">
        <v>0.31</v>
      </c>
      <c r="H236">
        <v>1.0293600000000001</v>
      </c>
      <c r="I236" t="s">
        <v>2629</v>
      </c>
    </row>
    <row r="237" spans="1:9">
      <c r="A237" t="s">
        <v>1721</v>
      </c>
      <c r="B237">
        <v>14</v>
      </c>
      <c r="C237">
        <v>22</v>
      </c>
      <c r="D237" t="s">
        <v>437</v>
      </c>
      <c r="E237">
        <v>0.3</v>
      </c>
      <c r="F237">
        <v>0.9768</v>
      </c>
      <c r="G237">
        <v>0.34</v>
      </c>
      <c r="H237">
        <v>1.1870400000000001</v>
      </c>
      <c r="I237" t="s">
        <v>2629</v>
      </c>
    </row>
    <row r="238" spans="1:9">
      <c r="A238" t="s">
        <v>1738</v>
      </c>
      <c r="B238">
        <v>14</v>
      </c>
      <c r="C238">
        <v>21</v>
      </c>
      <c r="D238" t="s">
        <v>437</v>
      </c>
      <c r="E238">
        <v>0.28000000000000003</v>
      </c>
      <c r="F238">
        <v>0.87168000000000023</v>
      </c>
      <c r="G238">
        <v>0.34</v>
      </c>
      <c r="H238">
        <v>1.1870400000000001</v>
      </c>
      <c r="I238" t="s">
        <v>2629</v>
      </c>
    </row>
    <row r="239" spans="1:9">
      <c r="A239" t="s">
        <v>1756</v>
      </c>
      <c r="B239">
        <v>14</v>
      </c>
      <c r="C239">
        <v>20</v>
      </c>
      <c r="D239" t="s">
        <v>437</v>
      </c>
      <c r="E239">
        <v>0.27</v>
      </c>
      <c r="F239">
        <v>0.81912000000000007</v>
      </c>
      <c r="G239">
        <v>0.3</v>
      </c>
      <c r="H239">
        <v>0.9768</v>
      </c>
      <c r="I239" t="s">
        <v>2629</v>
      </c>
    </row>
    <row r="240" spans="1:9">
      <c r="A240" t="s">
        <v>1773</v>
      </c>
      <c r="B240">
        <v>14</v>
      </c>
      <c r="C240">
        <v>19</v>
      </c>
      <c r="D240" t="s">
        <v>437</v>
      </c>
      <c r="E240">
        <v>0.28999999999999998</v>
      </c>
      <c r="F240">
        <v>0.92423999999999995</v>
      </c>
      <c r="G240">
        <v>0.41</v>
      </c>
      <c r="H240">
        <v>1.5549599999999999</v>
      </c>
      <c r="I240" t="s">
        <v>2629</v>
      </c>
    </row>
    <row r="241" spans="1:9">
      <c r="A241" t="s">
        <v>1794</v>
      </c>
      <c r="B241">
        <v>14</v>
      </c>
      <c r="C241">
        <v>18</v>
      </c>
      <c r="D241" t="s">
        <v>437</v>
      </c>
      <c r="E241">
        <v>0.53</v>
      </c>
      <c r="F241">
        <v>2.1856800000000005</v>
      </c>
      <c r="G241">
        <v>0.35</v>
      </c>
      <c r="H241">
        <v>1.2395999999999998</v>
      </c>
      <c r="I241" t="s">
        <v>2629</v>
      </c>
    </row>
    <row r="242" spans="1:9">
      <c r="A242" t="s">
        <v>1811</v>
      </c>
      <c r="B242">
        <v>14</v>
      </c>
      <c r="C242">
        <v>17</v>
      </c>
      <c r="D242" t="s">
        <v>437</v>
      </c>
      <c r="E242">
        <v>0.21</v>
      </c>
      <c r="F242">
        <v>0.5037600000000001</v>
      </c>
      <c r="G242">
        <v>0.17</v>
      </c>
      <c r="H242">
        <v>0.29352000000000011</v>
      </c>
      <c r="I242" t="s">
        <v>2629</v>
      </c>
    </row>
    <row r="243" spans="1:9">
      <c r="A243" t="s">
        <v>2227</v>
      </c>
      <c r="B243">
        <v>14</v>
      </c>
      <c r="C243">
        <v>16</v>
      </c>
      <c r="D243" t="s">
        <v>437</v>
      </c>
      <c r="E243">
        <v>0.19</v>
      </c>
      <c r="F243">
        <v>0.39864000000000005</v>
      </c>
      <c r="G243">
        <v>0.2</v>
      </c>
      <c r="H243">
        <v>0.4512000000000001</v>
      </c>
      <c r="I243" t="s">
        <v>2629</v>
      </c>
    </row>
    <row r="244" spans="1:9">
      <c r="A244" t="s">
        <v>1835</v>
      </c>
      <c r="B244">
        <v>14</v>
      </c>
      <c r="C244">
        <v>15</v>
      </c>
      <c r="D244" t="s">
        <v>437</v>
      </c>
      <c r="E244">
        <v>0.28999999999999998</v>
      </c>
      <c r="F244">
        <v>0.92423999999999995</v>
      </c>
      <c r="G244">
        <v>0.25</v>
      </c>
      <c r="H244">
        <v>0.71400000000000008</v>
      </c>
      <c r="I244" t="s">
        <v>2629</v>
      </c>
    </row>
    <row r="245" spans="1:9">
      <c r="A245" t="s">
        <v>1841</v>
      </c>
      <c r="B245">
        <v>14</v>
      </c>
      <c r="C245">
        <v>14</v>
      </c>
      <c r="D245" t="s">
        <v>437</v>
      </c>
      <c r="E245">
        <v>0.33</v>
      </c>
      <c r="F245">
        <v>1.1344799999999999</v>
      </c>
      <c r="G245">
        <v>0.22</v>
      </c>
      <c r="H245">
        <v>0.55632000000000004</v>
      </c>
      <c r="I245" t="s">
        <v>2629</v>
      </c>
    </row>
    <row r="246" spans="1:9">
      <c r="A246" t="s">
        <v>1853</v>
      </c>
      <c r="B246">
        <v>14</v>
      </c>
      <c r="C246">
        <v>13</v>
      </c>
      <c r="D246" t="s">
        <v>437</v>
      </c>
      <c r="E246">
        <v>0.27</v>
      </c>
      <c r="F246">
        <v>0.81912000000000007</v>
      </c>
      <c r="G246">
        <v>0.21</v>
      </c>
      <c r="H246">
        <v>0.5037600000000001</v>
      </c>
      <c r="I246" t="s">
        <v>2629</v>
      </c>
    </row>
    <row r="247" spans="1:9">
      <c r="A247" t="s">
        <v>1872</v>
      </c>
      <c r="B247">
        <v>14</v>
      </c>
      <c r="C247">
        <v>12</v>
      </c>
      <c r="D247" t="s">
        <v>437</v>
      </c>
      <c r="E247">
        <v>0.15</v>
      </c>
      <c r="F247">
        <v>0.18840000000000001</v>
      </c>
      <c r="G247">
        <v>0.16</v>
      </c>
      <c r="H247">
        <v>0.24096000000000006</v>
      </c>
      <c r="I247" t="s">
        <v>2629</v>
      </c>
    </row>
    <row r="248" spans="1:9">
      <c r="A248" t="s">
        <v>1885</v>
      </c>
      <c r="B248">
        <v>14</v>
      </c>
      <c r="C248">
        <v>11</v>
      </c>
      <c r="D248" t="s">
        <v>437</v>
      </c>
      <c r="E248">
        <v>0.2</v>
      </c>
      <c r="F248">
        <v>0.4512000000000001</v>
      </c>
      <c r="G248">
        <v>0.17</v>
      </c>
      <c r="H248">
        <v>0.29352000000000011</v>
      </c>
      <c r="I248" t="s">
        <v>2629</v>
      </c>
    </row>
    <row r="249" spans="1:9">
      <c r="A249" t="s">
        <v>1897</v>
      </c>
      <c r="B249">
        <v>14</v>
      </c>
      <c r="C249">
        <v>10</v>
      </c>
      <c r="D249" t="s">
        <v>437</v>
      </c>
      <c r="E249">
        <v>0.14000000000000001</v>
      </c>
      <c r="F249">
        <v>0.1358400000000001</v>
      </c>
      <c r="G249">
        <v>0.16</v>
      </c>
      <c r="H249">
        <v>0.24096000000000006</v>
      </c>
      <c r="I249" t="s">
        <v>2629</v>
      </c>
    </row>
    <row r="250" spans="1:9">
      <c r="A250" t="s">
        <v>1910</v>
      </c>
      <c r="B250">
        <v>14</v>
      </c>
      <c r="C250">
        <v>9</v>
      </c>
      <c r="D250" t="s">
        <v>437</v>
      </c>
      <c r="E250">
        <v>0.14000000000000001</v>
      </c>
      <c r="F250">
        <v>0.1358400000000001</v>
      </c>
      <c r="G250">
        <v>0.15</v>
      </c>
      <c r="H250">
        <v>0.18840000000000001</v>
      </c>
      <c r="I250" t="s">
        <v>2629</v>
      </c>
    </row>
    <row r="251" spans="1:9">
      <c r="A251" t="s">
        <v>1923</v>
      </c>
      <c r="B251">
        <v>14</v>
      </c>
      <c r="C251">
        <v>8</v>
      </c>
      <c r="D251" t="s">
        <v>437</v>
      </c>
      <c r="E251">
        <v>0.15</v>
      </c>
      <c r="F251">
        <v>0.18840000000000001</v>
      </c>
      <c r="G251">
        <v>0.14000000000000001</v>
      </c>
      <c r="H251">
        <v>0.1358400000000001</v>
      </c>
      <c r="I251" t="s">
        <v>2629</v>
      </c>
    </row>
    <row r="252" spans="1:9">
      <c r="A252" t="s">
        <v>1672</v>
      </c>
      <c r="B252">
        <v>15</v>
      </c>
      <c r="C252">
        <v>27</v>
      </c>
      <c r="D252" t="s">
        <v>437</v>
      </c>
      <c r="E252">
        <v>0.44</v>
      </c>
      <c r="F252">
        <v>1.7126399999999999</v>
      </c>
      <c r="G252">
        <v>0.45</v>
      </c>
      <c r="H252">
        <v>1.7652000000000001</v>
      </c>
      <c r="I252" t="s">
        <v>2629</v>
      </c>
    </row>
    <row r="253" spans="1:9">
      <c r="A253" t="s">
        <v>1681</v>
      </c>
      <c r="B253">
        <v>15</v>
      </c>
      <c r="C253">
        <v>26</v>
      </c>
      <c r="D253" t="s">
        <v>437</v>
      </c>
      <c r="E253">
        <v>1.01</v>
      </c>
      <c r="F253">
        <v>4.7085600000000003</v>
      </c>
      <c r="G253">
        <v>0.96</v>
      </c>
      <c r="H253">
        <v>4.4457599999999999</v>
      </c>
      <c r="I253" t="s">
        <v>2629</v>
      </c>
    </row>
    <row r="254" spans="1:9">
      <c r="A254" t="s">
        <v>1707</v>
      </c>
      <c r="B254">
        <v>15</v>
      </c>
      <c r="C254">
        <v>23</v>
      </c>
      <c r="D254" t="s">
        <v>390</v>
      </c>
      <c r="E254">
        <v>0.28000000000000003</v>
      </c>
      <c r="F254">
        <v>0.87168000000000023</v>
      </c>
      <c r="G254">
        <v>0.3</v>
      </c>
      <c r="H254">
        <v>0.9768</v>
      </c>
      <c r="I254" t="s">
        <v>2629</v>
      </c>
    </row>
    <row r="255" spans="1:9">
      <c r="A255" t="s">
        <v>1739</v>
      </c>
      <c r="B255">
        <v>15</v>
      </c>
      <c r="C255">
        <v>21</v>
      </c>
      <c r="D255" t="s">
        <v>390</v>
      </c>
      <c r="E255">
        <v>0.26</v>
      </c>
      <c r="F255">
        <v>0.76656000000000002</v>
      </c>
      <c r="G255">
        <v>0.19</v>
      </c>
      <c r="H255">
        <v>0.39864000000000005</v>
      </c>
      <c r="I255" t="s">
        <v>2629</v>
      </c>
    </row>
    <row r="256" spans="1:9">
      <c r="A256" t="s">
        <v>1757</v>
      </c>
      <c r="B256">
        <v>15</v>
      </c>
      <c r="C256">
        <v>20</v>
      </c>
      <c r="D256" t="s">
        <v>390</v>
      </c>
      <c r="E256">
        <v>0.21</v>
      </c>
      <c r="F256">
        <v>0.5037600000000001</v>
      </c>
      <c r="G256">
        <v>0.21</v>
      </c>
      <c r="H256">
        <v>0.5037600000000001</v>
      </c>
      <c r="I256" t="s">
        <v>2629</v>
      </c>
    </row>
    <row r="257" spans="1:9">
      <c r="A257" t="s">
        <v>1774</v>
      </c>
      <c r="B257">
        <v>15</v>
      </c>
      <c r="C257">
        <v>19</v>
      </c>
      <c r="D257" t="s">
        <v>390</v>
      </c>
      <c r="E257">
        <v>0.22</v>
      </c>
      <c r="F257">
        <v>0.55632000000000004</v>
      </c>
      <c r="G257">
        <v>0.22</v>
      </c>
      <c r="H257">
        <v>0.55632000000000004</v>
      </c>
      <c r="I257" t="s">
        <v>2629</v>
      </c>
    </row>
    <row r="258" spans="1:9">
      <c r="A258" t="s">
        <v>1795</v>
      </c>
      <c r="B258">
        <v>15</v>
      </c>
      <c r="C258">
        <v>18</v>
      </c>
      <c r="D258" t="s">
        <v>437</v>
      </c>
      <c r="E258">
        <v>0.23</v>
      </c>
      <c r="F258">
        <v>0.60888000000000009</v>
      </c>
      <c r="G258">
        <v>0.23</v>
      </c>
      <c r="H258">
        <v>0.60888000000000009</v>
      </c>
      <c r="I258" t="s">
        <v>2629</v>
      </c>
    </row>
    <row r="259" spans="1:9">
      <c r="A259" t="s">
        <v>2228</v>
      </c>
      <c r="B259">
        <v>15</v>
      </c>
      <c r="C259">
        <v>17</v>
      </c>
      <c r="D259" t="s">
        <v>437</v>
      </c>
      <c r="E259">
        <v>0.21</v>
      </c>
      <c r="F259">
        <v>0.5037600000000001</v>
      </c>
      <c r="G259">
        <v>0.24</v>
      </c>
      <c r="H259">
        <v>0.66144000000000003</v>
      </c>
      <c r="I259" t="s">
        <v>2629</v>
      </c>
    </row>
    <row r="260" spans="1:9">
      <c r="A260" t="s">
        <v>2229</v>
      </c>
      <c r="B260">
        <v>15</v>
      </c>
      <c r="C260">
        <v>16</v>
      </c>
      <c r="D260" t="s">
        <v>437</v>
      </c>
      <c r="E260">
        <v>0.2</v>
      </c>
      <c r="F260">
        <v>0.4512000000000001</v>
      </c>
      <c r="G260">
        <v>0.21</v>
      </c>
      <c r="H260">
        <v>0.5037600000000001</v>
      </c>
      <c r="I260" t="s">
        <v>2629</v>
      </c>
    </row>
    <row r="261" spans="1:9">
      <c r="A261" t="s">
        <v>2230</v>
      </c>
      <c r="B261">
        <v>15</v>
      </c>
      <c r="C261">
        <v>15</v>
      </c>
      <c r="D261" t="s">
        <v>437</v>
      </c>
      <c r="E261">
        <v>0.18</v>
      </c>
      <c r="F261">
        <v>0.34608000000000005</v>
      </c>
      <c r="G261">
        <v>0.18</v>
      </c>
      <c r="H261">
        <v>0.34608000000000005</v>
      </c>
      <c r="I261" t="s">
        <v>2629</v>
      </c>
    </row>
    <row r="262" spans="1:9">
      <c r="A262" t="s">
        <v>1842</v>
      </c>
      <c r="B262">
        <v>15</v>
      </c>
      <c r="C262">
        <v>14</v>
      </c>
      <c r="D262" t="s">
        <v>437</v>
      </c>
      <c r="E262">
        <v>0.16</v>
      </c>
      <c r="F262">
        <v>0.24096000000000006</v>
      </c>
      <c r="G262">
        <v>0.19</v>
      </c>
      <c r="H262">
        <v>0.39864000000000005</v>
      </c>
      <c r="I262" t="s">
        <v>2629</v>
      </c>
    </row>
    <row r="263" spans="1:9">
      <c r="A263" t="s">
        <v>2079</v>
      </c>
      <c r="B263">
        <v>15</v>
      </c>
      <c r="C263">
        <v>13</v>
      </c>
      <c r="D263" t="s">
        <v>437</v>
      </c>
      <c r="E263">
        <v>0.14000000000000001</v>
      </c>
      <c r="F263">
        <v>0.1358400000000001</v>
      </c>
      <c r="G263">
        <v>0.17</v>
      </c>
      <c r="H263">
        <v>0.29352000000000011</v>
      </c>
      <c r="I263" t="s">
        <v>2629</v>
      </c>
    </row>
    <row r="264" spans="1:9">
      <c r="A264" t="s">
        <v>2078</v>
      </c>
      <c r="B264">
        <v>15</v>
      </c>
      <c r="C264">
        <v>12</v>
      </c>
      <c r="D264" t="s">
        <v>437</v>
      </c>
      <c r="E264">
        <v>0.14000000000000001</v>
      </c>
      <c r="F264">
        <v>0.1358400000000001</v>
      </c>
      <c r="G264">
        <v>0.15</v>
      </c>
      <c r="H264">
        <v>0.18840000000000001</v>
      </c>
      <c r="I264" t="s">
        <v>2629</v>
      </c>
    </row>
    <row r="265" spans="1:9">
      <c r="A265" t="s">
        <v>1886</v>
      </c>
      <c r="B265">
        <v>15</v>
      </c>
      <c r="C265">
        <v>11</v>
      </c>
      <c r="D265" t="s">
        <v>437</v>
      </c>
      <c r="E265">
        <v>0.17</v>
      </c>
      <c r="F265">
        <v>0.29352000000000011</v>
      </c>
      <c r="G265">
        <v>0.19</v>
      </c>
      <c r="H265">
        <v>0.39864000000000005</v>
      </c>
      <c r="I265" t="s">
        <v>2629</v>
      </c>
    </row>
    <row r="266" spans="1:9">
      <c r="A266" t="s">
        <v>1898</v>
      </c>
      <c r="B266">
        <v>15</v>
      </c>
      <c r="C266">
        <v>10</v>
      </c>
      <c r="D266" t="s">
        <v>437</v>
      </c>
      <c r="E266">
        <v>0.13</v>
      </c>
      <c r="F266">
        <v>8.3280000000000062E-2</v>
      </c>
      <c r="G266">
        <v>0.15</v>
      </c>
      <c r="H266">
        <v>0.18840000000000001</v>
      </c>
      <c r="I266" t="s">
        <v>2629</v>
      </c>
    </row>
    <row r="267" spans="1:9">
      <c r="A267" t="s">
        <v>1911</v>
      </c>
      <c r="B267">
        <v>15</v>
      </c>
      <c r="C267">
        <v>9</v>
      </c>
      <c r="D267" t="s">
        <v>437</v>
      </c>
      <c r="E267">
        <v>0.15</v>
      </c>
      <c r="F267">
        <v>0.18840000000000001</v>
      </c>
      <c r="G267">
        <v>0.17</v>
      </c>
      <c r="H267">
        <v>0.29352000000000011</v>
      </c>
      <c r="I267" t="s">
        <v>2629</v>
      </c>
    </row>
    <row r="268" spans="1:9">
      <c r="A268" t="s">
        <v>1924</v>
      </c>
      <c r="B268">
        <v>15</v>
      </c>
      <c r="C268">
        <v>8</v>
      </c>
      <c r="D268" t="s">
        <v>437</v>
      </c>
      <c r="E268">
        <v>0.13</v>
      </c>
      <c r="F268">
        <v>8.3280000000000062E-2</v>
      </c>
      <c r="G268">
        <v>0.12</v>
      </c>
      <c r="H268">
        <v>3.0720000000000011E-2</v>
      </c>
      <c r="I268" t="s">
        <v>2629</v>
      </c>
    </row>
    <row r="269" spans="1:9">
      <c r="A269" t="s">
        <v>1667</v>
      </c>
      <c r="B269">
        <v>16</v>
      </c>
      <c r="C269">
        <v>28</v>
      </c>
      <c r="D269" t="s">
        <v>390</v>
      </c>
      <c r="E269">
        <v>1.02</v>
      </c>
      <c r="F269">
        <v>4.7611200000000009</v>
      </c>
      <c r="G269">
        <v>0.57999999999999996</v>
      </c>
      <c r="H269">
        <v>2.44848</v>
      </c>
      <c r="I269" t="s">
        <v>2629</v>
      </c>
    </row>
    <row r="270" spans="1:9">
      <c r="A270" t="s">
        <v>1708</v>
      </c>
      <c r="B270">
        <v>16</v>
      </c>
      <c r="C270">
        <v>23</v>
      </c>
      <c r="D270" t="s">
        <v>390</v>
      </c>
      <c r="E270">
        <v>0.37</v>
      </c>
      <c r="F270">
        <v>1.3447200000000001</v>
      </c>
      <c r="G270">
        <v>0.41</v>
      </c>
      <c r="H270">
        <v>1.5549599999999999</v>
      </c>
      <c r="I270" t="s">
        <v>2629</v>
      </c>
    </row>
    <row r="271" spans="1:9">
      <c r="A271" t="s">
        <v>1723</v>
      </c>
      <c r="B271">
        <v>16</v>
      </c>
      <c r="C271">
        <v>22</v>
      </c>
      <c r="D271" t="s">
        <v>390</v>
      </c>
      <c r="E271">
        <v>0.43</v>
      </c>
      <c r="F271">
        <v>1.66008</v>
      </c>
      <c r="G271">
        <v>0.46</v>
      </c>
      <c r="H271">
        <v>1.81776</v>
      </c>
      <c r="I271" t="s">
        <v>2629</v>
      </c>
    </row>
    <row r="272" spans="1:9">
      <c r="A272" t="s">
        <v>1740</v>
      </c>
      <c r="B272">
        <v>16</v>
      </c>
      <c r="C272">
        <v>21</v>
      </c>
      <c r="D272" t="s">
        <v>390</v>
      </c>
      <c r="E272">
        <v>0.42</v>
      </c>
      <c r="F272">
        <v>1.6075200000000001</v>
      </c>
      <c r="G272">
        <v>0.23</v>
      </c>
      <c r="H272">
        <v>0.60888000000000009</v>
      </c>
      <c r="I272" t="s">
        <v>2629</v>
      </c>
    </row>
    <row r="273" spans="1:9">
      <c r="A273" t="s">
        <v>1758</v>
      </c>
      <c r="B273">
        <v>16</v>
      </c>
      <c r="C273">
        <v>20</v>
      </c>
      <c r="D273" t="s">
        <v>390</v>
      </c>
      <c r="E273">
        <v>0.15</v>
      </c>
      <c r="F273">
        <v>0.18840000000000001</v>
      </c>
      <c r="G273">
        <v>0.19</v>
      </c>
      <c r="H273">
        <v>0.39864000000000005</v>
      </c>
      <c r="I273" t="s">
        <v>2629</v>
      </c>
    </row>
    <row r="274" spans="1:9">
      <c r="A274" t="s">
        <v>1775</v>
      </c>
      <c r="B274">
        <v>16</v>
      </c>
      <c r="C274">
        <v>19</v>
      </c>
      <c r="D274" t="s">
        <v>390</v>
      </c>
      <c r="E274">
        <v>0.34</v>
      </c>
      <c r="F274">
        <v>1.1870400000000001</v>
      </c>
      <c r="G274">
        <v>0.36</v>
      </c>
      <c r="H274">
        <v>1.2921599999999998</v>
      </c>
      <c r="I274" t="s">
        <v>2629</v>
      </c>
    </row>
    <row r="275" spans="1:9">
      <c r="A275" t="s">
        <v>1796</v>
      </c>
      <c r="B275">
        <v>16</v>
      </c>
      <c r="C275">
        <v>18</v>
      </c>
      <c r="D275" t="s">
        <v>390</v>
      </c>
      <c r="E275">
        <v>0.22</v>
      </c>
      <c r="F275">
        <v>0.55632000000000004</v>
      </c>
      <c r="G275">
        <v>0.26</v>
      </c>
      <c r="H275">
        <v>0.76656000000000002</v>
      </c>
      <c r="I275" t="s">
        <v>2629</v>
      </c>
    </row>
    <row r="276" spans="1:9">
      <c r="A276" t="s">
        <v>2231</v>
      </c>
      <c r="B276">
        <v>16</v>
      </c>
      <c r="C276">
        <v>15</v>
      </c>
      <c r="D276" t="s">
        <v>437</v>
      </c>
      <c r="E276">
        <v>0.18</v>
      </c>
      <c r="F276">
        <v>0.34608000000000005</v>
      </c>
      <c r="G276">
        <v>0.17</v>
      </c>
      <c r="H276">
        <v>0.29352000000000011</v>
      </c>
      <c r="I276" t="s">
        <v>2629</v>
      </c>
    </row>
    <row r="277" spans="1:9">
      <c r="A277" t="s">
        <v>2232</v>
      </c>
      <c r="B277">
        <v>16</v>
      </c>
      <c r="C277">
        <v>14</v>
      </c>
      <c r="D277" t="s">
        <v>437</v>
      </c>
      <c r="E277">
        <v>0.18</v>
      </c>
      <c r="F277">
        <v>0.34608000000000005</v>
      </c>
      <c r="G277">
        <v>0.16</v>
      </c>
      <c r="H277">
        <v>0.24096000000000006</v>
      </c>
      <c r="I277" t="s">
        <v>2629</v>
      </c>
    </row>
    <row r="278" spans="1:9">
      <c r="A278" t="s">
        <v>1854</v>
      </c>
      <c r="B278">
        <v>16</v>
      </c>
      <c r="C278">
        <v>13</v>
      </c>
      <c r="D278" t="s">
        <v>437</v>
      </c>
      <c r="E278">
        <v>0.19</v>
      </c>
      <c r="F278">
        <v>0.39864000000000005</v>
      </c>
      <c r="G278">
        <v>0.2</v>
      </c>
      <c r="H278">
        <v>0.4512000000000001</v>
      </c>
      <c r="I278" t="s">
        <v>2629</v>
      </c>
    </row>
    <row r="279" spans="1:9">
      <c r="A279" t="s">
        <v>1873</v>
      </c>
      <c r="B279">
        <v>16</v>
      </c>
      <c r="C279">
        <v>12</v>
      </c>
      <c r="D279" t="s">
        <v>437</v>
      </c>
      <c r="E279">
        <v>0.18</v>
      </c>
      <c r="F279">
        <v>0.34608000000000005</v>
      </c>
      <c r="G279">
        <v>0.17</v>
      </c>
      <c r="H279">
        <v>0.29352000000000011</v>
      </c>
      <c r="I279" t="s">
        <v>2629</v>
      </c>
    </row>
    <row r="280" spans="1:9">
      <c r="A280" t="s">
        <v>1887</v>
      </c>
      <c r="B280">
        <v>16</v>
      </c>
      <c r="C280">
        <v>11</v>
      </c>
      <c r="D280" t="s">
        <v>437</v>
      </c>
      <c r="E280">
        <v>0.14000000000000001</v>
      </c>
      <c r="F280">
        <v>0.1358400000000001</v>
      </c>
      <c r="G280">
        <v>0.14000000000000001</v>
      </c>
      <c r="H280">
        <v>0.1358400000000001</v>
      </c>
      <c r="I280" t="s">
        <v>2629</v>
      </c>
    </row>
    <row r="281" spans="1:9">
      <c r="A281" t="s">
        <v>1899</v>
      </c>
      <c r="B281">
        <v>16</v>
      </c>
      <c r="C281">
        <v>10</v>
      </c>
      <c r="D281" t="s">
        <v>390</v>
      </c>
      <c r="E281">
        <v>0.14000000000000001</v>
      </c>
      <c r="F281">
        <v>0.1358400000000001</v>
      </c>
      <c r="G281">
        <v>0.16</v>
      </c>
      <c r="H281">
        <v>0.24096000000000006</v>
      </c>
      <c r="I281" t="s">
        <v>2629</v>
      </c>
    </row>
    <row r="282" spans="1:9">
      <c r="A282" t="s">
        <v>1912</v>
      </c>
      <c r="B282">
        <v>16</v>
      </c>
      <c r="C282">
        <v>9</v>
      </c>
      <c r="D282" t="s">
        <v>437</v>
      </c>
      <c r="E282">
        <v>0.13</v>
      </c>
      <c r="F282">
        <v>8.3280000000000062E-2</v>
      </c>
      <c r="G282">
        <v>0.15</v>
      </c>
      <c r="H282">
        <v>0.18840000000000001</v>
      </c>
      <c r="I282" t="s">
        <v>2629</v>
      </c>
    </row>
    <row r="283" spans="1:9">
      <c r="A283" t="s">
        <v>1925</v>
      </c>
      <c r="B283">
        <v>16</v>
      </c>
      <c r="C283">
        <v>8</v>
      </c>
      <c r="D283" t="s">
        <v>437</v>
      </c>
      <c r="E283">
        <v>0.16</v>
      </c>
      <c r="F283">
        <v>0.24096000000000006</v>
      </c>
      <c r="G283">
        <v>0.18</v>
      </c>
      <c r="H283">
        <v>0.34608000000000005</v>
      </c>
      <c r="I283" t="s">
        <v>2629</v>
      </c>
    </row>
    <row r="284" spans="1:9">
      <c r="A284" t="s">
        <v>1661</v>
      </c>
      <c r="B284">
        <v>17</v>
      </c>
      <c r="C284">
        <v>29</v>
      </c>
      <c r="D284" t="s">
        <v>390</v>
      </c>
      <c r="E284">
        <v>0.73</v>
      </c>
      <c r="F284">
        <v>3.2368800000000006</v>
      </c>
      <c r="G284">
        <v>0.61</v>
      </c>
      <c r="H284">
        <v>2.6061600000000005</v>
      </c>
      <c r="I284" t="s">
        <v>2629</v>
      </c>
    </row>
    <row r="285" spans="1:9">
      <c r="A285" t="s">
        <v>1673</v>
      </c>
      <c r="B285">
        <v>17</v>
      </c>
      <c r="C285">
        <v>27</v>
      </c>
      <c r="D285" t="s">
        <v>390</v>
      </c>
      <c r="E285">
        <v>0.64</v>
      </c>
      <c r="F285">
        <v>2.7638400000000001</v>
      </c>
      <c r="G285">
        <v>0.42</v>
      </c>
      <c r="H285">
        <v>1.6075200000000001</v>
      </c>
      <c r="I285" t="s">
        <v>2629</v>
      </c>
    </row>
    <row r="286" spans="1:9">
      <c r="A286" t="s">
        <v>1709</v>
      </c>
      <c r="B286">
        <v>17</v>
      </c>
      <c r="C286">
        <v>23</v>
      </c>
      <c r="D286" t="s">
        <v>390</v>
      </c>
      <c r="E286">
        <v>0.34</v>
      </c>
      <c r="F286">
        <v>1.1870400000000001</v>
      </c>
      <c r="G286">
        <v>0.3</v>
      </c>
      <c r="H286">
        <v>0.9768</v>
      </c>
      <c r="I286" t="s">
        <v>2629</v>
      </c>
    </row>
    <row r="287" spans="1:9">
      <c r="A287" t="s">
        <v>1724</v>
      </c>
      <c r="B287">
        <v>17</v>
      </c>
      <c r="C287">
        <v>22</v>
      </c>
      <c r="D287" t="s">
        <v>390</v>
      </c>
      <c r="E287">
        <v>0.4</v>
      </c>
      <c r="F287">
        <v>1.5024000000000002</v>
      </c>
      <c r="G287">
        <v>0.36</v>
      </c>
      <c r="H287">
        <v>1.2921599999999998</v>
      </c>
      <c r="I287" t="s">
        <v>2629</v>
      </c>
    </row>
    <row r="288" spans="1:9">
      <c r="A288" t="s">
        <v>1741</v>
      </c>
      <c r="B288">
        <v>17</v>
      </c>
      <c r="C288">
        <v>21</v>
      </c>
      <c r="D288" t="s">
        <v>390</v>
      </c>
      <c r="E288">
        <v>0.41</v>
      </c>
      <c r="F288">
        <v>1.5549599999999999</v>
      </c>
      <c r="G288">
        <v>0.22</v>
      </c>
      <c r="H288">
        <v>0.55632000000000004</v>
      </c>
      <c r="I288" t="s">
        <v>2629</v>
      </c>
    </row>
    <row r="289" spans="1:9">
      <c r="A289" t="s">
        <v>1759</v>
      </c>
      <c r="B289">
        <v>17</v>
      </c>
      <c r="C289">
        <v>20</v>
      </c>
      <c r="D289" t="s">
        <v>390</v>
      </c>
      <c r="E289">
        <v>0.27</v>
      </c>
      <c r="F289">
        <v>0.81912000000000007</v>
      </c>
      <c r="G289">
        <v>0.28999999999999998</v>
      </c>
      <c r="H289">
        <v>0.92423999999999995</v>
      </c>
      <c r="I289" t="s">
        <v>2629</v>
      </c>
    </row>
    <row r="290" spans="1:9">
      <c r="A290" t="s">
        <v>1776</v>
      </c>
      <c r="B290">
        <v>17</v>
      </c>
      <c r="C290">
        <v>19</v>
      </c>
      <c r="D290" t="s">
        <v>390</v>
      </c>
      <c r="E290">
        <v>0.21</v>
      </c>
      <c r="F290">
        <v>0.5037600000000001</v>
      </c>
      <c r="G290">
        <v>0.22</v>
      </c>
      <c r="H290">
        <v>0.55632000000000004</v>
      </c>
      <c r="I290" t="s">
        <v>2629</v>
      </c>
    </row>
    <row r="291" spans="1:9">
      <c r="A291" t="s">
        <v>1797</v>
      </c>
      <c r="B291">
        <v>17</v>
      </c>
      <c r="C291">
        <v>18</v>
      </c>
      <c r="D291" t="s">
        <v>390</v>
      </c>
      <c r="E291">
        <v>0.19</v>
      </c>
      <c r="F291">
        <v>0.39864000000000005</v>
      </c>
      <c r="G291">
        <v>0.19</v>
      </c>
      <c r="H291">
        <v>0.39864000000000005</v>
      </c>
      <c r="I291" t="s">
        <v>2629</v>
      </c>
    </row>
    <row r="292" spans="1:9">
      <c r="A292" t="s">
        <v>1812</v>
      </c>
      <c r="B292">
        <v>17</v>
      </c>
      <c r="C292">
        <v>17</v>
      </c>
      <c r="D292" t="s">
        <v>390</v>
      </c>
      <c r="E292">
        <v>0.18</v>
      </c>
      <c r="F292">
        <v>0.34608000000000005</v>
      </c>
      <c r="G292">
        <v>0.19</v>
      </c>
      <c r="H292">
        <v>0.39864000000000005</v>
      </c>
      <c r="I292" t="s">
        <v>2629</v>
      </c>
    </row>
    <row r="293" spans="1:9">
      <c r="A293" t="s">
        <v>2234</v>
      </c>
      <c r="B293">
        <v>17</v>
      </c>
      <c r="C293">
        <v>15</v>
      </c>
      <c r="D293" t="s">
        <v>437</v>
      </c>
      <c r="E293">
        <v>0.21</v>
      </c>
      <c r="F293">
        <v>0.5037600000000001</v>
      </c>
      <c r="G293">
        <v>0.19</v>
      </c>
      <c r="H293">
        <v>0.39864000000000005</v>
      </c>
      <c r="I293" t="s">
        <v>2629</v>
      </c>
    </row>
    <row r="294" spans="1:9">
      <c r="A294" t="s">
        <v>1843</v>
      </c>
      <c r="B294">
        <v>17</v>
      </c>
      <c r="C294">
        <v>14</v>
      </c>
      <c r="D294" t="s">
        <v>437</v>
      </c>
      <c r="E294">
        <v>0.19</v>
      </c>
      <c r="F294">
        <v>0.39864000000000005</v>
      </c>
      <c r="G294">
        <v>0.2</v>
      </c>
      <c r="H294">
        <v>0.4512000000000001</v>
      </c>
      <c r="I294" t="s">
        <v>2629</v>
      </c>
    </row>
    <row r="295" spans="1:9">
      <c r="A295" t="s">
        <v>1855</v>
      </c>
      <c r="B295">
        <v>17</v>
      </c>
      <c r="C295">
        <v>13</v>
      </c>
      <c r="D295" t="s">
        <v>437</v>
      </c>
      <c r="E295">
        <v>0.17</v>
      </c>
      <c r="F295">
        <v>0.29352000000000011</v>
      </c>
      <c r="G295">
        <v>0.17</v>
      </c>
      <c r="H295">
        <v>0.29352000000000011</v>
      </c>
      <c r="I295" t="s">
        <v>2629</v>
      </c>
    </row>
    <row r="296" spans="1:9">
      <c r="A296" t="s">
        <v>1874</v>
      </c>
      <c r="B296">
        <v>17</v>
      </c>
      <c r="C296">
        <v>12</v>
      </c>
      <c r="D296" t="s">
        <v>437</v>
      </c>
      <c r="E296">
        <v>0.17</v>
      </c>
      <c r="F296">
        <v>0.29352000000000011</v>
      </c>
      <c r="G296">
        <v>0.18</v>
      </c>
      <c r="H296">
        <v>0.34608000000000005</v>
      </c>
      <c r="I296" t="s">
        <v>2629</v>
      </c>
    </row>
    <row r="297" spans="1:9">
      <c r="A297" t="s">
        <v>1888</v>
      </c>
      <c r="B297">
        <v>17</v>
      </c>
      <c r="C297">
        <v>11</v>
      </c>
      <c r="D297" t="s">
        <v>390</v>
      </c>
      <c r="E297">
        <v>0.15</v>
      </c>
      <c r="F297">
        <v>0.18840000000000001</v>
      </c>
      <c r="G297">
        <v>0.16</v>
      </c>
      <c r="H297">
        <v>0.24096000000000006</v>
      </c>
      <c r="I297" t="s">
        <v>2629</v>
      </c>
    </row>
    <row r="298" spans="1:9">
      <c r="A298" t="s">
        <v>1900</v>
      </c>
      <c r="B298">
        <v>17</v>
      </c>
      <c r="C298">
        <v>10</v>
      </c>
      <c r="D298" t="s">
        <v>390</v>
      </c>
      <c r="E298">
        <v>0.15</v>
      </c>
      <c r="F298">
        <v>0.18840000000000001</v>
      </c>
      <c r="G298">
        <v>0.15</v>
      </c>
      <c r="H298">
        <v>0.18840000000000001</v>
      </c>
      <c r="I298" t="s">
        <v>2629</v>
      </c>
    </row>
    <row r="299" spans="1:9">
      <c r="A299" t="s">
        <v>1913</v>
      </c>
      <c r="B299">
        <v>17</v>
      </c>
      <c r="C299">
        <v>9</v>
      </c>
      <c r="D299" t="s">
        <v>390</v>
      </c>
      <c r="E299">
        <v>0.13</v>
      </c>
      <c r="F299">
        <v>8.3280000000000062E-2</v>
      </c>
      <c r="G299">
        <v>0.17</v>
      </c>
      <c r="H299">
        <v>0.29352000000000011</v>
      </c>
      <c r="I299" t="s">
        <v>2629</v>
      </c>
    </row>
    <row r="300" spans="1:9">
      <c r="A300" t="s">
        <v>1926</v>
      </c>
      <c r="B300">
        <v>17</v>
      </c>
      <c r="C300">
        <v>8</v>
      </c>
      <c r="D300" t="s">
        <v>390</v>
      </c>
      <c r="E300">
        <v>0.15</v>
      </c>
      <c r="F300">
        <v>0.18840000000000001</v>
      </c>
      <c r="G300">
        <v>0.15</v>
      </c>
      <c r="H300">
        <v>0.18840000000000001</v>
      </c>
      <c r="I300" t="s">
        <v>2629</v>
      </c>
    </row>
    <row r="301" spans="1:9">
      <c r="A301" t="s">
        <v>1662</v>
      </c>
      <c r="B301">
        <v>18</v>
      </c>
      <c r="C301">
        <v>29</v>
      </c>
      <c r="D301" t="s">
        <v>390</v>
      </c>
      <c r="E301">
        <v>0.64</v>
      </c>
      <c r="F301">
        <v>2.7638400000000001</v>
      </c>
      <c r="G301">
        <v>0.48</v>
      </c>
      <c r="H301">
        <v>1.9228799999999999</v>
      </c>
      <c r="I301" t="s">
        <v>2629</v>
      </c>
    </row>
    <row r="302" spans="1:9">
      <c r="A302" t="s">
        <v>1668</v>
      </c>
      <c r="B302">
        <v>18</v>
      </c>
      <c r="C302">
        <v>28</v>
      </c>
      <c r="D302" t="s">
        <v>390</v>
      </c>
      <c r="E302">
        <v>0.97</v>
      </c>
      <c r="F302">
        <v>4.4983200000000005</v>
      </c>
      <c r="G302">
        <v>0.92</v>
      </c>
      <c r="H302">
        <v>4.2355199999999993</v>
      </c>
      <c r="I302" t="s">
        <v>2629</v>
      </c>
    </row>
    <row r="303" spans="1:9">
      <c r="A303" t="s">
        <v>1674</v>
      </c>
      <c r="B303">
        <v>18</v>
      </c>
      <c r="C303">
        <v>27</v>
      </c>
      <c r="D303" t="s">
        <v>390</v>
      </c>
      <c r="E303">
        <v>0.46</v>
      </c>
      <c r="F303">
        <v>1.81776</v>
      </c>
      <c r="G303">
        <v>0.35</v>
      </c>
      <c r="H303">
        <v>1.2395999999999998</v>
      </c>
      <c r="I303" t="s">
        <v>2629</v>
      </c>
    </row>
    <row r="304" spans="1:9">
      <c r="A304" t="s">
        <v>1682</v>
      </c>
      <c r="B304">
        <v>18</v>
      </c>
      <c r="C304">
        <v>26</v>
      </c>
      <c r="D304" t="s">
        <v>390</v>
      </c>
      <c r="E304">
        <v>0.43</v>
      </c>
      <c r="F304">
        <v>1.66008</v>
      </c>
      <c r="G304">
        <v>0.65</v>
      </c>
      <c r="H304">
        <v>2.8164000000000002</v>
      </c>
      <c r="I304" t="s">
        <v>2629</v>
      </c>
    </row>
    <row r="305" spans="1:9">
      <c r="A305" t="s">
        <v>1694</v>
      </c>
      <c r="B305">
        <v>18</v>
      </c>
      <c r="C305">
        <v>25</v>
      </c>
      <c r="D305" t="s">
        <v>390</v>
      </c>
      <c r="E305">
        <v>0.54</v>
      </c>
      <c r="F305">
        <v>2.2382400000000002</v>
      </c>
      <c r="G305">
        <v>0.35</v>
      </c>
      <c r="H305">
        <v>1.2395999999999998</v>
      </c>
      <c r="I305" t="s">
        <v>2629</v>
      </c>
    </row>
    <row r="306" spans="1:9">
      <c r="A306" t="s">
        <v>2077</v>
      </c>
      <c r="B306">
        <v>18</v>
      </c>
      <c r="C306">
        <v>24</v>
      </c>
      <c r="D306" t="s">
        <v>390</v>
      </c>
      <c r="E306">
        <v>0.56000000000000005</v>
      </c>
      <c r="F306">
        <v>2.3433600000000001</v>
      </c>
      <c r="G306">
        <v>0.41</v>
      </c>
      <c r="H306">
        <v>1.5549599999999999</v>
      </c>
      <c r="I306" t="s">
        <v>2629</v>
      </c>
    </row>
    <row r="307" spans="1:9">
      <c r="A307" t="s">
        <v>1710</v>
      </c>
      <c r="B307">
        <v>18</v>
      </c>
      <c r="C307">
        <v>23</v>
      </c>
      <c r="D307" t="s">
        <v>390</v>
      </c>
      <c r="E307">
        <v>0.22</v>
      </c>
      <c r="F307">
        <v>0.55632000000000004</v>
      </c>
      <c r="G307">
        <v>0.24</v>
      </c>
      <c r="H307">
        <v>0.66144000000000003</v>
      </c>
      <c r="I307" t="s">
        <v>2629</v>
      </c>
    </row>
    <row r="308" spans="1:9">
      <c r="A308" t="s">
        <v>1725</v>
      </c>
      <c r="B308">
        <v>18</v>
      </c>
      <c r="C308">
        <v>22</v>
      </c>
      <c r="D308" t="s">
        <v>390</v>
      </c>
      <c r="E308">
        <v>0.32</v>
      </c>
      <c r="F308">
        <v>1.08192</v>
      </c>
      <c r="G308">
        <v>0.27</v>
      </c>
      <c r="H308">
        <v>0.81912000000000007</v>
      </c>
      <c r="I308" t="s">
        <v>2629</v>
      </c>
    </row>
    <row r="309" spans="1:9">
      <c r="A309" t="s">
        <v>1742</v>
      </c>
      <c r="B309">
        <v>18</v>
      </c>
      <c r="C309">
        <v>21</v>
      </c>
      <c r="D309" t="s">
        <v>390</v>
      </c>
      <c r="E309">
        <v>0.25</v>
      </c>
      <c r="F309">
        <v>0.71400000000000008</v>
      </c>
      <c r="G309">
        <v>0.45</v>
      </c>
      <c r="H309">
        <v>1.7652000000000001</v>
      </c>
      <c r="I309" t="s">
        <v>2629</v>
      </c>
    </row>
    <row r="310" spans="1:9">
      <c r="A310" t="s">
        <v>1760</v>
      </c>
      <c r="B310">
        <v>18</v>
      </c>
      <c r="C310">
        <v>20</v>
      </c>
      <c r="D310" t="s">
        <v>390</v>
      </c>
      <c r="E310">
        <v>0.24</v>
      </c>
      <c r="F310">
        <v>0.66144000000000003</v>
      </c>
      <c r="G310">
        <v>0.35</v>
      </c>
      <c r="H310">
        <v>1.2395999999999998</v>
      </c>
      <c r="I310" t="s">
        <v>2629</v>
      </c>
    </row>
    <row r="311" spans="1:9">
      <c r="A311" t="s">
        <v>1777</v>
      </c>
      <c r="B311">
        <v>18</v>
      </c>
      <c r="C311">
        <v>19</v>
      </c>
      <c r="D311" t="s">
        <v>390</v>
      </c>
      <c r="E311">
        <v>0.57999999999999996</v>
      </c>
      <c r="F311">
        <v>2.44848</v>
      </c>
      <c r="G311">
        <v>0.31</v>
      </c>
      <c r="H311">
        <v>1.0293600000000001</v>
      </c>
      <c r="I311" t="s">
        <v>2629</v>
      </c>
    </row>
    <row r="312" spans="1:9">
      <c r="A312" t="s">
        <v>1798</v>
      </c>
      <c r="B312">
        <v>18</v>
      </c>
      <c r="C312">
        <v>18</v>
      </c>
      <c r="D312" t="s">
        <v>390</v>
      </c>
      <c r="E312">
        <v>0.2</v>
      </c>
      <c r="F312">
        <v>0.4512000000000001</v>
      </c>
      <c r="G312">
        <v>0.2</v>
      </c>
      <c r="H312">
        <v>0.4512000000000001</v>
      </c>
      <c r="I312" t="s">
        <v>2629</v>
      </c>
    </row>
    <row r="313" spans="1:9">
      <c r="A313" t="s">
        <v>1813</v>
      </c>
      <c r="B313">
        <v>18</v>
      </c>
      <c r="C313">
        <v>17</v>
      </c>
      <c r="D313" t="s">
        <v>390</v>
      </c>
      <c r="E313">
        <v>0.25</v>
      </c>
      <c r="F313">
        <v>0.71400000000000008</v>
      </c>
      <c r="G313">
        <v>0.28999999999999998</v>
      </c>
      <c r="H313">
        <v>0.92423999999999995</v>
      </c>
      <c r="I313" t="s">
        <v>2629</v>
      </c>
    </row>
    <row r="314" spans="1:9">
      <c r="A314" t="s">
        <v>1824</v>
      </c>
      <c r="B314">
        <v>18</v>
      </c>
      <c r="C314">
        <v>16</v>
      </c>
      <c r="D314" t="s">
        <v>390</v>
      </c>
      <c r="E314">
        <v>0.18</v>
      </c>
      <c r="F314">
        <v>0.34608000000000005</v>
      </c>
      <c r="G314">
        <v>0.22</v>
      </c>
      <c r="H314">
        <v>0.55632000000000004</v>
      </c>
      <c r="I314" t="s">
        <v>2629</v>
      </c>
    </row>
    <row r="315" spans="1:9">
      <c r="A315" t="s">
        <v>2076</v>
      </c>
      <c r="B315">
        <v>18</v>
      </c>
      <c r="C315">
        <v>15</v>
      </c>
      <c r="D315" t="s">
        <v>390</v>
      </c>
      <c r="E315">
        <v>0.22</v>
      </c>
      <c r="F315">
        <v>0.55632000000000004</v>
      </c>
      <c r="G315">
        <v>0.26</v>
      </c>
      <c r="H315">
        <v>0.76656000000000002</v>
      </c>
      <c r="I315" t="s">
        <v>2629</v>
      </c>
    </row>
    <row r="316" spans="1:9">
      <c r="A316" t="s">
        <v>1844</v>
      </c>
      <c r="B316">
        <v>18</v>
      </c>
      <c r="C316">
        <v>14</v>
      </c>
      <c r="D316" t="s">
        <v>390</v>
      </c>
      <c r="E316">
        <v>0.2</v>
      </c>
      <c r="F316">
        <v>0.4512000000000001</v>
      </c>
      <c r="G316">
        <v>0.17</v>
      </c>
      <c r="H316">
        <v>0.29352000000000011</v>
      </c>
      <c r="I316" t="s">
        <v>2629</v>
      </c>
    </row>
    <row r="317" spans="1:9">
      <c r="A317" t="s">
        <v>1856</v>
      </c>
      <c r="B317">
        <v>18</v>
      </c>
      <c r="C317">
        <v>13</v>
      </c>
      <c r="D317" t="s">
        <v>390</v>
      </c>
      <c r="E317">
        <v>0.15</v>
      </c>
      <c r="F317">
        <v>0.18840000000000001</v>
      </c>
      <c r="G317">
        <v>0.17</v>
      </c>
      <c r="H317">
        <v>0.29352000000000011</v>
      </c>
      <c r="I317" t="s">
        <v>2629</v>
      </c>
    </row>
    <row r="318" spans="1:9">
      <c r="A318" t="s">
        <v>1875</v>
      </c>
      <c r="B318">
        <v>18</v>
      </c>
      <c r="C318">
        <v>12</v>
      </c>
      <c r="D318" t="s">
        <v>390</v>
      </c>
      <c r="E318">
        <v>0.16</v>
      </c>
      <c r="F318">
        <v>0.24096000000000006</v>
      </c>
      <c r="G318">
        <v>0.16</v>
      </c>
      <c r="H318">
        <v>0.24096000000000006</v>
      </c>
      <c r="I318" t="s">
        <v>2629</v>
      </c>
    </row>
    <row r="319" spans="1:9">
      <c r="A319" t="s">
        <v>1889</v>
      </c>
      <c r="B319">
        <v>18</v>
      </c>
      <c r="C319">
        <v>11</v>
      </c>
      <c r="D319" t="s">
        <v>390</v>
      </c>
      <c r="E319">
        <v>0.23</v>
      </c>
      <c r="F319">
        <v>0.60888000000000009</v>
      </c>
      <c r="G319">
        <v>0.17</v>
      </c>
      <c r="H319">
        <v>0.29352000000000011</v>
      </c>
      <c r="I319" t="s">
        <v>2629</v>
      </c>
    </row>
    <row r="320" spans="1:9">
      <c r="A320" t="s">
        <v>2075</v>
      </c>
      <c r="B320">
        <v>18</v>
      </c>
      <c r="C320">
        <v>10</v>
      </c>
      <c r="D320" t="s">
        <v>390</v>
      </c>
      <c r="E320">
        <v>0.17</v>
      </c>
      <c r="F320">
        <v>0.29352000000000011</v>
      </c>
      <c r="G320">
        <v>0.14000000000000001</v>
      </c>
      <c r="H320">
        <v>0.1358400000000001</v>
      </c>
      <c r="I320" t="s">
        <v>2629</v>
      </c>
    </row>
    <row r="321" spans="1:9">
      <c r="A321" t="s">
        <v>1914</v>
      </c>
      <c r="B321">
        <v>18</v>
      </c>
      <c r="C321">
        <v>9</v>
      </c>
      <c r="D321" t="s">
        <v>390</v>
      </c>
      <c r="E321">
        <v>0.14000000000000001</v>
      </c>
      <c r="F321">
        <v>0.1358400000000001</v>
      </c>
      <c r="G321">
        <v>0.14000000000000001</v>
      </c>
      <c r="H321">
        <v>0.1358400000000001</v>
      </c>
      <c r="I321" t="s">
        <v>2629</v>
      </c>
    </row>
    <row r="322" spans="1:9">
      <c r="A322" t="s">
        <v>1927</v>
      </c>
      <c r="B322">
        <v>18</v>
      </c>
      <c r="C322">
        <v>8</v>
      </c>
      <c r="D322" t="s">
        <v>390</v>
      </c>
      <c r="E322">
        <v>0.14000000000000001</v>
      </c>
      <c r="F322">
        <v>0.1358400000000001</v>
      </c>
      <c r="G322">
        <v>0.13</v>
      </c>
      <c r="H322">
        <v>8.3280000000000062E-2</v>
      </c>
      <c r="I322" t="s">
        <v>2629</v>
      </c>
    </row>
    <row r="323" spans="1:9">
      <c r="A323" t="s">
        <v>1657</v>
      </c>
      <c r="B323">
        <v>19</v>
      </c>
      <c r="C323">
        <v>30</v>
      </c>
      <c r="D323" t="s">
        <v>390</v>
      </c>
      <c r="E323">
        <v>0.41</v>
      </c>
      <c r="F323">
        <v>1.5549599999999999</v>
      </c>
      <c r="G323">
        <v>0.39</v>
      </c>
      <c r="H323">
        <v>1.4498400000000002</v>
      </c>
      <c r="I323" t="s">
        <v>2629</v>
      </c>
    </row>
    <row r="324" spans="1:9">
      <c r="A324" t="s">
        <v>2074</v>
      </c>
      <c r="B324">
        <v>19</v>
      </c>
      <c r="C324">
        <v>29</v>
      </c>
      <c r="D324" t="s">
        <v>390</v>
      </c>
      <c r="E324">
        <v>0.5</v>
      </c>
      <c r="F324">
        <v>2.028</v>
      </c>
      <c r="G324">
        <v>0.48</v>
      </c>
      <c r="H324">
        <v>1.9228799999999999</v>
      </c>
      <c r="I324" t="s">
        <v>2629</v>
      </c>
    </row>
    <row r="325" spans="1:9">
      <c r="A325" t="s">
        <v>1669</v>
      </c>
      <c r="B325">
        <v>19</v>
      </c>
      <c r="C325">
        <v>28</v>
      </c>
      <c r="D325" t="s">
        <v>390</v>
      </c>
      <c r="E325">
        <v>0.71</v>
      </c>
      <c r="F325">
        <v>3.1317600000000003</v>
      </c>
      <c r="G325">
        <v>0.55000000000000004</v>
      </c>
      <c r="H325">
        <v>2.2908000000000004</v>
      </c>
      <c r="I325" t="s">
        <v>2629</v>
      </c>
    </row>
    <row r="326" spans="1:9">
      <c r="A326" t="s">
        <v>1675</v>
      </c>
      <c r="B326">
        <v>19</v>
      </c>
      <c r="C326">
        <v>27</v>
      </c>
      <c r="D326" t="s">
        <v>390</v>
      </c>
      <c r="E326">
        <v>0.43</v>
      </c>
      <c r="F326">
        <v>1.66008</v>
      </c>
      <c r="G326">
        <v>0.37</v>
      </c>
      <c r="H326">
        <v>1.3447200000000001</v>
      </c>
      <c r="I326" t="s">
        <v>2629</v>
      </c>
    </row>
    <row r="327" spans="1:9">
      <c r="A327" t="s">
        <v>1683</v>
      </c>
      <c r="B327">
        <v>19</v>
      </c>
      <c r="C327">
        <v>26</v>
      </c>
      <c r="D327" t="s">
        <v>390</v>
      </c>
      <c r="E327">
        <v>0.25</v>
      </c>
      <c r="F327">
        <v>0.71400000000000008</v>
      </c>
      <c r="G327">
        <v>0.31</v>
      </c>
      <c r="H327">
        <v>1.0293600000000001</v>
      </c>
      <c r="I327" t="s">
        <v>2629</v>
      </c>
    </row>
    <row r="328" spans="1:9">
      <c r="A328" t="s">
        <v>1695</v>
      </c>
      <c r="B328">
        <v>19</v>
      </c>
      <c r="C328">
        <v>25</v>
      </c>
      <c r="D328" t="s">
        <v>390</v>
      </c>
      <c r="E328">
        <v>0.38</v>
      </c>
      <c r="F328">
        <v>1.3972800000000001</v>
      </c>
      <c r="G328">
        <v>0.38</v>
      </c>
      <c r="H328">
        <v>1.3972800000000001</v>
      </c>
      <c r="I328" t="s">
        <v>2629</v>
      </c>
    </row>
    <row r="329" spans="1:9">
      <c r="A329" t="s">
        <v>1700</v>
      </c>
      <c r="B329">
        <v>19</v>
      </c>
      <c r="C329">
        <v>24</v>
      </c>
      <c r="D329" t="s">
        <v>390</v>
      </c>
      <c r="E329">
        <v>0.38</v>
      </c>
      <c r="F329">
        <v>1.3972800000000001</v>
      </c>
      <c r="G329">
        <v>0.32</v>
      </c>
      <c r="H329">
        <v>1.08192</v>
      </c>
      <c r="I329" t="s">
        <v>2629</v>
      </c>
    </row>
    <row r="330" spans="1:9">
      <c r="A330" t="s">
        <v>1711</v>
      </c>
      <c r="B330">
        <v>19</v>
      </c>
      <c r="C330">
        <v>23</v>
      </c>
      <c r="D330" t="s">
        <v>390</v>
      </c>
      <c r="E330">
        <v>0.25</v>
      </c>
      <c r="F330">
        <v>0.71400000000000008</v>
      </c>
      <c r="G330">
        <v>0.24</v>
      </c>
      <c r="H330">
        <v>0.66144000000000003</v>
      </c>
      <c r="I330" t="s">
        <v>2629</v>
      </c>
    </row>
    <row r="331" spans="1:9">
      <c r="A331" t="s">
        <v>1726</v>
      </c>
      <c r="B331">
        <v>19</v>
      </c>
      <c r="C331">
        <v>22</v>
      </c>
      <c r="D331" t="s">
        <v>390</v>
      </c>
      <c r="E331">
        <v>0.52</v>
      </c>
      <c r="F331">
        <v>2.1331199999999999</v>
      </c>
      <c r="G331">
        <v>0.28999999999999998</v>
      </c>
      <c r="H331">
        <v>0.92423999999999995</v>
      </c>
      <c r="I331" t="s">
        <v>2629</v>
      </c>
    </row>
    <row r="332" spans="1:9">
      <c r="A332" t="s">
        <v>1743</v>
      </c>
      <c r="B332">
        <v>19</v>
      </c>
      <c r="C332">
        <v>21</v>
      </c>
      <c r="D332" t="s">
        <v>390</v>
      </c>
      <c r="E332">
        <v>0.39</v>
      </c>
      <c r="F332">
        <v>1.4498400000000002</v>
      </c>
      <c r="G332">
        <v>0.3</v>
      </c>
      <c r="H332">
        <v>0.9768</v>
      </c>
      <c r="I332" t="s">
        <v>2629</v>
      </c>
    </row>
    <row r="333" spans="1:9">
      <c r="A333" t="s">
        <v>1761</v>
      </c>
      <c r="B333">
        <v>19</v>
      </c>
      <c r="C333">
        <v>20</v>
      </c>
      <c r="D333" t="s">
        <v>390</v>
      </c>
      <c r="E333">
        <v>0.25</v>
      </c>
      <c r="F333">
        <v>0.71400000000000008</v>
      </c>
      <c r="G333">
        <v>0.25</v>
      </c>
      <c r="H333">
        <v>0.71400000000000008</v>
      </c>
      <c r="I333" t="s">
        <v>2629</v>
      </c>
    </row>
    <row r="334" spans="1:9">
      <c r="A334" t="s">
        <v>1778</v>
      </c>
      <c r="B334">
        <v>19</v>
      </c>
      <c r="C334">
        <v>19</v>
      </c>
      <c r="D334" t="s">
        <v>390</v>
      </c>
      <c r="E334">
        <v>0.32</v>
      </c>
      <c r="F334">
        <v>1.08192</v>
      </c>
      <c r="G334">
        <v>0.25</v>
      </c>
      <c r="H334">
        <v>0.71400000000000008</v>
      </c>
      <c r="I334" t="s">
        <v>2629</v>
      </c>
    </row>
    <row r="335" spans="1:9">
      <c r="A335" t="s">
        <v>1799</v>
      </c>
      <c r="B335">
        <v>19</v>
      </c>
      <c r="C335">
        <v>18</v>
      </c>
      <c r="D335" t="s">
        <v>390</v>
      </c>
      <c r="E335">
        <v>0.27</v>
      </c>
      <c r="F335">
        <v>0.81912000000000007</v>
      </c>
      <c r="G335">
        <v>0.26</v>
      </c>
      <c r="H335">
        <v>0.76656000000000002</v>
      </c>
      <c r="I335" t="s">
        <v>2629</v>
      </c>
    </row>
    <row r="336" spans="1:9">
      <c r="A336" t="s">
        <v>1814</v>
      </c>
      <c r="B336">
        <v>19</v>
      </c>
      <c r="C336">
        <v>17</v>
      </c>
      <c r="D336" t="s">
        <v>390</v>
      </c>
      <c r="E336">
        <v>0.51</v>
      </c>
      <c r="F336">
        <v>2.0805599999999997</v>
      </c>
      <c r="G336">
        <v>0.24</v>
      </c>
      <c r="H336">
        <v>0.66144000000000003</v>
      </c>
      <c r="I336" t="s">
        <v>2629</v>
      </c>
    </row>
    <row r="337" spans="1:9">
      <c r="A337" t="s">
        <v>1825</v>
      </c>
      <c r="B337">
        <v>19</v>
      </c>
      <c r="C337">
        <v>16</v>
      </c>
      <c r="D337" t="s">
        <v>390</v>
      </c>
      <c r="E337">
        <v>0.25</v>
      </c>
      <c r="F337">
        <v>0.71400000000000008</v>
      </c>
      <c r="G337">
        <v>0.21</v>
      </c>
      <c r="H337">
        <v>0.5037600000000001</v>
      </c>
      <c r="I337" t="s">
        <v>2629</v>
      </c>
    </row>
    <row r="338" spans="1:9">
      <c r="A338" t="s">
        <v>2073</v>
      </c>
      <c r="B338">
        <v>19</v>
      </c>
      <c r="C338">
        <v>15</v>
      </c>
      <c r="D338" t="s">
        <v>390</v>
      </c>
      <c r="E338">
        <v>0.19</v>
      </c>
      <c r="F338">
        <v>0.39864000000000005</v>
      </c>
      <c r="G338">
        <v>0.19</v>
      </c>
      <c r="H338">
        <v>0.39864000000000005</v>
      </c>
      <c r="I338" t="s">
        <v>2629</v>
      </c>
    </row>
    <row r="339" spans="1:9">
      <c r="A339" t="s">
        <v>1845</v>
      </c>
      <c r="B339">
        <v>19</v>
      </c>
      <c r="C339">
        <v>14</v>
      </c>
      <c r="D339" t="s">
        <v>390</v>
      </c>
      <c r="E339">
        <v>0.18</v>
      </c>
      <c r="F339">
        <v>0.34608000000000005</v>
      </c>
      <c r="G339">
        <v>0.17</v>
      </c>
      <c r="H339">
        <v>0.29352000000000011</v>
      </c>
      <c r="I339" t="s">
        <v>2629</v>
      </c>
    </row>
    <row r="340" spans="1:9">
      <c r="A340" t="s">
        <v>2072</v>
      </c>
      <c r="B340">
        <v>19</v>
      </c>
      <c r="C340">
        <v>13</v>
      </c>
      <c r="D340" t="s">
        <v>390</v>
      </c>
      <c r="E340">
        <v>0.21</v>
      </c>
      <c r="F340">
        <v>0.5037600000000001</v>
      </c>
      <c r="G340">
        <v>0.23</v>
      </c>
      <c r="H340">
        <v>0.60888000000000009</v>
      </c>
      <c r="I340" t="s">
        <v>2629</v>
      </c>
    </row>
    <row r="341" spans="1:9">
      <c r="A341" t="s">
        <v>1876</v>
      </c>
      <c r="B341">
        <v>19</v>
      </c>
      <c r="C341">
        <v>12</v>
      </c>
      <c r="D341" t="s">
        <v>390</v>
      </c>
      <c r="E341">
        <v>0.18</v>
      </c>
      <c r="F341">
        <v>0.34608000000000005</v>
      </c>
      <c r="G341">
        <v>0.18</v>
      </c>
      <c r="H341">
        <v>0.34608000000000005</v>
      </c>
      <c r="I341" t="s">
        <v>2629</v>
      </c>
    </row>
    <row r="342" spans="1:9">
      <c r="A342" t="s">
        <v>1890</v>
      </c>
      <c r="B342">
        <v>19</v>
      </c>
      <c r="C342">
        <v>11</v>
      </c>
      <c r="D342" t="s">
        <v>390</v>
      </c>
      <c r="E342">
        <v>0.13</v>
      </c>
      <c r="F342">
        <v>8.3280000000000062E-2</v>
      </c>
      <c r="G342">
        <v>0.14000000000000001</v>
      </c>
      <c r="H342">
        <v>0.1358400000000001</v>
      </c>
      <c r="I342" t="s">
        <v>2629</v>
      </c>
    </row>
    <row r="343" spans="1:9">
      <c r="A343" t="s">
        <v>1901</v>
      </c>
      <c r="B343">
        <v>19</v>
      </c>
      <c r="C343">
        <v>10</v>
      </c>
      <c r="D343" t="s">
        <v>390</v>
      </c>
      <c r="E343">
        <v>0.15</v>
      </c>
      <c r="F343">
        <v>0.18840000000000001</v>
      </c>
      <c r="G343">
        <v>0.16</v>
      </c>
      <c r="H343">
        <v>0.24096000000000006</v>
      </c>
      <c r="I343" t="s">
        <v>2629</v>
      </c>
    </row>
    <row r="344" spans="1:9">
      <c r="A344" t="s">
        <v>1915</v>
      </c>
      <c r="B344">
        <v>19</v>
      </c>
      <c r="C344">
        <v>9</v>
      </c>
      <c r="D344" t="s">
        <v>390</v>
      </c>
      <c r="E344">
        <v>0.17</v>
      </c>
      <c r="F344">
        <v>0.29352000000000011</v>
      </c>
      <c r="G344">
        <v>0.17</v>
      </c>
      <c r="H344">
        <v>0.29352000000000011</v>
      </c>
      <c r="I344" t="s">
        <v>2629</v>
      </c>
    </row>
    <row r="345" spans="1:9">
      <c r="A345" t="s">
        <v>1928</v>
      </c>
      <c r="B345">
        <v>19</v>
      </c>
      <c r="C345">
        <v>8</v>
      </c>
      <c r="D345" t="s">
        <v>390</v>
      </c>
      <c r="E345">
        <v>0.14000000000000001</v>
      </c>
      <c r="F345">
        <v>0.1358400000000001</v>
      </c>
      <c r="G345">
        <v>0.15</v>
      </c>
      <c r="H345">
        <v>0.18840000000000001</v>
      </c>
      <c r="I345" t="s">
        <v>2629</v>
      </c>
    </row>
    <row r="346" spans="1:9">
      <c r="A346" t="s">
        <v>1676</v>
      </c>
      <c r="B346">
        <v>20</v>
      </c>
      <c r="C346">
        <v>27</v>
      </c>
      <c r="D346" t="s">
        <v>390</v>
      </c>
      <c r="E346">
        <v>0.47</v>
      </c>
      <c r="F346">
        <v>1.8703199999999998</v>
      </c>
      <c r="G346">
        <v>0.47</v>
      </c>
      <c r="H346">
        <v>1.8703199999999998</v>
      </c>
      <c r="I346" t="s">
        <v>2629</v>
      </c>
    </row>
    <row r="347" spans="1:9">
      <c r="A347" t="s">
        <v>1684</v>
      </c>
      <c r="B347">
        <v>20</v>
      </c>
      <c r="C347">
        <v>26</v>
      </c>
      <c r="D347" t="s">
        <v>390</v>
      </c>
      <c r="E347">
        <v>0.46</v>
      </c>
      <c r="F347">
        <v>1.81776</v>
      </c>
      <c r="G347">
        <v>0.42</v>
      </c>
      <c r="H347">
        <v>1.6075200000000001</v>
      </c>
      <c r="I347" t="s">
        <v>2629</v>
      </c>
    </row>
    <row r="348" spans="1:9">
      <c r="A348" t="s">
        <v>1696</v>
      </c>
      <c r="B348">
        <v>20</v>
      </c>
      <c r="C348">
        <v>25</v>
      </c>
      <c r="D348" t="s">
        <v>390</v>
      </c>
      <c r="E348">
        <v>0.61</v>
      </c>
      <c r="F348">
        <v>2.6061600000000005</v>
      </c>
      <c r="G348">
        <v>0.57999999999999996</v>
      </c>
      <c r="H348">
        <v>2.44848</v>
      </c>
      <c r="I348" t="s">
        <v>2629</v>
      </c>
    </row>
    <row r="349" spans="1:9">
      <c r="A349" t="s">
        <v>1701</v>
      </c>
      <c r="B349">
        <v>20</v>
      </c>
      <c r="C349">
        <v>24</v>
      </c>
      <c r="D349" t="s">
        <v>390</v>
      </c>
      <c r="E349">
        <v>0.45</v>
      </c>
      <c r="F349">
        <v>1.7652000000000001</v>
      </c>
      <c r="G349">
        <v>0.43</v>
      </c>
      <c r="H349">
        <v>1.66008</v>
      </c>
      <c r="I349" t="s">
        <v>2629</v>
      </c>
    </row>
    <row r="350" spans="1:9">
      <c r="A350" t="s">
        <v>1712</v>
      </c>
      <c r="B350">
        <v>20</v>
      </c>
      <c r="C350">
        <v>23</v>
      </c>
      <c r="D350" t="s">
        <v>390</v>
      </c>
      <c r="E350">
        <v>0.27</v>
      </c>
      <c r="F350">
        <v>0.81912000000000007</v>
      </c>
      <c r="G350">
        <v>0.35</v>
      </c>
      <c r="H350">
        <v>1.2395999999999998</v>
      </c>
      <c r="I350" t="s">
        <v>2629</v>
      </c>
    </row>
    <row r="351" spans="1:9">
      <c r="A351" t="s">
        <v>1727</v>
      </c>
      <c r="B351">
        <v>20</v>
      </c>
      <c r="C351">
        <v>22</v>
      </c>
      <c r="D351" t="s">
        <v>390</v>
      </c>
      <c r="E351">
        <v>0.77</v>
      </c>
      <c r="F351">
        <v>3.4471200000000004</v>
      </c>
      <c r="G351">
        <v>0.4</v>
      </c>
      <c r="H351">
        <v>1.5024000000000002</v>
      </c>
      <c r="I351" t="s">
        <v>2629</v>
      </c>
    </row>
    <row r="352" spans="1:9">
      <c r="A352" t="s">
        <v>1744</v>
      </c>
      <c r="B352">
        <v>20</v>
      </c>
      <c r="C352">
        <v>21</v>
      </c>
      <c r="D352" t="s">
        <v>390</v>
      </c>
      <c r="E352">
        <v>0.48</v>
      </c>
      <c r="F352">
        <v>1.9228799999999999</v>
      </c>
      <c r="G352">
        <v>0.33</v>
      </c>
      <c r="H352">
        <v>1.1344799999999999</v>
      </c>
      <c r="I352" t="s">
        <v>2629</v>
      </c>
    </row>
    <row r="353" spans="1:9">
      <c r="A353" t="s">
        <v>1762</v>
      </c>
      <c r="B353">
        <v>20</v>
      </c>
      <c r="C353">
        <v>20</v>
      </c>
      <c r="D353" t="s">
        <v>390</v>
      </c>
      <c r="E353">
        <v>0.75</v>
      </c>
      <c r="F353">
        <v>3.3420000000000005</v>
      </c>
      <c r="G353">
        <v>0.27</v>
      </c>
      <c r="H353">
        <v>0.81912000000000007</v>
      </c>
      <c r="I353" t="s">
        <v>2629</v>
      </c>
    </row>
    <row r="354" spans="1:9">
      <c r="A354" t="s">
        <v>1779</v>
      </c>
      <c r="B354">
        <v>20</v>
      </c>
      <c r="C354">
        <v>19</v>
      </c>
      <c r="D354" t="s">
        <v>390</v>
      </c>
      <c r="E354">
        <v>0.2</v>
      </c>
      <c r="F354">
        <v>0.4512000000000001</v>
      </c>
      <c r="G354">
        <v>0.2</v>
      </c>
      <c r="H354">
        <v>0.4512000000000001</v>
      </c>
      <c r="I354" t="s">
        <v>2629</v>
      </c>
    </row>
    <row r="355" spans="1:9">
      <c r="A355" t="s">
        <v>1800</v>
      </c>
      <c r="B355">
        <v>20</v>
      </c>
      <c r="C355">
        <v>18</v>
      </c>
      <c r="D355" t="s">
        <v>390</v>
      </c>
      <c r="E355">
        <v>0.24</v>
      </c>
      <c r="F355">
        <v>0.66144000000000003</v>
      </c>
      <c r="G355">
        <v>0.23</v>
      </c>
      <c r="H355">
        <v>0.60888000000000009</v>
      </c>
      <c r="I355" t="s">
        <v>2629</v>
      </c>
    </row>
    <row r="356" spans="1:9">
      <c r="A356" t="s">
        <v>1815</v>
      </c>
      <c r="B356">
        <v>20</v>
      </c>
      <c r="C356">
        <v>17</v>
      </c>
      <c r="D356" t="s">
        <v>390</v>
      </c>
      <c r="E356">
        <v>0.21</v>
      </c>
      <c r="F356">
        <v>0.5037600000000001</v>
      </c>
      <c r="G356">
        <v>0.2</v>
      </c>
      <c r="H356">
        <v>0.4512000000000001</v>
      </c>
      <c r="I356" t="s">
        <v>2629</v>
      </c>
    </row>
    <row r="357" spans="1:9">
      <c r="A357" t="s">
        <v>1826</v>
      </c>
      <c r="B357">
        <v>20</v>
      </c>
      <c r="C357">
        <v>16</v>
      </c>
      <c r="D357" t="s">
        <v>390</v>
      </c>
      <c r="E357">
        <v>0.24</v>
      </c>
      <c r="F357">
        <v>0.66144000000000003</v>
      </c>
      <c r="G357">
        <v>0.18</v>
      </c>
      <c r="H357">
        <v>0.34608000000000005</v>
      </c>
      <c r="I357" t="s">
        <v>2629</v>
      </c>
    </row>
    <row r="358" spans="1:9">
      <c r="A358" t="s">
        <v>2071</v>
      </c>
      <c r="B358">
        <v>20</v>
      </c>
      <c r="C358">
        <v>15</v>
      </c>
      <c r="D358" t="s">
        <v>390</v>
      </c>
      <c r="E358">
        <v>0.23</v>
      </c>
      <c r="F358">
        <v>0.60888000000000009</v>
      </c>
      <c r="G358">
        <v>0.2</v>
      </c>
      <c r="H358">
        <v>0.4512000000000001</v>
      </c>
      <c r="I358" t="s">
        <v>2629</v>
      </c>
    </row>
    <row r="359" spans="1:9">
      <c r="A359" t="s">
        <v>1846</v>
      </c>
      <c r="B359">
        <v>20</v>
      </c>
      <c r="C359">
        <v>14</v>
      </c>
      <c r="D359" t="s">
        <v>390</v>
      </c>
      <c r="E359">
        <v>0.18</v>
      </c>
      <c r="F359">
        <v>0.34608000000000005</v>
      </c>
      <c r="G359">
        <v>0.17</v>
      </c>
      <c r="H359">
        <v>0.29352000000000011</v>
      </c>
      <c r="I359" t="s">
        <v>2629</v>
      </c>
    </row>
    <row r="360" spans="1:9">
      <c r="A360" t="s">
        <v>1857</v>
      </c>
      <c r="B360">
        <v>20</v>
      </c>
      <c r="C360">
        <v>13</v>
      </c>
      <c r="D360" t="s">
        <v>390</v>
      </c>
      <c r="E360">
        <v>0.2</v>
      </c>
      <c r="F360">
        <v>0.4512000000000001</v>
      </c>
      <c r="G360">
        <v>0.19</v>
      </c>
      <c r="H360">
        <v>0.39864000000000005</v>
      </c>
      <c r="I360" t="s">
        <v>2629</v>
      </c>
    </row>
    <row r="361" spans="1:9">
      <c r="A361" t="s">
        <v>1877</v>
      </c>
      <c r="B361">
        <v>20</v>
      </c>
      <c r="C361">
        <v>12</v>
      </c>
      <c r="D361" t="s">
        <v>390</v>
      </c>
      <c r="E361">
        <v>0.19</v>
      </c>
      <c r="F361">
        <v>0.39864000000000005</v>
      </c>
      <c r="G361">
        <v>0.18</v>
      </c>
      <c r="H361">
        <v>0.34608000000000005</v>
      </c>
      <c r="I361" t="s">
        <v>2629</v>
      </c>
    </row>
    <row r="362" spans="1:9">
      <c r="A362" t="s">
        <v>1891</v>
      </c>
      <c r="B362">
        <v>20</v>
      </c>
      <c r="C362">
        <v>11</v>
      </c>
      <c r="D362" t="s">
        <v>390</v>
      </c>
      <c r="E362">
        <v>0.19</v>
      </c>
      <c r="F362">
        <v>0.39864000000000005</v>
      </c>
      <c r="G362">
        <v>0.19</v>
      </c>
      <c r="H362">
        <v>0.39864000000000005</v>
      </c>
      <c r="I362" t="s">
        <v>2629</v>
      </c>
    </row>
    <row r="363" spans="1:9">
      <c r="A363" t="s">
        <v>1902</v>
      </c>
      <c r="B363">
        <v>20</v>
      </c>
      <c r="C363">
        <v>10</v>
      </c>
      <c r="D363" t="s">
        <v>390</v>
      </c>
      <c r="E363">
        <v>0.18</v>
      </c>
      <c r="F363">
        <v>0.34608000000000005</v>
      </c>
      <c r="G363">
        <v>0.15</v>
      </c>
      <c r="H363">
        <v>0.18840000000000001</v>
      </c>
      <c r="I363" t="s">
        <v>2629</v>
      </c>
    </row>
    <row r="364" spans="1:9">
      <c r="A364" t="s">
        <v>1916</v>
      </c>
      <c r="B364">
        <v>20</v>
      </c>
      <c r="C364">
        <v>9</v>
      </c>
      <c r="D364" t="s">
        <v>390</v>
      </c>
      <c r="E364">
        <v>0.12</v>
      </c>
      <c r="F364">
        <v>3.0720000000000011E-2</v>
      </c>
      <c r="G364">
        <v>0.13</v>
      </c>
      <c r="H364">
        <v>8.3280000000000062E-2</v>
      </c>
      <c r="I364" t="s">
        <v>2629</v>
      </c>
    </row>
    <row r="365" spans="1:9">
      <c r="A365" t="s">
        <v>2577</v>
      </c>
      <c r="B365">
        <v>20</v>
      </c>
      <c r="C365">
        <v>8</v>
      </c>
      <c r="D365" t="s">
        <v>390</v>
      </c>
      <c r="E365">
        <v>0.18</v>
      </c>
      <c r="F365">
        <v>0.34608000000000005</v>
      </c>
      <c r="G365">
        <v>0.18</v>
      </c>
      <c r="H365">
        <v>0.34608000000000005</v>
      </c>
      <c r="I365" t="s">
        <v>2629</v>
      </c>
    </row>
    <row r="366" spans="1:9">
      <c r="A366" t="s">
        <v>1670</v>
      </c>
      <c r="B366">
        <v>21</v>
      </c>
      <c r="C366">
        <v>28</v>
      </c>
      <c r="D366" t="s">
        <v>390</v>
      </c>
      <c r="E366">
        <v>0.42</v>
      </c>
      <c r="F366">
        <v>1.6075200000000001</v>
      </c>
      <c r="G366">
        <v>0.48</v>
      </c>
      <c r="H366">
        <v>1.9228799999999999</v>
      </c>
      <c r="I366" t="s">
        <v>2629</v>
      </c>
    </row>
    <row r="367" spans="1:9">
      <c r="A367" t="s">
        <v>1677</v>
      </c>
      <c r="B367">
        <v>21</v>
      </c>
      <c r="C367">
        <v>27</v>
      </c>
      <c r="D367" t="s">
        <v>390</v>
      </c>
      <c r="E367">
        <v>0.81</v>
      </c>
      <c r="F367">
        <v>3.6573600000000006</v>
      </c>
      <c r="G367">
        <v>0.69</v>
      </c>
      <c r="H367">
        <v>3.0266400000000004</v>
      </c>
      <c r="I367" t="s">
        <v>2629</v>
      </c>
    </row>
    <row r="368" spans="1:9">
      <c r="A368" t="s">
        <v>1685</v>
      </c>
      <c r="B368">
        <v>21</v>
      </c>
      <c r="C368">
        <v>26</v>
      </c>
      <c r="D368" t="s">
        <v>390</v>
      </c>
      <c r="E368">
        <v>0.45</v>
      </c>
      <c r="F368">
        <v>1.7652000000000001</v>
      </c>
      <c r="G368">
        <v>0.32</v>
      </c>
      <c r="H368">
        <v>1.08192</v>
      </c>
      <c r="I368" t="s">
        <v>2629</v>
      </c>
    </row>
    <row r="369" spans="1:9">
      <c r="A369" t="s">
        <v>2070</v>
      </c>
      <c r="B369">
        <v>21</v>
      </c>
      <c r="C369">
        <v>23</v>
      </c>
      <c r="D369" t="s">
        <v>390</v>
      </c>
      <c r="E369">
        <v>0.21</v>
      </c>
      <c r="F369">
        <v>0.5037600000000001</v>
      </c>
      <c r="G369">
        <v>0.23</v>
      </c>
      <c r="H369">
        <v>0.60888000000000009</v>
      </c>
      <c r="I369" t="s">
        <v>2629</v>
      </c>
    </row>
    <row r="370" spans="1:9">
      <c r="A370" t="s">
        <v>1728</v>
      </c>
      <c r="B370">
        <v>21</v>
      </c>
      <c r="C370">
        <v>22</v>
      </c>
      <c r="D370" t="s">
        <v>390</v>
      </c>
      <c r="E370">
        <v>0.4</v>
      </c>
      <c r="F370">
        <v>1.5024000000000002</v>
      </c>
      <c r="G370">
        <v>0.39</v>
      </c>
      <c r="H370">
        <v>1.4498400000000002</v>
      </c>
      <c r="I370" t="s">
        <v>2629</v>
      </c>
    </row>
    <row r="371" spans="1:9">
      <c r="A371" t="s">
        <v>1745</v>
      </c>
      <c r="B371">
        <v>21</v>
      </c>
      <c r="C371">
        <v>21</v>
      </c>
      <c r="D371" t="s">
        <v>390</v>
      </c>
      <c r="E371">
        <v>0.64</v>
      </c>
      <c r="F371">
        <v>2.7638400000000001</v>
      </c>
      <c r="G371">
        <v>0.43</v>
      </c>
      <c r="H371">
        <v>1.66008</v>
      </c>
      <c r="I371" t="s">
        <v>2629</v>
      </c>
    </row>
    <row r="372" spans="1:9">
      <c r="A372" t="s">
        <v>1763</v>
      </c>
      <c r="B372">
        <v>21</v>
      </c>
      <c r="C372">
        <v>20</v>
      </c>
      <c r="D372" t="s">
        <v>390</v>
      </c>
      <c r="E372">
        <v>0.32</v>
      </c>
      <c r="F372">
        <v>1.08192</v>
      </c>
      <c r="G372">
        <v>0.3</v>
      </c>
      <c r="H372">
        <v>0.9768</v>
      </c>
      <c r="I372" t="s">
        <v>2629</v>
      </c>
    </row>
    <row r="373" spans="1:9">
      <c r="A373" t="s">
        <v>1780</v>
      </c>
      <c r="B373">
        <v>21</v>
      </c>
      <c r="C373">
        <v>19</v>
      </c>
      <c r="D373" t="s">
        <v>390</v>
      </c>
      <c r="E373">
        <v>0.52</v>
      </c>
      <c r="F373">
        <v>2.1331199999999999</v>
      </c>
      <c r="G373">
        <v>0.31</v>
      </c>
      <c r="H373">
        <v>1.0293600000000001</v>
      </c>
      <c r="I373" t="s">
        <v>2629</v>
      </c>
    </row>
    <row r="374" spans="1:9">
      <c r="A374" t="s">
        <v>1801</v>
      </c>
      <c r="B374">
        <v>21</v>
      </c>
      <c r="C374">
        <v>18</v>
      </c>
      <c r="D374" t="s">
        <v>390</v>
      </c>
      <c r="E374">
        <v>0.64</v>
      </c>
      <c r="F374">
        <v>2.7638400000000001</v>
      </c>
      <c r="G374">
        <v>0.26</v>
      </c>
      <c r="H374">
        <v>0.76656000000000002</v>
      </c>
      <c r="I374" t="s">
        <v>2629</v>
      </c>
    </row>
    <row r="375" spans="1:9">
      <c r="A375" t="s">
        <v>1816</v>
      </c>
      <c r="B375">
        <v>21</v>
      </c>
      <c r="C375">
        <v>17</v>
      </c>
      <c r="D375" t="s">
        <v>390</v>
      </c>
      <c r="E375">
        <v>0.23</v>
      </c>
      <c r="F375">
        <v>0.60888000000000009</v>
      </c>
      <c r="G375">
        <v>0.25</v>
      </c>
      <c r="H375">
        <v>0.71400000000000008</v>
      </c>
      <c r="I375" t="s">
        <v>2629</v>
      </c>
    </row>
    <row r="376" spans="1:9">
      <c r="A376" t="s">
        <v>1827</v>
      </c>
      <c r="B376">
        <v>21</v>
      </c>
      <c r="C376">
        <v>16</v>
      </c>
      <c r="D376" t="s">
        <v>390</v>
      </c>
      <c r="E376">
        <v>0.17</v>
      </c>
      <c r="F376">
        <v>0.29352000000000011</v>
      </c>
      <c r="G376">
        <v>0.17</v>
      </c>
      <c r="H376">
        <v>0.29352000000000011</v>
      </c>
      <c r="I376" t="s">
        <v>2629</v>
      </c>
    </row>
    <row r="377" spans="1:9">
      <c r="A377" t="s">
        <v>2069</v>
      </c>
      <c r="B377">
        <v>21</v>
      </c>
      <c r="C377">
        <v>15</v>
      </c>
      <c r="D377" t="s">
        <v>390</v>
      </c>
      <c r="E377">
        <v>0.16</v>
      </c>
      <c r="F377">
        <v>0.24096000000000006</v>
      </c>
      <c r="G377">
        <v>0.14000000000000001</v>
      </c>
      <c r="H377">
        <v>0.1358400000000001</v>
      </c>
      <c r="I377" t="s">
        <v>2629</v>
      </c>
    </row>
    <row r="378" spans="1:9">
      <c r="A378" t="s">
        <v>2068</v>
      </c>
      <c r="B378">
        <v>21</v>
      </c>
      <c r="C378">
        <v>14</v>
      </c>
      <c r="D378" t="s">
        <v>390</v>
      </c>
      <c r="E378">
        <v>0.22</v>
      </c>
      <c r="F378">
        <v>0.55632000000000004</v>
      </c>
      <c r="G378">
        <v>0.2</v>
      </c>
      <c r="H378">
        <v>0.4512000000000001</v>
      </c>
      <c r="I378" t="s">
        <v>2629</v>
      </c>
    </row>
    <row r="379" spans="1:9">
      <c r="A379" t="s">
        <v>1858</v>
      </c>
      <c r="B379">
        <v>21</v>
      </c>
      <c r="C379">
        <v>13</v>
      </c>
      <c r="D379" t="s">
        <v>390</v>
      </c>
      <c r="E379">
        <v>0.24</v>
      </c>
      <c r="F379">
        <v>0.66144000000000003</v>
      </c>
      <c r="G379">
        <v>0.21</v>
      </c>
      <c r="H379">
        <v>0.5037600000000001</v>
      </c>
      <c r="I379" t="s">
        <v>2629</v>
      </c>
    </row>
    <row r="380" spans="1:9">
      <c r="A380" t="s">
        <v>1878</v>
      </c>
      <c r="B380">
        <v>21</v>
      </c>
      <c r="C380">
        <v>12</v>
      </c>
      <c r="D380" t="s">
        <v>390</v>
      </c>
      <c r="E380">
        <v>0.15</v>
      </c>
      <c r="F380">
        <v>0.18840000000000001</v>
      </c>
      <c r="G380">
        <v>0.17</v>
      </c>
      <c r="H380">
        <v>0.29352000000000011</v>
      </c>
      <c r="I380" t="s">
        <v>2629</v>
      </c>
    </row>
    <row r="381" spans="1:9">
      <c r="A381" t="s">
        <v>1892</v>
      </c>
      <c r="B381">
        <v>21</v>
      </c>
      <c r="C381">
        <v>11</v>
      </c>
      <c r="D381" t="s">
        <v>390</v>
      </c>
      <c r="E381">
        <v>0.16</v>
      </c>
      <c r="F381">
        <v>0.24096000000000006</v>
      </c>
      <c r="G381">
        <v>0.15</v>
      </c>
      <c r="H381">
        <v>0.18840000000000001</v>
      </c>
      <c r="I381" t="s">
        <v>2629</v>
      </c>
    </row>
    <row r="382" spans="1:9">
      <c r="A382" t="s">
        <v>1903</v>
      </c>
      <c r="B382">
        <v>21</v>
      </c>
      <c r="C382">
        <v>10</v>
      </c>
      <c r="D382" t="s">
        <v>390</v>
      </c>
      <c r="E382">
        <v>0.18</v>
      </c>
      <c r="F382">
        <v>0.34608000000000005</v>
      </c>
      <c r="G382">
        <v>0.15</v>
      </c>
      <c r="H382">
        <v>0.18840000000000001</v>
      </c>
      <c r="I382" t="s">
        <v>2629</v>
      </c>
    </row>
    <row r="383" spans="1:9">
      <c r="A383" t="s">
        <v>1917</v>
      </c>
      <c r="B383">
        <v>21</v>
      </c>
      <c r="C383">
        <v>9</v>
      </c>
      <c r="D383" t="s">
        <v>390</v>
      </c>
      <c r="E383">
        <v>0.14000000000000001</v>
      </c>
      <c r="F383">
        <v>0.1358400000000001</v>
      </c>
      <c r="G383">
        <v>0.16</v>
      </c>
      <c r="H383">
        <v>0.24096000000000006</v>
      </c>
      <c r="I383" t="s">
        <v>2629</v>
      </c>
    </row>
    <row r="384" spans="1:9">
      <c r="A384" t="s">
        <v>1929</v>
      </c>
      <c r="B384">
        <v>21</v>
      </c>
      <c r="C384">
        <v>8</v>
      </c>
      <c r="D384" t="s">
        <v>390</v>
      </c>
      <c r="E384">
        <v>0.17</v>
      </c>
      <c r="F384">
        <v>0.29352000000000011</v>
      </c>
      <c r="G384">
        <v>0.17</v>
      </c>
      <c r="H384">
        <v>0.29352000000000011</v>
      </c>
      <c r="I384" t="s">
        <v>2629</v>
      </c>
    </row>
    <row r="385" spans="1:9">
      <c r="A385" t="s">
        <v>1933</v>
      </c>
      <c r="B385">
        <v>22</v>
      </c>
      <c r="C385">
        <v>7</v>
      </c>
      <c r="D385" t="s">
        <v>390</v>
      </c>
      <c r="E385">
        <v>0.17</v>
      </c>
      <c r="F385">
        <v>0.29352000000000011</v>
      </c>
      <c r="G385">
        <v>0.15</v>
      </c>
      <c r="H385">
        <v>0.18840000000000001</v>
      </c>
      <c r="I385" t="s">
        <v>2629</v>
      </c>
    </row>
    <row r="386" spans="1:9">
      <c r="A386" t="s">
        <v>1678</v>
      </c>
      <c r="B386">
        <v>22</v>
      </c>
      <c r="C386">
        <v>27</v>
      </c>
      <c r="D386" t="s">
        <v>390</v>
      </c>
      <c r="E386">
        <v>0.6</v>
      </c>
      <c r="F386">
        <v>2.5535999999999999</v>
      </c>
      <c r="G386">
        <v>0.95</v>
      </c>
      <c r="H386">
        <v>4.3932000000000002</v>
      </c>
      <c r="I386" t="s">
        <v>2629</v>
      </c>
    </row>
    <row r="387" spans="1:9">
      <c r="A387" t="s">
        <v>2067</v>
      </c>
      <c r="B387">
        <v>22</v>
      </c>
      <c r="C387">
        <v>26</v>
      </c>
      <c r="D387" t="s">
        <v>390</v>
      </c>
      <c r="E387">
        <v>0.51</v>
      </c>
      <c r="F387">
        <v>2.0805599999999997</v>
      </c>
      <c r="G387">
        <v>0.47</v>
      </c>
      <c r="H387">
        <v>1.8703199999999998</v>
      </c>
      <c r="I387" t="s">
        <v>2629</v>
      </c>
    </row>
    <row r="388" spans="1:9">
      <c r="A388" t="s">
        <v>1702</v>
      </c>
      <c r="B388">
        <v>22</v>
      </c>
      <c r="C388">
        <v>24</v>
      </c>
      <c r="D388" t="s">
        <v>390</v>
      </c>
      <c r="E388">
        <v>0.82</v>
      </c>
      <c r="F388">
        <v>3.7099199999999994</v>
      </c>
      <c r="G388">
        <v>0.85</v>
      </c>
      <c r="H388">
        <v>3.8675999999999995</v>
      </c>
      <c r="I388" t="s">
        <v>2629</v>
      </c>
    </row>
    <row r="389" spans="1:9">
      <c r="A389" t="s">
        <v>1713</v>
      </c>
      <c r="B389">
        <v>22</v>
      </c>
      <c r="C389">
        <v>23</v>
      </c>
      <c r="D389" t="s">
        <v>390</v>
      </c>
      <c r="E389">
        <v>0.39</v>
      </c>
      <c r="F389">
        <v>1.4498400000000002</v>
      </c>
      <c r="G389">
        <v>0.59</v>
      </c>
      <c r="H389">
        <v>2.5010400000000002</v>
      </c>
      <c r="I389" t="s">
        <v>2629</v>
      </c>
    </row>
    <row r="390" spans="1:9">
      <c r="A390" t="s">
        <v>1729</v>
      </c>
      <c r="B390">
        <v>22</v>
      </c>
      <c r="C390">
        <v>22</v>
      </c>
      <c r="D390" t="s">
        <v>390</v>
      </c>
      <c r="E390">
        <v>0.27</v>
      </c>
      <c r="F390">
        <v>0.81912000000000007</v>
      </c>
      <c r="G390">
        <v>0.34</v>
      </c>
      <c r="H390">
        <v>1.1870400000000001</v>
      </c>
      <c r="I390" t="s">
        <v>2629</v>
      </c>
    </row>
    <row r="391" spans="1:9">
      <c r="A391" t="s">
        <v>1746</v>
      </c>
      <c r="B391">
        <v>22</v>
      </c>
      <c r="C391">
        <v>21</v>
      </c>
      <c r="D391" t="s">
        <v>390</v>
      </c>
      <c r="E391">
        <v>0.69</v>
      </c>
      <c r="F391">
        <v>3.0266400000000004</v>
      </c>
      <c r="G391">
        <v>0.28000000000000003</v>
      </c>
      <c r="H391">
        <v>0.87168000000000023</v>
      </c>
      <c r="I391" t="s">
        <v>2629</v>
      </c>
    </row>
    <row r="392" spans="1:9">
      <c r="A392" t="s">
        <v>1764</v>
      </c>
      <c r="B392">
        <v>22</v>
      </c>
      <c r="C392">
        <v>20</v>
      </c>
      <c r="D392" t="s">
        <v>390</v>
      </c>
      <c r="E392">
        <v>0.2</v>
      </c>
      <c r="F392">
        <v>0.4512000000000001</v>
      </c>
      <c r="G392">
        <v>0.26</v>
      </c>
      <c r="H392">
        <v>0.76656000000000002</v>
      </c>
      <c r="I392" t="s">
        <v>2629</v>
      </c>
    </row>
    <row r="393" spans="1:9">
      <c r="A393" t="s">
        <v>1781</v>
      </c>
      <c r="B393">
        <v>22</v>
      </c>
      <c r="C393">
        <v>19</v>
      </c>
      <c r="D393" t="s">
        <v>390</v>
      </c>
      <c r="E393">
        <v>0.69</v>
      </c>
      <c r="F393">
        <v>3.0266400000000004</v>
      </c>
      <c r="G393">
        <v>0.26</v>
      </c>
      <c r="H393">
        <v>0.76656000000000002</v>
      </c>
      <c r="I393" t="s">
        <v>2629</v>
      </c>
    </row>
    <row r="394" spans="1:9">
      <c r="A394" t="s">
        <v>1802</v>
      </c>
      <c r="B394">
        <v>22</v>
      </c>
      <c r="C394">
        <v>18</v>
      </c>
      <c r="D394" t="s">
        <v>390</v>
      </c>
      <c r="E394">
        <v>0.47</v>
      </c>
      <c r="F394">
        <v>1.8703199999999998</v>
      </c>
      <c r="G394">
        <v>0.26</v>
      </c>
      <c r="H394">
        <v>0.76656000000000002</v>
      </c>
      <c r="I394" t="s">
        <v>2629</v>
      </c>
    </row>
    <row r="395" spans="1:9">
      <c r="A395" t="s">
        <v>1817</v>
      </c>
      <c r="B395">
        <v>22</v>
      </c>
      <c r="C395">
        <v>17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2629</v>
      </c>
    </row>
    <row r="396" spans="1:9">
      <c r="A396" t="s">
        <v>1828</v>
      </c>
      <c r="B396">
        <v>22</v>
      </c>
      <c r="C396">
        <v>16</v>
      </c>
      <c r="D396" t="s">
        <v>390</v>
      </c>
      <c r="E396">
        <v>0.72</v>
      </c>
      <c r="F396">
        <v>3.18432</v>
      </c>
      <c r="G396">
        <v>0.21</v>
      </c>
      <c r="H396">
        <v>0.5037600000000001</v>
      </c>
      <c r="I396" t="s">
        <v>2629</v>
      </c>
    </row>
    <row r="397" spans="1:9">
      <c r="A397" t="s">
        <v>2066</v>
      </c>
      <c r="B397">
        <v>22</v>
      </c>
      <c r="C397">
        <v>15</v>
      </c>
      <c r="D397" t="s">
        <v>390</v>
      </c>
      <c r="E397">
        <v>0.19</v>
      </c>
      <c r="F397">
        <v>0.39864000000000005</v>
      </c>
      <c r="G397">
        <v>0.18</v>
      </c>
      <c r="H397">
        <v>0.34608000000000005</v>
      </c>
      <c r="I397" t="s">
        <v>2629</v>
      </c>
    </row>
    <row r="398" spans="1:9">
      <c r="A398" t="s">
        <v>1847</v>
      </c>
      <c r="B398">
        <v>22</v>
      </c>
      <c r="C398">
        <v>14</v>
      </c>
      <c r="D398" t="s">
        <v>390</v>
      </c>
      <c r="E398">
        <v>0.24</v>
      </c>
      <c r="F398">
        <v>0.66144000000000003</v>
      </c>
      <c r="G398">
        <v>0.23</v>
      </c>
      <c r="H398">
        <v>0.60888000000000009</v>
      </c>
      <c r="I398" t="s">
        <v>2629</v>
      </c>
    </row>
    <row r="399" spans="1:9">
      <c r="A399" t="s">
        <v>1859</v>
      </c>
      <c r="B399">
        <v>22</v>
      </c>
      <c r="C399">
        <v>13</v>
      </c>
      <c r="D399" t="s">
        <v>390</v>
      </c>
      <c r="E399">
        <v>0.22</v>
      </c>
      <c r="F399">
        <v>0.55632000000000004</v>
      </c>
      <c r="G399">
        <v>0.21</v>
      </c>
      <c r="H399">
        <v>0.5037600000000001</v>
      </c>
      <c r="I399" t="s">
        <v>2629</v>
      </c>
    </row>
    <row r="400" spans="1:9">
      <c r="A400" t="s">
        <v>1879</v>
      </c>
      <c r="B400">
        <v>22</v>
      </c>
      <c r="C400">
        <v>12</v>
      </c>
      <c r="D400" t="s">
        <v>390</v>
      </c>
      <c r="E400">
        <v>0.41</v>
      </c>
      <c r="F400">
        <v>1.5549599999999999</v>
      </c>
      <c r="G400">
        <v>0.25</v>
      </c>
      <c r="H400">
        <v>0.71400000000000008</v>
      </c>
      <c r="I400" t="s">
        <v>2629</v>
      </c>
    </row>
    <row r="401" spans="1:9">
      <c r="A401" t="s">
        <v>1893</v>
      </c>
      <c r="B401">
        <v>22</v>
      </c>
      <c r="C401">
        <v>11</v>
      </c>
      <c r="D401" t="s">
        <v>390</v>
      </c>
      <c r="E401">
        <v>0.16</v>
      </c>
      <c r="F401">
        <v>0.24096000000000006</v>
      </c>
      <c r="G401">
        <v>0.18</v>
      </c>
      <c r="H401">
        <v>0.34608000000000005</v>
      </c>
      <c r="I401" t="s">
        <v>2629</v>
      </c>
    </row>
    <row r="402" spans="1:9">
      <c r="A402" t="s">
        <v>1904</v>
      </c>
      <c r="B402">
        <v>22</v>
      </c>
      <c r="C402">
        <v>10</v>
      </c>
      <c r="D402" t="s">
        <v>390</v>
      </c>
      <c r="E402">
        <v>0.19</v>
      </c>
      <c r="F402">
        <v>0.39864000000000005</v>
      </c>
      <c r="G402">
        <v>0.17</v>
      </c>
      <c r="H402">
        <v>0.29352000000000011</v>
      </c>
      <c r="I402" t="s">
        <v>2629</v>
      </c>
    </row>
    <row r="403" spans="1:9">
      <c r="A403" t="s">
        <v>1918</v>
      </c>
      <c r="B403">
        <v>22</v>
      </c>
      <c r="C403">
        <v>9</v>
      </c>
      <c r="D403" t="s">
        <v>390</v>
      </c>
      <c r="E403">
        <v>0.12</v>
      </c>
      <c r="F403">
        <v>3.0720000000000011E-2</v>
      </c>
      <c r="G403">
        <v>0.14000000000000001</v>
      </c>
      <c r="H403">
        <v>0.1358400000000001</v>
      </c>
      <c r="I403" t="s">
        <v>2629</v>
      </c>
    </row>
    <row r="404" spans="1:9">
      <c r="A404" t="s">
        <v>1930</v>
      </c>
      <c r="B404">
        <v>22</v>
      </c>
      <c r="C404">
        <v>8</v>
      </c>
      <c r="D404" t="s">
        <v>390</v>
      </c>
      <c r="E404">
        <v>0.14000000000000001</v>
      </c>
      <c r="F404">
        <v>0.1358400000000001</v>
      </c>
      <c r="G404">
        <v>0.16</v>
      </c>
      <c r="H404">
        <v>0.24096000000000006</v>
      </c>
      <c r="I404" t="s">
        <v>2629</v>
      </c>
    </row>
    <row r="405" spans="1:9">
      <c r="A405" t="s">
        <v>1934</v>
      </c>
      <c r="B405">
        <v>23</v>
      </c>
      <c r="C405">
        <v>7</v>
      </c>
      <c r="D405" t="s">
        <v>390</v>
      </c>
      <c r="E405">
        <v>0.11</v>
      </c>
      <c r="F405">
        <v>-2.1839999999999964E-2</v>
      </c>
      <c r="G405">
        <v>0.13</v>
      </c>
      <c r="H405">
        <v>8.3280000000000062E-2</v>
      </c>
      <c r="I405" t="s">
        <v>2629</v>
      </c>
    </row>
    <row r="406" spans="1:9">
      <c r="A406" t="s">
        <v>2634</v>
      </c>
      <c r="B406">
        <v>23</v>
      </c>
      <c r="C406">
        <v>6</v>
      </c>
      <c r="D406" t="s">
        <v>390</v>
      </c>
      <c r="E406">
        <v>0.16</v>
      </c>
      <c r="F406">
        <v>0.24096000000000006</v>
      </c>
      <c r="G406">
        <v>0.14000000000000001</v>
      </c>
      <c r="H406">
        <v>0.1358400000000001</v>
      </c>
      <c r="I406" t="s">
        <v>2629</v>
      </c>
    </row>
    <row r="407" spans="1:9">
      <c r="A407" t="s">
        <v>1686</v>
      </c>
      <c r="B407">
        <v>23</v>
      </c>
      <c r="C407">
        <v>26</v>
      </c>
      <c r="D407" t="s">
        <v>390</v>
      </c>
      <c r="E407">
        <v>0.6</v>
      </c>
      <c r="F407">
        <v>2.5535999999999999</v>
      </c>
      <c r="G407">
        <v>0.54</v>
      </c>
      <c r="H407">
        <v>2.2382400000000002</v>
      </c>
      <c r="I407" t="s">
        <v>2629</v>
      </c>
    </row>
    <row r="408" spans="1:9">
      <c r="A408" t="s">
        <v>2235</v>
      </c>
      <c r="B408">
        <v>23</v>
      </c>
      <c r="C408">
        <v>24</v>
      </c>
      <c r="D408" t="s">
        <v>390</v>
      </c>
      <c r="E408">
        <v>0.64</v>
      </c>
      <c r="F408">
        <v>2.7638400000000001</v>
      </c>
      <c r="G408">
        <v>0.59</v>
      </c>
      <c r="H408">
        <v>2.5010400000000002</v>
      </c>
      <c r="I408" t="s">
        <v>2629</v>
      </c>
    </row>
    <row r="409" spans="1:9">
      <c r="A409" t="s">
        <v>1714</v>
      </c>
      <c r="B409">
        <v>23</v>
      </c>
      <c r="C409">
        <v>23</v>
      </c>
      <c r="D409" t="s">
        <v>390</v>
      </c>
      <c r="E409">
        <v>0.39</v>
      </c>
      <c r="F409">
        <v>1.4498400000000002</v>
      </c>
      <c r="G409">
        <v>0.46</v>
      </c>
      <c r="H409">
        <v>1.81776</v>
      </c>
      <c r="I409" t="s">
        <v>2629</v>
      </c>
    </row>
    <row r="410" spans="1:9">
      <c r="A410" t="s">
        <v>1730</v>
      </c>
      <c r="B410">
        <v>23</v>
      </c>
      <c r="C410">
        <v>22</v>
      </c>
      <c r="D410" t="s">
        <v>390</v>
      </c>
      <c r="E410">
        <v>0.5</v>
      </c>
      <c r="F410">
        <v>2.028</v>
      </c>
      <c r="G410">
        <v>0.51</v>
      </c>
      <c r="H410">
        <v>2.0805599999999997</v>
      </c>
      <c r="I410" t="s">
        <v>2629</v>
      </c>
    </row>
    <row r="411" spans="1:9">
      <c r="A411" t="s">
        <v>1747</v>
      </c>
      <c r="B411">
        <v>23</v>
      </c>
      <c r="C411">
        <v>21</v>
      </c>
      <c r="D411" t="s">
        <v>390</v>
      </c>
      <c r="E411">
        <v>0.25</v>
      </c>
      <c r="F411">
        <v>0.71400000000000008</v>
      </c>
      <c r="G411">
        <v>0.23</v>
      </c>
      <c r="H411">
        <v>0.60888000000000009</v>
      </c>
      <c r="I411" t="s">
        <v>2629</v>
      </c>
    </row>
    <row r="412" spans="1:9">
      <c r="A412" t="s">
        <v>1765</v>
      </c>
      <c r="B412">
        <v>23</v>
      </c>
      <c r="C412">
        <v>20</v>
      </c>
      <c r="D412" t="s">
        <v>390</v>
      </c>
      <c r="E412">
        <v>0.23</v>
      </c>
      <c r="F412">
        <v>0.60888000000000009</v>
      </c>
      <c r="G412">
        <v>0.23</v>
      </c>
      <c r="H412">
        <v>0.60888000000000009</v>
      </c>
      <c r="I412" t="s">
        <v>2629</v>
      </c>
    </row>
    <row r="413" spans="1:9">
      <c r="A413" t="s">
        <v>1782</v>
      </c>
      <c r="B413">
        <v>23</v>
      </c>
      <c r="C413">
        <v>19</v>
      </c>
      <c r="D413" t="s">
        <v>390</v>
      </c>
      <c r="E413">
        <v>0.37</v>
      </c>
      <c r="F413">
        <v>1.3447200000000001</v>
      </c>
      <c r="G413">
        <v>0.39</v>
      </c>
      <c r="H413">
        <v>1.4498400000000002</v>
      </c>
      <c r="I413" t="s">
        <v>2629</v>
      </c>
    </row>
    <row r="414" spans="1:9">
      <c r="A414" t="s">
        <v>1803</v>
      </c>
      <c r="B414">
        <v>23</v>
      </c>
      <c r="C414">
        <v>18</v>
      </c>
      <c r="D414" t="s">
        <v>390</v>
      </c>
      <c r="E414">
        <v>0.28000000000000003</v>
      </c>
      <c r="F414">
        <v>0.87168000000000023</v>
      </c>
      <c r="G414">
        <v>0.24</v>
      </c>
      <c r="H414">
        <v>0.66144000000000003</v>
      </c>
      <c r="I414" t="s">
        <v>2629</v>
      </c>
    </row>
    <row r="415" spans="1:9">
      <c r="A415" t="s">
        <v>1818</v>
      </c>
      <c r="B415">
        <v>23</v>
      </c>
      <c r="C415">
        <v>17</v>
      </c>
      <c r="D415" t="s">
        <v>390</v>
      </c>
      <c r="E415">
        <v>0.16</v>
      </c>
      <c r="F415">
        <v>0.24096000000000006</v>
      </c>
      <c r="G415">
        <v>0.16</v>
      </c>
      <c r="H415">
        <v>0.24096000000000006</v>
      </c>
      <c r="I415" t="s">
        <v>2629</v>
      </c>
    </row>
    <row r="416" spans="1:9">
      <c r="A416" t="s">
        <v>1829</v>
      </c>
      <c r="B416">
        <v>23</v>
      </c>
      <c r="C416">
        <v>16</v>
      </c>
      <c r="D416" t="s">
        <v>390</v>
      </c>
      <c r="E416">
        <v>0.46</v>
      </c>
      <c r="F416">
        <v>1.81776</v>
      </c>
      <c r="G416">
        <v>0.26</v>
      </c>
      <c r="H416">
        <v>0.76656000000000002</v>
      </c>
      <c r="I416" t="s">
        <v>2629</v>
      </c>
    </row>
    <row r="417" spans="1:9">
      <c r="A417" t="s">
        <v>2065</v>
      </c>
      <c r="B417">
        <v>23</v>
      </c>
      <c r="C417">
        <v>15</v>
      </c>
      <c r="D417" t="s">
        <v>390</v>
      </c>
      <c r="E417">
        <v>0.21</v>
      </c>
      <c r="F417">
        <v>0.5037600000000001</v>
      </c>
      <c r="G417">
        <v>0.2</v>
      </c>
      <c r="H417">
        <v>0.4512000000000001</v>
      </c>
      <c r="I417" t="s">
        <v>2629</v>
      </c>
    </row>
    <row r="418" spans="1:9">
      <c r="A418" t="s">
        <v>2064</v>
      </c>
      <c r="B418">
        <v>23</v>
      </c>
      <c r="C418">
        <v>14</v>
      </c>
      <c r="D418" t="s">
        <v>390</v>
      </c>
      <c r="E418">
        <v>0.18</v>
      </c>
      <c r="F418">
        <v>0.34608000000000005</v>
      </c>
      <c r="G418">
        <v>0.21</v>
      </c>
      <c r="H418">
        <v>0.5037600000000001</v>
      </c>
      <c r="I418" t="s">
        <v>2629</v>
      </c>
    </row>
    <row r="419" spans="1:9">
      <c r="A419" t="s">
        <v>1860</v>
      </c>
      <c r="B419">
        <v>23</v>
      </c>
      <c r="C419">
        <v>13</v>
      </c>
      <c r="D419" t="s">
        <v>390</v>
      </c>
      <c r="E419">
        <v>0.13</v>
      </c>
      <c r="F419">
        <v>8.3280000000000062E-2</v>
      </c>
      <c r="G419">
        <v>0.15</v>
      </c>
      <c r="H419">
        <v>0.18840000000000001</v>
      </c>
      <c r="I419" t="s">
        <v>2629</v>
      </c>
    </row>
    <row r="420" spans="1:9">
      <c r="A420" t="s">
        <v>2063</v>
      </c>
      <c r="B420">
        <v>23</v>
      </c>
      <c r="C420">
        <v>12</v>
      </c>
      <c r="D420" t="s">
        <v>390</v>
      </c>
      <c r="E420">
        <v>0.22</v>
      </c>
      <c r="F420">
        <v>0.55632000000000004</v>
      </c>
      <c r="G420">
        <v>0.23</v>
      </c>
      <c r="H420">
        <v>0.60888000000000009</v>
      </c>
      <c r="I420" t="s">
        <v>2629</v>
      </c>
    </row>
    <row r="421" spans="1:9">
      <c r="A421" t="s">
        <v>2062</v>
      </c>
      <c r="B421">
        <v>23</v>
      </c>
      <c r="C421">
        <v>11</v>
      </c>
      <c r="D421" t="s">
        <v>390</v>
      </c>
      <c r="E421">
        <v>0.21</v>
      </c>
      <c r="F421">
        <v>0.5037600000000001</v>
      </c>
      <c r="G421">
        <v>0.2</v>
      </c>
      <c r="H421">
        <v>0.4512000000000001</v>
      </c>
      <c r="I421" t="s">
        <v>2629</v>
      </c>
    </row>
    <row r="422" spans="1:9">
      <c r="A422" t="s">
        <v>1905</v>
      </c>
      <c r="B422">
        <v>23</v>
      </c>
      <c r="C422">
        <v>10</v>
      </c>
      <c r="D422" t="s">
        <v>390</v>
      </c>
      <c r="E422">
        <v>0.21</v>
      </c>
      <c r="F422">
        <v>0.5037600000000001</v>
      </c>
      <c r="G422">
        <v>0.18</v>
      </c>
      <c r="H422">
        <v>0.34608000000000005</v>
      </c>
      <c r="I422" t="s">
        <v>2629</v>
      </c>
    </row>
    <row r="423" spans="1:9">
      <c r="A423" t="s">
        <v>2061</v>
      </c>
      <c r="B423">
        <v>23</v>
      </c>
      <c r="C423">
        <v>9</v>
      </c>
      <c r="D423" t="s">
        <v>390</v>
      </c>
      <c r="E423">
        <v>0.16</v>
      </c>
      <c r="F423">
        <v>0.24096000000000006</v>
      </c>
      <c r="G423">
        <v>0.17</v>
      </c>
      <c r="H423">
        <v>0.29352000000000011</v>
      </c>
      <c r="I423" t="s">
        <v>2629</v>
      </c>
    </row>
    <row r="424" spans="1:9">
      <c r="A424" t="s">
        <v>1931</v>
      </c>
      <c r="B424">
        <v>23</v>
      </c>
      <c r="C424">
        <v>8</v>
      </c>
      <c r="D424" t="s">
        <v>390</v>
      </c>
      <c r="E424">
        <v>0.15</v>
      </c>
      <c r="F424">
        <v>0.18840000000000001</v>
      </c>
      <c r="G424">
        <v>0.16</v>
      </c>
      <c r="H424">
        <v>0.24096000000000006</v>
      </c>
      <c r="I424" t="s">
        <v>2629</v>
      </c>
    </row>
    <row r="425" spans="1:9">
      <c r="A425" t="s">
        <v>2635</v>
      </c>
      <c r="B425">
        <v>24</v>
      </c>
      <c r="C425">
        <v>7</v>
      </c>
      <c r="D425" t="s">
        <v>390</v>
      </c>
      <c r="E425">
        <v>0.12</v>
      </c>
      <c r="F425">
        <v>3.0720000000000011E-2</v>
      </c>
      <c r="G425">
        <v>0.11</v>
      </c>
      <c r="H425">
        <v>-2.1839999999999964E-2</v>
      </c>
      <c r="I425" t="s">
        <v>2629</v>
      </c>
    </row>
    <row r="426" spans="1:9">
      <c r="A426" t="s">
        <v>2636</v>
      </c>
      <c r="B426">
        <v>24</v>
      </c>
      <c r="C426">
        <v>6</v>
      </c>
      <c r="D426" t="s">
        <v>390</v>
      </c>
      <c r="E426">
        <v>0.12</v>
      </c>
      <c r="F426">
        <v>3.0720000000000011E-2</v>
      </c>
      <c r="G426">
        <v>0.13</v>
      </c>
      <c r="H426">
        <v>8.3280000000000062E-2</v>
      </c>
      <c r="I426" t="s">
        <v>2629</v>
      </c>
    </row>
    <row r="427" spans="1:9">
      <c r="A427" t="s">
        <v>1687</v>
      </c>
      <c r="B427">
        <v>24</v>
      </c>
      <c r="C427">
        <v>26</v>
      </c>
      <c r="D427" t="s">
        <v>390</v>
      </c>
      <c r="E427">
        <v>0.63</v>
      </c>
      <c r="F427">
        <v>2.7112799999999999</v>
      </c>
      <c r="G427">
        <v>0.61</v>
      </c>
      <c r="H427">
        <v>2.6061600000000005</v>
      </c>
      <c r="I427" t="s">
        <v>2629</v>
      </c>
    </row>
    <row r="428" spans="1:9">
      <c r="A428" t="s">
        <v>2236</v>
      </c>
      <c r="B428">
        <v>24</v>
      </c>
      <c r="C428">
        <v>24</v>
      </c>
      <c r="D428" t="s">
        <v>390</v>
      </c>
      <c r="E428">
        <v>0.8</v>
      </c>
      <c r="F428">
        <v>3.6048000000000004</v>
      </c>
      <c r="G428">
        <v>0.81</v>
      </c>
      <c r="H428">
        <v>3.6573600000000006</v>
      </c>
      <c r="I428" t="s">
        <v>2629</v>
      </c>
    </row>
    <row r="429" spans="1:9">
      <c r="A429" t="s">
        <v>2237</v>
      </c>
      <c r="B429">
        <v>24</v>
      </c>
      <c r="C429">
        <v>23</v>
      </c>
      <c r="D429" t="s">
        <v>390</v>
      </c>
      <c r="E429">
        <v>0.3</v>
      </c>
      <c r="F429">
        <v>0.9768</v>
      </c>
      <c r="G429">
        <v>0.3</v>
      </c>
      <c r="H429">
        <v>0.9768</v>
      </c>
      <c r="I429" t="s">
        <v>2629</v>
      </c>
    </row>
    <row r="430" spans="1:9">
      <c r="A430" t="s">
        <v>2060</v>
      </c>
      <c r="B430">
        <v>24</v>
      </c>
      <c r="C430">
        <v>22</v>
      </c>
      <c r="D430" t="s">
        <v>390</v>
      </c>
      <c r="E430">
        <v>0.33</v>
      </c>
      <c r="F430">
        <v>1.1344799999999999</v>
      </c>
      <c r="G430">
        <v>0.38</v>
      </c>
      <c r="H430">
        <v>1.3972800000000001</v>
      </c>
      <c r="I430" t="s">
        <v>2629</v>
      </c>
    </row>
    <row r="431" spans="1:9">
      <c r="A431" t="s">
        <v>2059</v>
      </c>
      <c r="B431">
        <v>24</v>
      </c>
      <c r="C431">
        <v>21</v>
      </c>
      <c r="D431" t="s">
        <v>390</v>
      </c>
      <c r="E431">
        <v>0.31</v>
      </c>
      <c r="F431">
        <v>1.0293600000000001</v>
      </c>
      <c r="G431">
        <v>0.31</v>
      </c>
      <c r="H431">
        <v>1.0293600000000001</v>
      </c>
      <c r="I431" t="s">
        <v>2629</v>
      </c>
    </row>
    <row r="432" spans="1:9">
      <c r="A432" t="s">
        <v>2058</v>
      </c>
      <c r="B432">
        <v>24</v>
      </c>
      <c r="C432">
        <v>20</v>
      </c>
      <c r="D432" t="s">
        <v>390</v>
      </c>
      <c r="E432">
        <v>0.38</v>
      </c>
      <c r="F432">
        <v>1.3972800000000001</v>
      </c>
      <c r="G432">
        <v>0.35</v>
      </c>
      <c r="H432">
        <v>1.2395999999999998</v>
      </c>
      <c r="I432" t="s">
        <v>2629</v>
      </c>
    </row>
    <row r="433" spans="1:9">
      <c r="A433" t="s">
        <v>1783</v>
      </c>
      <c r="B433">
        <v>24</v>
      </c>
      <c r="C433">
        <v>19</v>
      </c>
      <c r="D433" t="s">
        <v>390</v>
      </c>
      <c r="E433">
        <v>0.24</v>
      </c>
      <c r="F433">
        <v>0.66144000000000003</v>
      </c>
      <c r="G433">
        <v>0.28999999999999998</v>
      </c>
      <c r="H433">
        <v>0.92423999999999995</v>
      </c>
      <c r="I433" t="s">
        <v>2629</v>
      </c>
    </row>
    <row r="434" spans="1:9">
      <c r="A434" t="s">
        <v>1804</v>
      </c>
      <c r="B434">
        <v>24</v>
      </c>
      <c r="C434">
        <v>18</v>
      </c>
      <c r="D434" t="s">
        <v>390</v>
      </c>
      <c r="E434">
        <v>0.26</v>
      </c>
      <c r="F434">
        <v>0.76656000000000002</v>
      </c>
      <c r="G434">
        <v>0.23</v>
      </c>
      <c r="H434">
        <v>0.60888000000000009</v>
      </c>
      <c r="I434" t="s">
        <v>2629</v>
      </c>
    </row>
    <row r="435" spans="1:9">
      <c r="A435" t="s">
        <v>2057</v>
      </c>
      <c r="B435">
        <v>24</v>
      </c>
      <c r="C435">
        <v>17</v>
      </c>
      <c r="D435" t="s">
        <v>390</v>
      </c>
      <c r="E435">
        <v>0.65</v>
      </c>
      <c r="F435">
        <v>2.8164000000000002</v>
      </c>
      <c r="G435">
        <v>0.27</v>
      </c>
      <c r="H435">
        <v>0.81912000000000007</v>
      </c>
      <c r="I435" t="s">
        <v>2629</v>
      </c>
    </row>
    <row r="436" spans="1:9">
      <c r="A436" t="s">
        <v>2056</v>
      </c>
      <c r="B436">
        <v>24</v>
      </c>
      <c r="C436">
        <v>16</v>
      </c>
      <c r="D436" t="s">
        <v>390</v>
      </c>
      <c r="E436">
        <v>0.14000000000000001</v>
      </c>
      <c r="F436">
        <v>0.1358400000000001</v>
      </c>
      <c r="G436">
        <v>0.15</v>
      </c>
      <c r="H436">
        <v>0.18840000000000001</v>
      </c>
      <c r="I436" t="s">
        <v>2629</v>
      </c>
    </row>
    <row r="437" spans="1:9">
      <c r="A437" t="s">
        <v>2055</v>
      </c>
      <c r="B437">
        <v>24</v>
      </c>
      <c r="C437">
        <v>15</v>
      </c>
      <c r="D437" t="s">
        <v>390</v>
      </c>
      <c r="E437">
        <v>0.42</v>
      </c>
      <c r="F437">
        <v>1.6075200000000001</v>
      </c>
      <c r="G437">
        <v>0.22</v>
      </c>
      <c r="H437">
        <v>0.55632000000000004</v>
      </c>
      <c r="I437" t="s">
        <v>2629</v>
      </c>
    </row>
    <row r="438" spans="1:9">
      <c r="A438" t="s">
        <v>2054</v>
      </c>
      <c r="B438">
        <v>24</v>
      </c>
      <c r="C438">
        <v>14</v>
      </c>
      <c r="D438" t="s">
        <v>390</v>
      </c>
      <c r="E438">
        <v>0.18</v>
      </c>
      <c r="F438">
        <v>0.34608000000000005</v>
      </c>
      <c r="G438">
        <v>0.19</v>
      </c>
      <c r="H438">
        <v>0.39864000000000005</v>
      </c>
      <c r="I438" t="s">
        <v>2629</v>
      </c>
    </row>
    <row r="439" spans="1:9">
      <c r="A439" t="s">
        <v>1861</v>
      </c>
      <c r="B439">
        <v>24</v>
      </c>
      <c r="C439">
        <v>13</v>
      </c>
      <c r="D439" t="s">
        <v>390</v>
      </c>
      <c r="E439">
        <v>0.38</v>
      </c>
      <c r="F439">
        <v>1.3972800000000001</v>
      </c>
      <c r="G439">
        <v>0.28000000000000003</v>
      </c>
      <c r="H439">
        <v>0.87168000000000023</v>
      </c>
      <c r="I439" t="s">
        <v>2629</v>
      </c>
    </row>
    <row r="440" spans="1:9">
      <c r="A440" t="s">
        <v>2053</v>
      </c>
      <c r="B440">
        <v>24</v>
      </c>
      <c r="C440">
        <v>12</v>
      </c>
      <c r="D440" t="s">
        <v>390</v>
      </c>
      <c r="E440">
        <v>0.19</v>
      </c>
      <c r="F440">
        <v>0.39864000000000005</v>
      </c>
      <c r="G440">
        <v>0.18</v>
      </c>
      <c r="H440">
        <v>0.34608000000000005</v>
      </c>
      <c r="I440" t="s">
        <v>2629</v>
      </c>
    </row>
    <row r="441" spans="1:9">
      <c r="A441" t="s">
        <v>2052</v>
      </c>
      <c r="B441">
        <v>24</v>
      </c>
      <c r="C441">
        <v>11</v>
      </c>
      <c r="D441" t="s">
        <v>390</v>
      </c>
      <c r="E441">
        <v>0.18</v>
      </c>
      <c r="F441">
        <v>0.34608000000000005</v>
      </c>
      <c r="G441">
        <v>0.16</v>
      </c>
      <c r="H441">
        <v>0.24096000000000006</v>
      </c>
      <c r="I441" t="s">
        <v>2629</v>
      </c>
    </row>
    <row r="442" spans="1:9">
      <c r="A442" t="s">
        <v>2051</v>
      </c>
      <c r="B442">
        <v>24</v>
      </c>
      <c r="C442">
        <v>10</v>
      </c>
      <c r="D442" t="s">
        <v>390</v>
      </c>
      <c r="E442">
        <v>0.15</v>
      </c>
      <c r="F442">
        <v>0.18840000000000001</v>
      </c>
      <c r="G442">
        <v>0.13</v>
      </c>
      <c r="H442">
        <v>8.3280000000000062E-2</v>
      </c>
      <c r="I442" t="s">
        <v>2629</v>
      </c>
    </row>
    <row r="443" spans="1:9">
      <c r="A443" t="s">
        <v>2050</v>
      </c>
      <c r="B443">
        <v>24</v>
      </c>
      <c r="C443">
        <v>9</v>
      </c>
      <c r="D443" t="s">
        <v>390</v>
      </c>
      <c r="E443">
        <v>0.13</v>
      </c>
      <c r="F443">
        <v>8.3280000000000062E-2</v>
      </c>
      <c r="G443">
        <v>0.14000000000000001</v>
      </c>
      <c r="H443">
        <v>0.1358400000000001</v>
      </c>
      <c r="I443" t="s">
        <v>2629</v>
      </c>
    </row>
    <row r="444" spans="1:9">
      <c r="A444" t="s">
        <v>2578</v>
      </c>
      <c r="B444">
        <v>24</v>
      </c>
      <c r="C444">
        <v>8</v>
      </c>
      <c r="D444" t="s">
        <v>390</v>
      </c>
      <c r="E444">
        <v>0.12</v>
      </c>
      <c r="F444">
        <v>3.0720000000000011E-2</v>
      </c>
      <c r="G444">
        <v>0.12</v>
      </c>
      <c r="H444">
        <v>3.0720000000000011E-2</v>
      </c>
      <c r="I444" t="s">
        <v>2629</v>
      </c>
    </row>
    <row r="445" spans="1:9">
      <c r="A445" t="s">
        <v>2637</v>
      </c>
      <c r="B445">
        <v>25</v>
      </c>
      <c r="C445">
        <v>7</v>
      </c>
      <c r="D445" t="s">
        <v>390</v>
      </c>
      <c r="E445">
        <v>0.14000000000000001</v>
      </c>
      <c r="F445">
        <v>0.1358400000000001</v>
      </c>
      <c r="G445">
        <v>0.16</v>
      </c>
      <c r="H445">
        <v>0.24096000000000006</v>
      </c>
      <c r="I445" t="s">
        <v>2629</v>
      </c>
    </row>
    <row r="446" spans="1:9">
      <c r="A446" t="s">
        <v>2638</v>
      </c>
      <c r="B446">
        <v>25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2629</v>
      </c>
    </row>
    <row r="447" spans="1:9">
      <c r="A447" t="s">
        <v>1688</v>
      </c>
      <c r="B447">
        <v>25</v>
      </c>
      <c r="C447">
        <v>26</v>
      </c>
      <c r="D447" t="s">
        <v>390</v>
      </c>
      <c r="E447">
        <v>0.55000000000000004</v>
      </c>
      <c r="F447">
        <v>2.2908000000000004</v>
      </c>
      <c r="G447">
        <v>0.56999999999999995</v>
      </c>
      <c r="H447">
        <v>2.3959200000000003</v>
      </c>
      <c r="I447" t="s">
        <v>2629</v>
      </c>
    </row>
    <row r="448" spans="1:9">
      <c r="A448" t="s">
        <v>2238</v>
      </c>
      <c r="B448">
        <v>25</v>
      </c>
      <c r="C448">
        <v>25</v>
      </c>
      <c r="D448" t="s">
        <v>390</v>
      </c>
      <c r="E448">
        <v>0.42</v>
      </c>
      <c r="F448">
        <v>1.6075200000000001</v>
      </c>
      <c r="G448">
        <v>0.4</v>
      </c>
      <c r="H448">
        <v>1.5024000000000002</v>
      </c>
      <c r="I448" t="s">
        <v>2629</v>
      </c>
    </row>
    <row r="449" spans="1:9">
      <c r="A449" t="s">
        <v>2239</v>
      </c>
      <c r="B449">
        <v>25</v>
      </c>
      <c r="C449">
        <v>24</v>
      </c>
      <c r="D449" t="s">
        <v>390</v>
      </c>
      <c r="E449">
        <v>0.56000000000000005</v>
      </c>
      <c r="F449">
        <v>2.3433600000000001</v>
      </c>
      <c r="G449">
        <v>0.35</v>
      </c>
      <c r="H449">
        <v>1.2395999999999998</v>
      </c>
      <c r="I449" t="s">
        <v>2629</v>
      </c>
    </row>
    <row r="450" spans="1:9">
      <c r="A450" t="s">
        <v>2049</v>
      </c>
      <c r="B450">
        <v>25</v>
      </c>
      <c r="C450">
        <v>23</v>
      </c>
      <c r="D450" t="s">
        <v>390</v>
      </c>
      <c r="E450">
        <v>0.36</v>
      </c>
      <c r="F450">
        <v>1.2921599999999998</v>
      </c>
      <c r="G450">
        <v>0.46</v>
      </c>
      <c r="H450">
        <v>1.81776</v>
      </c>
      <c r="I450" t="s">
        <v>2629</v>
      </c>
    </row>
    <row r="451" spans="1:9">
      <c r="A451" t="s">
        <v>2048</v>
      </c>
      <c r="B451">
        <v>25</v>
      </c>
      <c r="C451">
        <v>22</v>
      </c>
      <c r="D451" t="s">
        <v>390</v>
      </c>
      <c r="E451">
        <v>0.39</v>
      </c>
      <c r="F451">
        <v>1.4498400000000002</v>
      </c>
      <c r="G451">
        <v>0.45</v>
      </c>
      <c r="H451">
        <v>1.7652000000000001</v>
      </c>
      <c r="I451" t="s">
        <v>2629</v>
      </c>
    </row>
    <row r="452" spans="1:9">
      <c r="A452" t="s">
        <v>2240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0.36</v>
      </c>
      <c r="H452">
        <v>1.2921599999999998</v>
      </c>
      <c r="I452" t="s">
        <v>2629</v>
      </c>
    </row>
    <row r="453" spans="1:9">
      <c r="A453" t="s">
        <v>2047</v>
      </c>
      <c r="B453">
        <v>25</v>
      </c>
      <c r="C453">
        <v>20</v>
      </c>
      <c r="D453" t="s">
        <v>390</v>
      </c>
      <c r="E453">
        <v>0.5</v>
      </c>
      <c r="F453">
        <v>2.028</v>
      </c>
      <c r="G453">
        <v>0.37</v>
      </c>
      <c r="H453">
        <v>1.3447200000000001</v>
      </c>
      <c r="I453" t="s">
        <v>2629</v>
      </c>
    </row>
    <row r="454" spans="1:9">
      <c r="A454" t="s">
        <v>1784</v>
      </c>
      <c r="B454">
        <v>25</v>
      </c>
      <c r="C454">
        <v>19</v>
      </c>
      <c r="D454" t="s">
        <v>390</v>
      </c>
      <c r="E454">
        <v>0.27</v>
      </c>
      <c r="F454">
        <v>0.81912000000000007</v>
      </c>
      <c r="G454">
        <v>0.26</v>
      </c>
      <c r="H454">
        <v>0.76656000000000002</v>
      </c>
      <c r="I454" t="s">
        <v>2629</v>
      </c>
    </row>
    <row r="455" spans="1:9">
      <c r="A455" t="s">
        <v>1805</v>
      </c>
      <c r="B455">
        <v>25</v>
      </c>
      <c r="C455">
        <v>18</v>
      </c>
      <c r="D455" t="s">
        <v>390</v>
      </c>
      <c r="E455">
        <v>0.31</v>
      </c>
      <c r="F455">
        <v>1.0293600000000001</v>
      </c>
      <c r="G455">
        <v>0.38</v>
      </c>
      <c r="H455">
        <v>1.3972800000000001</v>
      </c>
      <c r="I455" t="s">
        <v>2629</v>
      </c>
    </row>
    <row r="456" spans="1:9">
      <c r="A456" t="s">
        <v>2046</v>
      </c>
      <c r="B456">
        <v>25</v>
      </c>
      <c r="C456">
        <v>17</v>
      </c>
      <c r="D456" t="s">
        <v>390</v>
      </c>
      <c r="E456">
        <v>0.21</v>
      </c>
      <c r="F456">
        <v>0.5037600000000001</v>
      </c>
      <c r="G456">
        <v>0.23</v>
      </c>
      <c r="H456">
        <v>0.60888000000000009</v>
      </c>
      <c r="I456" t="s">
        <v>2629</v>
      </c>
    </row>
    <row r="457" spans="1:9">
      <c r="A457" t="s">
        <v>2045</v>
      </c>
      <c r="B457">
        <v>25</v>
      </c>
      <c r="C457">
        <v>16</v>
      </c>
      <c r="D457" t="s">
        <v>390</v>
      </c>
      <c r="E457">
        <v>0.31</v>
      </c>
      <c r="F457">
        <v>1.0293600000000001</v>
      </c>
      <c r="G457">
        <v>0.21</v>
      </c>
      <c r="H457">
        <v>0.5037600000000001</v>
      </c>
      <c r="I457" t="s">
        <v>2629</v>
      </c>
    </row>
    <row r="458" spans="1:9">
      <c r="A458" t="s">
        <v>2044</v>
      </c>
      <c r="B458">
        <v>25</v>
      </c>
      <c r="C458">
        <v>15</v>
      </c>
      <c r="D458" t="s">
        <v>390</v>
      </c>
      <c r="E458">
        <v>0.28999999999999998</v>
      </c>
      <c r="F458">
        <v>0.92423999999999995</v>
      </c>
      <c r="G458">
        <v>0.19</v>
      </c>
      <c r="H458">
        <v>0.39864000000000005</v>
      </c>
      <c r="I458" t="s">
        <v>2629</v>
      </c>
    </row>
    <row r="459" spans="1:9">
      <c r="A459" t="s">
        <v>2043</v>
      </c>
      <c r="B459">
        <v>25</v>
      </c>
      <c r="C459">
        <v>14</v>
      </c>
      <c r="D459" t="s">
        <v>390</v>
      </c>
      <c r="E459">
        <v>0.24</v>
      </c>
      <c r="F459">
        <v>0.66144000000000003</v>
      </c>
      <c r="G459">
        <v>0.19</v>
      </c>
      <c r="H459">
        <v>0.39864000000000005</v>
      </c>
      <c r="I459" t="s">
        <v>2629</v>
      </c>
    </row>
    <row r="460" spans="1:9">
      <c r="A460" t="s">
        <v>1862</v>
      </c>
      <c r="B460">
        <v>25</v>
      </c>
      <c r="C460">
        <v>13</v>
      </c>
      <c r="D460" t="s">
        <v>390</v>
      </c>
      <c r="E460">
        <v>0.24</v>
      </c>
      <c r="F460">
        <v>0.66144000000000003</v>
      </c>
      <c r="G460">
        <v>0.27</v>
      </c>
      <c r="H460">
        <v>0.81912000000000007</v>
      </c>
      <c r="I460" t="s">
        <v>2629</v>
      </c>
    </row>
    <row r="461" spans="1:9">
      <c r="A461" t="s">
        <v>2042</v>
      </c>
      <c r="B461">
        <v>25</v>
      </c>
      <c r="C461">
        <v>12</v>
      </c>
      <c r="D461" t="s">
        <v>390</v>
      </c>
      <c r="E461">
        <v>0.18</v>
      </c>
      <c r="F461">
        <v>0.34608000000000005</v>
      </c>
      <c r="G461">
        <v>0.17</v>
      </c>
      <c r="H461">
        <v>0.29352000000000011</v>
      </c>
      <c r="I461" t="s">
        <v>2629</v>
      </c>
    </row>
    <row r="462" spans="1:9">
      <c r="A462" t="s">
        <v>2041</v>
      </c>
      <c r="B462">
        <v>25</v>
      </c>
      <c r="C462">
        <v>11</v>
      </c>
      <c r="D462" t="s">
        <v>390</v>
      </c>
      <c r="E462">
        <v>0.21</v>
      </c>
      <c r="F462">
        <v>0.5037600000000001</v>
      </c>
      <c r="G462">
        <v>0.18</v>
      </c>
      <c r="H462">
        <v>0.34608000000000005</v>
      </c>
      <c r="I462" t="s">
        <v>2629</v>
      </c>
    </row>
    <row r="463" spans="1:9">
      <c r="A463" t="s">
        <v>2040</v>
      </c>
      <c r="B463">
        <v>25</v>
      </c>
      <c r="C463">
        <v>10</v>
      </c>
      <c r="D463" t="s">
        <v>390</v>
      </c>
      <c r="E463">
        <v>0.15</v>
      </c>
      <c r="F463">
        <v>0.18840000000000001</v>
      </c>
      <c r="G463">
        <v>0.13</v>
      </c>
      <c r="H463">
        <v>8.3280000000000062E-2</v>
      </c>
      <c r="I463" t="s">
        <v>2629</v>
      </c>
    </row>
    <row r="464" spans="1:9">
      <c r="A464" t="s">
        <v>2039</v>
      </c>
      <c r="B464">
        <v>25</v>
      </c>
      <c r="C464">
        <v>9</v>
      </c>
      <c r="D464" t="s">
        <v>390</v>
      </c>
      <c r="E464">
        <v>0.19</v>
      </c>
      <c r="F464">
        <v>0.39864000000000005</v>
      </c>
      <c r="G464">
        <v>0.15</v>
      </c>
      <c r="H464">
        <v>0.18840000000000001</v>
      </c>
      <c r="I464" t="s">
        <v>2629</v>
      </c>
    </row>
    <row r="465" spans="1:9">
      <c r="A465" t="s">
        <v>2580</v>
      </c>
      <c r="B465">
        <v>25</v>
      </c>
      <c r="C465">
        <v>8</v>
      </c>
      <c r="D465" t="s">
        <v>390</v>
      </c>
      <c r="E465">
        <v>0.18</v>
      </c>
      <c r="F465">
        <v>0.34608000000000005</v>
      </c>
      <c r="G465">
        <v>0.14000000000000001</v>
      </c>
      <c r="H465">
        <v>0.1358400000000001</v>
      </c>
      <c r="I465" t="s">
        <v>2629</v>
      </c>
    </row>
    <row r="466" spans="1:9">
      <c r="A466" t="s">
        <v>2639</v>
      </c>
      <c r="B466">
        <v>26</v>
      </c>
      <c r="C466">
        <v>7</v>
      </c>
      <c r="D466" t="s">
        <v>390</v>
      </c>
      <c r="E466">
        <v>0.15</v>
      </c>
      <c r="F466">
        <v>0.18840000000000001</v>
      </c>
      <c r="G466">
        <v>0.15</v>
      </c>
      <c r="H466">
        <v>0.18840000000000001</v>
      </c>
      <c r="I466" t="s">
        <v>2629</v>
      </c>
    </row>
    <row r="467" spans="1:9">
      <c r="A467" t="s">
        <v>2640</v>
      </c>
      <c r="B467">
        <v>26</v>
      </c>
      <c r="C467">
        <v>6</v>
      </c>
      <c r="D467" t="s">
        <v>390</v>
      </c>
      <c r="E467">
        <v>0.16</v>
      </c>
      <c r="F467">
        <v>0.24096000000000006</v>
      </c>
      <c r="G467">
        <v>0.16</v>
      </c>
      <c r="H467">
        <v>0.24096000000000006</v>
      </c>
      <c r="I467" t="s">
        <v>2629</v>
      </c>
    </row>
    <row r="468" spans="1:9">
      <c r="A468" t="s">
        <v>2241</v>
      </c>
      <c r="B468">
        <v>26</v>
      </c>
      <c r="C468">
        <v>27</v>
      </c>
      <c r="D468" t="s">
        <v>390</v>
      </c>
      <c r="E468">
        <v>1.05</v>
      </c>
      <c r="F468">
        <v>4.9188000000000001</v>
      </c>
      <c r="G468">
        <v>0.78</v>
      </c>
      <c r="H468">
        <v>3.4996800000000006</v>
      </c>
      <c r="I468" t="s">
        <v>2629</v>
      </c>
    </row>
    <row r="469" spans="1:9">
      <c r="A469" t="s">
        <v>1689</v>
      </c>
      <c r="B469">
        <v>26</v>
      </c>
      <c r="C469">
        <v>26</v>
      </c>
      <c r="D469" t="s">
        <v>390</v>
      </c>
      <c r="E469">
        <v>0.6</v>
      </c>
      <c r="F469">
        <v>2.5535999999999999</v>
      </c>
      <c r="G469">
        <v>0.92</v>
      </c>
      <c r="H469">
        <v>4.2355199999999993</v>
      </c>
      <c r="I469" t="s">
        <v>2629</v>
      </c>
    </row>
    <row r="470" spans="1:9">
      <c r="A470" t="s">
        <v>1697</v>
      </c>
      <c r="B470">
        <v>26</v>
      </c>
      <c r="C470">
        <v>25</v>
      </c>
      <c r="D470" t="s">
        <v>390</v>
      </c>
      <c r="E470">
        <v>0.49</v>
      </c>
      <c r="F470">
        <v>1.9754399999999999</v>
      </c>
      <c r="G470">
        <v>0.54</v>
      </c>
      <c r="H470">
        <v>2.2382400000000002</v>
      </c>
      <c r="I470" t="s">
        <v>2629</v>
      </c>
    </row>
    <row r="471" spans="1:9">
      <c r="A471" t="s">
        <v>1703</v>
      </c>
      <c r="B471">
        <v>26</v>
      </c>
      <c r="C471">
        <v>24</v>
      </c>
      <c r="D471" t="s">
        <v>390</v>
      </c>
      <c r="E471">
        <v>0.57999999999999996</v>
      </c>
      <c r="F471">
        <v>2.44848</v>
      </c>
      <c r="G471">
        <v>0.43</v>
      </c>
      <c r="H471">
        <v>1.66008</v>
      </c>
      <c r="I471" t="s">
        <v>2629</v>
      </c>
    </row>
    <row r="472" spans="1:9">
      <c r="A472" t="s">
        <v>1715</v>
      </c>
      <c r="B472">
        <v>26</v>
      </c>
      <c r="C472">
        <v>23</v>
      </c>
      <c r="D472" t="s">
        <v>390</v>
      </c>
      <c r="E472">
        <v>0.31</v>
      </c>
      <c r="F472">
        <v>1.0293600000000001</v>
      </c>
      <c r="G472">
        <v>0.44</v>
      </c>
      <c r="H472">
        <v>1.7126399999999999</v>
      </c>
      <c r="I472" t="s">
        <v>2629</v>
      </c>
    </row>
    <row r="473" spans="1:9">
      <c r="A473" t="s">
        <v>1731</v>
      </c>
      <c r="B473">
        <v>26</v>
      </c>
      <c r="C473">
        <v>22</v>
      </c>
      <c r="D473" t="s">
        <v>390</v>
      </c>
      <c r="E473">
        <v>0.25</v>
      </c>
      <c r="F473">
        <v>0.71400000000000008</v>
      </c>
      <c r="G473">
        <v>0.28000000000000003</v>
      </c>
      <c r="H473">
        <v>0.87168000000000023</v>
      </c>
      <c r="I473" t="s">
        <v>2629</v>
      </c>
    </row>
    <row r="474" spans="1:9">
      <c r="A474" t="s">
        <v>1748</v>
      </c>
      <c r="B474">
        <v>26</v>
      </c>
      <c r="C474">
        <v>21</v>
      </c>
      <c r="D474" t="s">
        <v>390</v>
      </c>
      <c r="E474">
        <v>0.35</v>
      </c>
      <c r="F474">
        <v>1.2395999999999998</v>
      </c>
      <c r="G474">
        <v>0.25</v>
      </c>
      <c r="H474">
        <v>0.71400000000000008</v>
      </c>
      <c r="I474" t="s">
        <v>2629</v>
      </c>
    </row>
    <row r="475" spans="1:9">
      <c r="A475" t="s">
        <v>1766</v>
      </c>
      <c r="B475">
        <v>26</v>
      </c>
      <c r="C475">
        <v>20</v>
      </c>
      <c r="D475" t="s">
        <v>390</v>
      </c>
      <c r="E475">
        <v>0.38</v>
      </c>
      <c r="F475">
        <v>1.3972800000000001</v>
      </c>
      <c r="G475">
        <v>0.32</v>
      </c>
      <c r="H475">
        <v>1.08192</v>
      </c>
      <c r="I475" t="s">
        <v>2629</v>
      </c>
    </row>
    <row r="476" spans="1:9">
      <c r="A476" t="s">
        <v>1785</v>
      </c>
      <c r="B476">
        <v>26</v>
      </c>
      <c r="C476">
        <v>19</v>
      </c>
      <c r="D476" t="s">
        <v>390</v>
      </c>
      <c r="E476">
        <v>0.3</v>
      </c>
      <c r="F476">
        <v>0.9768</v>
      </c>
      <c r="G476">
        <v>0.5</v>
      </c>
      <c r="H476">
        <v>2.028</v>
      </c>
      <c r="I476" t="s">
        <v>2629</v>
      </c>
    </row>
    <row r="477" spans="1:9">
      <c r="A477" t="s">
        <v>1806</v>
      </c>
      <c r="B477">
        <v>26</v>
      </c>
      <c r="C477">
        <v>18</v>
      </c>
      <c r="D477" t="s">
        <v>390</v>
      </c>
      <c r="E477">
        <v>0.26</v>
      </c>
      <c r="F477">
        <v>0.76656000000000002</v>
      </c>
      <c r="G477">
        <v>0.37</v>
      </c>
      <c r="H477">
        <v>1.3447200000000001</v>
      </c>
      <c r="I477" t="s">
        <v>2629</v>
      </c>
    </row>
    <row r="478" spans="1:9">
      <c r="A478" t="s">
        <v>2038</v>
      </c>
      <c r="B478">
        <v>26</v>
      </c>
      <c r="C478">
        <v>17</v>
      </c>
      <c r="D478" t="s">
        <v>390</v>
      </c>
      <c r="E478">
        <v>0.25</v>
      </c>
      <c r="F478">
        <v>0.71400000000000008</v>
      </c>
      <c r="G478">
        <v>0.18</v>
      </c>
      <c r="H478">
        <v>0.34608000000000005</v>
      </c>
      <c r="I478" t="s">
        <v>2629</v>
      </c>
    </row>
    <row r="479" spans="1:9">
      <c r="A479" t="s">
        <v>2037</v>
      </c>
      <c r="B479">
        <v>26</v>
      </c>
      <c r="C479">
        <v>16</v>
      </c>
      <c r="D479" t="s">
        <v>390</v>
      </c>
      <c r="E479">
        <v>0.42</v>
      </c>
      <c r="F479">
        <v>1.6075200000000001</v>
      </c>
      <c r="G479">
        <v>0.21</v>
      </c>
      <c r="H479">
        <v>0.5037600000000001</v>
      </c>
      <c r="I479" t="s">
        <v>2629</v>
      </c>
    </row>
    <row r="480" spans="1:9">
      <c r="A480" t="s">
        <v>2036</v>
      </c>
      <c r="B480">
        <v>26</v>
      </c>
      <c r="C480">
        <v>15</v>
      </c>
      <c r="D480" t="s">
        <v>390</v>
      </c>
      <c r="E480">
        <v>0.22</v>
      </c>
      <c r="F480">
        <v>0.55632000000000004</v>
      </c>
      <c r="G480">
        <v>0.22</v>
      </c>
      <c r="H480">
        <v>0.55632000000000004</v>
      </c>
      <c r="I480" t="s">
        <v>2629</v>
      </c>
    </row>
    <row r="481" spans="1:9">
      <c r="A481" t="s">
        <v>2035</v>
      </c>
      <c r="B481">
        <v>26</v>
      </c>
      <c r="C481">
        <v>14</v>
      </c>
      <c r="D481" t="s">
        <v>390</v>
      </c>
      <c r="E481">
        <v>0.24</v>
      </c>
      <c r="F481">
        <v>0.66144000000000003</v>
      </c>
      <c r="G481">
        <v>0.24</v>
      </c>
      <c r="H481">
        <v>0.66144000000000003</v>
      </c>
      <c r="I481" t="s">
        <v>2629</v>
      </c>
    </row>
    <row r="482" spans="1:9">
      <c r="A482" t="s">
        <v>1863</v>
      </c>
      <c r="B482">
        <v>26</v>
      </c>
      <c r="C482">
        <v>13</v>
      </c>
      <c r="D482" t="s">
        <v>390</v>
      </c>
      <c r="E482">
        <v>0.23</v>
      </c>
      <c r="F482">
        <v>0.60888000000000009</v>
      </c>
      <c r="G482">
        <v>0.19</v>
      </c>
      <c r="H482">
        <v>0.39864000000000005</v>
      </c>
      <c r="I482" t="s">
        <v>2629</v>
      </c>
    </row>
    <row r="483" spans="1:9">
      <c r="A483" t="s">
        <v>2034</v>
      </c>
      <c r="B483">
        <v>26</v>
      </c>
      <c r="C483">
        <v>12</v>
      </c>
      <c r="D483" t="s">
        <v>390</v>
      </c>
      <c r="E483">
        <v>0.21</v>
      </c>
      <c r="F483">
        <v>0.5037600000000001</v>
      </c>
      <c r="G483">
        <v>0.19</v>
      </c>
      <c r="H483">
        <v>0.39864000000000005</v>
      </c>
      <c r="I483" t="s">
        <v>2629</v>
      </c>
    </row>
    <row r="484" spans="1:9">
      <c r="A484" t="s">
        <v>2033</v>
      </c>
      <c r="B484">
        <v>26</v>
      </c>
      <c r="C484">
        <v>11</v>
      </c>
      <c r="D484" t="s">
        <v>390</v>
      </c>
      <c r="E484">
        <v>0.24</v>
      </c>
      <c r="F484">
        <v>0.66144000000000003</v>
      </c>
      <c r="G484">
        <v>0.17</v>
      </c>
      <c r="H484">
        <v>0.29352000000000011</v>
      </c>
      <c r="I484" t="s">
        <v>2629</v>
      </c>
    </row>
    <row r="485" spans="1:9">
      <c r="A485" t="s">
        <v>2032</v>
      </c>
      <c r="B485">
        <v>26</v>
      </c>
      <c r="C485">
        <v>10</v>
      </c>
      <c r="D485" t="s">
        <v>390</v>
      </c>
      <c r="E485">
        <v>0.13</v>
      </c>
      <c r="F485">
        <v>8.3280000000000062E-2</v>
      </c>
      <c r="G485">
        <v>0.13</v>
      </c>
      <c r="H485">
        <v>8.3280000000000062E-2</v>
      </c>
      <c r="I485" t="s">
        <v>2629</v>
      </c>
    </row>
    <row r="486" spans="1:9">
      <c r="A486" t="s">
        <v>2031</v>
      </c>
      <c r="B486">
        <v>26</v>
      </c>
      <c r="C486">
        <v>9</v>
      </c>
      <c r="D486" t="s">
        <v>390</v>
      </c>
      <c r="E486">
        <v>0.18</v>
      </c>
      <c r="F486">
        <v>0.34608000000000005</v>
      </c>
      <c r="G486">
        <v>0.17</v>
      </c>
      <c r="H486">
        <v>0.29352000000000011</v>
      </c>
      <c r="I486" t="s">
        <v>2629</v>
      </c>
    </row>
    <row r="487" spans="1:9">
      <c r="A487" t="s">
        <v>2581</v>
      </c>
      <c r="B487">
        <v>26</v>
      </c>
      <c r="C487">
        <v>8</v>
      </c>
      <c r="D487" t="s">
        <v>390</v>
      </c>
      <c r="E487">
        <v>0.17</v>
      </c>
      <c r="F487">
        <v>0.29352000000000011</v>
      </c>
      <c r="G487">
        <v>0.16</v>
      </c>
      <c r="H487">
        <v>0.24096000000000006</v>
      </c>
      <c r="I487" t="s">
        <v>2629</v>
      </c>
    </row>
    <row r="488" spans="1:9">
      <c r="A488" t="s">
        <v>2641</v>
      </c>
      <c r="B488">
        <v>27</v>
      </c>
      <c r="C488">
        <v>7</v>
      </c>
      <c r="D488" t="s">
        <v>390</v>
      </c>
      <c r="E488">
        <v>0.16</v>
      </c>
      <c r="F488">
        <v>0.24096000000000006</v>
      </c>
      <c r="G488">
        <v>0.14000000000000001</v>
      </c>
      <c r="H488">
        <v>0.1358400000000001</v>
      </c>
      <c r="I488" t="s">
        <v>2629</v>
      </c>
    </row>
    <row r="489" spans="1:9">
      <c r="A489" t="s">
        <v>2642</v>
      </c>
      <c r="B489">
        <v>27</v>
      </c>
      <c r="C489">
        <v>6</v>
      </c>
      <c r="D489" t="s">
        <v>390</v>
      </c>
      <c r="E489">
        <v>0.15</v>
      </c>
      <c r="F489">
        <v>0.18840000000000001</v>
      </c>
      <c r="G489">
        <v>0.14000000000000001</v>
      </c>
      <c r="H489">
        <v>0.1358400000000001</v>
      </c>
      <c r="I489" t="s">
        <v>2629</v>
      </c>
    </row>
    <row r="490" spans="1:9">
      <c r="A490" t="s">
        <v>2030</v>
      </c>
      <c r="B490">
        <v>27</v>
      </c>
      <c r="C490">
        <v>25</v>
      </c>
      <c r="D490" t="s">
        <v>390</v>
      </c>
      <c r="E490">
        <v>0.48</v>
      </c>
      <c r="F490">
        <v>1.9228799999999999</v>
      </c>
      <c r="G490">
        <v>0.48</v>
      </c>
      <c r="H490">
        <v>1.9228799999999999</v>
      </c>
      <c r="I490" t="s">
        <v>2629</v>
      </c>
    </row>
    <row r="491" spans="1:9">
      <c r="A491" t="s">
        <v>2029</v>
      </c>
      <c r="B491">
        <v>27</v>
      </c>
      <c r="C491">
        <v>24</v>
      </c>
      <c r="D491" t="s">
        <v>390</v>
      </c>
      <c r="E491">
        <v>0.55000000000000004</v>
      </c>
      <c r="F491">
        <v>2.2908000000000004</v>
      </c>
      <c r="G491">
        <v>0.85</v>
      </c>
      <c r="H491">
        <v>3.8675999999999995</v>
      </c>
      <c r="I491" t="s">
        <v>2629</v>
      </c>
    </row>
    <row r="492" spans="1:9">
      <c r="A492" t="s">
        <v>2028</v>
      </c>
      <c r="B492">
        <v>27</v>
      </c>
      <c r="C492">
        <v>23</v>
      </c>
      <c r="D492" t="s">
        <v>390</v>
      </c>
      <c r="E492">
        <v>0.27</v>
      </c>
      <c r="F492">
        <v>0.81912000000000007</v>
      </c>
      <c r="G492">
        <v>0.32</v>
      </c>
      <c r="H492">
        <v>1.08192</v>
      </c>
      <c r="I492" t="s">
        <v>2629</v>
      </c>
    </row>
    <row r="493" spans="1:9">
      <c r="A493" t="s">
        <v>1732</v>
      </c>
      <c r="B493">
        <v>27</v>
      </c>
      <c r="C493">
        <v>22</v>
      </c>
      <c r="D493" t="s">
        <v>390</v>
      </c>
      <c r="E493">
        <v>0.28000000000000003</v>
      </c>
      <c r="F493">
        <v>0.87168000000000023</v>
      </c>
      <c r="G493">
        <v>0.24</v>
      </c>
      <c r="H493">
        <v>0.66144000000000003</v>
      </c>
      <c r="I493" t="s">
        <v>2629</v>
      </c>
    </row>
    <row r="494" spans="1:9">
      <c r="A494" t="s">
        <v>1749</v>
      </c>
      <c r="B494">
        <v>27</v>
      </c>
      <c r="C494">
        <v>21</v>
      </c>
      <c r="D494" t="s">
        <v>390</v>
      </c>
      <c r="E494">
        <v>0.32</v>
      </c>
      <c r="F494">
        <v>1.08192</v>
      </c>
      <c r="G494">
        <v>0.3</v>
      </c>
      <c r="H494">
        <v>0.9768</v>
      </c>
      <c r="I494" t="s">
        <v>2629</v>
      </c>
    </row>
    <row r="495" spans="1:9">
      <c r="A495" t="s">
        <v>1767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0.36</v>
      </c>
      <c r="H495">
        <v>1.2921599999999998</v>
      </c>
      <c r="I495" t="s">
        <v>2629</v>
      </c>
    </row>
    <row r="496" spans="1:9">
      <c r="A496" t="s">
        <v>1786</v>
      </c>
      <c r="B496">
        <v>27</v>
      </c>
      <c r="C496">
        <v>19</v>
      </c>
      <c r="D496" t="s">
        <v>390</v>
      </c>
      <c r="E496">
        <v>0.56000000000000005</v>
      </c>
      <c r="F496">
        <v>2.3433600000000001</v>
      </c>
      <c r="G496">
        <v>0.4</v>
      </c>
      <c r="H496">
        <v>1.5024000000000002</v>
      </c>
      <c r="I496" t="s">
        <v>2629</v>
      </c>
    </row>
    <row r="497" spans="1:9">
      <c r="A497" t="s">
        <v>1807</v>
      </c>
      <c r="B497">
        <v>27</v>
      </c>
      <c r="C497">
        <v>18</v>
      </c>
      <c r="D497" t="s">
        <v>390</v>
      </c>
      <c r="E497">
        <v>0.32</v>
      </c>
      <c r="F497">
        <v>1.08192</v>
      </c>
      <c r="G497">
        <v>0.25</v>
      </c>
      <c r="H497">
        <v>0.71400000000000008</v>
      </c>
      <c r="I497" t="s">
        <v>2629</v>
      </c>
    </row>
    <row r="498" spans="1:9">
      <c r="A498" t="s">
        <v>1819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0.33</v>
      </c>
      <c r="H498">
        <v>1.1344799999999999</v>
      </c>
      <c r="I498" t="s">
        <v>2629</v>
      </c>
    </row>
    <row r="499" spans="1:9">
      <c r="A499" t="s">
        <v>2027</v>
      </c>
      <c r="B499">
        <v>27</v>
      </c>
      <c r="C499">
        <v>16</v>
      </c>
      <c r="D499" t="s">
        <v>390</v>
      </c>
      <c r="E499">
        <v>0.39</v>
      </c>
      <c r="F499">
        <v>1.4498400000000002</v>
      </c>
      <c r="G499">
        <v>0.28999999999999998</v>
      </c>
      <c r="H499">
        <v>0.92423999999999995</v>
      </c>
      <c r="I499" t="s">
        <v>2629</v>
      </c>
    </row>
    <row r="500" spans="1:9">
      <c r="A500" t="s">
        <v>2026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0.3</v>
      </c>
      <c r="H500">
        <v>0.9768</v>
      </c>
      <c r="I500" t="s">
        <v>2629</v>
      </c>
    </row>
    <row r="501" spans="1:9">
      <c r="A501" t="s">
        <v>2025</v>
      </c>
      <c r="B501">
        <v>27</v>
      </c>
      <c r="C501">
        <v>14</v>
      </c>
      <c r="D501" t="s">
        <v>390</v>
      </c>
      <c r="E501">
        <v>0.35</v>
      </c>
      <c r="F501">
        <v>1.2395999999999998</v>
      </c>
      <c r="G501">
        <v>0.38</v>
      </c>
      <c r="H501">
        <v>1.3972800000000001</v>
      </c>
      <c r="I501" t="s">
        <v>2629</v>
      </c>
    </row>
    <row r="502" spans="1:9">
      <c r="A502" t="s">
        <v>1864</v>
      </c>
      <c r="B502">
        <v>27</v>
      </c>
      <c r="C502">
        <v>13</v>
      </c>
      <c r="D502" t="s">
        <v>390</v>
      </c>
      <c r="E502">
        <v>0.21</v>
      </c>
      <c r="F502">
        <v>0.5037600000000001</v>
      </c>
      <c r="G502">
        <v>0.22</v>
      </c>
      <c r="H502">
        <v>0.55632000000000004</v>
      </c>
      <c r="I502" t="s">
        <v>2629</v>
      </c>
    </row>
    <row r="503" spans="1:9">
      <c r="A503" t="s">
        <v>2024</v>
      </c>
      <c r="B503">
        <v>27</v>
      </c>
      <c r="C503">
        <v>12</v>
      </c>
      <c r="D503" t="s">
        <v>390</v>
      </c>
      <c r="E503">
        <v>0.2</v>
      </c>
      <c r="F503">
        <v>0.4512000000000001</v>
      </c>
      <c r="G503">
        <v>0.19</v>
      </c>
      <c r="H503">
        <v>0.39864000000000005</v>
      </c>
      <c r="I503" t="s">
        <v>2629</v>
      </c>
    </row>
    <row r="504" spans="1:9">
      <c r="A504" t="s">
        <v>2023</v>
      </c>
      <c r="B504">
        <v>27</v>
      </c>
      <c r="C504">
        <v>11</v>
      </c>
      <c r="D504" t="s">
        <v>390</v>
      </c>
      <c r="E504">
        <v>0.21</v>
      </c>
      <c r="F504">
        <v>0.5037600000000001</v>
      </c>
      <c r="G504">
        <v>0.2</v>
      </c>
      <c r="H504">
        <v>0.4512000000000001</v>
      </c>
      <c r="I504" t="s">
        <v>2629</v>
      </c>
    </row>
    <row r="505" spans="1:9">
      <c r="A505" t="s">
        <v>2022</v>
      </c>
      <c r="B505">
        <v>27</v>
      </c>
      <c r="C505">
        <v>10</v>
      </c>
      <c r="D505" t="s">
        <v>390</v>
      </c>
      <c r="E505">
        <v>0.16</v>
      </c>
      <c r="F505">
        <v>0.24096000000000006</v>
      </c>
      <c r="G505">
        <v>0.15</v>
      </c>
      <c r="H505">
        <v>0.18840000000000001</v>
      </c>
      <c r="I505" t="s">
        <v>2629</v>
      </c>
    </row>
    <row r="506" spans="1:9">
      <c r="A506" t="s">
        <v>2021</v>
      </c>
      <c r="B506">
        <v>27</v>
      </c>
      <c r="C506">
        <v>9</v>
      </c>
      <c r="D506" t="s">
        <v>390</v>
      </c>
      <c r="E506">
        <v>0.16</v>
      </c>
      <c r="F506">
        <v>0.24096000000000006</v>
      </c>
      <c r="G506">
        <v>0.14000000000000001</v>
      </c>
      <c r="H506">
        <v>0.1358400000000001</v>
      </c>
      <c r="I506" t="s">
        <v>2629</v>
      </c>
    </row>
    <row r="507" spans="1:9">
      <c r="A507" t="s">
        <v>2584</v>
      </c>
      <c r="B507">
        <v>27</v>
      </c>
      <c r="C507">
        <v>8</v>
      </c>
      <c r="D507" t="s">
        <v>390</v>
      </c>
      <c r="E507">
        <v>0.13</v>
      </c>
      <c r="F507">
        <v>8.3280000000000062E-2</v>
      </c>
      <c r="G507">
        <v>0.14000000000000001</v>
      </c>
      <c r="H507">
        <v>0.1358400000000001</v>
      </c>
      <c r="I507" t="s">
        <v>2629</v>
      </c>
    </row>
    <row r="508" spans="1:9">
      <c r="A508" t="s">
        <v>2643</v>
      </c>
      <c r="B508">
        <v>28</v>
      </c>
      <c r="C508">
        <v>7</v>
      </c>
      <c r="D508" t="s">
        <v>390</v>
      </c>
      <c r="E508">
        <v>0.15</v>
      </c>
      <c r="F508">
        <v>0.18840000000000001</v>
      </c>
      <c r="G508">
        <v>0.14000000000000001</v>
      </c>
      <c r="H508">
        <v>0.1358400000000001</v>
      </c>
      <c r="I508" t="s">
        <v>2629</v>
      </c>
    </row>
    <row r="509" spans="1:9">
      <c r="A509" t="s">
        <v>1936</v>
      </c>
      <c r="B509">
        <v>28</v>
      </c>
      <c r="C509">
        <v>6</v>
      </c>
      <c r="D509" t="s">
        <v>390</v>
      </c>
      <c r="E509">
        <v>0.11</v>
      </c>
      <c r="F509">
        <v>-2.1839999999999964E-2</v>
      </c>
      <c r="G509">
        <v>0.13</v>
      </c>
      <c r="H509">
        <v>8.3280000000000062E-2</v>
      </c>
      <c r="I509" t="s">
        <v>2629</v>
      </c>
    </row>
    <row r="510" spans="1:9">
      <c r="A510" t="s">
        <v>2020</v>
      </c>
      <c r="B510">
        <v>28</v>
      </c>
      <c r="C510">
        <v>25</v>
      </c>
      <c r="D510" t="s">
        <v>390</v>
      </c>
      <c r="E510">
        <v>0.75</v>
      </c>
      <c r="F510">
        <v>3.3420000000000005</v>
      </c>
      <c r="G510">
        <v>0.52</v>
      </c>
      <c r="H510">
        <v>2.1331199999999999</v>
      </c>
      <c r="I510" t="s">
        <v>2629</v>
      </c>
    </row>
    <row r="511" spans="1:9">
      <c r="A511" t="s">
        <v>2242</v>
      </c>
      <c r="B511">
        <v>28</v>
      </c>
      <c r="C511">
        <v>24</v>
      </c>
      <c r="D511" t="s">
        <v>390</v>
      </c>
      <c r="E511">
        <v>0.72</v>
      </c>
      <c r="F511">
        <v>3.18432</v>
      </c>
      <c r="G511">
        <v>0.5</v>
      </c>
      <c r="H511">
        <v>2.028</v>
      </c>
      <c r="I511" t="s">
        <v>2629</v>
      </c>
    </row>
    <row r="512" spans="1:9">
      <c r="A512" t="s">
        <v>2243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0.45</v>
      </c>
      <c r="H512">
        <v>1.7652000000000001</v>
      </c>
      <c r="I512" t="s">
        <v>2629</v>
      </c>
    </row>
    <row r="513" spans="1:9">
      <c r="A513" t="s">
        <v>2019</v>
      </c>
      <c r="B513">
        <v>28</v>
      </c>
      <c r="C513">
        <v>22</v>
      </c>
      <c r="D513" t="s">
        <v>390</v>
      </c>
      <c r="E513">
        <v>0.27</v>
      </c>
      <c r="F513">
        <v>0.81912000000000007</v>
      </c>
      <c r="G513">
        <v>0.3</v>
      </c>
      <c r="H513">
        <v>0.9768</v>
      </c>
      <c r="I513" t="s">
        <v>2629</v>
      </c>
    </row>
    <row r="514" spans="1:9">
      <c r="A514" t="s">
        <v>1750</v>
      </c>
      <c r="B514">
        <v>28</v>
      </c>
      <c r="C514">
        <v>21</v>
      </c>
      <c r="D514" t="s">
        <v>390</v>
      </c>
      <c r="E514">
        <v>0.25</v>
      </c>
      <c r="F514">
        <v>0.71400000000000008</v>
      </c>
      <c r="G514">
        <v>0.4</v>
      </c>
      <c r="H514">
        <v>1.5024000000000002</v>
      </c>
      <c r="I514" t="s">
        <v>2629</v>
      </c>
    </row>
    <row r="515" spans="1:9">
      <c r="A515" t="s">
        <v>2018</v>
      </c>
      <c r="B515">
        <v>28</v>
      </c>
      <c r="C515">
        <v>20</v>
      </c>
      <c r="D515" t="s">
        <v>390</v>
      </c>
      <c r="E515">
        <v>0.32</v>
      </c>
      <c r="F515">
        <v>1.08192</v>
      </c>
      <c r="G515">
        <v>0.26</v>
      </c>
      <c r="H515">
        <v>0.76656000000000002</v>
      </c>
      <c r="I515" t="s">
        <v>2629</v>
      </c>
    </row>
    <row r="516" spans="1:9">
      <c r="A516" t="s">
        <v>1787</v>
      </c>
      <c r="B516">
        <v>28</v>
      </c>
      <c r="C516">
        <v>19</v>
      </c>
      <c r="D516" t="s">
        <v>390</v>
      </c>
      <c r="E516">
        <v>0.34</v>
      </c>
      <c r="F516">
        <v>1.1870400000000001</v>
      </c>
      <c r="G516">
        <v>0.33</v>
      </c>
      <c r="H516">
        <v>1.1344799999999999</v>
      </c>
      <c r="I516" t="s">
        <v>2629</v>
      </c>
    </row>
    <row r="517" spans="1:9">
      <c r="A517" t="s">
        <v>1808</v>
      </c>
      <c r="B517">
        <v>28</v>
      </c>
      <c r="C517">
        <v>18</v>
      </c>
      <c r="D517" t="s">
        <v>390</v>
      </c>
      <c r="E517">
        <v>0.34</v>
      </c>
      <c r="F517">
        <v>1.1870400000000001</v>
      </c>
      <c r="G517">
        <v>0.26</v>
      </c>
      <c r="H517">
        <v>0.76656000000000002</v>
      </c>
      <c r="I517" t="s">
        <v>2629</v>
      </c>
    </row>
    <row r="518" spans="1:9">
      <c r="A518" t="s">
        <v>2244</v>
      </c>
      <c r="B518">
        <v>28</v>
      </c>
      <c r="C518">
        <v>17</v>
      </c>
      <c r="D518" t="s">
        <v>390</v>
      </c>
      <c r="E518">
        <v>0.27</v>
      </c>
      <c r="F518">
        <v>0.81912000000000007</v>
      </c>
      <c r="G518">
        <v>0.3</v>
      </c>
      <c r="H518">
        <v>0.9768</v>
      </c>
      <c r="I518" t="s">
        <v>2629</v>
      </c>
    </row>
    <row r="519" spans="1:9">
      <c r="A519" t="s">
        <v>1830</v>
      </c>
      <c r="B519">
        <v>28</v>
      </c>
      <c r="C519">
        <v>16</v>
      </c>
      <c r="D519" t="s">
        <v>390</v>
      </c>
      <c r="E519">
        <v>0.36</v>
      </c>
      <c r="F519">
        <v>1.2921599999999998</v>
      </c>
      <c r="G519">
        <v>0.38</v>
      </c>
      <c r="H519">
        <v>1.3972800000000001</v>
      </c>
      <c r="I519" t="s">
        <v>2629</v>
      </c>
    </row>
    <row r="520" spans="1:9">
      <c r="A520" t="s">
        <v>1836</v>
      </c>
      <c r="B520">
        <v>28</v>
      </c>
      <c r="C520">
        <v>15</v>
      </c>
      <c r="D520" t="s">
        <v>390</v>
      </c>
      <c r="E520">
        <v>0.53</v>
      </c>
      <c r="F520">
        <v>2.1856800000000005</v>
      </c>
      <c r="G520">
        <v>0.42</v>
      </c>
      <c r="H520">
        <v>1.6075200000000001</v>
      </c>
      <c r="I520" t="s">
        <v>2629</v>
      </c>
    </row>
    <row r="521" spans="1:9">
      <c r="A521" t="s">
        <v>1848</v>
      </c>
      <c r="B521">
        <v>28</v>
      </c>
      <c r="C521">
        <v>14</v>
      </c>
      <c r="D521" t="s">
        <v>390</v>
      </c>
      <c r="E521">
        <v>0.35</v>
      </c>
      <c r="F521">
        <v>1.2395999999999998</v>
      </c>
      <c r="G521">
        <v>0.28999999999999998</v>
      </c>
      <c r="H521">
        <v>0.92423999999999995</v>
      </c>
      <c r="I521" t="s">
        <v>2629</v>
      </c>
    </row>
    <row r="522" spans="1:9">
      <c r="A522" t="s">
        <v>1865</v>
      </c>
      <c r="B522">
        <v>28</v>
      </c>
      <c r="C522">
        <v>13</v>
      </c>
      <c r="D522" t="s">
        <v>390</v>
      </c>
      <c r="E522">
        <v>0.36</v>
      </c>
      <c r="F522">
        <v>1.2921599999999998</v>
      </c>
      <c r="G522">
        <v>0.27</v>
      </c>
      <c r="H522">
        <v>0.81912000000000007</v>
      </c>
      <c r="I522" t="s">
        <v>2629</v>
      </c>
    </row>
    <row r="523" spans="1:9">
      <c r="A523" t="s">
        <v>1880</v>
      </c>
      <c r="B523">
        <v>28</v>
      </c>
      <c r="C523">
        <v>12</v>
      </c>
      <c r="D523" t="s">
        <v>390</v>
      </c>
      <c r="E523">
        <v>0.32</v>
      </c>
      <c r="F523">
        <v>1.08192</v>
      </c>
      <c r="G523">
        <v>0.22</v>
      </c>
      <c r="H523">
        <v>0.55632000000000004</v>
      </c>
      <c r="I523" t="s">
        <v>2629</v>
      </c>
    </row>
    <row r="524" spans="1:9">
      <c r="A524" t="s">
        <v>2017</v>
      </c>
      <c r="B524">
        <v>28</v>
      </c>
      <c r="C524">
        <v>11</v>
      </c>
      <c r="D524" t="s">
        <v>390</v>
      </c>
      <c r="E524">
        <v>0.3</v>
      </c>
      <c r="F524">
        <v>0.9768</v>
      </c>
      <c r="G524">
        <v>0.23</v>
      </c>
      <c r="H524">
        <v>0.60888000000000009</v>
      </c>
      <c r="I524" t="s">
        <v>2629</v>
      </c>
    </row>
    <row r="525" spans="1:9">
      <c r="A525" t="s">
        <v>2016</v>
      </c>
      <c r="B525">
        <v>28</v>
      </c>
      <c r="C525">
        <v>10</v>
      </c>
      <c r="D525" t="s">
        <v>390</v>
      </c>
      <c r="E525">
        <v>0.22</v>
      </c>
      <c r="F525">
        <v>0.55632000000000004</v>
      </c>
      <c r="G525">
        <v>0.2</v>
      </c>
      <c r="H525">
        <v>0.4512000000000001</v>
      </c>
      <c r="I525" t="s">
        <v>2629</v>
      </c>
    </row>
    <row r="526" spans="1:9">
      <c r="A526" t="s">
        <v>2015</v>
      </c>
      <c r="B526">
        <v>28</v>
      </c>
      <c r="C526">
        <v>9</v>
      </c>
      <c r="D526" t="s">
        <v>390</v>
      </c>
      <c r="E526">
        <v>0.28000000000000003</v>
      </c>
      <c r="F526">
        <v>0.87168000000000023</v>
      </c>
      <c r="G526">
        <v>0.32</v>
      </c>
      <c r="H526">
        <v>1.08192</v>
      </c>
      <c r="I526" t="s">
        <v>2629</v>
      </c>
    </row>
    <row r="527" spans="1:9">
      <c r="A527" t="s">
        <v>2587</v>
      </c>
      <c r="B527">
        <v>28</v>
      </c>
      <c r="C527">
        <v>8</v>
      </c>
      <c r="D527" t="s">
        <v>390</v>
      </c>
      <c r="E527">
        <v>0.1</v>
      </c>
      <c r="F527">
        <v>-7.4399999999999938E-2</v>
      </c>
      <c r="G527">
        <v>0.15</v>
      </c>
      <c r="H527">
        <v>0.18840000000000001</v>
      </c>
      <c r="I527" t="s">
        <v>2629</v>
      </c>
    </row>
    <row r="528" spans="1:9">
      <c r="A528" t="s">
        <v>1935</v>
      </c>
      <c r="B528">
        <v>29</v>
      </c>
      <c r="C528">
        <v>7</v>
      </c>
      <c r="D528" t="s">
        <v>390</v>
      </c>
      <c r="E528">
        <v>0.1</v>
      </c>
      <c r="F528">
        <v>-7.4399999999999938E-2</v>
      </c>
      <c r="G528">
        <v>0.15</v>
      </c>
      <c r="H528">
        <v>0.18840000000000001</v>
      </c>
      <c r="I528" t="s">
        <v>2629</v>
      </c>
    </row>
    <row r="529" spans="1:9">
      <c r="A529" t="s">
        <v>2644</v>
      </c>
      <c r="B529">
        <v>29</v>
      </c>
      <c r="C529">
        <v>6</v>
      </c>
      <c r="D529" t="s">
        <v>390</v>
      </c>
      <c r="E529">
        <v>0.16</v>
      </c>
      <c r="F529">
        <v>0.24096000000000006</v>
      </c>
      <c r="G529">
        <v>0.18</v>
      </c>
      <c r="H529">
        <v>0.34608000000000005</v>
      </c>
      <c r="I529" t="s">
        <v>2629</v>
      </c>
    </row>
    <row r="530" spans="1:9">
      <c r="A530" t="s">
        <v>2245</v>
      </c>
      <c r="B530">
        <v>29</v>
      </c>
      <c r="C530">
        <v>25</v>
      </c>
      <c r="D530" t="s">
        <v>390</v>
      </c>
      <c r="E530">
        <v>0.56000000000000005</v>
      </c>
      <c r="F530">
        <v>2.3433600000000001</v>
      </c>
      <c r="G530">
        <v>0.64</v>
      </c>
      <c r="H530">
        <v>2.7638400000000001</v>
      </c>
      <c r="I530" t="s">
        <v>2629</v>
      </c>
    </row>
    <row r="531" spans="1:9">
      <c r="A531" t="s">
        <v>2246</v>
      </c>
      <c r="B531">
        <v>29</v>
      </c>
      <c r="C531">
        <v>23</v>
      </c>
      <c r="D531" t="s">
        <v>390</v>
      </c>
      <c r="E531">
        <v>0.24</v>
      </c>
      <c r="F531">
        <v>0.66144000000000003</v>
      </c>
      <c r="G531">
        <v>0.32</v>
      </c>
      <c r="H531">
        <v>1.08192</v>
      </c>
      <c r="I531" t="s">
        <v>2629</v>
      </c>
    </row>
    <row r="532" spans="1:9">
      <c r="A532" t="s">
        <v>2014</v>
      </c>
      <c r="B532">
        <v>29</v>
      </c>
      <c r="C532">
        <v>22</v>
      </c>
      <c r="D532" t="s">
        <v>390</v>
      </c>
      <c r="E532">
        <v>0.39</v>
      </c>
      <c r="F532">
        <v>1.4498400000000002</v>
      </c>
      <c r="G532">
        <v>0.28000000000000003</v>
      </c>
      <c r="H532">
        <v>0.87168000000000023</v>
      </c>
      <c r="I532" t="s">
        <v>2629</v>
      </c>
    </row>
    <row r="533" spans="1:9">
      <c r="A533" t="s">
        <v>2013</v>
      </c>
      <c r="B533">
        <v>29</v>
      </c>
      <c r="C533">
        <v>21</v>
      </c>
      <c r="D533" t="s">
        <v>390</v>
      </c>
      <c r="E533">
        <v>0.25</v>
      </c>
      <c r="F533">
        <v>0.71400000000000008</v>
      </c>
      <c r="G533">
        <v>0.22</v>
      </c>
      <c r="H533">
        <v>0.55632000000000004</v>
      </c>
      <c r="I533" t="s">
        <v>2629</v>
      </c>
    </row>
    <row r="534" spans="1:9">
      <c r="A534" t="s">
        <v>2012</v>
      </c>
      <c r="B534">
        <v>29</v>
      </c>
      <c r="C534">
        <v>20</v>
      </c>
      <c r="D534" t="s">
        <v>390</v>
      </c>
      <c r="E534">
        <v>0.38</v>
      </c>
      <c r="F534">
        <v>1.3972800000000001</v>
      </c>
      <c r="G534">
        <v>0.28000000000000003</v>
      </c>
      <c r="H534">
        <v>0.87168000000000023</v>
      </c>
      <c r="I534" t="s">
        <v>2629</v>
      </c>
    </row>
    <row r="535" spans="1:9">
      <c r="A535" t="s">
        <v>1788</v>
      </c>
      <c r="B535">
        <v>29</v>
      </c>
      <c r="C535">
        <v>19</v>
      </c>
      <c r="D535" t="s">
        <v>390</v>
      </c>
      <c r="E535">
        <v>0.34</v>
      </c>
      <c r="F535">
        <v>1.1870400000000001</v>
      </c>
      <c r="G535">
        <v>0.55000000000000004</v>
      </c>
      <c r="H535">
        <v>2.2908000000000004</v>
      </c>
      <c r="I535" t="s">
        <v>2629</v>
      </c>
    </row>
    <row r="536" spans="1:9">
      <c r="A536" t="s">
        <v>2011</v>
      </c>
      <c r="B536">
        <v>29</v>
      </c>
      <c r="C536">
        <v>18</v>
      </c>
      <c r="D536" t="s">
        <v>390</v>
      </c>
      <c r="E536">
        <v>0.52</v>
      </c>
      <c r="F536">
        <v>2.1331199999999999</v>
      </c>
      <c r="G536">
        <v>0.34</v>
      </c>
      <c r="H536">
        <v>1.1870400000000001</v>
      </c>
      <c r="I536" t="s">
        <v>2629</v>
      </c>
    </row>
    <row r="537" spans="1:9">
      <c r="A537" t="s">
        <v>2010</v>
      </c>
      <c r="B537">
        <v>29</v>
      </c>
      <c r="C537">
        <v>17</v>
      </c>
      <c r="D537" t="s">
        <v>390</v>
      </c>
      <c r="E537">
        <v>0.28999999999999998</v>
      </c>
      <c r="F537">
        <v>0.92423999999999995</v>
      </c>
      <c r="G537">
        <v>0.3</v>
      </c>
      <c r="H537">
        <v>0.9768</v>
      </c>
      <c r="I537" t="s">
        <v>2629</v>
      </c>
    </row>
    <row r="538" spans="1:9">
      <c r="A538" t="s">
        <v>2009</v>
      </c>
      <c r="B538">
        <v>29</v>
      </c>
      <c r="C538">
        <v>16</v>
      </c>
      <c r="D538" t="s">
        <v>390</v>
      </c>
      <c r="E538">
        <v>0.3</v>
      </c>
      <c r="F538">
        <v>0.9768</v>
      </c>
      <c r="G538">
        <v>0.22</v>
      </c>
      <c r="H538">
        <v>0.55632000000000004</v>
      </c>
      <c r="I538" t="s">
        <v>2629</v>
      </c>
    </row>
    <row r="539" spans="1:9">
      <c r="A539" t="s">
        <v>2008</v>
      </c>
      <c r="B539">
        <v>29</v>
      </c>
      <c r="C539">
        <v>15</v>
      </c>
      <c r="D539" t="s">
        <v>390</v>
      </c>
      <c r="E539">
        <v>0.27</v>
      </c>
      <c r="F539">
        <v>0.81912000000000007</v>
      </c>
      <c r="G539">
        <v>0.34</v>
      </c>
      <c r="H539">
        <v>1.1870400000000001</v>
      </c>
      <c r="I539" t="s">
        <v>2629</v>
      </c>
    </row>
    <row r="540" spans="1:9">
      <c r="A540" t="s">
        <v>2007</v>
      </c>
      <c r="B540">
        <v>29</v>
      </c>
      <c r="C540">
        <v>14</v>
      </c>
      <c r="D540" t="s">
        <v>390</v>
      </c>
      <c r="E540">
        <v>0.2</v>
      </c>
      <c r="F540">
        <v>0.4512000000000001</v>
      </c>
      <c r="G540">
        <v>0.34</v>
      </c>
      <c r="H540">
        <v>1.1870400000000001</v>
      </c>
      <c r="I540" t="s">
        <v>2629</v>
      </c>
    </row>
    <row r="541" spans="1:9">
      <c r="A541" t="s">
        <v>1866</v>
      </c>
      <c r="B541">
        <v>29</v>
      </c>
      <c r="C541">
        <v>13</v>
      </c>
      <c r="D541" t="s">
        <v>390</v>
      </c>
      <c r="E541">
        <v>0.32</v>
      </c>
      <c r="F541">
        <v>1.08192</v>
      </c>
      <c r="G541">
        <v>0.37</v>
      </c>
      <c r="H541">
        <v>1.3447200000000001</v>
      </c>
      <c r="I541" t="s">
        <v>2629</v>
      </c>
    </row>
    <row r="542" spans="1:9">
      <c r="A542" t="s">
        <v>2006</v>
      </c>
      <c r="B542">
        <v>29</v>
      </c>
      <c r="C542">
        <v>12</v>
      </c>
      <c r="D542" t="s">
        <v>390</v>
      </c>
      <c r="E542">
        <v>0.3</v>
      </c>
      <c r="F542">
        <v>0.9768</v>
      </c>
      <c r="G542">
        <v>0.41</v>
      </c>
      <c r="H542">
        <v>1.5549599999999999</v>
      </c>
      <c r="I542" t="s">
        <v>2629</v>
      </c>
    </row>
    <row r="543" spans="1:9">
      <c r="A543" t="s">
        <v>2005</v>
      </c>
      <c r="B543">
        <v>29</v>
      </c>
      <c r="C543">
        <v>11</v>
      </c>
      <c r="D543" t="s">
        <v>390</v>
      </c>
      <c r="E543">
        <v>0.21</v>
      </c>
      <c r="F543">
        <v>0.5037600000000001</v>
      </c>
      <c r="G543">
        <v>0.23</v>
      </c>
      <c r="H543">
        <v>0.60888000000000009</v>
      </c>
      <c r="I543" t="s">
        <v>2629</v>
      </c>
    </row>
    <row r="544" spans="1:9">
      <c r="A544" t="s">
        <v>2004</v>
      </c>
      <c r="B544">
        <v>29</v>
      </c>
      <c r="C544">
        <v>9</v>
      </c>
      <c r="D544" t="s">
        <v>390</v>
      </c>
      <c r="E544">
        <v>0.19</v>
      </c>
      <c r="F544">
        <v>0.39864000000000005</v>
      </c>
      <c r="G544">
        <v>0.18</v>
      </c>
      <c r="H544">
        <v>0.34608000000000005</v>
      </c>
      <c r="I544" t="s">
        <v>2629</v>
      </c>
    </row>
    <row r="545" spans="1:9">
      <c r="A545" t="s">
        <v>2247</v>
      </c>
      <c r="B545">
        <v>29</v>
      </c>
      <c r="C545">
        <v>8</v>
      </c>
      <c r="D545" t="s">
        <v>390</v>
      </c>
      <c r="E545">
        <v>0.19</v>
      </c>
      <c r="F545">
        <v>0.39864000000000005</v>
      </c>
      <c r="G545">
        <v>0.15</v>
      </c>
      <c r="H545">
        <v>0.18840000000000001</v>
      </c>
      <c r="I545" t="s">
        <v>2629</v>
      </c>
    </row>
    <row r="546" spans="1:9">
      <c r="A546" t="s">
        <v>2645</v>
      </c>
      <c r="B546">
        <v>30</v>
      </c>
      <c r="C546">
        <v>7</v>
      </c>
      <c r="D546" t="s">
        <v>390</v>
      </c>
      <c r="E546">
        <v>0.33</v>
      </c>
      <c r="F546">
        <v>1.1344799999999999</v>
      </c>
      <c r="G546">
        <v>0.21</v>
      </c>
      <c r="H546">
        <v>0.5037600000000001</v>
      </c>
      <c r="I546" t="s">
        <v>2629</v>
      </c>
    </row>
    <row r="547" spans="1:9">
      <c r="A547" t="s">
        <v>1937</v>
      </c>
      <c r="B547">
        <v>30</v>
      </c>
      <c r="C547">
        <v>6</v>
      </c>
      <c r="D547" t="s">
        <v>390</v>
      </c>
      <c r="E547">
        <v>0.14000000000000001</v>
      </c>
      <c r="F547">
        <v>0.1358400000000001</v>
      </c>
      <c r="G547">
        <v>0.18</v>
      </c>
      <c r="H547">
        <v>0.34608000000000005</v>
      </c>
      <c r="I547" t="s">
        <v>2629</v>
      </c>
    </row>
    <row r="548" spans="1:9">
      <c r="A548" t="s">
        <v>1941</v>
      </c>
      <c r="B548">
        <v>30</v>
      </c>
      <c r="C548">
        <v>5</v>
      </c>
      <c r="D548" t="s">
        <v>390</v>
      </c>
      <c r="E548">
        <v>0.09</v>
      </c>
      <c r="F548">
        <v>-0.12695999999999999</v>
      </c>
      <c r="G548">
        <v>0.12</v>
      </c>
      <c r="H548">
        <v>3.0720000000000011E-2</v>
      </c>
      <c r="I548" t="s">
        <v>2629</v>
      </c>
    </row>
    <row r="549" spans="1:9">
      <c r="A549" t="s">
        <v>2003</v>
      </c>
      <c r="B549">
        <v>30</v>
      </c>
      <c r="C549">
        <v>25</v>
      </c>
      <c r="D549" t="s">
        <v>390</v>
      </c>
      <c r="E549">
        <v>0.89</v>
      </c>
      <c r="F549">
        <v>4.0778400000000001</v>
      </c>
      <c r="G549">
        <v>0.5</v>
      </c>
      <c r="H549">
        <v>2.028</v>
      </c>
      <c r="I549" t="s">
        <v>2629</v>
      </c>
    </row>
    <row r="550" spans="1:9">
      <c r="A550" t="s">
        <v>2248</v>
      </c>
      <c r="B550">
        <v>30</v>
      </c>
      <c r="C550">
        <v>24</v>
      </c>
      <c r="D550" t="s">
        <v>390</v>
      </c>
      <c r="E550">
        <v>1.95</v>
      </c>
      <c r="F550">
        <v>9.6492000000000004</v>
      </c>
      <c r="G550">
        <v>0.6</v>
      </c>
      <c r="H550">
        <v>2.5535999999999999</v>
      </c>
      <c r="I550" t="s">
        <v>2629</v>
      </c>
    </row>
    <row r="551" spans="1:9">
      <c r="A551" t="s">
        <v>2002</v>
      </c>
      <c r="B551">
        <v>30</v>
      </c>
      <c r="C551">
        <v>23</v>
      </c>
      <c r="D551" t="s">
        <v>390</v>
      </c>
      <c r="E551">
        <v>0.7</v>
      </c>
      <c r="F551">
        <v>3.0792000000000002</v>
      </c>
      <c r="G551">
        <v>0.56000000000000005</v>
      </c>
      <c r="H551">
        <v>2.3433600000000001</v>
      </c>
      <c r="I551" t="s">
        <v>2629</v>
      </c>
    </row>
    <row r="552" spans="1:9">
      <c r="A552" t="s">
        <v>2001</v>
      </c>
      <c r="B552">
        <v>30</v>
      </c>
      <c r="C552">
        <v>22</v>
      </c>
      <c r="D552" t="s">
        <v>390</v>
      </c>
      <c r="E552">
        <v>0.41</v>
      </c>
      <c r="F552">
        <v>1.5549599999999999</v>
      </c>
      <c r="G552">
        <v>0.27</v>
      </c>
      <c r="H552">
        <v>0.81912000000000007</v>
      </c>
      <c r="I552" t="s">
        <v>2629</v>
      </c>
    </row>
    <row r="553" spans="1:9">
      <c r="A553" t="s">
        <v>2000</v>
      </c>
      <c r="B553">
        <v>30</v>
      </c>
      <c r="C553">
        <v>21</v>
      </c>
      <c r="D553" t="s">
        <v>390</v>
      </c>
      <c r="E553">
        <v>0.4</v>
      </c>
      <c r="F553">
        <v>1.5024000000000002</v>
      </c>
      <c r="G553">
        <v>0.32</v>
      </c>
      <c r="H553">
        <v>1.08192</v>
      </c>
      <c r="I553" t="s">
        <v>2629</v>
      </c>
    </row>
    <row r="554" spans="1:9">
      <c r="A554" t="s">
        <v>1999</v>
      </c>
      <c r="B554">
        <v>30</v>
      </c>
      <c r="C554">
        <v>20</v>
      </c>
      <c r="D554" t="s">
        <v>390</v>
      </c>
      <c r="E554">
        <v>0.5</v>
      </c>
      <c r="F554">
        <v>2.028</v>
      </c>
      <c r="G554">
        <v>0.39</v>
      </c>
      <c r="H554">
        <v>1.4498400000000002</v>
      </c>
      <c r="I554" t="s">
        <v>2629</v>
      </c>
    </row>
    <row r="555" spans="1:9">
      <c r="A555" t="s">
        <v>1998</v>
      </c>
      <c r="B555">
        <v>30</v>
      </c>
      <c r="C555">
        <v>19</v>
      </c>
      <c r="D555" t="s">
        <v>390</v>
      </c>
      <c r="E555">
        <v>0.3</v>
      </c>
      <c r="F555">
        <v>0.9768</v>
      </c>
      <c r="G555">
        <v>0.34</v>
      </c>
      <c r="H555">
        <v>1.1870400000000001</v>
      </c>
      <c r="I555" t="s">
        <v>2629</v>
      </c>
    </row>
    <row r="556" spans="1:9">
      <c r="A556" t="s">
        <v>1997</v>
      </c>
      <c r="B556">
        <v>30</v>
      </c>
      <c r="C556">
        <v>18</v>
      </c>
      <c r="D556" t="s">
        <v>390</v>
      </c>
      <c r="E556">
        <v>0.23</v>
      </c>
      <c r="F556">
        <v>0.60888000000000009</v>
      </c>
      <c r="G556">
        <v>0.3</v>
      </c>
      <c r="H556">
        <v>0.9768</v>
      </c>
      <c r="I556" t="s">
        <v>2629</v>
      </c>
    </row>
    <row r="557" spans="1:9">
      <c r="A557" t="s">
        <v>1996</v>
      </c>
      <c r="B557">
        <v>30</v>
      </c>
      <c r="C557">
        <v>17</v>
      </c>
      <c r="D557" t="s">
        <v>390</v>
      </c>
      <c r="E557">
        <v>0.23</v>
      </c>
      <c r="F557">
        <v>0.60888000000000009</v>
      </c>
      <c r="G557">
        <v>0.32</v>
      </c>
      <c r="H557">
        <v>1.08192</v>
      </c>
      <c r="I557" t="s">
        <v>2629</v>
      </c>
    </row>
    <row r="558" spans="1:9">
      <c r="A558" t="s">
        <v>1995</v>
      </c>
      <c r="B558">
        <v>30</v>
      </c>
      <c r="C558">
        <v>16</v>
      </c>
      <c r="D558" t="s">
        <v>390</v>
      </c>
      <c r="E558">
        <v>0.45</v>
      </c>
      <c r="F558">
        <v>1.7652000000000001</v>
      </c>
      <c r="G558">
        <v>0.31</v>
      </c>
      <c r="H558">
        <v>1.0293600000000001</v>
      </c>
      <c r="I558" t="s">
        <v>2629</v>
      </c>
    </row>
    <row r="559" spans="1:9">
      <c r="A559" t="s">
        <v>1994</v>
      </c>
      <c r="B559">
        <v>30</v>
      </c>
      <c r="C559">
        <v>15</v>
      </c>
      <c r="D559" t="s">
        <v>390</v>
      </c>
      <c r="E559">
        <v>0.28000000000000003</v>
      </c>
      <c r="F559">
        <v>0.87168000000000023</v>
      </c>
      <c r="G559">
        <v>0.33</v>
      </c>
      <c r="H559">
        <v>1.1344799999999999</v>
      </c>
      <c r="I559" t="s">
        <v>2629</v>
      </c>
    </row>
    <row r="560" spans="1:9">
      <c r="A560" t="s">
        <v>1993</v>
      </c>
      <c r="B560">
        <v>30</v>
      </c>
      <c r="C560">
        <v>14</v>
      </c>
      <c r="D560" t="s">
        <v>390</v>
      </c>
      <c r="E560">
        <v>0.35</v>
      </c>
      <c r="F560">
        <v>1.2395999999999998</v>
      </c>
      <c r="G560">
        <v>0.21</v>
      </c>
      <c r="H560">
        <v>0.5037600000000001</v>
      </c>
      <c r="I560" t="s">
        <v>2629</v>
      </c>
    </row>
    <row r="561" spans="1:9">
      <c r="A561" t="s">
        <v>1992</v>
      </c>
      <c r="B561">
        <v>30</v>
      </c>
      <c r="C561">
        <v>13</v>
      </c>
      <c r="D561" t="s">
        <v>390</v>
      </c>
      <c r="E561">
        <v>0.33</v>
      </c>
      <c r="F561">
        <v>1.1344799999999999</v>
      </c>
      <c r="G561">
        <v>0.25</v>
      </c>
      <c r="H561">
        <v>0.71400000000000008</v>
      </c>
      <c r="I561" t="s">
        <v>2629</v>
      </c>
    </row>
    <row r="562" spans="1:9">
      <c r="A562" t="s">
        <v>1991</v>
      </c>
      <c r="B562">
        <v>30</v>
      </c>
      <c r="C562">
        <v>12</v>
      </c>
      <c r="D562" t="s">
        <v>390</v>
      </c>
      <c r="E562">
        <v>0.25</v>
      </c>
      <c r="F562">
        <v>0.71400000000000008</v>
      </c>
      <c r="G562">
        <v>0.35</v>
      </c>
      <c r="H562">
        <v>1.2395999999999998</v>
      </c>
      <c r="I562" t="s">
        <v>2629</v>
      </c>
    </row>
    <row r="563" spans="1:9">
      <c r="A563" t="s">
        <v>1990</v>
      </c>
      <c r="B563">
        <v>30</v>
      </c>
      <c r="C563">
        <v>11</v>
      </c>
      <c r="D563" t="s">
        <v>390</v>
      </c>
      <c r="E563">
        <v>0.18</v>
      </c>
      <c r="F563">
        <v>0.34608000000000005</v>
      </c>
      <c r="G563">
        <v>0.15</v>
      </c>
      <c r="H563">
        <v>0.18840000000000001</v>
      </c>
      <c r="I563" t="s">
        <v>2629</v>
      </c>
    </row>
    <row r="564" spans="1:9">
      <c r="A564" t="s">
        <v>1989</v>
      </c>
      <c r="B564">
        <v>30</v>
      </c>
      <c r="C564">
        <v>9</v>
      </c>
      <c r="D564" t="s">
        <v>390</v>
      </c>
      <c r="E564">
        <v>0.22</v>
      </c>
      <c r="F564">
        <v>0.55632000000000004</v>
      </c>
      <c r="G564">
        <v>0.28000000000000003</v>
      </c>
      <c r="H564">
        <v>0.87168000000000023</v>
      </c>
      <c r="I564" t="s">
        <v>2629</v>
      </c>
    </row>
    <row r="565" spans="1:9">
      <c r="A565" t="s">
        <v>1932</v>
      </c>
      <c r="B565">
        <v>30</v>
      </c>
      <c r="C565">
        <v>8</v>
      </c>
      <c r="D565" t="s">
        <v>390</v>
      </c>
      <c r="E565">
        <v>0.2</v>
      </c>
      <c r="F565">
        <v>0.4512000000000001</v>
      </c>
      <c r="G565">
        <v>0.15</v>
      </c>
      <c r="H565">
        <v>0.18840000000000001</v>
      </c>
      <c r="I565" t="s">
        <v>2629</v>
      </c>
    </row>
    <row r="566" spans="1:9">
      <c r="A566" t="s">
        <v>2646</v>
      </c>
      <c r="B566">
        <v>31</v>
      </c>
      <c r="C566">
        <v>7</v>
      </c>
      <c r="D566" t="s">
        <v>390</v>
      </c>
      <c r="E566">
        <v>0.28000000000000003</v>
      </c>
      <c r="F566">
        <v>0.87168000000000023</v>
      </c>
      <c r="G566">
        <v>0.18</v>
      </c>
      <c r="H566">
        <v>0.34608000000000005</v>
      </c>
      <c r="I566" t="s">
        <v>2629</v>
      </c>
    </row>
    <row r="567" spans="1:9">
      <c r="A567" t="s">
        <v>1938</v>
      </c>
      <c r="B567">
        <v>31</v>
      </c>
      <c r="C567">
        <v>6</v>
      </c>
      <c r="D567" t="s">
        <v>390</v>
      </c>
      <c r="E567">
        <v>0.27</v>
      </c>
      <c r="F567">
        <v>0.81912000000000007</v>
      </c>
      <c r="G567">
        <v>0.21</v>
      </c>
      <c r="H567">
        <v>0.5037600000000001</v>
      </c>
      <c r="I567" t="s">
        <v>2629</v>
      </c>
    </row>
    <row r="568" spans="1:9">
      <c r="A568" t="s">
        <v>1942</v>
      </c>
      <c r="B568">
        <v>31</v>
      </c>
      <c r="C568">
        <v>5</v>
      </c>
      <c r="D568" t="s">
        <v>390</v>
      </c>
      <c r="E568">
        <v>0.16</v>
      </c>
      <c r="F568">
        <v>0.24096000000000006</v>
      </c>
      <c r="G568">
        <v>0.15</v>
      </c>
      <c r="H568">
        <v>0.18840000000000001</v>
      </c>
      <c r="I568" t="s">
        <v>2629</v>
      </c>
    </row>
    <row r="569" spans="1:9">
      <c r="A569" t="s">
        <v>2249</v>
      </c>
      <c r="B569">
        <v>31</v>
      </c>
      <c r="C569">
        <v>24</v>
      </c>
      <c r="D569" t="s">
        <v>390</v>
      </c>
      <c r="E569">
        <v>1.43</v>
      </c>
      <c r="F569">
        <v>6.91608</v>
      </c>
      <c r="G569">
        <v>0.92</v>
      </c>
      <c r="H569">
        <v>4.2355199999999993</v>
      </c>
      <c r="I569" t="s">
        <v>2629</v>
      </c>
    </row>
    <row r="570" spans="1:9">
      <c r="A570" t="s">
        <v>1988</v>
      </c>
      <c r="B570">
        <v>31</v>
      </c>
      <c r="C570">
        <v>23</v>
      </c>
      <c r="D570" t="s">
        <v>390</v>
      </c>
      <c r="E570">
        <v>0.9</v>
      </c>
      <c r="F570">
        <v>4.1303999999999998</v>
      </c>
      <c r="G570">
        <v>0.55000000000000004</v>
      </c>
      <c r="H570">
        <v>2.2908000000000004</v>
      </c>
      <c r="I570" t="s">
        <v>2629</v>
      </c>
    </row>
    <row r="571" spans="1:9">
      <c r="A571" t="s">
        <v>1987</v>
      </c>
      <c r="B571">
        <v>31</v>
      </c>
      <c r="C571">
        <v>22</v>
      </c>
      <c r="D571" t="s">
        <v>390</v>
      </c>
      <c r="E571">
        <v>0.35</v>
      </c>
      <c r="F571">
        <v>1.2395999999999998</v>
      </c>
      <c r="G571">
        <v>0.28000000000000003</v>
      </c>
      <c r="H571">
        <v>0.87168000000000023</v>
      </c>
      <c r="I571" t="s">
        <v>2629</v>
      </c>
    </row>
    <row r="572" spans="1:9">
      <c r="A572" t="s">
        <v>1986</v>
      </c>
      <c r="B572">
        <v>31</v>
      </c>
      <c r="C572">
        <v>21</v>
      </c>
      <c r="D572" t="s">
        <v>390</v>
      </c>
      <c r="E572">
        <v>0.45</v>
      </c>
      <c r="F572">
        <v>1.7652000000000001</v>
      </c>
      <c r="G572">
        <v>0.3</v>
      </c>
      <c r="H572">
        <v>0.9768</v>
      </c>
      <c r="I572" t="s">
        <v>2629</v>
      </c>
    </row>
    <row r="573" spans="1:9">
      <c r="A573" t="s">
        <v>1985</v>
      </c>
      <c r="B573">
        <v>31</v>
      </c>
      <c r="C573">
        <v>20</v>
      </c>
      <c r="D573" t="s">
        <v>390</v>
      </c>
      <c r="E573">
        <v>0.38</v>
      </c>
      <c r="F573">
        <v>1.3972800000000001</v>
      </c>
      <c r="G573">
        <v>0.34</v>
      </c>
      <c r="H573">
        <v>1.1870400000000001</v>
      </c>
      <c r="I573" t="s">
        <v>2629</v>
      </c>
    </row>
    <row r="574" spans="1:9">
      <c r="A574" t="s">
        <v>1984</v>
      </c>
      <c r="B574">
        <v>31</v>
      </c>
      <c r="C574">
        <v>19</v>
      </c>
      <c r="D574" t="s">
        <v>390</v>
      </c>
      <c r="E574">
        <v>0.28999999999999998</v>
      </c>
      <c r="F574">
        <v>0.92423999999999995</v>
      </c>
      <c r="G574">
        <v>0.33</v>
      </c>
      <c r="H574">
        <v>1.1344799999999999</v>
      </c>
      <c r="I574" t="s">
        <v>2629</v>
      </c>
    </row>
    <row r="575" spans="1:9">
      <c r="A575" t="s">
        <v>1983</v>
      </c>
      <c r="B575">
        <v>31</v>
      </c>
      <c r="C575">
        <v>18</v>
      </c>
      <c r="D575" t="s">
        <v>390</v>
      </c>
      <c r="E575">
        <v>0.4</v>
      </c>
      <c r="F575">
        <v>1.5024000000000002</v>
      </c>
      <c r="G575">
        <v>0.42</v>
      </c>
      <c r="H575">
        <v>1.6075200000000001</v>
      </c>
      <c r="I575" t="s">
        <v>2629</v>
      </c>
    </row>
    <row r="576" spans="1:9">
      <c r="A576" t="s">
        <v>2250</v>
      </c>
      <c r="B576">
        <v>31</v>
      </c>
      <c r="C576">
        <v>17</v>
      </c>
      <c r="D576" t="s">
        <v>390</v>
      </c>
      <c r="E576">
        <v>0.31</v>
      </c>
      <c r="F576">
        <v>1.0293600000000001</v>
      </c>
      <c r="G576">
        <v>0.38</v>
      </c>
      <c r="H576">
        <v>1.3972800000000001</v>
      </c>
      <c r="I576" t="s">
        <v>2629</v>
      </c>
    </row>
    <row r="577" spans="1:9">
      <c r="A577" t="s">
        <v>1982</v>
      </c>
      <c r="B577">
        <v>31</v>
      </c>
      <c r="C577">
        <v>16</v>
      </c>
      <c r="D577" t="s">
        <v>390</v>
      </c>
      <c r="E577">
        <v>0.3</v>
      </c>
      <c r="F577">
        <v>0.9768</v>
      </c>
      <c r="G577">
        <v>0.25</v>
      </c>
      <c r="H577">
        <v>0.71400000000000008</v>
      </c>
      <c r="I577" t="s">
        <v>2629</v>
      </c>
    </row>
    <row r="578" spans="1:9">
      <c r="A578" t="s">
        <v>2251</v>
      </c>
      <c r="B578">
        <v>31</v>
      </c>
      <c r="C578">
        <v>15</v>
      </c>
      <c r="D578" t="s">
        <v>390</v>
      </c>
      <c r="E578">
        <v>0.24</v>
      </c>
      <c r="F578">
        <v>0.66144000000000003</v>
      </c>
      <c r="G578">
        <v>0.28000000000000003</v>
      </c>
      <c r="H578">
        <v>0.87168000000000023</v>
      </c>
      <c r="I578" t="s">
        <v>2629</v>
      </c>
    </row>
    <row r="579" spans="1:9">
      <c r="A579" t="s">
        <v>1981</v>
      </c>
      <c r="B579">
        <v>31</v>
      </c>
      <c r="C579">
        <v>14</v>
      </c>
      <c r="D579" t="s">
        <v>390</v>
      </c>
      <c r="E579">
        <v>0.31</v>
      </c>
      <c r="F579">
        <v>1.0293600000000001</v>
      </c>
      <c r="G579">
        <v>0.36</v>
      </c>
      <c r="H579">
        <v>1.2921599999999998</v>
      </c>
      <c r="I579" t="s">
        <v>2629</v>
      </c>
    </row>
    <row r="580" spans="1:9">
      <c r="A580" t="s">
        <v>1980</v>
      </c>
      <c r="B580">
        <v>31</v>
      </c>
      <c r="C580">
        <v>13</v>
      </c>
      <c r="D580" t="s">
        <v>390</v>
      </c>
      <c r="E580">
        <v>0.17</v>
      </c>
      <c r="F580">
        <v>0.29352000000000011</v>
      </c>
      <c r="G580">
        <v>0.28000000000000003</v>
      </c>
      <c r="H580">
        <v>0.87168000000000023</v>
      </c>
      <c r="I580" t="s">
        <v>2629</v>
      </c>
    </row>
    <row r="581" spans="1:9">
      <c r="A581" t="s">
        <v>1979</v>
      </c>
      <c r="B581">
        <v>31</v>
      </c>
      <c r="C581">
        <v>12</v>
      </c>
      <c r="D581" t="s">
        <v>390</v>
      </c>
      <c r="E581">
        <v>0.22</v>
      </c>
      <c r="F581">
        <v>0.55632000000000004</v>
      </c>
      <c r="G581">
        <v>0.18</v>
      </c>
      <c r="H581">
        <v>0.34608000000000005</v>
      </c>
      <c r="I581" t="s">
        <v>2629</v>
      </c>
    </row>
    <row r="582" spans="1:9">
      <c r="A582" t="s">
        <v>1978</v>
      </c>
      <c r="B582">
        <v>31</v>
      </c>
      <c r="C582">
        <v>11</v>
      </c>
      <c r="D582" t="s">
        <v>390</v>
      </c>
      <c r="E582">
        <v>0.15</v>
      </c>
      <c r="F582">
        <v>0.18840000000000001</v>
      </c>
      <c r="G582">
        <v>0.25</v>
      </c>
      <c r="H582">
        <v>0.71400000000000008</v>
      </c>
      <c r="I582" t="s">
        <v>2629</v>
      </c>
    </row>
    <row r="583" spans="1:9">
      <c r="A583" t="s">
        <v>1977</v>
      </c>
      <c r="B583">
        <v>31</v>
      </c>
      <c r="C583">
        <v>10</v>
      </c>
      <c r="D583" t="s">
        <v>390</v>
      </c>
      <c r="E583">
        <v>0.18</v>
      </c>
      <c r="F583">
        <v>0.34608000000000005</v>
      </c>
      <c r="G583">
        <v>0.2</v>
      </c>
      <c r="H583">
        <v>0.4512000000000001</v>
      </c>
      <c r="I583" t="s">
        <v>2629</v>
      </c>
    </row>
    <row r="584" spans="1:9">
      <c r="A584" t="s">
        <v>1976</v>
      </c>
      <c r="B584">
        <v>31</v>
      </c>
      <c r="C584">
        <v>9</v>
      </c>
      <c r="D584" t="s">
        <v>390</v>
      </c>
      <c r="E584">
        <v>0.16</v>
      </c>
      <c r="F584">
        <v>0.24096000000000006</v>
      </c>
      <c r="G584">
        <v>0.17</v>
      </c>
      <c r="H584">
        <v>0.29352000000000011</v>
      </c>
      <c r="I584" t="s">
        <v>2629</v>
      </c>
    </row>
    <row r="585" spans="1:9">
      <c r="A585" t="s">
        <v>1975</v>
      </c>
      <c r="B585">
        <v>31</v>
      </c>
      <c r="C585">
        <v>8</v>
      </c>
      <c r="D585" t="s">
        <v>390</v>
      </c>
      <c r="E585">
        <v>0.17</v>
      </c>
      <c r="F585">
        <v>0.29352000000000011</v>
      </c>
      <c r="G585">
        <v>0.15</v>
      </c>
      <c r="H585">
        <v>0.18840000000000001</v>
      </c>
      <c r="I585" t="s">
        <v>2629</v>
      </c>
    </row>
    <row r="586" spans="1:9">
      <c r="A586" t="s">
        <v>2647</v>
      </c>
      <c r="B586">
        <v>32</v>
      </c>
      <c r="C586">
        <v>7</v>
      </c>
      <c r="D586" t="s">
        <v>390</v>
      </c>
      <c r="E586">
        <v>0.15</v>
      </c>
      <c r="F586">
        <v>0.18840000000000001</v>
      </c>
      <c r="G586">
        <v>0.18</v>
      </c>
      <c r="H586">
        <v>0.34608000000000005</v>
      </c>
      <c r="I586" t="s">
        <v>2629</v>
      </c>
    </row>
    <row r="587" spans="1:9">
      <c r="A587" t="s">
        <v>1939</v>
      </c>
      <c r="B587">
        <v>32</v>
      </c>
      <c r="C587">
        <v>6</v>
      </c>
      <c r="D587" t="s">
        <v>390</v>
      </c>
      <c r="E587">
        <v>0.28999999999999998</v>
      </c>
      <c r="F587">
        <v>0.92423999999999995</v>
      </c>
      <c r="G587">
        <v>0.28999999999999998</v>
      </c>
      <c r="H587">
        <v>0.92423999999999995</v>
      </c>
      <c r="I587" t="s">
        <v>2629</v>
      </c>
    </row>
    <row r="588" spans="1:9">
      <c r="A588" t="s">
        <v>1943</v>
      </c>
      <c r="B588">
        <v>32</v>
      </c>
      <c r="C588">
        <v>5</v>
      </c>
      <c r="D588" t="s">
        <v>390</v>
      </c>
      <c r="E588">
        <v>0.28000000000000003</v>
      </c>
      <c r="F588">
        <v>0.87168000000000023</v>
      </c>
      <c r="G588">
        <v>0.23</v>
      </c>
      <c r="H588">
        <v>0.60888000000000009</v>
      </c>
      <c r="I588" t="s">
        <v>2629</v>
      </c>
    </row>
    <row r="589" spans="1:9">
      <c r="A589" t="s">
        <v>1974</v>
      </c>
      <c r="B589">
        <v>32</v>
      </c>
      <c r="C589">
        <v>25</v>
      </c>
      <c r="D589" t="s">
        <v>390</v>
      </c>
      <c r="E589">
        <v>0.49</v>
      </c>
      <c r="F589">
        <v>1.9754399999999999</v>
      </c>
      <c r="G589">
        <v>0.41</v>
      </c>
      <c r="H589">
        <v>1.5549599999999999</v>
      </c>
      <c r="I589" t="s">
        <v>2629</v>
      </c>
    </row>
    <row r="590" spans="1:9">
      <c r="A590" t="s">
        <v>2252</v>
      </c>
      <c r="B590">
        <v>32</v>
      </c>
      <c r="C590">
        <v>24</v>
      </c>
      <c r="D590" t="s">
        <v>390</v>
      </c>
      <c r="E590">
        <v>0.34</v>
      </c>
      <c r="F590">
        <v>1.1870400000000001</v>
      </c>
      <c r="G590">
        <v>0.34</v>
      </c>
      <c r="H590">
        <v>1.1870400000000001</v>
      </c>
      <c r="I590" t="s">
        <v>2629</v>
      </c>
    </row>
    <row r="591" spans="1:9">
      <c r="A591" t="s">
        <v>1973</v>
      </c>
      <c r="B591">
        <v>32</v>
      </c>
      <c r="C591">
        <v>23</v>
      </c>
      <c r="D591" t="s">
        <v>390</v>
      </c>
      <c r="E591">
        <v>0.3</v>
      </c>
      <c r="F591">
        <v>0.9768</v>
      </c>
      <c r="G591">
        <v>0.3</v>
      </c>
      <c r="H591">
        <v>0.9768</v>
      </c>
      <c r="I591" t="s">
        <v>2629</v>
      </c>
    </row>
    <row r="592" spans="1:9">
      <c r="A592" t="s">
        <v>2253</v>
      </c>
      <c r="B592">
        <v>32</v>
      </c>
      <c r="C592">
        <v>22</v>
      </c>
      <c r="D592" t="s">
        <v>390</v>
      </c>
      <c r="E592">
        <v>0.6</v>
      </c>
      <c r="F592">
        <v>2.5535999999999999</v>
      </c>
      <c r="G592">
        <v>0.37</v>
      </c>
      <c r="H592">
        <v>1.3447200000000001</v>
      </c>
      <c r="I592" t="s">
        <v>2629</v>
      </c>
    </row>
    <row r="593" spans="1:9">
      <c r="A593" t="s">
        <v>1972</v>
      </c>
      <c r="B593">
        <v>32</v>
      </c>
      <c r="C593">
        <v>21</v>
      </c>
      <c r="D593" t="s">
        <v>390</v>
      </c>
      <c r="E593">
        <v>0.28999999999999998</v>
      </c>
      <c r="F593">
        <v>0.92423999999999995</v>
      </c>
      <c r="G593">
        <v>0.23</v>
      </c>
      <c r="H593">
        <v>0.60888000000000009</v>
      </c>
      <c r="I593" t="s">
        <v>2629</v>
      </c>
    </row>
    <row r="594" spans="1:9">
      <c r="A594" t="s">
        <v>1971</v>
      </c>
      <c r="B594">
        <v>32</v>
      </c>
      <c r="C594">
        <v>20</v>
      </c>
      <c r="D594" t="s">
        <v>390</v>
      </c>
      <c r="E594">
        <v>0.89</v>
      </c>
      <c r="F594">
        <v>4.0778400000000001</v>
      </c>
      <c r="G594">
        <v>0.56999999999999995</v>
      </c>
      <c r="H594">
        <v>2.3959200000000003</v>
      </c>
      <c r="I594" t="s">
        <v>2629</v>
      </c>
    </row>
    <row r="595" spans="1:9">
      <c r="A595" t="s">
        <v>1970</v>
      </c>
      <c r="B595">
        <v>32</v>
      </c>
      <c r="C595">
        <v>19</v>
      </c>
      <c r="D595" t="s">
        <v>390</v>
      </c>
      <c r="E595">
        <v>0.45</v>
      </c>
      <c r="F595">
        <v>1.7652000000000001</v>
      </c>
      <c r="G595">
        <v>0.36</v>
      </c>
      <c r="H595">
        <v>1.2921599999999998</v>
      </c>
      <c r="I595" t="s">
        <v>2629</v>
      </c>
    </row>
    <row r="596" spans="1:9">
      <c r="A596" t="s">
        <v>1969</v>
      </c>
      <c r="B596">
        <v>32</v>
      </c>
      <c r="C596">
        <v>18</v>
      </c>
      <c r="D596" t="s">
        <v>390</v>
      </c>
      <c r="E596">
        <v>0.45</v>
      </c>
      <c r="F596">
        <v>1.7652000000000001</v>
      </c>
      <c r="G596">
        <v>0.34</v>
      </c>
      <c r="H596">
        <v>1.1870400000000001</v>
      </c>
      <c r="I596" t="s">
        <v>2629</v>
      </c>
    </row>
    <row r="597" spans="1:9">
      <c r="A597" t="s">
        <v>1968</v>
      </c>
      <c r="B597">
        <v>32</v>
      </c>
      <c r="C597">
        <v>17</v>
      </c>
      <c r="D597" t="s">
        <v>390</v>
      </c>
      <c r="E597">
        <v>0.22</v>
      </c>
      <c r="F597">
        <v>0.55632000000000004</v>
      </c>
      <c r="G597">
        <v>0.38</v>
      </c>
      <c r="H597">
        <v>1.3972800000000001</v>
      </c>
      <c r="I597" t="s">
        <v>2629</v>
      </c>
    </row>
    <row r="598" spans="1:9">
      <c r="A598" t="s">
        <v>1967</v>
      </c>
      <c r="B598">
        <v>32</v>
      </c>
      <c r="C598">
        <v>16</v>
      </c>
      <c r="D598" t="s">
        <v>390</v>
      </c>
      <c r="E598">
        <v>0.44</v>
      </c>
      <c r="F598">
        <v>1.7126399999999999</v>
      </c>
      <c r="G598">
        <v>0.38</v>
      </c>
      <c r="H598">
        <v>1.3972800000000001</v>
      </c>
      <c r="I598" t="s">
        <v>2629</v>
      </c>
    </row>
    <row r="599" spans="1:9">
      <c r="A599" t="s">
        <v>1966</v>
      </c>
      <c r="B599">
        <v>32</v>
      </c>
      <c r="C599">
        <v>15</v>
      </c>
      <c r="D599" t="s">
        <v>390</v>
      </c>
      <c r="E599">
        <v>0.28999999999999998</v>
      </c>
      <c r="F599">
        <v>0.92423999999999995</v>
      </c>
      <c r="G599">
        <v>0.33</v>
      </c>
      <c r="H599">
        <v>1.1344799999999999</v>
      </c>
      <c r="I599" t="s">
        <v>2629</v>
      </c>
    </row>
    <row r="600" spans="1:9">
      <c r="A600" t="s">
        <v>1965</v>
      </c>
      <c r="B600">
        <v>32</v>
      </c>
      <c r="C600">
        <v>14</v>
      </c>
      <c r="D600" t="s">
        <v>390</v>
      </c>
      <c r="E600">
        <v>0.22</v>
      </c>
      <c r="F600">
        <v>0.55632000000000004</v>
      </c>
      <c r="G600">
        <v>0.25</v>
      </c>
      <c r="H600">
        <v>0.71400000000000008</v>
      </c>
      <c r="I600" t="s">
        <v>2629</v>
      </c>
    </row>
    <row r="601" spans="1:9">
      <c r="A601" t="s">
        <v>1964</v>
      </c>
      <c r="B601">
        <v>32</v>
      </c>
      <c r="C601">
        <v>13</v>
      </c>
      <c r="D601" t="s">
        <v>390</v>
      </c>
      <c r="E601">
        <v>0.32</v>
      </c>
      <c r="F601">
        <v>1.08192</v>
      </c>
      <c r="G601">
        <v>0.26</v>
      </c>
      <c r="H601">
        <v>0.76656000000000002</v>
      </c>
      <c r="I601" t="s">
        <v>2629</v>
      </c>
    </row>
    <row r="602" spans="1:9">
      <c r="A602" t="s">
        <v>2254</v>
      </c>
      <c r="B602">
        <v>32</v>
      </c>
      <c r="C602">
        <v>12</v>
      </c>
      <c r="D602" t="s">
        <v>390</v>
      </c>
      <c r="E602">
        <v>0.23</v>
      </c>
      <c r="F602">
        <v>0.60888000000000009</v>
      </c>
      <c r="G602">
        <v>0.27</v>
      </c>
      <c r="H602">
        <v>0.81912000000000007</v>
      </c>
      <c r="I602" t="s">
        <v>2629</v>
      </c>
    </row>
    <row r="603" spans="1:9">
      <c r="A603" t="s">
        <v>1963</v>
      </c>
      <c r="B603">
        <v>32</v>
      </c>
      <c r="C603">
        <v>11</v>
      </c>
      <c r="D603" t="s">
        <v>390</v>
      </c>
      <c r="E603">
        <v>0.19</v>
      </c>
      <c r="F603">
        <v>0.39864000000000005</v>
      </c>
      <c r="G603">
        <v>0.22</v>
      </c>
      <c r="H603">
        <v>0.55632000000000004</v>
      </c>
      <c r="I603" t="s">
        <v>2629</v>
      </c>
    </row>
    <row r="604" spans="1:9">
      <c r="A604" t="s">
        <v>1962</v>
      </c>
      <c r="B604">
        <v>32</v>
      </c>
      <c r="C604">
        <v>10</v>
      </c>
      <c r="D604" t="s">
        <v>390</v>
      </c>
      <c r="E604">
        <v>0.21</v>
      </c>
      <c r="F604">
        <v>0.5037600000000001</v>
      </c>
      <c r="G604">
        <v>0.25</v>
      </c>
      <c r="H604">
        <v>0.71400000000000008</v>
      </c>
      <c r="I604" t="s">
        <v>2629</v>
      </c>
    </row>
    <row r="605" spans="1:9">
      <c r="A605" t="s">
        <v>1961</v>
      </c>
      <c r="B605">
        <v>32</v>
      </c>
      <c r="C605">
        <v>9</v>
      </c>
      <c r="D605" t="s">
        <v>390</v>
      </c>
      <c r="E605">
        <v>0.2</v>
      </c>
      <c r="F605">
        <v>0.4512000000000001</v>
      </c>
      <c r="G605">
        <v>0.21</v>
      </c>
      <c r="H605">
        <v>0.5037600000000001</v>
      </c>
      <c r="I605" t="s">
        <v>2629</v>
      </c>
    </row>
    <row r="606" spans="1:9">
      <c r="A606" t="s">
        <v>1960</v>
      </c>
      <c r="B606">
        <v>32</v>
      </c>
      <c r="C606">
        <v>8</v>
      </c>
      <c r="D606" t="s">
        <v>390</v>
      </c>
      <c r="E606">
        <v>0.19</v>
      </c>
      <c r="F606">
        <v>0.39864000000000005</v>
      </c>
      <c r="G606">
        <v>0.19</v>
      </c>
      <c r="H606">
        <v>0.39864000000000005</v>
      </c>
      <c r="I606" t="s">
        <v>2629</v>
      </c>
    </row>
    <row r="607" spans="1:9">
      <c r="A607" t="s">
        <v>2648</v>
      </c>
      <c r="B607">
        <v>33</v>
      </c>
      <c r="C607">
        <v>7</v>
      </c>
      <c r="D607" t="s">
        <v>390</v>
      </c>
      <c r="E607">
        <v>0.25</v>
      </c>
      <c r="F607">
        <v>0.71400000000000008</v>
      </c>
      <c r="G607">
        <v>0.23</v>
      </c>
      <c r="H607">
        <v>0.60888000000000009</v>
      </c>
      <c r="I607" t="s">
        <v>2629</v>
      </c>
    </row>
    <row r="608" spans="1:9">
      <c r="A608" t="s">
        <v>1940</v>
      </c>
      <c r="B608">
        <v>33</v>
      </c>
      <c r="C608">
        <v>6</v>
      </c>
      <c r="D608" t="s">
        <v>390</v>
      </c>
      <c r="E608">
        <v>0.2</v>
      </c>
      <c r="F608">
        <v>0.4512000000000001</v>
      </c>
      <c r="G608">
        <v>0.2</v>
      </c>
      <c r="H608">
        <v>0.4512000000000001</v>
      </c>
      <c r="I608" t="s">
        <v>2629</v>
      </c>
    </row>
    <row r="609" spans="1:9">
      <c r="A609" t="s">
        <v>2649</v>
      </c>
      <c r="B609">
        <v>33</v>
      </c>
      <c r="C609">
        <v>5</v>
      </c>
      <c r="D609" t="s">
        <v>390</v>
      </c>
      <c r="E609">
        <v>0.27</v>
      </c>
      <c r="F609">
        <v>0.81912000000000007</v>
      </c>
      <c r="G609">
        <v>0.24</v>
      </c>
      <c r="H609">
        <v>0.66144000000000003</v>
      </c>
      <c r="I609" t="s">
        <v>2629</v>
      </c>
    </row>
    <row r="610" spans="1:9">
      <c r="A610" t="s">
        <v>2650</v>
      </c>
      <c r="B610">
        <v>33</v>
      </c>
      <c r="C610">
        <v>4</v>
      </c>
      <c r="D610" t="s">
        <v>390</v>
      </c>
      <c r="E610">
        <v>0.11</v>
      </c>
      <c r="F610">
        <v>-2.1839999999999964E-2</v>
      </c>
      <c r="G610">
        <v>0.16</v>
      </c>
      <c r="H610">
        <v>0.24096000000000006</v>
      </c>
      <c r="I610" t="s">
        <v>2629</v>
      </c>
    </row>
    <row r="611" spans="1:9">
      <c r="A611" t="s">
        <v>2255</v>
      </c>
      <c r="B611">
        <v>33</v>
      </c>
      <c r="C611">
        <v>26</v>
      </c>
      <c r="D611" t="s">
        <v>390</v>
      </c>
      <c r="E611">
        <v>1.32</v>
      </c>
      <c r="F611">
        <v>6.3379200000000013</v>
      </c>
      <c r="G611">
        <v>1.22</v>
      </c>
      <c r="H611">
        <v>5.8123199999999997</v>
      </c>
      <c r="I611" t="s">
        <v>2629</v>
      </c>
    </row>
    <row r="612" spans="1:9">
      <c r="A612" t="s">
        <v>1959</v>
      </c>
      <c r="B612">
        <v>33</v>
      </c>
      <c r="C612">
        <v>25</v>
      </c>
      <c r="D612" t="s">
        <v>390</v>
      </c>
      <c r="E612">
        <v>1.26</v>
      </c>
      <c r="F612">
        <v>6.0225600000000012</v>
      </c>
      <c r="G612">
        <v>0.9</v>
      </c>
      <c r="H612">
        <v>4.1303999999999998</v>
      </c>
      <c r="I612" t="s">
        <v>2629</v>
      </c>
    </row>
    <row r="613" spans="1:9">
      <c r="A613" t="s">
        <v>1958</v>
      </c>
      <c r="B613">
        <v>33</v>
      </c>
      <c r="C613">
        <v>24</v>
      </c>
      <c r="D613" t="s">
        <v>390</v>
      </c>
      <c r="E613">
        <v>0.8</v>
      </c>
      <c r="F613">
        <v>3.6048000000000004</v>
      </c>
      <c r="G613">
        <v>0.41</v>
      </c>
      <c r="H613">
        <v>1.5549599999999999</v>
      </c>
      <c r="I613" t="s">
        <v>2629</v>
      </c>
    </row>
    <row r="614" spans="1:9">
      <c r="A614" t="s">
        <v>1957</v>
      </c>
      <c r="B614">
        <v>33</v>
      </c>
      <c r="C614">
        <v>23</v>
      </c>
      <c r="D614" t="s">
        <v>390</v>
      </c>
      <c r="E614">
        <v>0.43</v>
      </c>
      <c r="F614">
        <v>1.66008</v>
      </c>
      <c r="G614">
        <v>0.49</v>
      </c>
      <c r="H614">
        <v>1.9754399999999999</v>
      </c>
      <c r="I614" t="s">
        <v>2629</v>
      </c>
    </row>
    <row r="615" spans="1:9">
      <c r="A615" t="s">
        <v>1956</v>
      </c>
      <c r="B615">
        <v>33</v>
      </c>
      <c r="C615">
        <v>22</v>
      </c>
      <c r="D615" t="s">
        <v>390</v>
      </c>
      <c r="E615">
        <v>0.71</v>
      </c>
      <c r="F615">
        <v>3.1317600000000003</v>
      </c>
      <c r="G615">
        <v>0.38</v>
      </c>
      <c r="H615">
        <v>1.3972800000000001</v>
      </c>
      <c r="I615" t="s">
        <v>2629</v>
      </c>
    </row>
    <row r="616" spans="1:9">
      <c r="A616" t="s">
        <v>2256</v>
      </c>
      <c r="B616">
        <v>33</v>
      </c>
      <c r="C616">
        <v>21</v>
      </c>
      <c r="D616" t="s">
        <v>390</v>
      </c>
      <c r="E616">
        <v>0.51</v>
      </c>
      <c r="F616">
        <v>2.0805599999999997</v>
      </c>
      <c r="G616">
        <v>0.3</v>
      </c>
      <c r="H616">
        <v>0.9768</v>
      </c>
      <c r="I616" t="s">
        <v>2629</v>
      </c>
    </row>
    <row r="617" spans="1:9">
      <c r="A617" t="s">
        <v>1955</v>
      </c>
      <c r="B617">
        <v>33</v>
      </c>
      <c r="C617">
        <v>20</v>
      </c>
      <c r="D617" t="s">
        <v>390</v>
      </c>
      <c r="E617">
        <v>0.6</v>
      </c>
      <c r="F617">
        <v>2.5535999999999999</v>
      </c>
      <c r="G617">
        <v>0.56000000000000005</v>
      </c>
      <c r="H617">
        <v>2.3433600000000001</v>
      </c>
      <c r="I617" t="s">
        <v>2629</v>
      </c>
    </row>
    <row r="618" spans="1:9">
      <c r="A618" t="s">
        <v>1954</v>
      </c>
      <c r="B618">
        <v>33</v>
      </c>
      <c r="C618">
        <v>19</v>
      </c>
      <c r="D618" t="s">
        <v>390</v>
      </c>
      <c r="E618">
        <v>0.48</v>
      </c>
      <c r="F618">
        <v>1.9228799999999999</v>
      </c>
      <c r="G618">
        <v>0.46</v>
      </c>
      <c r="H618">
        <v>1.81776</v>
      </c>
      <c r="I618" t="s">
        <v>2629</v>
      </c>
    </row>
    <row r="619" spans="1:9">
      <c r="A619" t="s">
        <v>1953</v>
      </c>
      <c r="B619">
        <v>33</v>
      </c>
      <c r="C619">
        <v>18</v>
      </c>
      <c r="D619" t="s">
        <v>390</v>
      </c>
      <c r="E619">
        <v>0.28999999999999998</v>
      </c>
      <c r="F619">
        <v>0.92423999999999995</v>
      </c>
      <c r="G619">
        <v>0.27</v>
      </c>
      <c r="H619">
        <v>0.81912000000000007</v>
      </c>
      <c r="I619" t="s">
        <v>2629</v>
      </c>
    </row>
    <row r="620" spans="1:9">
      <c r="A620" t="s">
        <v>1952</v>
      </c>
      <c r="B620">
        <v>33</v>
      </c>
      <c r="C620">
        <v>17</v>
      </c>
      <c r="D620" t="s">
        <v>390</v>
      </c>
      <c r="E620">
        <v>0.25</v>
      </c>
      <c r="F620">
        <v>0.71400000000000008</v>
      </c>
      <c r="G620">
        <v>0.32</v>
      </c>
      <c r="H620">
        <v>1.08192</v>
      </c>
      <c r="I620" t="s">
        <v>2629</v>
      </c>
    </row>
    <row r="621" spans="1:9">
      <c r="A621" t="s">
        <v>1951</v>
      </c>
      <c r="B621">
        <v>33</v>
      </c>
      <c r="C621">
        <v>16</v>
      </c>
      <c r="D621" t="s">
        <v>390</v>
      </c>
      <c r="E621">
        <v>0.32</v>
      </c>
      <c r="F621">
        <v>1.08192</v>
      </c>
      <c r="G621">
        <v>0.2</v>
      </c>
      <c r="H621">
        <v>0.4512000000000001</v>
      </c>
      <c r="I621" t="s">
        <v>2629</v>
      </c>
    </row>
    <row r="622" spans="1:9">
      <c r="A622" t="s">
        <v>2257</v>
      </c>
      <c r="B622">
        <v>33</v>
      </c>
      <c r="C622">
        <v>15</v>
      </c>
      <c r="D622" t="s">
        <v>390</v>
      </c>
      <c r="E622">
        <v>0.37</v>
      </c>
      <c r="F622">
        <v>1.3447200000000001</v>
      </c>
      <c r="G622">
        <v>0.35</v>
      </c>
      <c r="H622">
        <v>1.2395999999999998</v>
      </c>
      <c r="I622" t="s">
        <v>2629</v>
      </c>
    </row>
    <row r="623" spans="1:9">
      <c r="A623" t="s">
        <v>1950</v>
      </c>
      <c r="B623">
        <v>33</v>
      </c>
      <c r="C623">
        <v>14</v>
      </c>
      <c r="D623" t="s">
        <v>390</v>
      </c>
      <c r="E623">
        <v>0.27</v>
      </c>
      <c r="F623">
        <v>0.81912000000000007</v>
      </c>
      <c r="G623">
        <v>0.21</v>
      </c>
      <c r="H623">
        <v>0.5037600000000001</v>
      </c>
      <c r="I623" t="s">
        <v>2629</v>
      </c>
    </row>
    <row r="624" spans="1:9">
      <c r="A624" t="s">
        <v>2258</v>
      </c>
      <c r="B624">
        <v>33</v>
      </c>
      <c r="C624">
        <v>13</v>
      </c>
      <c r="D624" t="s">
        <v>390</v>
      </c>
      <c r="E624">
        <v>0.28000000000000003</v>
      </c>
      <c r="F624">
        <v>0.87168000000000023</v>
      </c>
      <c r="G624">
        <v>0.27</v>
      </c>
      <c r="H624">
        <v>0.81912000000000007</v>
      </c>
      <c r="I624" t="s">
        <v>2629</v>
      </c>
    </row>
    <row r="625" spans="1:9">
      <c r="A625" t="s">
        <v>2259</v>
      </c>
      <c r="B625">
        <v>33</v>
      </c>
      <c r="C625">
        <v>12</v>
      </c>
      <c r="D625" t="s">
        <v>390</v>
      </c>
      <c r="E625">
        <v>0.31</v>
      </c>
      <c r="F625">
        <v>1.0293600000000001</v>
      </c>
      <c r="G625">
        <v>0.25</v>
      </c>
      <c r="H625">
        <v>0.71400000000000008</v>
      </c>
      <c r="I625" t="s">
        <v>2629</v>
      </c>
    </row>
    <row r="626" spans="1:9">
      <c r="A626" t="s">
        <v>2260</v>
      </c>
      <c r="B626">
        <v>33</v>
      </c>
      <c r="C626">
        <v>11</v>
      </c>
      <c r="D626" t="s">
        <v>390</v>
      </c>
      <c r="E626">
        <v>0.22</v>
      </c>
      <c r="F626">
        <v>0.55632000000000004</v>
      </c>
      <c r="G626">
        <v>0.23</v>
      </c>
      <c r="H626">
        <v>0.60888000000000009</v>
      </c>
      <c r="I626" t="s">
        <v>2629</v>
      </c>
    </row>
    <row r="627" spans="1:9">
      <c r="A627" t="s">
        <v>2261</v>
      </c>
      <c r="B627">
        <v>33</v>
      </c>
      <c r="C627">
        <v>10</v>
      </c>
      <c r="D627" t="s">
        <v>390</v>
      </c>
      <c r="E627">
        <v>0.25</v>
      </c>
      <c r="F627">
        <v>0.71400000000000008</v>
      </c>
      <c r="G627">
        <v>0.23</v>
      </c>
      <c r="H627">
        <v>0.60888000000000009</v>
      </c>
      <c r="I627" t="s">
        <v>2629</v>
      </c>
    </row>
    <row r="628" spans="1:9">
      <c r="A628" t="s">
        <v>2532</v>
      </c>
      <c r="B628">
        <v>33</v>
      </c>
      <c r="C628">
        <v>9</v>
      </c>
      <c r="D628" t="s">
        <v>390</v>
      </c>
      <c r="E628">
        <v>0.23</v>
      </c>
      <c r="F628">
        <v>0.60888000000000009</v>
      </c>
      <c r="G628">
        <v>0.21</v>
      </c>
      <c r="H628">
        <v>0.5037600000000001</v>
      </c>
      <c r="I628" t="s">
        <v>2629</v>
      </c>
    </row>
    <row r="629" spans="1:9">
      <c r="A629" t="s">
        <v>2533</v>
      </c>
      <c r="B629">
        <v>33</v>
      </c>
      <c r="C629">
        <v>8</v>
      </c>
      <c r="D629" t="s">
        <v>390</v>
      </c>
      <c r="E629">
        <v>0.31</v>
      </c>
      <c r="F629">
        <v>1.0293600000000001</v>
      </c>
      <c r="G629">
        <v>0.22</v>
      </c>
      <c r="H629">
        <v>0.55632000000000004</v>
      </c>
      <c r="I629" t="s">
        <v>2629</v>
      </c>
    </row>
    <row r="630" spans="1:9">
      <c r="A630" t="s">
        <v>2654</v>
      </c>
      <c r="B630">
        <v>34</v>
      </c>
      <c r="C630">
        <v>7</v>
      </c>
      <c r="D630" t="s">
        <v>390</v>
      </c>
      <c r="E630">
        <v>0.18</v>
      </c>
      <c r="F630">
        <v>0.34608000000000005</v>
      </c>
      <c r="G630">
        <v>0.17</v>
      </c>
      <c r="H630">
        <v>0.29352000000000011</v>
      </c>
      <c r="I630" t="s">
        <v>2629</v>
      </c>
    </row>
    <row r="631" spans="1:9">
      <c r="A631" t="s">
        <v>2655</v>
      </c>
      <c r="B631">
        <v>34</v>
      </c>
      <c r="C631">
        <v>6</v>
      </c>
      <c r="D631" t="s">
        <v>390</v>
      </c>
      <c r="E631">
        <v>0.13</v>
      </c>
      <c r="F631">
        <v>8.3280000000000062E-2</v>
      </c>
      <c r="G631">
        <v>0.13</v>
      </c>
      <c r="H631">
        <v>8.3280000000000062E-2</v>
      </c>
      <c r="I631" t="s">
        <v>2629</v>
      </c>
    </row>
    <row r="632" spans="1:9">
      <c r="A632" t="s">
        <v>2656</v>
      </c>
      <c r="B632">
        <v>34</v>
      </c>
      <c r="C632">
        <v>5</v>
      </c>
      <c r="D632" t="s">
        <v>390</v>
      </c>
      <c r="E632">
        <v>0.23</v>
      </c>
      <c r="F632">
        <v>0.60888000000000009</v>
      </c>
      <c r="G632">
        <v>0.23</v>
      </c>
      <c r="H632">
        <v>0.60888000000000009</v>
      </c>
      <c r="I632" t="s">
        <v>2629</v>
      </c>
    </row>
    <row r="633" spans="1:9">
      <c r="A633" t="s">
        <v>2657</v>
      </c>
      <c r="B633">
        <v>34</v>
      </c>
      <c r="C633">
        <v>4</v>
      </c>
      <c r="D633" t="s">
        <v>390</v>
      </c>
      <c r="E633">
        <v>0.24</v>
      </c>
      <c r="F633">
        <v>0.66144000000000003</v>
      </c>
      <c r="G633">
        <v>0.28000000000000003</v>
      </c>
      <c r="H633">
        <v>0.87168000000000023</v>
      </c>
      <c r="I633" t="s">
        <v>2629</v>
      </c>
    </row>
    <row r="634" spans="1:9">
      <c r="A634" t="s">
        <v>2262</v>
      </c>
      <c r="B634">
        <v>34</v>
      </c>
      <c r="C634">
        <v>26</v>
      </c>
      <c r="D634" t="s">
        <v>390</v>
      </c>
      <c r="E634">
        <v>2.33</v>
      </c>
      <c r="F634">
        <v>11.64648</v>
      </c>
      <c r="G634">
        <v>2.2400000000000002</v>
      </c>
      <c r="H634">
        <v>11.173440000000001</v>
      </c>
      <c r="I634" t="s">
        <v>2629</v>
      </c>
    </row>
    <row r="635" spans="1:9">
      <c r="A635" t="s">
        <v>2263</v>
      </c>
      <c r="B635">
        <v>34</v>
      </c>
      <c r="C635">
        <v>25</v>
      </c>
      <c r="D635" t="s">
        <v>390</v>
      </c>
      <c r="E635">
        <v>1.34</v>
      </c>
      <c r="F635">
        <v>6.4430400000000008</v>
      </c>
      <c r="G635">
        <v>0.59</v>
      </c>
      <c r="H635">
        <v>2.5010400000000002</v>
      </c>
      <c r="I635" t="s">
        <v>2629</v>
      </c>
    </row>
    <row r="636" spans="1:9">
      <c r="A636" t="s">
        <v>2264</v>
      </c>
      <c r="B636">
        <v>34</v>
      </c>
      <c r="C636">
        <v>24</v>
      </c>
      <c r="D636" t="s">
        <v>390</v>
      </c>
      <c r="E636">
        <v>0.93</v>
      </c>
      <c r="F636">
        <v>4.2880799999999999</v>
      </c>
      <c r="G636">
        <v>0.81</v>
      </c>
      <c r="H636">
        <v>3.6573600000000006</v>
      </c>
      <c r="I636" t="s">
        <v>2629</v>
      </c>
    </row>
    <row r="637" spans="1:9">
      <c r="A637" t="s">
        <v>1949</v>
      </c>
      <c r="B637">
        <v>34</v>
      </c>
      <c r="C637">
        <v>23</v>
      </c>
      <c r="D637" t="s">
        <v>390</v>
      </c>
      <c r="E637">
        <v>0.65</v>
      </c>
      <c r="F637">
        <v>2.8164000000000002</v>
      </c>
      <c r="G637">
        <v>0.64</v>
      </c>
      <c r="H637">
        <v>2.7638400000000001</v>
      </c>
      <c r="I637" t="s">
        <v>2629</v>
      </c>
    </row>
    <row r="638" spans="1:9">
      <c r="A638" t="s">
        <v>2265</v>
      </c>
      <c r="B638">
        <v>34</v>
      </c>
      <c r="C638">
        <v>22</v>
      </c>
      <c r="D638" t="s">
        <v>390</v>
      </c>
      <c r="E638">
        <v>0.27</v>
      </c>
      <c r="F638">
        <v>0.81912000000000007</v>
      </c>
      <c r="G638">
        <v>0.37</v>
      </c>
      <c r="H638">
        <v>1.3447200000000001</v>
      </c>
      <c r="I638" t="s">
        <v>2629</v>
      </c>
    </row>
    <row r="639" spans="1:9">
      <c r="A639" t="s">
        <v>1948</v>
      </c>
      <c r="B639">
        <v>34</v>
      </c>
      <c r="C639">
        <v>21</v>
      </c>
      <c r="D639" t="s">
        <v>390</v>
      </c>
      <c r="E639">
        <v>0.63</v>
      </c>
      <c r="F639">
        <v>2.7112799999999999</v>
      </c>
      <c r="G639">
        <v>0.34</v>
      </c>
      <c r="H639">
        <v>1.1870400000000001</v>
      </c>
      <c r="I639" t="s">
        <v>2629</v>
      </c>
    </row>
    <row r="640" spans="1:9">
      <c r="A640" t="s">
        <v>2651</v>
      </c>
      <c r="B640">
        <v>34</v>
      </c>
      <c r="C640">
        <v>20</v>
      </c>
      <c r="D640" t="s">
        <v>390</v>
      </c>
      <c r="E640">
        <v>0.54</v>
      </c>
      <c r="F640">
        <v>2.2382400000000002</v>
      </c>
      <c r="G640">
        <v>0.66</v>
      </c>
      <c r="H640">
        <v>2.86896</v>
      </c>
      <c r="I640" t="s">
        <v>2629</v>
      </c>
    </row>
    <row r="641" spans="1:9">
      <c r="A641" t="s">
        <v>2284</v>
      </c>
      <c r="B641">
        <v>34</v>
      </c>
      <c r="C641">
        <v>19</v>
      </c>
      <c r="D641" t="s">
        <v>390</v>
      </c>
      <c r="E641">
        <v>0.61</v>
      </c>
      <c r="F641">
        <v>2.6061600000000005</v>
      </c>
      <c r="G641">
        <v>0.37</v>
      </c>
      <c r="H641">
        <v>1.3447200000000001</v>
      </c>
      <c r="I641" t="s">
        <v>2629</v>
      </c>
    </row>
    <row r="642" spans="1:9">
      <c r="A642" t="s">
        <v>2285</v>
      </c>
      <c r="B642">
        <v>34</v>
      </c>
      <c r="C642">
        <v>18</v>
      </c>
      <c r="D642" t="s">
        <v>390</v>
      </c>
      <c r="E642">
        <v>0.42</v>
      </c>
      <c r="F642">
        <v>1.6075200000000001</v>
      </c>
      <c r="G642">
        <v>0.65</v>
      </c>
      <c r="H642">
        <v>2.8164000000000002</v>
      </c>
      <c r="I642" t="s">
        <v>2629</v>
      </c>
    </row>
    <row r="643" spans="1:9">
      <c r="A643" t="s">
        <v>2286</v>
      </c>
      <c r="B643">
        <v>34</v>
      </c>
      <c r="C643">
        <v>17</v>
      </c>
      <c r="D643" t="s">
        <v>390</v>
      </c>
      <c r="E643">
        <v>0.68</v>
      </c>
      <c r="F643">
        <v>2.9740799999999998</v>
      </c>
      <c r="G643">
        <v>0.5</v>
      </c>
      <c r="H643">
        <v>2.028</v>
      </c>
      <c r="I643" t="s">
        <v>2629</v>
      </c>
    </row>
    <row r="644" spans="1:9">
      <c r="A644" t="s">
        <v>2652</v>
      </c>
      <c r="B644">
        <v>34</v>
      </c>
      <c r="C644">
        <v>16</v>
      </c>
      <c r="D644" t="s">
        <v>390</v>
      </c>
      <c r="E644">
        <v>0.56999999999999995</v>
      </c>
      <c r="F644">
        <v>2.3959200000000003</v>
      </c>
      <c r="G644">
        <v>0.41</v>
      </c>
      <c r="H644">
        <v>1.5549599999999999</v>
      </c>
      <c r="I644" t="s">
        <v>2629</v>
      </c>
    </row>
    <row r="645" spans="1:9">
      <c r="A645" t="s">
        <v>2653</v>
      </c>
      <c r="B645">
        <v>34</v>
      </c>
      <c r="C645">
        <v>15</v>
      </c>
      <c r="D645" t="s">
        <v>390</v>
      </c>
      <c r="E645">
        <v>0.41</v>
      </c>
      <c r="F645">
        <v>1.5549599999999999</v>
      </c>
      <c r="G645">
        <v>0.32</v>
      </c>
      <c r="H645">
        <v>1.08192</v>
      </c>
      <c r="I645" t="s">
        <v>2629</v>
      </c>
    </row>
    <row r="646" spans="1:9">
      <c r="A646" t="s">
        <v>2287</v>
      </c>
      <c r="B646">
        <v>34</v>
      </c>
      <c r="C646">
        <v>14</v>
      </c>
      <c r="D646" t="s">
        <v>390</v>
      </c>
      <c r="E646">
        <v>0.2</v>
      </c>
      <c r="F646">
        <v>0.4512000000000001</v>
      </c>
      <c r="G646">
        <v>0.2</v>
      </c>
      <c r="H646">
        <v>0.4512000000000001</v>
      </c>
      <c r="I646" t="s">
        <v>2629</v>
      </c>
    </row>
    <row r="647" spans="1:9">
      <c r="A647" t="s">
        <v>2288</v>
      </c>
      <c r="B647">
        <v>34</v>
      </c>
      <c r="C647">
        <v>13</v>
      </c>
      <c r="D647" t="s">
        <v>390</v>
      </c>
      <c r="E647">
        <v>0.22</v>
      </c>
      <c r="F647">
        <v>0.55632000000000004</v>
      </c>
      <c r="G647">
        <v>0.2</v>
      </c>
      <c r="H647">
        <v>0.4512000000000001</v>
      </c>
      <c r="I647" t="s">
        <v>2629</v>
      </c>
    </row>
    <row r="648" spans="1:9">
      <c r="A648" t="s">
        <v>2289</v>
      </c>
      <c r="B648">
        <v>34</v>
      </c>
      <c r="C648">
        <v>12</v>
      </c>
      <c r="D648" t="s">
        <v>390</v>
      </c>
      <c r="E648">
        <v>0.2</v>
      </c>
      <c r="F648">
        <v>0.4512000000000001</v>
      </c>
      <c r="G648">
        <v>0.2</v>
      </c>
      <c r="H648">
        <v>0.4512000000000001</v>
      </c>
      <c r="I648" t="s">
        <v>2629</v>
      </c>
    </row>
    <row r="649" spans="1:9">
      <c r="A649" t="s">
        <v>2290</v>
      </c>
      <c r="B649">
        <v>34</v>
      </c>
      <c r="C649">
        <v>11</v>
      </c>
      <c r="D649" t="s">
        <v>390</v>
      </c>
      <c r="E649">
        <v>0.23</v>
      </c>
      <c r="F649">
        <v>0.60888000000000009</v>
      </c>
      <c r="G649">
        <v>0.22</v>
      </c>
      <c r="H649">
        <v>0.55632000000000004</v>
      </c>
      <c r="I649" t="s">
        <v>2629</v>
      </c>
    </row>
    <row r="650" spans="1:9">
      <c r="A650" t="s">
        <v>2291</v>
      </c>
      <c r="B650">
        <v>34</v>
      </c>
      <c r="C650">
        <v>10</v>
      </c>
      <c r="D650" t="s">
        <v>390</v>
      </c>
      <c r="E650">
        <v>0.23</v>
      </c>
      <c r="F650">
        <v>0.60888000000000009</v>
      </c>
      <c r="G650">
        <v>0.23</v>
      </c>
      <c r="H650">
        <v>0.60888000000000009</v>
      </c>
      <c r="I650" t="s">
        <v>2629</v>
      </c>
    </row>
    <row r="651" spans="1:9">
      <c r="A651" t="s">
        <v>2534</v>
      </c>
      <c r="B651">
        <v>34</v>
      </c>
      <c r="C651">
        <v>9</v>
      </c>
      <c r="D651" t="s">
        <v>390</v>
      </c>
      <c r="E651">
        <v>0.18</v>
      </c>
      <c r="F651">
        <v>0.34608000000000005</v>
      </c>
      <c r="G651">
        <v>0.25</v>
      </c>
      <c r="H651">
        <v>0.71400000000000008</v>
      </c>
      <c r="I651" t="s">
        <v>2629</v>
      </c>
    </row>
    <row r="652" spans="1:9">
      <c r="A652" t="s">
        <v>2535</v>
      </c>
      <c r="B652">
        <v>34</v>
      </c>
      <c r="C652">
        <v>8</v>
      </c>
      <c r="D652" t="s">
        <v>390</v>
      </c>
      <c r="E652">
        <v>0.14000000000000001</v>
      </c>
      <c r="F652">
        <v>0.1358400000000001</v>
      </c>
      <c r="G652">
        <v>0.14000000000000001</v>
      </c>
      <c r="H652">
        <v>0.1358400000000001</v>
      </c>
      <c r="I652" t="s">
        <v>2629</v>
      </c>
    </row>
    <row r="653" spans="1:9">
      <c r="A653" t="s">
        <v>2658</v>
      </c>
      <c r="B653">
        <v>35</v>
      </c>
      <c r="C653">
        <v>7</v>
      </c>
      <c r="D653" t="s">
        <v>390</v>
      </c>
      <c r="E653">
        <v>0.19</v>
      </c>
      <c r="F653">
        <v>0.39864000000000005</v>
      </c>
      <c r="G653">
        <v>0.22</v>
      </c>
      <c r="H653">
        <v>0.55632000000000004</v>
      </c>
      <c r="I653" t="s">
        <v>2629</v>
      </c>
    </row>
    <row r="654" spans="1:9">
      <c r="A654" t="s">
        <v>2659</v>
      </c>
      <c r="B654">
        <v>35</v>
      </c>
      <c r="C654">
        <v>6</v>
      </c>
      <c r="D654" t="s">
        <v>390</v>
      </c>
      <c r="E654">
        <v>0.17</v>
      </c>
      <c r="F654">
        <v>0.29352000000000011</v>
      </c>
      <c r="G654">
        <v>0.2</v>
      </c>
      <c r="H654">
        <v>0.4512000000000001</v>
      </c>
      <c r="I654" t="s">
        <v>2629</v>
      </c>
    </row>
    <row r="655" spans="1:9">
      <c r="A655" t="s">
        <v>2660</v>
      </c>
      <c r="B655">
        <v>35</v>
      </c>
      <c r="C655">
        <v>5</v>
      </c>
      <c r="D655" t="s">
        <v>390</v>
      </c>
      <c r="E655">
        <v>0.16</v>
      </c>
      <c r="F655">
        <v>0.24096000000000006</v>
      </c>
      <c r="G655">
        <v>0.14000000000000001</v>
      </c>
      <c r="H655">
        <v>0.1358400000000001</v>
      </c>
      <c r="I655" t="s">
        <v>2629</v>
      </c>
    </row>
    <row r="656" spans="1:9">
      <c r="A656" t="s">
        <v>2661</v>
      </c>
      <c r="B656">
        <v>35</v>
      </c>
      <c r="C656">
        <v>4</v>
      </c>
      <c r="D656" t="s">
        <v>390</v>
      </c>
      <c r="E656">
        <v>0.21</v>
      </c>
      <c r="F656">
        <v>0.5037600000000001</v>
      </c>
      <c r="G656">
        <v>0.16</v>
      </c>
      <c r="H656">
        <v>0.24096000000000006</v>
      </c>
      <c r="I656" t="s">
        <v>2629</v>
      </c>
    </row>
    <row r="657" spans="1:9">
      <c r="A657" t="s">
        <v>2266</v>
      </c>
      <c r="B657">
        <v>35</v>
      </c>
      <c r="C657">
        <v>25</v>
      </c>
      <c r="D657" t="s">
        <v>390</v>
      </c>
      <c r="E657">
        <v>0.97</v>
      </c>
      <c r="F657">
        <v>4.4983200000000005</v>
      </c>
      <c r="G657">
        <v>0.82</v>
      </c>
      <c r="H657">
        <v>3.7099199999999994</v>
      </c>
      <c r="I657" t="s">
        <v>2629</v>
      </c>
    </row>
    <row r="658" spans="1:9">
      <c r="A658" t="s">
        <v>2267</v>
      </c>
      <c r="B658">
        <v>35</v>
      </c>
      <c r="C658">
        <v>24</v>
      </c>
      <c r="D658" t="s">
        <v>390</v>
      </c>
      <c r="E658">
        <v>1.57</v>
      </c>
      <c r="F658">
        <v>7.6519200000000005</v>
      </c>
      <c r="G658">
        <v>1.26</v>
      </c>
      <c r="H658">
        <v>6.0225600000000012</v>
      </c>
      <c r="I658" t="s">
        <v>2629</v>
      </c>
    </row>
    <row r="659" spans="1:9">
      <c r="A659" t="s">
        <v>2268</v>
      </c>
      <c r="B659">
        <v>35</v>
      </c>
      <c r="C659">
        <v>23</v>
      </c>
      <c r="D659" t="s">
        <v>390</v>
      </c>
      <c r="E659">
        <v>0.52</v>
      </c>
      <c r="F659">
        <v>2.1331199999999999</v>
      </c>
      <c r="G659">
        <v>0.32</v>
      </c>
      <c r="H659">
        <v>1.08192</v>
      </c>
      <c r="I659" t="s">
        <v>2629</v>
      </c>
    </row>
    <row r="660" spans="1:9">
      <c r="A660" t="s">
        <v>2601</v>
      </c>
      <c r="B660">
        <v>35</v>
      </c>
      <c r="C660">
        <v>22</v>
      </c>
      <c r="D660" t="s">
        <v>2272</v>
      </c>
      <c r="E660">
        <v>0.32</v>
      </c>
      <c r="F660">
        <v>1.08192</v>
      </c>
      <c r="G660">
        <v>0.28999999999999998</v>
      </c>
      <c r="H660">
        <v>0.92423999999999995</v>
      </c>
      <c r="I660" t="s">
        <v>2629</v>
      </c>
    </row>
    <row r="661" spans="1:9">
      <c r="A661" t="s">
        <v>2269</v>
      </c>
      <c r="B661">
        <v>35</v>
      </c>
      <c r="C661">
        <v>21</v>
      </c>
      <c r="D661" t="s">
        <v>390</v>
      </c>
      <c r="E661">
        <v>0.27</v>
      </c>
      <c r="F661">
        <v>0.81912000000000007</v>
      </c>
      <c r="G661">
        <v>0.32</v>
      </c>
      <c r="H661">
        <v>1.08192</v>
      </c>
      <c r="I661" t="s">
        <v>2629</v>
      </c>
    </row>
    <row r="662" spans="1:9">
      <c r="A662" t="s">
        <v>1947</v>
      </c>
      <c r="B662">
        <v>35</v>
      </c>
      <c r="C662">
        <v>20</v>
      </c>
      <c r="D662" t="s">
        <v>390</v>
      </c>
      <c r="E662">
        <v>0.3</v>
      </c>
      <c r="F662">
        <v>0.9768</v>
      </c>
      <c r="G662">
        <v>0.35</v>
      </c>
      <c r="H662">
        <v>1.2395999999999998</v>
      </c>
      <c r="I662" t="s">
        <v>2629</v>
      </c>
    </row>
    <row r="663" spans="1:9">
      <c r="A663" t="s">
        <v>2602</v>
      </c>
      <c r="B663">
        <v>35</v>
      </c>
      <c r="C663">
        <v>19</v>
      </c>
      <c r="D663" t="s">
        <v>390</v>
      </c>
      <c r="E663">
        <v>0.5</v>
      </c>
      <c r="F663">
        <v>2.028</v>
      </c>
      <c r="G663">
        <v>0.56000000000000005</v>
      </c>
      <c r="H663">
        <v>2.3433600000000001</v>
      </c>
      <c r="I663" t="s">
        <v>2629</v>
      </c>
    </row>
    <row r="664" spans="1:9">
      <c r="A664" t="s">
        <v>2296</v>
      </c>
      <c r="B664">
        <v>35</v>
      </c>
      <c r="C664">
        <v>18</v>
      </c>
      <c r="D664" t="s">
        <v>390</v>
      </c>
      <c r="E664">
        <v>0.77</v>
      </c>
      <c r="F664">
        <v>3.4471200000000004</v>
      </c>
      <c r="G664">
        <v>0.57999999999999996</v>
      </c>
      <c r="H664">
        <v>2.44848</v>
      </c>
      <c r="I664" t="s">
        <v>2629</v>
      </c>
    </row>
    <row r="665" spans="1:9">
      <c r="A665" t="s">
        <v>2297</v>
      </c>
      <c r="B665">
        <v>35</v>
      </c>
      <c r="C665">
        <v>17</v>
      </c>
      <c r="D665" t="s">
        <v>390</v>
      </c>
      <c r="E665">
        <v>0.67</v>
      </c>
      <c r="F665">
        <v>2.9215200000000001</v>
      </c>
      <c r="G665">
        <v>0.55000000000000004</v>
      </c>
      <c r="H665">
        <v>2.2908000000000004</v>
      </c>
      <c r="I665" t="s">
        <v>2629</v>
      </c>
    </row>
    <row r="666" spans="1:9">
      <c r="A666" t="s">
        <v>2298</v>
      </c>
      <c r="B666">
        <v>35</v>
      </c>
      <c r="C666">
        <v>16</v>
      </c>
      <c r="D666" t="s">
        <v>390</v>
      </c>
      <c r="E666">
        <v>0.23</v>
      </c>
      <c r="F666">
        <v>0.60888000000000009</v>
      </c>
      <c r="G666">
        <v>0.22</v>
      </c>
      <c r="H666">
        <v>0.55632000000000004</v>
      </c>
      <c r="I666" t="s">
        <v>2629</v>
      </c>
    </row>
    <row r="667" spans="1:9">
      <c r="A667" t="s">
        <v>2299</v>
      </c>
      <c r="B667">
        <v>35</v>
      </c>
      <c r="C667">
        <v>15</v>
      </c>
      <c r="D667" t="s">
        <v>390</v>
      </c>
      <c r="E667">
        <v>0.21</v>
      </c>
      <c r="F667">
        <v>0.5037600000000001</v>
      </c>
      <c r="G667">
        <v>0.22</v>
      </c>
      <c r="H667">
        <v>0.55632000000000004</v>
      </c>
      <c r="I667" t="s">
        <v>2629</v>
      </c>
    </row>
    <row r="668" spans="1:9">
      <c r="A668" t="s">
        <v>2300</v>
      </c>
      <c r="B668">
        <v>35</v>
      </c>
      <c r="C668">
        <v>14</v>
      </c>
      <c r="D668" t="s">
        <v>390</v>
      </c>
      <c r="E668">
        <v>0.2</v>
      </c>
      <c r="F668">
        <v>0.4512000000000001</v>
      </c>
      <c r="G668">
        <v>0.22</v>
      </c>
      <c r="H668">
        <v>0.55632000000000004</v>
      </c>
      <c r="I668" t="s">
        <v>2629</v>
      </c>
    </row>
    <row r="669" spans="1:9">
      <c r="A669" t="s">
        <v>2301</v>
      </c>
      <c r="B669">
        <v>35</v>
      </c>
      <c r="C669">
        <v>13</v>
      </c>
      <c r="D669" t="s">
        <v>390</v>
      </c>
      <c r="E669">
        <v>0.22</v>
      </c>
      <c r="F669">
        <v>0.55632000000000004</v>
      </c>
      <c r="G669">
        <v>0.21</v>
      </c>
      <c r="H669">
        <v>0.5037600000000001</v>
      </c>
      <c r="I669" t="s">
        <v>2629</v>
      </c>
    </row>
    <row r="670" spans="1:9">
      <c r="A670" t="s">
        <v>2302</v>
      </c>
      <c r="B670">
        <v>35</v>
      </c>
      <c r="C670">
        <v>12</v>
      </c>
      <c r="D670" t="s">
        <v>390</v>
      </c>
      <c r="E670">
        <v>0.22</v>
      </c>
      <c r="F670">
        <v>0.55632000000000004</v>
      </c>
      <c r="G670">
        <v>0.32</v>
      </c>
      <c r="H670">
        <v>1.08192</v>
      </c>
      <c r="I670" t="s">
        <v>2629</v>
      </c>
    </row>
    <row r="671" spans="1:9">
      <c r="A671" t="s">
        <v>2303</v>
      </c>
      <c r="B671">
        <v>35</v>
      </c>
      <c r="C671">
        <v>11</v>
      </c>
      <c r="D671" t="s">
        <v>390</v>
      </c>
      <c r="E671">
        <v>0.2</v>
      </c>
      <c r="F671">
        <v>0.4512000000000001</v>
      </c>
      <c r="G671">
        <v>0.19</v>
      </c>
      <c r="H671">
        <v>0.39864000000000005</v>
      </c>
      <c r="I671" t="s">
        <v>2629</v>
      </c>
    </row>
    <row r="672" spans="1:9">
      <c r="A672" t="s">
        <v>2304</v>
      </c>
      <c r="B672">
        <v>35</v>
      </c>
      <c r="C672">
        <v>10</v>
      </c>
      <c r="D672" t="s">
        <v>390</v>
      </c>
      <c r="E672">
        <v>0.24</v>
      </c>
      <c r="F672">
        <v>0.66144000000000003</v>
      </c>
      <c r="G672">
        <v>0.19</v>
      </c>
      <c r="H672">
        <v>0.39864000000000005</v>
      </c>
      <c r="I672" t="s">
        <v>2629</v>
      </c>
    </row>
    <row r="673" spans="1:9">
      <c r="A673" t="s">
        <v>2536</v>
      </c>
      <c r="B673">
        <v>35</v>
      </c>
      <c r="C673">
        <v>9</v>
      </c>
      <c r="D673" t="s">
        <v>390</v>
      </c>
      <c r="E673">
        <v>0.26</v>
      </c>
      <c r="F673">
        <v>0.76656000000000002</v>
      </c>
      <c r="G673">
        <v>0.19</v>
      </c>
      <c r="H673">
        <v>0.39864000000000005</v>
      </c>
      <c r="I673" t="s">
        <v>2629</v>
      </c>
    </row>
    <row r="674" spans="1:9">
      <c r="A674" t="s">
        <v>2537</v>
      </c>
      <c r="B674">
        <v>35</v>
      </c>
      <c r="C674">
        <v>8</v>
      </c>
      <c r="D674" t="s">
        <v>390</v>
      </c>
      <c r="E674">
        <v>0.15</v>
      </c>
      <c r="F674">
        <v>0.18840000000000001</v>
      </c>
      <c r="G674">
        <v>0.14000000000000001</v>
      </c>
      <c r="H674">
        <v>0.1358400000000001</v>
      </c>
      <c r="I674" t="s">
        <v>2629</v>
      </c>
    </row>
    <row r="675" spans="1:9">
      <c r="A675" t="s">
        <v>2662</v>
      </c>
      <c r="B675">
        <v>36</v>
      </c>
      <c r="C675">
        <v>7</v>
      </c>
      <c r="D675" t="s">
        <v>390</v>
      </c>
      <c r="E675">
        <v>0.1</v>
      </c>
      <c r="F675">
        <v>-7.4399999999999938E-2</v>
      </c>
      <c r="G675">
        <v>0.12</v>
      </c>
      <c r="H675">
        <v>3.0720000000000011E-2</v>
      </c>
      <c r="I675" t="s">
        <v>2629</v>
      </c>
    </row>
    <row r="676" spans="1:9">
      <c r="A676" t="s">
        <v>2663</v>
      </c>
      <c r="B676">
        <v>36</v>
      </c>
      <c r="C676">
        <v>6</v>
      </c>
      <c r="D676" t="s">
        <v>390</v>
      </c>
      <c r="E676">
        <v>0.2</v>
      </c>
      <c r="F676">
        <v>0.4512000000000001</v>
      </c>
      <c r="G676">
        <v>0.13</v>
      </c>
      <c r="H676">
        <v>8.3280000000000062E-2</v>
      </c>
      <c r="I676" t="s">
        <v>2629</v>
      </c>
    </row>
    <row r="677" spans="1:9">
      <c r="A677" t="s">
        <v>2664</v>
      </c>
      <c r="B677">
        <v>36</v>
      </c>
      <c r="C677">
        <v>5</v>
      </c>
      <c r="D677" t="s">
        <v>390</v>
      </c>
      <c r="E677">
        <v>0.17</v>
      </c>
      <c r="F677">
        <v>0.29352000000000011</v>
      </c>
      <c r="G677">
        <v>0.16</v>
      </c>
      <c r="H677">
        <v>0.24096000000000006</v>
      </c>
      <c r="I677" t="s">
        <v>2629</v>
      </c>
    </row>
    <row r="678" spans="1:9">
      <c r="A678" t="s">
        <v>2729</v>
      </c>
      <c r="B678">
        <v>36</v>
      </c>
      <c r="C678">
        <v>4</v>
      </c>
      <c r="D678" t="s">
        <v>390</v>
      </c>
      <c r="E678">
        <v>0.11</v>
      </c>
      <c r="F678">
        <v>-2.1839999999999964E-2</v>
      </c>
      <c r="G678">
        <v>0.11</v>
      </c>
      <c r="H678">
        <v>-2.1839999999999964E-2</v>
      </c>
      <c r="I678" t="s">
        <v>2629</v>
      </c>
    </row>
    <row r="679" spans="1:9">
      <c r="A679" t="s">
        <v>1946</v>
      </c>
      <c r="B679">
        <v>36</v>
      </c>
      <c r="C679">
        <v>28</v>
      </c>
      <c r="D679" t="s">
        <v>390</v>
      </c>
      <c r="E679">
        <v>2.69</v>
      </c>
      <c r="F679">
        <v>13.538640000000001</v>
      </c>
      <c r="G679">
        <v>1.79</v>
      </c>
      <c r="H679">
        <v>8.8082399999999996</v>
      </c>
      <c r="I679" t="s">
        <v>2629</v>
      </c>
    </row>
    <row r="680" spans="1:9">
      <c r="A680" t="s">
        <v>2308</v>
      </c>
      <c r="B680">
        <v>36</v>
      </c>
      <c r="C680">
        <v>23</v>
      </c>
      <c r="D680" t="s">
        <v>2272</v>
      </c>
      <c r="E680">
        <v>0.55000000000000004</v>
      </c>
      <c r="F680">
        <v>2.2908000000000004</v>
      </c>
      <c r="G680">
        <v>0.68</v>
      </c>
      <c r="H680">
        <v>2.9740799999999998</v>
      </c>
      <c r="I680" t="s">
        <v>2629</v>
      </c>
    </row>
    <row r="681" spans="1:9">
      <c r="A681" t="s">
        <v>2309</v>
      </c>
      <c r="B681">
        <v>36</v>
      </c>
      <c r="C681">
        <v>22</v>
      </c>
      <c r="D681" t="s">
        <v>2272</v>
      </c>
      <c r="E681">
        <v>0.42</v>
      </c>
      <c r="F681">
        <v>1.6075200000000001</v>
      </c>
      <c r="G681">
        <v>0.42</v>
      </c>
      <c r="H681">
        <v>1.6075200000000001</v>
      </c>
      <c r="I681" t="s">
        <v>2629</v>
      </c>
    </row>
    <row r="682" spans="1:9">
      <c r="A682" t="s">
        <v>2310</v>
      </c>
      <c r="B682">
        <v>36</v>
      </c>
      <c r="C682">
        <v>21</v>
      </c>
      <c r="D682" t="s">
        <v>2272</v>
      </c>
      <c r="E682">
        <v>0.37</v>
      </c>
      <c r="F682">
        <v>1.3447200000000001</v>
      </c>
      <c r="G682">
        <v>0.35</v>
      </c>
      <c r="H682">
        <v>1.2395999999999998</v>
      </c>
      <c r="I682" t="s">
        <v>2629</v>
      </c>
    </row>
    <row r="683" spans="1:9">
      <c r="A683" t="s">
        <v>2311</v>
      </c>
      <c r="B683">
        <v>36</v>
      </c>
      <c r="C683">
        <v>20</v>
      </c>
      <c r="D683" t="s">
        <v>2272</v>
      </c>
      <c r="E683">
        <v>0.77</v>
      </c>
      <c r="F683">
        <v>3.4471200000000004</v>
      </c>
      <c r="G683">
        <v>0.64</v>
      </c>
      <c r="H683">
        <v>2.7638400000000001</v>
      </c>
      <c r="I683" t="s">
        <v>2629</v>
      </c>
    </row>
    <row r="684" spans="1:9">
      <c r="A684" t="s">
        <v>2312</v>
      </c>
      <c r="B684">
        <v>36</v>
      </c>
      <c r="C684">
        <v>19</v>
      </c>
      <c r="D684" t="s">
        <v>2272</v>
      </c>
      <c r="E684">
        <v>0.31</v>
      </c>
      <c r="F684">
        <v>1.0293600000000001</v>
      </c>
      <c r="G684">
        <v>0.39</v>
      </c>
      <c r="H684">
        <v>1.4498400000000002</v>
      </c>
      <c r="I684" t="s">
        <v>2629</v>
      </c>
    </row>
    <row r="685" spans="1:9">
      <c r="A685" t="s">
        <v>2313</v>
      </c>
      <c r="B685">
        <v>36</v>
      </c>
      <c r="C685">
        <v>18</v>
      </c>
      <c r="D685" t="s">
        <v>2272</v>
      </c>
      <c r="E685">
        <v>0.34</v>
      </c>
      <c r="F685">
        <v>1.1870400000000001</v>
      </c>
      <c r="G685">
        <v>0.4</v>
      </c>
      <c r="H685">
        <v>1.5024000000000002</v>
      </c>
      <c r="I685" t="s">
        <v>2629</v>
      </c>
    </row>
    <row r="686" spans="1:9">
      <c r="A686" t="s">
        <v>2314</v>
      </c>
      <c r="B686">
        <v>36</v>
      </c>
      <c r="C686">
        <v>15</v>
      </c>
      <c r="D686" t="s">
        <v>390</v>
      </c>
      <c r="E686">
        <v>0.22</v>
      </c>
      <c r="F686">
        <v>0.55632000000000004</v>
      </c>
      <c r="G686">
        <v>0.23</v>
      </c>
      <c r="H686">
        <v>0.60888000000000009</v>
      </c>
      <c r="I686" t="s">
        <v>2629</v>
      </c>
    </row>
    <row r="687" spans="1:9">
      <c r="A687" t="s">
        <v>2315</v>
      </c>
      <c r="B687">
        <v>36</v>
      </c>
      <c r="C687">
        <v>14</v>
      </c>
      <c r="D687" t="s">
        <v>390</v>
      </c>
      <c r="E687">
        <v>0.24</v>
      </c>
      <c r="F687">
        <v>0.66144000000000003</v>
      </c>
      <c r="G687">
        <v>0.36</v>
      </c>
      <c r="H687">
        <v>1.2921599999999998</v>
      </c>
      <c r="I687" t="s">
        <v>2629</v>
      </c>
    </row>
    <row r="688" spans="1:9">
      <c r="A688" t="s">
        <v>2316</v>
      </c>
      <c r="B688">
        <v>36</v>
      </c>
      <c r="C688">
        <v>13</v>
      </c>
      <c r="D688" t="s">
        <v>390</v>
      </c>
      <c r="E688">
        <v>0.19</v>
      </c>
      <c r="F688">
        <v>0.39864000000000005</v>
      </c>
      <c r="G688">
        <v>0.18</v>
      </c>
      <c r="H688">
        <v>0.34608000000000005</v>
      </c>
      <c r="I688" t="s">
        <v>2629</v>
      </c>
    </row>
    <row r="689" spans="1:9">
      <c r="A689" t="s">
        <v>2603</v>
      </c>
      <c r="B689">
        <v>36</v>
      </c>
      <c r="C689">
        <v>12</v>
      </c>
      <c r="D689" t="s">
        <v>390</v>
      </c>
      <c r="E689">
        <v>0.15</v>
      </c>
      <c r="F689">
        <v>0.18840000000000001</v>
      </c>
      <c r="G689">
        <v>0.17</v>
      </c>
      <c r="H689">
        <v>0.29352000000000011</v>
      </c>
      <c r="I689" t="s">
        <v>2629</v>
      </c>
    </row>
    <row r="690" spans="1:9">
      <c r="A690" t="s">
        <v>2317</v>
      </c>
      <c r="B690">
        <v>36</v>
      </c>
      <c r="C690">
        <v>11</v>
      </c>
      <c r="D690" t="s">
        <v>390</v>
      </c>
      <c r="E690">
        <v>0.3</v>
      </c>
      <c r="F690">
        <v>0.9768</v>
      </c>
      <c r="G690">
        <v>0.21</v>
      </c>
      <c r="H690">
        <v>0.5037600000000001</v>
      </c>
      <c r="I690" t="s">
        <v>2629</v>
      </c>
    </row>
    <row r="691" spans="1:9">
      <c r="A691" t="s">
        <v>2318</v>
      </c>
      <c r="B691">
        <v>36</v>
      </c>
      <c r="C691">
        <v>10</v>
      </c>
      <c r="D691" t="s">
        <v>390</v>
      </c>
      <c r="E691">
        <v>0.25</v>
      </c>
      <c r="F691">
        <v>0.71400000000000008</v>
      </c>
      <c r="G691">
        <v>0.19</v>
      </c>
      <c r="H691">
        <v>0.39864000000000005</v>
      </c>
      <c r="I691" t="s">
        <v>2629</v>
      </c>
    </row>
    <row r="692" spans="1:9">
      <c r="A692" t="s">
        <v>2538</v>
      </c>
      <c r="B692">
        <v>36</v>
      </c>
      <c r="C692">
        <v>9</v>
      </c>
      <c r="D692" t="s">
        <v>390</v>
      </c>
      <c r="E692">
        <v>0.34</v>
      </c>
      <c r="F692">
        <v>1.1870400000000001</v>
      </c>
      <c r="G692">
        <v>0.23</v>
      </c>
      <c r="H692">
        <v>0.60888000000000009</v>
      </c>
      <c r="I692" t="s">
        <v>2629</v>
      </c>
    </row>
    <row r="693" spans="1:9">
      <c r="A693" t="s">
        <v>2539</v>
      </c>
      <c r="B693">
        <v>36</v>
      </c>
      <c r="C693">
        <v>8</v>
      </c>
      <c r="D693" t="s">
        <v>390</v>
      </c>
      <c r="E693">
        <v>0.15</v>
      </c>
      <c r="F693">
        <v>0.18840000000000001</v>
      </c>
      <c r="G693">
        <v>0.27</v>
      </c>
      <c r="H693">
        <v>0.81912000000000007</v>
      </c>
      <c r="I693" t="s">
        <v>2629</v>
      </c>
    </row>
    <row r="694" spans="1:9">
      <c r="A694" t="s">
        <v>2665</v>
      </c>
      <c r="B694">
        <v>37</v>
      </c>
      <c r="C694">
        <v>7</v>
      </c>
      <c r="D694" t="s">
        <v>390</v>
      </c>
      <c r="E694">
        <v>0.15</v>
      </c>
      <c r="F694">
        <v>0.18840000000000001</v>
      </c>
      <c r="G694">
        <v>0.15</v>
      </c>
      <c r="H694">
        <v>0.18840000000000001</v>
      </c>
      <c r="I694" t="s">
        <v>2629</v>
      </c>
    </row>
    <row r="695" spans="1:9">
      <c r="A695" t="s">
        <v>2666</v>
      </c>
      <c r="B695">
        <v>37</v>
      </c>
      <c r="C695">
        <v>6</v>
      </c>
      <c r="D695" t="s">
        <v>390</v>
      </c>
      <c r="E695">
        <v>0.18</v>
      </c>
      <c r="F695">
        <v>0.34608000000000005</v>
      </c>
      <c r="G695">
        <v>0.14000000000000001</v>
      </c>
      <c r="H695">
        <v>0.1358400000000001</v>
      </c>
      <c r="I695" t="s">
        <v>2629</v>
      </c>
    </row>
    <row r="696" spans="1:9">
      <c r="A696" t="s">
        <v>2667</v>
      </c>
      <c r="B696">
        <v>37</v>
      </c>
      <c r="C696">
        <v>5</v>
      </c>
      <c r="D696" t="s">
        <v>390</v>
      </c>
      <c r="E696">
        <v>0.2</v>
      </c>
      <c r="F696">
        <v>0.4512000000000001</v>
      </c>
      <c r="G696">
        <v>0.16</v>
      </c>
      <c r="H696">
        <v>0.24096000000000006</v>
      </c>
      <c r="I696" t="s">
        <v>2629</v>
      </c>
    </row>
    <row r="697" spans="1:9">
      <c r="A697" t="s">
        <v>2730</v>
      </c>
      <c r="B697">
        <v>37</v>
      </c>
      <c r="C697">
        <v>4</v>
      </c>
      <c r="D697" t="s">
        <v>390</v>
      </c>
      <c r="E697">
        <v>0.22</v>
      </c>
      <c r="F697">
        <v>0.55632000000000004</v>
      </c>
      <c r="G697">
        <v>0.13</v>
      </c>
      <c r="H697">
        <v>8.3280000000000062E-2</v>
      </c>
      <c r="I697" t="s">
        <v>2629</v>
      </c>
    </row>
    <row r="698" spans="1:9">
      <c r="A698" t="s">
        <v>2322</v>
      </c>
      <c r="B698">
        <v>37</v>
      </c>
      <c r="C698">
        <v>22</v>
      </c>
      <c r="D698" t="s">
        <v>2272</v>
      </c>
      <c r="E698">
        <v>0.6</v>
      </c>
      <c r="F698">
        <v>2.5535999999999999</v>
      </c>
      <c r="G698">
        <v>0.54</v>
      </c>
      <c r="H698">
        <v>2.2382400000000002</v>
      </c>
      <c r="I698" t="s">
        <v>2629</v>
      </c>
    </row>
    <row r="699" spans="1:9">
      <c r="A699" t="s">
        <v>2323</v>
      </c>
      <c r="B699">
        <v>37</v>
      </c>
      <c r="C699">
        <v>21</v>
      </c>
      <c r="D699" t="s">
        <v>2272</v>
      </c>
      <c r="E699">
        <v>0.74</v>
      </c>
      <c r="F699">
        <v>3.2894400000000004</v>
      </c>
      <c r="G699">
        <v>0.78</v>
      </c>
      <c r="H699">
        <v>3.4996800000000006</v>
      </c>
      <c r="I699" t="s">
        <v>2629</v>
      </c>
    </row>
    <row r="700" spans="1:9">
      <c r="A700" t="s">
        <v>2324</v>
      </c>
      <c r="B700">
        <v>37</v>
      </c>
      <c r="C700">
        <v>20</v>
      </c>
      <c r="D700" t="s">
        <v>2272</v>
      </c>
      <c r="E700">
        <v>0.3</v>
      </c>
      <c r="F700">
        <v>0.9768</v>
      </c>
      <c r="G700">
        <v>0.3</v>
      </c>
      <c r="H700">
        <v>0.9768</v>
      </c>
      <c r="I700" t="s">
        <v>2629</v>
      </c>
    </row>
    <row r="701" spans="1:9">
      <c r="A701" t="s">
        <v>2325</v>
      </c>
      <c r="B701">
        <v>37</v>
      </c>
      <c r="C701">
        <v>19</v>
      </c>
      <c r="D701" t="s">
        <v>2272</v>
      </c>
      <c r="E701">
        <v>0.31</v>
      </c>
      <c r="F701">
        <v>1.0293600000000001</v>
      </c>
      <c r="G701">
        <v>0.28999999999999998</v>
      </c>
      <c r="H701">
        <v>0.92423999999999995</v>
      </c>
      <c r="I701" t="s">
        <v>2629</v>
      </c>
    </row>
    <row r="702" spans="1:9">
      <c r="A702" t="s">
        <v>2326</v>
      </c>
      <c r="B702">
        <v>37</v>
      </c>
      <c r="C702">
        <v>18</v>
      </c>
      <c r="D702" t="s">
        <v>2272</v>
      </c>
      <c r="E702">
        <v>0.32</v>
      </c>
      <c r="F702">
        <v>1.08192</v>
      </c>
      <c r="G702">
        <v>0.31</v>
      </c>
      <c r="H702">
        <v>1.0293600000000001</v>
      </c>
      <c r="I702" t="s">
        <v>2629</v>
      </c>
    </row>
    <row r="703" spans="1:9">
      <c r="A703" t="s">
        <v>2327</v>
      </c>
      <c r="B703">
        <v>37</v>
      </c>
      <c r="C703">
        <v>17</v>
      </c>
      <c r="D703" t="s">
        <v>2272</v>
      </c>
      <c r="E703">
        <v>0.3</v>
      </c>
      <c r="F703">
        <v>0.9768</v>
      </c>
      <c r="G703">
        <v>0.33</v>
      </c>
      <c r="H703">
        <v>1.1344799999999999</v>
      </c>
      <c r="I703" t="s">
        <v>2629</v>
      </c>
    </row>
    <row r="704" spans="1:9">
      <c r="A704" t="s">
        <v>2328</v>
      </c>
      <c r="B704">
        <v>37</v>
      </c>
      <c r="C704">
        <v>16</v>
      </c>
      <c r="D704" t="s">
        <v>2272</v>
      </c>
      <c r="E704">
        <v>0.27</v>
      </c>
      <c r="F704">
        <v>0.81912000000000007</v>
      </c>
      <c r="G704">
        <v>0.28999999999999998</v>
      </c>
      <c r="H704">
        <v>0.92423999999999995</v>
      </c>
      <c r="I704" t="s">
        <v>2629</v>
      </c>
    </row>
    <row r="705" spans="1:9">
      <c r="A705" t="s">
        <v>2329</v>
      </c>
      <c r="B705">
        <v>37</v>
      </c>
      <c r="C705">
        <v>15</v>
      </c>
      <c r="D705" t="s">
        <v>2272</v>
      </c>
      <c r="E705">
        <v>0.25</v>
      </c>
      <c r="F705">
        <v>0.71400000000000008</v>
      </c>
      <c r="G705">
        <v>0.27</v>
      </c>
      <c r="H705">
        <v>0.81912000000000007</v>
      </c>
      <c r="I705" t="s">
        <v>2629</v>
      </c>
    </row>
    <row r="706" spans="1:9">
      <c r="A706" t="s">
        <v>2330</v>
      </c>
      <c r="B706">
        <v>37</v>
      </c>
      <c r="C706">
        <v>14</v>
      </c>
      <c r="D706" t="s">
        <v>390</v>
      </c>
      <c r="E706">
        <v>0.53</v>
      </c>
      <c r="F706">
        <v>2.1856800000000005</v>
      </c>
      <c r="G706">
        <v>0.46</v>
      </c>
      <c r="H706">
        <v>1.81776</v>
      </c>
      <c r="I706" t="s">
        <v>2629</v>
      </c>
    </row>
    <row r="707" spans="1:9">
      <c r="A707" t="s">
        <v>2331</v>
      </c>
      <c r="B707">
        <v>37</v>
      </c>
      <c r="C707">
        <v>13</v>
      </c>
      <c r="D707" t="s">
        <v>390</v>
      </c>
      <c r="E707">
        <v>0.21</v>
      </c>
      <c r="F707">
        <v>0.5037600000000001</v>
      </c>
      <c r="G707">
        <v>0.21</v>
      </c>
      <c r="H707">
        <v>0.5037600000000001</v>
      </c>
      <c r="I707" t="s">
        <v>2629</v>
      </c>
    </row>
    <row r="708" spans="1:9">
      <c r="A708" t="s">
        <v>2332</v>
      </c>
      <c r="B708">
        <v>37</v>
      </c>
      <c r="C708">
        <v>12</v>
      </c>
      <c r="D708" t="s">
        <v>390</v>
      </c>
      <c r="E708">
        <v>0.17</v>
      </c>
      <c r="F708">
        <v>0.29352000000000011</v>
      </c>
      <c r="G708">
        <v>0.14000000000000001</v>
      </c>
      <c r="H708">
        <v>0.1358400000000001</v>
      </c>
      <c r="I708" t="s">
        <v>2629</v>
      </c>
    </row>
    <row r="709" spans="1:9">
      <c r="A709" t="s">
        <v>2333</v>
      </c>
      <c r="B709">
        <v>37</v>
      </c>
      <c r="C709">
        <v>11</v>
      </c>
      <c r="D709" t="s">
        <v>390</v>
      </c>
      <c r="E709">
        <v>0.16</v>
      </c>
      <c r="F709">
        <v>0.24096000000000006</v>
      </c>
      <c r="G709">
        <v>0.3</v>
      </c>
      <c r="H709">
        <v>0.9768</v>
      </c>
      <c r="I709" t="s">
        <v>2629</v>
      </c>
    </row>
    <row r="710" spans="1:9">
      <c r="A710" t="s">
        <v>2334</v>
      </c>
      <c r="B710">
        <v>37</v>
      </c>
      <c r="C710">
        <v>10</v>
      </c>
      <c r="D710" t="s">
        <v>390</v>
      </c>
      <c r="E710">
        <v>0.2</v>
      </c>
      <c r="F710">
        <v>0.4512000000000001</v>
      </c>
      <c r="G710">
        <v>0.25</v>
      </c>
      <c r="H710">
        <v>0.71400000000000008</v>
      </c>
      <c r="I710" t="s">
        <v>2629</v>
      </c>
    </row>
    <row r="711" spans="1:9">
      <c r="A711" t="s">
        <v>2540</v>
      </c>
      <c r="B711">
        <v>37</v>
      </c>
      <c r="C711">
        <v>9</v>
      </c>
      <c r="D711" t="s">
        <v>390</v>
      </c>
      <c r="E711">
        <v>0.19</v>
      </c>
      <c r="F711">
        <v>0.39864000000000005</v>
      </c>
      <c r="G711">
        <v>0.21</v>
      </c>
      <c r="H711">
        <v>0.5037600000000001</v>
      </c>
      <c r="I711" t="s">
        <v>2629</v>
      </c>
    </row>
    <row r="712" spans="1:9">
      <c r="A712" t="s">
        <v>2541</v>
      </c>
      <c r="B712">
        <v>37</v>
      </c>
      <c r="C712">
        <v>8</v>
      </c>
      <c r="D712" t="s">
        <v>390</v>
      </c>
      <c r="E712">
        <v>0.18</v>
      </c>
      <c r="F712">
        <v>0.34608000000000005</v>
      </c>
      <c r="G712">
        <v>0.26</v>
      </c>
      <c r="H712">
        <v>0.76656000000000002</v>
      </c>
      <c r="I712" t="s">
        <v>2629</v>
      </c>
    </row>
    <row r="713" spans="1:9">
      <c r="A713" t="s">
        <v>2669</v>
      </c>
      <c r="B713">
        <v>38</v>
      </c>
      <c r="C713">
        <v>7</v>
      </c>
      <c r="D713" t="s">
        <v>390</v>
      </c>
      <c r="E713">
        <v>0.21</v>
      </c>
      <c r="F713">
        <v>0.5037600000000001</v>
      </c>
      <c r="G713">
        <v>0.22</v>
      </c>
      <c r="H713">
        <v>0.55632000000000004</v>
      </c>
      <c r="I713" t="s">
        <v>2629</v>
      </c>
    </row>
    <row r="714" spans="1:9">
      <c r="A714" t="s">
        <v>2670</v>
      </c>
      <c r="B714">
        <v>38</v>
      </c>
      <c r="C714">
        <v>6</v>
      </c>
      <c r="D714" t="s">
        <v>390</v>
      </c>
      <c r="E714">
        <v>0.16</v>
      </c>
      <c r="F714">
        <v>0.24096000000000006</v>
      </c>
      <c r="G714">
        <v>0.18</v>
      </c>
      <c r="H714">
        <v>0.34608000000000005</v>
      </c>
      <c r="I714" t="s">
        <v>2629</v>
      </c>
    </row>
    <row r="715" spans="1:9">
      <c r="A715" t="s">
        <v>2671</v>
      </c>
      <c r="B715">
        <v>38</v>
      </c>
      <c r="C715">
        <v>5</v>
      </c>
      <c r="D715" t="s">
        <v>390</v>
      </c>
      <c r="E715">
        <v>0.16</v>
      </c>
      <c r="F715">
        <v>0.24096000000000006</v>
      </c>
      <c r="G715">
        <v>0.11</v>
      </c>
      <c r="H715">
        <v>-2.1839999999999964E-2</v>
      </c>
      <c r="I715" t="s">
        <v>2629</v>
      </c>
    </row>
    <row r="716" spans="1:9">
      <c r="A716" t="s">
        <v>2668</v>
      </c>
      <c r="B716">
        <v>38</v>
      </c>
      <c r="C716">
        <v>4</v>
      </c>
      <c r="D716" t="s">
        <v>390</v>
      </c>
      <c r="E716">
        <v>0.13</v>
      </c>
      <c r="F716">
        <v>8.3280000000000062E-2</v>
      </c>
      <c r="G716">
        <v>0.16</v>
      </c>
      <c r="H716">
        <v>0.24096000000000006</v>
      </c>
      <c r="I716" t="s">
        <v>2629</v>
      </c>
    </row>
    <row r="717" spans="1:9">
      <c r="A717" t="s">
        <v>2338</v>
      </c>
      <c r="B717">
        <v>38</v>
      </c>
      <c r="C717">
        <v>24</v>
      </c>
      <c r="D717" t="s">
        <v>2272</v>
      </c>
      <c r="E717">
        <v>0.64</v>
      </c>
      <c r="F717">
        <v>2.7638400000000001</v>
      </c>
      <c r="G717">
        <v>0.9</v>
      </c>
      <c r="H717">
        <v>4.1303999999999998</v>
      </c>
      <c r="I717" t="s">
        <v>2629</v>
      </c>
    </row>
    <row r="718" spans="1:9">
      <c r="A718" t="s">
        <v>2339</v>
      </c>
      <c r="B718">
        <v>38</v>
      </c>
      <c r="C718">
        <v>23</v>
      </c>
      <c r="D718" t="s">
        <v>2272</v>
      </c>
      <c r="E718">
        <v>0.68</v>
      </c>
      <c r="F718">
        <v>2.9740799999999998</v>
      </c>
      <c r="G718">
        <v>0.78</v>
      </c>
      <c r="H718">
        <v>3.4996800000000006</v>
      </c>
      <c r="I718" t="s">
        <v>2629</v>
      </c>
    </row>
    <row r="719" spans="1:9">
      <c r="A719" t="s">
        <v>2340</v>
      </c>
      <c r="B719">
        <v>38</v>
      </c>
      <c r="C719">
        <v>22</v>
      </c>
      <c r="D719" t="s">
        <v>2272</v>
      </c>
      <c r="E719">
        <v>0.6</v>
      </c>
      <c r="F719">
        <v>2.5535999999999999</v>
      </c>
      <c r="G719">
        <v>0.68</v>
      </c>
      <c r="H719">
        <v>2.9740799999999998</v>
      </c>
      <c r="I719" t="s">
        <v>2629</v>
      </c>
    </row>
    <row r="720" spans="1:9">
      <c r="A720" t="s">
        <v>2341</v>
      </c>
      <c r="B720">
        <v>38</v>
      </c>
      <c r="C720">
        <v>21</v>
      </c>
      <c r="D720" t="s">
        <v>2272</v>
      </c>
      <c r="E720">
        <v>0.31</v>
      </c>
      <c r="F720">
        <v>1.0293600000000001</v>
      </c>
      <c r="G720">
        <v>0.24</v>
      </c>
      <c r="H720">
        <v>0.66144000000000003</v>
      </c>
      <c r="I720" t="s">
        <v>2629</v>
      </c>
    </row>
    <row r="721" spans="1:9">
      <c r="A721" t="s">
        <v>2342</v>
      </c>
      <c r="B721">
        <v>38</v>
      </c>
      <c r="C721">
        <v>20</v>
      </c>
      <c r="D721" t="s">
        <v>2272</v>
      </c>
      <c r="E721">
        <v>0.41</v>
      </c>
      <c r="F721">
        <v>1.5549599999999999</v>
      </c>
      <c r="G721">
        <v>0.46</v>
      </c>
      <c r="H721">
        <v>1.81776</v>
      </c>
      <c r="I721" t="s">
        <v>2629</v>
      </c>
    </row>
    <row r="722" spans="1:9">
      <c r="A722" t="s">
        <v>2343</v>
      </c>
      <c r="B722">
        <v>38</v>
      </c>
      <c r="C722">
        <v>19</v>
      </c>
      <c r="D722" t="s">
        <v>2272</v>
      </c>
      <c r="E722">
        <v>0.66</v>
      </c>
      <c r="F722">
        <v>2.86896</v>
      </c>
      <c r="G722">
        <v>0.4</v>
      </c>
      <c r="H722">
        <v>1.5024000000000002</v>
      </c>
      <c r="I722" t="s">
        <v>2629</v>
      </c>
    </row>
    <row r="723" spans="1:9">
      <c r="A723" t="s">
        <v>2344</v>
      </c>
      <c r="B723">
        <v>38</v>
      </c>
      <c r="C723">
        <v>18</v>
      </c>
      <c r="D723" t="s">
        <v>2272</v>
      </c>
      <c r="E723">
        <v>0.65</v>
      </c>
      <c r="F723">
        <v>2.8164000000000002</v>
      </c>
      <c r="G723">
        <v>0.74</v>
      </c>
      <c r="H723">
        <v>3.2894400000000004</v>
      </c>
      <c r="I723" t="s">
        <v>2629</v>
      </c>
    </row>
    <row r="724" spans="1:9">
      <c r="A724" t="s">
        <v>2345</v>
      </c>
      <c r="B724">
        <v>38</v>
      </c>
      <c r="C724">
        <v>17</v>
      </c>
      <c r="D724" t="s">
        <v>2272</v>
      </c>
      <c r="E724">
        <v>0.33</v>
      </c>
      <c r="F724">
        <v>1.1344799999999999</v>
      </c>
      <c r="G724">
        <v>0.32</v>
      </c>
      <c r="H724">
        <v>1.08192</v>
      </c>
      <c r="I724" t="s">
        <v>2629</v>
      </c>
    </row>
    <row r="725" spans="1:9">
      <c r="A725" t="s">
        <v>2346</v>
      </c>
      <c r="B725">
        <v>38</v>
      </c>
      <c r="C725">
        <v>16</v>
      </c>
      <c r="D725" t="s">
        <v>2272</v>
      </c>
      <c r="E725">
        <v>0.36</v>
      </c>
      <c r="F725">
        <v>1.2921599999999998</v>
      </c>
      <c r="G725">
        <v>0.4</v>
      </c>
      <c r="H725">
        <v>1.5024000000000002</v>
      </c>
      <c r="I725" t="s">
        <v>2629</v>
      </c>
    </row>
    <row r="726" spans="1:9">
      <c r="A726" t="s">
        <v>2347</v>
      </c>
      <c r="B726">
        <v>38</v>
      </c>
      <c r="C726">
        <v>15</v>
      </c>
      <c r="D726" t="s">
        <v>2272</v>
      </c>
      <c r="E726">
        <v>0.41</v>
      </c>
      <c r="F726">
        <v>1.5549599999999999</v>
      </c>
      <c r="G726">
        <v>0.43</v>
      </c>
      <c r="H726">
        <v>1.66008</v>
      </c>
      <c r="I726" t="s">
        <v>2629</v>
      </c>
    </row>
    <row r="727" spans="1:9">
      <c r="A727" t="s">
        <v>2348</v>
      </c>
      <c r="B727">
        <v>38</v>
      </c>
      <c r="C727">
        <v>14</v>
      </c>
      <c r="D727" t="s">
        <v>2272</v>
      </c>
      <c r="E727">
        <v>0.37</v>
      </c>
      <c r="F727">
        <v>1.3447200000000001</v>
      </c>
      <c r="G727">
        <v>0.39</v>
      </c>
      <c r="H727">
        <v>1.4498400000000002</v>
      </c>
      <c r="I727" t="s">
        <v>2629</v>
      </c>
    </row>
    <row r="728" spans="1:9">
      <c r="A728" t="s">
        <v>2604</v>
      </c>
      <c r="B728">
        <v>38</v>
      </c>
      <c r="C728">
        <v>13</v>
      </c>
      <c r="D728" t="s">
        <v>2272</v>
      </c>
      <c r="E728">
        <v>0.43</v>
      </c>
      <c r="F728">
        <v>1.66008</v>
      </c>
      <c r="G728">
        <v>0.41</v>
      </c>
      <c r="H728">
        <v>1.5549599999999999</v>
      </c>
      <c r="I728" t="s">
        <v>2629</v>
      </c>
    </row>
    <row r="729" spans="1:9">
      <c r="A729" t="s">
        <v>2349</v>
      </c>
      <c r="B729">
        <v>38</v>
      </c>
      <c r="C729">
        <v>12</v>
      </c>
      <c r="D729" t="s">
        <v>390</v>
      </c>
      <c r="E729">
        <v>0.32</v>
      </c>
      <c r="F729">
        <v>1.08192</v>
      </c>
      <c r="G729">
        <v>0.25</v>
      </c>
      <c r="H729">
        <v>0.71400000000000008</v>
      </c>
      <c r="I729" t="s">
        <v>2629</v>
      </c>
    </row>
    <row r="730" spans="1:9">
      <c r="A730" t="s">
        <v>2350</v>
      </c>
      <c r="B730">
        <v>38</v>
      </c>
      <c r="C730">
        <v>10</v>
      </c>
      <c r="D730" t="s">
        <v>390</v>
      </c>
      <c r="E730">
        <v>0.25</v>
      </c>
      <c r="F730">
        <v>0.71400000000000008</v>
      </c>
      <c r="G730">
        <v>0.16</v>
      </c>
      <c r="H730">
        <v>0.24096000000000006</v>
      </c>
      <c r="I730" t="s">
        <v>2629</v>
      </c>
    </row>
    <row r="731" spans="1:9">
      <c r="A731" t="s">
        <v>2542</v>
      </c>
      <c r="B731">
        <v>38</v>
      </c>
      <c r="C731">
        <v>9</v>
      </c>
      <c r="D731" t="s">
        <v>390</v>
      </c>
      <c r="E731">
        <v>0.22</v>
      </c>
      <c r="F731">
        <v>0.55632000000000004</v>
      </c>
      <c r="G731">
        <v>0.23</v>
      </c>
      <c r="H731">
        <v>0.60888000000000009</v>
      </c>
      <c r="I731" t="s">
        <v>2629</v>
      </c>
    </row>
    <row r="732" spans="1:9">
      <c r="A732" t="s">
        <v>2543</v>
      </c>
      <c r="B732">
        <v>38</v>
      </c>
      <c r="C732">
        <v>8</v>
      </c>
      <c r="D732" t="s">
        <v>390</v>
      </c>
      <c r="E732">
        <v>0.22</v>
      </c>
      <c r="F732">
        <v>0.55632000000000004</v>
      </c>
      <c r="G732">
        <v>0.19</v>
      </c>
      <c r="H732">
        <v>0.39864000000000005</v>
      </c>
      <c r="I732" t="s">
        <v>2629</v>
      </c>
    </row>
    <row r="733" spans="1:9">
      <c r="A733" t="s">
        <v>2672</v>
      </c>
      <c r="B733">
        <v>39</v>
      </c>
      <c r="C733">
        <v>6</v>
      </c>
      <c r="D733" t="s">
        <v>2272</v>
      </c>
      <c r="E733">
        <v>0.24</v>
      </c>
      <c r="F733">
        <v>0.66144000000000003</v>
      </c>
      <c r="G733">
        <v>0.22</v>
      </c>
      <c r="H733">
        <v>0.55632000000000004</v>
      </c>
      <c r="I733" t="s">
        <v>2629</v>
      </c>
    </row>
    <row r="734" spans="1:9">
      <c r="A734" t="s">
        <v>2673</v>
      </c>
      <c r="B734">
        <v>39</v>
      </c>
      <c r="C734">
        <v>5</v>
      </c>
      <c r="D734" t="s">
        <v>2272</v>
      </c>
      <c r="E734">
        <v>0.24</v>
      </c>
      <c r="F734">
        <v>0.66144000000000003</v>
      </c>
      <c r="G734">
        <v>0.19</v>
      </c>
      <c r="H734">
        <v>0.39864000000000005</v>
      </c>
      <c r="I734" t="s">
        <v>2629</v>
      </c>
    </row>
    <row r="735" spans="1:9">
      <c r="A735" t="s">
        <v>2674</v>
      </c>
      <c r="B735">
        <v>39</v>
      </c>
      <c r="C735">
        <v>4</v>
      </c>
      <c r="D735" t="s">
        <v>2272</v>
      </c>
      <c r="E735">
        <v>0.25</v>
      </c>
      <c r="F735">
        <v>0.71400000000000008</v>
      </c>
      <c r="G735">
        <v>0.21</v>
      </c>
      <c r="H735">
        <v>0.5037600000000001</v>
      </c>
      <c r="I735" t="s">
        <v>2629</v>
      </c>
    </row>
    <row r="736" spans="1:9">
      <c r="A736" t="s">
        <v>1945</v>
      </c>
      <c r="B736">
        <v>39</v>
      </c>
      <c r="C736">
        <v>30</v>
      </c>
      <c r="D736" t="s">
        <v>390</v>
      </c>
      <c r="E736">
        <v>2.98</v>
      </c>
      <c r="F736">
        <v>15.06288</v>
      </c>
      <c r="G736">
        <v>2.54</v>
      </c>
      <c r="H736">
        <v>12.75024</v>
      </c>
      <c r="I736" t="s">
        <v>2629</v>
      </c>
    </row>
    <row r="737" spans="1:9">
      <c r="A737" t="s">
        <v>2353</v>
      </c>
      <c r="B737">
        <v>39</v>
      </c>
      <c r="C737">
        <v>21</v>
      </c>
      <c r="D737" t="s">
        <v>2272</v>
      </c>
      <c r="E737">
        <v>0.62</v>
      </c>
      <c r="F737">
        <v>2.6587199999999998</v>
      </c>
      <c r="G737">
        <v>0.63</v>
      </c>
      <c r="H737">
        <v>2.7112799999999999</v>
      </c>
      <c r="I737" t="s">
        <v>2629</v>
      </c>
    </row>
    <row r="738" spans="1:9">
      <c r="A738" t="s">
        <v>2354</v>
      </c>
      <c r="B738">
        <v>39</v>
      </c>
      <c r="C738">
        <v>20</v>
      </c>
      <c r="D738" t="s">
        <v>2272</v>
      </c>
      <c r="E738">
        <v>0.33</v>
      </c>
      <c r="F738">
        <v>1.1344799999999999</v>
      </c>
      <c r="G738">
        <v>0.31</v>
      </c>
      <c r="H738">
        <v>1.0293600000000001</v>
      </c>
      <c r="I738" t="s">
        <v>2629</v>
      </c>
    </row>
    <row r="739" spans="1:9">
      <c r="A739" t="s">
        <v>2355</v>
      </c>
      <c r="B739">
        <v>39</v>
      </c>
      <c r="C739">
        <v>19</v>
      </c>
      <c r="D739" t="s">
        <v>2272</v>
      </c>
      <c r="E739">
        <v>0.51</v>
      </c>
      <c r="F739">
        <v>2.0805599999999997</v>
      </c>
      <c r="G739">
        <v>0.42</v>
      </c>
      <c r="H739">
        <v>1.6075200000000001</v>
      </c>
      <c r="I739" t="s">
        <v>2629</v>
      </c>
    </row>
    <row r="740" spans="1:9">
      <c r="A740" t="s">
        <v>2356</v>
      </c>
      <c r="B740">
        <v>39</v>
      </c>
      <c r="C740">
        <v>18</v>
      </c>
      <c r="D740" t="s">
        <v>2272</v>
      </c>
      <c r="E740">
        <v>0.53</v>
      </c>
      <c r="F740">
        <v>2.1856800000000005</v>
      </c>
      <c r="G740">
        <v>0.42</v>
      </c>
      <c r="H740">
        <v>1.6075200000000001</v>
      </c>
      <c r="I740" t="s">
        <v>2629</v>
      </c>
    </row>
    <row r="741" spans="1:9">
      <c r="A741" t="s">
        <v>2357</v>
      </c>
      <c r="B741">
        <v>39</v>
      </c>
      <c r="C741">
        <v>17</v>
      </c>
      <c r="D741" t="s">
        <v>2272</v>
      </c>
      <c r="E741">
        <v>0.54</v>
      </c>
      <c r="F741">
        <v>2.2382400000000002</v>
      </c>
      <c r="G741">
        <v>0.45</v>
      </c>
      <c r="H741">
        <v>1.7652000000000001</v>
      </c>
      <c r="I741" t="s">
        <v>2629</v>
      </c>
    </row>
    <row r="742" spans="1:9">
      <c r="A742" t="s">
        <v>2358</v>
      </c>
      <c r="B742">
        <v>39</v>
      </c>
      <c r="C742">
        <v>16</v>
      </c>
      <c r="D742" t="s">
        <v>2272</v>
      </c>
      <c r="E742">
        <v>0.47</v>
      </c>
      <c r="F742">
        <v>1.8703199999999998</v>
      </c>
      <c r="G742">
        <v>0.48</v>
      </c>
      <c r="H742">
        <v>1.9228799999999999</v>
      </c>
      <c r="I742" t="s">
        <v>2629</v>
      </c>
    </row>
    <row r="743" spans="1:9">
      <c r="A743" t="s">
        <v>2359</v>
      </c>
      <c r="B743">
        <v>39</v>
      </c>
      <c r="C743">
        <v>15</v>
      </c>
      <c r="D743" t="s">
        <v>2272</v>
      </c>
      <c r="E743">
        <v>0.36</v>
      </c>
      <c r="F743">
        <v>1.2921599999999998</v>
      </c>
      <c r="G743">
        <v>0.36</v>
      </c>
      <c r="H743">
        <v>1.2921599999999998</v>
      </c>
      <c r="I743" t="s">
        <v>2629</v>
      </c>
    </row>
    <row r="744" spans="1:9">
      <c r="A744" t="s">
        <v>2360</v>
      </c>
      <c r="B744">
        <v>39</v>
      </c>
      <c r="C744">
        <v>14</v>
      </c>
      <c r="D744" t="s">
        <v>2272</v>
      </c>
      <c r="E744">
        <v>0.57999999999999996</v>
      </c>
      <c r="F744">
        <v>2.44848</v>
      </c>
      <c r="G744">
        <v>0.4</v>
      </c>
      <c r="H744">
        <v>1.5024000000000002</v>
      </c>
      <c r="I744" t="s">
        <v>2629</v>
      </c>
    </row>
    <row r="745" spans="1:9">
      <c r="A745" t="s">
        <v>2361</v>
      </c>
      <c r="B745">
        <v>39</v>
      </c>
      <c r="C745">
        <v>13</v>
      </c>
      <c r="D745" t="s">
        <v>2272</v>
      </c>
      <c r="E745">
        <v>0.34</v>
      </c>
      <c r="F745">
        <v>1.1870400000000001</v>
      </c>
      <c r="G745">
        <v>0.23</v>
      </c>
      <c r="H745">
        <v>0.60888000000000009</v>
      </c>
      <c r="I745" t="s">
        <v>2629</v>
      </c>
    </row>
    <row r="746" spans="1:9">
      <c r="A746" t="s">
        <v>2362</v>
      </c>
      <c r="B746">
        <v>39</v>
      </c>
      <c r="C746">
        <v>12</v>
      </c>
      <c r="D746" t="s">
        <v>2272</v>
      </c>
      <c r="E746">
        <v>0.26</v>
      </c>
      <c r="F746">
        <v>0.76656000000000002</v>
      </c>
      <c r="G746">
        <v>0.18</v>
      </c>
      <c r="H746">
        <v>0.34608000000000005</v>
      </c>
      <c r="I746" t="s">
        <v>2629</v>
      </c>
    </row>
    <row r="747" spans="1:9">
      <c r="A747" t="s">
        <v>2363</v>
      </c>
      <c r="B747">
        <v>39</v>
      </c>
      <c r="C747">
        <v>11</v>
      </c>
      <c r="D747" t="s">
        <v>2272</v>
      </c>
      <c r="E747">
        <v>0.3</v>
      </c>
      <c r="F747">
        <v>0.9768</v>
      </c>
      <c r="G747">
        <v>0.27</v>
      </c>
      <c r="H747">
        <v>0.81912000000000007</v>
      </c>
      <c r="I747" t="s">
        <v>2629</v>
      </c>
    </row>
    <row r="748" spans="1:9">
      <c r="A748" t="s">
        <v>2364</v>
      </c>
      <c r="B748">
        <v>39</v>
      </c>
      <c r="C748">
        <v>10</v>
      </c>
      <c r="D748" t="s">
        <v>2272</v>
      </c>
      <c r="E748">
        <v>0.28999999999999998</v>
      </c>
      <c r="F748">
        <v>0.92423999999999995</v>
      </c>
      <c r="G748">
        <v>0.27</v>
      </c>
      <c r="H748">
        <v>0.81912000000000007</v>
      </c>
      <c r="I748" t="s">
        <v>2629</v>
      </c>
    </row>
    <row r="749" spans="1:9">
      <c r="A749" t="s">
        <v>2544</v>
      </c>
      <c r="B749">
        <v>39</v>
      </c>
      <c r="C749">
        <v>9</v>
      </c>
      <c r="D749" t="s">
        <v>2272</v>
      </c>
      <c r="E749">
        <v>0.45</v>
      </c>
      <c r="F749">
        <v>1.7652000000000001</v>
      </c>
      <c r="G749">
        <v>0.3</v>
      </c>
      <c r="H749">
        <v>0.9768</v>
      </c>
      <c r="I749" t="s">
        <v>2629</v>
      </c>
    </row>
    <row r="750" spans="1:9">
      <c r="A750" t="s">
        <v>2545</v>
      </c>
      <c r="B750">
        <v>39</v>
      </c>
      <c r="C750">
        <v>8</v>
      </c>
      <c r="D750" t="s">
        <v>2272</v>
      </c>
      <c r="E750">
        <v>0.32</v>
      </c>
      <c r="F750">
        <v>1.08192</v>
      </c>
      <c r="G750">
        <v>0.26</v>
      </c>
      <c r="H750">
        <v>0.76656000000000002</v>
      </c>
      <c r="I750" t="s">
        <v>2629</v>
      </c>
    </row>
    <row r="751" spans="1:9">
      <c r="A751" t="s">
        <v>2675</v>
      </c>
      <c r="B751">
        <v>40</v>
      </c>
      <c r="C751">
        <v>7</v>
      </c>
      <c r="D751" t="s">
        <v>2272</v>
      </c>
      <c r="E751">
        <v>0.26</v>
      </c>
      <c r="F751">
        <v>0.76656000000000002</v>
      </c>
      <c r="G751">
        <v>0.25</v>
      </c>
      <c r="H751">
        <v>0.71400000000000008</v>
      </c>
      <c r="I751" t="s">
        <v>2629</v>
      </c>
    </row>
    <row r="752" spans="1:9">
      <c r="A752" t="s">
        <v>2676</v>
      </c>
      <c r="B752">
        <v>40</v>
      </c>
      <c r="C752">
        <v>6</v>
      </c>
      <c r="D752" t="s">
        <v>2272</v>
      </c>
      <c r="E752">
        <v>0.26</v>
      </c>
      <c r="F752">
        <v>0.76656000000000002</v>
      </c>
      <c r="G752">
        <v>0.23</v>
      </c>
      <c r="H752">
        <v>0.60888000000000009</v>
      </c>
      <c r="I752" t="s">
        <v>2629</v>
      </c>
    </row>
    <row r="753" spans="1:9">
      <c r="A753" t="s">
        <v>2677</v>
      </c>
      <c r="B753">
        <v>40</v>
      </c>
      <c r="C753">
        <v>5</v>
      </c>
      <c r="D753" t="s">
        <v>2272</v>
      </c>
      <c r="E753">
        <v>0.23</v>
      </c>
      <c r="F753">
        <v>0.60888000000000009</v>
      </c>
      <c r="G753">
        <v>0.21</v>
      </c>
      <c r="H753">
        <v>0.5037600000000001</v>
      </c>
      <c r="I753" t="s">
        <v>2629</v>
      </c>
    </row>
    <row r="754" spans="1:9">
      <c r="A754" t="s">
        <v>1944</v>
      </c>
      <c r="B754">
        <v>40</v>
      </c>
      <c r="C754">
        <v>30</v>
      </c>
      <c r="D754" t="s">
        <v>390</v>
      </c>
      <c r="E754">
        <v>3.3</v>
      </c>
      <c r="F754">
        <v>16.744799999999994</v>
      </c>
      <c r="G754">
        <v>2.31</v>
      </c>
      <c r="H754">
        <v>11.541360000000001</v>
      </c>
      <c r="I754" t="s">
        <v>2629</v>
      </c>
    </row>
    <row r="755" spans="1:9">
      <c r="A755" t="s">
        <v>2368</v>
      </c>
      <c r="B755">
        <v>40</v>
      </c>
      <c r="C755">
        <v>22</v>
      </c>
      <c r="D755" t="s">
        <v>2272</v>
      </c>
      <c r="E755">
        <v>1.28</v>
      </c>
      <c r="F755">
        <v>6.1276800000000016</v>
      </c>
      <c r="G755">
        <v>1.03</v>
      </c>
      <c r="H755">
        <v>4.8136800000000006</v>
      </c>
      <c r="I755" t="s">
        <v>2629</v>
      </c>
    </row>
    <row r="756" spans="1:9">
      <c r="A756" t="s">
        <v>2369</v>
      </c>
      <c r="B756">
        <v>40</v>
      </c>
      <c r="C756">
        <v>21</v>
      </c>
      <c r="D756" t="s">
        <v>2272</v>
      </c>
      <c r="E756">
        <v>0.73</v>
      </c>
      <c r="F756">
        <v>3.2368800000000006</v>
      </c>
      <c r="G756">
        <v>0.84</v>
      </c>
      <c r="H756">
        <v>3.8150399999999993</v>
      </c>
      <c r="I756" t="s">
        <v>2629</v>
      </c>
    </row>
    <row r="757" spans="1:9">
      <c r="A757" t="s">
        <v>2370</v>
      </c>
      <c r="B757">
        <v>40</v>
      </c>
      <c r="C757">
        <v>20</v>
      </c>
      <c r="D757" t="s">
        <v>2272</v>
      </c>
      <c r="E757">
        <v>0.9</v>
      </c>
      <c r="F757">
        <v>4.1303999999999998</v>
      </c>
      <c r="G757">
        <v>0.56000000000000005</v>
      </c>
      <c r="H757">
        <v>2.3433600000000001</v>
      </c>
      <c r="I757" t="s">
        <v>2629</v>
      </c>
    </row>
    <row r="758" spans="1:9">
      <c r="A758" t="s">
        <v>2371</v>
      </c>
      <c r="B758">
        <v>40</v>
      </c>
      <c r="C758">
        <v>19</v>
      </c>
      <c r="D758" t="s">
        <v>2272</v>
      </c>
      <c r="E758">
        <v>0.66</v>
      </c>
      <c r="F758">
        <v>2.86896</v>
      </c>
      <c r="G758">
        <v>0.78</v>
      </c>
      <c r="H758">
        <v>3.4996800000000006</v>
      </c>
      <c r="I758" t="s">
        <v>2629</v>
      </c>
    </row>
    <row r="759" spans="1:9">
      <c r="A759" t="s">
        <v>2372</v>
      </c>
      <c r="B759">
        <v>40</v>
      </c>
      <c r="C759">
        <v>18</v>
      </c>
      <c r="D759" t="s">
        <v>2272</v>
      </c>
      <c r="E759">
        <v>0.46</v>
      </c>
      <c r="F759">
        <v>1.81776</v>
      </c>
      <c r="G759">
        <v>0.6</v>
      </c>
      <c r="H759">
        <v>2.5535999999999999</v>
      </c>
      <c r="I759" t="s">
        <v>2629</v>
      </c>
    </row>
    <row r="760" spans="1:9">
      <c r="A760" t="s">
        <v>2373</v>
      </c>
      <c r="B760">
        <v>40</v>
      </c>
      <c r="C760">
        <v>17</v>
      </c>
      <c r="D760" t="s">
        <v>2272</v>
      </c>
      <c r="E760">
        <v>0.52</v>
      </c>
      <c r="F760">
        <v>2.1331199999999999</v>
      </c>
      <c r="G760">
        <v>0.57999999999999996</v>
      </c>
      <c r="H760">
        <v>2.44848</v>
      </c>
      <c r="I760" t="s">
        <v>2629</v>
      </c>
    </row>
    <row r="761" spans="1:9">
      <c r="A761" t="s">
        <v>2374</v>
      </c>
      <c r="B761">
        <v>40</v>
      </c>
      <c r="C761">
        <v>16</v>
      </c>
      <c r="D761" t="s">
        <v>2272</v>
      </c>
      <c r="E761">
        <v>0.47</v>
      </c>
      <c r="F761">
        <v>1.8703199999999998</v>
      </c>
      <c r="G761">
        <v>0.39</v>
      </c>
      <c r="H761">
        <v>1.4498400000000002</v>
      </c>
      <c r="I761" t="s">
        <v>2629</v>
      </c>
    </row>
    <row r="762" spans="1:9">
      <c r="A762" t="s">
        <v>2375</v>
      </c>
      <c r="B762">
        <v>40</v>
      </c>
      <c r="C762">
        <v>15</v>
      </c>
      <c r="D762" t="s">
        <v>2272</v>
      </c>
      <c r="E762">
        <v>0.38</v>
      </c>
      <c r="F762">
        <v>1.3972800000000001</v>
      </c>
      <c r="G762">
        <v>0.32</v>
      </c>
      <c r="H762">
        <v>1.08192</v>
      </c>
      <c r="I762" t="s">
        <v>2629</v>
      </c>
    </row>
    <row r="763" spans="1:9">
      <c r="A763" t="s">
        <v>2376</v>
      </c>
      <c r="B763">
        <v>40</v>
      </c>
      <c r="C763">
        <v>14</v>
      </c>
      <c r="D763" t="s">
        <v>2272</v>
      </c>
      <c r="E763">
        <v>0.34</v>
      </c>
      <c r="F763">
        <v>1.1870400000000001</v>
      </c>
      <c r="G763">
        <v>0.42</v>
      </c>
      <c r="H763">
        <v>1.6075200000000001</v>
      </c>
      <c r="I763" t="s">
        <v>2629</v>
      </c>
    </row>
    <row r="764" spans="1:9">
      <c r="A764" t="s">
        <v>2377</v>
      </c>
      <c r="B764">
        <v>40</v>
      </c>
      <c r="C764">
        <v>13</v>
      </c>
      <c r="D764" t="s">
        <v>2272</v>
      </c>
      <c r="E764">
        <v>0.34</v>
      </c>
      <c r="F764">
        <v>1.1870400000000001</v>
      </c>
      <c r="G764">
        <v>0.5</v>
      </c>
      <c r="H764">
        <v>2.028</v>
      </c>
      <c r="I764" t="s">
        <v>2629</v>
      </c>
    </row>
    <row r="765" spans="1:9">
      <c r="A765" t="s">
        <v>2378</v>
      </c>
      <c r="B765">
        <v>40</v>
      </c>
      <c r="C765">
        <v>12</v>
      </c>
      <c r="D765" t="s">
        <v>2272</v>
      </c>
      <c r="E765">
        <v>0.19</v>
      </c>
      <c r="F765">
        <v>0.39864000000000005</v>
      </c>
      <c r="G765">
        <v>0.22</v>
      </c>
      <c r="H765">
        <v>0.55632000000000004</v>
      </c>
      <c r="I765" t="s">
        <v>2629</v>
      </c>
    </row>
    <row r="766" spans="1:9">
      <c r="A766" t="s">
        <v>2379</v>
      </c>
      <c r="B766">
        <v>40</v>
      </c>
      <c r="C766">
        <v>11</v>
      </c>
      <c r="D766" t="s">
        <v>2272</v>
      </c>
      <c r="E766">
        <v>0.24</v>
      </c>
      <c r="F766">
        <v>0.66144000000000003</v>
      </c>
      <c r="G766">
        <v>0.21</v>
      </c>
      <c r="H766">
        <v>0.5037600000000001</v>
      </c>
      <c r="I766" t="s">
        <v>2629</v>
      </c>
    </row>
    <row r="767" spans="1:9">
      <c r="A767" t="s">
        <v>2380</v>
      </c>
      <c r="B767">
        <v>40</v>
      </c>
      <c r="C767">
        <v>10</v>
      </c>
      <c r="D767" t="s">
        <v>2272</v>
      </c>
      <c r="E767">
        <v>0.23</v>
      </c>
      <c r="F767">
        <v>0.60888000000000009</v>
      </c>
      <c r="G767">
        <v>0.18</v>
      </c>
      <c r="H767">
        <v>0.34608000000000005</v>
      </c>
      <c r="I767" t="s">
        <v>2629</v>
      </c>
    </row>
    <row r="768" spans="1:9">
      <c r="A768" t="s">
        <v>2546</v>
      </c>
      <c r="B768">
        <v>40</v>
      </c>
      <c r="C768">
        <v>9</v>
      </c>
      <c r="D768" t="s">
        <v>2272</v>
      </c>
      <c r="E768">
        <v>0.17</v>
      </c>
      <c r="F768">
        <v>0.29352000000000011</v>
      </c>
      <c r="G768">
        <v>0.18</v>
      </c>
      <c r="H768">
        <v>0.34608000000000005</v>
      </c>
      <c r="I768" t="s">
        <v>2629</v>
      </c>
    </row>
    <row r="769" spans="1:9">
      <c r="A769" t="s">
        <v>2547</v>
      </c>
      <c r="B769">
        <v>40</v>
      </c>
      <c r="C769">
        <v>8</v>
      </c>
      <c r="D769" t="s">
        <v>2272</v>
      </c>
      <c r="E769">
        <v>0.14000000000000001</v>
      </c>
      <c r="F769">
        <v>0.1358400000000001</v>
      </c>
      <c r="G769">
        <v>0.14000000000000001</v>
      </c>
      <c r="H769">
        <v>0.1358400000000001</v>
      </c>
      <c r="I769" t="s">
        <v>2629</v>
      </c>
    </row>
    <row r="770" spans="1:9">
      <c r="A770" t="s">
        <v>2678</v>
      </c>
      <c r="B770">
        <v>41</v>
      </c>
      <c r="C770">
        <v>7</v>
      </c>
      <c r="D770" t="s">
        <v>2272</v>
      </c>
      <c r="E770">
        <v>0.28000000000000003</v>
      </c>
      <c r="F770">
        <v>0.87168000000000023</v>
      </c>
      <c r="G770">
        <v>0.24</v>
      </c>
      <c r="H770">
        <v>0.66144000000000003</v>
      </c>
      <c r="I770" t="s">
        <v>2629</v>
      </c>
    </row>
    <row r="771" spans="1:9">
      <c r="A771" t="s">
        <v>2679</v>
      </c>
      <c r="B771">
        <v>41</v>
      </c>
      <c r="C771">
        <v>6</v>
      </c>
      <c r="D771" t="s">
        <v>2272</v>
      </c>
      <c r="E771">
        <v>0.22</v>
      </c>
      <c r="F771">
        <v>0.55632000000000004</v>
      </c>
      <c r="G771">
        <v>0.21</v>
      </c>
      <c r="H771">
        <v>0.5037600000000001</v>
      </c>
      <c r="I771" t="s">
        <v>2629</v>
      </c>
    </row>
    <row r="772" spans="1:9">
      <c r="A772" t="s">
        <v>2680</v>
      </c>
      <c r="B772">
        <v>41</v>
      </c>
      <c r="C772">
        <v>5</v>
      </c>
      <c r="D772" t="s">
        <v>2272</v>
      </c>
      <c r="E772">
        <v>0.23</v>
      </c>
      <c r="F772">
        <v>0.60888000000000009</v>
      </c>
      <c r="G772">
        <v>0.23</v>
      </c>
      <c r="H772">
        <v>0.60888000000000009</v>
      </c>
      <c r="I772" t="s">
        <v>2629</v>
      </c>
    </row>
    <row r="773" spans="1:9">
      <c r="A773" t="s">
        <v>2381</v>
      </c>
      <c r="B773">
        <v>41</v>
      </c>
      <c r="C773">
        <v>23</v>
      </c>
      <c r="D773" t="s">
        <v>2272</v>
      </c>
      <c r="E773">
        <v>0.65</v>
      </c>
      <c r="F773">
        <v>2.8164000000000002</v>
      </c>
      <c r="G773">
        <v>1.24</v>
      </c>
      <c r="H773">
        <v>5.9174400000000009</v>
      </c>
      <c r="I773" t="s">
        <v>2629</v>
      </c>
    </row>
    <row r="774" spans="1:9">
      <c r="A774" t="s">
        <v>2382</v>
      </c>
      <c r="B774">
        <v>41</v>
      </c>
      <c r="C774">
        <v>22</v>
      </c>
      <c r="D774" t="s">
        <v>2272</v>
      </c>
      <c r="E774">
        <v>0.54</v>
      </c>
      <c r="F774">
        <v>2.2382400000000002</v>
      </c>
      <c r="G774">
        <v>0.54</v>
      </c>
      <c r="H774">
        <v>2.2382400000000002</v>
      </c>
      <c r="I774" t="s">
        <v>2629</v>
      </c>
    </row>
    <row r="775" spans="1:9">
      <c r="A775" t="s">
        <v>2383</v>
      </c>
      <c r="B775">
        <v>41</v>
      </c>
      <c r="C775">
        <v>21</v>
      </c>
      <c r="D775" t="s">
        <v>2272</v>
      </c>
      <c r="E775">
        <v>0.96</v>
      </c>
      <c r="F775">
        <v>4.4457599999999999</v>
      </c>
      <c r="G775">
        <v>0.8</v>
      </c>
      <c r="H775">
        <v>3.6048000000000004</v>
      </c>
      <c r="I775" t="s">
        <v>2629</v>
      </c>
    </row>
    <row r="776" spans="1:9">
      <c r="A776" t="s">
        <v>2384</v>
      </c>
      <c r="B776">
        <v>41</v>
      </c>
      <c r="C776">
        <v>20</v>
      </c>
      <c r="D776" t="s">
        <v>2272</v>
      </c>
      <c r="E776">
        <v>0.52</v>
      </c>
      <c r="F776">
        <v>2.1331199999999999</v>
      </c>
      <c r="G776">
        <v>0.68</v>
      </c>
      <c r="H776">
        <v>2.9740799999999998</v>
      </c>
      <c r="I776" t="s">
        <v>2629</v>
      </c>
    </row>
    <row r="777" spans="1:9">
      <c r="A777" t="s">
        <v>2385</v>
      </c>
      <c r="B777">
        <v>41</v>
      </c>
      <c r="C777">
        <v>19</v>
      </c>
      <c r="D777" t="s">
        <v>2272</v>
      </c>
      <c r="E777">
        <v>0.8</v>
      </c>
      <c r="F777">
        <v>3.6048000000000004</v>
      </c>
      <c r="G777">
        <v>1.02</v>
      </c>
      <c r="H777">
        <v>4.7611200000000009</v>
      </c>
      <c r="I777" t="s">
        <v>2629</v>
      </c>
    </row>
    <row r="778" spans="1:9">
      <c r="A778" t="s">
        <v>2386</v>
      </c>
      <c r="B778">
        <v>41</v>
      </c>
      <c r="C778">
        <v>18</v>
      </c>
      <c r="D778" t="s">
        <v>2272</v>
      </c>
      <c r="E778">
        <v>0.49</v>
      </c>
      <c r="F778">
        <v>1.9754399999999999</v>
      </c>
      <c r="G778">
        <v>0.6</v>
      </c>
      <c r="H778">
        <v>2.5535999999999999</v>
      </c>
      <c r="I778" t="s">
        <v>2629</v>
      </c>
    </row>
    <row r="779" spans="1:9">
      <c r="A779" t="s">
        <v>2387</v>
      </c>
      <c r="B779">
        <v>41</v>
      </c>
      <c r="C779">
        <v>17</v>
      </c>
      <c r="D779" t="s">
        <v>2272</v>
      </c>
      <c r="E779">
        <v>0.53</v>
      </c>
      <c r="F779">
        <v>2.1856800000000005</v>
      </c>
      <c r="G779">
        <v>0.55000000000000004</v>
      </c>
      <c r="H779">
        <v>2.2908000000000004</v>
      </c>
      <c r="I779" t="s">
        <v>2629</v>
      </c>
    </row>
    <row r="780" spans="1:9">
      <c r="A780" t="s">
        <v>2388</v>
      </c>
      <c r="B780">
        <v>41</v>
      </c>
      <c r="C780">
        <v>16</v>
      </c>
      <c r="D780" t="s">
        <v>2272</v>
      </c>
      <c r="E780">
        <v>0.43</v>
      </c>
      <c r="F780">
        <v>1.66008</v>
      </c>
      <c r="G780">
        <v>0.45</v>
      </c>
      <c r="H780">
        <v>1.7652000000000001</v>
      </c>
      <c r="I780" t="s">
        <v>2629</v>
      </c>
    </row>
    <row r="781" spans="1:9">
      <c r="A781" t="s">
        <v>2389</v>
      </c>
      <c r="B781">
        <v>41</v>
      </c>
      <c r="C781">
        <v>15</v>
      </c>
      <c r="D781" t="s">
        <v>2272</v>
      </c>
      <c r="E781">
        <v>0.44</v>
      </c>
      <c r="F781">
        <v>1.7126399999999999</v>
      </c>
      <c r="G781">
        <v>0.45</v>
      </c>
      <c r="H781">
        <v>1.7652000000000001</v>
      </c>
      <c r="I781" t="s">
        <v>2629</v>
      </c>
    </row>
    <row r="782" spans="1:9">
      <c r="A782" t="s">
        <v>2390</v>
      </c>
      <c r="B782">
        <v>41</v>
      </c>
      <c r="C782">
        <v>14</v>
      </c>
      <c r="D782" t="s">
        <v>2272</v>
      </c>
      <c r="E782">
        <v>0.43</v>
      </c>
      <c r="F782">
        <v>1.66008</v>
      </c>
      <c r="G782">
        <v>0.68</v>
      </c>
      <c r="H782">
        <v>2.9740799999999998</v>
      </c>
      <c r="I782" t="s">
        <v>2629</v>
      </c>
    </row>
    <row r="783" spans="1:9">
      <c r="A783" t="s">
        <v>2391</v>
      </c>
      <c r="B783">
        <v>41</v>
      </c>
      <c r="C783">
        <v>13</v>
      </c>
      <c r="D783" t="s">
        <v>2272</v>
      </c>
      <c r="E783">
        <v>0.24</v>
      </c>
      <c r="F783">
        <v>0.66144000000000003</v>
      </c>
      <c r="G783">
        <v>0.48</v>
      </c>
      <c r="H783">
        <v>1.9228799999999999</v>
      </c>
      <c r="I783" t="s">
        <v>2629</v>
      </c>
    </row>
    <row r="784" spans="1:9">
      <c r="A784" t="s">
        <v>2392</v>
      </c>
      <c r="B784">
        <v>41</v>
      </c>
      <c r="C784">
        <v>12</v>
      </c>
      <c r="D784" t="s">
        <v>2272</v>
      </c>
      <c r="E784">
        <v>0.3</v>
      </c>
      <c r="F784">
        <v>0.9768</v>
      </c>
      <c r="G784">
        <v>0.26</v>
      </c>
      <c r="H784">
        <v>0.76656000000000002</v>
      </c>
      <c r="I784" t="s">
        <v>2629</v>
      </c>
    </row>
    <row r="785" spans="1:9">
      <c r="A785" t="s">
        <v>2393</v>
      </c>
      <c r="B785">
        <v>41</v>
      </c>
      <c r="C785">
        <v>11</v>
      </c>
      <c r="D785" t="s">
        <v>2272</v>
      </c>
      <c r="E785">
        <v>0.25</v>
      </c>
      <c r="F785">
        <v>0.71400000000000008</v>
      </c>
      <c r="G785">
        <v>0.19</v>
      </c>
      <c r="H785">
        <v>0.39864000000000005</v>
      </c>
      <c r="I785" t="s">
        <v>2629</v>
      </c>
    </row>
    <row r="786" spans="1:9">
      <c r="A786" t="s">
        <v>2394</v>
      </c>
      <c r="B786">
        <v>41</v>
      </c>
      <c r="C786">
        <v>10</v>
      </c>
      <c r="D786" t="s">
        <v>2272</v>
      </c>
      <c r="E786">
        <v>0.22</v>
      </c>
      <c r="F786">
        <v>0.55632000000000004</v>
      </c>
      <c r="G786">
        <v>0.2</v>
      </c>
      <c r="H786">
        <v>0.4512000000000001</v>
      </c>
      <c r="I786" t="s">
        <v>2629</v>
      </c>
    </row>
    <row r="787" spans="1:9">
      <c r="A787" t="s">
        <v>2548</v>
      </c>
      <c r="B787">
        <v>41</v>
      </c>
      <c r="C787">
        <v>9</v>
      </c>
      <c r="D787" t="s">
        <v>2272</v>
      </c>
      <c r="E787">
        <v>0.2</v>
      </c>
      <c r="F787">
        <v>0.4512000000000001</v>
      </c>
      <c r="G787">
        <v>0.15</v>
      </c>
      <c r="H787">
        <v>0.18840000000000001</v>
      </c>
      <c r="I787" t="s">
        <v>2629</v>
      </c>
    </row>
    <row r="788" spans="1:9">
      <c r="A788" t="s">
        <v>2549</v>
      </c>
      <c r="B788">
        <v>41</v>
      </c>
      <c r="C788">
        <v>8</v>
      </c>
      <c r="D788" t="s">
        <v>2272</v>
      </c>
      <c r="E788">
        <v>0.13</v>
      </c>
      <c r="F788">
        <v>8.3280000000000062E-2</v>
      </c>
      <c r="G788">
        <v>0.13</v>
      </c>
      <c r="H788">
        <v>8.3280000000000062E-2</v>
      </c>
      <c r="I788" t="s">
        <v>2629</v>
      </c>
    </row>
    <row r="789" spans="1:9">
      <c r="A789" t="s">
        <v>2681</v>
      </c>
      <c r="B789">
        <v>42</v>
      </c>
      <c r="C789">
        <v>7</v>
      </c>
      <c r="D789" t="s">
        <v>2272</v>
      </c>
      <c r="E789">
        <v>0.2</v>
      </c>
      <c r="F789">
        <v>0.4512000000000001</v>
      </c>
      <c r="G789">
        <v>0.24</v>
      </c>
      <c r="H789">
        <v>0.66144000000000003</v>
      </c>
      <c r="I789" t="s">
        <v>2629</v>
      </c>
    </row>
    <row r="790" spans="1:9">
      <c r="A790" t="s">
        <v>2682</v>
      </c>
      <c r="B790">
        <v>42</v>
      </c>
      <c r="C790">
        <v>6</v>
      </c>
      <c r="D790" t="s">
        <v>2272</v>
      </c>
      <c r="E790">
        <v>0.23</v>
      </c>
      <c r="F790">
        <v>0.60888000000000009</v>
      </c>
      <c r="G790">
        <v>0.25</v>
      </c>
      <c r="H790">
        <v>0.71400000000000008</v>
      </c>
      <c r="I790" t="s">
        <v>2629</v>
      </c>
    </row>
    <row r="791" spans="1:9">
      <c r="A791" t="s">
        <v>2683</v>
      </c>
      <c r="B791">
        <v>42</v>
      </c>
      <c r="C791">
        <v>5</v>
      </c>
      <c r="D791" t="s">
        <v>2272</v>
      </c>
      <c r="E791">
        <v>0.21</v>
      </c>
      <c r="F791">
        <v>0.5037600000000001</v>
      </c>
      <c r="G791">
        <v>0.23</v>
      </c>
      <c r="H791">
        <v>0.60888000000000009</v>
      </c>
      <c r="I791" t="s">
        <v>2629</v>
      </c>
    </row>
    <row r="792" spans="1:9">
      <c r="A792" t="s">
        <v>2398</v>
      </c>
      <c r="B792">
        <v>42</v>
      </c>
      <c r="C792">
        <v>23</v>
      </c>
      <c r="D792" t="s">
        <v>2272</v>
      </c>
      <c r="E792">
        <v>0.8</v>
      </c>
      <c r="F792">
        <v>3.6048000000000004</v>
      </c>
      <c r="G792">
        <v>1.2</v>
      </c>
      <c r="H792">
        <v>5.7071999999999994</v>
      </c>
      <c r="I792" t="s">
        <v>2629</v>
      </c>
    </row>
    <row r="793" spans="1:9">
      <c r="A793" t="s">
        <v>2399</v>
      </c>
      <c r="B793">
        <v>42</v>
      </c>
      <c r="C793">
        <v>22</v>
      </c>
      <c r="D793" t="s">
        <v>2272</v>
      </c>
      <c r="E793">
        <v>1.2</v>
      </c>
      <c r="F793">
        <v>5.7071999999999994</v>
      </c>
      <c r="G793">
        <v>1.25</v>
      </c>
      <c r="H793">
        <v>5.97</v>
      </c>
      <c r="I793" t="s">
        <v>2629</v>
      </c>
    </row>
    <row r="794" spans="1:9">
      <c r="A794" t="s">
        <v>2610</v>
      </c>
      <c r="B794">
        <v>42</v>
      </c>
      <c r="C794">
        <v>21</v>
      </c>
      <c r="D794" t="s">
        <v>2272</v>
      </c>
      <c r="E794">
        <v>1.75</v>
      </c>
      <c r="F794">
        <v>8.5980000000000008</v>
      </c>
      <c r="G794">
        <v>1.4</v>
      </c>
      <c r="H794">
        <v>6.7584000000000009</v>
      </c>
      <c r="I794" t="s">
        <v>2629</v>
      </c>
    </row>
    <row r="795" spans="1:9">
      <c r="A795" t="s">
        <v>2611</v>
      </c>
      <c r="B795">
        <v>42</v>
      </c>
      <c r="C795">
        <v>20</v>
      </c>
      <c r="D795" t="s">
        <v>2272</v>
      </c>
      <c r="E795">
        <v>1.1000000000000001</v>
      </c>
      <c r="F795">
        <v>5.1816000000000004</v>
      </c>
      <c r="G795">
        <v>1.3</v>
      </c>
      <c r="H795">
        <v>6.232800000000001</v>
      </c>
      <c r="I795" t="s">
        <v>2629</v>
      </c>
    </row>
    <row r="796" spans="1:9">
      <c r="A796" t="s">
        <v>2400</v>
      </c>
      <c r="B796">
        <v>42</v>
      </c>
      <c r="C796">
        <v>19</v>
      </c>
      <c r="D796" t="s">
        <v>2272</v>
      </c>
      <c r="E796">
        <v>0.6</v>
      </c>
      <c r="F796">
        <v>2.5535999999999999</v>
      </c>
      <c r="G796">
        <v>0.76</v>
      </c>
      <c r="H796">
        <v>3.3945600000000002</v>
      </c>
      <c r="I796" t="s">
        <v>2629</v>
      </c>
    </row>
    <row r="797" spans="1:9">
      <c r="A797" t="s">
        <v>2401</v>
      </c>
      <c r="B797">
        <v>42</v>
      </c>
      <c r="C797">
        <v>18</v>
      </c>
      <c r="D797" t="s">
        <v>2272</v>
      </c>
      <c r="E797">
        <v>0.78</v>
      </c>
      <c r="F797">
        <v>3.4996800000000006</v>
      </c>
      <c r="G797">
        <v>0.73</v>
      </c>
      <c r="H797">
        <v>3.2368800000000006</v>
      </c>
      <c r="I797" t="s">
        <v>2629</v>
      </c>
    </row>
    <row r="798" spans="1:9">
      <c r="A798" t="s">
        <v>2402</v>
      </c>
      <c r="B798">
        <v>42</v>
      </c>
      <c r="C798">
        <v>17</v>
      </c>
      <c r="D798" t="s">
        <v>2272</v>
      </c>
      <c r="E798">
        <v>0.73</v>
      </c>
      <c r="F798">
        <v>3.2368800000000006</v>
      </c>
      <c r="G798">
        <v>0.56999999999999995</v>
      </c>
      <c r="H798">
        <v>2.3959200000000003</v>
      </c>
      <c r="I798" t="s">
        <v>2629</v>
      </c>
    </row>
    <row r="799" spans="1:9">
      <c r="A799" t="s">
        <v>2403</v>
      </c>
      <c r="B799">
        <v>42</v>
      </c>
      <c r="C799">
        <v>16</v>
      </c>
      <c r="D799" t="s">
        <v>2272</v>
      </c>
      <c r="E799">
        <v>0.68</v>
      </c>
      <c r="F799">
        <v>2.9740799999999998</v>
      </c>
      <c r="G799">
        <v>0.7</v>
      </c>
      <c r="H799">
        <v>3.0792000000000002</v>
      </c>
      <c r="I799" t="s">
        <v>2629</v>
      </c>
    </row>
    <row r="800" spans="1:9">
      <c r="A800" t="s">
        <v>2404</v>
      </c>
      <c r="B800">
        <v>42</v>
      </c>
      <c r="C800">
        <v>15</v>
      </c>
      <c r="D800" t="s">
        <v>2272</v>
      </c>
      <c r="E800">
        <v>0.54</v>
      </c>
      <c r="F800">
        <v>2.2382400000000002</v>
      </c>
      <c r="G800">
        <v>0.56000000000000005</v>
      </c>
      <c r="H800">
        <v>2.3433600000000001</v>
      </c>
      <c r="I800" t="s">
        <v>2629</v>
      </c>
    </row>
    <row r="801" spans="1:9">
      <c r="A801" t="s">
        <v>2405</v>
      </c>
      <c r="B801">
        <v>42</v>
      </c>
      <c r="C801">
        <v>14</v>
      </c>
      <c r="D801" t="s">
        <v>2272</v>
      </c>
      <c r="E801">
        <v>0.32</v>
      </c>
      <c r="F801">
        <v>1.08192</v>
      </c>
      <c r="G801">
        <v>0.32</v>
      </c>
      <c r="H801">
        <v>1.08192</v>
      </c>
      <c r="I801" t="s">
        <v>2629</v>
      </c>
    </row>
    <row r="802" spans="1:9">
      <c r="A802" t="s">
        <v>2406</v>
      </c>
      <c r="B802">
        <v>42</v>
      </c>
      <c r="C802">
        <v>13</v>
      </c>
      <c r="D802" t="s">
        <v>2272</v>
      </c>
      <c r="E802">
        <v>0.33</v>
      </c>
      <c r="F802">
        <v>1.1344799999999999</v>
      </c>
      <c r="G802">
        <v>0.27</v>
      </c>
      <c r="H802">
        <v>0.81912000000000007</v>
      </c>
      <c r="I802" t="s">
        <v>2629</v>
      </c>
    </row>
    <row r="803" spans="1:9">
      <c r="A803" t="s">
        <v>2407</v>
      </c>
      <c r="B803">
        <v>42</v>
      </c>
      <c r="C803">
        <v>12</v>
      </c>
      <c r="D803" t="s">
        <v>2272</v>
      </c>
      <c r="E803">
        <v>0.28999999999999998</v>
      </c>
      <c r="F803">
        <v>0.92423999999999995</v>
      </c>
      <c r="G803">
        <v>0.2</v>
      </c>
      <c r="H803">
        <v>0.4512000000000001</v>
      </c>
      <c r="I803" t="s">
        <v>2629</v>
      </c>
    </row>
    <row r="804" spans="1:9">
      <c r="A804" t="s">
        <v>2408</v>
      </c>
      <c r="B804">
        <v>42</v>
      </c>
      <c r="C804">
        <v>11</v>
      </c>
      <c r="D804" t="s">
        <v>2272</v>
      </c>
      <c r="E804">
        <v>0.39</v>
      </c>
      <c r="F804">
        <v>1.4498400000000002</v>
      </c>
      <c r="G804">
        <v>0.28999999999999998</v>
      </c>
      <c r="H804">
        <v>0.92423999999999995</v>
      </c>
      <c r="I804" t="s">
        <v>2629</v>
      </c>
    </row>
    <row r="805" spans="1:9">
      <c r="A805" t="s">
        <v>2409</v>
      </c>
      <c r="B805">
        <v>42</v>
      </c>
      <c r="C805">
        <v>10</v>
      </c>
      <c r="D805" t="s">
        <v>2272</v>
      </c>
      <c r="E805">
        <v>0.23</v>
      </c>
      <c r="F805">
        <v>0.60888000000000009</v>
      </c>
      <c r="G805">
        <v>0.18</v>
      </c>
      <c r="H805">
        <v>0.34608000000000005</v>
      </c>
      <c r="I805" t="s">
        <v>2629</v>
      </c>
    </row>
    <row r="806" spans="1:9">
      <c r="A806" t="s">
        <v>2550</v>
      </c>
      <c r="B806">
        <v>42</v>
      </c>
      <c r="C806">
        <v>9</v>
      </c>
      <c r="D806" t="s">
        <v>2272</v>
      </c>
      <c r="E806">
        <v>0.19</v>
      </c>
      <c r="F806">
        <v>0.39864000000000005</v>
      </c>
      <c r="G806">
        <v>0.18</v>
      </c>
      <c r="H806">
        <v>0.34608000000000005</v>
      </c>
      <c r="I806" t="s">
        <v>2629</v>
      </c>
    </row>
    <row r="807" spans="1:9">
      <c r="A807" t="s">
        <v>2551</v>
      </c>
      <c r="B807">
        <v>42</v>
      </c>
      <c r="C807">
        <v>8</v>
      </c>
      <c r="D807" t="s">
        <v>2272</v>
      </c>
      <c r="E807">
        <v>0.11</v>
      </c>
      <c r="F807">
        <v>-2.1839999999999964E-2</v>
      </c>
      <c r="G807">
        <v>0.14000000000000001</v>
      </c>
      <c r="H807">
        <v>0.1358400000000001</v>
      </c>
      <c r="I807" t="s">
        <v>2629</v>
      </c>
    </row>
    <row r="808" spans="1:9">
      <c r="A808" t="s">
        <v>2684</v>
      </c>
      <c r="B808">
        <v>43</v>
      </c>
      <c r="C808">
        <v>7</v>
      </c>
      <c r="D808" t="s">
        <v>2272</v>
      </c>
      <c r="E808">
        <v>0.26</v>
      </c>
      <c r="F808">
        <v>0.76656000000000002</v>
      </c>
      <c r="G808">
        <v>0.24</v>
      </c>
      <c r="H808">
        <v>0.66144000000000003</v>
      </c>
      <c r="I808" t="s">
        <v>2629</v>
      </c>
    </row>
    <row r="809" spans="1:9">
      <c r="A809" t="s">
        <v>2685</v>
      </c>
      <c r="B809">
        <v>43</v>
      </c>
      <c r="C809">
        <v>6</v>
      </c>
      <c r="D809" t="s">
        <v>2272</v>
      </c>
      <c r="E809">
        <v>0.25</v>
      </c>
      <c r="F809">
        <v>0.71400000000000008</v>
      </c>
      <c r="G809">
        <v>0.24</v>
      </c>
      <c r="H809">
        <v>0.66144000000000003</v>
      </c>
      <c r="I809" t="s">
        <v>2629</v>
      </c>
    </row>
    <row r="810" spans="1:9">
      <c r="A810" t="s">
        <v>2686</v>
      </c>
      <c r="B810">
        <v>43</v>
      </c>
      <c r="C810">
        <v>5</v>
      </c>
      <c r="D810" t="s">
        <v>2272</v>
      </c>
      <c r="E810">
        <v>0.25</v>
      </c>
      <c r="F810">
        <v>0.71400000000000008</v>
      </c>
      <c r="G810">
        <v>0.24</v>
      </c>
      <c r="H810">
        <v>0.66144000000000003</v>
      </c>
      <c r="I810" t="s">
        <v>2629</v>
      </c>
    </row>
    <row r="811" spans="1:9">
      <c r="A811" t="s">
        <v>2687</v>
      </c>
      <c r="B811">
        <v>43</v>
      </c>
      <c r="C811">
        <v>4</v>
      </c>
      <c r="D811" t="s">
        <v>2272</v>
      </c>
      <c r="E811">
        <v>0.21</v>
      </c>
      <c r="F811">
        <v>0.5037600000000001</v>
      </c>
      <c r="G811">
        <v>0.22</v>
      </c>
      <c r="H811">
        <v>0.55632000000000004</v>
      </c>
      <c r="I811" t="s">
        <v>2629</v>
      </c>
    </row>
    <row r="812" spans="1:9">
      <c r="A812" t="s">
        <v>2414</v>
      </c>
      <c r="B812">
        <v>43</v>
      </c>
      <c r="C812">
        <v>23</v>
      </c>
      <c r="D812" t="s">
        <v>2272</v>
      </c>
      <c r="E812">
        <v>0.49</v>
      </c>
      <c r="F812">
        <v>1.9754399999999999</v>
      </c>
      <c r="G812">
        <v>0.95</v>
      </c>
      <c r="H812">
        <v>4.3932000000000002</v>
      </c>
      <c r="I812" t="s">
        <v>2629</v>
      </c>
    </row>
    <row r="813" spans="1:9">
      <c r="A813" t="s">
        <v>2415</v>
      </c>
      <c r="B813">
        <v>43</v>
      </c>
      <c r="C813">
        <v>22</v>
      </c>
      <c r="D813" t="s">
        <v>2272</v>
      </c>
      <c r="E813">
        <v>1.4</v>
      </c>
      <c r="F813">
        <v>6.7584000000000009</v>
      </c>
      <c r="G813">
        <v>1.62</v>
      </c>
      <c r="H813">
        <v>7.9147200000000009</v>
      </c>
      <c r="I813" t="s">
        <v>2629</v>
      </c>
    </row>
    <row r="814" spans="1:9">
      <c r="A814" t="s">
        <v>2416</v>
      </c>
      <c r="B814">
        <v>43</v>
      </c>
      <c r="C814">
        <v>21</v>
      </c>
      <c r="D814" t="s">
        <v>2272</v>
      </c>
      <c r="E814">
        <v>1.27</v>
      </c>
      <c r="F814">
        <v>6.0751200000000001</v>
      </c>
      <c r="G814">
        <v>1.32</v>
      </c>
      <c r="H814">
        <v>6.3379200000000013</v>
      </c>
      <c r="I814" t="s">
        <v>2629</v>
      </c>
    </row>
    <row r="815" spans="1:9">
      <c r="A815" t="s">
        <v>2612</v>
      </c>
      <c r="B815">
        <v>43</v>
      </c>
      <c r="C815">
        <v>20</v>
      </c>
      <c r="D815" t="s">
        <v>2272</v>
      </c>
      <c r="E815">
        <v>1.03</v>
      </c>
      <c r="F815">
        <v>4.8136800000000006</v>
      </c>
      <c r="G815">
        <v>0.84</v>
      </c>
      <c r="H815">
        <v>3.8150399999999993</v>
      </c>
      <c r="I815" t="s">
        <v>2629</v>
      </c>
    </row>
    <row r="816" spans="1:9">
      <c r="A816" t="s">
        <v>2417</v>
      </c>
      <c r="B816">
        <v>43</v>
      </c>
      <c r="C816">
        <v>19</v>
      </c>
      <c r="D816" t="s">
        <v>2272</v>
      </c>
      <c r="E816">
        <v>0.77</v>
      </c>
      <c r="F816">
        <v>3.4471200000000004</v>
      </c>
      <c r="G816">
        <v>0.65</v>
      </c>
      <c r="H816">
        <v>2.8164000000000002</v>
      </c>
      <c r="I816" t="s">
        <v>2629</v>
      </c>
    </row>
    <row r="817" spans="1:9">
      <c r="A817" t="s">
        <v>2418</v>
      </c>
      <c r="B817">
        <v>43</v>
      </c>
      <c r="C817">
        <v>18</v>
      </c>
      <c r="D817" t="s">
        <v>2272</v>
      </c>
      <c r="E817">
        <v>0.55000000000000004</v>
      </c>
      <c r="F817">
        <v>2.2908000000000004</v>
      </c>
      <c r="G817">
        <v>0.51</v>
      </c>
      <c r="H817">
        <v>2.0805599999999997</v>
      </c>
      <c r="I817" t="s">
        <v>2629</v>
      </c>
    </row>
    <row r="818" spans="1:9">
      <c r="A818" t="s">
        <v>2419</v>
      </c>
      <c r="B818">
        <v>43</v>
      </c>
      <c r="C818">
        <v>17</v>
      </c>
      <c r="D818" t="s">
        <v>2272</v>
      </c>
      <c r="E818">
        <v>0.6</v>
      </c>
      <c r="F818">
        <v>2.5535999999999999</v>
      </c>
      <c r="G818">
        <v>0.63</v>
      </c>
      <c r="H818">
        <v>2.7112799999999999</v>
      </c>
      <c r="I818" t="s">
        <v>2629</v>
      </c>
    </row>
    <row r="819" spans="1:9">
      <c r="A819" t="s">
        <v>2420</v>
      </c>
      <c r="B819">
        <v>43</v>
      </c>
      <c r="C819">
        <v>16</v>
      </c>
      <c r="D819" t="s">
        <v>2272</v>
      </c>
      <c r="E819">
        <v>0.35</v>
      </c>
      <c r="F819">
        <v>1.2395999999999998</v>
      </c>
      <c r="G819">
        <v>0.34</v>
      </c>
      <c r="H819">
        <v>1.1870400000000001</v>
      </c>
      <c r="I819" t="s">
        <v>2629</v>
      </c>
    </row>
    <row r="820" spans="1:9">
      <c r="A820" t="s">
        <v>2421</v>
      </c>
      <c r="B820">
        <v>43</v>
      </c>
      <c r="C820">
        <v>15</v>
      </c>
      <c r="D820" t="s">
        <v>2272</v>
      </c>
      <c r="E820">
        <v>0.41</v>
      </c>
      <c r="F820">
        <v>1.5549599999999999</v>
      </c>
      <c r="G820">
        <v>0.43</v>
      </c>
      <c r="H820">
        <v>1.66008</v>
      </c>
      <c r="I820" t="s">
        <v>2629</v>
      </c>
    </row>
    <row r="821" spans="1:9">
      <c r="A821" t="s">
        <v>2422</v>
      </c>
      <c r="B821">
        <v>43</v>
      </c>
      <c r="C821">
        <v>14</v>
      </c>
      <c r="D821" t="s">
        <v>2272</v>
      </c>
      <c r="E821">
        <v>0.32</v>
      </c>
      <c r="F821">
        <v>1.08192</v>
      </c>
      <c r="G821">
        <v>0.39</v>
      </c>
      <c r="H821">
        <v>1.4498400000000002</v>
      </c>
      <c r="I821" t="s">
        <v>2629</v>
      </c>
    </row>
    <row r="822" spans="1:9">
      <c r="A822" t="s">
        <v>2423</v>
      </c>
      <c r="B822">
        <v>43</v>
      </c>
      <c r="C822">
        <v>13</v>
      </c>
      <c r="D822" t="s">
        <v>2272</v>
      </c>
      <c r="E822">
        <v>0.42</v>
      </c>
      <c r="F822">
        <v>1.6075200000000001</v>
      </c>
      <c r="G822">
        <v>0.28999999999999998</v>
      </c>
      <c r="H822">
        <v>0.92423999999999995</v>
      </c>
      <c r="I822" t="s">
        <v>2629</v>
      </c>
    </row>
    <row r="823" spans="1:9">
      <c r="A823" t="s">
        <v>2424</v>
      </c>
      <c r="B823">
        <v>43</v>
      </c>
      <c r="C823">
        <v>12</v>
      </c>
      <c r="D823" t="s">
        <v>2272</v>
      </c>
      <c r="E823">
        <v>0.28999999999999998</v>
      </c>
      <c r="F823">
        <v>0.92423999999999995</v>
      </c>
      <c r="G823">
        <v>0.37</v>
      </c>
      <c r="H823">
        <v>1.3447200000000001</v>
      </c>
      <c r="I823" t="s">
        <v>2629</v>
      </c>
    </row>
    <row r="824" spans="1:9">
      <c r="A824" t="s">
        <v>2425</v>
      </c>
      <c r="B824">
        <v>43</v>
      </c>
      <c r="C824">
        <v>11</v>
      </c>
      <c r="D824" t="s">
        <v>2272</v>
      </c>
      <c r="E824">
        <v>0.23</v>
      </c>
      <c r="F824">
        <v>0.60888000000000009</v>
      </c>
      <c r="G824">
        <v>0.21</v>
      </c>
      <c r="H824">
        <v>0.5037600000000001</v>
      </c>
      <c r="I824" t="s">
        <v>2629</v>
      </c>
    </row>
    <row r="825" spans="1:9">
      <c r="A825" t="s">
        <v>2426</v>
      </c>
      <c r="B825">
        <v>43</v>
      </c>
      <c r="C825">
        <v>10</v>
      </c>
      <c r="D825" t="s">
        <v>2272</v>
      </c>
      <c r="E825">
        <v>0.3</v>
      </c>
      <c r="F825">
        <v>0.9768</v>
      </c>
      <c r="G825">
        <v>0.22</v>
      </c>
      <c r="H825">
        <v>0.55632000000000004</v>
      </c>
      <c r="I825" t="s">
        <v>2629</v>
      </c>
    </row>
    <row r="826" spans="1:9">
      <c r="A826" t="s">
        <v>2552</v>
      </c>
      <c r="B826">
        <v>43</v>
      </c>
      <c r="C826">
        <v>9</v>
      </c>
      <c r="D826" t="s">
        <v>2272</v>
      </c>
      <c r="E826">
        <v>0.31</v>
      </c>
      <c r="F826">
        <v>1.0293600000000001</v>
      </c>
      <c r="G826">
        <v>0.19</v>
      </c>
      <c r="H826">
        <v>0.39864000000000005</v>
      </c>
      <c r="I826" t="s">
        <v>2629</v>
      </c>
    </row>
    <row r="827" spans="1:9">
      <c r="A827" t="s">
        <v>2553</v>
      </c>
      <c r="B827">
        <v>43</v>
      </c>
      <c r="C827">
        <v>8</v>
      </c>
      <c r="D827" t="s">
        <v>2272</v>
      </c>
      <c r="E827">
        <v>0.15</v>
      </c>
      <c r="F827">
        <v>0.18840000000000001</v>
      </c>
      <c r="G827">
        <v>0.16</v>
      </c>
      <c r="H827">
        <v>0.24096000000000006</v>
      </c>
      <c r="I827" t="s">
        <v>2629</v>
      </c>
    </row>
    <row r="828" spans="1:9">
      <c r="A828" t="s">
        <v>2688</v>
      </c>
      <c r="B828">
        <v>44</v>
      </c>
      <c r="C828">
        <v>7</v>
      </c>
      <c r="D828" t="s">
        <v>2272</v>
      </c>
      <c r="E828">
        <v>0.24</v>
      </c>
      <c r="F828">
        <v>0.66144000000000003</v>
      </c>
      <c r="G828">
        <v>0.25</v>
      </c>
      <c r="H828">
        <v>0.71400000000000008</v>
      </c>
      <c r="I828" t="s">
        <v>2629</v>
      </c>
    </row>
    <row r="829" spans="1:9">
      <c r="A829" t="s">
        <v>2689</v>
      </c>
      <c r="B829">
        <v>44</v>
      </c>
      <c r="C829">
        <v>6</v>
      </c>
      <c r="D829" t="s">
        <v>2272</v>
      </c>
      <c r="E829">
        <v>0.23</v>
      </c>
      <c r="F829">
        <v>0.60888000000000009</v>
      </c>
      <c r="G829">
        <v>0.21</v>
      </c>
      <c r="H829">
        <v>0.5037600000000001</v>
      </c>
      <c r="I829" t="s">
        <v>2629</v>
      </c>
    </row>
    <row r="830" spans="1:9">
      <c r="A830" t="s">
        <v>2690</v>
      </c>
      <c r="B830">
        <v>44</v>
      </c>
      <c r="C830">
        <v>5</v>
      </c>
      <c r="D830" t="s">
        <v>2272</v>
      </c>
      <c r="E830">
        <v>0.2</v>
      </c>
      <c r="F830">
        <v>0.4512000000000001</v>
      </c>
      <c r="G830">
        <v>0.21</v>
      </c>
      <c r="H830">
        <v>0.5037600000000001</v>
      </c>
      <c r="I830" t="s">
        <v>2629</v>
      </c>
    </row>
    <row r="831" spans="1:9">
      <c r="A831" t="s">
        <v>2691</v>
      </c>
      <c r="B831">
        <v>44</v>
      </c>
      <c r="C831">
        <v>4</v>
      </c>
      <c r="D831" t="s">
        <v>2272</v>
      </c>
      <c r="E831">
        <v>0.22</v>
      </c>
      <c r="F831">
        <v>0.55632000000000004</v>
      </c>
      <c r="G831">
        <v>0.22</v>
      </c>
      <c r="H831">
        <v>0.55632000000000004</v>
      </c>
      <c r="I831" t="s">
        <v>2629</v>
      </c>
    </row>
    <row r="832" spans="1:9">
      <c r="A832" t="s">
        <v>2429</v>
      </c>
      <c r="B832">
        <v>44</v>
      </c>
      <c r="C832">
        <v>23</v>
      </c>
      <c r="D832" t="s">
        <v>2272</v>
      </c>
      <c r="E832">
        <v>1.05</v>
      </c>
      <c r="F832">
        <v>4.9188000000000001</v>
      </c>
      <c r="G832">
        <v>0.88</v>
      </c>
      <c r="H832">
        <v>4.0252799999999995</v>
      </c>
      <c r="I832" t="s">
        <v>2629</v>
      </c>
    </row>
    <row r="833" spans="1:9">
      <c r="A833" t="s">
        <v>2430</v>
      </c>
      <c r="B833">
        <v>44</v>
      </c>
      <c r="C833">
        <v>22</v>
      </c>
      <c r="D833" t="s">
        <v>2272</v>
      </c>
      <c r="E833">
        <v>1.33</v>
      </c>
      <c r="F833">
        <v>6.3904800000000002</v>
      </c>
      <c r="G833">
        <v>0.89</v>
      </c>
      <c r="H833">
        <v>4.0778400000000001</v>
      </c>
      <c r="I833" t="s">
        <v>2629</v>
      </c>
    </row>
    <row r="834" spans="1:9">
      <c r="A834" t="s">
        <v>2431</v>
      </c>
      <c r="B834">
        <v>44</v>
      </c>
      <c r="C834">
        <v>21</v>
      </c>
      <c r="D834" t="s">
        <v>2272</v>
      </c>
      <c r="E834">
        <v>1.21</v>
      </c>
      <c r="F834">
        <v>5.75976</v>
      </c>
      <c r="G834">
        <v>1.01</v>
      </c>
      <c r="H834">
        <v>4.7085600000000003</v>
      </c>
      <c r="I834" t="s">
        <v>2629</v>
      </c>
    </row>
    <row r="835" spans="1:9">
      <c r="A835" t="s">
        <v>2432</v>
      </c>
      <c r="B835">
        <v>44</v>
      </c>
      <c r="C835">
        <v>20</v>
      </c>
      <c r="D835" t="s">
        <v>2272</v>
      </c>
      <c r="E835">
        <v>1.01</v>
      </c>
      <c r="F835">
        <v>4.7085600000000003</v>
      </c>
      <c r="G835">
        <v>0.92</v>
      </c>
      <c r="H835">
        <v>4.2355199999999993</v>
      </c>
      <c r="I835" t="s">
        <v>2629</v>
      </c>
    </row>
    <row r="836" spans="1:9">
      <c r="A836" t="s">
        <v>2433</v>
      </c>
      <c r="B836">
        <v>44</v>
      </c>
      <c r="C836">
        <v>19</v>
      </c>
      <c r="D836" t="s">
        <v>2272</v>
      </c>
      <c r="E836">
        <v>0.76</v>
      </c>
      <c r="F836">
        <v>3.3945600000000002</v>
      </c>
      <c r="G836">
        <v>0.69</v>
      </c>
      <c r="H836">
        <v>3.0266400000000004</v>
      </c>
      <c r="I836" t="s">
        <v>2629</v>
      </c>
    </row>
    <row r="837" spans="1:9">
      <c r="A837" t="s">
        <v>2434</v>
      </c>
      <c r="B837">
        <v>44</v>
      </c>
      <c r="C837">
        <v>18</v>
      </c>
      <c r="D837" t="s">
        <v>2272</v>
      </c>
      <c r="E837">
        <v>0.68</v>
      </c>
      <c r="F837">
        <v>2.9740799999999998</v>
      </c>
      <c r="G837">
        <v>0.6</v>
      </c>
      <c r="H837">
        <v>2.5535999999999999</v>
      </c>
      <c r="I837" t="s">
        <v>2629</v>
      </c>
    </row>
    <row r="838" spans="1:9">
      <c r="A838" t="s">
        <v>2435</v>
      </c>
      <c r="B838">
        <v>44</v>
      </c>
      <c r="C838">
        <v>17</v>
      </c>
      <c r="D838" t="s">
        <v>2272</v>
      </c>
      <c r="E838">
        <v>1.2</v>
      </c>
      <c r="F838">
        <v>5.7071999999999994</v>
      </c>
      <c r="G838">
        <v>0.82</v>
      </c>
      <c r="H838">
        <v>3.7099199999999994</v>
      </c>
      <c r="I838" t="s">
        <v>2629</v>
      </c>
    </row>
    <row r="839" spans="1:9">
      <c r="A839" t="s">
        <v>2436</v>
      </c>
      <c r="B839">
        <v>44</v>
      </c>
      <c r="C839">
        <v>16</v>
      </c>
      <c r="D839" t="s">
        <v>2272</v>
      </c>
      <c r="E839">
        <v>0.5</v>
      </c>
      <c r="F839">
        <v>2.028</v>
      </c>
      <c r="G839">
        <v>0.5</v>
      </c>
      <c r="H839">
        <v>2.028</v>
      </c>
      <c r="I839" t="s">
        <v>2629</v>
      </c>
    </row>
    <row r="840" spans="1:9">
      <c r="A840" t="s">
        <v>2437</v>
      </c>
      <c r="B840">
        <v>44</v>
      </c>
      <c r="C840">
        <v>15</v>
      </c>
      <c r="D840" t="s">
        <v>2272</v>
      </c>
      <c r="E840">
        <v>0.46</v>
      </c>
      <c r="F840">
        <v>1.81776</v>
      </c>
      <c r="G840">
        <v>0.44</v>
      </c>
      <c r="H840">
        <v>1.7126399999999999</v>
      </c>
      <c r="I840" t="s">
        <v>2629</v>
      </c>
    </row>
    <row r="841" spans="1:9">
      <c r="A841" t="s">
        <v>2438</v>
      </c>
      <c r="B841">
        <v>44</v>
      </c>
      <c r="C841">
        <v>14</v>
      </c>
      <c r="D841" t="s">
        <v>2272</v>
      </c>
      <c r="E841">
        <v>0.7</v>
      </c>
      <c r="F841">
        <v>3.0792000000000002</v>
      </c>
      <c r="G841">
        <v>0.56000000000000005</v>
      </c>
      <c r="H841">
        <v>2.3433600000000001</v>
      </c>
      <c r="I841" t="s">
        <v>2629</v>
      </c>
    </row>
    <row r="842" spans="1:9">
      <c r="A842" t="s">
        <v>2439</v>
      </c>
      <c r="B842">
        <v>44</v>
      </c>
      <c r="C842">
        <v>13</v>
      </c>
      <c r="D842" t="s">
        <v>2272</v>
      </c>
      <c r="E842">
        <v>0.37</v>
      </c>
      <c r="F842">
        <v>1.3447200000000001</v>
      </c>
      <c r="G842">
        <v>0.38</v>
      </c>
      <c r="H842">
        <v>1.3972800000000001</v>
      </c>
      <c r="I842" t="s">
        <v>2629</v>
      </c>
    </row>
    <row r="843" spans="1:9">
      <c r="A843" t="s">
        <v>2613</v>
      </c>
      <c r="B843">
        <v>44</v>
      </c>
      <c r="C843">
        <v>12</v>
      </c>
      <c r="D843" t="s">
        <v>2272</v>
      </c>
      <c r="E843">
        <v>0.27</v>
      </c>
      <c r="F843">
        <v>0.81912000000000007</v>
      </c>
      <c r="G843">
        <v>0.41</v>
      </c>
      <c r="H843">
        <v>1.5549599999999999</v>
      </c>
      <c r="I843" t="s">
        <v>2629</v>
      </c>
    </row>
    <row r="844" spans="1:9">
      <c r="A844" t="s">
        <v>2440</v>
      </c>
      <c r="B844">
        <v>44</v>
      </c>
      <c r="C844">
        <v>11</v>
      </c>
      <c r="D844" t="s">
        <v>2272</v>
      </c>
      <c r="E844">
        <v>0.31</v>
      </c>
      <c r="F844">
        <v>1.0293600000000001</v>
      </c>
      <c r="G844">
        <v>0.33</v>
      </c>
      <c r="H844">
        <v>1.1344799999999999</v>
      </c>
      <c r="I844" t="s">
        <v>2629</v>
      </c>
    </row>
    <row r="845" spans="1:9">
      <c r="A845" t="s">
        <v>2441</v>
      </c>
      <c r="B845">
        <v>44</v>
      </c>
      <c r="C845">
        <v>10</v>
      </c>
      <c r="D845" t="s">
        <v>2272</v>
      </c>
      <c r="E845">
        <v>0.33</v>
      </c>
      <c r="F845">
        <v>1.1344799999999999</v>
      </c>
      <c r="G845">
        <v>0.27</v>
      </c>
      <c r="H845">
        <v>0.81912000000000007</v>
      </c>
      <c r="I845" t="s">
        <v>2629</v>
      </c>
    </row>
    <row r="846" spans="1:9">
      <c r="A846" t="s">
        <v>2554</v>
      </c>
      <c r="B846">
        <v>44</v>
      </c>
      <c r="C846">
        <v>9</v>
      </c>
      <c r="D846" t="s">
        <v>2272</v>
      </c>
      <c r="E846">
        <v>0.35</v>
      </c>
      <c r="F846">
        <v>1.2395999999999998</v>
      </c>
      <c r="G846">
        <v>0.24</v>
      </c>
      <c r="H846">
        <v>0.66144000000000003</v>
      </c>
      <c r="I846" t="s">
        <v>2629</v>
      </c>
    </row>
    <row r="847" spans="1:9">
      <c r="A847" t="s">
        <v>2555</v>
      </c>
      <c r="B847">
        <v>44</v>
      </c>
      <c r="C847">
        <v>8</v>
      </c>
      <c r="D847" t="s">
        <v>2272</v>
      </c>
      <c r="E847">
        <v>0.31</v>
      </c>
      <c r="F847">
        <v>1.0293600000000001</v>
      </c>
      <c r="G847">
        <v>0.31</v>
      </c>
      <c r="H847">
        <v>1.0293600000000001</v>
      </c>
      <c r="I847" t="s">
        <v>2629</v>
      </c>
    </row>
    <row r="848" spans="1:9">
      <c r="A848" t="s">
        <v>2692</v>
      </c>
      <c r="B848">
        <v>45</v>
      </c>
      <c r="C848">
        <v>7</v>
      </c>
      <c r="D848" t="s">
        <v>2272</v>
      </c>
      <c r="E848">
        <v>0.28999999999999998</v>
      </c>
      <c r="F848">
        <v>0.92423999999999995</v>
      </c>
      <c r="G848">
        <v>0.28999999999999998</v>
      </c>
      <c r="H848">
        <v>0.92423999999999995</v>
      </c>
      <c r="I848" t="s">
        <v>2629</v>
      </c>
    </row>
    <row r="849" spans="1:9">
      <c r="A849" t="s">
        <v>2693</v>
      </c>
      <c r="B849">
        <v>45</v>
      </c>
      <c r="C849">
        <v>6</v>
      </c>
      <c r="D849" t="s">
        <v>2272</v>
      </c>
      <c r="E849">
        <v>0.28000000000000003</v>
      </c>
      <c r="F849">
        <v>0.87168000000000023</v>
      </c>
      <c r="G849">
        <v>0.28999999999999998</v>
      </c>
      <c r="H849">
        <v>0.92423999999999995</v>
      </c>
      <c r="I849" t="s">
        <v>2629</v>
      </c>
    </row>
    <row r="850" spans="1:9">
      <c r="A850" t="s">
        <v>2694</v>
      </c>
      <c r="B850">
        <v>45</v>
      </c>
      <c r="C850">
        <v>5</v>
      </c>
      <c r="D850" t="s">
        <v>2272</v>
      </c>
      <c r="E850">
        <v>0.28000000000000003</v>
      </c>
      <c r="F850">
        <v>0.87168000000000023</v>
      </c>
      <c r="G850">
        <v>0.28000000000000003</v>
      </c>
      <c r="H850">
        <v>0.87168000000000023</v>
      </c>
      <c r="I850" t="s">
        <v>2629</v>
      </c>
    </row>
    <row r="851" spans="1:9">
      <c r="A851" t="s">
        <v>2695</v>
      </c>
      <c r="B851">
        <v>45</v>
      </c>
      <c r="C851">
        <v>4</v>
      </c>
      <c r="D851" t="s">
        <v>2272</v>
      </c>
      <c r="E851">
        <v>0.28000000000000003</v>
      </c>
      <c r="F851">
        <v>0.87168000000000023</v>
      </c>
      <c r="G851">
        <v>0.28999999999999998</v>
      </c>
      <c r="H851">
        <v>0.92423999999999995</v>
      </c>
      <c r="I851" t="s">
        <v>2629</v>
      </c>
    </row>
    <row r="852" spans="1:9">
      <c r="A852" t="s">
        <v>2446</v>
      </c>
      <c r="B852">
        <v>45</v>
      </c>
      <c r="C852">
        <v>22</v>
      </c>
      <c r="D852" t="s">
        <v>2272</v>
      </c>
      <c r="E852">
        <v>1.82</v>
      </c>
      <c r="F852">
        <v>8.9659200000000006</v>
      </c>
      <c r="G852">
        <v>1.45</v>
      </c>
      <c r="H852">
        <v>7.0211999999999994</v>
      </c>
      <c r="I852" t="s">
        <v>2629</v>
      </c>
    </row>
    <row r="853" spans="1:9">
      <c r="A853" t="s">
        <v>2447</v>
      </c>
      <c r="B853">
        <v>45</v>
      </c>
      <c r="C853">
        <v>21</v>
      </c>
      <c r="D853" t="s">
        <v>2272</v>
      </c>
      <c r="E853">
        <v>2.3199999999999998</v>
      </c>
      <c r="F853">
        <v>11.593919999999999</v>
      </c>
      <c r="G853">
        <v>1.51</v>
      </c>
      <c r="H853">
        <v>7.3365600000000004</v>
      </c>
      <c r="I853" t="s">
        <v>2629</v>
      </c>
    </row>
    <row r="854" spans="1:9">
      <c r="A854" t="s">
        <v>2448</v>
      </c>
      <c r="B854">
        <v>45</v>
      </c>
      <c r="C854">
        <v>20</v>
      </c>
      <c r="D854" t="s">
        <v>2272</v>
      </c>
      <c r="E854">
        <v>0.57999999999999996</v>
      </c>
      <c r="F854">
        <v>2.44848</v>
      </c>
      <c r="G854">
        <v>0.71</v>
      </c>
      <c r="H854">
        <v>3.1317600000000003</v>
      </c>
      <c r="I854" t="s">
        <v>2629</v>
      </c>
    </row>
    <row r="855" spans="1:9">
      <c r="A855" t="s">
        <v>2449</v>
      </c>
      <c r="B855">
        <v>45</v>
      </c>
      <c r="C855">
        <v>19</v>
      </c>
      <c r="D855" t="s">
        <v>2272</v>
      </c>
      <c r="E855">
        <v>0.93</v>
      </c>
      <c r="F855">
        <v>4.2880799999999999</v>
      </c>
      <c r="G855">
        <v>0.74</v>
      </c>
      <c r="H855">
        <v>3.2894400000000004</v>
      </c>
      <c r="I855" t="s">
        <v>2629</v>
      </c>
    </row>
    <row r="856" spans="1:9">
      <c r="A856" t="s">
        <v>2450</v>
      </c>
      <c r="B856">
        <v>45</v>
      </c>
      <c r="C856">
        <v>18</v>
      </c>
      <c r="D856" t="s">
        <v>2272</v>
      </c>
      <c r="E856">
        <v>0.64</v>
      </c>
      <c r="F856">
        <v>2.7638400000000001</v>
      </c>
      <c r="G856">
        <v>0.76</v>
      </c>
      <c r="H856">
        <v>3.3945600000000002</v>
      </c>
      <c r="I856" t="s">
        <v>2629</v>
      </c>
    </row>
    <row r="857" spans="1:9">
      <c r="A857" t="s">
        <v>2451</v>
      </c>
      <c r="B857">
        <v>45</v>
      </c>
      <c r="C857">
        <v>17</v>
      </c>
      <c r="D857" t="s">
        <v>2272</v>
      </c>
      <c r="E857">
        <v>0.9</v>
      </c>
      <c r="F857">
        <v>4.1303999999999998</v>
      </c>
      <c r="G857">
        <v>0.96</v>
      </c>
      <c r="H857">
        <v>4.4457599999999999</v>
      </c>
      <c r="I857" t="s">
        <v>2629</v>
      </c>
    </row>
    <row r="858" spans="1:9">
      <c r="A858" t="s">
        <v>2452</v>
      </c>
      <c r="B858">
        <v>45</v>
      </c>
      <c r="C858">
        <v>16</v>
      </c>
      <c r="D858" t="s">
        <v>2272</v>
      </c>
      <c r="E858">
        <v>0.86</v>
      </c>
      <c r="F858">
        <v>3.9201599999999996</v>
      </c>
      <c r="G858">
        <v>1.25</v>
      </c>
      <c r="H858">
        <v>5.97</v>
      </c>
      <c r="I858" t="s">
        <v>2629</v>
      </c>
    </row>
    <row r="859" spans="1:9">
      <c r="A859" t="s">
        <v>2453</v>
      </c>
      <c r="B859">
        <v>45</v>
      </c>
      <c r="C859">
        <v>15</v>
      </c>
      <c r="D859" t="s">
        <v>2272</v>
      </c>
      <c r="E859">
        <v>0.57999999999999996</v>
      </c>
      <c r="F859">
        <v>2.44848</v>
      </c>
      <c r="G859">
        <v>0.66</v>
      </c>
      <c r="H859">
        <v>2.86896</v>
      </c>
      <c r="I859" t="s">
        <v>2629</v>
      </c>
    </row>
    <row r="860" spans="1:9">
      <c r="A860" t="s">
        <v>2454</v>
      </c>
      <c r="B860">
        <v>45</v>
      </c>
      <c r="C860">
        <v>14</v>
      </c>
      <c r="D860" t="s">
        <v>2272</v>
      </c>
      <c r="E860">
        <v>0.6</v>
      </c>
      <c r="F860">
        <v>2.5535999999999999</v>
      </c>
      <c r="G860">
        <v>0.48</v>
      </c>
      <c r="H860">
        <v>1.9228799999999999</v>
      </c>
      <c r="I860" t="s">
        <v>2629</v>
      </c>
    </row>
    <row r="861" spans="1:9">
      <c r="A861" t="s">
        <v>2455</v>
      </c>
      <c r="B861">
        <v>45</v>
      </c>
      <c r="C861">
        <v>13</v>
      </c>
      <c r="D861" t="s">
        <v>2272</v>
      </c>
      <c r="E861">
        <v>0.26</v>
      </c>
      <c r="F861">
        <v>0.76656000000000002</v>
      </c>
      <c r="G861">
        <v>0.26</v>
      </c>
      <c r="H861">
        <v>0.76656000000000002</v>
      </c>
      <c r="I861" t="s">
        <v>2629</v>
      </c>
    </row>
    <row r="862" spans="1:9">
      <c r="A862" t="s">
        <v>2616</v>
      </c>
      <c r="B862">
        <v>45</v>
      </c>
      <c r="C862">
        <v>12</v>
      </c>
      <c r="D862" t="s">
        <v>2272</v>
      </c>
      <c r="E862">
        <v>0.31</v>
      </c>
      <c r="F862">
        <v>1.0293600000000001</v>
      </c>
      <c r="G862">
        <v>0.3</v>
      </c>
      <c r="H862">
        <v>0.9768</v>
      </c>
      <c r="I862" t="s">
        <v>2629</v>
      </c>
    </row>
    <row r="863" spans="1:9">
      <c r="A863" t="s">
        <v>2456</v>
      </c>
      <c r="B863">
        <v>45</v>
      </c>
      <c r="C863">
        <v>11</v>
      </c>
      <c r="D863" t="s">
        <v>2272</v>
      </c>
      <c r="E863">
        <v>0.19</v>
      </c>
      <c r="F863">
        <v>0.39864000000000005</v>
      </c>
      <c r="G863">
        <v>0.23</v>
      </c>
      <c r="H863">
        <v>0.60888000000000009</v>
      </c>
      <c r="I863" t="s">
        <v>2629</v>
      </c>
    </row>
    <row r="864" spans="1:9">
      <c r="A864" t="s">
        <v>2457</v>
      </c>
      <c r="B864">
        <v>45</v>
      </c>
      <c r="C864">
        <v>10</v>
      </c>
      <c r="D864" t="s">
        <v>2272</v>
      </c>
      <c r="E864">
        <v>0.24</v>
      </c>
      <c r="F864">
        <v>0.66144000000000003</v>
      </c>
      <c r="G864">
        <v>0.28000000000000003</v>
      </c>
      <c r="H864">
        <v>0.87168000000000023</v>
      </c>
      <c r="I864" t="s">
        <v>2629</v>
      </c>
    </row>
    <row r="865" spans="1:9">
      <c r="A865" t="s">
        <v>2556</v>
      </c>
      <c r="B865">
        <v>45</v>
      </c>
      <c r="C865">
        <v>9</v>
      </c>
      <c r="D865" t="s">
        <v>2272</v>
      </c>
      <c r="E865">
        <v>0.19</v>
      </c>
      <c r="F865">
        <v>0.39864000000000005</v>
      </c>
      <c r="G865">
        <v>0.24</v>
      </c>
      <c r="H865">
        <v>0.66144000000000003</v>
      </c>
      <c r="I865" t="s">
        <v>2629</v>
      </c>
    </row>
    <row r="866" spans="1:9">
      <c r="A866" t="s">
        <v>2557</v>
      </c>
      <c r="B866">
        <v>45</v>
      </c>
      <c r="C866">
        <v>8</v>
      </c>
      <c r="D866" t="s">
        <v>2272</v>
      </c>
      <c r="E866">
        <v>0.27</v>
      </c>
      <c r="F866">
        <v>0.81912000000000007</v>
      </c>
      <c r="G866">
        <v>0.3</v>
      </c>
      <c r="H866">
        <v>0.9768</v>
      </c>
      <c r="I866" t="s">
        <v>2629</v>
      </c>
    </row>
    <row r="867" spans="1:9">
      <c r="A867" t="s">
        <v>2697</v>
      </c>
      <c r="B867">
        <v>46</v>
      </c>
      <c r="C867">
        <v>7</v>
      </c>
      <c r="D867" t="s">
        <v>2272</v>
      </c>
      <c r="E867">
        <v>0.3</v>
      </c>
      <c r="F867">
        <v>0.9768</v>
      </c>
      <c r="G867">
        <v>0.31</v>
      </c>
      <c r="H867">
        <v>1.0293600000000001</v>
      </c>
      <c r="I867" t="s">
        <v>2629</v>
      </c>
    </row>
    <row r="868" spans="1:9">
      <c r="A868" t="s">
        <v>2698</v>
      </c>
      <c r="B868">
        <v>46</v>
      </c>
      <c r="C868">
        <v>6</v>
      </c>
      <c r="D868" t="s">
        <v>2272</v>
      </c>
      <c r="E868">
        <v>0.31</v>
      </c>
      <c r="F868">
        <v>1.0293600000000001</v>
      </c>
      <c r="G868">
        <v>0.28999999999999998</v>
      </c>
      <c r="H868">
        <v>0.92423999999999995</v>
      </c>
      <c r="I868" t="s">
        <v>2629</v>
      </c>
    </row>
    <row r="869" spans="1:9">
      <c r="A869" t="s">
        <v>2699</v>
      </c>
      <c r="B869">
        <v>46</v>
      </c>
      <c r="C869">
        <v>4</v>
      </c>
      <c r="D869" t="s">
        <v>2272</v>
      </c>
      <c r="E869">
        <v>0.21</v>
      </c>
      <c r="F869">
        <v>0.5037600000000001</v>
      </c>
      <c r="G869">
        <v>0.26</v>
      </c>
      <c r="H869">
        <v>0.76656000000000002</v>
      </c>
      <c r="I869" t="s">
        <v>2629</v>
      </c>
    </row>
    <row r="870" spans="1:9">
      <c r="A870" t="s">
        <v>2461</v>
      </c>
      <c r="B870">
        <v>46</v>
      </c>
      <c r="C870">
        <v>21</v>
      </c>
      <c r="D870" t="s">
        <v>2272</v>
      </c>
      <c r="E870">
        <v>2.54</v>
      </c>
      <c r="F870">
        <v>12.75024</v>
      </c>
      <c r="G870">
        <v>1.85</v>
      </c>
      <c r="H870">
        <v>9.1235999999999997</v>
      </c>
      <c r="I870" t="s">
        <v>2629</v>
      </c>
    </row>
    <row r="871" spans="1:9">
      <c r="A871" t="s">
        <v>2462</v>
      </c>
      <c r="B871">
        <v>46</v>
      </c>
      <c r="C871">
        <v>20</v>
      </c>
      <c r="D871" t="s">
        <v>2272</v>
      </c>
      <c r="E871">
        <v>0.92</v>
      </c>
      <c r="F871">
        <v>4.2355199999999993</v>
      </c>
      <c r="G871">
        <v>0.88</v>
      </c>
      <c r="H871">
        <v>4.0252799999999995</v>
      </c>
      <c r="I871" t="s">
        <v>2629</v>
      </c>
    </row>
    <row r="872" spans="1:9">
      <c r="A872" t="s">
        <v>2463</v>
      </c>
      <c r="B872">
        <v>46</v>
      </c>
      <c r="C872">
        <v>19</v>
      </c>
      <c r="D872" t="s">
        <v>2272</v>
      </c>
      <c r="E872">
        <v>0.77</v>
      </c>
      <c r="F872">
        <v>3.4471200000000004</v>
      </c>
      <c r="G872">
        <v>0.76</v>
      </c>
      <c r="H872">
        <v>3.3945600000000002</v>
      </c>
      <c r="I872" t="s">
        <v>2629</v>
      </c>
    </row>
    <row r="873" spans="1:9">
      <c r="A873" t="s">
        <v>2464</v>
      </c>
      <c r="B873">
        <v>46</v>
      </c>
      <c r="C873">
        <v>18</v>
      </c>
      <c r="D873" t="s">
        <v>2272</v>
      </c>
      <c r="E873">
        <v>0.74</v>
      </c>
      <c r="F873">
        <v>3.2894400000000004</v>
      </c>
      <c r="G873">
        <v>0.71</v>
      </c>
      <c r="H873">
        <v>3.1317600000000003</v>
      </c>
      <c r="I873" t="s">
        <v>2629</v>
      </c>
    </row>
    <row r="874" spans="1:9">
      <c r="A874" t="s">
        <v>2465</v>
      </c>
      <c r="B874">
        <v>46</v>
      </c>
      <c r="C874">
        <v>17</v>
      </c>
      <c r="D874" t="s">
        <v>2272</v>
      </c>
      <c r="E874">
        <v>1.0900000000000001</v>
      </c>
      <c r="F874">
        <v>5.1290400000000007</v>
      </c>
      <c r="G874">
        <v>0.96</v>
      </c>
      <c r="H874">
        <v>4.4457599999999999</v>
      </c>
      <c r="I874" t="s">
        <v>2629</v>
      </c>
    </row>
    <row r="875" spans="1:9">
      <c r="A875" t="s">
        <v>2466</v>
      </c>
      <c r="B875">
        <v>46</v>
      </c>
      <c r="C875">
        <v>16</v>
      </c>
      <c r="D875" t="s">
        <v>2272</v>
      </c>
      <c r="E875">
        <v>1.04</v>
      </c>
      <c r="F875">
        <v>4.8662400000000003</v>
      </c>
      <c r="G875">
        <v>1.1599999999999999</v>
      </c>
      <c r="H875">
        <v>5.4969599999999996</v>
      </c>
      <c r="I875" t="s">
        <v>2629</v>
      </c>
    </row>
    <row r="876" spans="1:9">
      <c r="A876" t="s">
        <v>2467</v>
      </c>
      <c r="B876">
        <v>46</v>
      </c>
      <c r="C876">
        <v>15</v>
      </c>
      <c r="D876" t="s">
        <v>2272</v>
      </c>
      <c r="E876">
        <v>0.4</v>
      </c>
      <c r="F876">
        <v>1.5024000000000002</v>
      </c>
      <c r="G876">
        <v>0.41</v>
      </c>
      <c r="H876">
        <v>1.5549599999999999</v>
      </c>
      <c r="I876" t="s">
        <v>2629</v>
      </c>
    </row>
    <row r="877" spans="1:9">
      <c r="A877" t="s">
        <v>2468</v>
      </c>
      <c r="B877">
        <v>46</v>
      </c>
      <c r="C877">
        <v>14</v>
      </c>
      <c r="D877" t="s">
        <v>2272</v>
      </c>
      <c r="E877">
        <v>0.7</v>
      </c>
      <c r="F877">
        <v>3.0792000000000002</v>
      </c>
      <c r="G877">
        <v>0.71</v>
      </c>
      <c r="H877">
        <v>3.1317600000000003</v>
      </c>
      <c r="I877" t="s">
        <v>2629</v>
      </c>
    </row>
    <row r="878" spans="1:9">
      <c r="A878" t="s">
        <v>2469</v>
      </c>
      <c r="B878">
        <v>46</v>
      </c>
      <c r="C878">
        <v>13</v>
      </c>
      <c r="D878" t="s">
        <v>2272</v>
      </c>
      <c r="E878">
        <v>0.43</v>
      </c>
      <c r="F878">
        <v>1.66008</v>
      </c>
      <c r="G878">
        <v>0.35</v>
      </c>
      <c r="H878">
        <v>1.2395999999999998</v>
      </c>
      <c r="I878" t="s">
        <v>2629</v>
      </c>
    </row>
    <row r="879" spans="1:9">
      <c r="A879" t="s">
        <v>2470</v>
      </c>
      <c r="B879">
        <v>46</v>
      </c>
      <c r="C879">
        <v>11</v>
      </c>
      <c r="D879" t="s">
        <v>2272</v>
      </c>
      <c r="E879">
        <v>0.31</v>
      </c>
      <c r="F879">
        <v>1.0293600000000001</v>
      </c>
      <c r="G879">
        <v>0.3</v>
      </c>
      <c r="H879">
        <v>0.9768</v>
      </c>
      <c r="I879" t="s">
        <v>2629</v>
      </c>
    </row>
    <row r="880" spans="1:9">
      <c r="A880" t="s">
        <v>2558</v>
      </c>
      <c r="B880">
        <v>46</v>
      </c>
      <c r="C880">
        <v>9</v>
      </c>
      <c r="D880" t="s">
        <v>2272</v>
      </c>
      <c r="E880">
        <v>0.19</v>
      </c>
      <c r="F880">
        <v>0.39864000000000005</v>
      </c>
      <c r="G880">
        <v>0.2</v>
      </c>
      <c r="H880">
        <v>0.4512000000000001</v>
      </c>
      <c r="I880" t="s">
        <v>2629</v>
      </c>
    </row>
    <row r="881" spans="1:9">
      <c r="A881" t="s">
        <v>2696</v>
      </c>
      <c r="B881">
        <v>46</v>
      </c>
      <c r="C881">
        <v>8</v>
      </c>
      <c r="D881" t="s">
        <v>2272</v>
      </c>
      <c r="E881">
        <v>0.3</v>
      </c>
      <c r="F881">
        <v>0.9768</v>
      </c>
      <c r="G881">
        <v>0.28000000000000003</v>
      </c>
      <c r="H881">
        <v>0.87168000000000023</v>
      </c>
      <c r="I881" t="s">
        <v>2629</v>
      </c>
    </row>
    <row r="882" spans="1:9">
      <c r="A882" t="s">
        <v>2700</v>
      </c>
      <c r="B882">
        <v>47</v>
      </c>
      <c r="C882">
        <v>7</v>
      </c>
      <c r="D882" t="s">
        <v>2272</v>
      </c>
      <c r="E882">
        <v>0.27</v>
      </c>
      <c r="F882">
        <v>0.81912000000000007</v>
      </c>
      <c r="G882">
        <v>0.28000000000000003</v>
      </c>
      <c r="H882">
        <v>0.87168000000000023</v>
      </c>
      <c r="I882" t="s">
        <v>2629</v>
      </c>
    </row>
    <row r="883" spans="1:9">
      <c r="A883" t="s">
        <v>2701</v>
      </c>
      <c r="B883">
        <v>47</v>
      </c>
      <c r="C883">
        <v>6</v>
      </c>
      <c r="D883" t="s">
        <v>2272</v>
      </c>
      <c r="E883">
        <v>0.28999999999999998</v>
      </c>
      <c r="F883">
        <v>0.92423999999999995</v>
      </c>
      <c r="G883">
        <v>0.28999999999999998</v>
      </c>
      <c r="H883">
        <v>0.92423999999999995</v>
      </c>
      <c r="I883" t="s">
        <v>2629</v>
      </c>
    </row>
    <row r="884" spans="1:9">
      <c r="A884" t="s">
        <v>2702</v>
      </c>
      <c r="B884">
        <v>47</v>
      </c>
      <c r="C884">
        <v>5</v>
      </c>
      <c r="D884" t="s">
        <v>2272</v>
      </c>
      <c r="E884">
        <v>0.28000000000000003</v>
      </c>
      <c r="F884">
        <v>0.87168000000000023</v>
      </c>
      <c r="G884">
        <v>0.28000000000000003</v>
      </c>
      <c r="H884">
        <v>0.87168000000000023</v>
      </c>
      <c r="I884" t="s">
        <v>2629</v>
      </c>
    </row>
    <row r="885" spans="1:9">
      <c r="A885" t="s">
        <v>2703</v>
      </c>
      <c r="B885">
        <v>47</v>
      </c>
      <c r="C885">
        <v>4</v>
      </c>
      <c r="D885" t="s">
        <v>2272</v>
      </c>
      <c r="E885">
        <v>0.18</v>
      </c>
      <c r="F885">
        <v>0.34608000000000005</v>
      </c>
      <c r="G885">
        <v>0.18</v>
      </c>
      <c r="H885">
        <v>0.34608000000000005</v>
      </c>
      <c r="I885" t="s">
        <v>2629</v>
      </c>
    </row>
    <row r="886" spans="1:9">
      <c r="A886" t="s">
        <v>2474</v>
      </c>
      <c r="B886">
        <v>47</v>
      </c>
      <c r="C886">
        <v>21</v>
      </c>
      <c r="D886" t="s">
        <v>2272</v>
      </c>
      <c r="E886">
        <v>1.83</v>
      </c>
      <c r="F886">
        <v>9.0184800000000003</v>
      </c>
      <c r="G886">
        <v>1.55</v>
      </c>
      <c r="H886">
        <v>7.5468000000000002</v>
      </c>
      <c r="I886" t="s">
        <v>2629</v>
      </c>
    </row>
    <row r="887" spans="1:9">
      <c r="A887" t="s">
        <v>2475</v>
      </c>
      <c r="B887">
        <v>47</v>
      </c>
      <c r="C887">
        <v>20</v>
      </c>
      <c r="D887" t="s">
        <v>2272</v>
      </c>
      <c r="E887">
        <v>1.44</v>
      </c>
      <c r="F887">
        <v>6.9686400000000006</v>
      </c>
      <c r="G887">
        <v>1.4</v>
      </c>
      <c r="H887">
        <v>6.7584000000000009</v>
      </c>
      <c r="I887" t="s">
        <v>2629</v>
      </c>
    </row>
    <row r="888" spans="1:9">
      <c r="A888" t="s">
        <v>2476</v>
      </c>
      <c r="B888">
        <v>47</v>
      </c>
      <c r="C888">
        <v>19</v>
      </c>
      <c r="D888" t="s">
        <v>2272</v>
      </c>
      <c r="E888">
        <v>1.08</v>
      </c>
      <c r="F888">
        <v>5.0764800000000001</v>
      </c>
      <c r="G888">
        <v>1.28</v>
      </c>
      <c r="H888">
        <v>6.1276800000000016</v>
      </c>
      <c r="I888" t="s">
        <v>2629</v>
      </c>
    </row>
    <row r="889" spans="1:9">
      <c r="A889" t="s">
        <v>2477</v>
      </c>
      <c r="B889">
        <v>47</v>
      </c>
      <c r="C889">
        <v>18</v>
      </c>
      <c r="D889" t="s">
        <v>2272</v>
      </c>
      <c r="E889">
        <v>1.46</v>
      </c>
      <c r="F889">
        <v>7.07376</v>
      </c>
      <c r="G889">
        <v>1.04</v>
      </c>
      <c r="H889">
        <v>4.8662400000000003</v>
      </c>
      <c r="I889" t="s">
        <v>2629</v>
      </c>
    </row>
    <row r="890" spans="1:9">
      <c r="A890" t="s">
        <v>2617</v>
      </c>
      <c r="B890">
        <v>47</v>
      </c>
      <c r="C890">
        <v>17</v>
      </c>
      <c r="D890" t="s">
        <v>2272</v>
      </c>
      <c r="E890">
        <v>1.72</v>
      </c>
      <c r="F890">
        <v>8.4403199999999998</v>
      </c>
      <c r="G890">
        <v>1.3</v>
      </c>
      <c r="H890">
        <v>6.232800000000001</v>
      </c>
      <c r="I890" t="s">
        <v>2629</v>
      </c>
    </row>
    <row r="891" spans="1:9">
      <c r="A891" t="s">
        <v>2478</v>
      </c>
      <c r="B891">
        <v>47</v>
      </c>
      <c r="C891">
        <v>12</v>
      </c>
      <c r="D891" t="s">
        <v>2272</v>
      </c>
      <c r="E891">
        <v>0.28000000000000003</v>
      </c>
      <c r="F891">
        <v>0.87168000000000023</v>
      </c>
      <c r="G891">
        <v>0.32</v>
      </c>
      <c r="H891">
        <v>1.08192</v>
      </c>
      <c r="I891" t="s">
        <v>2629</v>
      </c>
    </row>
    <row r="892" spans="1:9">
      <c r="A892" t="s">
        <v>2479</v>
      </c>
      <c r="B892">
        <v>47</v>
      </c>
      <c r="C892">
        <v>11</v>
      </c>
      <c r="D892" t="s">
        <v>2272</v>
      </c>
      <c r="E892">
        <v>0.32</v>
      </c>
      <c r="F892">
        <v>1.08192</v>
      </c>
      <c r="G892">
        <v>0.36</v>
      </c>
      <c r="H892">
        <v>1.2921599999999998</v>
      </c>
      <c r="I892" t="s">
        <v>2629</v>
      </c>
    </row>
    <row r="893" spans="1:9">
      <c r="A893" t="s">
        <v>2559</v>
      </c>
      <c r="B893">
        <v>47</v>
      </c>
      <c r="C893">
        <v>9</v>
      </c>
      <c r="D893" t="s">
        <v>2272</v>
      </c>
      <c r="E893">
        <v>0.1</v>
      </c>
      <c r="F893">
        <v>-7.4399999999999938E-2</v>
      </c>
      <c r="G893">
        <v>0.12</v>
      </c>
      <c r="H893">
        <v>3.0720000000000011E-2</v>
      </c>
      <c r="I893" t="s">
        <v>2629</v>
      </c>
    </row>
    <row r="894" spans="1:9">
      <c r="A894" t="s">
        <v>2560</v>
      </c>
      <c r="B894">
        <v>47</v>
      </c>
      <c r="C894">
        <v>8</v>
      </c>
      <c r="D894" t="s">
        <v>2272</v>
      </c>
      <c r="E894">
        <v>0.14000000000000001</v>
      </c>
      <c r="F894">
        <v>0.1358400000000001</v>
      </c>
      <c r="G894">
        <v>0.18</v>
      </c>
      <c r="H894">
        <v>0.34608000000000005</v>
      </c>
      <c r="I894" t="s">
        <v>2629</v>
      </c>
    </row>
    <row r="895" spans="1:9">
      <c r="A895" t="s">
        <v>2704</v>
      </c>
      <c r="B895">
        <v>48</v>
      </c>
      <c r="C895">
        <v>7</v>
      </c>
      <c r="D895" t="s">
        <v>2272</v>
      </c>
      <c r="E895">
        <v>0.18</v>
      </c>
      <c r="F895">
        <v>0.34608000000000005</v>
      </c>
      <c r="G895">
        <v>0.2</v>
      </c>
      <c r="H895">
        <v>0.4512000000000001</v>
      </c>
      <c r="I895" t="s">
        <v>2629</v>
      </c>
    </row>
    <row r="896" spans="1:9">
      <c r="A896" t="s">
        <v>2705</v>
      </c>
      <c r="B896">
        <v>48</v>
      </c>
      <c r="C896">
        <v>6</v>
      </c>
      <c r="D896" t="s">
        <v>2272</v>
      </c>
      <c r="E896">
        <v>0.16</v>
      </c>
      <c r="F896">
        <v>0.24096000000000006</v>
      </c>
      <c r="G896">
        <v>0.17</v>
      </c>
      <c r="H896">
        <v>0.29352000000000011</v>
      </c>
      <c r="I896" t="s">
        <v>2629</v>
      </c>
    </row>
    <row r="897" spans="1:9">
      <c r="A897" t="s">
        <v>2706</v>
      </c>
      <c r="B897">
        <v>48</v>
      </c>
      <c r="C897">
        <v>5</v>
      </c>
      <c r="D897" t="s">
        <v>2272</v>
      </c>
      <c r="E897">
        <v>0.31</v>
      </c>
      <c r="F897">
        <v>1.0293600000000001</v>
      </c>
      <c r="G897">
        <v>0.28000000000000003</v>
      </c>
      <c r="H897">
        <v>0.87168000000000023</v>
      </c>
      <c r="I897" t="s">
        <v>2629</v>
      </c>
    </row>
    <row r="898" spans="1:9">
      <c r="A898" t="s">
        <v>2707</v>
      </c>
      <c r="B898">
        <v>48</v>
      </c>
      <c r="C898">
        <v>4</v>
      </c>
      <c r="D898" t="s">
        <v>2272</v>
      </c>
      <c r="E898">
        <v>0.14000000000000001</v>
      </c>
      <c r="F898">
        <v>0.1358400000000001</v>
      </c>
      <c r="G898">
        <v>0.15</v>
      </c>
      <c r="H898">
        <v>0.18840000000000001</v>
      </c>
      <c r="I898" t="s">
        <v>2629</v>
      </c>
    </row>
    <row r="899" spans="1:9">
      <c r="A899" t="s">
        <v>2708</v>
      </c>
      <c r="B899">
        <v>48</v>
      </c>
      <c r="C899">
        <v>3</v>
      </c>
      <c r="D899" t="s">
        <v>2272</v>
      </c>
      <c r="E899">
        <v>0.14000000000000001</v>
      </c>
      <c r="F899">
        <v>0.1358400000000001</v>
      </c>
      <c r="G899">
        <v>0.17</v>
      </c>
      <c r="H899">
        <v>0.29352000000000011</v>
      </c>
      <c r="I899" t="s">
        <v>2629</v>
      </c>
    </row>
    <row r="900" spans="1:9">
      <c r="A900" t="s">
        <v>2483</v>
      </c>
      <c r="B900">
        <v>48</v>
      </c>
      <c r="C900">
        <v>23</v>
      </c>
      <c r="D900" t="s">
        <v>2272</v>
      </c>
      <c r="E900">
        <v>1.84</v>
      </c>
      <c r="F900">
        <v>9.07104</v>
      </c>
      <c r="G900">
        <v>1.9</v>
      </c>
      <c r="H900">
        <v>9.3864000000000001</v>
      </c>
      <c r="I900" t="s">
        <v>2629</v>
      </c>
    </row>
    <row r="901" spans="1:9">
      <c r="A901" t="s">
        <v>2484</v>
      </c>
      <c r="B901">
        <v>48</v>
      </c>
      <c r="C901">
        <v>22</v>
      </c>
      <c r="D901" t="s">
        <v>2272</v>
      </c>
      <c r="E901">
        <v>2.23</v>
      </c>
      <c r="F901">
        <v>11.12088</v>
      </c>
      <c r="G901">
        <v>1.9</v>
      </c>
      <c r="H901">
        <v>9.3864000000000001</v>
      </c>
      <c r="I901" t="s">
        <v>2629</v>
      </c>
    </row>
    <row r="902" spans="1:9">
      <c r="A902" t="s">
        <v>2485</v>
      </c>
      <c r="B902">
        <v>48</v>
      </c>
      <c r="C902">
        <v>21</v>
      </c>
      <c r="D902" t="s">
        <v>2272</v>
      </c>
      <c r="E902">
        <v>1.4</v>
      </c>
      <c r="F902">
        <v>6.7584000000000009</v>
      </c>
      <c r="G902">
        <v>1.2</v>
      </c>
      <c r="H902">
        <v>5.7071999999999994</v>
      </c>
      <c r="I902" t="s">
        <v>2629</v>
      </c>
    </row>
    <row r="903" spans="1:9">
      <c r="A903" t="s">
        <v>2486</v>
      </c>
      <c r="B903">
        <v>48</v>
      </c>
      <c r="C903">
        <v>20</v>
      </c>
      <c r="D903" t="s">
        <v>2272</v>
      </c>
      <c r="E903">
        <v>2.79</v>
      </c>
      <c r="F903">
        <v>14.06424</v>
      </c>
      <c r="G903">
        <v>2.0099999999999998</v>
      </c>
      <c r="H903">
        <v>9.9645599999999988</v>
      </c>
      <c r="I903" t="s">
        <v>2629</v>
      </c>
    </row>
    <row r="904" spans="1:9">
      <c r="A904" t="s">
        <v>2487</v>
      </c>
      <c r="B904">
        <v>48</v>
      </c>
      <c r="C904">
        <v>19</v>
      </c>
      <c r="D904" t="s">
        <v>2272</v>
      </c>
      <c r="E904">
        <v>2.12</v>
      </c>
      <c r="F904">
        <v>10.542719999999999</v>
      </c>
      <c r="G904">
        <v>1.62</v>
      </c>
      <c r="H904">
        <v>7.9147200000000009</v>
      </c>
      <c r="I904" t="s">
        <v>2629</v>
      </c>
    </row>
    <row r="905" spans="1:9">
      <c r="A905" t="s">
        <v>2488</v>
      </c>
      <c r="B905">
        <v>48</v>
      </c>
      <c r="C905">
        <v>18</v>
      </c>
      <c r="D905" t="s">
        <v>2272</v>
      </c>
      <c r="E905">
        <v>1.33</v>
      </c>
      <c r="F905">
        <v>6.3904800000000002</v>
      </c>
      <c r="G905">
        <v>1.26</v>
      </c>
      <c r="H905">
        <v>6.0225600000000012</v>
      </c>
      <c r="I905" t="s">
        <v>2629</v>
      </c>
    </row>
    <row r="906" spans="1:9">
      <c r="A906" t="s">
        <v>2489</v>
      </c>
      <c r="B906">
        <v>48</v>
      </c>
      <c r="C906">
        <v>17</v>
      </c>
      <c r="D906" t="s">
        <v>2272</v>
      </c>
      <c r="E906">
        <v>0.83</v>
      </c>
      <c r="F906">
        <v>3.7624799999999996</v>
      </c>
      <c r="G906">
        <v>0.74</v>
      </c>
      <c r="H906">
        <v>3.2894400000000004</v>
      </c>
      <c r="I906" t="s">
        <v>2629</v>
      </c>
    </row>
    <row r="907" spans="1:9">
      <c r="A907" t="s">
        <v>2490</v>
      </c>
      <c r="B907">
        <v>48</v>
      </c>
      <c r="C907">
        <v>12</v>
      </c>
      <c r="D907" t="s">
        <v>2272</v>
      </c>
      <c r="E907">
        <v>0.27</v>
      </c>
      <c r="F907">
        <v>0.81912000000000007</v>
      </c>
      <c r="G907">
        <v>0.24</v>
      </c>
      <c r="H907">
        <v>0.66144000000000003</v>
      </c>
      <c r="I907" t="s">
        <v>2629</v>
      </c>
    </row>
    <row r="908" spans="1:9">
      <c r="A908" t="s">
        <v>2491</v>
      </c>
      <c r="B908">
        <v>48</v>
      </c>
      <c r="C908">
        <v>11</v>
      </c>
      <c r="D908" t="s">
        <v>2272</v>
      </c>
      <c r="E908">
        <v>0.25</v>
      </c>
      <c r="F908">
        <v>0.71400000000000008</v>
      </c>
      <c r="G908">
        <v>0.25</v>
      </c>
      <c r="H908">
        <v>0.71400000000000008</v>
      </c>
      <c r="I908" t="s">
        <v>2629</v>
      </c>
    </row>
    <row r="909" spans="1:9">
      <c r="A909" t="s">
        <v>2619</v>
      </c>
      <c r="B909">
        <v>48</v>
      </c>
      <c r="C909">
        <v>10</v>
      </c>
      <c r="D909" t="s">
        <v>2272</v>
      </c>
      <c r="E909">
        <v>0.32</v>
      </c>
      <c r="F909">
        <v>1.08192</v>
      </c>
      <c r="G909">
        <v>0.33</v>
      </c>
      <c r="H909">
        <v>1.1344799999999999</v>
      </c>
      <c r="I909" t="s">
        <v>2629</v>
      </c>
    </row>
    <row r="910" spans="1:9">
      <c r="A910" t="s">
        <v>2731</v>
      </c>
      <c r="B910">
        <v>48</v>
      </c>
      <c r="C910">
        <v>9</v>
      </c>
      <c r="D910" t="s">
        <v>2272</v>
      </c>
      <c r="E910">
        <v>0.33</v>
      </c>
      <c r="F910">
        <v>1.1344799999999999</v>
      </c>
      <c r="G910">
        <v>0.25</v>
      </c>
      <c r="H910">
        <v>0.71400000000000008</v>
      </c>
      <c r="I910" t="s">
        <v>2629</v>
      </c>
    </row>
    <row r="911" spans="1:9">
      <c r="A911" t="s">
        <v>2561</v>
      </c>
      <c r="B911">
        <v>48</v>
      </c>
      <c r="C911">
        <v>8</v>
      </c>
      <c r="D911" t="s">
        <v>2272</v>
      </c>
      <c r="E911">
        <v>0.2</v>
      </c>
      <c r="F911">
        <v>0.4512000000000001</v>
      </c>
      <c r="G911">
        <v>0.27</v>
      </c>
      <c r="H911">
        <v>0.81912000000000007</v>
      </c>
      <c r="I911" t="s">
        <v>2629</v>
      </c>
    </row>
    <row r="912" spans="1:9">
      <c r="A912" t="s">
        <v>2709</v>
      </c>
      <c r="B912">
        <v>49</v>
      </c>
      <c r="C912">
        <v>7</v>
      </c>
      <c r="D912" t="s">
        <v>2272</v>
      </c>
      <c r="E912">
        <v>0.14000000000000001</v>
      </c>
      <c r="F912">
        <v>0.1358400000000001</v>
      </c>
      <c r="G912">
        <v>0.18</v>
      </c>
      <c r="H912">
        <v>0.34608000000000005</v>
      </c>
      <c r="I912" t="s">
        <v>2629</v>
      </c>
    </row>
    <row r="913" spans="1:9">
      <c r="A913" t="s">
        <v>2710</v>
      </c>
      <c r="B913">
        <v>49</v>
      </c>
      <c r="C913">
        <v>6</v>
      </c>
      <c r="D913" t="s">
        <v>2272</v>
      </c>
      <c r="E913">
        <v>0.16</v>
      </c>
      <c r="F913">
        <v>0.24096000000000006</v>
      </c>
      <c r="G913">
        <v>0.19</v>
      </c>
      <c r="H913">
        <v>0.39864000000000005</v>
      </c>
      <c r="I913" t="s">
        <v>2629</v>
      </c>
    </row>
    <row r="914" spans="1:9">
      <c r="A914" t="s">
        <v>2711</v>
      </c>
      <c r="B914">
        <v>49</v>
      </c>
      <c r="C914">
        <v>5</v>
      </c>
      <c r="D914" t="s">
        <v>2272</v>
      </c>
      <c r="E914">
        <v>0.17</v>
      </c>
      <c r="F914">
        <v>0.29352000000000011</v>
      </c>
      <c r="G914">
        <v>0.2</v>
      </c>
      <c r="H914">
        <v>0.4512000000000001</v>
      </c>
      <c r="I914" t="s">
        <v>2629</v>
      </c>
    </row>
    <row r="915" spans="1:9">
      <c r="A915" t="s">
        <v>2712</v>
      </c>
      <c r="B915">
        <v>49</v>
      </c>
      <c r="C915">
        <v>4</v>
      </c>
      <c r="D915" t="s">
        <v>2272</v>
      </c>
      <c r="E915">
        <v>0.21</v>
      </c>
      <c r="F915">
        <v>0.5037600000000001</v>
      </c>
      <c r="G915">
        <v>0.19</v>
      </c>
      <c r="H915">
        <v>0.39864000000000005</v>
      </c>
      <c r="I915" t="s">
        <v>2629</v>
      </c>
    </row>
    <row r="916" spans="1:9">
      <c r="A916" t="s">
        <v>2713</v>
      </c>
      <c r="B916">
        <v>49</v>
      </c>
      <c r="C916">
        <v>3</v>
      </c>
      <c r="D916" t="s">
        <v>2272</v>
      </c>
      <c r="E916">
        <v>0.1</v>
      </c>
      <c r="F916">
        <v>-7.4399999999999938E-2</v>
      </c>
      <c r="G916">
        <v>0.13</v>
      </c>
      <c r="H916">
        <v>8.3280000000000062E-2</v>
      </c>
      <c r="I916" t="s">
        <v>2629</v>
      </c>
    </row>
    <row r="917" spans="1:9">
      <c r="A917" t="s">
        <v>2494</v>
      </c>
      <c r="B917">
        <v>49</v>
      </c>
      <c r="C917">
        <v>20</v>
      </c>
      <c r="D917" t="s">
        <v>2272</v>
      </c>
      <c r="E917">
        <v>1.95</v>
      </c>
      <c r="F917">
        <v>9.6492000000000004</v>
      </c>
      <c r="G917">
        <v>1.8</v>
      </c>
      <c r="H917">
        <v>8.8608000000000011</v>
      </c>
      <c r="I917" t="s">
        <v>2629</v>
      </c>
    </row>
    <row r="918" spans="1:9">
      <c r="A918" t="s">
        <v>2495</v>
      </c>
      <c r="B918">
        <v>49</v>
      </c>
      <c r="C918">
        <v>19</v>
      </c>
      <c r="D918" t="s">
        <v>2272</v>
      </c>
      <c r="E918">
        <v>2.5</v>
      </c>
      <c r="F918">
        <v>12.539999999999997</v>
      </c>
      <c r="G918">
        <v>1.21</v>
      </c>
      <c r="H918">
        <v>5.75976</v>
      </c>
      <c r="I918" t="s">
        <v>2629</v>
      </c>
    </row>
    <row r="919" spans="1:9">
      <c r="A919" t="s">
        <v>2496</v>
      </c>
      <c r="B919">
        <v>49</v>
      </c>
      <c r="C919">
        <v>18</v>
      </c>
      <c r="D919" t="s">
        <v>2272</v>
      </c>
      <c r="E919">
        <v>3.49</v>
      </c>
      <c r="F919">
        <v>17.743440000000003</v>
      </c>
      <c r="G919">
        <v>3.12</v>
      </c>
      <c r="H919">
        <v>15.798720000000001</v>
      </c>
      <c r="I919" t="s">
        <v>2629</v>
      </c>
    </row>
    <row r="920" spans="1:9">
      <c r="A920" t="s">
        <v>2497</v>
      </c>
      <c r="B920">
        <v>49</v>
      </c>
      <c r="C920">
        <v>17</v>
      </c>
      <c r="D920" t="s">
        <v>2272</v>
      </c>
      <c r="E920">
        <v>1.06</v>
      </c>
      <c r="F920">
        <v>4.9713600000000007</v>
      </c>
      <c r="G920">
        <v>0.98</v>
      </c>
      <c r="H920">
        <v>4.5508800000000003</v>
      </c>
      <c r="I920" t="s">
        <v>2629</v>
      </c>
    </row>
    <row r="921" spans="1:9">
      <c r="A921" t="s">
        <v>2498</v>
      </c>
      <c r="B921">
        <v>49</v>
      </c>
      <c r="C921">
        <v>16</v>
      </c>
      <c r="D921" t="s">
        <v>2272</v>
      </c>
      <c r="E921">
        <v>0.72</v>
      </c>
      <c r="F921">
        <v>3.18432</v>
      </c>
      <c r="G921">
        <v>0.85</v>
      </c>
      <c r="H921">
        <v>3.8675999999999995</v>
      </c>
      <c r="I921" t="s">
        <v>2629</v>
      </c>
    </row>
    <row r="922" spans="1:9">
      <c r="A922" t="s">
        <v>2499</v>
      </c>
      <c r="B922">
        <v>49</v>
      </c>
      <c r="C922">
        <v>15</v>
      </c>
      <c r="D922" t="s">
        <v>2272</v>
      </c>
      <c r="E922">
        <v>0.76</v>
      </c>
      <c r="F922">
        <v>3.3945600000000002</v>
      </c>
      <c r="G922">
        <v>1.18</v>
      </c>
      <c r="H922">
        <v>5.6020799999999999</v>
      </c>
      <c r="I922" t="s">
        <v>2629</v>
      </c>
    </row>
    <row r="923" spans="1:9">
      <c r="A923" t="s">
        <v>2500</v>
      </c>
      <c r="B923">
        <v>49</v>
      </c>
      <c r="C923">
        <v>14</v>
      </c>
      <c r="D923" t="s">
        <v>2272</v>
      </c>
      <c r="E923">
        <v>2.65</v>
      </c>
      <c r="F923">
        <v>13.3284</v>
      </c>
      <c r="G923">
        <v>2.6</v>
      </c>
      <c r="H923">
        <v>13.0656</v>
      </c>
      <c r="I923" t="s">
        <v>2629</v>
      </c>
    </row>
    <row r="924" spans="1:9">
      <c r="A924" t="s">
        <v>2501</v>
      </c>
      <c r="B924">
        <v>49</v>
      </c>
      <c r="C924">
        <v>13</v>
      </c>
      <c r="D924" t="s">
        <v>2272</v>
      </c>
      <c r="E924">
        <v>0.52</v>
      </c>
      <c r="F924">
        <v>2.1331199999999999</v>
      </c>
      <c r="G924">
        <v>0.32</v>
      </c>
      <c r="H924">
        <v>1.08192</v>
      </c>
      <c r="I924" t="s">
        <v>2629</v>
      </c>
    </row>
    <row r="925" spans="1:9">
      <c r="A925" t="s">
        <v>2502</v>
      </c>
      <c r="B925">
        <v>49</v>
      </c>
      <c r="C925">
        <v>12</v>
      </c>
      <c r="D925" t="s">
        <v>2272</v>
      </c>
      <c r="E925">
        <v>0.3</v>
      </c>
      <c r="F925">
        <v>0.9768</v>
      </c>
      <c r="G925">
        <v>0.24</v>
      </c>
      <c r="H925">
        <v>0.66144000000000003</v>
      </c>
      <c r="I925" t="s">
        <v>2629</v>
      </c>
    </row>
    <row r="926" spans="1:9">
      <c r="A926" t="s">
        <v>2503</v>
      </c>
      <c r="B926">
        <v>49</v>
      </c>
      <c r="C926">
        <v>11</v>
      </c>
      <c r="D926" t="s">
        <v>2272</v>
      </c>
      <c r="E926">
        <v>0.2</v>
      </c>
      <c r="F926">
        <v>0.4512000000000001</v>
      </c>
      <c r="G926">
        <v>0.2</v>
      </c>
      <c r="H926">
        <v>0.4512000000000001</v>
      </c>
      <c r="I926" t="s">
        <v>2629</v>
      </c>
    </row>
    <row r="927" spans="1:9">
      <c r="A927" t="s">
        <v>2504</v>
      </c>
      <c r="B927">
        <v>49</v>
      </c>
      <c r="C927">
        <v>10</v>
      </c>
      <c r="D927" t="s">
        <v>2272</v>
      </c>
      <c r="E927">
        <v>0.28999999999999998</v>
      </c>
      <c r="F927">
        <v>0.92423999999999995</v>
      </c>
      <c r="G927">
        <v>0.31</v>
      </c>
      <c r="H927">
        <v>1.0293600000000001</v>
      </c>
      <c r="I927" t="s">
        <v>2629</v>
      </c>
    </row>
    <row r="928" spans="1:9">
      <c r="A928" t="s">
        <v>2562</v>
      </c>
      <c r="B928">
        <v>49</v>
      </c>
      <c r="C928">
        <v>9</v>
      </c>
      <c r="D928" t="s">
        <v>2272</v>
      </c>
      <c r="E928">
        <v>0.28999999999999998</v>
      </c>
      <c r="F928">
        <v>0.92423999999999995</v>
      </c>
      <c r="G928">
        <v>0.32</v>
      </c>
      <c r="H928">
        <v>1.08192</v>
      </c>
      <c r="I928" t="s">
        <v>2629</v>
      </c>
    </row>
    <row r="929" spans="1:9">
      <c r="A929" t="s">
        <v>2563</v>
      </c>
      <c r="B929">
        <v>49</v>
      </c>
      <c r="C929">
        <v>8</v>
      </c>
      <c r="D929" t="s">
        <v>2272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2629</v>
      </c>
    </row>
    <row r="930" spans="1:9">
      <c r="A930" t="s">
        <v>2714</v>
      </c>
      <c r="B930">
        <v>50</v>
      </c>
      <c r="C930">
        <v>7</v>
      </c>
      <c r="D930" t="s">
        <v>2272</v>
      </c>
      <c r="E930">
        <v>0.09</v>
      </c>
      <c r="F930">
        <v>-0.12695999999999999</v>
      </c>
      <c r="G930">
        <v>0.1</v>
      </c>
      <c r="H930">
        <v>-7.4399999999999938E-2</v>
      </c>
      <c r="I930" t="s">
        <v>2629</v>
      </c>
    </row>
    <row r="931" spans="1:9">
      <c r="A931" t="s">
        <v>2715</v>
      </c>
      <c r="B931">
        <v>50</v>
      </c>
      <c r="C931">
        <v>6</v>
      </c>
      <c r="D931" t="s">
        <v>2272</v>
      </c>
      <c r="E931">
        <v>0.26</v>
      </c>
      <c r="F931">
        <v>0.76656000000000002</v>
      </c>
      <c r="G931">
        <v>0.26</v>
      </c>
      <c r="H931">
        <v>0.76656000000000002</v>
      </c>
      <c r="I931" t="s">
        <v>2629</v>
      </c>
    </row>
    <row r="932" spans="1:9">
      <c r="A932" t="s">
        <v>2716</v>
      </c>
      <c r="B932">
        <v>50</v>
      </c>
      <c r="C932">
        <v>5</v>
      </c>
      <c r="D932" t="s">
        <v>2272</v>
      </c>
      <c r="E932">
        <v>0.24</v>
      </c>
      <c r="F932">
        <v>0.66144000000000003</v>
      </c>
      <c r="G932">
        <v>0.25</v>
      </c>
      <c r="H932">
        <v>0.71400000000000008</v>
      </c>
      <c r="I932" t="s">
        <v>2629</v>
      </c>
    </row>
    <row r="933" spans="1:9">
      <c r="A933" t="s">
        <v>2717</v>
      </c>
      <c r="B933">
        <v>50</v>
      </c>
      <c r="C933">
        <v>4</v>
      </c>
      <c r="D933" t="s">
        <v>2272</v>
      </c>
      <c r="E933">
        <v>0.15</v>
      </c>
      <c r="F933">
        <v>0.18840000000000001</v>
      </c>
      <c r="G933">
        <v>0.16</v>
      </c>
      <c r="H933">
        <v>0.24096000000000006</v>
      </c>
      <c r="I933" t="s">
        <v>2629</v>
      </c>
    </row>
    <row r="934" spans="1:9">
      <c r="A934" t="s">
        <v>2718</v>
      </c>
      <c r="B934">
        <v>50</v>
      </c>
      <c r="C934">
        <v>3</v>
      </c>
      <c r="D934" t="s">
        <v>2272</v>
      </c>
      <c r="E934">
        <v>0.09</v>
      </c>
      <c r="F934">
        <v>-0.12695999999999999</v>
      </c>
      <c r="G934">
        <v>0.12</v>
      </c>
      <c r="H934">
        <v>3.0720000000000011E-2</v>
      </c>
      <c r="I934" t="s">
        <v>2629</v>
      </c>
    </row>
    <row r="935" spans="1:9">
      <c r="A935" t="s">
        <v>2508</v>
      </c>
      <c r="B935">
        <v>50</v>
      </c>
      <c r="C935">
        <v>16</v>
      </c>
      <c r="D935" t="s">
        <v>2272</v>
      </c>
      <c r="E935">
        <v>1.08</v>
      </c>
      <c r="F935">
        <v>5.0764800000000001</v>
      </c>
      <c r="G935">
        <v>1.07</v>
      </c>
      <c r="H935">
        <v>5.0239200000000013</v>
      </c>
      <c r="I935" t="s">
        <v>2629</v>
      </c>
    </row>
    <row r="936" spans="1:9">
      <c r="A936" t="s">
        <v>2509</v>
      </c>
      <c r="B936">
        <v>50</v>
      </c>
      <c r="C936">
        <v>15</v>
      </c>
      <c r="D936" t="s">
        <v>2272</v>
      </c>
      <c r="E936">
        <v>0.72</v>
      </c>
      <c r="F936">
        <v>3.18432</v>
      </c>
      <c r="G936">
        <v>0.56999999999999995</v>
      </c>
      <c r="H936">
        <v>2.3959200000000003</v>
      </c>
      <c r="I936" t="s">
        <v>2629</v>
      </c>
    </row>
    <row r="937" spans="1:9">
      <c r="A937" t="s">
        <v>2510</v>
      </c>
      <c r="B937">
        <v>50</v>
      </c>
      <c r="C937">
        <v>14</v>
      </c>
      <c r="D937" t="s">
        <v>2272</v>
      </c>
      <c r="E937">
        <v>0.66</v>
      </c>
      <c r="F937">
        <v>2.86896</v>
      </c>
      <c r="G937">
        <v>0.67</v>
      </c>
      <c r="H937">
        <v>2.9215200000000001</v>
      </c>
      <c r="I937" t="s">
        <v>2629</v>
      </c>
    </row>
    <row r="938" spans="1:9">
      <c r="A938" t="s">
        <v>2511</v>
      </c>
      <c r="B938">
        <v>50</v>
      </c>
      <c r="C938">
        <v>13</v>
      </c>
      <c r="D938" t="s">
        <v>2272</v>
      </c>
      <c r="E938">
        <v>0.5</v>
      </c>
      <c r="F938">
        <v>2.028</v>
      </c>
      <c r="G938">
        <v>0.26</v>
      </c>
      <c r="H938">
        <v>0.76656000000000002</v>
      </c>
      <c r="I938" t="s">
        <v>2629</v>
      </c>
    </row>
    <row r="939" spans="1:9">
      <c r="A939" t="s">
        <v>2512</v>
      </c>
      <c r="B939">
        <v>50</v>
      </c>
      <c r="C939">
        <v>12</v>
      </c>
      <c r="D939" t="s">
        <v>2272</v>
      </c>
      <c r="E939">
        <v>0.18</v>
      </c>
      <c r="F939">
        <v>0.34608000000000005</v>
      </c>
      <c r="G939">
        <v>0.23</v>
      </c>
      <c r="H939">
        <v>0.60888000000000009</v>
      </c>
      <c r="I939" t="s">
        <v>2629</v>
      </c>
    </row>
    <row r="940" spans="1:9">
      <c r="A940" t="s">
        <v>2513</v>
      </c>
      <c r="B940">
        <v>50</v>
      </c>
      <c r="C940">
        <v>11</v>
      </c>
      <c r="D940" t="s">
        <v>2272</v>
      </c>
      <c r="E940">
        <v>0.25</v>
      </c>
      <c r="F940">
        <v>0.71400000000000008</v>
      </c>
      <c r="G940">
        <v>0.22</v>
      </c>
      <c r="H940">
        <v>0.55632000000000004</v>
      </c>
      <c r="I940" t="s">
        <v>2629</v>
      </c>
    </row>
    <row r="941" spans="1:9">
      <c r="A941" t="s">
        <v>2514</v>
      </c>
      <c r="B941">
        <v>50</v>
      </c>
      <c r="C941">
        <v>10</v>
      </c>
      <c r="D941" t="s">
        <v>2272</v>
      </c>
      <c r="E941">
        <v>0.21</v>
      </c>
      <c r="F941">
        <v>0.5037600000000001</v>
      </c>
      <c r="G941">
        <v>0.25</v>
      </c>
      <c r="H941">
        <v>0.71400000000000008</v>
      </c>
      <c r="I941" t="s">
        <v>2629</v>
      </c>
    </row>
    <row r="942" spans="1:9">
      <c r="A942" t="s">
        <v>2564</v>
      </c>
      <c r="B942">
        <v>50</v>
      </c>
      <c r="C942">
        <v>9</v>
      </c>
      <c r="D942" t="s">
        <v>2272</v>
      </c>
      <c r="E942">
        <v>0.27</v>
      </c>
      <c r="F942">
        <v>0.81912000000000007</v>
      </c>
      <c r="G942">
        <v>0.24</v>
      </c>
      <c r="H942">
        <v>0.66144000000000003</v>
      </c>
      <c r="I942" t="s">
        <v>2629</v>
      </c>
    </row>
    <row r="943" spans="1:9">
      <c r="A943" t="s">
        <v>2565</v>
      </c>
      <c r="B943">
        <v>50</v>
      </c>
      <c r="C943">
        <v>8</v>
      </c>
      <c r="D943" t="s">
        <v>2272</v>
      </c>
      <c r="E943">
        <v>0.12</v>
      </c>
      <c r="F943">
        <v>3.0720000000000011E-2</v>
      </c>
      <c r="G943">
        <v>0.15</v>
      </c>
      <c r="H943">
        <v>0.18840000000000001</v>
      </c>
      <c r="I943" t="s">
        <v>2629</v>
      </c>
    </row>
    <row r="944" spans="1:9">
      <c r="A944" t="s">
        <v>2719</v>
      </c>
      <c r="B944">
        <v>51</v>
      </c>
      <c r="C944">
        <v>7</v>
      </c>
      <c r="D944" t="s">
        <v>2272</v>
      </c>
      <c r="E944">
        <v>0.18</v>
      </c>
      <c r="F944">
        <v>0.34608000000000005</v>
      </c>
      <c r="G944">
        <v>0.23</v>
      </c>
      <c r="H944">
        <v>0.60888000000000009</v>
      </c>
      <c r="I944" t="s">
        <v>2629</v>
      </c>
    </row>
    <row r="945" spans="1:9">
      <c r="A945" t="s">
        <v>2720</v>
      </c>
      <c r="B945">
        <v>51</v>
      </c>
      <c r="C945">
        <v>6</v>
      </c>
      <c r="D945" t="s">
        <v>2272</v>
      </c>
      <c r="E945">
        <v>0.14000000000000001</v>
      </c>
      <c r="F945">
        <v>0.1358400000000001</v>
      </c>
      <c r="G945">
        <v>0.17</v>
      </c>
      <c r="H945">
        <v>0.29352000000000011</v>
      </c>
      <c r="I945" t="s">
        <v>2629</v>
      </c>
    </row>
    <row r="946" spans="1:9">
      <c r="A946" t="s">
        <v>2721</v>
      </c>
      <c r="B946">
        <v>51</v>
      </c>
      <c r="C946">
        <v>5</v>
      </c>
      <c r="D946" t="s">
        <v>2272</v>
      </c>
      <c r="E946">
        <v>0.28999999999999998</v>
      </c>
      <c r="F946">
        <v>0.92423999999999995</v>
      </c>
      <c r="G946">
        <v>0.25</v>
      </c>
      <c r="H946">
        <v>0.71400000000000008</v>
      </c>
      <c r="I946" t="s">
        <v>2629</v>
      </c>
    </row>
    <row r="947" spans="1:9">
      <c r="A947" t="s">
        <v>2722</v>
      </c>
      <c r="B947">
        <v>51</v>
      </c>
      <c r="C947">
        <v>4</v>
      </c>
      <c r="D947" t="s">
        <v>2272</v>
      </c>
      <c r="E947">
        <v>0.15</v>
      </c>
      <c r="F947">
        <v>0.18840000000000001</v>
      </c>
      <c r="G947">
        <v>0.18</v>
      </c>
      <c r="H947">
        <v>0.34608000000000005</v>
      </c>
      <c r="I947" t="s">
        <v>2629</v>
      </c>
    </row>
    <row r="948" spans="1:9">
      <c r="A948" t="s">
        <v>2723</v>
      </c>
      <c r="B948">
        <v>51</v>
      </c>
      <c r="C948">
        <v>3</v>
      </c>
      <c r="D948" t="s">
        <v>2272</v>
      </c>
      <c r="E948">
        <v>0.17</v>
      </c>
      <c r="F948">
        <v>0.29352000000000011</v>
      </c>
      <c r="G948">
        <v>0.2</v>
      </c>
      <c r="H948">
        <v>0.4512000000000001</v>
      </c>
      <c r="I948" t="s">
        <v>2629</v>
      </c>
    </row>
    <row r="949" spans="1:9">
      <c r="A949" t="s">
        <v>2520</v>
      </c>
      <c r="B949">
        <v>51</v>
      </c>
      <c r="C949">
        <v>14</v>
      </c>
      <c r="D949" t="s">
        <v>2272</v>
      </c>
      <c r="E949">
        <v>0.47</v>
      </c>
      <c r="F949">
        <v>1.8703199999999998</v>
      </c>
      <c r="G949">
        <v>0.48</v>
      </c>
      <c r="H949">
        <v>1.9228799999999999</v>
      </c>
      <c r="I949" t="s">
        <v>2629</v>
      </c>
    </row>
    <row r="950" spans="1:9">
      <c r="A950" t="s">
        <v>2521</v>
      </c>
      <c r="B950">
        <v>51</v>
      </c>
      <c r="C950">
        <v>13</v>
      </c>
      <c r="D950" t="s">
        <v>2272</v>
      </c>
      <c r="E950">
        <v>0.43</v>
      </c>
      <c r="F950">
        <v>1.66008</v>
      </c>
      <c r="G950">
        <v>0.33</v>
      </c>
      <c r="H950">
        <v>1.1344799999999999</v>
      </c>
      <c r="I950" t="s">
        <v>2629</v>
      </c>
    </row>
    <row r="951" spans="1:9">
      <c r="A951" t="s">
        <v>2522</v>
      </c>
      <c r="B951">
        <v>51</v>
      </c>
      <c r="C951">
        <v>12</v>
      </c>
      <c r="D951" t="s">
        <v>2272</v>
      </c>
      <c r="E951">
        <v>0.22</v>
      </c>
      <c r="F951">
        <v>0.55632000000000004</v>
      </c>
      <c r="G951">
        <v>0.25</v>
      </c>
      <c r="H951">
        <v>0.71400000000000008</v>
      </c>
      <c r="I951" t="s">
        <v>2629</v>
      </c>
    </row>
    <row r="952" spans="1:9">
      <c r="A952" t="s">
        <v>2523</v>
      </c>
      <c r="B952">
        <v>51</v>
      </c>
      <c r="C952">
        <v>11</v>
      </c>
      <c r="D952" t="s">
        <v>2272</v>
      </c>
      <c r="E952">
        <v>0.21</v>
      </c>
      <c r="F952">
        <v>0.5037600000000001</v>
      </c>
      <c r="G952">
        <v>0.21</v>
      </c>
      <c r="H952">
        <v>0.5037600000000001</v>
      </c>
      <c r="I952" t="s">
        <v>2629</v>
      </c>
    </row>
    <row r="953" spans="1:9">
      <c r="A953" t="s">
        <v>2524</v>
      </c>
      <c r="B953">
        <v>51</v>
      </c>
      <c r="C953">
        <v>10</v>
      </c>
      <c r="D953" t="s">
        <v>2272</v>
      </c>
      <c r="E953">
        <v>0.3</v>
      </c>
      <c r="F953">
        <v>0.9768</v>
      </c>
      <c r="G953">
        <v>0.28999999999999998</v>
      </c>
      <c r="H953">
        <v>0.92423999999999995</v>
      </c>
      <c r="I953" t="s">
        <v>2629</v>
      </c>
    </row>
    <row r="954" spans="1:9">
      <c r="A954" t="s">
        <v>2566</v>
      </c>
      <c r="B954">
        <v>51</v>
      </c>
      <c r="C954">
        <v>9</v>
      </c>
      <c r="D954" t="s">
        <v>2272</v>
      </c>
      <c r="E954">
        <v>0.24</v>
      </c>
      <c r="F954">
        <v>0.66144000000000003</v>
      </c>
      <c r="G954">
        <v>0.33</v>
      </c>
      <c r="H954">
        <v>1.1344799999999999</v>
      </c>
      <c r="I954" t="s">
        <v>2629</v>
      </c>
    </row>
    <row r="955" spans="1:9">
      <c r="A955" t="s">
        <v>2567</v>
      </c>
      <c r="B955">
        <v>51</v>
      </c>
      <c r="C955">
        <v>8</v>
      </c>
      <c r="D955" t="s">
        <v>2272</v>
      </c>
      <c r="E955">
        <v>0.17</v>
      </c>
      <c r="F955">
        <v>0.29352000000000011</v>
      </c>
      <c r="G955">
        <v>0.2</v>
      </c>
      <c r="H955">
        <v>0.4512000000000001</v>
      </c>
      <c r="I955" t="s">
        <v>2629</v>
      </c>
    </row>
    <row r="956" spans="1:9">
      <c r="A956" t="s">
        <v>2724</v>
      </c>
      <c r="B956">
        <v>52</v>
      </c>
      <c r="C956">
        <v>7</v>
      </c>
      <c r="D956" t="s">
        <v>2272</v>
      </c>
      <c r="E956">
        <v>0.21</v>
      </c>
      <c r="F956">
        <v>0.5037600000000001</v>
      </c>
      <c r="G956">
        <v>0.18</v>
      </c>
      <c r="H956">
        <v>0.34608000000000005</v>
      </c>
      <c r="I956" t="s">
        <v>2629</v>
      </c>
    </row>
    <row r="957" spans="1:9">
      <c r="A957" t="s">
        <v>2725</v>
      </c>
      <c r="B957">
        <v>52</v>
      </c>
      <c r="C957">
        <v>6</v>
      </c>
      <c r="D957" t="s">
        <v>2272</v>
      </c>
      <c r="E957">
        <v>0.18</v>
      </c>
      <c r="F957">
        <v>0.34608000000000005</v>
      </c>
      <c r="G957">
        <v>0.22</v>
      </c>
      <c r="H957">
        <v>0.55632000000000004</v>
      </c>
      <c r="I957" t="s">
        <v>2629</v>
      </c>
    </row>
    <row r="958" spans="1:9">
      <c r="A958" t="s">
        <v>2726</v>
      </c>
      <c r="B958">
        <v>52</v>
      </c>
      <c r="C958">
        <v>5</v>
      </c>
      <c r="D958" t="s">
        <v>2272</v>
      </c>
      <c r="E958">
        <v>0.4</v>
      </c>
      <c r="F958">
        <v>1.5024000000000002</v>
      </c>
      <c r="G958">
        <v>0.28000000000000003</v>
      </c>
      <c r="H958">
        <v>0.87168000000000023</v>
      </c>
      <c r="I958" t="s">
        <v>2629</v>
      </c>
    </row>
    <row r="959" spans="1:9">
      <c r="A959" t="s">
        <v>2727</v>
      </c>
      <c r="B959">
        <v>52</v>
      </c>
      <c r="C959">
        <v>4</v>
      </c>
      <c r="D959" t="s">
        <v>2272</v>
      </c>
      <c r="E959">
        <v>0.24</v>
      </c>
      <c r="F959">
        <v>0.66144000000000003</v>
      </c>
      <c r="G959">
        <v>0.32</v>
      </c>
      <c r="H959">
        <v>1.08192</v>
      </c>
      <c r="I959" t="s">
        <v>2629</v>
      </c>
    </row>
    <row r="960" spans="1:9">
      <c r="A960" t="s">
        <v>2728</v>
      </c>
      <c r="B960">
        <v>52</v>
      </c>
      <c r="C960">
        <v>3</v>
      </c>
      <c r="D960" t="s">
        <v>2272</v>
      </c>
      <c r="E960">
        <v>0.16</v>
      </c>
      <c r="F960">
        <v>0.24096000000000006</v>
      </c>
      <c r="G960">
        <v>0.16</v>
      </c>
      <c r="H960">
        <v>0.24096000000000006</v>
      </c>
      <c r="I960" t="s">
        <v>2629</v>
      </c>
    </row>
    <row r="961" spans="1:9">
      <c r="A961" t="s">
        <v>2530</v>
      </c>
      <c r="B961">
        <v>52</v>
      </c>
      <c r="C961">
        <v>12</v>
      </c>
      <c r="D961" t="s">
        <v>2272</v>
      </c>
      <c r="E961">
        <v>0.65</v>
      </c>
      <c r="F961">
        <v>2.8164000000000002</v>
      </c>
      <c r="G961">
        <v>0.6</v>
      </c>
      <c r="H961">
        <v>2.5535999999999999</v>
      </c>
      <c r="I961" t="s">
        <v>2629</v>
      </c>
    </row>
    <row r="962" spans="1:9">
      <c r="A962" t="s">
        <v>2531</v>
      </c>
      <c r="B962">
        <v>52</v>
      </c>
      <c r="C962">
        <v>11</v>
      </c>
      <c r="D962" t="s">
        <v>2272</v>
      </c>
      <c r="E962">
        <v>0.3</v>
      </c>
      <c r="F962">
        <v>0.9768</v>
      </c>
      <c r="G962">
        <v>0.36</v>
      </c>
      <c r="H962">
        <v>1.2921599999999998</v>
      </c>
      <c r="I962" t="s">
        <v>2629</v>
      </c>
    </row>
    <row r="963" spans="1:9">
      <c r="A963" t="s">
        <v>2627</v>
      </c>
      <c r="B963">
        <v>52</v>
      </c>
      <c r="C963">
        <v>10</v>
      </c>
      <c r="D963" t="s">
        <v>2272</v>
      </c>
      <c r="E963">
        <v>0.33</v>
      </c>
      <c r="F963">
        <v>1.1344799999999999</v>
      </c>
      <c r="G963">
        <v>0.28999999999999998</v>
      </c>
      <c r="H963">
        <v>0.92423999999999995</v>
      </c>
      <c r="I963" t="s">
        <v>2629</v>
      </c>
    </row>
    <row r="964" spans="1:9">
      <c r="A964" t="s">
        <v>2568</v>
      </c>
      <c r="B964">
        <v>52</v>
      </c>
      <c r="C964">
        <v>9</v>
      </c>
      <c r="D964" t="s">
        <v>2272</v>
      </c>
      <c r="E964">
        <v>0.33</v>
      </c>
      <c r="F964">
        <v>1.1344799999999999</v>
      </c>
      <c r="G964">
        <v>0.28999999999999998</v>
      </c>
      <c r="H964">
        <v>0.92423999999999995</v>
      </c>
      <c r="I964" t="s">
        <v>2629</v>
      </c>
    </row>
    <row r="965" spans="1:9">
      <c r="A965" t="s">
        <v>2569</v>
      </c>
      <c r="B965">
        <v>52</v>
      </c>
      <c r="C965">
        <v>8</v>
      </c>
      <c r="D965" t="s">
        <v>2272</v>
      </c>
      <c r="E965">
        <v>0.25</v>
      </c>
      <c r="F965">
        <v>0.71400000000000008</v>
      </c>
      <c r="G965">
        <v>0.25</v>
      </c>
      <c r="H965">
        <v>0.71400000000000008</v>
      </c>
      <c r="I965" t="s">
        <v>2629</v>
      </c>
    </row>
    <row r="966" spans="1:9">
      <c r="A966" t="s">
        <v>2570</v>
      </c>
      <c r="B966">
        <v>53</v>
      </c>
      <c r="C966">
        <v>9</v>
      </c>
      <c r="D966" t="s">
        <v>2272</v>
      </c>
      <c r="E966">
        <v>0.34</v>
      </c>
      <c r="F966">
        <v>1.1870400000000001</v>
      </c>
      <c r="G966">
        <v>0.37</v>
      </c>
      <c r="H966">
        <v>1.3447200000000001</v>
      </c>
      <c r="I966" t="s">
        <v>2629</v>
      </c>
    </row>
    <row r="967" spans="1:9">
      <c r="A967" t="s">
        <v>2570</v>
      </c>
      <c r="B967">
        <v>53</v>
      </c>
      <c r="C967">
        <v>9</v>
      </c>
      <c r="D967" t="s">
        <v>2272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2629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A1D7E-DFF0-EA46-8C52-38875B518494}">
  <dimension ref="A1:I967"/>
  <sheetViews>
    <sheetView workbookViewId="0">
      <selection sqref="A1:I1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0.31</v>
      </c>
      <c r="F2">
        <v>1.0293600000000001</v>
      </c>
      <c r="G2">
        <v>0.36</v>
      </c>
      <c r="H2">
        <v>1.2921599999999998</v>
      </c>
      <c r="I2" t="s">
        <v>2628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0.28000000000000003</v>
      </c>
      <c r="F3">
        <v>0.87168000000000023</v>
      </c>
      <c r="G3">
        <v>0.3</v>
      </c>
      <c r="H3">
        <v>0.9768</v>
      </c>
      <c r="I3" t="s">
        <v>2628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0.16</v>
      </c>
      <c r="F4">
        <v>0.24096000000000006</v>
      </c>
      <c r="G4">
        <v>0.18</v>
      </c>
      <c r="H4">
        <v>0.34608000000000005</v>
      </c>
      <c r="I4" t="s">
        <v>2628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0.28000000000000003</v>
      </c>
      <c r="F5">
        <v>0.87168000000000023</v>
      </c>
      <c r="G5">
        <v>0.3</v>
      </c>
      <c r="H5">
        <v>0.9768</v>
      </c>
      <c r="I5" t="s">
        <v>2628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0.21</v>
      </c>
      <c r="F6">
        <v>0.5037600000000001</v>
      </c>
      <c r="G6">
        <v>0.25</v>
      </c>
      <c r="H6">
        <v>0.71400000000000008</v>
      </c>
      <c r="I6" t="s">
        <v>2628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0.26</v>
      </c>
      <c r="F7">
        <v>0.76656000000000002</v>
      </c>
      <c r="G7">
        <v>0.31</v>
      </c>
      <c r="H7">
        <v>1.0293600000000001</v>
      </c>
      <c r="I7" t="s">
        <v>2628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</v>
      </c>
      <c r="F8">
        <v>1.5024000000000002</v>
      </c>
      <c r="G8">
        <v>0.32</v>
      </c>
      <c r="H8">
        <v>1.08192</v>
      </c>
      <c r="I8" t="s">
        <v>2628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0.24</v>
      </c>
      <c r="F9">
        <v>0.66144000000000003</v>
      </c>
      <c r="G9">
        <v>0.3</v>
      </c>
      <c r="H9">
        <v>0.9768</v>
      </c>
      <c r="I9" t="s">
        <v>2628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0.24</v>
      </c>
      <c r="F10">
        <v>0.66144000000000003</v>
      </c>
      <c r="G10">
        <v>0.35</v>
      </c>
      <c r="H10">
        <v>1.2395999999999998</v>
      </c>
      <c r="I10" t="s">
        <v>2628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0.26</v>
      </c>
      <c r="H11">
        <v>0.76656000000000002</v>
      </c>
      <c r="I11" t="s">
        <v>2628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0.18</v>
      </c>
      <c r="F12">
        <v>0.34608000000000005</v>
      </c>
      <c r="G12">
        <v>0.21</v>
      </c>
      <c r="H12">
        <v>0.5037600000000001</v>
      </c>
      <c r="I12" t="s">
        <v>2628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0.33</v>
      </c>
      <c r="F13">
        <v>1.1344799999999999</v>
      </c>
      <c r="G13">
        <v>0.28000000000000003</v>
      </c>
      <c r="H13">
        <v>0.87168000000000023</v>
      </c>
      <c r="I13" t="s">
        <v>2628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0.31</v>
      </c>
      <c r="F14">
        <v>1.0293600000000001</v>
      </c>
      <c r="G14">
        <v>0.24</v>
      </c>
      <c r="H14">
        <v>0.66144000000000003</v>
      </c>
      <c r="I14" t="s">
        <v>2628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</v>
      </c>
      <c r="F15">
        <v>0.4512000000000001</v>
      </c>
      <c r="G15">
        <v>0.23</v>
      </c>
      <c r="H15">
        <v>0.60888000000000009</v>
      </c>
      <c r="I15" t="s">
        <v>2628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</v>
      </c>
      <c r="F16">
        <v>0.4512000000000001</v>
      </c>
      <c r="G16">
        <v>0.27</v>
      </c>
      <c r="H16">
        <v>0.81912000000000007</v>
      </c>
      <c r="I16" t="s">
        <v>2628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0.25</v>
      </c>
      <c r="F17">
        <v>0.71400000000000008</v>
      </c>
      <c r="G17">
        <v>0.27</v>
      </c>
      <c r="H17">
        <v>0.81912000000000007</v>
      </c>
      <c r="I17" t="s">
        <v>2628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0.15</v>
      </c>
      <c r="F18">
        <v>0.18840000000000001</v>
      </c>
      <c r="G18">
        <v>0.17</v>
      </c>
      <c r="H18">
        <v>0.29352000000000011</v>
      </c>
      <c r="I18" t="s">
        <v>2628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0.2</v>
      </c>
      <c r="F19">
        <v>0.4512000000000001</v>
      </c>
      <c r="G19">
        <v>0.2</v>
      </c>
      <c r="H19">
        <v>0.4512000000000001</v>
      </c>
      <c r="I19" t="s">
        <v>2628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0.2</v>
      </c>
      <c r="F20">
        <v>0.4512000000000001</v>
      </c>
      <c r="G20">
        <v>0.2</v>
      </c>
      <c r="H20">
        <v>0.4512000000000001</v>
      </c>
      <c r="I20" t="s">
        <v>2628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0.19</v>
      </c>
      <c r="F21">
        <v>0.39864000000000005</v>
      </c>
      <c r="G21">
        <v>0.13</v>
      </c>
      <c r="H21">
        <v>8.3280000000000062E-2</v>
      </c>
      <c r="I21" t="s">
        <v>2628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0.42</v>
      </c>
      <c r="H22">
        <v>1.6075200000000001</v>
      </c>
      <c r="I22" t="s">
        <v>2628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0.27</v>
      </c>
      <c r="F23">
        <v>0.81912000000000007</v>
      </c>
      <c r="G23">
        <v>0.32</v>
      </c>
      <c r="H23">
        <v>1.08192</v>
      </c>
      <c r="I23" t="s">
        <v>2628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0.2</v>
      </c>
      <c r="F24">
        <v>0.4512000000000001</v>
      </c>
      <c r="G24">
        <v>0.24</v>
      </c>
      <c r="H24">
        <v>0.66144000000000003</v>
      </c>
      <c r="I24" t="s">
        <v>2628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0.27</v>
      </c>
      <c r="F25">
        <v>0.81912000000000007</v>
      </c>
      <c r="G25">
        <v>0.3</v>
      </c>
      <c r="H25">
        <v>0.9768</v>
      </c>
      <c r="I25" t="s">
        <v>2628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0.42</v>
      </c>
      <c r="F26">
        <v>1.6075200000000001</v>
      </c>
      <c r="G26">
        <v>0.37</v>
      </c>
      <c r="H26">
        <v>1.3447200000000001</v>
      </c>
      <c r="I26" t="s">
        <v>2628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0.28000000000000003</v>
      </c>
      <c r="F27">
        <v>0.87168000000000023</v>
      </c>
      <c r="G27">
        <v>0.34</v>
      </c>
      <c r="H27">
        <v>1.1870400000000001</v>
      </c>
      <c r="I27" t="s">
        <v>2628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0.23</v>
      </c>
      <c r="F28">
        <v>0.60888000000000009</v>
      </c>
      <c r="G28">
        <v>0.32</v>
      </c>
      <c r="H28">
        <v>1.08192</v>
      </c>
      <c r="I28" t="s">
        <v>2628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0.4</v>
      </c>
      <c r="F29">
        <v>1.5024000000000002</v>
      </c>
      <c r="G29">
        <v>0.33</v>
      </c>
      <c r="H29">
        <v>1.1344799999999999</v>
      </c>
      <c r="I29" t="s">
        <v>2628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0.24</v>
      </c>
      <c r="F30">
        <v>0.66144000000000003</v>
      </c>
      <c r="G30">
        <v>0.27</v>
      </c>
      <c r="H30">
        <v>0.81912000000000007</v>
      </c>
      <c r="I30" t="s">
        <v>2628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0.14000000000000001</v>
      </c>
      <c r="F31">
        <v>0.1358400000000001</v>
      </c>
      <c r="G31">
        <v>0.12</v>
      </c>
      <c r="H31">
        <v>3.0720000000000011E-2</v>
      </c>
      <c r="I31" t="s">
        <v>2628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0.42</v>
      </c>
      <c r="F32">
        <v>1.6075200000000001</v>
      </c>
      <c r="G32">
        <v>0.3</v>
      </c>
      <c r="H32">
        <v>0.9768</v>
      </c>
      <c r="I32" t="s">
        <v>2628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0.26</v>
      </c>
      <c r="F33">
        <v>0.76656000000000002</v>
      </c>
      <c r="G33">
        <v>0.17</v>
      </c>
      <c r="H33">
        <v>0.29352000000000011</v>
      </c>
      <c r="I33" t="s">
        <v>2628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0.24</v>
      </c>
      <c r="F34">
        <v>0.66144000000000003</v>
      </c>
      <c r="G34">
        <v>0.2</v>
      </c>
      <c r="H34">
        <v>0.4512000000000001</v>
      </c>
      <c r="I34" t="s">
        <v>2628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0.22</v>
      </c>
      <c r="F35">
        <v>0.55632000000000004</v>
      </c>
      <c r="G35">
        <v>0.16</v>
      </c>
      <c r="H35">
        <v>0.24096000000000006</v>
      </c>
      <c r="I35" t="s">
        <v>2628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0.04</v>
      </c>
      <c r="F36">
        <v>-0.38975999999999994</v>
      </c>
      <c r="G36">
        <v>0.08</v>
      </c>
      <c r="H36">
        <v>-0.17951999999999996</v>
      </c>
      <c r="I36" t="s">
        <v>2628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0.2</v>
      </c>
      <c r="F37">
        <v>0.4512000000000001</v>
      </c>
      <c r="G37">
        <v>0.12</v>
      </c>
      <c r="H37">
        <v>3.0720000000000011E-2</v>
      </c>
      <c r="I37" t="s">
        <v>2628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0.92</v>
      </c>
      <c r="F38">
        <v>4.2355199999999993</v>
      </c>
      <c r="G38">
        <v>0.51</v>
      </c>
      <c r="H38">
        <v>2.0805599999999997</v>
      </c>
      <c r="I38" t="s">
        <v>2628</v>
      </c>
    </row>
    <row r="39" spans="1:9">
      <c r="A39" t="s">
        <v>2630</v>
      </c>
      <c r="B39">
        <v>4</v>
      </c>
      <c r="C39">
        <v>31</v>
      </c>
      <c r="D39" t="s">
        <v>437</v>
      </c>
      <c r="E39">
        <v>0.74</v>
      </c>
      <c r="F39">
        <v>3.2894400000000004</v>
      </c>
      <c r="G39">
        <v>0.54</v>
      </c>
      <c r="H39">
        <v>2.2382400000000002</v>
      </c>
      <c r="I39" t="s">
        <v>2628</v>
      </c>
    </row>
    <row r="40" spans="1:9">
      <c r="A40" t="s">
        <v>2571</v>
      </c>
      <c r="B40">
        <v>4</v>
      </c>
      <c r="C40">
        <v>30</v>
      </c>
      <c r="D40" t="s">
        <v>437</v>
      </c>
      <c r="E40">
        <v>0.43</v>
      </c>
      <c r="F40">
        <v>1.66008</v>
      </c>
      <c r="G40">
        <v>0.43</v>
      </c>
      <c r="H40">
        <v>1.66008</v>
      </c>
      <c r="I40" t="s">
        <v>2628</v>
      </c>
    </row>
    <row r="41" spans="1:9">
      <c r="A41" t="s">
        <v>2174</v>
      </c>
      <c r="B41">
        <v>4</v>
      </c>
      <c r="C41">
        <v>27</v>
      </c>
      <c r="D41" t="s">
        <v>437</v>
      </c>
      <c r="E41">
        <v>1.19</v>
      </c>
      <c r="F41">
        <v>5.6546400000000006</v>
      </c>
      <c r="G41">
        <v>0.46</v>
      </c>
      <c r="H41">
        <v>1.81776</v>
      </c>
      <c r="I41" t="s">
        <v>2628</v>
      </c>
    </row>
    <row r="42" spans="1:9">
      <c r="A42" t="s">
        <v>2173</v>
      </c>
      <c r="B42">
        <v>4</v>
      </c>
      <c r="C42">
        <v>26</v>
      </c>
      <c r="D42" t="s">
        <v>437</v>
      </c>
      <c r="E42">
        <v>0.45</v>
      </c>
      <c r="F42">
        <v>1.7652000000000001</v>
      </c>
      <c r="G42">
        <v>0.43</v>
      </c>
      <c r="H42">
        <v>1.66008</v>
      </c>
      <c r="I42" t="s">
        <v>2628</v>
      </c>
    </row>
    <row r="43" spans="1:9">
      <c r="A43" t="s">
        <v>2172</v>
      </c>
      <c r="B43">
        <v>4</v>
      </c>
      <c r="C43">
        <v>25</v>
      </c>
      <c r="D43" t="s">
        <v>437</v>
      </c>
      <c r="E43">
        <v>0.38</v>
      </c>
      <c r="F43">
        <v>1.3972800000000001</v>
      </c>
      <c r="G43">
        <v>0.38</v>
      </c>
      <c r="H43">
        <v>1.3972800000000001</v>
      </c>
      <c r="I43" t="s">
        <v>2628</v>
      </c>
    </row>
    <row r="44" spans="1:9">
      <c r="A44" t="s">
        <v>2171</v>
      </c>
      <c r="B44">
        <v>4</v>
      </c>
      <c r="C44">
        <v>24</v>
      </c>
      <c r="D44" t="s">
        <v>437</v>
      </c>
      <c r="E44">
        <v>0.33</v>
      </c>
      <c r="F44">
        <v>1.1344799999999999</v>
      </c>
      <c r="G44">
        <v>0.31</v>
      </c>
      <c r="H44">
        <v>1.0293600000000001</v>
      </c>
      <c r="I44" t="s">
        <v>2628</v>
      </c>
    </row>
    <row r="45" spans="1:9">
      <c r="A45" t="s">
        <v>2170</v>
      </c>
      <c r="B45">
        <v>4</v>
      </c>
      <c r="C45">
        <v>23</v>
      </c>
      <c r="D45" t="s">
        <v>437</v>
      </c>
      <c r="E45">
        <v>0.32</v>
      </c>
      <c r="F45">
        <v>1.08192</v>
      </c>
      <c r="G45">
        <v>0.32</v>
      </c>
      <c r="H45">
        <v>1.08192</v>
      </c>
      <c r="I45" t="s">
        <v>2628</v>
      </c>
    </row>
    <row r="46" spans="1:9">
      <c r="A46" t="s">
        <v>2169</v>
      </c>
      <c r="B46">
        <v>4</v>
      </c>
      <c r="C46">
        <v>22</v>
      </c>
      <c r="D46" t="s">
        <v>437</v>
      </c>
      <c r="E46">
        <v>0.27</v>
      </c>
      <c r="F46">
        <v>0.81912000000000007</v>
      </c>
      <c r="G46">
        <v>0.24</v>
      </c>
      <c r="H46">
        <v>0.66144000000000003</v>
      </c>
      <c r="I46" t="s">
        <v>2628</v>
      </c>
    </row>
    <row r="47" spans="1:9">
      <c r="A47" t="s">
        <v>2168</v>
      </c>
      <c r="B47">
        <v>4</v>
      </c>
      <c r="C47">
        <v>21</v>
      </c>
      <c r="D47" t="s">
        <v>437</v>
      </c>
      <c r="E47">
        <v>0.24</v>
      </c>
      <c r="F47">
        <v>0.66144000000000003</v>
      </c>
      <c r="G47">
        <v>0.28999999999999998</v>
      </c>
      <c r="H47">
        <v>0.92423999999999995</v>
      </c>
      <c r="I47" t="s">
        <v>2628</v>
      </c>
    </row>
    <row r="48" spans="1:9">
      <c r="A48" t="s">
        <v>2167</v>
      </c>
      <c r="B48">
        <v>4</v>
      </c>
      <c r="C48">
        <v>20</v>
      </c>
      <c r="D48" t="s">
        <v>437</v>
      </c>
      <c r="E48">
        <v>0.23</v>
      </c>
      <c r="F48">
        <v>0.60888000000000009</v>
      </c>
      <c r="G48">
        <v>0.34</v>
      </c>
      <c r="H48">
        <v>1.1870400000000001</v>
      </c>
      <c r="I48" t="s">
        <v>2628</v>
      </c>
    </row>
    <row r="49" spans="1:9">
      <c r="A49" t="s">
        <v>2166</v>
      </c>
      <c r="B49">
        <v>4</v>
      </c>
      <c r="C49">
        <v>19</v>
      </c>
      <c r="D49" t="s">
        <v>437</v>
      </c>
      <c r="E49">
        <v>0.23</v>
      </c>
      <c r="F49">
        <v>0.60888000000000009</v>
      </c>
      <c r="G49">
        <v>0.24</v>
      </c>
      <c r="H49">
        <v>0.66144000000000003</v>
      </c>
      <c r="I49" t="s">
        <v>2628</v>
      </c>
    </row>
    <row r="50" spans="1:9">
      <c r="A50" t="s">
        <v>2165</v>
      </c>
      <c r="B50">
        <v>4</v>
      </c>
      <c r="C50">
        <v>18</v>
      </c>
      <c r="D50" t="s">
        <v>437</v>
      </c>
      <c r="E50">
        <v>0.35</v>
      </c>
      <c r="F50">
        <v>1.2395999999999998</v>
      </c>
      <c r="G50">
        <v>0.36</v>
      </c>
      <c r="H50">
        <v>1.2921599999999998</v>
      </c>
      <c r="I50" t="s">
        <v>2628</v>
      </c>
    </row>
    <row r="51" spans="1:9">
      <c r="A51" t="s">
        <v>2164</v>
      </c>
      <c r="B51">
        <v>4</v>
      </c>
      <c r="C51">
        <v>17</v>
      </c>
      <c r="D51" t="s">
        <v>437</v>
      </c>
      <c r="E51">
        <v>0.24</v>
      </c>
      <c r="F51">
        <v>0.66144000000000003</v>
      </c>
      <c r="G51">
        <v>0.24</v>
      </c>
      <c r="H51">
        <v>0.66144000000000003</v>
      </c>
      <c r="I51" t="s">
        <v>2628</v>
      </c>
    </row>
    <row r="52" spans="1:9">
      <c r="A52" t="s">
        <v>2163</v>
      </c>
      <c r="B52">
        <v>4</v>
      </c>
      <c r="C52">
        <v>16</v>
      </c>
      <c r="D52" t="s">
        <v>437</v>
      </c>
      <c r="E52">
        <v>0.38</v>
      </c>
      <c r="F52">
        <v>1.3972800000000001</v>
      </c>
      <c r="G52">
        <v>0.26</v>
      </c>
      <c r="H52">
        <v>0.76656000000000002</v>
      </c>
      <c r="I52" t="s">
        <v>2628</v>
      </c>
    </row>
    <row r="53" spans="1:9">
      <c r="A53" t="s">
        <v>2162</v>
      </c>
      <c r="B53">
        <v>4</v>
      </c>
      <c r="C53">
        <v>15</v>
      </c>
      <c r="D53" t="s">
        <v>437</v>
      </c>
      <c r="E53">
        <v>0.32</v>
      </c>
      <c r="F53">
        <v>1.08192</v>
      </c>
      <c r="G53">
        <v>0.25</v>
      </c>
      <c r="H53">
        <v>0.71400000000000008</v>
      </c>
      <c r="I53" t="s">
        <v>2628</v>
      </c>
    </row>
    <row r="54" spans="1:9">
      <c r="A54" t="s">
        <v>2214</v>
      </c>
      <c r="B54">
        <v>4</v>
      </c>
      <c r="C54">
        <v>14</v>
      </c>
      <c r="D54" t="s">
        <v>437</v>
      </c>
      <c r="E54">
        <v>0.14000000000000001</v>
      </c>
      <c r="F54">
        <v>0.1358400000000001</v>
      </c>
      <c r="G54">
        <v>0.23</v>
      </c>
      <c r="H54">
        <v>0.60888000000000009</v>
      </c>
      <c r="I54" t="s">
        <v>2628</v>
      </c>
    </row>
    <row r="55" spans="1:9">
      <c r="A55" t="s">
        <v>2161</v>
      </c>
      <c r="B55">
        <v>4</v>
      </c>
      <c r="C55">
        <v>13</v>
      </c>
      <c r="D55" t="s">
        <v>437</v>
      </c>
      <c r="E55">
        <v>0.19</v>
      </c>
      <c r="F55">
        <v>0.39864000000000005</v>
      </c>
      <c r="G55">
        <v>0.21</v>
      </c>
      <c r="H55">
        <v>0.5037600000000001</v>
      </c>
      <c r="I55" t="s">
        <v>2628</v>
      </c>
    </row>
    <row r="56" spans="1:9">
      <c r="A56" t="s">
        <v>2160</v>
      </c>
      <c r="B56">
        <v>4</v>
      </c>
      <c r="C56">
        <v>12</v>
      </c>
      <c r="D56" t="s">
        <v>437</v>
      </c>
      <c r="E56">
        <v>0.12</v>
      </c>
      <c r="F56">
        <v>3.0720000000000011E-2</v>
      </c>
      <c r="G56">
        <v>0.17</v>
      </c>
      <c r="H56">
        <v>0.29352000000000011</v>
      </c>
      <c r="I56" t="s">
        <v>2628</v>
      </c>
    </row>
    <row r="57" spans="1:9">
      <c r="A57" t="s">
        <v>2159</v>
      </c>
      <c r="B57">
        <v>4</v>
      </c>
      <c r="C57">
        <v>11</v>
      </c>
      <c r="D57" t="s">
        <v>437</v>
      </c>
      <c r="E57">
        <v>0.19</v>
      </c>
      <c r="F57">
        <v>0.39864000000000005</v>
      </c>
      <c r="G57">
        <v>0.11</v>
      </c>
      <c r="H57">
        <v>-2.1839999999999964E-2</v>
      </c>
      <c r="I57" t="s">
        <v>2628</v>
      </c>
    </row>
    <row r="58" spans="1:9">
      <c r="A58" t="s">
        <v>2158</v>
      </c>
      <c r="B58">
        <v>4</v>
      </c>
      <c r="C58">
        <v>10</v>
      </c>
      <c r="D58" t="s">
        <v>437</v>
      </c>
      <c r="E58">
        <v>0.08</v>
      </c>
      <c r="F58">
        <v>-0.17951999999999996</v>
      </c>
      <c r="G58">
        <v>0.08</v>
      </c>
      <c r="H58">
        <v>-0.17951999999999996</v>
      </c>
      <c r="I58" t="s">
        <v>2628</v>
      </c>
    </row>
    <row r="59" spans="1:9">
      <c r="A59" t="s">
        <v>2215</v>
      </c>
      <c r="B59">
        <v>4</v>
      </c>
      <c r="C59">
        <v>9</v>
      </c>
      <c r="D59" t="s">
        <v>437</v>
      </c>
      <c r="E59">
        <v>0.14000000000000001</v>
      </c>
      <c r="F59">
        <v>0.1358400000000001</v>
      </c>
      <c r="G59">
        <v>0.17</v>
      </c>
      <c r="H59">
        <v>0.29352000000000011</v>
      </c>
      <c r="I59" t="s">
        <v>2628</v>
      </c>
    </row>
    <row r="60" spans="1:9">
      <c r="A60" t="s">
        <v>2631</v>
      </c>
      <c r="B60">
        <v>5</v>
      </c>
      <c r="C60">
        <v>33</v>
      </c>
      <c r="D60" t="s">
        <v>437</v>
      </c>
      <c r="E60">
        <v>0.39</v>
      </c>
      <c r="F60">
        <v>1.4498400000000002</v>
      </c>
      <c r="G60">
        <v>0.54</v>
      </c>
      <c r="H60">
        <v>2.2382400000000002</v>
      </c>
      <c r="I60" t="s">
        <v>2628</v>
      </c>
    </row>
    <row r="61" spans="1:9">
      <c r="A61" t="s">
        <v>2157</v>
      </c>
      <c r="B61">
        <v>5</v>
      </c>
      <c r="C61">
        <v>32</v>
      </c>
      <c r="D61" t="s">
        <v>437</v>
      </c>
      <c r="E61">
        <v>0.56999999999999995</v>
      </c>
      <c r="F61">
        <v>2.3959200000000003</v>
      </c>
      <c r="G61">
        <v>0.41</v>
      </c>
      <c r="H61">
        <v>1.5549599999999999</v>
      </c>
      <c r="I61" t="s">
        <v>2628</v>
      </c>
    </row>
    <row r="62" spans="1:9">
      <c r="A62" t="s">
        <v>2156</v>
      </c>
      <c r="B62">
        <v>5</v>
      </c>
      <c r="C62">
        <v>31</v>
      </c>
      <c r="D62" t="s">
        <v>437</v>
      </c>
      <c r="E62">
        <v>0.37</v>
      </c>
      <c r="F62">
        <v>1.3447200000000001</v>
      </c>
      <c r="G62">
        <v>0.34</v>
      </c>
      <c r="H62">
        <v>1.1870400000000001</v>
      </c>
      <c r="I62" t="s">
        <v>2628</v>
      </c>
    </row>
    <row r="63" spans="1:9">
      <c r="A63" t="s">
        <v>2155</v>
      </c>
      <c r="B63">
        <v>5</v>
      </c>
      <c r="C63">
        <v>30</v>
      </c>
      <c r="D63" t="s">
        <v>437</v>
      </c>
      <c r="E63">
        <v>1.22</v>
      </c>
      <c r="F63">
        <v>5.8123199999999997</v>
      </c>
      <c r="G63">
        <v>0.41</v>
      </c>
      <c r="H63">
        <v>1.5549599999999999</v>
      </c>
      <c r="I63" t="s">
        <v>2628</v>
      </c>
    </row>
    <row r="64" spans="1:9">
      <c r="A64" t="s">
        <v>2154</v>
      </c>
      <c r="B64">
        <v>5</v>
      </c>
      <c r="C64">
        <v>29</v>
      </c>
      <c r="D64" t="s">
        <v>437</v>
      </c>
      <c r="E64">
        <v>0.38</v>
      </c>
      <c r="F64">
        <v>1.3972800000000001</v>
      </c>
      <c r="G64">
        <v>0.28999999999999998</v>
      </c>
      <c r="H64">
        <v>0.92423999999999995</v>
      </c>
      <c r="I64" t="s">
        <v>2628</v>
      </c>
    </row>
    <row r="65" spans="1:9">
      <c r="A65" t="s">
        <v>2153</v>
      </c>
      <c r="B65">
        <v>5</v>
      </c>
      <c r="C65">
        <v>28</v>
      </c>
      <c r="D65" t="s">
        <v>437</v>
      </c>
      <c r="E65">
        <v>0.37</v>
      </c>
      <c r="F65">
        <v>1.3447200000000001</v>
      </c>
      <c r="G65">
        <v>0.36</v>
      </c>
      <c r="H65">
        <v>1.2921599999999998</v>
      </c>
      <c r="I65" t="s">
        <v>2628</v>
      </c>
    </row>
    <row r="66" spans="1:9">
      <c r="A66" t="s">
        <v>2152</v>
      </c>
      <c r="B66">
        <v>5</v>
      </c>
      <c r="C66">
        <v>27</v>
      </c>
      <c r="D66" t="s">
        <v>437</v>
      </c>
      <c r="E66">
        <v>0.25</v>
      </c>
      <c r="F66">
        <v>0.71400000000000008</v>
      </c>
      <c r="G66">
        <v>0.31</v>
      </c>
      <c r="H66">
        <v>1.0293600000000001</v>
      </c>
      <c r="I66" t="s">
        <v>2628</v>
      </c>
    </row>
    <row r="67" spans="1:9">
      <c r="A67" t="s">
        <v>2151</v>
      </c>
      <c r="B67">
        <v>5</v>
      </c>
      <c r="C67">
        <v>26</v>
      </c>
      <c r="D67" t="s">
        <v>437</v>
      </c>
      <c r="E67">
        <v>0.74</v>
      </c>
      <c r="F67">
        <v>3.2894400000000004</v>
      </c>
      <c r="G67">
        <v>0.4</v>
      </c>
      <c r="H67">
        <v>1.5024000000000002</v>
      </c>
      <c r="I67" t="s">
        <v>2628</v>
      </c>
    </row>
    <row r="68" spans="1:9">
      <c r="A68" t="s">
        <v>2150</v>
      </c>
      <c r="B68">
        <v>5</v>
      </c>
      <c r="C68">
        <v>23</v>
      </c>
      <c r="D68" t="s">
        <v>437</v>
      </c>
      <c r="E68">
        <v>0.15</v>
      </c>
      <c r="F68">
        <v>0.18840000000000001</v>
      </c>
      <c r="G68">
        <v>0.28999999999999998</v>
      </c>
      <c r="H68">
        <v>0.92423999999999995</v>
      </c>
      <c r="I68" t="s">
        <v>2628</v>
      </c>
    </row>
    <row r="69" spans="1:9">
      <c r="A69" t="s">
        <v>2149</v>
      </c>
      <c r="B69">
        <v>5</v>
      </c>
      <c r="C69">
        <v>22</v>
      </c>
      <c r="D69" t="s">
        <v>437</v>
      </c>
      <c r="E69">
        <v>0.25</v>
      </c>
      <c r="F69">
        <v>0.71400000000000008</v>
      </c>
      <c r="G69">
        <v>0.34</v>
      </c>
      <c r="H69">
        <v>1.1870400000000001</v>
      </c>
      <c r="I69" t="s">
        <v>2628</v>
      </c>
    </row>
    <row r="70" spans="1:9">
      <c r="A70" t="s">
        <v>2148</v>
      </c>
      <c r="B70">
        <v>5</v>
      </c>
      <c r="C70">
        <v>21</v>
      </c>
      <c r="D70" t="s">
        <v>437</v>
      </c>
      <c r="E70">
        <v>0.26</v>
      </c>
      <c r="F70">
        <v>0.76656000000000002</v>
      </c>
      <c r="G70">
        <v>0.34</v>
      </c>
      <c r="H70">
        <v>1.1870400000000001</v>
      </c>
      <c r="I70" t="s">
        <v>2628</v>
      </c>
    </row>
    <row r="71" spans="1:9">
      <c r="A71" t="s">
        <v>2147</v>
      </c>
      <c r="B71">
        <v>5</v>
      </c>
      <c r="C71">
        <v>20</v>
      </c>
      <c r="D71" t="s">
        <v>437</v>
      </c>
      <c r="E71">
        <v>0.2</v>
      </c>
      <c r="F71">
        <v>0.4512000000000001</v>
      </c>
      <c r="G71">
        <v>0.27</v>
      </c>
      <c r="H71">
        <v>0.81912000000000007</v>
      </c>
      <c r="I71" t="s">
        <v>2628</v>
      </c>
    </row>
    <row r="72" spans="1:9">
      <c r="A72" t="s">
        <v>2146</v>
      </c>
      <c r="B72">
        <v>5</v>
      </c>
      <c r="C72">
        <v>19</v>
      </c>
      <c r="D72" t="s">
        <v>437</v>
      </c>
      <c r="E72">
        <v>0.23</v>
      </c>
      <c r="F72">
        <v>0.60888000000000009</v>
      </c>
      <c r="G72">
        <v>0.18</v>
      </c>
      <c r="H72">
        <v>0.34608000000000005</v>
      </c>
      <c r="I72" t="s">
        <v>2628</v>
      </c>
    </row>
    <row r="73" spans="1:9">
      <c r="A73" t="s">
        <v>2145</v>
      </c>
      <c r="B73">
        <v>5</v>
      </c>
      <c r="C73">
        <v>18</v>
      </c>
      <c r="D73" t="s">
        <v>437</v>
      </c>
      <c r="E73">
        <v>0.28000000000000003</v>
      </c>
      <c r="F73">
        <v>0.87168000000000023</v>
      </c>
      <c r="G73">
        <v>0.23</v>
      </c>
      <c r="H73">
        <v>0.60888000000000009</v>
      </c>
      <c r="I73" t="s">
        <v>2628</v>
      </c>
    </row>
    <row r="74" spans="1:9">
      <c r="A74" t="s">
        <v>2144</v>
      </c>
      <c r="B74">
        <v>5</v>
      </c>
      <c r="C74">
        <v>17</v>
      </c>
      <c r="D74" t="s">
        <v>437</v>
      </c>
      <c r="E74">
        <v>0.28999999999999998</v>
      </c>
      <c r="F74">
        <v>0.92423999999999995</v>
      </c>
      <c r="G74">
        <v>0.28000000000000003</v>
      </c>
      <c r="H74">
        <v>0.87168000000000023</v>
      </c>
      <c r="I74" t="s">
        <v>2628</v>
      </c>
    </row>
    <row r="75" spans="1:9">
      <c r="A75" t="s">
        <v>2216</v>
      </c>
      <c r="B75">
        <v>5</v>
      </c>
      <c r="C75">
        <v>16</v>
      </c>
      <c r="D75" t="s">
        <v>437</v>
      </c>
      <c r="E75">
        <v>0.38</v>
      </c>
      <c r="F75">
        <v>1.3972800000000001</v>
      </c>
      <c r="G75">
        <v>0.25</v>
      </c>
      <c r="H75">
        <v>0.71400000000000008</v>
      </c>
      <c r="I75" t="s">
        <v>2628</v>
      </c>
    </row>
    <row r="76" spans="1:9">
      <c r="A76" t="s">
        <v>2143</v>
      </c>
      <c r="B76">
        <v>5</v>
      </c>
      <c r="C76">
        <v>15</v>
      </c>
      <c r="D76" t="s">
        <v>437</v>
      </c>
      <c r="E76">
        <v>0.4</v>
      </c>
      <c r="F76">
        <v>1.5024000000000002</v>
      </c>
      <c r="G76">
        <v>0.27</v>
      </c>
      <c r="H76">
        <v>0.81912000000000007</v>
      </c>
      <c r="I76" t="s">
        <v>2628</v>
      </c>
    </row>
    <row r="77" spans="1:9">
      <c r="A77" t="s">
        <v>2142</v>
      </c>
      <c r="B77">
        <v>5</v>
      </c>
      <c r="C77">
        <v>14</v>
      </c>
      <c r="D77" t="s">
        <v>437</v>
      </c>
      <c r="E77">
        <v>0.23</v>
      </c>
      <c r="F77">
        <v>0.60888000000000009</v>
      </c>
      <c r="G77">
        <v>0.18</v>
      </c>
      <c r="H77">
        <v>0.34608000000000005</v>
      </c>
      <c r="I77" t="s">
        <v>2628</v>
      </c>
    </row>
    <row r="78" spans="1:9">
      <c r="A78" t="s">
        <v>2217</v>
      </c>
      <c r="B78">
        <v>5</v>
      </c>
      <c r="C78">
        <v>13</v>
      </c>
      <c r="D78" t="s">
        <v>437</v>
      </c>
      <c r="E78">
        <v>0.3</v>
      </c>
      <c r="F78">
        <v>0.9768</v>
      </c>
      <c r="G78">
        <v>0.25</v>
      </c>
      <c r="H78">
        <v>0.71400000000000008</v>
      </c>
      <c r="I78" t="s">
        <v>2628</v>
      </c>
    </row>
    <row r="79" spans="1:9">
      <c r="A79" t="s">
        <v>2141</v>
      </c>
      <c r="B79">
        <v>5</v>
      </c>
      <c r="C79">
        <v>12</v>
      </c>
      <c r="D79" t="s">
        <v>437</v>
      </c>
      <c r="E79">
        <v>0.24</v>
      </c>
      <c r="F79">
        <v>0.66144000000000003</v>
      </c>
      <c r="G79">
        <v>0.19</v>
      </c>
      <c r="H79">
        <v>0.39864000000000005</v>
      </c>
      <c r="I79" t="s">
        <v>2628</v>
      </c>
    </row>
    <row r="80" spans="1:9">
      <c r="A80" t="s">
        <v>2140</v>
      </c>
      <c r="B80">
        <v>5</v>
      </c>
      <c r="C80">
        <v>11</v>
      </c>
      <c r="D80" t="s">
        <v>437</v>
      </c>
      <c r="E80">
        <v>0.26</v>
      </c>
      <c r="F80">
        <v>0.76656000000000002</v>
      </c>
      <c r="G80">
        <v>0.23</v>
      </c>
      <c r="H80">
        <v>0.60888000000000009</v>
      </c>
      <c r="I80" t="s">
        <v>2628</v>
      </c>
    </row>
    <row r="81" spans="1:9">
      <c r="A81" t="s">
        <v>2139</v>
      </c>
      <c r="B81">
        <v>5</v>
      </c>
      <c r="C81">
        <v>10</v>
      </c>
      <c r="D81" t="s">
        <v>437</v>
      </c>
      <c r="E81">
        <v>0.14000000000000001</v>
      </c>
      <c r="F81">
        <v>0.1358400000000001</v>
      </c>
      <c r="G81">
        <v>0.12</v>
      </c>
      <c r="H81">
        <v>3.0720000000000011E-2</v>
      </c>
      <c r="I81" t="s">
        <v>2628</v>
      </c>
    </row>
    <row r="82" spans="1:9">
      <c r="A82" t="s">
        <v>2138</v>
      </c>
      <c r="B82">
        <v>5</v>
      </c>
      <c r="C82">
        <v>9</v>
      </c>
      <c r="D82" t="s">
        <v>437</v>
      </c>
      <c r="E82">
        <v>0.14000000000000001</v>
      </c>
      <c r="F82">
        <v>0.1358400000000001</v>
      </c>
      <c r="G82">
        <v>0.11</v>
      </c>
      <c r="H82">
        <v>-2.1839999999999964E-2</v>
      </c>
      <c r="I82" t="s">
        <v>2628</v>
      </c>
    </row>
    <row r="83" spans="1:9">
      <c r="A83" t="s">
        <v>2137</v>
      </c>
      <c r="B83">
        <v>6</v>
      </c>
      <c r="C83">
        <v>33</v>
      </c>
      <c r="D83" t="s">
        <v>437</v>
      </c>
      <c r="E83">
        <v>0.48</v>
      </c>
      <c r="F83">
        <v>1.9228799999999999</v>
      </c>
      <c r="G83">
        <v>0.39</v>
      </c>
      <c r="H83">
        <v>1.4498400000000002</v>
      </c>
      <c r="I83" t="s">
        <v>2628</v>
      </c>
    </row>
    <row r="84" spans="1:9">
      <c r="A84" t="s">
        <v>2136</v>
      </c>
      <c r="B84">
        <v>6</v>
      </c>
      <c r="C84">
        <v>32</v>
      </c>
      <c r="D84" t="s">
        <v>437</v>
      </c>
      <c r="E84">
        <v>0.39</v>
      </c>
      <c r="F84">
        <v>1.4498400000000002</v>
      </c>
      <c r="G84">
        <v>0.4</v>
      </c>
      <c r="H84">
        <v>1.5024000000000002</v>
      </c>
      <c r="I84" t="s">
        <v>2628</v>
      </c>
    </row>
    <row r="85" spans="1:9">
      <c r="A85" t="s">
        <v>2135</v>
      </c>
      <c r="B85">
        <v>6</v>
      </c>
      <c r="C85">
        <v>31</v>
      </c>
      <c r="D85" t="s">
        <v>437</v>
      </c>
      <c r="E85">
        <v>0.35</v>
      </c>
      <c r="F85">
        <v>1.2395999999999998</v>
      </c>
      <c r="G85">
        <v>0.43</v>
      </c>
      <c r="H85">
        <v>1.66008</v>
      </c>
      <c r="I85" t="s">
        <v>2628</v>
      </c>
    </row>
    <row r="86" spans="1:9">
      <c r="A86" t="s">
        <v>2134</v>
      </c>
      <c r="B86">
        <v>6</v>
      </c>
      <c r="C86">
        <v>30</v>
      </c>
      <c r="D86" t="s">
        <v>437</v>
      </c>
      <c r="E86">
        <v>0.59</v>
      </c>
      <c r="F86">
        <v>2.5010400000000002</v>
      </c>
      <c r="G86">
        <v>0.44</v>
      </c>
      <c r="H86">
        <v>1.7126399999999999</v>
      </c>
      <c r="I86" t="s">
        <v>2628</v>
      </c>
    </row>
    <row r="87" spans="1:9">
      <c r="A87" t="s">
        <v>2218</v>
      </c>
      <c r="B87">
        <v>6</v>
      </c>
      <c r="C87">
        <v>29</v>
      </c>
      <c r="D87" t="s">
        <v>437</v>
      </c>
      <c r="E87">
        <v>0.31</v>
      </c>
      <c r="F87">
        <v>1.0293600000000001</v>
      </c>
      <c r="G87">
        <v>0.3</v>
      </c>
      <c r="H87">
        <v>0.9768</v>
      </c>
      <c r="I87" t="s">
        <v>2628</v>
      </c>
    </row>
    <row r="88" spans="1:9">
      <c r="A88" t="s">
        <v>2133</v>
      </c>
      <c r="B88">
        <v>6</v>
      </c>
      <c r="C88">
        <v>28</v>
      </c>
      <c r="D88" t="s">
        <v>437</v>
      </c>
      <c r="E88">
        <v>0.52</v>
      </c>
      <c r="F88">
        <v>2.1331199999999999</v>
      </c>
      <c r="G88">
        <v>0.52</v>
      </c>
      <c r="H88">
        <v>2.1331199999999999</v>
      </c>
      <c r="I88" t="s">
        <v>2628</v>
      </c>
    </row>
    <row r="89" spans="1:9">
      <c r="A89" t="s">
        <v>2275</v>
      </c>
      <c r="B89">
        <v>6</v>
      </c>
      <c r="C89">
        <v>23</v>
      </c>
      <c r="D89" t="s">
        <v>437</v>
      </c>
      <c r="E89">
        <v>0.34</v>
      </c>
      <c r="F89">
        <v>1.1870400000000001</v>
      </c>
      <c r="G89">
        <v>0.21</v>
      </c>
      <c r="H89">
        <v>0.5037600000000001</v>
      </c>
      <c r="I89" t="s">
        <v>2628</v>
      </c>
    </row>
    <row r="90" spans="1:9">
      <c r="A90" t="s">
        <v>2132</v>
      </c>
      <c r="B90">
        <v>6</v>
      </c>
      <c r="C90">
        <v>22</v>
      </c>
      <c r="D90" t="s">
        <v>437</v>
      </c>
      <c r="E90">
        <v>0.23</v>
      </c>
      <c r="F90">
        <v>0.60888000000000009</v>
      </c>
      <c r="G90">
        <v>0.38</v>
      </c>
      <c r="H90">
        <v>1.3972800000000001</v>
      </c>
      <c r="I90" t="s">
        <v>2628</v>
      </c>
    </row>
    <row r="91" spans="1:9">
      <c r="A91" t="s">
        <v>2131</v>
      </c>
      <c r="B91">
        <v>6</v>
      </c>
      <c r="C91">
        <v>21</v>
      </c>
      <c r="D91" t="s">
        <v>437</v>
      </c>
      <c r="E91">
        <v>0.27</v>
      </c>
      <c r="F91">
        <v>0.81912000000000007</v>
      </c>
      <c r="G91">
        <v>0.15</v>
      </c>
      <c r="H91">
        <v>0.18840000000000001</v>
      </c>
      <c r="I91" t="s">
        <v>2628</v>
      </c>
    </row>
    <row r="92" spans="1:9">
      <c r="A92" t="s">
        <v>2130</v>
      </c>
      <c r="B92">
        <v>6</v>
      </c>
      <c r="C92">
        <v>20</v>
      </c>
      <c r="D92" t="s">
        <v>437</v>
      </c>
      <c r="E92">
        <v>0.33</v>
      </c>
      <c r="F92">
        <v>1.1344799999999999</v>
      </c>
      <c r="G92">
        <v>0.41</v>
      </c>
      <c r="H92">
        <v>1.5549599999999999</v>
      </c>
      <c r="I92" t="s">
        <v>2628</v>
      </c>
    </row>
    <row r="93" spans="1:9">
      <c r="A93" t="s">
        <v>2129</v>
      </c>
      <c r="B93">
        <v>6</v>
      </c>
      <c r="C93">
        <v>19</v>
      </c>
      <c r="D93" t="s">
        <v>437</v>
      </c>
      <c r="E93">
        <v>0.36</v>
      </c>
      <c r="F93">
        <v>1.2921599999999998</v>
      </c>
      <c r="G93">
        <v>0.31</v>
      </c>
      <c r="H93">
        <v>1.0293600000000001</v>
      </c>
      <c r="I93" t="s">
        <v>2628</v>
      </c>
    </row>
    <row r="94" spans="1:9">
      <c r="A94" t="s">
        <v>2128</v>
      </c>
      <c r="B94">
        <v>6</v>
      </c>
      <c r="C94">
        <v>18</v>
      </c>
      <c r="D94" t="s">
        <v>437</v>
      </c>
      <c r="E94">
        <v>0.24</v>
      </c>
      <c r="F94">
        <v>0.66144000000000003</v>
      </c>
      <c r="G94">
        <v>0.24</v>
      </c>
      <c r="H94">
        <v>0.66144000000000003</v>
      </c>
      <c r="I94" t="s">
        <v>2628</v>
      </c>
    </row>
    <row r="95" spans="1:9">
      <c r="A95" t="s">
        <v>2127</v>
      </c>
      <c r="B95">
        <v>6</v>
      </c>
      <c r="C95">
        <v>17</v>
      </c>
      <c r="D95" t="s">
        <v>437</v>
      </c>
      <c r="E95">
        <v>0.15</v>
      </c>
      <c r="F95">
        <v>0.18840000000000001</v>
      </c>
      <c r="G95">
        <v>0.15</v>
      </c>
      <c r="H95">
        <v>0.18840000000000001</v>
      </c>
      <c r="I95" t="s">
        <v>2628</v>
      </c>
    </row>
    <row r="96" spans="1:9">
      <c r="A96" t="s">
        <v>2126</v>
      </c>
      <c r="B96">
        <v>6</v>
      </c>
      <c r="C96">
        <v>16</v>
      </c>
      <c r="D96" t="s">
        <v>437</v>
      </c>
      <c r="E96">
        <v>0.16</v>
      </c>
      <c r="F96">
        <v>0.24096000000000006</v>
      </c>
      <c r="G96">
        <v>0.19</v>
      </c>
      <c r="H96">
        <v>0.39864000000000005</v>
      </c>
      <c r="I96" t="s">
        <v>2628</v>
      </c>
    </row>
    <row r="97" spans="1:9">
      <c r="A97" t="s">
        <v>2125</v>
      </c>
      <c r="B97">
        <v>6</v>
      </c>
      <c r="C97">
        <v>15</v>
      </c>
      <c r="D97" t="s">
        <v>437</v>
      </c>
      <c r="E97">
        <v>0.17</v>
      </c>
      <c r="F97">
        <v>0.29352000000000011</v>
      </c>
      <c r="G97">
        <v>0.17</v>
      </c>
      <c r="H97">
        <v>0.29352000000000011</v>
      </c>
      <c r="I97" t="s">
        <v>2628</v>
      </c>
    </row>
    <row r="98" spans="1:9">
      <c r="A98" t="s">
        <v>2219</v>
      </c>
      <c r="B98">
        <v>6</v>
      </c>
      <c r="C98">
        <v>14</v>
      </c>
      <c r="D98" t="s">
        <v>437</v>
      </c>
      <c r="E98">
        <v>0.37</v>
      </c>
      <c r="F98">
        <v>1.3447200000000001</v>
      </c>
      <c r="G98">
        <v>0.32</v>
      </c>
      <c r="H98">
        <v>1.08192</v>
      </c>
      <c r="I98" t="s">
        <v>2628</v>
      </c>
    </row>
    <row r="99" spans="1:9">
      <c r="A99" t="s">
        <v>2124</v>
      </c>
      <c r="B99">
        <v>6</v>
      </c>
      <c r="C99">
        <v>13</v>
      </c>
      <c r="D99" t="s">
        <v>437</v>
      </c>
      <c r="E99">
        <v>0.4</v>
      </c>
      <c r="F99">
        <v>1.5024000000000002</v>
      </c>
      <c r="G99">
        <v>0.4</v>
      </c>
      <c r="H99">
        <v>1.5024000000000002</v>
      </c>
      <c r="I99" t="s">
        <v>2628</v>
      </c>
    </row>
    <row r="100" spans="1:9">
      <c r="A100" t="s">
        <v>2123</v>
      </c>
      <c r="B100">
        <v>6</v>
      </c>
      <c r="C100">
        <v>12</v>
      </c>
      <c r="D100" t="s">
        <v>437</v>
      </c>
      <c r="E100">
        <v>0.22</v>
      </c>
      <c r="F100">
        <v>0.55632000000000004</v>
      </c>
      <c r="G100">
        <v>0.28000000000000003</v>
      </c>
      <c r="H100">
        <v>0.87168000000000023</v>
      </c>
      <c r="I100" t="s">
        <v>2628</v>
      </c>
    </row>
    <row r="101" spans="1:9">
      <c r="A101" t="s">
        <v>2122</v>
      </c>
      <c r="B101">
        <v>6</v>
      </c>
      <c r="C101">
        <v>11</v>
      </c>
      <c r="D101" t="s">
        <v>437</v>
      </c>
      <c r="E101">
        <v>0.21</v>
      </c>
      <c r="F101">
        <v>0.5037600000000001</v>
      </c>
      <c r="G101">
        <v>0.19</v>
      </c>
      <c r="H101">
        <v>0.39864000000000005</v>
      </c>
      <c r="I101" t="s">
        <v>2628</v>
      </c>
    </row>
    <row r="102" spans="1:9">
      <c r="A102" t="s">
        <v>2121</v>
      </c>
      <c r="B102">
        <v>6</v>
      </c>
      <c r="C102">
        <v>10</v>
      </c>
      <c r="D102" t="s">
        <v>437</v>
      </c>
      <c r="E102">
        <v>0.2</v>
      </c>
      <c r="F102">
        <v>0.4512000000000001</v>
      </c>
      <c r="G102">
        <v>0.18</v>
      </c>
      <c r="H102">
        <v>0.34608000000000005</v>
      </c>
      <c r="I102" t="s">
        <v>2628</v>
      </c>
    </row>
    <row r="103" spans="1:9">
      <c r="A103" t="s">
        <v>2120</v>
      </c>
      <c r="B103">
        <v>6</v>
      </c>
      <c r="C103">
        <v>9</v>
      </c>
      <c r="D103" t="s">
        <v>437</v>
      </c>
      <c r="E103">
        <v>0.14000000000000001</v>
      </c>
      <c r="F103">
        <v>0.1358400000000001</v>
      </c>
      <c r="G103">
        <v>0.14000000000000001</v>
      </c>
      <c r="H103">
        <v>0.1358400000000001</v>
      </c>
      <c r="I103" t="s">
        <v>2628</v>
      </c>
    </row>
    <row r="104" spans="1:9">
      <c r="A104" t="s">
        <v>2572</v>
      </c>
      <c r="B104">
        <v>6</v>
      </c>
      <c r="C104">
        <v>8</v>
      </c>
      <c r="D104" t="s">
        <v>437</v>
      </c>
      <c r="E104">
        <v>0.15</v>
      </c>
      <c r="F104">
        <v>0.18840000000000001</v>
      </c>
      <c r="G104">
        <v>0.13</v>
      </c>
      <c r="H104">
        <v>8.3280000000000062E-2</v>
      </c>
      <c r="I104" t="s">
        <v>2628</v>
      </c>
    </row>
    <row r="105" spans="1:9">
      <c r="A105" t="s">
        <v>2632</v>
      </c>
      <c r="B105">
        <v>7</v>
      </c>
      <c r="C105">
        <v>33</v>
      </c>
      <c r="D105" t="s">
        <v>437</v>
      </c>
      <c r="E105">
        <v>0.82</v>
      </c>
      <c r="F105">
        <v>3.7099199999999994</v>
      </c>
      <c r="G105">
        <v>0.64</v>
      </c>
      <c r="H105">
        <v>2.7638400000000001</v>
      </c>
      <c r="I105" t="s">
        <v>2628</v>
      </c>
    </row>
    <row r="106" spans="1:9">
      <c r="A106" t="s">
        <v>2633</v>
      </c>
      <c r="B106">
        <v>7</v>
      </c>
      <c r="C106">
        <v>32</v>
      </c>
      <c r="D106" t="s">
        <v>437</v>
      </c>
      <c r="E106">
        <v>0.63</v>
      </c>
      <c r="F106">
        <v>2.7112799999999999</v>
      </c>
      <c r="G106">
        <v>0.72</v>
      </c>
      <c r="H106">
        <v>3.18432</v>
      </c>
      <c r="I106" t="s">
        <v>2628</v>
      </c>
    </row>
    <row r="107" spans="1:9">
      <c r="A107" t="s">
        <v>2220</v>
      </c>
      <c r="B107">
        <v>7</v>
      </c>
      <c r="C107">
        <v>31</v>
      </c>
      <c r="D107" t="s">
        <v>437</v>
      </c>
      <c r="E107">
        <v>0.47</v>
      </c>
      <c r="F107">
        <v>1.8703199999999998</v>
      </c>
      <c r="G107">
        <v>0.36</v>
      </c>
      <c r="H107">
        <v>1.2921599999999998</v>
      </c>
      <c r="I107" t="s">
        <v>2628</v>
      </c>
    </row>
    <row r="108" spans="1:9">
      <c r="A108" t="s">
        <v>2573</v>
      </c>
      <c r="B108">
        <v>7</v>
      </c>
      <c r="C108">
        <v>30</v>
      </c>
      <c r="D108" t="s">
        <v>437</v>
      </c>
      <c r="E108">
        <v>0.88</v>
      </c>
      <c r="F108">
        <v>4.0252799999999995</v>
      </c>
      <c r="G108">
        <v>0.48</v>
      </c>
      <c r="H108">
        <v>1.9228799999999999</v>
      </c>
      <c r="I108" t="s">
        <v>2628</v>
      </c>
    </row>
    <row r="109" spans="1:9">
      <c r="A109" t="s">
        <v>2119</v>
      </c>
      <c r="B109">
        <v>7</v>
      </c>
      <c r="C109">
        <v>29</v>
      </c>
      <c r="D109" t="s">
        <v>437</v>
      </c>
      <c r="E109">
        <v>0.47</v>
      </c>
      <c r="F109">
        <v>1.8703199999999998</v>
      </c>
      <c r="G109">
        <v>0.38</v>
      </c>
      <c r="H109">
        <v>1.3972800000000001</v>
      </c>
      <c r="I109" t="s">
        <v>2628</v>
      </c>
    </row>
    <row r="110" spans="1:9">
      <c r="A110" t="s">
        <v>2118</v>
      </c>
      <c r="B110">
        <v>7</v>
      </c>
      <c r="C110">
        <v>23</v>
      </c>
      <c r="D110" t="s">
        <v>437</v>
      </c>
      <c r="E110">
        <v>0.24</v>
      </c>
      <c r="F110">
        <v>0.66144000000000003</v>
      </c>
      <c r="G110">
        <v>0.22</v>
      </c>
      <c r="H110">
        <v>0.55632000000000004</v>
      </c>
      <c r="I110" t="s">
        <v>2628</v>
      </c>
    </row>
    <row r="111" spans="1:9">
      <c r="A111" t="s">
        <v>2117</v>
      </c>
      <c r="B111">
        <v>7</v>
      </c>
      <c r="C111">
        <v>22</v>
      </c>
      <c r="D111" t="s">
        <v>437</v>
      </c>
      <c r="E111">
        <v>0.13</v>
      </c>
      <c r="F111">
        <v>8.3280000000000062E-2</v>
      </c>
      <c r="G111">
        <v>0.17</v>
      </c>
      <c r="H111">
        <v>0.29352000000000011</v>
      </c>
      <c r="I111" t="s">
        <v>2628</v>
      </c>
    </row>
    <row r="112" spans="1:9">
      <c r="A112" t="s">
        <v>2116</v>
      </c>
      <c r="B112">
        <v>7</v>
      </c>
      <c r="C112">
        <v>21</v>
      </c>
      <c r="D112" t="s">
        <v>437</v>
      </c>
      <c r="E112">
        <v>0.23</v>
      </c>
      <c r="F112">
        <v>0.60888000000000009</v>
      </c>
      <c r="G112">
        <v>0.2</v>
      </c>
      <c r="H112">
        <v>0.4512000000000001</v>
      </c>
      <c r="I112" t="s">
        <v>2628</v>
      </c>
    </row>
    <row r="113" spans="1:9">
      <c r="A113" t="s">
        <v>2115</v>
      </c>
      <c r="B113">
        <v>7</v>
      </c>
      <c r="C113">
        <v>20</v>
      </c>
      <c r="D113" t="s">
        <v>437</v>
      </c>
      <c r="E113">
        <v>0.33</v>
      </c>
      <c r="F113">
        <v>1.1344799999999999</v>
      </c>
      <c r="G113">
        <v>0.39</v>
      </c>
      <c r="H113">
        <v>1.4498400000000002</v>
      </c>
      <c r="I113" t="s">
        <v>2628</v>
      </c>
    </row>
    <row r="114" spans="1:9">
      <c r="A114" t="s">
        <v>2114</v>
      </c>
      <c r="B114">
        <v>7</v>
      </c>
      <c r="C114">
        <v>19</v>
      </c>
      <c r="D114" t="s">
        <v>437</v>
      </c>
      <c r="E114">
        <v>0.28999999999999998</v>
      </c>
      <c r="F114">
        <v>0.92423999999999995</v>
      </c>
      <c r="G114">
        <v>0.22</v>
      </c>
      <c r="H114">
        <v>0.55632000000000004</v>
      </c>
      <c r="I114" t="s">
        <v>2628</v>
      </c>
    </row>
    <row r="115" spans="1:9">
      <c r="A115" t="s">
        <v>2113</v>
      </c>
      <c r="B115">
        <v>7</v>
      </c>
      <c r="C115">
        <v>18</v>
      </c>
      <c r="D115" t="s">
        <v>437</v>
      </c>
      <c r="E115">
        <v>0.34</v>
      </c>
      <c r="F115">
        <v>1.1870400000000001</v>
      </c>
      <c r="G115">
        <v>0.28999999999999998</v>
      </c>
      <c r="H115">
        <v>0.92423999999999995</v>
      </c>
      <c r="I115" t="s">
        <v>2628</v>
      </c>
    </row>
    <row r="116" spans="1:9">
      <c r="A116" t="s">
        <v>2112</v>
      </c>
      <c r="B116">
        <v>7</v>
      </c>
      <c r="C116">
        <v>17</v>
      </c>
      <c r="D116" t="s">
        <v>437</v>
      </c>
      <c r="E116">
        <v>0.21</v>
      </c>
      <c r="F116">
        <v>0.5037600000000001</v>
      </c>
      <c r="G116">
        <v>0.21</v>
      </c>
      <c r="H116">
        <v>0.5037600000000001</v>
      </c>
      <c r="I116" t="s">
        <v>2628</v>
      </c>
    </row>
    <row r="117" spans="1:9">
      <c r="A117" t="s">
        <v>2111</v>
      </c>
      <c r="B117">
        <v>7</v>
      </c>
      <c r="C117">
        <v>16</v>
      </c>
      <c r="D117" t="s">
        <v>437</v>
      </c>
      <c r="E117">
        <v>0.28000000000000003</v>
      </c>
      <c r="F117">
        <v>0.87168000000000023</v>
      </c>
      <c r="G117">
        <v>0.25</v>
      </c>
      <c r="H117">
        <v>0.71400000000000008</v>
      </c>
      <c r="I117" t="s">
        <v>2628</v>
      </c>
    </row>
    <row r="118" spans="1:9">
      <c r="A118" t="s">
        <v>2110</v>
      </c>
      <c r="B118">
        <v>7</v>
      </c>
      <c r="C118">
        <v>15</v>
      </c>
      <c r="D118" t="s">
        <v>437</v>
      </c>
      <c r="E118">
        <v>0.16</v>
      </c>
      <c r="F118">
        <v>0.24096000000000006</v>
      </c>
      <c r="G118">
        <v>0.17</v>
      </c>
      <c r="H118">
        <v>0.29352000000000011</v>
      </c>
      <c r="I118" t="s">
        <v>2628</v>
      </c>
    </row>
    <row r="119" spans="1:9">
      <c r="A119" t="s">
        <v>2109</v>
      </c>
      <c r="B119">
        <v>7</v>
      </c>
      <c r="C119">
        <v>14</v>
      </c>
      <c r="D119" t="s">
        <v>437</v>
      </c>
      <c r="E119">
        <v>0.36</v>
      </c>
      <c r="F119">
        <v>1.2921599999999998</v>
      </c>
      <c r="G119">
        <v>0.33</v>
      </c>
      <c r="H119">
        <v>1.1344799999999999</v>
      </c>
      <c r="I119" t="s">
        <v>2628</v>
      </c>
    </row>
    <row r="120" spans="1:9">
      <c r="A120" t="s">
        <v>2108</v>
      </c>
      <c r="B120">
        <v>7</v>
      </c>
      <c r="C120">
        <v>13</v>
      </c>
      <c r="D120" t="s">
        <v>437</v>
      </c>
      <c r="E120">
        <v>0.37</v>
      </c>
      <c r="F120">
        <v>1.3447200000000001</v>
      </c>
      <c r="G120">
        <v>0.27</v>
      </c>
      <c r="H120">
        <v>0.81912000000000007</v>
      </c>
      <c r="I120" t="s">
        <v>2628</v>
      </c>
    </row>
    <row r="121" spans="1:9">
      <c r="A121" t="s">
        <v>2107</v>
      </c>
      <c r="B121">
        <v>7</v>
      </c>
      <c r="C121">
        <v>12</v>
      </c>
      <c r="D121" t="s">
        <v>437</v>
      </c>
      <c r="E121">
        <v>0.28000000000000003</v>
      </c>
      <c r="F121">
        <v>0.87168000000000023</v>
      </c>
      <c r="G121">
        <v>0.3</v>
      </c>
      <c r="H121">
        <v>0.9768</v>
      </c>
      <c r="I121" t="s">
        <v>2628</v>
      </c>
    </row>
    <row r="122" spans="1:9">
      <c r="A122" t="s">
        <v>2106</v>
      </c>
      <c r="B122">
        <v>7</v>
      </c>
      <c r="C122">
        <v>11</v>
      </c>
      <c r="D122" t="s">
        <v>437</v>
      </c>
      <c r="E122">
        <v>0.33</v>
      </c>
      <c r="F122">
        <v>1.1344799999999999</v>
      </c>
      <c r="G122">
        <v>0.26</v>
      </c>
      <c r="H122">
        <v>0.76656000000000002</v>
      </c>
      <c r="I122" t="s">
        <v>2628</v>
      </c>
    </row>
    <row r="123" spans="1:9">
      <c r="A123" t="s">
        <v>2221</v>
      </c>
      <c r="B123">
        <v>7</v>
      </c>
      <c r="C123">
        <v>10</v>
      </c>
      <c r="D123" t="s">
        <v>437</v>
      </c>
      <c r="E123">
        <v>0.15</v>
      </c>
      <c r="F123">
        <v>0.18840000000000001</v>
      </c>
      <c r="G123">
        <v>0.16</v>
      </c>
      <c r="H123">
        <v>0.24096000000000006</v>
      </c>
      <c r="I123" t="s">
        <v>2628</v>
      </c>
    </row>
    <row r="124" spans="1:9">
      <c r="A124" t="s">
        <v>2105</v>
      </c>
      <c r="B124">
        <v>7</v>
      </c>
      <c r="C124">
        <v>9</v>
      </c>
      <c r="D124" t="s">
        <v>437</v>
      </c>
      <c r="E124">
        <v>0.15</v>
      </c>
      <c r="F124">
        <v>0.18840000000000001</v>
      </c>
      <c r="G124">
        <v>0.15</v>
      </c>
      <c r="H124">
        <v>0.18840000000000001</v>
      </c>
      <c r="I124" t="s">
        <v>2628</v>
      </c>
    </row>
    <row r="125" spans="1:9">
      <c r="A125" t="s">
        <v>2574</v>
      </c>
      <c r="B125">
        <v>7</v>
      </c>
      <c r="C125">
        <v>8</v>
      </c>
      <c r="D125" t="s">
        <v>437</v>
      </c>
      <c r="E125">
        <v>0.12</v>
      </c>
      <c r="F125">
        <v>3.0720000000000011E-2</v>
      </c>
      <c r="G125">
        <v>0.11</v>
      </c>
      <c r="H125">
        <v>-2.1839999999999964E-2</v>
      </c>
      <c r="I125" t="s">
        <v>2628</v>
      </c>
    </row>
    <row r="126" spans="1:9">
      <c r="A126" t="s">
        <v>2104</v>
      </c>
      <c r="B126">
        <v>8</v>
      </c>
      <c r="C126">
        <v>30</v>
      </c>
      <c r="D126" t="s">
        <v>437</v>
      </c>
      <c r="E126">
        <v>0.73</v>
      </c>
      <c r="F126">
        <v>3.2368800000000006</v>
      </c>
      <c r="G126">
        <v>0.41</v>
      </c>
      <c r="H126">
        <v>1.5549599999999999</v>
      </c>
      <c r="I126" t="s">
        <v>2628</v>
      </c>
    </row>
    <row r="127" spans="1:9">
      <c r="A127" t="s">
        <v>2222</v>
      </c>
      <c r="B127">
        <v>8</v>
      </c>
      <c r="C127">
        <v>29</v>
      </c>
      <c r="D127" t="s">
        <v>437</v>
      </c>
      <c r="E127">
        <v>0.38</v>
      </c>
      <c r="F127">
        <v>1.3972800000000001</v>
      </c>
      <c r="G127">
        <v>0.45</v>
      </c>
      <c r="H127">
        <v>1.7652000000000001</v>
      </c>
      <c r="I127" t="s">
        <v>2628</v>
      </c>
    </row>
    <row r="128" spans="1:9">
      <c r="A128" t="s">
        <v>2103</v>
      </c>
      <c r="B128">
        <v>8</v>
      </c>
      <c r="C128">
        <v>23</v>
      </c>
      <c r="D128" t="s">
        <v>437</v>
      </c>
      <c r="E128">
        <v>0.37</v>
      </c>
      <c r="F128">
        <v>1.3447200000000001</v>
      </c>
      <c r="G128">
        <v>0.41</v>
      </c>
      <c r="H128">
        <v>1.5549599999999999</v>
      </c>
      <c r="I128" t="s">
        <v>2628</v>
      </c>
    </row>
    <row r="129" spans="1:9">
      <c r="A129" t="s">
        <v>2102</v>
      </c>
      <c r="B129">
        <v>8</v>
      </c>
      <c r="C129">
        <v>22</v>
      </c>
      <c r="D129" t="s">
        <v>437</v>
      </c>
      <c r="E129">
        <v>0.37</v>
      </c>
      <c r="F129">
        <v>1.3447200000000001</v>
      </c>
      <c r="G129">
        <v>0.33</v>
      </c>
      <c r="H129">
        <v>1.1344799999999999</v>
      </c>
      <c r="I129" t="s">
        <v>2628</v>
      </c>
    </row>
    <row r="130" spans="1:9">
      <c r="A130" t="s">
        <v>2101</v>
      </c>
      <c r="B130">
        <v>8</v>
      </c>
      <c r="C130">
        <v>21</v>
      </c>
      <c r="D130" t="s">
        <v>437</v>
      </c>
      <c r="E130">
        <v>0.27</v>
      </c>
      <c r="F130">
        <v>0.81912000000000007</v>
      </c>
      <c r="G130">
        <v>0.31</v>
      </c>
      <c r="H130">
        <v>1.0293600000000001</v>
      </c>
      <c r="I130" t="s">
        <v>2628</v>
      </c>
    </row>
    <row r="131" spans="1:9">
      <c r="A131" t="s">
        <v>2223</v>
      </c>
      <c r="B131">
        <v>8</v>
      </c>
      <c r="C131">
        <v>20</v>
      </c>
      <c r="D131" t="s">
        <v>437</v>
      </c>
      <c r="E131">
        <v>0.39</v>
      </c>
      <c r="F131">
        <v>1.4498400000000002</v>
      </c>
      <c r="G131">
        <v>0.28999999999999998</v>
      </c>
      <c r="H131">
        <v>0.92423999999999995</v>
      </c>
      <c r="I131" t="s">
        <v>2628</v>
      </c>
    </row>
    <row r="132" spans="1:9">
      <c r="A132" t="s">
        <v>2100</v>
      </c>
      <c r="B132">
        <v>8</v>
      </c>
      <c r="C132">
        <v>19</v>
      </c>
      <c r="D132" t="s">
        <v>437</v>
      </c>
      <c r="E132">
        <v>0.33</v>
      </c>
      <c r="F132">
        <v>1.1344799999999999</v>
      </c>
      <c r="G132">
        <v>0.45</v>
      </c>
      <c r="H132">
        <v>1.7652000000000001</v>
      </c>
      <c r="I132" t="s">
        <v>2628</v>
      </c>
    </row>
    <row r="133" spans="1:9">
      <c r="A133" t="s">
        <v>2099</v>
      </c>
      <c r="B133">
        <v>8</v>
      </c>
      <c r="C133">
        <v>18</v>
      </c>
      <c r="D133" t="s">
        <v>437</v>
      </c>
      <c r="E133">
        <v>0.39</v>
      </c>
      <c r="F133">
        <v>1.4498400000000002</v>
      </c>
      <c r="G133">
        <v>0.28999999999999998</v>
      </c>
      <c r="H133">
        <v>0.92423999999999995</v>
      </c>
      <c r="I133" t="s">
        <v>2628</v>
      </c>
    </row>
    <row r="134" spans="1:9">
      <c r="A134" t="s">
        <v>2098</v>
      </c>
      <c r="B134">
        <v>8</v>
      </c>
      <c r="C134">
        <v>17</v>
      </c>
      <c r="D134" t="s">
        <v>437</v>
      </c>
      <c r="E134">
        <v>0.19</v>
      </c>
      <c r="F134">
        <v>0.39864000000000005</v>
      </c>
      <c r="G134">
        <v>0.21</v>
      </c>
      <c r="H134">
        <v>0.5037600000000001</v>
      </c>
      <c r="I134" t="s">
        <v>2628</v>
      </c>
    </row>
    <row r="135" spans="1:9">
      <c r="A135" t="s">
        <v>2097</v>
      </c>
      <c r="B135">
        <v>8</v>
      </c>
      <c r="C135">
        <v>16</v>
      </c>
      <c r="D135" t="s">
        <v>437</v>
      </c>
      <c r="E135">
        <v>0.18</v>
      </c>
      <c r="F135">
        <v>0.34608000000000005</v>
      </c>
      <c r="G135">
        <v>0.16</v>
      </c>
      <c r="H135">
        <v>0.24096000000000006</v>
      </c>
      <c r="I135" t="s">
        <v>2628</v>
      </c>
    </row>
    <row r="136" spans="1:9">
      <c r="A136" t="s">
        <v>2096</v>
      </c>
      <c r="B136">
        <v>8</v>
      </c>
      <c r="C136">
        <v>15</v>
      </c>
      <c r="D136" t="s">
        <v>437</v>
      </c>
      <c r="E136">
        <v>0.23</v>
      </c>
      <c r="F136">
        <v>0.60888000000000009</v>
      </c>
      <c r="G136">
        <v>0.2</v>
      </c>
      <c r="H136">
        <v>0.4512000000000001</v>
      </c>
      <c r="I136" t="s">
        <v>2628</v>
      </c>
    </row>
    <row r="137" spans="1:9">
      <c r="A137" t="s">
        <v>2095</v>
      </c>
      <c r="B137">
        <v>8</v>
      </c>
      <c r="C137">
        <v>14</v>
      </c>
      <c r="D137" t="s">
        <v>437</v>
      </c>
      <c r="E137">
        <v>0.22</v>
      </c>
      <c r="F137">
        <v>0.55632000000000004</v>
      </c>
      <c r="G137">
        <v>0.2</v>
      </c>
      <c r="H137">
        <v>0.4512000000000001</v>
      </c>
      <c r="I137" t="s">
        <v>2628</v>
      </c>
    </row>
    <row r="138" spans="1:9">
      <c r="A138" t="s">
        <v>2094</v>
      </c>
      <c r="B138">
        <v>8</v>
      </c>
      <c r="C138">
        <v>13</v>
      </c>
      <c r="D138" t="s">
        <v>437</v>
      </c>
      <c r="E138">
        <v>0.26</v>
      </c>
      <c r="F138">
        <v>0.76656000000000002</v>
      </c>
      <c r="G138">
        <v>0.28000000000000003</v>
      </c>
      <c r="H138">
        <v>0.87168000000000023</v>
      </c>
      <c r="I138" t="s">
        <v>2628</v>
      </c>
    </row>
    <row r="139" spans="1:9">
      <c r="A139" t="s">
        <v>2093</v>
      </c>
      <c r="B139">
        <v>8</v>
      </c>
      <c r="C139">
        <v>12</v>
      </c>
      <c r="D139" t="s">
        <v>437</v>
      </c>
      <c r="E139">
        <v>0.23</v>
      </c>
      <c r="F139">
        <v>0.60888000000000009</v>
      </c>
      <c r="G139">
        <v>0.24</v>
      </c>
      <c r="H139">
        <v>0.66144000000000003</v>
      </c>
      <c r="I139" t="s">
        <v>2628</v>
      </c>
    </row>
    <row r="140" spans="1:9">
      <c r="A140" t="s">
        <v>2092</v>
      </c>
      <c r="B140">
        <v>8</v>
      </c>
      <c r="C140">
        <v>11</v>
      </c>
      <c r="D140" t="s">
        <v>437</v>
      </c>
      <c r="E140">
        <v>0.26</v>
      </c>
      <c r="F140">
        <v>0.76656000000000002</v>
      </c>
      <c r="G140">
        <v>0.25</v>
      </c>
      <c r="H140">
        <v>0.71400000000000008</v>
      </c>
      <c r="I140" t="s">
        <v>2628</v>
      </c>
    </row>
    <row r="141" spans="1:9">
      <c r="A141" t="s">
        <v>2091</v>
      </c>
      <c r="B141">
        <v>8</v>
      </c>
      <c r="C141">
        <v>10</v>
      </c>
      <c r="D141" t="s">
        <v>437</v>
      </c>
      <c r="E141">
        <v>0.18</v>
      </c>
      <c r="F141">
        <v>0.34608000000000005</v>
      </c>
      <c r="G141">
        <v>0.19</v>
      </c>
      <c r="H141">
        <v>0.39864000000000005</v>
      </c>
      <c r="I141" t="s">
        <v>2628</v>
      </c>
    </row>
    <row r="142" spans="1:9">
      <c r="A142" t="s">
        <v>2224</v>
      </c>
      <c r="B142">
        <v>8</v>
      </c>
      <c r="C142">
        <v>9</v>
      </c>
      <c r="D142" t="s">
        <v>437</v>
      </c>
      <c r="E142">
        <v>0.26</v>
      </c>
      <c r="F142">
        <v>0.76656000000000002</v>
      </c>
      <c r="G142">
        <v>0.19</v>
      </c>
      <c r="H142">
        <v>0.39864000000000005</v>
      </c>
      <c r="I142" t="s">
        <v>2628</v>
      </c>
    </row>
    <row r="143" spans="1:9">
      <c r="A143" t="s">
        <v>2575</v>
      </c>
      <c r="B143">
        <v>8</v>
      </c>
      <c r="C143">
        <v>8</v>
      </c>
      <c r="D143" t="s">
        <v>437</v>
      </c>
      <c r="E143">
        <v>0.21</v>
      </c>
      <c r="F143">
        <v>0.5037600000000001</v>
      </c>
      <c r="G143">
        <v>0.18</v>
      </c>
      <c r="H143">
        <v>0.34608000000000005</v>
      </c>
      <c r="I143" t="s">
        <v>2628</v>
      </c>
    </row>
    <row r="144" spans="1:9">
      <c r="A144" t="s">
        <v>1655</v>
      </c>
      <c r="B144">
        <v>9</v>
      </c>
      <c r="C144">
        <v>30</v>
      </c>
      <c r="D144" t="s">
        <v>437</v>
      </c>
      <c r="E144">
        <v>1.1399999999999999</v>
      </c>
      <c r="F144">
        <v>5.3918399999999993</v>
      </c>
      <c r="G144">
        <v>0.7</v>
      </c>
      <c r="H144">
        <v>3.0792000000000002</v>
      </c>
      <c r="I144" t="s">
        <v>2628</v>
      </c>
    </row>
    <row r="145" spans="1:9">
      <c r="A145" t="s">
        <v>1704</v>
      </c>
      <c r="B145">
        <v>9</v>
      </c>
      <c r="C145">
        <v>23</v>
      </c>
      <c r="D145" t="s">
        <v>437</v>
      </c>
      <c r="E145">
        <v>0.65</v>
      </c>
      <c r="F145">
        <v>2.8164000000000002</v>
      </c>
      <c r="G145">
        <v>0.46</v>
      </c>
      <c r="H145">
        <v>1.81776</v>
      </c>
      <c r="I145" t="s">
        <v>2628</v>
      </c>
    </row>
    <row r="146" spans="1:9">
      <c r="A146" t="s">
        <v>1716</v>
      </c>
      <c r="B146">
        <v>9</v>
      </c>
      <c r="C146">
        <v>22</v>
      </c>
      <c r="D146" t="s">
        <v>437</v>
      </c>
      <c r="E146">
        <v>0.18</v>
      </c>
      <c r="F146">
        <v>0.34608000000000005</v>
      </c>
      <c r="G146">
        <v>0.22</v>
      </c>
      <c r="H146">
        <v>0.55632000000000004</v>
      </c>
      <c r="I146" t="s">
        <v>2628</v>
      </c>
    </row>
    <row r="147" spans="1:9">
      <c r="A147" t="s">
        <v>1733</v>
      </c>
      <c r="B147">
        <v>9</v>
      </c>
      <c r="C147">
        <v>21</v>
      </c>
      <c r="D147" t="s">
        <v>437</v>
      </c>
      <c r="E147">
        <v>0.28999999999999998</v>
      </c>
      <c r="F147">
        <v>0.92423999999999995</v>
      </c>
      <c r="G147">
        <v>0.27</v>
      </c>
      <c r="H147">
        <v>0.81912000000000007</v>
      </c>
      <c r="I147" t="s">
        <v>2628</v>
      </c>
    </row>
    <row r="148" spans="1:9">
      <c r="A148" t="s">
        <v>1751</v>
      </c>
      <c r="B148">
        <v>9</v>
      </c>
      <c r="C148">
        <v>20</v>
      </c>
      <c r="D148" t="s">
        <v>437</v>
      </c>
      <c r="E148">
        <v>0.4</v>
      </c>
      <c r="F148">
        <v>1.5024000000000002</v>
      </c>
      <c r="G148">
        <v>0.28999999999999998</v>
      </c>
      <c r="H148">
        <v>0.92423999999999995</v>
      </c>
      <c r="I148" t="s">
        <v>2628</v>
      </c>
    </row>
    <row r="149" spans="1:9">
      <c r="A149" t="s">
        <v>1768</v>
      </c>
      <c r="B149">
        <v>9</v>
      </c>
      <c r="C149">
        <v>19</v>
      </c>
      <c r="D149" t="s">
        <v>437</v>
      </c>
      <c r="E149">
        <v>0.24</v>
      </c>
      <c r="F149">
        <v>0.66144000000000003</v>
      </c>
      <c r="G149">
        <v>0.25</v>
      </c>
      <c r="H149">
        <v>0.71400000000000008</v>
      </c>
      <c r="I149" t="s">
        <v>2628</v>
      </c>
    </row>
    <row r="150" spans="1:9">
      <c r="A150" t="s">
        <v>1789</v>
      </c>
      <c r="B150">
        <v>9</v>
      </c>
      <c r="C150">
        <v>18</v>
      </c>
      <c r="D150" t="s">
        <v>437</v>
      </c>
      <c r="E150">
        <v>0.21</v>
      </c>
      <c r="F150">
        <v>0.5037600000000001</v>
      </c>
      <c r="G150">
        <v>0.26</v>
      </c>
      <c r="H150">
        <v>0.76656000000000002</v>
      </c>
      <c r="I150" t="s">
        <v>2628</v>
      </c>
    </row>
    <row r="151" spans="1:9">
      <c r="A151" t="s">
        <v>1809</v>
      </c>
      <c r="B151">
        <v>9</v>
      </c>
      <c r="C151">
        <v>17</v>
      </c>
      <c r="D151" t="s">
        <v>437</v>
      </c>
      <c r="E151">
        <v>0.2</v>
      </c>
      <c r="F151">
        <v>0.4512000000000001</v>
      </c>
      <c r="G151">
        <v>0.17</v>
      </c>
      <c r="H151">
        <v>0.29352000000000011</v>
      </c>
      <c r="I151" t="s">
        <v>2628</v>
      </c>
    </row>
    <row r="152" spans="1:9">
      <c r="A152" t="s">
        <v>2090</v>
      </c>
      <c r="B152">
        <v>9</v>
      </c>
      <c r="C152">
        <v>16</v>
      </c>
      <c r="D152" t="s">
        <v>437</v>
      </c>
      <c r="E152">
        <v>0.15</v>
      </c>
      <c r="F152">
        <v>0.18840000000000001</v>
      </c>
      <c r="G152">
        <v>0.18</v>
      </c>
      <c r="H152">
        <v>0.34608000000000005</v>
      </c>
      <c r="I152" t="s">
        <v>2628</v>
      </c>
    </row>
    <row r="153" spans="1:9">
      <c r="A153" t="s">
        <v>1831</v>
      </c>
      <c r="B153">
        <v>9</v>
      </c>
      <c r="C153">
        <v>15</v>
      </c>
      <c r="D153" t="s">
        <v>437</v>
      </c>
      <c r="E153">
        <v>0.15</v>
      </c>
      <c r="F153">
        <v>0.18840000000000001</v>
      </c>
      <c r="G153">
        <v>0.18</v>
      </c>
      <c r="H153">
        <v>0.34608000000000005</v>
      </c>
      <c r="I153" t="s">
        <v>2628</v>
      </c>
    </row>
    <row r="154" spans="1:9">
      <c r="A154" t="s">
        <v>1837</v>
      </c>
      <c r="B154">
        <v>9</v>
      </c>
      <c r="C154">
        <v>14</v>
      </c>
      <c r="D154" t="s">
        <v>437</v>
      </c>
      <c r="E154">
        <v>0.17</v>
      </c>
      <c r="F154">
        <v>0.29352000000000011</v>
      </c>
      <c r="G154">
        <v>0.18</v>
      </c>
      <c r="H154">
        <v>0.34608000000000005</v>
      </c>
      <c r="I154" t="s">
        <v>2628</v>
      </c>
    </row>
    <row r="155" spans="1:9">
      <c r="A155" t="s">
        <v>2089</v>
      </c>
      <c r="B155">
        <v>9</v>
      </c>
      <c r="C155">
        <v>13</v>
      </c>
      <c r="D155" t="s">
        <v>437</v>
      </c>
      <c r="E155">
        <v>0.22</v>
      </c>
      <c r="F155">
        <v>0.55632000000000004</v>
      </c>
      <c r="G155">
        <v>0.25</v>
      </c>
      <c r="H155">
        <v>0.71400000000000008</v>
      </c>
      <c r="I155" t="s">
        <v>2628</v>
      </c>
    </row>
    <row r="156" spans="1:9">
      <c r="A156" t="s">
        <v>1867</v>
      </c>
      <c r="B156">
        <v>9</v>
      </c>
      <c r="C156">
        <v>12</v>
      </c>
      <c r="D156" t="s">
        <v>437</v>
      </c>
      <c r="E156">
        <v>0.35</v>
      </c>
      <c r="F156">
        <v>1.2395999999999998</v>
      </c>
      <c r="G156">
        <v>0.38</v>
      </c>
      <c r="H156">
        <v>1.3972800000000001</v>
      </c>
      <c r="I156" t="s">
        <v>2628</v>
      </c>
    </row>
    <row r="157" spans="1:9">
      <c r="A157" t="s">
        <v>1881</v>
      </c>
      <c r="B157">
        <v>9</v>
      </c>
      <c r="C157">
        <v>11</v>
      </c>
      <c r="D157" t="s">
        <v>437</v>
      </c>
      <c r="E157">
        <v>0.25</v>
      </c>
      <c r="F157">
        <v>0.71400000000000008</v>
      </c>
      <c r="G157">
        <v>0.25</v>
      </c>
      <c r="H157">
        <v>0.71400000000000008</v>
      </c>
      <c r="I157" t="s">
        <v>2628</v>
      </c>
    </row>
    <row r="158" spans="1:9">
      <c r="A158" t="s">
        <v>2088</v>
      </c>
      <c r="B158">
        <v>9</v>
      </c>
      <c r="C158">
        <v>10</v>
      </c>
      <c r="D158" t="s">
        <v>437</v>
      </c>
      <c r="E158">
        <v>0.18</v>
      </c>
      <c r="F158">
        <v>0.34608000000000005</v>
      </c>
      <c r="G158">
        <v>0.19</v>
      </c>
      <c r="H158">
        <v>0.39864000000000005</v>
      </c>
      <c r="I158" t="s">
        <v>2628</v>
      </c>
    </row>
    <row r="159" spans="1:9">
      <c r="A159" t="s">
        <v>1906</v>
      </c>
      <c r="B159">
        <v>9</v>
      </c>
      <c r="C159">
        <v>9</v>
      </c>
      <c r="D159" t="s">
        <v>437</v>
      </c>
      <c r="E159">
        <v>0.14000000000000001</v>
      </c>
      <c r="F159">
        <v>0.1358400000000001</v>
      </c>
      <c r="G159">
        <v>0.13</v>
      </c>
      <c r="H159">
        <v>8.3280000000000062E-2</v>
      </c>
      <c r="I159" t="s">
        <v>2628</v>
      </c>
    </row>
    <row r="160" spans="1:9">
      <c r="A160" t="s">
        <v>2576</v>
      </c>
      <c r="B160">
        <v>9</v>
      </c>
      <c r="C160">
        <v>8</v>
      </c>
      <c r="D160" t="s">
        <v>437</v>
      </c>
      <c r="E160">
        <v>0.15</v>
      </c>
      <c r="F160">
        <v>0.18840000000000001</v>
      </c>
      <c r="G160">
        <v>0.12</v>
      </c>
      <c r="H160">
        <v>3.0720000000000011E-2</v>
      </c>
      <c r="I160" t="s">
        <v>2628</v>
      </c>
    </row>
    <row r="161" spans="1:9">
      <c r="A161" t="s">
        <v>2225</v>
      </c>
      <c r="B161">
        <v>10</v>
      </c>
      <c r="C161">
        <v>30</v>
      </c>
      <c r="D161" t="s">
        <v>437</v>
      </c>
      <c r="E161">
        <v>1.1000000000000001</v>
      </c>
      <c r="F161">
        <v>5.1816000000000004</v>
      </c>
      <c r="G161">
        <v>0.72</v>
      </c>
      <c r="H161">
        <v>3.18432</v>
      </c>
      <c r="I161" t="s">
        <v>2628</v>
      </c>
    </row>
    <row r="162" spans="1:9">
      <c r="A162" t="s">
        <v>2087</v>
      </c>
      <c r="B162">
        <v>10</v>
      </c>
      <c r="C162">
        <v>23</v>
      </c>
      <c r="D162" t="s">
        <v>437</v>
      </c>
      <c r="E162">
        <v>0.6</v>
      </c>
      <c r="F162">
        <v>2.5535999999999999</v>
      </c>
      <c r="G162">
        <v>0.28000000000000003</v>
      </c>
      <c r="H162">
        <v>0.87168000000000023</v>
      </c>
      <c r="I162" t="s">
        <v>2628</v>
      </c>
    </row>
    <row r="163" spans="1:9">
      <c r="A163" t="s">
        <v>1717</v>
      </c>
      <c r="B163">
        <v>10</v>
      </c>
      <c r="C163">
        <v>22</v>
      </c>
      <c r="D163" t="s">
        <v>437</v>
      </c>
      <c r="E163">
        <v>0.24</v>
      </c>
      <c r="F163">
        <v>0.66144000000000003</v>
      </c>
      <c r="G163">
        <v>0.28000000000000003</v>
      </c>
      <c r="H163">
        <v>0.87168000000000023</v>
      </c>
      <c r="I163" t="s">
        <v>2628</v>
      </c>
    </row>
    <row r="164" spans="1:9">
      <c r="A164" t="s">
        <v>1734</v>
      </c>
      <c r="B164">
        <v>10</v>
      </c>
      <c r="C164">
        <v>21</v>
      </c>
      <c r="D164" t="s">
        <v>437</v>
      </c>
      <c r="E164">
        <v>0.22</v>
      </c>
      <c r="F164">
        <v>0.55632000000000004</v>
      </c>
      <c r="G164">
        <v>0.34</v>
      </c>
      <c r="H164">
        <v>1.1870400000000001</v>
      </c>
      <c r="I164" t="s">
        <v>2628</v>
      </c>
    </row>
    <row r="165" spans="1:9">
      <c r="A165" t="s">
        <v>1752</v>
      </c>
      <c r="B165">
        <v>10</v>
      </c>
      <c r="C165">
        <v>20</v>
      </c>
      <c r="D165" t="s">
        <v>437</v>
      </c>
      <c r="E165">
        <v>0.22</v>
      </c>
      <c r="F165">
        <v>0.55632000000000004</v>
      </c>
      <c r="G165">
        <v>0.24</v>
      </c>
      <c r="H165">
        <v>0.66144000000000003</v>
      </c>
      <c r="I165" t="s">
        <v>2628</v>
      </c>
    </row>
    <row r="166" spans="1:9">
      <c r="A166" t="s">
        <v>1769</v>
      </c>
      <c r="B166">
        <v>10</v>
      </c>
      <c r="C166">
        <v>19</v>
      </c>
      <c r="D166" t="s">
        <v>437</v>
      </c>
      <c r="E166">
        <v>0.27</v>
      </c>
      <c r="F166">
        <v>0.81912000000000007</v>
      </c>
      <c r="G166">
        <v>0.28000000000000003</v>
      </c>
      <c r="H166">
        <v>0.87168000000000023</v>
      </c>
      <c r="I166" t="s">
        <v>2628</v>
      </c>
    </row>
    <row r="167" spans="1:9">
      <c r="A167" t="s">
        <v>1790</v>
      </c>
      <c r="B167">
        <v>10</v>
      </c>
      <c r="C167">
        <v>18</v>
      </c>
      <c r="D167" t="s">
        <v>437</v>
      </c>
      <c r="E167">
        <v>0.2</v>
      </c>
      <c r="F167">
        <v>0.4512000000000001</v>
      </c>
      <c r="G167">
        <v>0.27</v>
      </c>
      <c r="H167">
        <v>0.81912000000000007</v>
      </c>
      <c r="I167" t="s">
        <v>2628</v>
      </c>
    </row>
    <row r="168" spans="1:9">
      <c r="A168" t="s">
        <v>2086</v>
      </c>
      <c r="B168">
        <v>10</v>
      </c>
      <c r="C168">
        <v>17</v>
      </c>
      <c r="D168" t="s">
        <v>437</v>
      </c>
      <c r="E168">
        <v>0.18</v>
      </c>
      <c r="F168">
        <v>0.34608000000000005</v>
      </c>
      <c r="G168">
        <v>0.2</v>
      </c>
      <c r="H168">
        <v>0.4512000000000001</v>
      </c>
      <c r="I168" t="s">
        <v>2628</v>
      </c>
    </row>
    <row r="169" spans="1:9">
      <c r="A169" t="s">
        <v>1820</v>
      </c>
      <c r="B169">
        <v>10</v>
      </c>
      <c r="C169">
        <v>16</v>
      </c>
      <c r="D169" t="s">
        <v>437</v>
      </c>
      <c r="E169">
        <v>0.23</v>
      </c>
      <c r="F169">
        <v>0.60888000000000009</v>
      </c>
      <c r="G169">
        <v>0.22</v>
      </c>
      <c r="H169">
        <v>0.55632000000000004</v>
      </c>
      <c r="I169" t="s">
        <v>2628</v>
      </c>
    </row>
    <row r="170" spans="1:9">
      <c r="A170" t="s">
        <v>2085</v>
      </c>
      <c r="B170">
        <v>10</v>
      </c>
      <c r="C170">
        <v>15</v>
      </c>
      <c r="D170" t="s">
        <v>437</v>
      </c>
      <c r="E170">
        <v>0.2</v>
      </c>
      <c r="F170">
        <v>0.4512000000000001</v>
      </c>
      <c r="G170">
        <v>0.2</v>
      </c>
      <c r="H170">
        <v>0.4512000000000001</v>
      </c>
      <c r="I170" t="s">
        <v>2628</v>
      </c>
    </row>
    <row r="171" spans="1:9">
      <c r="A171" t="s">
        <v>1838</v>
      </c>
      <c r="B171">
        <v>10</v>
      </c>
      <c r="C171">
        <v>14</v>
      </c>
      <c r="D171" t="s">
        <v>437</v>
      </c>
      <c r="E171">
        <v>0.16</v>
      </c>
      <c r="F171">
        <v>0.24096000000000006</v>
      </c>
      <c r="G171">
        <v>0.15</v>
      </c>
      <c r="H171">
        <v>0.18840000000000001</v>
      </c>
      <c r="I171" t="s">
        <v>2628</v>
      </c>
    </row>
    <row r="172" spans="1:9">
      <c r="A172" t="s">
        <v>1849</v>
      </c>
      <c r="B172">
        <v>10</v>
      </c>
      <c r="C172">
        <v>13</v>
      </c>
      <c r="D172" t="s">
        <v>437</v>
      </c>
      <c r="E172">
        <v>0.28000000000000003</v>
      </c>
      <c r="F172">
        <v>0.87168000000000023</v>
      </c>
      <c r="G172">
        <v>0.21</v>
      </c>
      <c r="H172">
        <v>0.5037600000000001</v>
      </c>
      <c r="I172" t="s">
        <v>2628</v>
      </c>
    </row>
    <row r="173" spans="1:9">
      <c r="A173" t="s">
        <v>1868</v>
      </c>
      <c r="B173">
        <v>10</v>
      </c>
      <c r="C173">
        <v>12</v>
      </c>
      <c r="D173" t="s">
        <v>437</v>
      </c>
      <c r="E173">
        <v>0.27</v>
      </c>
      <c r="F173">
        <v>0.81912000000000007</v>
      </c>
      <c r="G173">
        <v>0.24</v>
      </c>
      <c r="H173">
        <v>0.66144000000000003</v>
      </c>
      <c r="I173" t="s">
        <v>2628</v>
      </c>
    </row>
    <row r="174" spans="1:9">
      <c r="A174" t="s">
        <v>1882</v>
      </c>
      <c r="B174">
        <v>10</v>
      </c>
      <c r="C174">
        <v>11</v>
      </c>
      <c r="D174" t="s">
        <v>437</v>
      </c>
      <c r="E174">
        <v>0.16</v>
      </c>
      <c r="F174">
        <v>0.24096000000000006</v>
      </c>
      <c r="G174">
        <v>0.2</v>
      </c>
      <c r="H174">
        <v>0.4512000000000001</v>
      </c>
      <c r="I174" t="s">
        <v>2628</v>
      </c>
    </row>
    <row r="175" spans="1:9">
      <c r="A175" t="s">
        <v>2226</v>
      </c>
      <c r="B175">
        <v>10</v>
      </c>
      <c r="C175">
        <v>10</v>
      </c>
      <c r="D175" t="s">
        <v>437</v>
      </c>
      <c r="E175">
        <v>0.27</v>
      </c>
      <c r="F175">
        <v>0.81912000000000007</v>
      </c>
      <c r="G175">
        <v>0.23</v>
      </c>
      <c r="H175">
        <v>0.60888000000000009</v>
      </c>
      <c r="I175" t="s">
        <v>2628</v>
      </c>
    </row>
    <row r="176" spans="1:9">
      <c r="A176" t="s">
        <v>1907</v>
      </c>
      <c r="B176">
        <v>10</v>
      </c>
      <c r="C176">
        <v>9</v>
      </c>
      <c r="D176" t="s">
        <v>437</v>
      </c>
      <c r="E176">
        <v>0.14000000000000001</v>
      </c>
      <c r="F176">
        <v>0.1358400000000001</v>
      </c>
      <c r="G176">
        <v>0.18</v>
      </c>
      <c r="H176">
        <v>0.34608000000000005</v>
      </c>
      <c r="I176" t="s">
        <v>2628</v>
      </c>
    </row>
    <row r="177" spans="1:9">
      <c r="A177" t="s">
        <v>1919</v>
      </c>
      <c r="B177">
        <v>10</v>
      </c>
      <c r="C177">
        <v>8</v>
      </c>
      <c r="D177" t="s">
        <v>437</v>
      </c>
      <c r="E177">
        <v>0.15</v>
      </c>
      <c r="F177">
        <v>0.18840000000000001</v>
      </c>
      <c r="G177">
        <v>0.14000000000000001</v>
      </c>
      <c r="H177">
        <v>0.1358400000000001</v>
      </c>
      <c r="I177" t="s">
        <v>2628</v>
      </c>
    </row>
    <row r="178" spans="1:9">
      <c r="A178" t="s">
        <v>1656</v>
      </c>
      <c r="B178">
        <v>11</v>
      </c>
      <c r="C178">
        <v>30</v>
      </c>
      <c r="D178" t="s">
        <v>437</v>
      </c>
      <c r="E178">
        <v>0.37</v>
      </c>
      <c r="F178">
        <v>1.3447200000000001</v>
      </c>
      <c r="G178">
        <v>0.93</v>
      </c>
      <c r="H178">
        <v>4.2880799999999999</v>
      </c>
      <c r="I178" t="s">
        <v>2628</v>
      </c>
    </row>
    <row r="179" spans="1:9">
      <c r="A179" t="s">
        <v>1658</v>
      </c>
      <c r="B179">
        <v>11</v>
      </c>
      <c r="C179">
        <v>29</v>
      </c>
      <c r="D179" t="s">
        <v>437</v>
      </c>
      <c r="E179">
        <v>0.52</v>
      </c>
      <c r="F179">
        <v>2.1331199999999999</v>
      </c>
      <c r="G179">
        <v>0.87</v>
      </c>
      <c r="H179">
        <v>3.9727199999999998</v>
      </c>
      <c r="I179" t="s">
        <v>2628</v>
      </c>
    </row>
    <row r="180" spans="1:9">
      <c r="A180" t="s">
        <v>1718</v>
      </c>
      <c r="B180">
        <v>11</v>
      </c>
      <c r="C180">
        <v>22</v>
      </c>
      <c r="D180" t="s">
        <v>437</v>
      </c>
      <c r="E180">
        <v>0.22</v>
      </c>
      <c r="F180">
        <v>0.55632000000000004</v>
      </c>
      <c r="G180">
        <v>0.24</v>
      </c>
      <c r="H180">
        <v>0.66144000000000003</v>
      </c>
      <c r="I180" t="s">
        <v>2628</v>
      </c>
    </row>
    <row r="181" spans="1:9">
      <c r="A181" t="s">
        <v>1735</v>
      </c>
      <c r="B181">
        <v>11</v>
      </c>
      <c r="C181">
        <v>21</v>
      </c>
      <c r="D181" t="s">
        <v>437</v>
      </c>
      <c r="E181">
        <v>0.28999999999999998</v>
      </c>
      <c r="F181">
        <v>0.92423999999999995</v>
      </c>
      <c r="G181">
        <v>0.28999999999999998</v>
      </c>
      <c r="H181">
        <v>0.92423999999999995</v>
      </c>
      <c r="I181" t="s">
        <v>2628</v>
      </c>
    </row>
    <row r="182" spans="1:9">
      <c r="A182" t="s">
        <v>1753</v>
      </c>
      <c r="B182">
        <v>11</v>
      </c>
      <c r="C182">
        <v>20</v>
      </c>
      <c r="D182" t="s">
        <v>437</v>
      </c>
      <c r="E182">
        <v>0.21</v>
      </c>
      <c r="F182">
        <v>0.5037600000000001</v>
      </c>
      <c r="G182">
        <v>0.27</v>
      </c>
      <c r="H182">
        <v>0.81912000000000007</v>
      </c>
      <c r="I182" t="s">
        <v>2628</v>
      </c>
    </row>
    <row r="183" spans="1:9">
      <c r="A183" t="s">
        <v>1770</v>
      </c>
      <c r="B183">
        <v>11</v>
      </c>
      <c r="C183">
        <v>19</v>
      </c>
      <c r="D183" t="s">
        <v>437</v>
      </c>
      <c r="E183">
        <v>0.41</v>
      </c>
      <c r="F183">
        <v>1.5549599999999999</v>
      </c>
      <c r="G183">
        <v>0.42</v>
      </c>
      <c r="H183">
        <v>1.6075200000000001</v>
      </c>
      <c r="I183" t="s">
        <v>2628</v>
      </c>
    </row>
    <row r="184" spans="1:9">
      <c r="A184" t="s">
        <v>1791</v>
      </c>
      <c r="B184">
        <v>11</v>
      </c>
      <c r="C184">
        <v>18</v>
      </c>
      <c r="D184" t="s">
        <v>437</v>
      </c>
      <c r="E184">
        <v>0.25</v>
      </c>
      <c r="F184">
        <v>0.71400000000000008</v>
      </c>
      <c r="G184">
        <v>0.32</v>
      </c>
      <c r="H184">
        <v>1.08192</v>
      </c>
      <c r="I184" t="s">
        <v>2628</v>
      </c>
    </row>
    <row r="185" spans="1:9">
      <c r="A185" t="s">
        <v>2084</v>
      </c>
      <c r="B185">
        <v>11</v>
      </c>
      <c r="C185">
        <v>17</v>
      </c>
      <c r="D185" t="s">
        <v>437</v>
      </c>
      <c r="E185">
        <v>0.17</v>
      </c>
      <c r="F185">
        <v>0.29352000000000011</v>
      </c>
      <c r="G185">
        <v>0.18</v>
      </c>
      <c r="H185">
        <v>0.34608000000000005</v>
      </c>
      <c r="I185" t="s">
        <v>2628</v>
      </c>
    </row>
    <row r="186" spans="1:9">
      <c r="A186" t="s">
        <v>1821</v>
      </c>
      <c r="B186">
        <v>11</v>
      </c>
      <c r="C186">
        <v>16</v>
      </c>
      <c r="D186" t="s">
        <v>437</v>
      </c>
      <c r="E186">
        <v>0.23</v>
      </c>
      <c r="F186">
        <v>0.60888000000000009</v>
      </c>
      <c r="G186">
        <v>0.19</v>
      </c>
      <c r="H186">
        <v>0.39864000000000005</v>
      </c>
      <c r="I186" t="s">
        <v>2628</v>
      </c>
    </row>
    <row r="187" spans="1:9">
      <c r="A187" t="s">
        <v>1832</v>
      </c>
      <c r="B187">
        <v>11</v>
      </c>
      <c r="C187">
        <v>15</v>
      </c>
      <c r="D187" t="s">
        <v>437</v>
      </c>
      <c r="E187">
        <v>0.14000000000000001</v>
      </c>
      <c r="F187">
        <v>0.1358400000000001</v>
      </c>
      <c r="G187">
        <v>0.16</v>
      </c>
      <c r="H187">
        <v>0.24096000000000006</v>
      </c>
      <c r="I187" t="s">
        <v>2628</v>
      </c>
    </row>
    <row r="188" spans="1:9">
      <c r="A188" t="s">
        <v>2083</v>
      </c>
      <c r="B188">
        <v>11</v>
      </c>
      <c r="C188">
        <v>14</v>
      </c>
      <c r="D188" t="s">
        <v>437</v>
      </c>
      <c r="E188">
        <v>0.2</v>
      </c>
      <c r="F188">
        <v>0.4512000000000001</v>
      </c>
      <c r="G188">
        <v>0.19</v>
      </c>
      <c r="H188">
        <v>0.39864000000000005</v>
      </c>
      <c r="I188" t="s">
        <v>2628</v>
      </c>
    </row>
    <row r="189" spans="1:9">
      <c r="A189" t="s">
        <v>1850</v>
      </c>
      <c r="B189">
        <v>11</v>
      </c>
      <c r="C189">
        <v>13</v>
      </c>
      <c r="D189" t="s">
        <v>437</v>
      </c>
      <c r="E189">
        <v>0.25</v>
      </c>
      <c r="F189">
        <v>0.71400000000000008</v>
      </c>
      <c r="G189">
        <v>0.28999999999999998</v>
      </c>
      <c r="H189">
        <v>0.92423999999999995</v>
      </c>
      <c r="I189" t="s">
        <v>2628</v>
      </c>
    </row>
    <row r="190" spans="1:9">
      <c r="A190" t="s">
        <v>1869</v>
      </c>
      <c r="B190">
        <v>11</v>
      </c>
      <c r="C190">
        <v>12</v>
      </c>
      <c r="D190" t="s">
        <v>437</v>
      </c>
      <c r="E190">
        <v>0.15</v>
      </c>
      <c r="F190">
        <v>0.18840000000000001</v>
      </c>
      <c r="G190">
        <v>0.22</v>
      </c>
      <c r="H190">
        <v>0.55632000000000004</v>
      </c>
      <c r="I190" t="s">
        <v>2628</v>
      </c>
    </row>
    <row r="191" spans="1:9">
      <c r="A191" t="s">
        <v>1883</v>
      </c>
      <c r="B191">
        <v>11</v>
      </c>
      <c r="C191">
        <v>11</v>
      </c>
      <c r="D191" t="s">
        <v>437</v>
      </c>
      <c r="E191">
        <v>0.11</v>
      </c>
      <c r="F191">
        <v>-2.1839999999999964E-2</v>
      </c>
      <c r="G191">
        <v>0.28000000000000003</v>
      </c>
      <c r="H191">
        <v>0.87168000000000023</v>
      </c>
      <c r="I191" t="s">
        <v>2628</v>
      </c>
    </row>
    <row r="192" spans="1:9">
      <c r="A192" t="s">
        <v>1894</v>
      </c>
      <c r="B192">
        <v>11</v>
      </c>
      <c r="C192">
        <v>10</v>
      </c>
      <c r="D192" t="s">
        <v>437</v>
      </c>
      <c r="E192">
        <v>0.14000000000000001</v>
      </c>
      <c r="F192">
        <v>0.1358400000000001</v>
      </c>
      <c r="G192">
        <v>0.17</v>
      </c>
      <c r="H192">
        <v>0.29352000000000011</v>
      </c>
      <c r="I192" t="s">
        <v>2628</v>
      </c>
    </row>
    <row r="193" spans="1:9">
      <c r="A193" t="s">
        <v>1908</v>
      </c>
      <c r="B193">
        <v>11</v>
      </c>
      <c r="C193">
        <v>9</v>
      </c>
      <c r="D193" t="s">
        <v>437</v>
      </c>
      <c r="E193">
        <v>0.16</v>
      </c>
      <c r="F193">
        <v>0.24096000000000006</v>
      </c>
      <c r="G193">
        <v>0.15</v>
      </c>
      <c r="H193">
        <v>0.18840000000000001</v>
      </c>
      <c r="I193" t="s">
        <v>2628</v>
      </c>
    </row>
    <row r="194" spans="1:9">
      <c r="A194" t="s">
        <v>1920</v>
      </c>
      <c r="B194">
        <v>11</v>
      </c>
      <c r="C194">
        <v>8</v>
      </c>
      <c r="D194" t="s">
        <v>437</v>
      </c>
      <c r="E194">
        <v>0.18</v>
      </c>
      <c r="F194">
        <v>0.34608000000000005</v>
      </c>
      <c r="G194">
        <v>0.23</v>
      </c>
      <c r="H194">
        <v>0.60888000000000009</v>
      </c>
      <c r="I194" t="s">
        <v>2628</v>
      </c>
    </row>
    <row r="195" spans="1:9">
      <c r="A195" t="s">
        <v>1659</v>
      </c>
      <c r="B195">
        <v>12</v>
      </c>
      <c r="C195">
        <v>29</v>
      </c>
      <c r="D195" t="s">
        <v>437</v>
      </c>
      <c r="E195">
        <v>0.45</v>
      </c>
      <c r="F195">
        <v>1.7652000000000001</v>
      </c>
      <c r="G195">
        <v>0.42</v>
      </c>
      <c r="H195">
        <v>1.6075200000000001</v>
      </c>
      <c r="I195" t="s">
        <v>2628</v>
      </c>
    </row>
    <row r="196" spans="1:9">
      <c r="A196" t="s">
        <v>1663</v>
      </c>
      <c r="B196">
        <v>12</v>
      </c>
      <c r="C196">
        <v>28</v>
      </c>
      <c r="D196" t="s">
        <v>437</v>
      </c>
      <c r="E196">
        <v>0.49</v>
      </c>
      <c r="F196">
        <v>1.9754399999999999</v>
      </c>
      <c r="G196">
        <v>0.55000000000000004</v>
      </c>
      <c r="H196">
        <v>2.2908000000000004</v>
      </c>
      <c r="I196" t="s">
        <v>2628</v>
      </c>
    </row>
    <row r="197" spans="1:9">
      <c r="A197" t="s">
        <v>1719</v>
      </c>
      <c r="B197">
        <v>12</v>
      </c>
      <c r="C197">
        <v>22</v>
      </c>
      <c r="D197" t="s">
        <v>437</v>
      </c>
      <c r="E197">
        <v>0.35</v>
      </c>
      <c r="F197">
        <v>1.2395999999999998</v>
      </c>
      <c r="G197">
        <v>0.43</v>
      </c>
      <c r="H197">
        <v>1.66008</v>
      </c>
      <c r="I197" t="s">
        <v>2628</v>
      </c>
    </row>
    <row r="198" spans="1:9">
      <c r="A198" t="s">
        <v>1736</v>
      </c>
      <c r="B198">
        <v>12</v>
      </c>
      <c r="C198">
        <v>21</v>
      </c>
      <c r="D198" t="s">
        <v>437</v>
      </c>
      <c r="E198">
        <v>0.26</v>
      </c>
      <c r="F198">
        <v>0.76656000000000002</v>
      </c>
      <c r="G198">
        <v>0.3</v>
      </c>
      <c r="H198">
        <v>0.9768</v>
      </c>
      <c r="I198" t="s">
        <v>2628</v>
      </c>
    </row>
    <row r="199" spans="1:9">
      <c r="A199" t="s">
        <v>1754</v>
      </c>
      <c r="B199">
        <v>12</v>
      </c>
      <c r="C199">
        <v>20</v>
      </c>
      <c r="D199" t="s">
        <v>437</v>
      </c>
      <c r="E199">
        <v>0.24</v>
      </c>
      <c r="F199">
        <v>0.66144000000000003</v>
      </c>
      <c r="G199">
        <v>0.27</v>
      </c>
      <c r="H199">
        <v>0.81912000000000007</v>
      </c>
      <c r="I199" t="s">
        <v>2628</v>
      </c>
    </row>
    <row r="200" spans="1:9">
      <c r="A200" t="s">
        <v>1771</v>
      </c>
      <c r="B200">
        <v>12</v>
      </c>
      <c r="C200">
        <v>19</v>
      </c>
      <c r="D200" t="s">
        <v>437</v>
      </c>
      <c r="E200">
        <v>0.34</v>
      </c>
      <c r="F200">
        <v>1.1870400000000001</v>
      </c>
      <c r="G200">
        <v>0.28000000000000003</v>
      </c>
      <c r="H200">
        <v>0.87168000000000023</v>
      </c>
      <c r="I200" t="s">
        <v>2628</v>
      </c>
    </row>
    <row r="201" spans="1:9">
      <c r="A201" t="s">
        <v>1792</v>
      </c>
      <c r="B201">
        <v>12</v>
      </c>
      <c r="C201">
        <v>18</v>
      </c>
      <c r="D201" t="s">
        <v>437</v>
      </c>
      <c r="E201">
        <v>0.34</v>
      </c>
      <c r="F201">
        <v>1.1870400000000001</v>
      </c>
      <c r="G201">
        <v>0.27</v>
      </c>
      <c r="H201">
        <v>0.81912000000000007</v>
      </c>
      <c r="I201" t="s">
        <v>2628</v>
      </c>
    </row>
    <row r="202" spans="1:9">
      <c r="A202" t="s">
        <v>1810</v>
      </c>
      <c r="B202">
        <v>12</v>
      </c>
      <c r="C202">
        <v>17</v>
      </c>
      <c r="D202" t="s">
        <v>437</v>
      </c>
      <c r="E202">
        <v>0.27</v>
      </c>
      <c r="F202">
        <v>0.81912000000000007</v>
      </c>
      <c r="G202">
        <v>0.21</v>
      </c>
      <c r="H202">
        <v>0.5037600000000001</v>
      </c>
      <c r="I202" t="s">
        <v>2628</v>
      </c>
    </row>
    <row r="203" spans="1:9">
      <c r="A203" t="s">
        <v>1822</v>
      </c>
      <c r="B203">
        <v>12</v>
      </c>
      <c r="C203">
        <v>16</v>
      </c>
      <c r="D203" t="s">
        <v>437</v>
      </c>
      <c r="E203">
        <v>0.19</v>
      </c>
      <c r="F203">
        <v>0.39864000000000005</v>
      </c>
      <c r="G203">
        <v>0.18</v>
      </c>
      <c r="H203">
        <v>0.34608000000000005</v>
      </c>
      <c r="I203" t="s">
        <v>2628</v>
      </c>
    </row>
    <row r="204" spans="1:9">
      <c r="A204" t="s">
        <v>1833</v>
      </c>
      <c r="B204">
        <v>12</v>
      </c>
      <c r="C204">
        <v>15</v>
      </c>
      <c r="D204" t="s">
        <v>437</v>
      </c>
      <c r="E204">
        <v>0.39</v>
      </c>
      <c r="F204">
        <v>1.4498400000000002</v>
      </c>
      <c r="G204">
        <v>0.35</v>
      </c>
      <c r="H204">
        <v>1.2395999999999998</v>
      </c>
      <c r="I204" t="s">
        <v>2628</v>
      </c>
    </row>
    <row r="205" spans="1:9">
      <c r="A205" t="s">
        <v>1839</v>
      </c>
      <c r="B205">
        <v>12</v>
      </c>
      <c r="C205">
        <v>14</v>
      </c>
      <c r="D205" t="s">
        <v>437</v>
      </c>
      <c r="E205">
        <v>0.27</v>
      </c>
      <c r="F205">
        <v>0.81912000000000007</v>
      </c>
      <c r="G205">
        <v>0.19</v>
      </c>
      <c r="H205">
        <v>0.39864000000000005</v>
      </c>
      <c r="I205" t="s">
        <v>2628</v>
      </c>
    </row>
    <row r="206" spans="1:9">
      <c r="A206" t="s">
        <v>1851</v>
      </c>
      <c r="B206">
        <v>12</v>
      </c>
      <c r="C206">
        <v>13</v>
      </c>
      <c r="D206" t="s">
        <v>437</v>
      </c>
      <c r="E206">
        <v>0.26</v>
      </c>
      <c r="F206">
        <v>0.76656000000000002</v>
      </c>
      <c r="G206">
        <v>0.21</v>
      </c>
      <c r="H206">
        <v>0.5037600000000001</v>
      </c>
      <c r="I206" t="s">
        <v>2628</v>
      </c>
    </row>
    <row r="207" spans="1:9">
      <c r="A207" t="s">
        <v>1870</v>
      </c>
      <c r="B207">
        <v>12</v>
      </c>
      <c r="C207">
        <v>12</v>
      </c>
      <c r="D207" t="s">
        <v>437</v>
      </c>
      <c r="E207">
        <v>0.21</v>
      </c>
      <c r="F207">
        <v>0.5037600000000001</v>
      </c>
      <c r="G207">
        <v>0.19</v>
      </c>
      <c r="H207">
        <v>0.39864000000000005</v>
      </c>
      <c r="I207" t="s">
        <v>2628</v>
      </c>
    </row>
    <row r="208" spans="1:9">
      <c r="A208" t="s">
        <v>2082</v>
      </c>
      <c r="B208">
        <v>12</v>
      </c>
      <c r="C208">
        <v>11</v>
      </c>
      <c r="D208" t="s">
        <v>437</v>
      </c>
      <c r="E208">
        <v>0.44</v>
      </c>
      <c r="F208">
        <v>1.7126399999999999</v>
      </c>
      <c r="G208">
        <v>0.24</v>
      </c>
      <c r="H208">
        <v>0.66144000000000003</v>
      </c>
      <c r="I208" t="s">
        <v>2628</v>
      </c>
    </row>
    <row r="209" spans="1:9">
      <c r="A209" t="s">
        <v>1895</v>
      </c>
      <c r="B209">
        <v>12</v>
      </c>
      <c r="C209">
        <v>10</v>
      </c>
      <c r="D209" t="s">
        <v>437</v>
      </c>
      <c r="E209">
        <v>0.14000000000000001</v>
      </c>
      <c r="F209">
        <v>0.1358400000000001</v>
      </c>
      <c r="G209">
        <v>0.12</v>
      </c>
      <c r="H209">
        <v>3.0720000000000011E-2</v>
      </c>
      <c r="I209" t="s">
        <v>2628</v>
      </c>
    </row>
    <row r="210" spans="1:9">
      <c r="A210" t="s">
        <v>2081</v>
      </c>
      <c r="B210">
        <v>12</v>
      </c>
      <c r="C210">
        <v>9</v>
      </c>
      <c r="D210" t="s">
        <v>437</v>
      </c>
      <c r="E210">
        <v>0.1</v>
      </c>
      <c r="F210">
        <v>-7.4399999999999938E-2</v>
      </c>
      <c r="G210">
        <v>0.2</v>
      </c>
      <c r="H210">
        <v>0.4512000000000001</v>
      </c>
      <c r="I210" t="s">
        <v>2628</v>
      </c>
    </row>
    <row r="211" spans="1:9">
      <c r="A211" t="s">
        <v>1921</v>
      </c>
      <c r="B211">
        <v>12</v>
      </c>
      <c r="C211">
        <v>8</v>
      </c>
      <c r="D211" t="s">
        <v>437</v>
      </c>
      <c r="E211">
        <v>0.13</v>
      </c>
      <c r="F211">
        <v>8.3280000000000062E-2</v>
      </c>
      <c r="G211">
        <v>0.16</v>
      </c>
      <c r="H211">
        <v>0.24096000000000006</v>
      </c>
      <c r="I211" t="s">
        <v>2628</v>
      </c>
    </row>
    <row r="212" spans="1:9">
      <c r="A212" t="s">
        <v>1660</v>
      </c>
      <c r="B212">
        <v>13</v>
      </c>
      <c r="C212">
        <v>29</v>
      </c>
      <c r="D212" t="s">
        <v>437</v>
      </c>
      <c r="E212">
        <v>0.73</v>
      </c>
      <c r="F212">
        <v>3.2368800000000006</v>
      </c>
      <c r="G212">
        <v>0.51</v>
      </c>
      <c r="H212">
        <v>2.0805599999999997</v>
      </c>
      <c r="I212" t="s">
        <v>2628</v>
      </c>
    </row>
    <row r="213" spans="1:9">
      <c r="A213" t="s">
        <v>1664</v>
      </c>
      <c r="B213">
        <v>13</v>
      </c>
      <c r="C213">
        <v>28</v>
      </c>
      <c r="D213" t="s">
        <v>437</v>
      </c>
      <c r="E213">
        <v>0.53</v>
      </c>
      <c r="F213">
        <v>2.1856800000000005</v>
      </c>
      <c r="G213">
        <v>0.55000000000000004</v>
      </c>
      <c r="H213">
        <v>2.2908000000000004</v>
      </c>
      <c r="I213" t="s">
        <v>2628</v>
      </c>
    </row>
    <row r="214" spans="1:9">
      <c r="A214" t="s">
        <v>1671</v>
      </c>
      <c r="B214">
        <v>13</v>
      </c>
      <c r="C214">
        <v>27</v>
      </c>
      <c r="D214" t="s">
        <v>437</v>
      </c>
      <c r="E214">
        <v>2.27</v>
      </c>
      <c r="F214">
        <v>11.331119999999999</v>
      </c>
      <c r="G214">
        <v>0.86</v>
      </c>
      <c r="H214">
        <v>3.9201599999999996</v>
      </c>
      <c r="I214" t="s">
        <v>2628</v>
      </c>
    </row>
    <row r="215" spans="1:9">
      <c r="A215" t="s">
        <v>1679</v>
      </c>
      <c r="B215">
        <v>13</v>
      </c>
      <c r="C215">
        <v>26</v>
      </c>
      <c r="D215" t="s">
        <v>437</v>
      </c>
      <c r="E215">
        <v>0.44</v>
      </c>
      <c r="F215">
        <v>1.7126399999999999</v>
      </c>
      <c r="G215">
        <v>0.45</v>
      </c>
      <c r="H215">
        <v>1.7652000000000001</v>
      </c>
      <c r="I215" t="s">
        <v>2628</v>
      </c>
    </row>
    <row r="216" spans="1:9">
      <c r="A216" t="s">
        <v>1691</v>
      </c>
      <c r="B216">
        <v>13</v>
      </c>
      <c r="C216">
        <v>25</v>
      </c>
      <c r="D216" t="s">
        <v>437</v>
      </c>
      <c r="E216">
        <v>0.39</v>
      </c>
      <c r="F216">
        <v>1.4498400000000002</v>
      </c>
      <c r="G216">
        <v>0.37</v>
      </c>
      <c r="H216">
        <v>1.3447200000000001</v>
      </c>
      <c r="I216" t="s">
        <v>2628</v>
      </c>
    </row>
    <row r="217" spans="1:9">
      <c r="A217" t="s">
        <v>1698</v>
      </c>
      <c r="B217">
        <v>13</v>
      </c>
      <c r="C217">
        <v>24</v>
      </c>
      <c r="D217" t="s">
        <v>437</v>
      </c>
      <c r="E217">
        <v>0.66</v>
      </c>
      <c r="F217">
        <v>2.86896</v>
      </c>
      <c r="G217">
        <v>0.92</v>
      </c>
      <c r="H217">
        <v>4.2355199999999993</v>
      </c>
      <c r="I217" t="s">
        <v>2628</v>
      </c>
    </row>
    <row r="218" spans="1:9">
      <c r="A218" t="s">
        <v>1705</v>
      </c>
      <c r="B218">
        <v>13</v>
      </c>
      <c r="C218">
        <v>23</v>
      </c>
      <c r="D218" t="s">
        <v>437</v>
      </c>
      <c r="E218">
        <v>0.81</v>
      </c>
      <c r="F218">
        <v>3.6573600000000006</v>
      </c>
      <c r="G218">
        <v>0.85</v>
      </c>
      <c r="H218">
        <v>3.8675999999999995</v>
      </c>
      <c r="I218" t="s">
        <v>2628</v>
      </c>
    </row>
    <row r="219" spans="1:9">
      <c r="A219" t="s">
        <v>1720</v>
      </c>
      <c r="B219">
        <v>13</v>
      </c>
      <c r="C219">
        <v>22</v>
      </c>
      <c r="D219" t="s">
        <v>437</v>
      </c>
      <c r="E219">
        <v>0.24</v>
      </c>
      <c r="F219">
        <v>0.66144000000000003</v>
      </c>
      <c r="G219">
        <v>0.27</v>
      </c>
      <c r="H219">
        <v>0.81912000000000007</v>
      </c>
      <c r="I219" t="s">
        <v>2628</v>
      </c>
    </row>
    <row r="220" spans="1:9">
      <c r="A220" t="s">
        <v>1737</v>
      </c>
      <c r="B220">
        <v>13</v>
      </c>
      <c r="C220">
        <v>21</v>
      </c>
      <c r="D220" t="s">
        <v>437</v>
      </c>
      <c r="E220">
        <v>0.21</v>
      </c>
      <c r="F220">
        <v>0.5037600000000001</v>
      </c>
      <c r="G220">
        <v>0.24</v>
      </c>
      <c r="H220">
        <v>0.66144000000000003</v>
      </c>
      <c r="I220" t="s">
        <v>2628</v>
      </c>
    </row>
    <row r="221" spans="1:9">
      <c r="A221" t="s">
        <v>1755</v>
      </c>
      <c r="B221">
        <v>13</v>
      </c>
      <c r="C221">
        <v>20</v>
      </c>
      <c r="D221" t="s">
        <v>437</v>
      </c>
      <c r="E221">
        <v>0.35</v>
      </c>
      <c r="F221">
        <v>1.2395999999999998</v>
      </c>
      <c r="G221">
        <v>0.24</v>
      </c>
      <c r="H221">
        <v>0.66144000000000003</v>
      </c>
      <c r="I221" t="s">
        <v>2628</v>
      </c>
    </row>
    <row r="222" spans="1:9">
      <c r="A222" t="s">
        <v>1772</v>
      </c>
      <c r="B222">
        <v>13</v>
      </c>
      <c r="C222">
        <v>19</v>
      </c>
      <c r="D222" t="s">
        <v>437</v>
      </c>
      <c r="E222">
        <v>0.42</v>
      </c>
      <c r="F222">
        <v>1.6075200000000001</v>
      </c>
      <c r="G222">
        <v>0.32</v>
      </c>
      <c r="H222">
        <v>1.08192</v>
      </c>
      <c r="I222" t="s">
        <v>2628</v>
      </c>
    </row>
    <row r="223" spans="1:9">
      <c r="A223" t="s">
        <v>1793</v>
      </c>
      <c r="B223">
        <v>13</v>
      </c>
      <c r="C223">
        <v>18</v>
      </c>
      <c r="D223" t="s">
        <v>437</v>
      </c>
      <c r="E223">
        <v>0.36</v>
      </c>
      <c r="F223">
        <v>1.2921599999999998</v>
      </c>
      <c r="G223">
        <v>0.38</v>
      </c>
      <c r="H223">
        <v>1.3972800000000001</v>
      </c>
      <c r="I223" t="s">
        <v>2628</v>
      </c>
    </row>
    <row r="224" spans="1:9">
      <c r="A224" t="s">
        <v>2080</v>
      </c>
      <c r="B224">
        <v>13</v>
      </c>
      <c r="C224">
        <v>17</v>
      </c>
      <c r="D224" t="s">
        <v>437</v>
      </c>
      <c r="E224">
        <v>0.2</v>
      </c>
      <c r="F224">
        <v>0.4512000000000001</v>
      </c>
      <c r="G224">
        <v>0.21</v>
      </c>
      <c r="H224">
        <v>0.5037600000000001</v>
      </c>
      <c r="I224" t="s">
        <v>2628</v>
      </c>
    </row>
    <row r="225" spans="1:9">
      <c r="A225" t="s">
        <v>1823</v>
      </c>
      <c r="B225">
        <v>13</v>
      </c>
      <c r="C225">
        <v>16</v>
      </c>
      <c r="D225" t="s">
        <v>437</v>
      </c>
      <c r="E225">
        <v>0.27</v>
      </c>
      <c r="F225">
        <v>0.81912000000000007</v>
      </c>
      <c r="G225">
        <v>0.28000000000000003</v>
      </c>
      <c r="H225">
        <v>0.87168000000000023</v>
      </c>
      <c r="I225" t="s">
        <v>2628</v>
      </c>
    </row>
    <row r="226" spans="1:9">
      <c r="A226" t="s">
        <v>1834</v>
      </c>
      <c r="B226">
        <v>13</v>
      </c>
      <c r="C226">
        <v>15</v>
      </c>
      <c r="D226" t="s">
        <v>437</v>
      </c>
      <c r="E226">
        <v>0.17</v>
      </c>
      <c r="F226">
        <v>0.29352000000000011</v>
      </c>
      <c r="G226">
        <v>0.24</v>
      </c>
      <c r="H226">
        <v>0.66144000000000003</v>
      </c>
      <c r="I226" t="s">
        <v>2628</v>
      </c>
    </row>
    <row r="227" spans="1:9">
      <c r="A227" t="s">
        <v>1840</v>
      </c>
      <c r="B227">
        <v>13</v>
      </c>
      <c r="C227">
        <v>14</v>
      </c>
      <c r="D227" t="s">
        <v>437</v>
      </c>
      <c r="E227">
        <v>0.33</v>
      </c>
      <c r="F227">
        <v>1.1344799999999999</v>
      </c>
      <c r="G227">
        <v>0.42</v>
      </c>
      <c r="H227">
        <v>1.6075200000000001</v>
      </c>
      <c r="I227" t="s">
        <v>2628</v>
      </c>
    </row>
    <row r="228" spans="1:9">
      <c r="A228" t="s">
        <v>1852</v>
      </c>
      <c r="B228">
        <v>13</v>
      </c>
      <c r="C228">
        <v>13</v>
      </c>
      <c r="D228" t="s">
        <v>437</v>
      </c>
      <c r="E228">
        <v>0.3</v>
      </c>
      <c r="F228">
        <v>0.9768</v>
      </c>
      <c r="G228">
        <v>0.28999999999999998</v>
      </c>
      <c r="H228">
        <v>0.92423999999999995</v>
      </c>
      <c r="I228" t="s">
        <v>2628</v>
      </c>
    </row>
    <row r="229" spans="1:9">
      <c r="A229" t="s">
        <v>1871</v>
      </c>
      <c r="B229">
        <v>13</v>
      </c>
      <c r="C229">
        <v>12</v>
      </c>
      <c r="D229" t="s">
        <v>437</v>
      </c>
      <c r="E229">
        <v>0.15</v>
      </c>
      <c r="F229">
        <v>0.18840000000000001</v>
      </c>
      <c r="G229">
        <v>0.18</v>
      </c>
      <c r="H229">
        <v>0.34608000000000005</v>
      </c>
      <c r="I229" t="s">
        <v>2628</v>
      </c>
    </row>
    <row r="230" spans="1:9">
      <c r="A230" t="s">
        <v>1884</v>
      </c>
      <c r="B230">
        <v>13</v>
      </c>
      <c r="C230">
        <v>11</v>
      </c>
      <c r="D230" t="s">
        <v>437</v>
      </c>
      <c r="E230">
        <v>0.13</v>
      </c>
      <c r="F230">
        <v>8.3280000000000062E-2</v>
      </c>
      <c r="G230">
        <v>0.17</v>
      </c>
      <c r="H230">
        <v>0.29352000000000011</v>
      </c>
      <c r="I230" t="s">
        <v>2628</v>
      </c>
    </row>
    <row r="231" spans="1:9">
      <c r="A231" t="s">
        <v>1896</v>
      </c>
      <c r="B231">
        <v>13</v>
      </c>
      <c r="C231">
        <v>10</v>
      </c>
      <c r="D231" t="s">
        <v>437</v>
      </c>
      <c r="E231">
        <v>0.25</v>
      </c>
      <c r="F231">
        <v>0.71400000000000008</v>
      </c>
      <c r="G231">
        <v>0.35</v>
      </c>
      <c r="H231">
        <v>1.2395999999999998</v>
      </c>
      <c r="I231" t="s">
        <v>2628</v>
      </c>
    </row>
    <row r="232" spans="1:9">
      <c r="A232" t="s">
        <v>1909</v>
      </c>
      <c r="B232">
        <v>13</v>
      </c>
      <c r="C232">
        <v>9</v>
      </c>
      <c r="D232" t="s">
        <v>437</v>
      </c>
      <c r="E232">
        <v>0.12</v>
      </c>
      <c r="F232">
        <v>3.0720000000000011E-2</v>
      </c>
      <c r="G232">
        <v>0.16</v>
      </c>
      <c r="H232">
        <v>0.24096000000000006</v>
      </c>
      <c r="I232" t="s">
        <v>2628</v>
      </c>
    </row>
    <row r="233" spans="1:9">
      <c r="A233" t="s">
        <v>1922</v>
      </c>
      <c r="B233">
        <v>13</v>
      </c>
      <c r="C233">
        <v>8</v>
      </c>
      <c r="D233" t="s">
        <v>437</v>
      </c>
      <c r="E233">
        <v>0.23</v>
      </c>
      <c r="F233">
        <v>0.60888000000000009</v>
      </c>
      <c r="G233">
        <v>0.17</v>
      </c>
      <c r="H233">
        <v>0.29352000000000011</v>
      </c>
      <c r="I233" t="s">
        <v>2628</v>
      </c>
    </row>
    <row r="234" spans="1:9">
      <c r="A234" t="s">
        <v>1665</v>
      </c>
      <c r="B234">
        <v>14</v>
      </c>
      <c r="C234">
        <v>28</v>
      </c>
      <c r="D234" t="s">
        <v>437</v>
      </c>
      <c r="E234">
        <v>0.32</v>
      </c>
      <c r="F234">
        <v>1.08192</v>
      </c>
      <c r="G234">
        <v>0.47</v>
      </c>
      <c r="H234">
        <v>1.8703199999999998</v>
      </c>
      <c r="I234" t="s">
        <v>2628</v>
      </c>
    </row>
    <row r="235" spans="1:9">
      <c r="A235" t="s">
        <v>1680</v>
      </c>
      <c r="B235">
        <v>14</v>
      </c>
      <c r="C235">
        <v>26</v>
      </c>
      <c r="D235" t="s">
        <v>437</v>
      </c>
      <c r="E235">
        <v>1.46</v>
      </c>
      <c r="F235">
        <v>7.07376</v>
      </c>
      <c r="G235">
        <v>0.82</v>
      </c>
      <c r="H235">
        <v>3.7099199999999994</v>
      </c>
      <c r="I235" t="s">
        <v>2628</v>
      </c>
    </row>
    <row r="236" spans="1:9">
      <c r="A236" t="s">
        <v>1692</v>
      </c>
      <c r="B236">
        <v>14</v>
      </c>
      <c r="C236">
        <v>25</v>
      </c>
      <c r="D236" t="s">
        <v>437</v>
      </c>
      <c r="E236">
        <v>0.52</v>
      </c>
      <c r="F236">
        <v>2.1331199999999999</v>
      </c>
      <c r="G236">
        <v>0.87</v>
      </c>
      <c r="H236">
        <v>3.9727199999999998</v>
      </c>
      <c r="I236" t="s">
        <v>2628</v>
      </c>
    </row>
    <row r="237" spans="1:9">
      <c r="A237" t="s">
        <v>1699</v>
      </c>
      <c r="B237">
        <v>14</v>
      </c>
      <c r="C237">
        <v>24</v>
      </c>
      <c r="D237" t="s">
        <v>437</v>
      </c>
      <c r="E237">
        <v>1.19</v>
      </c>
      <c r="F237">
        <v>5.6546400000000006</v>
      </c>
      <c r="G237">
        <v>0.42</v>
      </c>
      <c r="H237">
        <v>1.6075200000000001</v>
      </c>
      <c r="I237" t="s">
        <v>2628</v>
      </c>
    </row>
    <row r="238" spans="1:9">
      <c r="A238" t="s">
        <v>1706</v>
      </c>
      <c r="B238">
        <v>14</v>
      </c>
      <c r="C238">
        <v>23</v>
      </c>
      <c r="D238" t="s">
        <v>437</v>
      </c>
      <c r="E238">
        <v>0.39</v>
      </c>
      <c r="F238">
        <v>1.4498400000000002</v>
      </c>
      <c r="G238">
        <v>0.32</v>
      </c>
      <c r="H238">
        <v>1.08192</v>
      </c>
      <c r="I238" t="s">
        <v>2628</v>
      </c>
    </row>
    <row r="239" spans="1:9">
      <c r="A239" t="s">
        <v>1721</v>
      </c>
      <c r="B239">
        <v>14</v>
      </c>
      <c r="C239">
        <v>22</v>
      </c>
      <c r="D239" t="s">
        <v>437</v>
      </c>
      <c r="E239">
        <v>0.36</v>
      </c>
      <c r="F239">
        <v>1.2921599999999998</v>
      </c>
      <c r="G239">
        <v>0.44</v>
      </c>
      <c r="H239">
        <v>1.7126399999999999</v>
      </c>
      <c r="I239" t="s">
        <v>2628</v>
      </c>
    </row>
    <row r="240" spans="1:9">
      <c r="A240" t="s">
        <v>1738</v>
      </c>
      <c r="B240">
        <v>14</v>
      </c>
      <c r="C240">
        <v>21</v>
      </c>
      <c r="D240" t="s">
        <v>437</v>
      </c>
      <c r="E240">
        <v>0.57999999999999996</v>
      </c>
      <c r="F240">
        <v>2.44848</v>
      </c>
      <c r="G240">
        <v>0.48</v>
      </c>
      <c r="H240">
        <v>1.9228799999999999</v>
      </c>
      <c r="I240" t="s">
        <v>2628</v>
      </c>
    </row>
    <row r="241" spans="1:9">
      <c r="A241" t="s">
        <v>1756</v>
      </c>
      <c r="B241">
        <v>14</v>
      </c>
      <c r="C241">
        <v>20</v>
      </c>
      <c r="D241" t="s">
        <v>437</v>
      </c>
      <c r="E241">
        <v>0.28000000000000003</v>
      </c>
      <c r="F241">
        <v>0.87168000000000023</v>
      </c>
      <c r="G241">
        <v>0.3</v>
      </c>
      <c r="H241">
        <v>0.9768</v>
      </c>
      <c r="I241" t="s">
        <v>2628</v>
      </c>
    </row>
    <row r="242" spans="1:9">
      <c r="A242" t="s">
        <v>1773</v>
      </c>
      <c r="B242">
        <v>14</v>
      </c>
      <c r="C242">
        <v>19</v>
      </c>
      <c r="D242" t="s">
        <v>437</v>
      </c>
      <c r="E242">
        <v>0.5</v>
      </c>
      <c r="F242">
        <v>2.028</v>
      </c>
      <c r="G242">
        <v>0.44</v>
      </c>
      <c r="H242">
        <v>1.7126399999999999</v>
      </c>
      <c r="I242" t="s">
        <v>2628</v>
      </c>
    </row>
    <row r="243" spans="1:9">
      <c r="A243" t="s">
        <v>1794</v>
      </c>
      <c r="B243">
        <v>14</v>
      </c>
      <c r="C243">
        <v>18</v>
      </c>
      <c r="D243" t="s">
        <v>437</v>
      </c>
      <c r="E243">
        <v>0.45</v>
      </c>
      <c r="F243">
        <v>1.7652000000000001</v>
      </c>
      <c r="G243">
        <v>0.37</v>
      </c>
      <c r="H243">
        <v>1.3447200000000001</v>
      </c>
      <c r="I243" t="s">
        <v>2628</v>
      </c>
    </row>
    <row r="244" spans="1:9">
      <c r="A244" t="s">
        <v>1811</v>
      </c>
      <c r="B244">
        <v>14</v>
      </c>
      <c r="C244">
        <v>17</v>
      </c>
      <c r="D244" t="s">
        <v>437</v>
      </c>
      <c r="E244">
        <v>0.25</v>
      </c>
      <c r="F244">
        <v>0.71400000000000008</v>
      </c>
      <c r="G244">
        <v>0.23</v>
      </c>
      <c r="H244">
        <v>0.60888000000000009</v>
      </c>
      <c r="I244" t="s">
        <v>2628</v>
      </c>
    </row>
    <row r="245" spans="1:9">
      <c r="A245" t="s">
        <v>2227</v>
      </c>
      <c r="B245">
        <v>14</v>
      </c>
      <c r="C245">
        <v>16</v>
      </c>
      <c r="D245" t="s">
        <v>437</v>
      </c>
      <c r="E245">
        <v>0.26</v>
      </c>
      <c r="F245">
        <v>0.76656000000000002</v>
      </c>
      <c r="G245">
        <v>0.26</v>
      </c>
      <c r="H245">
        <v>0.76656000000000002</v>
      </c>
      <c r="I245" t="s">
        <v>2628</v>
      </c>
    </row>
    <row r="246" spans="1:9">
      <c r="A246" t="s">
        <v>1835</v>
      </c>
      <c r="B246">
        <v>14</v>
      </c>
      <c r="C246">
        <v>15</v>
      </c>
      <c r="D246" t="s">
        <v>437</v>
      </c>
      <c r="E246">
        <v>0.38</v>
      </c>
      <c r="F246">
        <v>1.3972800000000001</v>
      </c>
      <c r="G246">
        <v>0.32</v>
      </c>
      <c r="H246">
        <v>1.08192</v>
      </c>
      <c r="I246" t="s">
        <v>2628</v>
      </c>
    </row>
    <row r="247" spans="1:9">
      <c r="A247" t="s">
        <v>1841</v>
      </c>
      <c r="B247">
        <v>14</v>
      </c>
      <c r="C247">
        <v>14</v>
      </c>
      <c r="D247" t="s">
        <v>437</v>
      </c>
      <c r="E247">
        <v>0.41</v>
      </c>
      <c r="F247">
        <v>1.5549599999999999</v>
      </c>
      <c r="G247">
        <v>0.36</v>
      </c>
      <c r="H247">
        <v>1.2921599999999998</v>
      </c>
      <c r="I247" t="s">
        <v>2628</v>
      </c>
    </row>
    <row r="248" spans="1:9">
      <c r="A248" t="s">
        <v>1853</v>
      </c>
      <c r="B248">
        <v>14</v>
      </c>
      <c r="C248">
        <v>13</v>
      </c>
      <c r="D248" t="s">
        <v>437</v>
      </c>
      <c r="E248">
        <v>0.22</v>
      </c>
      <c r="F248">
        <v>0.55632000000000004</v>
      </c>
      <c r="G248">
        <v>0.27</v>
      </c>
      <c r="H248">
        <v>0.81912000000000007</v>
      </c>
      <c r="I248" t="s">
        <v>2628</v>
      </c>
    </row>
    <row r="249" spans="1:9">
      <c r="A249" t="s">
        <v>1872</v>
      </c>
      <c r="B249">
        <v>14</v>
      </c>
      <c r="C249">
        <v>12</v>
      </c>
      <c r="D249" t="s">
        <v>437</v>
      </c>
      <c r="E249">
        <v>0.11</v>
      </c>
      <c r="F249">
        <v>-2.1839999999999964E-2</v>
      </c>
      <c r="G249">
        <v>0.14000000000000001</v>
      </c>
      <c r="H249">
        <v>0.1358400000000001</v>
      </c>
      <c r="I249" t="s">
        <v>2628</v>
      </c>
    </row>
    <row r="250" spans="1:9">
      <c r="A250" t="s">
        <v>1885</v>
      </c>
      <c r="B250">
        <v>14</v>
      </c>
      <c r="C250">
        <v>11</v>
      </c>
      <c r="D250" t="s">
        <v>437</v>
      </c>
      <c r="E250">
        <v>0.23</v>
      </c>
      <c r="F250">
        <v>0.60888000000000009</v>
      </c>
      <c r="G250">
        <v>0.19</v>
      </c>
      <c r="H250">
        <v>0.39864000000000005</v>
      </c>
      <c r="I250" t="s">
        <v>2628</v>
      </c>
    </row>
    <row r="251" spans="1:9">
      <c r="A251" t="s">
        <v>1897</v>
      </c>
      <c r="B251">
        <v>14</v>
      </c>
      <c r="C251">
        <v>10</v>
      </c>
      <c r="D251" t="s">
        <v>437</v>
      </c>
      <c r="E251">
        <v>0.13</v>
      </c>
      <c r="F251">
        <v>8.3280000000000062E-2</v>
      </c>
      <c r="G251">
        <v>0.15</v>
      </c>
      <c r="H251">
        <v>0.18840000000000001</v>
      </c>
      <c r="I251" t="s">
        <v>2628</v>
      </c>
    </row>
    <row r="252" spans="1:9">
      <c r="A252" t="s">
        <v>1910</v>
      </c>
      <c r="B252">
        <v>14</v>
      </c>
      <c r="C252">
        <v>9</v>
      </c>
      <c r="D252" t="s">
        <v>437</v>
      </c>
      <c r="E252">
        <v>0.19</v>
      </c>
      <c r="F252">
        <v>0.39864000000000005</v>
      </c>
      <c r="G252">
        <v>0.21</v>
      </c>
      <c r="H252">
        <v>0.5037600000000001</v>
      </c>
      <c r="I252" t="s">
        <v>2628</v>
      </c>
    </row>
    <row r="253" spans="1:9">
      <c r="A253" t="s">
        <v>1923</v>
      </c>
      <c r="B253">
        <v>14</v>
      </c>
      <c r="C253">
        <v>8</v>
      </c>
      <c r="D253" t="s">
        <v>437</v>
      </c>
      <c r="E253">
        <v>0.28999999999999998</v>
      </c>
      <c r="F253">
        <v>0.92423999999999995</v>
      </c>
      <c r="G253">
        <v>0.23</v>
      </c>
      <c r="H253">
        <v>0.60888000000000009</v>
      </c>
      <c r="I253" t="s">
        <v>2628</v>
      </c>
    </row>
    <row r="254" spans="1:9">
      <c r="A254" t="s">
        <v>1672</v>
      </c>
      <c r="B254">
        <v>15</v>
      </c>
      <c r="C254">
        <v>27</v>
      </c>
      <c r="D254" t="s">
        <v>437</v>
      </c>
      <c r="E254">
        <v>0.75</v>
      </c>
      <c r="F254">
        <v>3.3420000000000005</v>
      </c>
      <c r="G254">
        <v>0.76</v>
      </c>
      <c r="H254">
        <v>3.3945600000000002</v>
      </c>
      <c r="I254" t="s">
        <v>2628</v>
      </c>
    </row>
    <row r="255" spans="1:9">
      <c r="A255" t="s">
        <v>1681</v>
      </c>
      <c r="B255">
        <v>15</v>
      </c>
      <c r="C255">
        <v>26</v>
      </c>
      <c r="D255" t="s">
        <v>437</v>
      </c>
      <c r="E255">
        <v>1.67</v>
      </c>
      <c r="F255">
        <v>8.1775199999999995</v>
      </c>
      <c r="G255">
        <v>1.23</v>
      </c>
      <c r="H255">
        <v>5.8648800000000003</v>
      </c>
      <c r="I255" t="s">
        <v>2628</v>
      </c>
    </row>
    <row r="256" spans="1:9">
      <c r="A256" t="s">
        <v>1707</v>
      </c>
      <c r="B256">
        <v>15</v>
      </c>
      <c r="C256">
        <v>23</v>
      </c>
      <c r="D256" t="s">
        <v>390</v>
      </c>
      <c r="E256">
        <v>0.71</v>
      </c>
      <c r="F256">
        <v>3.1317600000000003</v>
      </c>
      <c r="G256">
        <v>0.6</v>
      </c>
      <c r="H256">
        <v>2.5535999999999999</v>
      </c>
      <c r="I256" t="s">
        <v>2628</v>
      </c>
    </row>
    <row r="257" spans="1:9">
      <c r="A257" t="s">
        <v>1739</v>
      </c>
      <c r="B257">
        <v>15</v>
      </c>
      <c r="C257">
        <v>21</v>
      </c>
      <c r="D257" t="s">
        <v>390</v>
      </c>
      <c r="E257">
        <v>0.43</v>
      </c>
      <c r="F257">
        <v>1.66008</v>
      </c>
      <c r="G257">
        <v>0.28999999999999998</v>
      </c>
      <c r="H257">
        <v>0.92423999999999995</v>
      </c>
      <c r="I257" t="s">
        <v>2628</v>
      </c>
    </row>
    <row r="258" spans="1:9">
      <c r="A258" t="s">
        <v>1757</v>
      </c>
      <c r="B258">
        <v>15</v>
      </c>
      <c r="C258">
        <v>20</v>
      </c>
      <c r="D258" t="s">
        <v>390</v>
      </c>
      <c r="E258">
        <v>0.35</v>
      </c>
      <c r="F258">
        <v>1.2395999999999998</v>
      </c>
      <c r="G258">
        <v>0.37</v>
      </c>
      <c r="H258">
        <v>1.3447200000000001</v>
      </c>
      <c r="I258" t="s">
        <v>2628</v>
      </c>
    </row>
    <row r="259" spans="1:9">
      <c r="A259" t="s">
        <v>1774</v>
      </c>
      <c r="B259">
        <v>15</v>
      </c>
      <c r="C259">
        <v>19</v>
      </c>
      <c r="D259" t="s">
        <v>390</v>
      </c>
      <c r="E259">
        <v>0.52</v>
      </c>
      <c r="F259">
        <v>2.1331199999999999</v>
      </c>
      <c r="G259">
        <v>0.43</v>
      </c>
      <c r="H259">
        <v>1.66008</v>
      </c>
      <c r="I259" t="s">
        <v>2628</v>
      </c>
    </row>
    <row r="260" spans="1:9">
      <c r="A260" t="s">
        <v>1795</v>
      </c>
      <c r="B260">
        <v>15</v>
      </c>
      <c r="C260">
        <v>18</v>
      </c>
      <c r="D260" t="s">
        <v>437</v>
      </c>
      <c r="E260">
        <v>0.28999999999999998</v>
      </c>
      <c r="F260">
        <v>0.92423999999999995</v>
      </c>
      <c r="G260">
        <v>0.28999999999999998</v>
      </c>
      <c r="H260">
        <v>0.92423999999999995</v>
      </c>
      <c r="I260" t="s">
        <v>2628</v>
      </c>
    </row>
    <row r="261" spans="1:9">
      <c r="A261" t="s">
        <v>2228</v>
      </c>
      <c r="B261">
        <v>15</v>
      </c>
      <c r="C261">
        <v>17</v>
      </c>
      <c r="D261" t="s">
        <v>437</v>
      </c>
      <c r="E261">
        <v>0.45</v>
      </c>
      <c r="F261">
        <v>1.7652000000000001</v>
      </c>
      <c r="G261">
        <v>0.5</v>
      </c>
      <c r="H261">
        <v>2.028</v>
      </c>
      <c r="I261" t="s">
        <v>2628</v>
      </c>
    </row>
    <row r="262" spans="1:9">
      <c r="A262" t="s">
        <v>2229</v>
      </c>
      <c r="B262">
        <v>15</v>
      </c>
      <c r="C262">
        <v>16</v>
      </c>
      <c r="D262" t="s">
        <v>437</v>
      </c>
      <c r="E262">
        <v>0.56999999999999995</v>
      </c>
      <c r="F262">
        <v>2.3959200000000003</v>
      </c>
      <c r="G262">
        <v>0.5</v>
      </c>
      <c r="H262">
        <v>2.028</v>
      </c>
      <c r="I262" t="s">
        <v>2628</v>
      </c>
    </row>
    <row r="263" spans="1:9">
      <c r="A263" t="s">
        <v>2230</v>
      </c>
      <c r="B263">
        <v>15</v>
      </c>
      <c r="C263">
        <v>15</v>
      </c>
      <c r="D263" t="s">
        <v>437</v>
      </c>
      <c r="E263">
        <v>0.46</v>
      </c>
      <c r="F263">
        <v>1.81776</v>
      </c>
      <c r="G263">
        <v>0.28000000000000003</v>
      </c>
      <c r="H263">
        <v>0.87168000000000023</v>
      </c>
      <c r="I263" t="s">
        <v>2628</v>
      </c>
    </row>
    <row r="264" spans="1:9">
      <c r="A264" t="s">
        <v>1842</v>
      </c>
      <c r="B264">
        <v>15</v>
      </c>
      <c r="C264">
        <v>14</v>
      </c>
      <c r="D264" t="s">
        <v>437</v>
      </c>
      <c r="E264">
        <v>0.22</v>
      </c>
      <c r="F264">
        <v>0.55632000000000004</v>
      </c>
      <c r="G264">
        <v>0.18</v>
      </c>
      <c r="H264">
        <v>0.34608000000000005</v>
      </c>
      <c r="I264" t="s">
        <v>2628</v>
      </c>
    </row>
    <row r="265" spans="1:9">
      <c r="A265" t="s">
        <v>2079</v>
      </c>
      <c r="B265">
        <v>15</v>
      </c>
      <c r="C265">
        <v>13</v>
      </c>
      <c r="D265" t="s">
        <v>437</v>
      </c>
      <c r="E265">
        <v>0.27</v>
      </c>
      <c r="F265">
        <v>0.81912000000000007</v>
      </c>
      <c r="G265">
        <v>0.23</v>
      </c>
      <c r="H265">
        <v>0.60888000000000009</v>
      </c>
      <c r="I265" t="s">
        <v>2628</v>
      </c>
    </row>
    <row r="266" spans="1:9">
      <c r="A266" t="s">
        <v>2078</v>
      </c>
      <c r="B266">
        <v>15</v>
      </c>
      <c r="C266">
        <v>12</v>
      </c>
      <c r="D266" t="s">
        <v>437</v>
      </c>
      <c r="E266">
        <v>0.18</v>
      </c>
      <c r="F266">
        <v>0.34608000000000005</v>
      </c>
      <c r="G266">
        <v>0.17</v>
      </c>
      <c r="H266">
        <v>0.29352000000000011</v>
      </c>
      <c r="I266" t="s">
        <v>2628</v>
      </c>
    </row>
    <row r="267" spans="1:9">
      <c r="A267" t="s">
        <v>1886</v>
      </c>
      <c r="B267">
        <v>15</v>
      </c>
      <c r="C267">
        <v>11</v>
      </c>
      <c r="D267" t="s">
        <v>437</v>
      </c>
      <c r="E267">
        <v>0.21</v>
      </c>
      <c r="F267">
        <v>0.5037600000000001</v>
      </c>
      <c r="G267">
        <v>0.31</v>
      </c>
      <c r="H267">
        <v>1.0293600000000001</v>
      </c>
      <c r="I267" t="s">
        <v>2628</v>
      </c>
    </row>
    <row r="268" spans="1:9">
      <c r="A268" t="s">
        <v>1898</v>
      </c>
      <c r="B268">
        <v>15</v>
      </c>
      <c r="C268">
        <v>10</v>
      </c>
      <c r="D268" t="s">
        <v>437</v>
      </c>
      <c r="E268">
        <v>0.11</v>
      </c>
      <c r="F268">
        <v>-2.1839999999999964E-2</v>
      </c>
      <c r="G268">
        <v>0.14000000000000001</v>
      </c>
      <c r="H268">
        <v>0.1358400000000001</v>
      </c>
      <c r="I268" t="s">
        <v>2628</v>
      </c>
    </row>
    <row r="269" spans="1:9">
      <c r="A269" t="s">
        <v>1911</v>
      </c>
      <c r="B269">
        <v>15</v>
      </c>
      <c r="C269">
        <v>9</v>
      </c>
      <c r="D269" t="s">
        <v>437</v>
      </c>
      <c r="E269">
        <v>0.16</v>
      </c>
      <c r="F269">
        <v>0.24096000000000006</v>
      </c>
      <c r="G269">
        <v>0.14000000000000001</v>
      </c>
      <c r="H269">
        <v>0.1358400000000001</v>
      </c>
      <c r="I269" t="s">
        <v>2628</v>
      </c>
    </row>
    <row r="270" spans="1:9">
      <c r="A270" t="s">
        <v>1924</v>
      </c>
      <c r="B270">
        <v>15</v>
      </c>
      <c r="C270">
        <v>8</v>
      </c>
      <c r="D270" t="s">
        <v>437</v>
      </c>
      <c r="E270">
        <v>0.12</v>
      </c>
      <c r="F270">
        <v>3.0720000000000011E-2</v>
      </c>
      <c r="G270">
        <v>0.15</v>
      </c>
      <c r="H270">
        <v>0.18840000000000001</v>
      </c>
      <c r="I270" t="s">
        <v>2628</v>
      </c>
    </row>
    <row r="271" spans="1:9">
      <c r="A271" t="s">
        <v>1667</v>
      </c>
      <c r="B271">
        <v>16</v>
      </c>
      <c r="C271">
        <v>28</v>
      </c>
      <c r="D271" t="s">
        <v>390</v>
      </c>
      <c r="E271">
        <v>1.02</v>
      </c>
      <c r="F271">
        <v>4.7611200000000009</v>
      </c>
      <c r="G271">
        <v>0.77</v>
      </c>
      <c r="H271">
        <v>3.4471200000000004</v>
      </c>
      <c r="I271" t="s">
        <v>2628</v>
      </c>
    </row>
    <row r="272" spans="1:9">
      <c r="A272" t="s">
        <v>1708</v>
      </c>
      <c r="B272">
        <v>16</v>
      </c>
      <c r="C272">
        <v>23</v>
      </c>
      <c r="D272" t="s">
        <v>390</v>
      </c>
      <c r="E272">
        <v>0.72</v>
      </c>
      <c r="F272">
        <v>3.18432</v>
      </c>
      <c r="G272">
        <v>0.5</v>
      </c>
      <c r="H272">
        <v>2.028</v>
      </c>
      <c r="I272" t="s">
        <v>2628</v>
      </c>
    </row>
    <row r="273" spans="1:9">
      <c r="A273" t="s">
        <v>1723</v>
      </c>
      <c r="B273">
        <v>16</v>
      </c>
      <c r="C273">
        <v>22</v>
      </c>
      <c r="D273" t="s">
        <v>390</v>
      </c>
      <c r="E273">
        <v>0.83</v>
      </c>
      <c r="F273">
        <v>3.7624799999999996</v>
      </c>
      <c r="G273">
        <v>0.55000000000000004</v>
      </c>
      <c r="H273">
        <v>2.2908000000000004</v>
      </c>
      <c r="I273" t="s">
        <v>2628</v>
      </c>
    </row>
    <row r="274" spans="1:9">
      <c r="A274" t="s">
        <v>1740</v>
      </c>
      <c r="B274">
        <v>16</v>
      </c>
      <c r="C274">
        <v>21</v>
      </c>
      <c r="D274" t="s">
        <v>390</v>
      </c>
      <c r="E274">
        <v>0.53</v>
      </c>
      <c r="F274">
        <v>2.1856800000000005</v>
      </c>
      <c r="G274">
        <v>0.49</v>
      </c>
      <c r="H274">
        <v>1.9754399999999999</v>
      </c>
      <c r="I274" t="s">
        <v>2628</v>
      </c>
    </row>
    <row r="275" spans="1:9">
      <c r="A275" t="s">
        <v>1758</v>
      </c>
      <c r="B275">
        <v>16</v>
      </c>
      <c r="C275">
        <v>20</v>
      </c>
      <c r="D275" t="s">
        <v>390</v>
      </c>
      <c r="E275">
        <v>0.35</v>
      </c>
      <c r="F275">
        <v>1.2395999999999998</v>
      </c>
      <c r="G275">
        <v>0.4</v>
      </c>
      <c r="H275">
        <v>1.5024000000000002</v>
      </c>
      <c r="I275" t="s">
        <v>2628</v>
      </c>
    </row>
    <row r="276" spans="1:9">
      <c r="A276" t="s">
        <v>1775</v>
      </c>
      <c r="B276">
        <v>16</v>
      </c>
      <c r="C276">
        <v>19</v>
      </c>
      <c r="D276" t="s">
        <v>390</v>
      </c>
      <c r="E276">
        <v>0.69</v>
      </c>
      <c r="F276">
        <v>3.0266400000000004</v>
      </c>
      <c r="G276">
        <v>0.56000000000000005</v>
      </c>
      <c r="H276">
        <v>2.3433600000000001</v>
      </c>
      <c r="I276" t="s">
        <v>2628</v>
      </c>
    </row>
    <row r="277" spans="1:9">
      <c r="A277" t="s">
        <v>1796</v>
      </c>
      <c r="B277">
        <v>16</v>
      </c>
      <c r="C277">
        <v>18</v>
      </c>
      <c r="D277" t="s">
        <v>390</v>
      </c>
      <c r="E277">
        <v>0.64</v>
      </c>
      <c r="F277">
        <v>2.7638400000000001</v>
      </c>
      <c r="G277">
        <v>0.44</v>
      </c>
      <c r="H277">
        <v>1.7126399999999999</v>
      </c>
      <c r="I277" t="s">
        <v>2628</v>
      </c>
    </row>
    <row r="278" spans="1:9">
      <c r="A278" t="s">
        <v>2231</v>
      </c>
      <c r="B278">
        <v>16</v>
      </c>
      <c r="C278">
        <v>15</v>
      </c>
      <c r="D278" t="s">
        <v>437</v>
      </c>
      <c r="E278">
        <v>0.28999999999999998</v>
      </c>
      <c r="F278">
        <v>0.92423999999999995</v>
      </c>
      <c r="G278">
        <v>0.34</v>
      </c>
      <c r="H278">
        <v>1.1870400000000001</v>
      </c>
      <c r="I278" t="s">
        <v>2628</v>
      </c>
    </row>
    <row r="279" spans="1:9">
      <c r="A279" t="s">
        <v>2232</v>
      </c>
      <c r="B279">
        <v>16</v>
      </c>
      <c r="C279">
        <v>14</v>
      </c>
      <c r="D279" t="s">
        <v>437</v>
      </c>
      <c r="E279">
        <v>0.21</v>
      </c>
      <c r="F279">
        <v>0.5037600000000001</v>
      </c>
      <c r="G279">
        <v>0.17</v>
      </c>
      <c r="H279">
        <v>0.29352000000000011</v>
      </c>
      <c r="I279" t="s">
        <v>2628</v>
      </c>
    </row>
    <row r="280" spans="1:9">
      <c r="A280" t="s">
        <v>1854</v>
      </c>
      <c r="B280">
        <v>16</v>
      </c>
      <c r="C280">
        <v>13</v>
      </c>
      <c r="D280" t="s">
        <v>437</v>
      </c>
      <c r="E280">
        <v>0.21</v>
      </c>
      <c r="F280">
        <v>0.5037600000000001</v>
      </c>
      <c r="G280">
        <v>0.21</v>
      </c>
      <c r="H280">
        <v>0.5037600000000001</v>
      </c>
      <c r="I280" t="s">
        <v>2628</v>
      </c>
    </row>
    <row r="281" spans="1:9">
      <c r="A281" t="s">
        <v>1873</v>
      </c>
      <c r="B281">
        <v>16</v>
      </c>
      <c r="C281">
        <v>12</v>
      </c>
      <c r="D281" t="s">
        <v>437</v>
      </c>
      <c r="E281">
        <v>0.25</v>
      </c>
      <c r="F281">
        <v>0.71400000000000008</v>
      </c>
      <c r="G281">
        <v>0.3</v>
      </c>
      <c r="H281">
        <v>0.9768</v>
      </c>
      <c r="I281" t="s">
        <v>2628</v>
      </c>
    </row>
    <row r="282" spans="1:9">
      <c r="A282" t="s">
        <v>1887</v>
      </c>
      <c r="B282">
        <v>16</v>
      </c>
      <c r="C282">
        <v>11</v>
      </c>
      <c r="D282" t="s">
        <v>437</v>
      </c>
      <c r="E282">
        <v>0.23</v>
      </c>
      <c r="F282">
        <v>0.60888000000000009</v>
      </c>
      <c r="G282">
        <v>0.21</v>
      </c>
      <c r="H282">
        <v>0.5037600000000001</v>
      </c>
      <c r="I282" t="s">
        <v>2628</v>
      </c>
    </row>
    <row r="283" spans="1:9">
      <c r="A283" t="s">
        <v>1899</v>
      </c>
      <c r="B283">
        <v>16</v>
      </c>
      <c r="C283">
        <v>10</v>
      </c>
      <c r="D283" t="s">
        <v>390</v>
      </c>
      <c r="E283">
        <v>0.23</v>
      </c>
      <c r="F283">
        <v>0.60888000000000009</v>
      </c>
      <c r="G283">
        <v>0.2</v>
      </c>
      <c r="H283">
        <v>0.4512000000000001</v>
      </c>
      <c r="I283" t="s">
        <v>2628</v>
      </c>
    </row>
    <row r="284" spans="1:9">
      <c r="A284" t="s">
        <v>1912</v>
      </c>
      <c r="B284">
        <v>16</v>
      </c>
      <c r="C284">
        <v>9</v>
      </c>
      <c r="D284" t="s">
        <v>437</v>
      </c>
      <c r="E284">
        <v>0.14000000000000001</v>
      </c>
      <c r="F284">
        <v>0.1358400000000001</v>
      </c>
      <c r="G284">
        <v>0.15</v>
      </c>
      <c r="H284">
        <v>0.18840000000000001</v>
      </c>
      <c r="I284" t="s">
        <v>2628</v>
      </c>
    </row>
    <row r="285" spans="1:9">
      <c r="A285" t="s">
        <v>1925</v>
      </c>
      <c r="B285">
        <v>16</v>
      </c>
      <c r="C285">
        <v>8</v>
      </c>
      <c r="D285" t="s">
        <v>437</v>
      </c>
      <c r="E285">
        <v>0.14000000000000001</v>
      </c>
      <c r="F285">
        <v>0.1358400000000001</v>
      </c>
      <c r="G285">
        <v>0.13</v>
      </c>
      <c r="H285">
        <v>8.3280000000000062E-2</v>
      </c>
      <c r="I285" t="s">
        <v>2628</v>
      </c>
    </row>
    <row r="286" spans="1:9">
      <c r="A286" t="s">
        <v>1661</v>
      </c>
      <c r="B286">
        <v>17</v>
      </c>
      <c r="C286">
        <v>29</v>
      </c>
      <c r="D286" t="s">
        <v>390</v>
      </c>
      <c r="E286">
        <v>1.23</v>
      </c>
      <c r="F286">
        <v>5.8648800000000003</v>
      </c>
      <c r="G286">
        <v>0.95</v>
      </c>
      <c r="H286">
        <v>4.3932000000000002</v>
      </c>
      <c r="I286" t="s">
        <v>2628</v>
      </c>
    </row>
    <row r="287" spans="1:9">
      <c r="A287" t="s">
        <v>1673</v>
      </c>
      <c r="B287">
        <v>17</v>
      </c>
      <c r="C287">
        <v>27</v>
      </c>
      <c r="D287" t="s">
        <v>390</v>
      </c>
      <c r="E287">
        <v>0.54</v>
      </c>
      <c r="F287">
        <v>2.2382400000000002</v>
      </c>
      <c r="G287">
        <v>0.74</v>
      </c>
      <c r="H287">
        <v>3.2894400000000004</v>
      </c>
      <c r="I287" t="s">
        <v>2628</v>
      </c>
    </row>
    <row r="288" spans="1:9">
      <c r="A288" t="s">
        <v>1709</v>
      </c>
      <c r="B288">
        <v>17</v>
      </c>
      <c r="C288">
        <v>23</v>
      </c>
      <c r="D288" t="s">
        <v>390</v>
      </c>
      <c r="E288">
        <v>1.1499999999999999</v>
      </c>
      <c r="F288">
        <v>5.4443999999999999</v>
      </c>
      <c r="G288">
        <v>0.77</v>
      </c>
      <c r="H288">
        <v>3.4471200000000004</v>
      </c>
      <c r="I288" t="s">
        <v>2628</v>
      </c>
    </row>
    <row r="289" spans="1:9">
      <c r="A289" t="s">
        <v>1724</v>
      </c>
      <c r="B289">
        <v>17</v>
      </c>
      <c r="C289">
        <v>22</v>
      </c>
      <c r="D289" t="s">
        <v>390</v>
      </c>
      <c r="E289">
        <v>0.8</v>
      </c>
      <c r="F289">
        <v>3.6048000000000004</v>
      </c>
      <c r="G289">
        <v>0.61</v>
      </c>
      <c r="H289">
        <v>2.6061600000000005</v>
      </c>
      <c r="I289" t="s">
        <v>2628</v>
      </c>
    </row>
    <row r="290" spans="1:9">
      <c r="A290" t="s">
        <v>1741</v>
      </c>
      <c r="B290">
        <v>17</v>
      </c>
      <c r="C290">
        <v>21</v>
      </c>
      <c r="D290" t="s">
        <v>390</v>
      </c>
      <c r="E290">
        <v>0.55000000000000004</v>
      </c>
      <c r="F290">
        <v>2.2908000000000004</v>
      </c>
      <c r="G290">
        <v>0.53</v>
      </c>
      <c r="H290">
        <v>2.1856800000000005</v>
      </c>
      <c r="I290" t="s">
        <v>2628</v>
      </c>
    </row>
    <row r="291" spans="1:9">
      <c r="A291" t="s">
        <v>1759</v>
      </c>
      <c r="B291">
        <v>17</v>
      </c>
      <c r="C291">
        <v>20</v>
      </c>
      <c r="D291" t="s">
        <v>390</v>
      </c>
      <c r="E291">
        <v>1.08</v>
      </c>
      <c r="F291">
        <v>5.0764800000000001</v>
      </c>
      <c r="G291">
        <v>0.49</v>
      </c>
      <c r="H291">
        <v>1.9754399999999999</v>
      </c>
      <c r="I291" t="s">
        <v>2628</v>
      </c>
    </row>
    <row r="292" spans="1:9">
      <c r="A292" t="s">
        <v>1776</v>
      </c>
      <c r="B292">
        <v>17</v>
      </c>
      <c r="C292">
        <v>19</v>
      </c>
      <c r="D292" t="s">
        <v>390</v>
      </c>
      <c r="E292">
        <v>0.65</v>
      </c>
      <c r="F292">
        <v>2.8164000000000002</v>
      </c>
      <c r="G292">
        <v>0.59</v>
      </c>
      <c r="H292">
        <v>2.5010400000000002</v>
      </c>
      <c r="I292" t="s">
        <v>2628</v>
      </c>
    </row>
    <row r="293" spans="1:9">
      <c r="A293" t="s">
        <v>1797</v>
      </c>
      <c r="B293">
        <v>17</v>
      </c>
      <c r="C293">
        <v>18</v>
      </c>
      <c r="D293" t="s">
        <v>390</v>
      </c>
      <c r="E293">
        <v>0.78</v>
      </c>
      <c r="F293">
        <v>3.4996800000000006</v>
      </c>
      <c r="G293">
        <v>0.51</v>
      </c>
      <c r="H293">
        <v>2.0805599999999997</v>
      </c>
      <c r="I293" t="s">
        <v>2628</v>
      </c>
    </row>
    <row r="294" spans="1:9">
      <c r="A294" t="s">
        <v>1812</v>
      </c>
      <c r="B294">
        <v>17</v>
      </c>
      <c r="C294">
        <v>17</v>
      </c>
      <c r="D294" t="s">
        <v>390</v>
      </c>
      <c r="E294">
        <v>0.31</v>
      </c>
      <c r="F294">
        <v>1.0293600000000001</v>
      </c>
      <c r="G294">
        <v>0.26</v>
      </c>
      <c r="H294">
        <v>0.76656000000000002</v>
      </c>
      <c r="I294" t="s">
        <v>2628</v>
      </c>
    </row>
    <row r="295" spans="1:9">
      <c r="A295" t="s">
        <v>2234</v>
      </c>
      <c r="B295">
        <v>17</v>
      </c>
      <c r="C295">
        <v>15</v>
      </c>
      <c r="D295" t="s">
        <v>437</v>
      </c>
      <c r="E295">
        <v>0.24</v>
      </c>
      <c r="F295">
        <v>0.66144000000000003</v>
      </c>
      <c r="G295">
        <v>0.19</v>
      </c>
      <c r="H295">
        <v>0.39864000000000005</v>
      </c>
      <c r="I295" t="s">
        <v>2628</v>
      </c>
    </row>
    <row r="296" spans="1:9">
      <c r="A296" t="s">
        <v>1843</v>
      </c>
      <c r="B296">
        <v>17</v>
      </c>
      <c r="C296">
        <v>14</v>
      </c>
      <c r="D296" t="s">
        <v>437</v>
      </c>
      <c r="E296">
        <v>0.23</v>
      </c>
      <c r="F296">
        <v>0.60888000000000009</v>
      </c>
      <c r="G296">
        <v>0.2</v>
      </c>
      <c r="H296">
        <v>0.4512000000000001</v>
      </c>
      <c r="I296" t="s">
        <v>2628</v>
      </c>
    </row>
    <row r="297" spans="1:9">
      <c r="A297" t="s">
        <v>1855</v>
      </c>
      <c r="B297">
        <v>17</v>
      </c>
      <c r="C297">
        <v>13</v>
      </c>
      <c r="D297" t="s">
        <v>437</v>
      </c>
      <c r="E297">
        <v>0.35</v>
      </c>
      <c r="F297">
        <v>1.2395999999999998</v>
      </c>
      <c r="G297">
        <v>0.26</v>
      </c>
      <c r="H297">
        <v>0.76656000000000002</v>
      </c>
      <c r="I297" t="s">
        <v>2628</v>
      </c>
    </row>
    <row r="298" spans="1:9">
      <c r="A298" t="s">
        <v>1874</v>
      </c>
      <c r="B298">
        <v>17</v>
      </c>
      <c r="C298">
        <v>12</v>
      </c>
      <c r="D298" t="s">
        <v>437</v>
      </c>
      <c r="E298">
        <v>0.22</v>
      </c>
      <c r="F298">
        <v>0.55632000000000004</v>
      </c>
      <c r="G298">
        <v>0.21</v>
      </c>
      <c r="H298">
        <v>0.5037600000000001</v>
      </c>
      <c r="I298" t="s">
        <v>2628</v>
      </c>
    </row>
    <row r="299" spans="1:9">
      <c r="A299" t="s">
        <v>1888</v>
      </c>
      <c r="B299">
        <v>17</v>
      </c>
      <c r="C299">
        <v>11</v>
      </c>
      <c r="D299" t="s">
        <v>390</v>
      </c>
      <c r="E299">
        <v>0.23</v>
      </c>
      <c r="F299">
        <v>0.60888000000000009</v>
      </c>
      <c r="G299">
        <v>0.2</v>
      </c>
      <c r="H299">
        <v>0.4512000000000001</v>
      </c>
      <c r="I299" t="s">
        <v>2628</v>
      </c>
    </row>
    <row r="300" spans="1:9">
      <c r="A300" t="s">
        <v>1900</v>
      </c>
      <c r="B300">
        <v>17</v>
      </c>
      <c r="C300">
        <v>10</v>
      </c>
      <c r="D300" t="s">
        <v>390</v>
      </c>
      <c r="E300">
        <v>0.16</v>
      </c>
      <c r="F300">
        <v>0.24096000000000006</v>
      </c>
      <c r="G300">
        <v>0.2</v>
      </c>
      <c r="H300">
        <v>0.4512000000000001</v>
      </c>
      <c r="I300" t="s">
        <v>2628</v>
      </c>
    </row>
    <row r="301" spans="1:9">
      <c r="A301" t="s">
        <v>1913</v>
      </c>
      <c r="B301">
        <v>17</v>
      </c>
      <c r="C301">
        <v>9</v>
      </c>
      <c r="D301" t="s">
        <v>390</v>
      </c>
      <c r="E301">
        <v>0.17</v>
      </c>
      <c r="F301">
        <v>0.29352000000000011</v>
      </c>
      <c r="G301">
        <v>0.2</v>
      </c>
      <c r="H301">
        <v>0.4512000000000001</v>
      </c>
      <c r="I301" t="s">
        <v>2628</v>
      </c>
    </row>
    <row r="302" spans="1:9">
      <c r="A302" t="s">
        <v>1926</v>
      </c>
      <c r="B302">
        <v>17</v>
      </c>
      <c r="C302">
        <v>8</v>
      </c>
      <c r="D302" t="s">
        <v>390</v>
      </c>
      <c r="E302">
        <v>0.24</v>
      </c>
      <c r="F302">
        <v>0.66144000000000003</v>
      </c>
      <c r="G302">
        <v>0.2</v>
      </c>
      <c r="H302">
        <v>0.4512000000000001</v>
      </c>
      <c r="I302" t="s">
        <v>2628</v>
      </c>
    </row>
    <row r="303" spans="1:9">
      <c r="A303" t="s">
        <v>1662</v>
      </c>
      <c r="B303">
        <v>18</v>
      </c>
      <c r="C303">
        <v>29</v>
      </c>
      <c r="D303" t="s">
        <v>390</v>
      </c>
      <c r="E303">
        <v>0.54</v>
      </c>
      <c r="F303">
        <v>2.2382400000000002</v>
      </c>
      <c r="G303">
        <v>0.83</v>
      </c>
      <c r="H303">
        <v>3.7624799999999996</v>
      </c>
      <c r="I303" t="s">
        <v>2628</v>
      </c>
    </row>
    <row r="304" spans="1:9">
      <c r="A304" t="s">
        <v>1668</v>
      </c>
      <c r="B304">
        <v>18</v>
      </c>
      <c r="C304">
        <v>28</v>
      </c>
      <c r="D304" t="s">
        <v>390</v>
      </c>
      <c r="E304">
        <v>1.25</v>
      </c>
      <c r="F304">
        <v>5.97</v>
      </c>
      <c r="G304">
        <v>1.1499999999999999</v>
      </c>
      <c r="H304">
        <v>5.4443999999999999</v>
      </c>
      <c r="I304" t="s">
        <v>2628</v>
      </c>
    </row>
    <row r="305" spans="1:9">
      <c r="A305" t="s">
        <v>1674</v>
      </c>
      <c r="B305">
        <v>18</v>
      </c>
      <c r="C305">
        <v>27</v>
      </c>
      <c r="D305" t="s">
        <v>390</v>
      </c>
      <c r="E305">
        <v>0.64</v>
      </c>
      <c r="F305">
        <v>2.7638400000000001</v>
      </c>
      <c r="G305">
        <v>0.64</v>
      </c>
      <c r="H305">
        <v>2.7638400000000001</v>
      </c>
      <c r="I305" t="s">
        <v>2628</v>
      </c>
    </row>
    <row r="306" spans="1:9">
      <c r="A306" t="s">
        <v>1682</v>
      </c>
      <c r="B306">
        <v>18</v>
      </c>
      <c r="C306">
        <v>26</v>
      </c>
      <c r="D306" t="s">
        <v>390</v>
      </c>
      <c r="E306">
        <v>0.38</v>
      </c>
      <c r="F306">
        <v>1.3972800000000001</v>
      </c>
      <c r="G306">
        <v>0.74</v>
      </c>
      <c r="H306">
        <v>3.2894400000000004</v>
      </c>
      <c r="I306" t="s">
        <v>2628</v>
      </c>
    </row>
    <row r="307" spans="1:9">
      <c r="A307" t="s">
        <v>1694</v>
      </c>
      <c r="B307">
        <v>18</v>
      </c>
      <c r="C307">
        <v>25</v>
      </c>
      <c r="D307" t="s">
        <v>390</v>
      </c>
      <c r="E307">
        <v>0.67</v>
      </c>
      <c r="F307">
        <v>2.9215200000000001</v>
      </c>
      <c r="G307">
        <v>0.55000000000000004</v>
      </c>
      <c r="H307">
        <v>2.2908000000000004</v>
      </c>
      <c r="I307" t="s">
        <v>2628</v>
      </c>
    </row>
    <row r="308" spans="1:9">
      <c r="A308" t="s">
        <v>2077</v>
      </c>
      <c r="B308">
        <v>18</v>
      </c>
      <c r="C308">
        <v>24</v>
      </c>
      <c r="D308" t="s">
        <v>390</v>
      </c>
      <c r="E308">
        <v>0.67</v>
      </c>
      <c r="F308">
        <v>2.9215200000000001</v>
      </c>
      <c r="G308">
        <v>0.79</v>
      </c>
      <c r="H308">
        <v>3.5522400000000007</v>
      </c>
      <c r="I308" t="s">
        <v>2628</v>
      </c>
    </row>
    <row r="309" spans="1:9">
      <c r="A309" t="s">
        <v>1710</v>
      </c>
      <c r="B309">
        <v>18</v>
      </c>
      <c r="C309">
        <v>23</v>
      </c>
      <c r="D309" t="s">
        <v>390</v>
      </c>
      <c r="E309">
        <v>0.38</v>
      </c>
      <c r="F309">
        <v>1.3972800000000001</v>
      </c>
      <c r="G309">
        <v>0.45</v>
      </c>
      <c r="H309">
        <v>1.7652000000000001</v>
      </c>
      <c r="I309" t="s">
        <v>2628</v>
      </c>
    </row>
    <row r="310" spans="1:9">
      <c r="A310" t="s">
        <v>1725</v>
      </c>
      <c r="B310">
        <v>18</v>
      </c>
      <c r="C310">
        <v>22</v>
      </c>
      <c r="D310" t="s">
        <v>390</v>
      </c>
      <c r="E310">
        <v>0.53</v>
      </c>
      <c r="F310">
        <v>2.1856800000000005</v>
      </c>
      <c r="G310">
        <v>0.63</v>
      </c>
      <c r="H310">
        <v>2.7112799999999999</v>
      </c>
      <c r="I310" t="s">
        <v>2628</v>
      </c>
    </row>
    <row r="311" spans="1:9">
      <c r="A311" t="s">
        <v>1742</v>
      </c>
      <c r="B311">
        <v>18</v>
      </c>
      <c r="C311">
        <v>21</v>
      </c>
      <c r="D311" t="s">
        <v>390</v>
      </c>
      <c r="E311">
        <v>0.26</v>
      </c>
      <c r="F311">
        <v>0.76656000000000002</v>
      </c>
      <c r="G311">
        <v>0.47</v>
      </c>
      <c r="H311">
        <v>1.8703199999999998</v>
      </c>
      <c r="I311" t="s">
        <v>2628</v>
      </c>
    </row>
    <row r="312" spans="1:9">
      <c r="A312" t="s">
        <v>1760</v>
      </c>
      <c r="B312">
        <v>18</v>
      </c>
      <c r="C312">
        <v>20</v>
      </c>
      <c r="D312" t="s">
        <v>390</v>
      </c>
      <c r="E312">
        <v>0.42</v>
      </c>
      <c r="F312">
        <v>1.6075200000000001</v>
      </c>
      <c r="G312">
        <v>0.36</v>
      </c>
      <c r="H312">
        <v>1.2921599999999998</v>
      </c>
      <c r="I312" t="s">
        <v>2628</v>
      </c>
    </row>
    <row r="313" spans="1:9">
      <c r="A313" t="s">
        <v>1777</v>
      </c>
      <c r="B313">
        <v>18</v>
      </c>
      <c r="C313">
        <v>19</v>
      </c>
      <c r="D313" t="s">
        <v>390</v>
      </c>
      <c r="E313">
        <v>0.63</v>
      </c>
      <c r="F313">
        <v>2.7112799999999999</v>
      </c>
      <c r="G313">
        <v>0.55000000000000004</v>
      </c>
      <c r="H313">
        <v>2.2908000000000004</v>
      </c>
      <c r="I313" t="s">
        <v>2628</v>
      </c>
    </row>
    <row r="314" spans="1:9">
      <c r="A314" t="s">
        <v>1798</v>
      </c>
      <c r="B314">
        <v>18</v>
      </c>
      <c r="C314">
        <v>18</v>
      </c>
      <c r="D314" t="s">
        <v>390</v>
      </c>
      <c r="E314">
        <v>0.27</v>
      </c>
      <c r="F314">
        <v>0.81912000000000007</v>
      </c>
      <c r="G314">
        <v>0.32</v>
      </c>
      <c r="H314">
        <v>1.08192</v>
      </c>
      <c r="I314" t="s">
        <v>2628</v>
      </c>
    </row>
    <row r="315" spans="1:9">
      <c r="A315" t="s">
        <v>1813</v>
      </c>
      <c r="B315">
        <v>18</v>
      </c>
      <c r="C315">
        <v>17</v>
      </c>
      <c r="D315" t="s">
        <v>390</v>
      </c>
      <c r="E315">
        <v>1.4</v>
      </c>
      <c r="F315">
        <v>6.7584000000000009</v>
      </c>
      <c r="G315">
        <v>0.49</v>
      </c>
      <c r="H315">
        <v>1.9754399999999999</v>
      </c>
      <c r="I315" t="s">
        <v>2628</v>
      </c>
    </row>
    <row r="316" spans="1:9">
      <c r="A316" t="s">
        <v>1824</v>
      </c>
      <c r="B316">
        <v>18</v>
      </c>
      <c r="C316">
        <v>16</v>
      </c>
      <c r="D316" t="s">
        <v>390</v>
      </c>
      <c r="E316">
        <v>0.45</v>
      </c>
      <c r="F316">
        <v>1.7652000000000001</v>
      </c>
      <c r="G316">
        <v>0.31</v>
      </c>
      <c r="H316">
        <v>1.0293600000000001</v>
      </c>
      <c r="I316" t="s">
        <v>2628</v>
      </c>
    </row>
    <row r="317" spans="1:9">
      <c r="A317" t="s">
        <v>2076</v>
      </c>
      <c r="B317">
        <v>18</v>
      </c>
      <c r="C317">
        <v>15</v>
      </c>
      <c r="D317" t="s">
        <v>390</v>
      </c>
      <c r="E317">
        <v>0.24</v>
      </c>
      <c r="F317">
        <v>0.66144000000000003</v>
      </c>
      <c r="G317">
        <v>0.2</v>
      </c>
      <c r="H317">
        <v>0.4512000000000001</v>
      </c>
      <c r="I317" t="s">
        <v>2628</v>
      </c>
    </row>
    <row r="318" spans="1:9">
      <c r="A318" t="s">
        <v>1844</v>
      </c>
      <c r="B318">
        <v>18</v>
      </c>
      <c r="C318">
        <v>14</v>
      </c>
      <c r="D318" t="s">
        <v>390</v>
      </c>
      <c r="E318">
        <v>0.38</v>
      </c>
      <c r="F318">
        <v>1.3972800000000001</v>
      </c>
      <c r="G318">
        <v>0.3</v>
      </c>
      <c r="H318">
        <v>0.9768</v>
      </c>
      <c r="I318" t="s">
        <v>2628</v>
      </c>
    </row>
    <row r="319" spans="1:9">
      <c r="A319" t="s">
        <v>1856</v>
      </c>
      <c r="B319">
        <v>18</v>
      </c>
      <c r="C319">
        <v>13</v>
      </c>
      <c r="D319" t="s">
        <v>390</v>
      </c>
      <c r="E319">
        <v>0.15</v>
      </c>
      <c r="F319">
        <v>0.18840000000000001</v>
      </c>
      <c r="G319">
        <v>0.17</v>
      </c>
      <c r="H319">
        <v>0.29352000000000011</v>
      </c>
      <c r="I319" t="s">
        <v>2628</v>
      </c>
    </row>
    <row r="320" spans="1:9">
      <c r="A320" t="s">
        <v>1875</v>
      </c>
      <c r="B320">
        <v>18</v>
      </c>
      <c r="C320">
        <v>12</v>
      </c>
      <c r="D320" t="s">
        <v>390</v>
      </c>
      <c r="E320">
        <v>0.38</v>
      </c>
      <c r="F320">
        <v>1.3972800000000001</v>
      </c>
      <c r="G320">
        <v>0.54</v>
      </c>
      <c r="H320">
        <v>2.2382400000000002</v>
      </c>
      <c r="I320" t="s">
        <v>2628</v>
      </c>
    </row>
    <row r="321" spans="1:9">
      <c r="A321" t="s">
        <v>1889</v>
      </c>
      <c r="B321">
        <v>18</v>
      </c>
      <c r="C321">
        <v>11</v>
      </c>
      <c r="D321" t="s">
        <v>390</v>
      </c>
      <c r="E321">
        <v>0.32</v>
      </c>
      <c r="F321">
        <v>1.08192</v>
      </c>
      <c r="G321">
        <v>0.28999999999999998</v>
      </c>
      <c r="H321">
        <v>0.92423999999999995</v>
      </c>
      <c r="I321" t="s">
        <v>2628</v>
      </c>
    </row>
    <row r="322" spans="1:9">
      <c r="A322" t="s">
        <v>2075</v>
      </c>
      <c r="B322">
        <v>18</v>
      </c>
      <c r="C322">
        <v>10</v>
      </c>
      <c r="D322" t="s">
        <v>390</v>
      </c>
      <c r="E322">
        <v>0.25</v>
      </c>
      <c r="F322">
        <v>0.71400000000000008</v>
      </c>
      <c r="G322">
        <v>0.25</v>
      </c>
      <c r="H322">
        <v>0.71400000000000008</v>
      </c>
      <c r="I322" t="s">
        <v>2628</v>
      </c>
    </row>
    <row r="323" spans="1:9">
      <c r="A323" t="s">
        <v>1914</v>
      </c>
      <c r="B323">
        <v>18</v>
      </c>
      <c r="C323">
        <v>9</v>
      </c>
      <c r="D323" t="s">
        <v>390</v>
      </c>
      <c r="E323">
        <v>0.21</v>
      </c>
      <c r="F323">
        <v>0.5037600000000001</v>
      </c>
      <c r="G323">
        <v>0.16</v>
      </c>
      <c r="H323">
        <v>0.24096000000000006</v>
      </c>
      <c r="I323" t="s">
        <v>2628</v>
      </c>
    </row>
    <row r="324" spans="1:9">
      <c r="A324" t="s">
        <v>1927</v>
      </c>
      <c r="B324">
        <v>18</v>
      </c>
      <c r="C324">
        <v>8</v>
      </c>
      <c r="D324" t="s">
        <v>390</v>
      </c>
      <c r="E324">
        <v>0.24</v>
      </c>
      <c r="F324">
        <v>0.66144000000000003</v>
      </c>
      <c r="G324">
        <v>0.18</v>
      </c>
      <c r="H324">
        <v>0.34608000000000005</v>
      </c>
      <c r="I324" t="s">
        <v>2628</v>
      </c>
    </row>
    <row r="325" spans="1:9">
      <c r="A325" t="s">
        <v>1657</v>
      </c>
      <c r="B325">
        <v>19</v>
      </c>
      <c r="C325">
        <v>30</v>
      </c>
      <c r="D325" t="s">
        <v>390</v>
      </c>
      <c r="E325">
        <v>0.37</v>
      </c>
      <c r="F325">
        <v>1.3447200000000001</v>
      </c>
      <c r="G325">
        <v>0.48</v>
      </c>
      <c r="H325">
        <v>1.9228799999999999</v>
      </c>
      <c r="I325" t="s">
        <v>2628</v>
      </c>
    </row>
    <row r="326" spans="1:9">
      <c r="A326" t="s">
        <v>2074</v>
      </c>
      <c r="B326">
        <v>19</v>
      </c>
      <c r="C326">
        <v>29</v>
      </c>
      <c r="D326" t="s">
        <v>390</v>
      </c>
      <c r="E326">
        <v>1.24</v>
      </c>
      <c r="F326">
        <v>5.9174400000000009</v>
      </c>
      <c r="G326">
        <v>0.7</v>
      </c>
      <c r="H326">
        <v>3.0792000000000002</v>
      </c>
      <c r="I326" t="s">
        <v>2628</v>
      </c>
    </row>
    <row r="327" spans="1:9">
      <c r="A327" t="s">
        <v>1669</v>
      </c>
      <c r="B327">
        <v>19</v>
      </c>
      <c r="C327">
        <v>28</v>
      </c>
      <c r="D327" t="s">
        <v>390</v>
      </c>
      <c r="E327">
        <v>0.56000000000000005</v>
      </c>
      <c r="F327">
        <v>2.3433600000000001</v>
      </c>
      <c r="G327">
        <v>0.7</v>
      </c>
      <c r="H327">
        <v>3.0792000000000002</v>
      </c>
      <c r="I327" t="s">
        <v>2628</v>
      </c>
    </row>
    <row r="328" spans="1:9">
      <c r="A328" t="s">
        <v>1675</v>
      </c>
      <c r="B328">
        <v>19</v>
      </c>
      <c r="C328">
        <v>27</v>
      </c>
      <c r="D328" t="s">
        <v>390</v>
      </c>
      <c r="E328">
        <v>0.46</v>
      </c>
      <c r="F328">
        <v>1.81776</v>
      </c>
      <c r="G328">
        <v>0.33</v>
      </c>
      <c r="H328">
        <v>1.1344799999999999</v>
      </c>
      <c r="I328" t="s">
        <v>2628</v>
      </c>
    </row>
    <row r="329" spans="1:9">
      <c r="A329" t="s">
        <v>1683</v>
      </c>
      <c r="B329">
        <v>19</v>
      </c>
      <c r="C329">
        <v>26</v>
      </c>
      <c r="D329" t="s">
        <v>390</v>
      </c>
      <c r="E329">
        <v>0.33</v>
      </c>
      <c r="F329">
        <v>1.1344799999999999</v>
      </c>
      <c r="G329">
        <v>0.55000000000000004</v>
      </c>
      <c r="H329">
        <v>2.2908000000000004</v>
      </c>
      <c r="I329" t="s">
        <v>2628</v>
      </c>
    </row>
    <row r="330" spans="1:9">
      <c r="A330" t="s">
        <v>1695</v>
      </c>
      <c r="B330">
        <v>19</v>
      </c>
      <c r="C330">
        <v>25</v>
      </c>
      <c r="D330" t="s">
        <v>390</v>
      </c>
      <c r="E330">
        <v>0.48</v>
      </c>
      <c r="F330">
        <v>1.9228799999999999</v>
      </c>
      <c r="G330">
        <v>0.6</v>
      </c>
      <c r="H330">
        <v>2.5535999999999999</v>
      </c>
      <c r="I330" t="s">
        <v>2628</v>
      </c>
    </row>
    <row r="331" spans="1:9">
      <c r="A331" t="s">
        <v>1700</v>
      </c>
      <c r="B331">
        <v>19</v>
      </c>
      <c r="C331">
        <v>24</v>
      </c>
      <c r="D331" t="s">
        <v>390</v>
      </c>
      <c r="E331">
        <v>0.36</v>
      </c>
      <c r="F331">
        <v>1.2921599999999998</v>
      </c>
      <c r="G331">
        <v>0.47</v>
      </c>
      <c r="H331">
        <v>1.8703199999999998</v>
      </c>
      <c r="I331" t="s">
        <v>2628</v>
      </c>
    </row>
    <row r="332" spans="1:9">
      <c r="A332" t="s">
        <v>1711</v>
      </c>
      <c r="B332">
        <v>19</v>
      </c>
      <c r="C332">
        <v>23</v>
      </c>
      <c r="D332" t="s">
        <v>390</v>
      </c>
      <c r="E332">
        <v>0.48</v>
      </c>
      <c r="F332">
        <v>1.9228799999999999</v>
      </c>
      <c r="G332">
        <v>0.49</v>
      </c>
      <c r="H332">
        <v>1.9754399999999999</v>
      </c>
      <c r="I332" t="s">
        <v>2628</v>
      </c>
    </row>
    <row r="333" spans="1:9">
      <c r="A333" t="s">
        <v>1726</v>
      </c>
      <c r="B333">
        <v>19</v>
      </c>
      <c r="C333">
        <v>22</v>
      </c>
      <c r="D333" t="s">
        <v>390</v>
      </c>
      <c r="E333">
        <v>0.8</v>
      </c>
      <c r="F333">
        <v>3.6048000000000004</v>
      </c>
      <c r="G333">
        <v>0.5</v>
      </c>
      <c r="H333">
        <v>2.028</v>
      </c>
      <c r="I333" t="s">
        <v>2628</v>
      </c>
    </row>
    <row r="334" spans="1:9">
      <c r="A334" t="s">
        <v>1743</v>
      </c>
      <c r="B334">
        <v>19</v>
      </c>
      <c r="C334">
        <v>21</v>
      </c>
      <c r="D334" t="s">
        <v>390</v>
      </c>
      <c r="E334">
        <v>0.5</v>
      </c>
      <c r="F334">
        <v>2.028</v>
      </c>
      <c r="G334">
        <v>0.5</v>
      </c>
      <c r="H334">
        <v>2.028</v>
      </c>
      <c r="I334" t="s">
        <v>2628</v>
      </c>
    </row>
    <row r="335" spans="1:9">
      <c r="A335" t="s">
        <v>1761</v>
      </c>
      <c r="B335">
        <v>19</v>
      </c>
      <c r="C335">
        <v>20</v>
      </c>
      <c r="D335" t="s">
        <v>390</v>
      </c>
      <c r="E335">
        <v>0.43</v>
      </c>
      <c r="F335">
        <v>1.66008</v>
      </c>
      <c r="G335">
        <v>0.49</v>
      </c>
      <c r="H335">
        <v>1.9754399999999999</v>
      </c>
      <c r="I335" t="s">
        <v>2628</v>
      </c>
    </row>
    <row r="336" spans="1:9">
      <c r="A336" t="s">
        <v>1778</v>
      </c>
      <c r="B336">
        <v>19</v>
      </c>
      <c r="C336">
        <v>19</v>
      </c>
      <c r="D336" t="s">
        <v>390</v>
      </c>
      <c r="E336">
        <v>0.32</v>
      </c>
      <c r="F336">
        <v>1.08192</v>
      </c>
      <c r="G336">
        <v>0.33</v>
      </c>
      <c r="H336">
        <v>1.1344799999999999</v>
      </c>
      <c r="I336" t="s">
        <v>2628</v>
      </c>
    </row>
    <row r="337" spans="1:9">
      <c r="A337" t="s">
        <v>1799</v>
      </c>
      <c r="B337">
        <v>19</v>
      </c>
      <c r="C337">
        <v>18</v>
      </c>
      <c r="D337" t="s">
        <v>390</v>
      </c>
      <c r="E337">
        <v>0.92</v>
      </c>
      <c r="F337">
        <v>4.2355199999999993</v>
      </c>
      <c r="G337">
        <v>0.78</v>
      </c>
      <c r="H337">
        <v>3.4996800000000006</v>
      </c>
      <c r="I337" t="s">
        <v>2628</v>
      </c>
    </row>
    <row r="338" spans="1:9">
      <c r="A338" t="s">
        <v>1814</v>
      </c>
      <c r="B338">
        <v>19</v>
      </c>
      <c r="C338">
        <v>17</v>
      </c>
      <c r="D338" t="s">
        <v>390</v>
      </c>
      <c r="E338">
        <v>0.25</v>
      </c>
      <c r="F338">
        <v>0.71400000000000008</v>
      </c>
      <c r="G338">
        <v>0.39</v>
      </c>
      <c r="H338">
        <v>1.4498400000000002</v>
      </c>
      <c r="I338" t="s">
        <v>2628</v>
      </c>
    </row>
    <row r="339" spans="1:9">
      <c r="A339" t="s">
        <v>1825</v>
      </c>
      <c r="B339">
        <v>19</v>
      </c>
      <c r="C339">
        <v>16</v>
      </c>
      <c r="D339" t="s">
        <v>390</v>
      </c>
      <c r="E339">
        <v>0.41</v>
      </c>
      <c r="F339">
        <v>1.5549599999999999</v>
      </c>
      <c r="G339">
        <v>0.35</v>
      </c>
      <c r="H339">
        <v>1.2395999999999998</v>
      </c>
      <c r="I339" t="s">
        <v>2628</v>
      </c>
    </row>
    <row r="340" spans="1:9">
      <c r="A340" t="s">
        <v>2073</v>
      </c>
      <c r="B340">
        <v>19</v>
      </c>
      <c r="C340">
        <v>15</v>
      </c>
      <c r="D340" t="s">
        <v>390</v>
      </c>
      <c r="E340">
        <v>0.42</v>
      </c>
      <c r="F340">
        <v>1.6075200000000001</v>
      </c>
      <c r="G340">
        <v>0.27</v>
      </c>
      <c r="H340">
        <v>0.81912000000000007</v>
      </c>
      <c r="I340" t="s">
        <v>2628</v>
      </c>
    </row>
    <row r="341" spans="1:9">
      <c r="A341" t="s">
        <v>1845</v>
      </c>
      <c r="B341">
        <v>19</v>
      </c>
      <c r="C341">
        <v>14</v>
      </c>
      <c r="D341" t="s">
        <v>390</v>
      </c>
      <c r="E341">
        <v>0.27</v>
      </c>
      <c r="F341">
        <v>0.81912000000000007</v>
      </c>
      <c r="G341">
        <v>0.23</v>
      </c>
      <c r="H341">
        <v>0.60888000000000009</v>
      </c>
      <c r="I341" t="s">
        <v>2628</v>
      </c>
    </row>
    <row r="342" spans="1:9">
      <c r="A342" t="s">
        <v>2072</v>
      </c>
      <c r="B342">
        <v>19</v>
      </c>
      <c r="C342">
        <v>13</v>
      </c>
      <c r="D342" t="s">
        <v>390</v>
      </c>
      <c r="E342">
        <v>0.31</v>
      </c>
      <c r="F342">
        <v>1.0293600000000001</v>
      </c>
      <c r="G342">
        <v>0.28000000000000003</v>
      </c>
      <c r="H342">
        <v>0.87168000000000023</v>
      </c>
      <c r="I342" t="s">
        <v>2628</v>
      </c>
    </row>
    <row r="343" spans="1:9">
      <c r="A343" t="s">
        <v>1876</v>
      </c>
      <c r="B343">
        <v>19</v>
      </c>
      <c r="C343">
        <v>12</v>
      </c>
      <c r="D343" t="s">
        <v>390</v>
      </c>
      <c r="E343">
        <v>0.33</v>
      </c>
      <c r="F343">
        <v>1.1344799999999999</v>
      </c>
      <c r="G343">
        <v>0.27</v>
      </c>
      <c r="H343">
        <v>0.81912000000000007</v>
      </c>
      <c r="I343" t="s">
        <v>2628</v>
      </c>
    </row>
    <row r="344" spans="1:9">
      <c r="A344" t="s">
        <v>1890</v>
      </c>
      <c r="B344">
        <v>19</v>
      </c>
      <c r="C344">
        <v>11</v>
      </c>
      <c r="D344" t="s">
        <v>390</v>
      </c>
      <c r="E344">
        <v>0.25</v>
      </c>
      <c r="F344">
        <v>0.71400000000000008</v>
      </c>
      <c r="G344">
        <v>0.22</v>
      </c>
      <c r="H344">
        <v>0.55632000000000004</v>
      </c>
      <c r="I344" t="s">
        <v>2628</v>
      </c>
    </row>
    <row r="345" spans="1:9">
      <c r="A345" t="s">
        <v>1901</v>
      </c>
      <c r="B345">
        <v>19</v>
      </c>
      <c r="C345">
        <v>10</v>
      </c>
      <c r="D345" t="s">
        <v>390</v>
      </c>
      <c r="E345">
        <v>0.17</v>
      </c>
      <c r="F345">
        <v>0.29352000000000011</v>
      </c>
      <c r="G345">
        <v>0.21</v>
      </c>
      <c r="H345">
        <v>0.5037600000000001</v>
      </c>
      <c r="I345" t="s">
        <v>2628</v>
      </c>
    </row>
    <row r="346" spans="1:9">
      <c r="A346" t="s">
        <v>1915</v>
      </c>
      <c r="B346">
        <v>19</v>
      </c>
      <c r="C346">
        <v>9</v>
      </c>
      <c r="D346" t="s">
        <v>390</v>
      </c>
      <c r="E346">
        <v>0.24</v>
      </c>
      <c r="F346">
        <v>0.66144000000000003</v>
      </c>
      <c r="G346">
        <v>0.24</v>
      </c>
      <c r="H346">
        <v>0.66144000000000003</v>
      </c>
      <c r="I346" t="s">
        <v>2628</v>
      </c>
    </row>
    <row r="347" spans="1:9">
      <c r="A347" t="s">
        <v>1928</v>
      </c>
      <c r="B347">
        <v>19</v>
      </c>
      <c r="C347">
        <v>8</v>
      </c>
      <c r="D347" t="s">
        <v>390</v>
      </c>
      <c r="E347">
        <v>0.27</v>
      </c>
      <c r="F347">
        <v>0.81912000000000007</v>
      </c>
      <c r="G347">
        <v>0.2</v>
      </c>
      <c r="H347">
        <v>0.4512000000000001</v>
      </c>
      <c r="I347" t="s">
        <v>2628</v>
      </c>
    </row>
    <row r="348" spans="1:9">
      <c r="A348" t="s">
        <v>1676</v>
      </c>
      <c r="B348">
        <v>20</v>
      </c>
      <c r="C348">
        <v>27</v>
      </c>
      <c r="D348" t="s">
        <v>390</v>
      </c>
      <c r="E348">
        <v>0.38</v>
      </c>
      <c r="F348">
        <v>1.3972800000000001</v>
      </c>
      <c r="G348">
        <v>0.32</v>
      </c>
      <c r="H348">
        <v>1.08192</v>
      </c>
      <c r="I348" t="s">
        <v>2628</v>
      </c>
    </row>
    <row r="349" spans="1:9">
      <c r="A349" t="s">
        <v>1684</v>
      </c>
      <c r="B349">
        <v>20</v>
      </c>
      <c r="C349">
        <v>26</v>
      </c>
      <c r="D349" t="s">
        <v>390</v>
      </c>
      <c r="E349">
        <v>0.73</v>
      </c>
      <c r="F349">
        <v>3.2368800000000006</v>
      </c>
      <c r="G349">
        <v>0.76</v>
      </c>
      <c r="H349">
        <v>3.3945600000000002</v>
      </c>
      <c r="I349" t="s">
        <v>2628</v>
      </c>
    </row>
    <row r="350" spans="1:9">
      <c r="A350" t="s">
        <v>1696</v>
      </c>
      <c r="B350">
        <v>20</v>
      </c>
      <c r="C350">
        <v>25</v>
      </c>
      <c r="D350" t="s">
        <v>390</v>
      </c>
      <c r="E350">
        <v>1.1100000000000001</v>
      </c>
      <c r="F350">
        <v>5.234160000000001</v>
      </c>
      <c r="G350">
        <v>1.1100000000000001</v>
      </c>
      <c r="H350">
        <v>5.234160000000001</v>
      </c>
      <c r="I350" t="s">
        <v>2628</v>
      </c>
    </row>
    <row r="351" spans="1:9">
      <c r="A351" t="s">
        <v>1701</v>
      </c>
      <c r="B351">
        <v>20</v>
      </c>
      <c r="C351">
        <v>24</v>
      </c>
      <c r="D351" t="s">
        <v>390</v>
      </c>
      <c r="E351">
        <v>0.9</v>
      </c>
      <c r="F351">
        <v>4.1303999999999998</v>
      </c>
      <c r="G351">
        <v>0.8</v>
      </c>
      <c r="H351">
        <v>3.6048000000000004</v>
      </c>
      <c r="I351" t="s">
        <v>2628</v>
      </c>
    </row>
    <row r="352" spans="1:9">
      <c r="A352" t="s">
        <v>1712</v>
      </c>
      <c r="B352">
        <v>20</v>
      </c>
      <c r="C352">
        <v>23</v>
      </c>
      <c r="D352" t="s">
        <v>390</v>
      </c>
      <c r="E352">
        <v>0.34</v>
      </c>
      <c r="F352">
        <v>1.1870400000000001</v>
      </c>
      <c r="G352">
        <v>0.34</v>
      </c>
      <c r="H352">
        <v>1.1870400000000001</v>
      </c>
      <c r="I352" t="s">
        <v>2628</v>
      </c>
    </row>
    <row r="353" spans="1:9">
      <c r="A353" t="s">
        <v>1727</v>
      </c>
      <c r="B353">
        <v>20</v>
      </c>
      <c r="C353">
        <v>22</v>
      </c>
      <c r="D353" t="s">
        <v>390</v>
      </c>
      <c r="E353">
        <v>0.38</v>
      </c>
      <c r="F353">
        <v>1.3972800000000001</v>
      </c>
      <c r="G353">
        <v>0.34</v>
      </c>
      <c r="H353">
        <v>1.1870400000000001</v>
      </c>
      <c r="I353" t="s">
        <v>2628</v>
      </c>
    </row>
    <row r="354" spans="1:9">
      <c r="A354" t="s">
        <v>1744</v>
      </c>
      <c r="B354">
        <v>20</v>
      </c>
      <c r="C354">
        <v>21</v>
      </c>
      <c r="D354" t="s">
        <v>390</v>
      </c>
      <c r="E354">
        <v>0.27</v>
      </c>
      <c r="F354">
        <v>0.81912000000000007</v>
      </c>
      <c r="G354">
        <v>0.36</v>
      </c>
      <c r="H354">
        <v>1.2921599999999998</v>
      </c>
      <c r="I354" t="s">
        <v>2628</v>
      </c>
    </row>
    <row r="355" spans="1:9">
      <c r="A355" t="s">
        <v>1762</v>
      </c>
      <c r="B355">
        <v>20</v>
      </c>
      <c r="C355">
        <v>20</v>
      </c>
      <c r="D355" t="s">
        <v>390</v>
      </c>
      <c r="E355">
        <v>0.36</v>
      </c>
      <c r="F355">
        <v>1.2921599999999998</v>
      </c>
      <c r="G355">
        <v>0.3</v>
      </c>
      <c r="H355">
        <v>0.9768</v>
      </c>
      <c r="I355" t="s">
        <v>2628</v>
      </c>
    </row>
    <row r="356" spans="1:9">
      <c r="A356" t="s">
        <v>1779</v>
      </c>
      <c r="B356">
        <v>20</v>
      </c>
      <c r="C356">
        <v>19</v>
      </c>
      <c r="D356" t="s">
        <v>390</v>
      </c>
      <c r="E356">
        <v>0.39</v>
      </c>
      <c r="F356">
        <v>1.4498400000000002</v>
      </c>
      <c r="G356">
        <v>0.3</v>
      </c>
      <c r="H356">
        <v>0.9768</v>
      </c>
      <c r="I356" t="s">
        <v>2628</v>
      </c>
    </row>
    <row r="357" spans="1:9">
      <c r="A357" t="s">
        <v>1800</v>
      </c>
      <c r="B357">
        <v>20</v>
      </c>
      <c r="C357">
        <v>18</v>
      </c>
      <c r="D357" t="s">
        <v>390</v>
      </c>
      <c r="E357">
        <v>0.46</v>
      </c>
      <c r="F357">
        <v>1.81776</v>
      </c>
      <c r="G357">
        <v>0.38</v>
      </c>
      <c r="H357">
        <v>1.3972800000000001</v>
      </c>
      <c r="I357" t="s">
        <v>2628</v>
      </c>
    </row>
    <row r="358" spans="1:9">
      <c r="A358" t="s">
        <v>1815</v>
      </c>
      <c r="B358">
        <v>20</v>
      </c>
      <c r="C358">
        <v>17</v>
      </c>
      <c r="D358" t="s">
        <v>390</v>
      </c>
      <c r="E358">
        <v>0.32</v>
      </c>
      <c r="F358">
        <v>1.08192</v>
      </c>
      <c r="G358">
        <v>0.33</v>
      </c>
      <c r="H358">
        <v>1.1344799999999999</v>
      </c>
      <c r="I358" t="s">
        <v>2628</v>
      </c>
    </row>
    <row r="359" spans="1:9">
      <c r="A359" t="s">
        <v>1826</v>
      </c>
      <c r="B359">
        <v>20</v>
      </c>
      <c r="C359">
        <v>16</v>
      </c>
      <c r="D359" t="s">
        <v>390</v>
      </c>
      <c r="E359">
        <v>0.35</v>
      </c>
      <c r="F359">
        <v>1.2395999999999998</v>
      </c>
      <c r="G359">
        <v>0.3</v>
      </c>
      <c r="H359">
        <v>0.9768</v>
      </c>
      <c r="I359" t="s">
        <v>2628</v>
      </c>
    </row>
    <row r="360" spans="1:9">
      <c r="A360" t="s">
        <v>2071</v>
      </c>
      <c r="B360">
        <v>20</v>
      </c>
      <c r="C360">
        <v>15</v>
      </c>
      <c r="D360" t="s">
        <v>390</v>
      </c>
      <c r="E360">
        <v>0.39</v>
      </c>
      <c r="F360">
        <v>1.4498400000000002</v>
      </c>
      <c r="G360">
        <v>0.21</v>
      </c>
      <c r="H360">
        <v>0.5037600000000001</v>
      </c>
      <c r="I360" t="s">
        <v>2628</v>
      </c>
    </row>
    <row r="361" spans="1:9">
      <c r="A361" t="s">
        <v>1846</v>
      </c>
      <c r="B361">
        <v>20</v>
      </c>
      <c r="C361">
        <v>14</v>
      </c>
      <c r="D361" t="s">
        <v>390</v>
      </c>
      <c r="E361">
        <v>0.18</v>
      </c>
      <c r="F361">
        <v>0.34608000000000005</v>
      </c>
      <c r="G361">
        <v>0.18</v>
      </c>
      <c r="H361">
        <v>0.34608000000000005</v>
      </c>
      <c r="I361" t="s">
        <v>2628</v>
      </c>
    </row>
    <row r="362" spans="1:9">
      <c r="A362" t="s">
        <v>1857</v>
      </c>
      <c r="B362">
        <v>20</v>
      </c>
      <c r="C362">
        <v>13</v>
      </c>
      <c r="D362" t="s">
        <v>390</v>
      </c>
      <c r="E362">
        <v>0.23</v>
      </c>
      <c r="F362">
        <v>0.60888000000000009</v>
      </c>
      <c r="G362">
        <v>0.23</v>
      </c>
      <c r="H362">
        <v>0.60888000000000009</v>
      </c>
      <c r="I362" t="s">
        <v>2628</v>
      </c>
    </row>
    <row r="363" spans="1:9">
      <c r="A363" t="s">
        <v>1877</v>
      </c>
      <c r="B363">
        <v>20</v>
      </c>
      <c r="C363">
        <v>12</v>
      </c>
      <c r="D363" t="s">
        <v>390</v>
      </c>
      <c r="E363">
        <v>0.5</v>
      </c>
      <c r="F363">
        <v>2.028</v>
      </c>
      <c r="G363">
        <v>0.23</v>
      </c>
      <c r="H363">
        <v>0.60888000000000009</v>
      </c>
      <c r="I363" t="s">
        <v>2628</v>
      </c>
    </row>
    <row r="364" spans="1:9">
      <c r="A364" t="s">
        <v>1891</v>
      </c>
      <c r="B364">
        <v>20</v>
      </c>
      <c r="C364">
        <v>11</v>
      </c>
      <c r="D364" t="s">
        <v>390</v>
      </c>
      <c r="E364">
        <v>0.27</v>
      </c>
      <c r="F364">
        <v>0.81912000000000007</v>
      </c>
      <c r="G364">
        <v>0.24</v>
      </c>
      <c r="H364">
        <v>0.66144000000000003</v>
      </c>
      <c r="I364" t="s">
        <v>2628</v>
      </c>
    </row>
    <row r="365" spans="1:9">
      <c r="A365" t="s">
        <v>1902</v>
      </c>
      <c r="B365">
        <v>20</v>
      </c>
      <c r="C365">
        <v>10</v>
      </c>
      <c r="D365" t="s">
        <v>390</v>
      </c>
      <c r="E365">
        <v>0.19</v>
      </c>
      <c r="F365">
        <v>0.39864000000000005</v>
      </c>
      <c r="G365">
        <v>0.2</v>
      </c>
      <c r="H365">
        <v>0.4512000000000001</v>
      </c>
      <c r="I365" t="s">
        <v>2628</v>
      </c>
    </row>
    <row r="366" spans="1:9">
      <c r="A366" t="s">
        <v>1916</v>
      </c>
      <c r="B366">
        <v>20</v>
      </c>
      <c r="C366">
        <v>9</v>
      </c>
      <c r="D366" t="s">
        <v>390</v>
      </c>
      <c r="E366">
        <v>0.19</v>
      </c>
      <c r="F366">
        <v>0.39864000000000005</v>
      </c>
      <c r="G366">
        <v>0.16</v>
      </c>
      <c r="H366">
        <v>0.24096000000000006</v>
      </c>
      <c r="I366" t="s">
        <v>2628</v>
      </c>
    </row>
    <row r="367" spans="1:9">
      <c r="A367" t="s">
        <v>2577</v>
      </c>
      <c r="B367">
        <v>20</v>
      </c>
      <c r="C367">
        <v>8</v>
      </c>
      <c r="D367" t="s">
        <v>390</v>
      </c>
      <c r="E367">
        <v>0.14000000000000001</v>
      </c>
      <c r="F367">
        <v>0.1358400000000001</v>
      </c>
      <c r="G367">
        <v>0.14000000000000001</v>
      </c>
      <c r="H367">
        <v>0.1358400000000001</v>
      </c>
      <c r="I367" t="s">
        <v>2628</v>
      </c>
    </row>
    <row r="368" spans="1:9">
      <c r="A368" t="s">
        <v>1670</v>
      </c>
      <c r="B368">
        <v>21</v>
      </c>
      <c r="C368">
        <v>28</v>
      </c>
      <c r="D368" t="s">
        <v>390</v>
      </c>
      <c r="E368">
        <v>1.07</v>
      </c>
      <c r="F368">
        <v>5.0239200000000013</v>
      </c>
      <c r="G368">
        <v>1.25</v>
      </c>
      <c r="H368">
        <v>5.97</v>
      </c>
      <c r="I368" t="s">
        <v>2628</v>
      </c>
    </row>
    <row r="369" spans="1:9">
      <c r="A369" t="s">
        <v>1677</v>
      </c>
      <c r="B369">
        <v>21</v>
      </c>
      <c r="C369">
        <v>27</v>
      </c>
      <c r="D369" t="s">
        <v>390</v>
      </c>
      <c r="E369">
        <v>1.1100000000000001</v>
      </c>
      <c r="F369">
        <v>5.234160000000001</v>
      </c>
      <c r="G369">
        <v>1.1000000000000001</v>
      </c>
      <c r="H369">
        <v>5.1816000000000004</v>
      </c>
      <c r="I369" t="s">
        <v>2628</v>
      </c>
    </row>
    <row r="370" spans="1:9">
      <c r="A370" t="s">
        <v>1685</v>
      </c>
      <c r="B370">
        <v>21</v>
      </c>
      <c r="C370">
        <v>26</v>
      </c>
      <c r="D370" t="s">
        <v>390</v>
      </c>
      <c r="E370">
        <v>0.77</v>
      </c>
      <c r="F370">
        <v>3.4471200000000004</v>
      </c>
      <c r="G370">
        <v>0.77</v>
      </c>
      <c r="H370">
        <v>3.4471200000000004</v>
      </c>
      <c r="I370" t="s">
        <v>2628</v>
      </c>
    </row>
    <row r="371" spans="1:9">
      <c r="A371" t="s">
        <v>2070</v>
      </c>
      <c r="B371">
        <v>21</v>
      </c>
      <c r="C371">
        <v>23</v>
      </c>
      <c r="D371" t="s">
        <v>390</v>
      </c>
      <c r="E371">
        <v>0.32</v>
      </c>
      <c r="F371">
        <v>1.08192</v>
      </c>
      <c r="G371">
        <v>0.32</v>
      </c>
      <c r="H371">
        <v>1.08192</v>
      </c>
      <c r="I371" t="s">
        <v>2628</v>
      </c>
    </row>
    <row r="372" spans="1:9">
      <c r="A372" t="s">
        <v>1728</v>
      </c>
      <c r="B372">
        <v>21</v>
      </c>
      <c r="C372">
        <v>22</v>
      </c>
      <c r="D372" t="s">
        <v>390</v>
      </c>
      <c r="E372">
        <v>0.57999999999999996</v>
      </c>
      <c r="F372">
        <v>2.44848</v>
      </c>
      <c r="G372">
        <v>0.42</v>
      </c>
      <c r="H372">
        <v>1.6075200000000001</v>
      </c>
      <c r="I372" t="s">
        <v>2628</v>
      </c>
    </row>
    <row r="373" spans="1:9">
      <c r="A373" t="s">
        <v>1745</v>
      </c>
      <c r="B373">
        <v>21</v>
      </c>
      <c r="C373">
        <v>21</v>
      </c>
      <c r="D373" t="s">
        <v>390</v>
      </c>
      <c r="E373">
        <v>0.64</v>
      </c>
      <c r="F373">
        <v>2.7638400000000001</v>
      </c>
      <c r="G373">
        <v>0.52</v>
      </c>
      <c r="H373">
        <v>2.1331199999999999</v>
      </c>
      <c r="I373" t="s">
        <v>2628</v>
      </c>
    </row>
    <row r="374" spans="1:9">
      <c r="A374" t="s">
        <v>1763</v>
      </c>
      <c r="B374">
        <v>21</v>
      </c>
      <c r="C374">
        <v>20</v>
      </c>
      <c r="D374" t="s">
        <v>390</v>
      </c>
      <c r="E374">
        <v>0.3</v>
      </c>
      <c r="F374">
        <v>0.9768</v>
      </c>
      <c r="G374">
        <v>0.3</v>
      </c>
      <c r="H374">
        <v>0.9768</v>
      </c>
      <c r="I374" t="s">
        <v>2628</v>
      </c>
    </row>
    <row r="375" spans="1:9">
      <c r="A375" t="s">
        <v>1780</v>
      </c>
      <c r="B375">
        <v>21</v>
      </c>
      <c r="C375">
        <v>19</v>
      </c>
      <c r="D375" t="s">
        <v>390</v>
      </c>
      <c r="E375">
        <v>0.53</v>
      </c>
      <c r="F375">
        <v>2.1856800000000005</v>
      </c>
      <c r="G375">
        <v>0.48</v>
      </c>
      <c r="H375">
        <v>1.9228799999999999</v>
      </c>
      <c r="I375" t="s">
        <v>2628</v>
      </c>
    </row>
    <row r="376" spans="1:9">
      <c r="A376" t="s">
        <v>1801</v>
      </c>
      <c r="B376">
        <v>21</v>
      </c>
      <c r="C376">
        <v>18</v>
      </c>
      <c r="D376" t="s">
        <v>390</v>
      </c>
      <c r="E376">
        <v>0.55000000000000004</v>
      </c>
      <c r="F376">
        <v>2.2908000000000004</v>
      </c>
      <c r="G376">
        <v>0.4</v>
      </c>
      <c r="H376">
        <v>1.5024000000000002</v>
      </c>
      <c r="I376" t="s">
        <v>2628</v>
      </c>
    </row>
    <row r="377" spans="1:9">
      <c r="A377" t="s">
        <v>1816</v>
      </c>
      <c r="B377">
        <v>21</v>
      </c>
      <c r="C377">
        <v>17</v>
      </c>
      <c r="D377" t="s">
        <v>390</v>
      </c>
      <c r="E377">
        <v>0.34</v>
      </c>
      <c r="F377">
        <v>1.1870400000000001</v>
      </c>
      <c r="G377">
        <v>0.34</v>
      </c>
      <c r="H377">
        <v>1.1870400000000001</v>
      </c>
      <c r="I377" t="s">
        <v>2628</v>
      </c>
    </row>
    <row r="378" spans="1:9">
      <c r="A378" t="s">
        <v>1827</v>
      </c>
      <c r="B378">
        <v>21</v>
      </c>
      <c r="C378">
        <v>16</v>
      </c>
      <c r="D378" t="s">
        <v>390</v>
      </c>
      <c r="E378">
        <v>0.74</v>
      </c>
      <c r="F378">
        <v>3.2894400000000004</v>
      </c>
      <c r="G378">
        <v>0.31</v>
      </c>
      <c r="H378">
        <v>1.0293600000000001</v>
      </c>
      <c r="I378" t="s">
        <v>2628</v>
      </c>
    </row>
    <row r="379" spans="1:9">
      <c r="A379" t="s">
        <v>2069</v>
      </c>
      <c r="B379">
        <v>21</v>
      </c>
      <c r="C379">
        <v>15</v>
      </c>
      <c r="D379" t="s">
        <v>390</v>
      </c>
      <c r="E379">
        <v>0.22</v>
      </c>
      <c r="F379">
        <v>0.55632000000000004</v>
      </c>
      <c r="G379">
        <v>0.23</v>
      </c>
      <c r="H379">
        <v>0.60888000000000009</v>
      </c>
      <c r="I379" t="s">
        <v>2628</v>
      </c>
    </row>
    <row r="380" spans="1:9">
      <c r="A380" t="s">
        <v>2068</v>
      </c>
      <c r="B380">
        <v>21</v>
      </c>
      <c r="C380">
        <v>14</v>
      </c>
      <c r="D380" t="s">
        <v>390</v>
      </c>
      <c r="E380">
        <v>0.3</v>
      </c>
      <c r="F380">
        <v>0.9768</v>
      </c>
      <c r="G380">
        <v>0.23</v>
      </c>
      <c r="H380">
        <v>0.60888000000000009</v>
      </c>
      <c r="I380" t="s">
        <v>2628</v>
      </c>
    </row>
    <row r="381" spans="1:9">
      <c r="A381" t="s">
        <v>1858</v>
      </c>
      <c r="B381">
        <v>21</v>
      </c>
      <c r="C381">
        <v>13</v>
      </c>
      <c r="D381" t="s">
        <v>390</v>
      </c>
      <c r="E381">
        <v>0.13</v>
      </c>
      <c r="F381">
        <v>8.3280000000000062E-2</v>
      </c>
      <c r="G381">
        <v>0.22</v>
      </c>
      <c r="H381">
        <v>0.55632000000000004</v>
      </c>
      <c r="I381" t="s">
        <v>2628</v>
      </c>
    </row>
    <row r="382" spans="1:9">
      <c r="A382" t="s">
        <v>1878</v>
      </c>
      <c r="B382">
        <v>21</v>
      </c>
      <c r="C382">
        <v>12</v>
      </c>
      <c r="D382" t="s">
        <v>390</v>
      </c>
      <c r="E382">
        <v>0.34</v>
      </c>
      <c r="F382">
        <v>1.1870400000000001</v>
      </c>
      <c r="G382">
        <v>0.25</v>
      </c>
      <c r="H382">
        <v>0.71400000000000008</v>
      </c>
      <c r="I382" t="s">
        <v>2628</v>
      </c>
    </row>
    <row r="383" spans="1:9">
      <c r="A383" t="s">
        <v>1892</v>
      </c>
      <c r="B383">
        <v>21</v>
      </c>
      <c r="C383">
        <v>11</v>
      </c>
      <c r="D383" t="s">
        <v>390</v>
      </c>
      <c r="E383">
        <v>0.14000000000000001</v>
      </c>
      <c r="F383">
        <v>0.1358400000000001</v>
      </c>
      <c r="G383">
        <v>0.18</v>
      </c>
      <c r="H383">
        <v>0.34608000000000005</v>
      </c>
      <c r="I383" t="s">
        <v>2628</v>
      </c>
    </row>
    <row r="384" spans="1:9">
      <c r="A384" t="s">
        <v>1903</v>
      </c>
      <c r="B384">
        <v>21</v>
      </c>
      <c r="C384">
        <v>10</v>
      </c>
      <c r="D384" t="s">
        <v>390</v>
      </c>
      <c r="E384">
        <v>0.3</v>
      </c>
      <c r="F384">
        <v>0.9768</v>
      </c>
      <c r="G384">
        <v>0.25</v>
      </c>
      <c r="H384">
        <v>0.71400000000000008</v>
      </c>
      <c r="I384" t="s">
        <v>2628</v>
      </c>
    </row>
    <row r="385" spans="1:9">
      <c r="A385" t="s">
        <v>1917</v>
      </c>
      <c r="B385">
        <v>21</v>
      </c>
      <c r="C385">
        <v>9</v>
      </c>
      <c r="D385" t="s">
        <v>390</v>
      </c>
      <c r="E385">
        <v>0.21</v>
      </c>
      <c r="F385">
        <v>0.5037600000000001</v>
      </c>
      <c r="G385">
        <v>0.19</v>
      </c>
      <c r="H385">
        <v>0.39864000000000005</v>
      </c>
      <c r="I385" t="s">
        <v>2628</v>
      </c>
    </row>
    <row r="386" spans="1:9">
      <c r="A386" t="s">
        <v>1929</v>
      </c>
      <c r="B386">
        <v>21</v>
      </c>
      <c r="C386">
        <v>8</v>
      </c>
      <c r="D386" t="s">
        <v>390</v>
      </c>
      <c r="E386">
        <v>0.22</v>
      </c>
      <c r="F386">
        <v>0.55632000000000004</v>
      </c>
      <c r="G386">
        <v>0.2</v>
      </c>
      <c r="H386">
        <v>0.4512000000000001</v>
      </c>
      <c r="I386" t="s">
        <v>2628</v>
      </c>
    </row>
    <row r="387" spans="1:9">
      <c r="A387" t="s">
        <v>1678</v>
      </c>
      <c r="B387">
        <v>22</v>
      </c>
      <c r="C387">
        <v>27</v>
      </c>
      <c r="D387" t="s">
        <v>390</v>
      </c>
      <c r="E387">
        <v>1.22</v>
      </c>
      <c r="F387">
        <v>5.8123199999999997</v>
      </c>
      <c r="G387">
        <v>1.1299999999999999</v>
      </c>
      <c r="H387">
        <v>5.3392799999999996</v>
      </c>
      <c r="I387" t="s">
        <v>2628</v>
      </c>
    </row>
    <row r="388" spans="1:9">
      <c r="A388" t="s">
        <v>2067</v>
      </c>
      <c r="B388">
        <v>22</v>
      </c>
      <c r="C388">
        <v>26</v>
      </c>
      <c r="D388" t="s">
        <v>390</v>
      </c>
      <c r="E388">
        <v>0.8</v>
      </c>
      <c r="F388">
        <v>3.6048000000000004</v>
      </c>
      <c r="G388">
        <v>0.83</v>
      </c>
      <c r="H388">
        <v>3.7624799999999996</v>
      </c>
      <c r="I388" t="s">
        <v>2628</v>
      </c>
    </row>
    <row r="389" spans="1:9">
      <c r="A389" t="s">
        <v>1702</v>
      </c>
      <c r="B389">
        <v>22</v>
      </c>
      <c r="C389">
        <v>24</v>
      </c>
      <c r="D389" t="s">
        <v>390</v>
      </c>
      <c r="E389">
        <v>1.22</v>
      </c>
      <c r="F389">
        <v>5.8123199999999997</v>
      </c>
      <c r="G389">
        <v>1.1299999999999999</v>
      </c>
      <c r="H389">
        <v>5.3392799999999996</v>
      </c>
      <c r="I389" t="s">
        <v>2628</v>
      </c>
    </row>
    <row r="390" spans="1:9">
      <c r="A390" t="s">
        <v>1713</v>
      </c>
      <c r="B390">
        <v>22</v>
      </c>
      <c r="C390">
        <v>23</v>
      </c>
      <c r="D390" t="s">
        <v>390</v>
      </c>
      <c r="E390">
        <v>0.76</v>
      </c>
      <c r="F390">
        <v>3.3945600000000002</v>
      </c>
      <c r="G390">
        <v>0.75</v>
      </c>
      <c r="H390">
        <v>3.3420000000000005</v>
      </c>
      <c r="I390" t="s">
        <v>2628</v>
      </c>
    </row>
    <row r="391" spans="1:9">
      <c r="A391" t="s">
        <v>1729</v>
      </c>
      <c r="B391">
        <v>22</v>
      </c>
      <c r="C391">
        <v>22</v>
      </c>
      <c r="D391" t="s">
        <v>390</v>
      </c>
      <c r="E391">
        <v>0.39</v>
      </c>
      <c r="F391">
        <v>1.4498400000000002</v>
      </c>
      <c r="G391">
        <v>0.36</v>
      </c>
      <c r="H391">
        <v>1.2921599999999998</v>
      </c>
      <c r="I391" t="s">
        <v>2628</v>
      </c>
    </row>
    <row r="392" spans="1:9">
      <c r="A392" t="s">
        <v>1746</v>
      </c>
      <c r="B392">
        <v>22</v>
      </c>
      <c r="C392">
        <v>21</v>
      </c>
      <c r="D392" t="s">
        <v>390</v>
      </c>
      <c r="E392">
        <v>0.56999999999999995</v>
      </c>
      <c r="F392">
        <v>2.3959200000000003</v>
      </c>
      <c r="G392">
        <v>0.56999999999999995</v>
      </c>
      <c r="H392">
        <v>2.3959200000000003</v>
      </c>
      <c r="I392" t="s">
        <v>2628</v>
      </c>
    </row>
    <row r="393" spans="1:9">
      <c r="A393" t="s">
        <v>1764</v>
      </c>
      <c r="B393">
        <v>22</v>
      </c>
      <c r="C393">
        <v>20</v>
      </c>
      <c r="D393" t="s">
        <v>390</v>
      </c>
      <c r="E393">
        <v>0.25</v>
      </c>
      <c r="F393">
        <v>0.71400000000000008</v>
      </c>
      <c r="G393">
        <v>0.23</v>
      </c>
      <c r="H393">
        <v>0.60888000000000009</v>
      </c>
      <c r="I393" t="s">
        <v>2628</v>
      </c>
    </row>
    <row r="394" spans="1:9">
      <c r="A394" t="s">
        <v>1781</v>
      </c>
      <c r="B394">
        <v>22</v>
      </c>
      <c r="C394">
        <v>19</v>
      </c>
      <c r="D394" t="s">
        <v>390</v>
      </c>
      <c r="E394">
        <v>0.44</v>
      </c>
      <c r="F394">
        <v>1.7126399999999999</v>
      </c>
      <c r="G394">
        <v>0.4</v>
      </c>
      <c r="H394">
        <v>1.5024000000000002</v>
      </c>
      <c r="I394" t="s">
        <v>2628</v>
      </c>
    </row>
    <row r="395" spans="1:9">
      <c r="A395" t="s">
        <v>1802</v>
      </c>
      <c r="B395">
        <v>22</v>
      </c>
      <c r="C395">
        <v>18</v>
      </c>
      <c r="D395" t="s">
        <v>390</v>
      </c>
      <c r="E395">
        <v>0.87</v>
      </c>
      <c r="F395">
        <v>3.9727199999999998</v>
      </c>
      <c r="G395">
        <v>0.66</v>
      </c>
      <c r="H395">
        <v>2.86896</v>
      </c>
      <c r="I395" t="s">
        <v>2628</v>
      </c>
    </row>
    <row r="396" spans="1:9">
      <c r="A396" t="s">
        <v>1817</v>
      </c>
      <c r="B396">
        <v>22</v>
      </c>
      <c r="C396">
        <v>17</v>
      </c>
      <c r="D396" t="s">
        <v>390</v>
      </c>
      <c r="E396">
        <v>0.28999999999999998</v>
      </c>
      <c r="F396">
        <v>0.92423999999999995</v>
      </c>
      <c r="G396">
        <v>0.26</v>
      </c>
      <c r="H396">
        <v>0.76656000000000002</v>
      </c>
      <c r="I396" t="s">
        <v>2628</v>
      </c>
    </row>
    <row r="397" spans="1:9">
      <c r="A397" t="s">
        <v>1828</v>
      </c>
      <c r="B397">
        <v>22</v>
      </c>
      <c r="C397">
        <v>16</v>
      </c>
      <c r="D397" t="s">
        <v>390</v>
      </c>
      <c r="E397">
        <v>0.23</v>
      </c>
      <c r="F397">
        <v>0.60888000000000009</v>
      </c>
      <c r="G397">
        <v>0.24</v>
      </c>
      <c r="H397">
        <v>0.66144000000000003</v>
      </c>
      <c r="I397" t="s">
        <v>2628</v>
      </c>
    </row>
    <row r="398" spans="1:9">
      <c r="A398" t="s">
        <v>2066</v>
      </c>
      <c r="B398">
        <v>22</v>
      </c>
      <c r="C398">
        <v>15</v>
      </c>
      <c r="D398" t="s">
        <v>390</v>
      </c>
      <c r="E398">
        <v>0.36</v>
      </c>
      <c r="F398">
        <v>1.2921599999999998</v>
      </c>
      <c r="G398">
        <v>0.23</v>
      </c>
      <c r="H398">
        <v>0.60888000000000009</v>
      </c>
      <c r="I398" t="s">
        <v>2628</v>
      </c>
    </row>
    <row r="399" spans="1:9">
      <c r="A399" t="s">
        <v>1847</v>
      </c>
      <c r="B399">
        <v>22</v>
      </c>
      <c r="C399">
        <v>14</v>
      </c>
      <c r="D399" t="s">
        <v>390</v>
      </c>
      <c r="E399">
        <v>0.56000000000000005</v>
      </c>
      <c r="F399">
        <v>2.3433600000000001</v>
      </c>
      <c r="G399">
        <v>0.37</v>
      </c>
      <c r="H399">
        <v>1.3447200000000001</v>
      </c>
      <c r="I399" t="s">
        <v>2628</v>
      </c>
    </row>
    <row r="400" spans="1:9">
      <c r="A400" t="s">
        <v>1859</v>
      </c>
      <c r="B400">
        <v>22</v>
      </c>
      <c r="C400">
        <v>13</v>
      </c>
      <c r="D400" t="s">
        <v>390</v>
      </c>
      <c r="E400">
        <v>0.21</v>
      </c>
      <c r="F400">
        <v>0.5037600000000001</v>
      </c>
      <c r="G400">
        <v>0.28999999999999998</v>
      </c>
      <c r="H400">
        <v>0.92423999999999995</v>
      </c>
      <c r="I400" t="s">
        <v>2628</v>
      </c>
    </row>
    <row r="401" spans="1:9">
      <c r="A401" t="s">
        <v>1879</v>
      </c>
      <c r="B401">
        <v>22</v>
      </c>
      <c r="C401">
        <v>12</v>
      </c>
      <c r="D401" t="s">
        <v>390</v>
      </c>
      <c r="E401">
        <v>0.33</v>
      </c>
      <c r="F401">
        <v>1.1344799999999999</v>
      </c>
      <c r="G401">
        <v>0.23</v>
      </c>
      <c r="H401">
        <v>0.60888000000000009</v>
      </c>
      <c r="I401" t="s">
        <v>2628</v>
      </c>
    </row>
    <row r="402" spans="1:9">
      <c r="A402" t="s">
        <v>1893</v>
      </c>
      <c r="B402">
        <v>22</v>
      </c>
      <c r="C402">
        <v>11</v>
      </c>
      <c r="D402" t="s">
        <v>390</v>
      </c>
      <c r="E402">
        <v>0.31</v>
      </c>
      <c r="F402">
        <v>1.0293600000000001</v>
      </c>
      <c r="G402">
        <v>0.27</v>
      </c>
      <c r="H402">
        <v>0.81912000000000007</v>
      </c>
      <c r="I402" t="s">
        <v>2628</v>
      </c>
    </row>
    <row r="403" spans="1:9">
      <c r="A403" t="s">
        <v>1904</v>
      </c>
      <c r="B403">
        <v>22</v>
      </c>
      <c r="C403">
        <v>10</v>
      </c>
      <c r="D403" t="s">
        <v>390</v>
      </c>
      <c r="E403">
        <v>0.21</v>
      </c>
      <c r="F403">
        <v>0.5037600000000001</v>
      </c>
      <c r="G403">
        <v>0.28999999999999998</v>
      </c>
      <c r="H403">
        <v>0.92423999999999995</v>
      </c>
      <c r="I403" t="s">
        <v>2628</v>
      </c>
    </row>
    <row r="404" spans="1:9">
      <c r="A404" t="s">
        <v>1918</v>
      </c>
      <c r="B404">
        <v>22</v>
      </c>
      <c r="C404">
        <v>9</v>
      </c>
      <c r="D404" t="s">
        <v>390</v>
      </c>
      <c r="E404">
        <v>0.14000000000000001</v>
      </c>
      <c r="F404">
        <v>0.1358400000000001</v>
      </c>
      <c r="G404">
        <v>0.21</v>
      </c>
      <c r="H404">
        <v>0.5037600000000001</v>
      </c>
      <c r="I404" t="s">
        <v>2628</v>
      </c>
    </row>
    <row r="405" spans="1:9">
      <c r="A405" t="s">
        <v>1930</v>
      </c>
      <c r="B405">
        <v>22</v>
      </c>
      <c r="C405">
        <v>8</v>
      </c>
      <c r="D405" t="s">
        <v>390</v>
      </c>
      <c r="E405">
        <v>0.16</v>
      </c>
      <c r="F405">
        <v>0.24096000000000006</v>
      </c>
      <c r="G405">
        <v>0.18</v>
      </c>
      <c r="H405">
        <v>0.34608000000000005</v>
      </c>
      <c r="I405" t="s">
        <v>2628</v>
      </c>
    </row>
    <row r="406" spans="1:9">
      <c r="A406" t="s">
        <v>1933</v>
      </c>
      <c r="B406">
        <v>22</v>
      </c>
      <c r="C406">
        <v>7</v>
      </c>
      <c r="D406" t="s">
        <v>390</v>
      </c>
      <c r="E406">
        <v>0.23</v>
      </c>
      <c r="F406">
        <v>0.60888000000000009</v>
      </c>
      <c r="G406">
        <v>0.2</v>
      </c>
      <c r="H406">
        <v>0.4512000000000001</v>
      </c>
      <c r="I406" t="s">
        <v>2628</v>
      </c>
    </row>
    <row r="407" spans="1:9">
      <c r="A407" t="s">
        <v>1686</v>
      </c>
      <c r="B407">
        <v>23</v>
      </c>
      <c r="C407">
        <v>26</v>
      </c>
      <c r="D407" t="s">
        <v>390</v>
      </c>
      <c r="E407">
        <v>1.26</v>
      </c>
      <c r="F407">
        <v>6.0225600000000012</v>
      </c>
      <c r="G407">
        <v>1.25</v>
      </c>
      <c r="H407">
        <v>5.97</v>
      </c>
      <c r="I407" t="s">
        <v>2628</v>
      </c>
    </row>
    <row r="408" spans="1:9">
      <c r="A408" t="s">
        <v>2235</v>
      </c>
      <c r="B408">
        <v>23</v>
      </c>
      <c r="C408">
        <v>24</v>
      </c>
      <c r="D408" t="s">
        <v>390</v>
      </c>
      <c r="E408">
        <v>0.62</v>
      </c>
      <c r="F408">
        <v>2.6587199999999998</v>
      </c>
      <c r="G408">
        <v>0.82</v>
      </c>
      <c r="H408">
        <v>3.7099199999999994</v>
      </c>
      <c r="I408" t="s">
        <v>2628</v>
      </c>
    </row>
    <row r="409" spans="1:9">
      <c r="A409" t="s">
        <v>1714</v>
      </c>
      <c r="B409">
        <v>23</v>
      </c>
      <c r="C409">
        <v>23</v>
      </c>
      <c r="D409" t="s">
        <v>390</v>
      </c>
      <c r="E409">
        <v>0.55000000000000004</v>
      </c>
      <c r="F409">
        <v>2.2908000000000004</v>
      </c>
      <c r="G409">
        <v>0.61</v>
      </c>
      <c r="H409">
        <v>2.6061600000000005</v>
      </c>
      <c r="I409" t="s">
        <v>2628</v>
      </c>
    </row>
    <row r="410" spans="1:9">
      <c r="A410" t="s">
        <v>1730</v>
      </c>
      <c r="B410">
        <v>23</v>
      </c>
      <c r="C410">
        <v>22</v>
      </c>
      <c r="D410" t="s">
        <v>390</v>
      </c>
      <c r="E410">
        <v>0.55000000000000004</v>
      </c>
      <c r="F410">
        <v>2.2908000000000004</v>
      </c>
      <c r="G410">
        <v>0.45</v>
      </c>
      <c r="H410">
        <v>1.7652000000000001</v>
      </c>
      <c r="I410" t="s">
        <v>2628</v>
      </c>
    </row>
    <row r="411" spans="1:9">
      <c r="A411" t="s">
        <v>1747</v>
      </c>
      <c r="B411">
        <v>23</v>
      </c>
      <c r="C411">
        <v>21</v>
      </c>
      <c r="D411" t="s">
        <v>390</v>
      </c>
      <c r="E411">
        <v>0.55000000000000004</v>
      </c>
      <c r="F411">
        <v>2.2908000000000004</v>
      </c>
      <c r="G411">
        <v>0.53</v>
      </c>
      <c r="H411">
        <v>2.1856800000000005</v>
      </c>
      <c r="I411" t="s">
        <v>2628</v>
      </c>
    </row>
    <row r="412" spans="1:9">
      <c r="A412" t="s">
        <v>1765</v>
      </c>
      <c r="B412">
        <v>23</v>
      </c>
      <c r="C412">
        <v>20</v>
      </c>
      <c r="D412" t="s">
        <v>390</v>
      </c>
      <c r="E412">
        <v>0.32</v>
      </c>
      <c r="F412">
        <v>1.08192</v>
      </c>
      <c r="G412">
        <v>0.24</v>
      </c>
      <c r="H412">
        <v>0.66144000000000003</v>
      </c>
      <c r="I412" t="s">
        <v>2628</v>
      </c>
    </row>
    <row r="413" spans="1:9">
      <c r="A413" t="s">
        <v>1782</v>
      </c>
      <c r="B413">
        <v>23</v>
      </c>
      <c r="C413">
        <v>19</v>
      </c>
      <c r="D413" t="s">
        <v>390</v>
      </c>
      <c r="E413">
        <v>0.63</v>
      </c>
      <c r="F413">
        <v>2.7112799999999999</v>
      </c>
      <c r="G413">
        <v>0.37</v>
      </c>
      <c r="H413">
        <v>1.3447200000000001</v>
      </c>
      <c r="I413" t="s">
        <v>2628</v>
      </c>
    </row>
    <row r="414" spans="1:9">
      <c r="A414" t="s">
        <v>1803</v>
      </c>
      <c r="B414">
        <v>23</v>
      </c>
      <c r="C414">
        <v>18</v>
      </c>
      <c r="D414" t="s">
        <v>390</v>
      </c>
      <c r="E414">
        <v>0.26</v>
      </c>
      <c r="F414">
        <v>0.76656000000000002</v>
      </c>
      <c r="G414">
        <v>0.25</v>
      </c>
      <c r="H414">
        <v>0.71400000000000008</v>
      </c>
      <c r="I414" t="s">
        <v>2628</v>
      </c>
    </row>
    <row r="415" spans="1:9">
      <c r="A415" t="s">
        <v>1818</v>
      </c>
      <c r="B415">
        <v>23</v>
      </c>
      <c r="C415">
        <v>17</v>
      </c>
      <c r="D415" t="s">
        <v>390</v>
      </c>
      <c r="E415">
        <v>0.15</v>
      </c>
      <c r="F415">
        <v>0.18840000000000001</v>
      </c>
      <c r="G415">
        <v>0.16</v>
      </c>
      <c r="H415">
        <v>0.24096000000000006</v>
      </c>
      <c r="I415" t="s">
        <v>2628</v>
      </c>
    </row>
    <row r="416" spans="1:9">
      <c r="A416" t="s">
        <v>1829</v>
      </c>
      <c r="B416">
        <v>23</v>
      </c>
      <c r="C416">
        <v>16</v>
      </c>
      <c r="D416" t="s">
        <v>390</v>
      </c>
      <c r="E416">
        <v>0.35</v>
      </c>
      <c r="F416">
        <v>1.2395999999999998</v>
      </c>
      <c r="G416">
        <v>0.36</v>
      </c>
      <c r="H416">
        <v>1.2921599999999998</v>
      </c>
      <c r="I416" t="s">
        <v>2628</v>
      </c>
    </row>
    <row r="417" spans="1:9">
      <c r="A417" t="s">
        <v>2065</v>
      </c>
      <c r="B417">
        <v>23</v>
      </c>
      <c r="C417">
        <v>15</v>
      </c>
      <c r="D417" t="s">
        <v>390</v>
      </c>
      <c r="E417">
        <v>0.35</v>
      </c>
      <c r="F417">
        <v>1.2395999999999998</v>
      </c>
      <c r="G417">
        <v>0.21</v>
      </c>
      <c r="H417">
        <v>0.5037600000000001</v>
      </c>
      <c r="I417" t="s">
        <v>2628</v>
      </c>
    </row>
    <row r="418" spans="1:9">
      <c r="A418" t="s">
        <v>2064</v>
      </c>
      <c r="B418">
        <v>23</v>
      </c>
      <c r="C418">
        <v>14</v>
      </c>
      <c r="D418" t="s">
        <v>390</v>
      </c>
      <c r="E418">
        <v>0.37</v>
      </c>
      <c r="F418">
        <v>1.3447200000000001</v>
      </c>
      <c r="G418">
        <v>0.25</v>
      </c>
      <c r="H418">
        <v>0.71400000000000008</v>
      </c>
      <c r="I418" t="s">
        <v>2628</v>
      </c>
    </row>
    <row r="419" spans="1:9">
      <c r="A419" t="s">
        <v>1860</v>
      </c>
      <c r="B419">
        <v>23</v>
      </c>
      <c r="C419">
        <v>13</v>
      </c>
      <c r="D419" t="s">
        <v>390</v>
      </c>
      <c r="E419">
        <v>0.25</v>
      </c>
      <c r="F419">
        <v>0.71400000000000008</v>
      </c>
      <c r="G419">
        <v>0.27</v>
      </c>
      <c r="H419">
        <v>0.81912000000000007</v>
      </c>
      <c r="I419" t="s">
        <v>2628</v>
      </c>
    </row>
    <row r="420" spans="1:9">
      <c r="A420" t="s">
        <v>2063</v>
      </c>
      <c r="B420">
        <v>23</v>
      </c>
      <c r="C420">
        <v>12</v>
      </c>
      <c r="D420" t="s">
        <v>390</v>
      </c>
      <c r="E420">
        <v>0.26</v>
      </c>
      <c r="F420">
        <v>0.76656000000000002</v>
      </c>
      <c r="G420">
        <v>0.2</v>
      </c>
      <c r="H420">
        <v>0.4512000000000001</v>
      </c>
      <c r="I420" t="s">
        <v>2628</v>
      </c>
    </row>
    <row r="421" spans="1:9">
      <c r="A421" t="s">
        <v>2062</v>
      </c>
      <c r="B421">
        <v>23</v>
      </c>
      <c r="C421">
        <v>11</v>
      </c>
      <c r="D421" t="s">
        <v>390</v>
      </c>
      <c r="E421">
        <v>0.2</v>
      </c>
      <c r="F421">
        <v>0.4512000000000001</v>
      </c>
      <c r="G421">
        <v>0.22</v>
      </c>
      <c r="H421">
        <v>0.55632000000000004</v>
      </c>
      <c r="I421" t="s">
        <v>2628</v>
      </c>
    </row>
    <row r="422" spans="1:9">
      <c r="A422" t="s">
        <v>1905</v>
      </c>
      <c r="B422">
        <v>23</v>
      </c>
      <c r="C422">
        <v>10</v>
      </c>
      <c r="D422" t="s">
        <v>390</v>
      </c>
      <c r="E422">
        <v>0.38</v>
      </c>
      <c r="F422">
        <v>1.3972800000000001</v>
      </c>
      <c r="G422">
        <v>0.27</v>
      </c>
      <c r="H422">
        <v>0.81912000000000007</v>
      </c>
      <c r="I422" t="s">
        <v>2628</v>
      </c>
    </row>
    <row r="423" spans="1:9">
      <c r="A423" t="s">
        <v>2061</v>
      </c>
      <c r="B423">
        <v>23</v>
      </c>
      <c r="C423">
        <v>9</v>
      </c>
      <c r="D423" t="s">
        <v>390</v>
      </c>
      <c r="E423">
        <v>0.43</v>
      </c>
      <c r="F423">
        <v>1.66008</v>
      </c>
      <c r="G423">
        <v>0.35</v>
      </c>
      <c r="H423">
        <v>1.2395999999999998</v>
      </c>
      <c r="I423" t="s">
        <v>2628</v>
      </c>
    </row>
    <row r="424" spans="1:9">
      <c r="A424" t="s">
        <v>1931</v>
      </c>
      <c r="B424">
        <v>23</v>
      </c>
      <c r="C424">
        <v>8</v>
      </c>
      <c r="D424" t="s">
        <v>390</v>
      </c>
      <c r="E424">
        <v>0.23</v>
      </c>
      <c r="F424">
        <v>0.60888000000000009</v>
      </c>
      <c r="G424">
        <v>0.17</v>
      </c>
      <c r="H424">
        <v>0.29352000000000011</v>
      </c>
      <c r="I424" t="s">
        <v>2628</v>
      </c>
    </row>
    <row r="425" spans="1:9">
      <c r="A425" t="s">
        <v>1934</v>
      </c>
      <c r="B425">
        <v>23</v>
      </c>
      <c r="C425">
        <v>7</v>
      </c>
      <c r="D425" t="s">
        <v>390</v>
      </c>
      <c r="E425">
        <v>0.13</v>
      </c>
      <c r="F425">
        <v>8.3280000000000062E-2</v>
      </c>
      <c r="G425">
        <v>0.14000000000000001</v>
      </c>
      <c r="H425">
        <v>0.1358400000000001</v>
      </c>
      <c r="I425" t="s">
        <v>2628</v>
      </c>
    </row>
    <row r="426" spans="1:9">
      <c r="A426" t="s">
        <v>2634</v>
      </c>
      <c r="B426">
        <v>23</v>
      </c>
      <c r="C426">
        <v>6</v>
      </c>
      <c r="D426" t="s">
        <v>390</v>
      </c>
      <c r="E426">
        <v>0.15</v>
      </c>
      <c r="F426">
        <v>0.18840000000000001</v>
      </c>
      <c r="G426">
        <v>0.17</v>
      </c>
      <c r="H426">
        <v>0.29352000000000011</v>
      </c>
      <c r="I426" t="s">
        <v>2628</v>
      </c>
    </row>
    <row r="427" spans="1:9">
      <c r="A427" t="s">
        <v>1687</v>
      </c>
      <c r="B427">
        <v>24</v>
      </c>
      <c r="C427">
        <v>26</v>
      </c>
      <c r="D427" t="s">
        <v>390</v>
      </c>
      <c r="E427">
        <v>1.08</v>
      </c>
      <c r="F427">
        <v>5.0764800000000001</v>
      </c>
      <c r="G427">
        <v>0.9</v>
      </c>
      <c r="H427">
        <v>4.1303999999999998</v>
      </c>
      <c r="I427" t="s">
        <v>2628</v>
      </c>
    </row>
    <row r="428" spans="1:9">
      <c r="A428" t="s">
        <v>2236</v>
      </c>
      <c r="B428">
        <v>24</v>
      </c>
      <c r="C428">
        <v>24</v>
      </c>
      <c r="D428" t="s">
        <v>390</v>
      </c>
      <c r="E428">
        <v>1.1100000000000001</v>
      </c>
      <c r="F428">
        <v>5.234160000000001</v>
      </c>
      <c r="G428">
        <v>0.77</v>
      </c>
      <c r="H428">
        <v>3.4471200000000004</v>
      </c>
      <c r="I428" t="s">
        <v>2628</v>
      </c>
    </row>
    <row r="429" spans="1:9">
      <c r="A429" t="s">
        <v>2237</v>
      </c>
      <c r="B429">
        <v>24</v>
      </c>
      <c r="C429">
        <v>23</v>
      </c>
      <c r="D429" t="s">
        <v>390</v>
      </c>
      <c r="E429">
        <v>0.5</v>
      </c>
      <c r="F429">
        <v>2.028</v>
      </c>
      <c r="G429">
        <v>0.5</v>
      </c>
      <c r="H429">
        <v>2.028</v>
      </c>
      <c r="I429" t="s">
        <v>2628</v>
      </c>
    </row>
    <row r="430" spans="1:9">
      <c r="A430" t="s">
        <v>2060</v>
      </c>
      <c r="B430">
        <v>24</v>
      </c>
      <c r="C430">
        <v>22</v>
      </c>
      <c r="D430" t="s">
        <v>390</v>
      </c>
      <c r="E430">
        <v>0.62</v>
      </c>
      <c r="F430">
        <v>2.6587199999999998</v>
      </c>
      <c r="G430">
        <v>0.48</v>
      </c>
      <c r="H430">
        <v>1.9228799999999999</v>
      </c>
      <c r="I430" t="s">
        <v>2628</v>
      </c>
    </row>
    <row r="431" spans="1:9">
      <c r="A431" t="s">
        <v>2059</v>
      </c>
      <c r="B431">
        <v>24</v>
      </c>
      <c r="C431">
        <v>21</v>
      </c>
      <c r="D431" t="s">
        <v>390</v>
      </c>
      <c r="E431">
        <v>0.3</v>
      </c>
      <c r="F431">
        <v>0.9768</v>
      </c>
      <c r="G431">
        <v>0.32</v>
      </c>
      <c r="H431">
        <v>1.08192</v>
      </c>
      <c r="I431" t="s">
        <v>2628</v>
      </c>
    </row>
    <row r="432" spans="1:9">
      <c r="A432" t="s">
        <v>2058</v>
      </c>
      <c r="B432">
        <v>24</v>
      </c>
      <c r="C432">
        <v>20</v>
      </c>
      <c r="D432" t="s">
        <v>390</v>
      </c>
      <c r="E432">
        <v>0.37</v>
      </c>
      <c r="F432">
        <v>1.3447200000000001</v>
      </c>
      <c r="G432">
        <v>0.25</v>
      </c>
      <c r="H432">
        <v>0.71400000000000008</v>
      </c>
      <c r="I432" t="s">
        <v>2628</v>
      </c>
    </row>
    <row r="433" spans="1:9">
      <c r="A433" t="s">
        <v>1783</v>
      </c>
      <c r="B433">
        <v>24</v>
      </c>
      <c r="C433">
        <v>19</v>
      </c>
      <c r="D433" t="s">
        <v>390</v>
      </c>
      <c r="E433">
        <v>0.48</v>
      </c>
      <c r="F433">
        <v>1.9228799999999999</v>
      </c>
      <c r="G433">
        <v>0.66</v>
      </c>
      <c r="H433">
        <v>2.86896</v>
      </c>
      <c r="I433" t="s">
        <v>2628</v>
      </c>
    </row>
    <row r="434" spans="1:9">
      <c r="A434" t="s">
        <v>1804</v>
      </c>
      <c r="B434">
        <v>24</v>
      </c>
      <c r="C434">
        <v>18</v>
      </c>
      <c r="D434" t="s">
        <v>390</v>
      </c>
      <c r="E434">
        <v>0.34</v>
      </c>
      <c r="F434">
        <v>1.1870400000000001</v>
      </c>
      <c r="G434">
        <v>0.3</v>
      </c>
      <c r="H434">
        <v>0.9768</v>
      </c>
      <c r="I434" t="s">
        <v>2628</v>
      </c>
    </row>
    <row r="435" spans="1:9">
      <c r="A435" t="s">
        <v>2057</v>
      </c>
      <c r="B435">
        <v>24</v>
      </c>
      <c r="C435">
        <v>17</v>
      </c>
      <c r="D435" t="s">
        <v>390</v>
      </c>
      <c r="E435">
        <v>1.02</v>
      </c>
      <c r="F435">
        <v>4.7611200000000009</v>
      </c>
      <c r="G435">
        <v>0.44</v>
      </c>
      <c r="H435">
        <v>1.7126399999999999</v>
      </c>
      <c r="I435" t="s">
        <v>2628</v>
      </c>
    </row>
    <row r="436" spans="1:9">
      <c r="A436" t="s">
        <v>2056</v>
      </c>
      <c r="B436">
        <v>24</v>
      </c>
      <c r="C436">
        <v>16</v>
      </c>
      <c r="D436" t="s">
        <v>390</v>
      </c>
      <c r="E436">
        <v>0.24</v>
      </c>
      <c r="F436">
        <v>0.66144000000000003</v>
      </c>
      <c r="G436">
        <v>0.21</v>
      </c>
      <c r="H436">
        <v>0.5037600000000001</v>
      </c>
      <c r="I436" t="s">
        <v>2628</v>
      </c>
    </row>
    <row r="437" spans="1:9">
      <c r="A437" t="s">
        <v>2055</v>
      </c>
      <c r="B437">
        <v>24</v>
      </c>
      <c r="C437">
        <v>15</v>
      </c>
      <c r="D437" t="s">
        <v>390</v>
      </c>
      <c r="E437">
        <v>0.36</v>
      </c>
      <c r="F437">
        <v>1.2921599999999998</v>
      </c>
      <c r="G437">
        <v>0.23</v>
      </c>
      <c r="H437">
        <v>0.60888000000000009</v>
      </c>
      <c r="I437" t="s">
        <v>2628</v>
      </c>
    </row>
    <row r="438" spans="1:9">
      <c r="A438" t="s">
        <v>2054</v>
      </c>
      <c r="B438">
        <v>24</v>
      </c>
      <c r="C438">
        <v>14</v>
      </c>
      <c r="D438" t="s">
        <v>390</v>
      </c>
      <c r="E438">
        <v>0.39</v>
      </c>
      <c r="F438">
        <v>1.4498400000000002</v>
      </c>
      <c r="G438">
        <v>0.26</v>
      </c>
      <c r="H438">
        <v>0.76656000000000002</v>
      </c>
      <c r="I438" t="s">
        <v>2628</v>
      </c>
    </row>
    <row r="439" spans="1:9">
      <c r="A439" t="s">
        <v>1861</v>
      </c>
      <c r="B439">
        <v>24</v>
      </c>
      <c r="C439">
        <v>13</v>
      </c>
      <c r="D439" t="s">
        <v>390</v>
      </c>
      <c r="E439">
        <v>0.27</v>
      </c>
      <c r="F439">
        <v>0.81912000000000007</v>
      </c>
      <c r="G439">
        <v>0.23</v>
      </c>
      <c r="H439">
        <v>0.60888000000000009</v>
      </c>
      <c r="I439" t="s">
        <v>2628</v>
      </c>
    </row>
    <row r="440" spans="1:9">
      <c r="A440" t="s">
        <v>2053</v>
      </c>
      <c r="B440">
        <v>24</v>
      </c>
      <c r="C440">
        <v>12</v>
      </c>
      <c r="D440" t="s">
        <v>390</v>
      </c>
      <c r="E440">
        <v>0.22</v>
      </c>
      <c r="F440">
        <v>0.55632000000000004</v>
      </c>
      <c r="G440">
        <v>0.18</v>
      </c>
      <c r="H440">
        <v>0.34608000000000005</v>
      </c>
      <c r="I440" t="s">
        <v>2628</v>
      </c>
    </row>
    <row r="441" spans="1:9">
      <c r="A441" t="s">
        <v>2052</v>
      </c>
      <c r="B441">
        <v>24</v>
      </c>
      <c r="C441">
        <v>11</v>
      </c>
      <c r="D441" t="s">
        <v>390</v>
      </c>
      <c r="E441">
        <v>0.28000000000000003</v>
      </c>
      <c r="F441">
        <v>0.87168000000000023</v>
      </c>
      <c r="G441">
        <v>0.16</v>
      </c>
      <c r="H441">
        <v>0.24096000000000006</v>
      </c>
      <c r="I441" t="s">
        <v>2628</v>
      </c>
    </row>
    <row r="442" spans="1:9">
      <c r="A442" t="s">
        <v>2051</v>
      </c>
      <c r="B442">
        <v>24</v>
      </c>
      <c r="C442">
        <v>10</v>
      </c>
      <c r="D442" t="s">
        <v>390</v>
      </c>
      <c r="E442">
        <v>0.17</v>
      </c>
      <c r="F442">
        <v>0.29352000000000011</v>
      </c>
      <c r="G442">
        <v>0.18</v>
      </c>
      <c r="H442">
        <v>0.34608000000000005</v>
      </c>
      <c r="I442" t="s">
        <v>2628</v>
      </c>
    </row>
    <row r="443" spans="1:9">
      <c r="A443" t="s">
        <v>2050</v>
      </c>
      <c r="B443">
        <v>24</v>
      </c>
      <c r="C443">
        <v>9</v>
      </c>
      <c r="D443" t="s">
        <v>390</v>
      </c>
      <c r="E443">
        <v>0.14000000000000001</v>
      </c>
      <c r="F443">
        <v>0.1358400000000001</v>
      </c>
      <c r="G443">
        <v>0.09</v>
      </c>
      <c r="H443">
        <v>-0.12695999999999999</v>
      </c>
      <c r="I443" t="s">
        <v>2628</v>
      </c>
    </row>
    <row r="444" spans="1:9">
      <c r="A444" t="s">
        <v>2578</v>
      </c>
      <c r="B444">
        <v>24</v>
      </c>
      <c r="C444">
        <v>8</v>
      </c>
      <c r="D444" t="s">
        <v>390</v>
      </c>
      <c r="E444">
        <v>0.18</v>
      </c>
      <c r="F444">
        <v>0.34608000000000005</v>
      </c>
      <c r="G444">
        <v>0.12</v>
      </c>
      <c r="H444">
        <v>3.0720000000000011E-2</v>
      </c>
      <c r="I444" t="s">
        <v>2628</v>
      </c>
    </row>
    <row r="445" spans="1:9">
      <c r="A445" t="s">
        <v>2635</v>
      </c>
      <c r="B445">
        <v>24</v>
      </c>
      <c r="C445">
        <v>7</v>
      </c>
      <c r="D445" t="s">
        <v>390</v>
      </c>
      <c r="E445">
        <v>0.1</v>
      </c>
      <c r="F445">
        <v>-7.4399999999999938E-2</v>
      </c>
      <c r="G445">
        <v>0.17</v>
      </c>
      <c r="H445">
        <v>0.29352000000000011</v>
      </c>
      <c r="I445" t="s">
        <v>2628</v>
      </c>
    </row>
    <row r="446" spans="1:9">
      <c r="A446" t="s">
        <v>2636</v>
      </c>
      <c r="B446">
        <v>24</v>
      </c>
      <c r="C446">
        <v>6</v>
      </c>
      <c r="D446" t="s">
        <v>390</v>
      </c>
      <c r="E446">
        <v>0.14000000000000001</v>
      </c>
      <c r="F446">
        <v>0.1358400000000001</v>
      </c>
      <c r="G446">
        <v>0.13</v>
      </c>
      <c r="H446">
        <v>8.3280000000000062E-2</v>
      </c>
      <c r="I446" t="s">
        <v>2628</v>
      </c>
    </row>
    <row r="447" spans="1:9">
      <c r="A447" t="s">
        <v>1688</v>
      </c>
      <c r="B447">
        <v>25</v>
      </c>
      <c r="C447">
        <v>26</v>
      </c>
      <c r="D447" t="s">
        <v>390</v>
      </c>
      <c r="E447">
        <v>0.94</v>
      </c>
      <c r="F447">
        <v>4.3406400000000005</v>
      </c>
      <c r="G447">
        <v>0.77</v>
      </c>
      <c r="H447">
        <v>3.4471200000000004</v>
      </c>
      <c r="I447" t="s">
        <v>2628</v>
      </c>
    </row>
    <row r="448" spans="1:9">
      <c r="A448" t="s">
        <v>2238</v>
      </c>
      <c r="B448">
        <v>25</v>
      </c>
      <c r="C448">
        <v>25</v>
      </c>
      <c r="D448" t="s">
        <v>390</v>
      </c>
      <c r="E448">
        <v>0.81</v>
      </c>
      <c r="F448">
        <v>3.6573600000000006</v>
      </c>
      <c r="G448">
        <v>0.57999999999999996</v>
      </c>
      <c r="H448">
        <v>2.44848</v>
      </c>
      <c r="I448" t="s">
        <v>2628</v>
      </c>
    </row>
    <row r="449" spans="1:9">
      <c r="A449" t="s">
        <v>2239</v>
      </c>
      <c r="B449">
        <v>25</v>
      </c>
      <c r="C449">
        <v>24</v>
      </c>
      <c r="D449" t="s">
        <v>390</v>
      </c>
      <c r="E449">
        <v>0.67</v>
      </c>
      <c r="F449">
        <v>2.9215200000000001</v>
      </c>
      <c r="G449">
        <v>0.43</v>
      </c>
      <c r="H449">
        <v>1.66008</v>
      </c>
      <c r="I449" t="s">
        <v>2628</v>
      </c>
    </row>
    <row r="450" spans="1:9">
      <c r="A450" t="s">
        <v>2049</v>
      </c>
      <c r="B450">
        <v>25</v>
      </c>
      <c r="C450">
        <v>23</v>
      </c>
      <c r="D450" t="s">
        <v>390</v>
      </c>
      <c r="E450">
        <v>0.77</v>
      </c>
      <c r="F450">
        <v>3.4471200000000004</v>
      </c>
      <c r="G450">
        <v>0.57999999999999996</v>
      </c>
      <c r="H450">
        <v>2.44848</v>
      </c>
      <c r="I450" t="s">
        <v>2628</v>
      </c>
    </row>
    <row r="451" spans="1:9">
      <c r="A451" t="s">
        <v>2048</v>
      </c>
      <c r="B451">
        <v>25</v>
      </c>
      <c r="C451">
        <v>22</v>
      </c>
      <c r="D451" t="s">
        <v>390</v>
      </c>
      <c r="E451">
        <v>0.57999999999999996</v>
      </c>
      <c r="F451">
        <v>2.44848</v>
      </c>
      <c r="G451">
        <v>0.45</v>
      </c>
      <c r="H451">
        <v>1.7652000000000001</v>
      </c>
      <c r="I451" t="s">
        <v>2628</v>
      </c>
    </row>
    <row r="452" spans="1:9">
      <c r="A452" t="s">
        <v>2240</v>
      </c>
      <c r="B452">
        <v>25</v>
      </c>
      <c r="C452">
        <v>21</v>
      </c>
      <c r="D452" t="s">
        <v>390</v>
      </c>
      <c r="E452">
        <v>0.38</v>
      </c>
      <c r="F452">
        <v>1.3972800000000001</v>
      </c>
      <c r="G452">
        <v>0.38</v>
      </c>
      <c r="H452">
        <v>1.3972800000000001</v>
      </c>
      <c r="I452" t="s">
        <v>2628</v>
      </c>
    </row>
    <row r="453" spans="1:9">
      <c r="A453" t="s">
        <v>2047</v>
      </c>
      <c r="B453">
        <v>25</v>
      </c>
      <c r="C453">
        <v>20</v>
      </c>
      <c r="D453" t="s">
        <v>390</v>
      </c>
      <c r="E453">
        <v>0.28000000000000003</v>
      </c>
      <c r="F453">
        <v>0.87168000000000023</v>
      </c>
      <c r="G453">
        <v>0.21</v>
      </c>
      <c r="H453">
        <v>0.5037600000000001</v>
      </c>
      <c r="I453" t="s">
        <v>2628</v>
      </c>
    </row>
    <row r="454" spans="1:9">
      <c r="A454" t="s">
        <v>1784</v>
      </c>
      <c r="B454">
        <v>25</v>
      </c>
      <c r="C454">
        <v>19</v>
      </c>
      <c r="D454" t="s">
        <v>390</v>
      </c>
      <c r="E454">
        <v>0.35</v>
      </c>
      <c r="F454">
        <v>1.2395999999999998</v>
      </c>
      <c r="G454">
        <v>0.38</v>
      </c>
      <c r="H454">
        <v>1.3972800000000001</v>
      </c>
      <c r="I454" t="s">
        <v>2628</v>
      </c>
    </row>
    <row r="455" spans="1:9">
      <c r="A455" t="s">
        <v>1805</v>
      </c>
      <c r="B455">
        <v>25</v>
      </c>
      <c r="C455">
        <v>18</v>
      </c>
      <c r="D455" t="s">
        <v>390</v>
      </c>
      <c r="E455">
        <v>0.55000000000000004</v>
      </c>
      <c r="F455">
        <v>2.2908000000000004</v>
      </c>
      <c r="G455">
        <v>0.51</v>
      </c>
      <c r="H455">
        <v>2.0805599999999997</v>
      </c>
      <c r="I455" t="s">
        <v>2628</v>
      </c>
    </row>
    <row r="456" spans="1:9">
      <c r="A456" t="s">
        <v>2046</v>
      </c>
      <c r="B456">
        <v>25</v>
      </c>
      <c r="C456">
        <v>17</v>
      </c>
      <c r="D456" t="s">
        <v>390</v>
      </c>
      <c r="E456">
        <v>0.32</v>
      </c>
      <c r="F456">
        <v>1.08192</v>
      </c>
      <c r="G456">
        <v>0.3</v>
      </c>
      <c r="H456">
        <v>0.9768</v>
      </c>
      <c r="I456" t="s">
        <v>2628</v>
      </c>
    </row>
    <row r="457" spans="1:9">
      <c r="A457" t="s">
        <v>2045</v>
      </c>
      <c r="B457">
        <v>25</v>
      </c>
      <c r="C457">
        <v>16</v>
      </c>
      <c r="D457" t="s">
        <v>390</v>
      </c>
      <c r="E457">
        <v>0.28000000000000003</v>
      </c>
      <c r="F457">
        <v>0.87168000000000023</v>
      </c>
      <c r="G457">
        <v>0.24</v>
      </c>
      <c r="H457">
        <v>0.66144000000000003</v>
      </c>
      <c r="I457" t="s">
        <v>2628</v>
      </c>
    </row>
    <row r="458" spans="1:9">
      <c r="A458" t="s">
        <v>2044</v>
      </c>
      <c r="B458">
        <v>25</v>
      </c>
      <c r="C458">
        <v>15</v>
      </c>
      <c r="D458" t="s">
        <v>390</v>
      </c>
      <c r="E458">
        <v>0.36</v>
      </c>
      <c r="F458">
        <v>1.2921599999999998</v>
      </c>
      <c r="G458">
        <v>0.24</v>
      </c>
      <c r="H458">
        <v>0.66144000000000003</v>
      </c>
      <c r="I458" t="s">
        <v>2628</v>
      </c>
    </row>
    <row r="459" spans="1:9">
      <c r="A459" t="s">
        <v>2043</v>
      </c>
      <c r="B459">
        <v>25</v>
      </c>
      <c r="C459">
        <v>14</v>
      </c>
      <c r="D459" t="s">
        <v>390</v>
      </c>
      <c r="E459">
        <v>0.3</v>
      </c>
      <c r="F459">
        <v>0.9768</v>
      </c>
      <c r="G459">
        <v>0.14000000000000001</v>
      </c>
      <c r="H459">
        <v>0.1358400000000001</v>
      </c>
      <c r="I459" t="s">
        <v>2628</v>
      </c>
    </row>
    <row r="460" spans="1:9">
      <c r="A460" t="s">
        <v>1862</v>
      </c>
      <c r="B460">
        <v>25</v>
      </c>
      <c r="C460">
        <v>13</v>
      </c>
      <c r="D460" t="s">
        <v>390</v>
      </c>
      <c r="E460">
        <v>0.27</v>
      </c>
      <c r="F460">
        <v>0.81912000000000007</v>
      </c>
      <c r="G460">
        <v>0.2</v>
      </c>
      <c r="H460">
        <v>0.4512000000000001</v>
      </c>
      <c r="I460" t="s">
        <v>2628</v>
      </c>
    </row>
    <row r="461" spans="1:9">
      <c r="A461" t="s">
        <v>2042</v>
      </c>
      <c r="B461">
        <v>25</v>
      </c>
      <c r="C461">
        <v>12</v>
      </c>
      <c r="D461" t="s">
        <v>390</v>
      </c>
      <c r="E461">
        <v>0.27</v>
      </c>
      <c r="F461">
        <v>0.81912000000000007</v>
      </c>
      <c r="G461">
        <v>0.23</v>
      </c>
      <c r="H461">
        <v>0.60888000000000009</v>
      </c>
      <c r="I461" t="s">
        <v>2628</v>
      </c>
    </row>
    <row r="462" spans="1:9">
      <c r="A462" t="s">
        <v>2041</v>
      </c>
      <c r="B462">
        <v>25</v>
      </c>
      <c r="C462">
        <v>11</v>
      </c>
      <c r="D462" t="s">
        <v>390</v>
      </c>
      <c r="E462">
        <v>0.25</v>
      </c>
      <c r="F462">
        <v>0.71400000000000008</v>
      </c>
      <c r="G462">
        <v>0.23</v>
      </c>
      <c r="H462">
        <v>0.60888000000000009</v>
      </c>
      <c r="I462" t="s">
        <v>2628</v>
      </c>
    </row>
    <row r="463" spans="1:9">
      <c r="A463" t="s">
        <v>2040</v>
      </c>
      <c r="B463">
        <v>25</v>
      </c>
      <c r="C463">
        <v>10</v>
      </c>
      <c r="D463" t="s">
        <v>390</v>
      </c>
      <c r="E463">
        <v>0.2</v>
      </c>
      <c r="F463">
        <v>0.4512000000000001</v>
      </c>
      <c r="G463">
        <v>0.18</v>
      </c>
      <c r="H463">
        <v>0.34608000000000005</v>
      </c>
      <c r="I463" t="s">
        <v>2628</v>
      </c>
    </row>
    <row r="464" spans="1:9">
      <c r="A464" t="s">
        <v>2039</v>
      </c>
      <c r="B464">
        <v>25</v>
      </c>
      <c r="C464">
        <v>9</v>
      </c>
      <c r="D464" t="s">
        <v>390</v>
      </c>
      <c r="E464">
        <v>0.38</v>
      </c>
      <c r="F464">
        <v>1.3972800000000001</v>
      </c>
      <c r="G464">
        <v>0.23</v>
      </c>
      <c r="H464">
        <v>0.60888000000000009</v>
      </c>
      <c r="I464" t="s">
        <v>2628</v>
      </c>
    </row>
    <row r="465" spans="1:9">
      <c r="A465" t="s">
        <v>2580</v>
      </c>
      <c r="B465">
        <v>25</v>
      </c>
      <c r="C465">
        <v>8</v>
      </c>
      <c r="D465" t="s">
        <v>390</v>
      </c>
      <c r="E465">
        <v>0.21</v>
      </c>
      <c r="F465">
        <v>0.5037600000000001</v>
      </c>
      <c r="G465">
        <v>0.22</v>
      </c>
      <c r="H465">
        <v>0.55632000000000004</v>
      </c>
      <c r="I465" t="s">
        <v>2628</v>
      </c>
    </row>
    <row r="466" spans="1:9">
      <c r="A466" t="s">
        <v>2637</v>
      </c>
      <c r="B466">
        <v>25</v>
      </c>
      <c r="C466">
        <v>7</v>
      </c>
      <c r="D466" t="s">
        <v>390</v>
      </c>
      <c r="E466">
        <v>0.12</v>
      </c>
      <c r="F466">
        <v>3.0720000000000011E-2</v>
      </c>
      <c r="G466">
        <v>7.0000000000000007E-2</v>
      </c>
      <c r="H466">
        <v>-0.23207999999999993</v>
      </c>
      <c r="I466" t="s">
        <v>2628</v>
      </c>
    </row>
    <row r="467" spans="1:9">
      <c r="A467" t="s">
        <v>2638</v>
      </c>
      <c r="B467">
        <v>25</v>
      </c>
      <c r="C467">
        <v>6</v>
      </c>
      <c r="D467" t="s">
        <v>390</v>
      </c>
      <c r="E467">
        <v>0.11</v>
      </c>
      <c r="F467">
        <v>-2.1839999999999964E-2</v>
      </c>
      <c r="G467">
        <v>0.13</v>
      </c>
      <c r="H467">
        <v>8.3280000000000062E-2</v>
      </c>
      <c r="I467" t="s">
        <v>2628</v>
      </c>
    </row>
    <row r="468" spans="1:9">
      <c r="A468" t="s">
        <v>2241</v>
      </c>
      <c r="B468">
        <v>26</v>
      </c>
      <c r="C468">
        <v>27</v>
      </c>
      <c r="D468" t="s">
        <v>390</v>
      </c>
      <c r="E468">
        <v>1.43</v>
      </c>
      <c r="F468">
        <v>6.91608</v>
      </c>
      <c r="G468">
        <v>0.9</v>
      </c>
      <c r="H468">
        <v>4.1303999999999998</v>
      </c>
      <c r="I468" t="s">
        <v>2628</v>
      </c>
    </row>
    <row r="469" spans="1:9">
      <c r="A469" t="s">
        <v>1689</v>
      </c>
      <c r="B469">
        <v>26</v>
      </c>
      <c r="C469">
        <v>26</v>
      </c>
      <c r="D469" t="s">
        <v>390</v>
      </c>
      <c r="E469">
        <v>1.59</v>
      </c>
      <c r="F469">
        <v>7.7570400000000008</v>
      </c>
      <c r="G469">
        <v>1.25</v>
      </c>
      <c r="H469">
        <v>5.97</v>
      </c>
      <c r="I469" t="s">
        <v>2628</v>
      </c>
    </row>
    <row r="470" spans="1:9">
      <c r="A470" t="s">
        <v>1697</v>
      </c>
      <c r="B470">
        <v>26</v>
      </c>
      <c r="C470">
        <v>25</v>
      </c>
      <c r="D470" t="s">
        <v>390</v>
      </c>
      <c r="E470">
        <v>0.99</v>
      </c>
      <c r="F470">
        <v>4.6034400000000009</v>
      </c>
      <c r="G470">
        <v>0.61</v>
      </c>
      <c r="H470">
        <v>2.6061600000000005</v>
      </c>
      <c r="I470" t="s">
        <v>2628</v>
      </c>
    </row>
    <row r="471" spans="1:9">
      <c r="A471" t="s">
        <v>1703</v>
      </c>
      <c r="B471">
        <v>26</v>
      </c>
      <c r="C471">
        <v>24</v>
      </c>
      <c r="D471" t="s">
        <v>390</v>
      </c>
      <c r="E471">
        <v>0.66</v>
      </c>
      <c r="F471">
        <v>2.86896</v>
      </c>
      <c r="G471">
        <v>0.37</v>
      </c>
      <c r="H471">
        <v>1.3447200000000001</v>
      </c>
      <c r="I471" t="s">
        <v>2628</v>
      </c>
    </row>
    <row r="472" spans="1:9">
      <c r="A472" t="s">
        <v>1715</v>
      </c>
      <c r="B472">
        <v>26</v>
      </c>
      <c r="C472">
        <v>23</v>
      </c>
      <c r="D472" t="s">
        <v>390</v>
      </c>
      <c r="E472">
        <v>0.32</v>
      </c>
      <c r="F472">
        <v>1.08192</v>
      </c>
      <c r="G472">
        <v>0.61</v>
      </c>
      <c r="H472">
        <v>2.6061600000000005</v>
      </c>
      <c r="I472" t="s">
        <v>2628</v>
      </c>
    </row>
    <row r="473" spans="1:9">
      <c r="A473" t="s">
        <v>1731</v>
      </c>
      <c r="B473">
        <v>26</v>
      </c>
      <c r="C473">
        <v>22</v>
      </c>
      <c r="D473" t="s">
        <v>390</v>
      </c>
      <c r="E473">
        <v>0.24</v>
      </c>
      <c r="F473">
        <v>0.66144000000000003</v>
      </c>
      <c r="G473">
        <v>0.33</v>
      </c>
      <c r="H473">
        <v>1.1344799999999999</v>
      </c>
      <c r="I473" t="s">
        <v>2628</v>
      </c>
    </row>
    <row r="474" spans="1:9">
      <c r="A474" t="s">
        <v>1748</v>
      </c>
      <c r="B474">
        <v>26</v>
      </c>
      <c r="C474">
        <v>21</v>
      </c>
      <c r="D474" t="s">
        <v>390</v>
      </c>
      <c r="E474">
        <v>0.28000000000000003</v>
      </c>
      <c r="F474">
        <v>0.87168000000000023</v>
      </c>
      <c r="G474">
        <v>0.27</v>
      </c>
      <c r="H474">
        <v>0.81912000000000007</v>
      </c>
      <c r="I474" t="s">
        <v>2628</v>
      </c>
    </row>
    <row r="475" spans="1:9">
      <c r="A475" t="s">
        <v>1766</v>
      </c>
      <c r="B475">
        <v>26</v>
      </c>
      <c r="C475">
        <v>20</v>
      </c>
      <c r="D475" t="s">
        <v>390</v>
      </c>
      <c r="E475">
        <v>0.32</v>
      </c>
      <c r="F475">
        <v>1.08192</v>
      </c>
      <c r="G475">
        <v>0.34</v>
      </c>
      <c r="H475">
        <v>1.1870400000000001</v>
      </c>
      <c r="I475" t="s">
        <v>2628</v>
      </c>
    </row>
    <row r="476" spans="1:9">
      <c r="A476" t="s">
        <v>1785</v>
      </c>
      <c r="B476">
        <v>26</v>
      </c>
      <c r="C476">
        <v>19</v>
      </c>
      <c r="D476" t="s">
        <v>390</v>
      </c>
      <c r="E476">
        <v>0.34</v>
      </c>
      <c r="F476">
        <v>1.1870400000000001</v>
      </c>
      <c r="G476">
        <v>0.22</v>
      </c>
      <c r="H476">
        <v>0.55632000000000004</v>
      </c>
      <c r="I476" t="s">
        <v>2628</v>
      </c>
    </row>
    <row r="477" spans="1:9">
      <c r="A477" t="s">
        <v>1806</v>
      </c>
      <c r="B477">
        <v>26</v>
      </c>
      <c r="C477">
        <v>18</v>
      </c>
      <c r="D477" t="s">
        <v>390</v>
      </c>
      <c r="E477">
        <v>0.33</v>
      </c>
      <c r="F477">
        <v>1.1344799999999999</v>
      </c>
      <c r="G477">
        <v>0.3</v>
      </c>
      <c r="H477">
        <v>0.9768</v>
      </c>
      <c r="I477" t="s">
        <v>2628</v>
      </c>
    </row>
    <row r="478" spans="1:9">
      <c r="A478" t="s">
        <v>2038</v>
      </c>
      <c r="B478">
        <v>26</v>
      </c>
      <c r="C478">
        <v>17</v>
      </c>
      <c r="D478" t="s">
        <v>390</v>
      </c>
      <c r="E478">
        <v>0.22</v>
      </c>
      <c r="F478">
        <v>0.55632000000000004</v>
      </c>
      <c r="G478">
        <v>0.21</v>
      </c>
      <c r="H478">
        <v>0.5037600000000001</v>
      </c>
      <c r="I478" t="s">
        <v>2628</v>
      </c>
    </row>
    <row r="479" spans="1:9">
      <c r="A479" t="s">
        <v>2037</v>
      </c>
      <c r="B479">
        <v>26</v>
      </c>
      <c r="C479">
        <v>16</v>
      </c>
      <c r="D479" t="s">
        <v>390</v>
      </c>
      <c r="E479">
        <v>0.25</v>
      </c>
      <c r="F479">
        <v>0.71400000000000008</v>
      </c>
      <c r="G479">
        <v>0.22</v>
      </c>
      <c r="H479">
        <v>0.55632000000000004</v>
      </c>
      <c r="I479" t="s">
        <v>2628</v>
      </c>
    </row>
    <row r="480" spans="1:9">
      <c r="A480" t="s">
        <v>2036</v>
      </c>
      <c r="B480">
        <v>26</v>
      </c>
      <c r="C480">
        <v>15</v>
      </c>
      <c r="D480" t="s">
        <v>390</v>
      </c>
      <c r="E480">
        <v>0.42</v>
      </c>
      <c r="F480">
        <v>1.6075200000000001</v>
      </c>
      <c r="G480">
        <v>0.21</v>
      </c>
      <c r="H480">
        <v>0.5037600000000001</v>
      </c>
      <c r="I480" t="s">
        <v>2628</v>
      </c>
    </row>
    <row r="481" spans="1:9">
      <c r="A481" t="s">
        <v>2035</v>
      </c>
      <c r="B481">
        <v>26</v>
      </c>
      <c r="C481">
        <v>14</v>
      </c>
      <c r="D481" t="s">
        <v>390</v>
      </c>
      <c r="E481">
        <v>0.3</v>
      </c>
      <c r="F481">
        <v>0.9768</v>
      </c>
      <c r="G481">
        <v>0.27</v>
      </c>
      <c r="H481">
        <v>0.81912000000000007</v>
      </c>
      <c r="I481" t="s">
        <v>2628</v>
      </c>
    </row>
    <row r="482" spans="1:9">
      <c r="A482" t="s">
        <v>1863</v>
      </c>
      <c r="B482">
        <v>26</v>
      </c>
      <c r="C482">
        <v>13</v>
      </c>
      <c r="D482" t="s">
        <v>390</v>
      </c>
      <c r="E482">
        <v>0.25</v>
      </c>
      <c r="F482">
        <v>0.71400000000000008</v>
      </c>
      <c r="G482">
        <v>0.23</v>
      </c>
      <c r="H482">
        <v>0.60888000000000009</v>
      </c>
      <c r="I482" t="s">
        <v>2628</v>
      </c>
    </row>
    <row r="483" spans="1:9">
      <c r="A483" t="s">
        <v>2034</v>
      </c>
      <c r="B483">
        <v>26</v>
      </c>
      <c r="C483">
        <v>12</v>
      </c>
      <c r="D483" t="s">
        <v>390</v>
      </c>
      <c r="E483">
        <v>0.23</v>
      </c>
      <c r="F483">
        <v>0.60888000000000009</v>
      </c>
      <c r="G483">
        <v>0.24</v>
      </c>
      <c r="H483">
        <v>0.66144000000000003</v>
      </c>
      <c r="I483" t="s">
        <v>2628</v>
      </c>
    </row>
    <row r="484" spans="1:9">
      <c r="A484" t="s">
        <v>2033</v>
      </c>
      <c r="B484">
        <v>26</v>
      </c>
      <c r="C484">
        <v>11</v>
      </c>
      <c r="D484" t="s">
        <v>390</v>
      </c>
      <c r="E484">
        <v>0.22</v>
      </c>
      <c r="F484">
        <v>0.55632000000000004</v>
      </c>
      <c r="G484">
        <v>0.2</v>
      </c>
      <c r="H484">
        <v>0.4512000000000001</v>
      </c>
      <c r="I484" t="s">
        <v>2628</v>
      </c>
    </row>
    <row r="485" spans="1:9">
      <c r="A485" t="s">
        <v>2032</v>
      </c>
      <c r="B485">
        <v>26</v>
      </c>
      <c r="C485">
        <v>10</v>
      </c>
      <c r="D485" t="s">
        <v>390</v>
      </c>
      <c r="E485">
        <v>0.27</v>
      </c>
      <c r="F485">
        <v>0.81912000000000007</v>
      </c>
      <c r="G485">
        <v>0.23</v>
      </c>
      <c r="H485">
        <v>0.60888000000000009</v>
      </c>
      <c r="I485" t="s">
        <v>2628</v>
      </c>
    </row>
    <row r="486" spans="1:9">
      <c r="A486" t="s">
        <v>2031</v>
      </c>
      <c r="B486">
        <v>26</v>
      </c>
      <c r="C486">
        <v>9</v>
      </c>
      <c r="D486" t="s">
        <v>390</v>
      </c>
      <c r="E486">
        <v>0.23</v>
      </c>
      <c r="F486">
        <v>0.60888000000000009</v>
      </c>
      <c r="G486">
        <v>0.19</v>
      </c>
      <c r="H486">
        <v>0.39864000000000005</v>
      </c>
      <c r="I486" t="s">
        <v>2628</v>
      </c>
    </row>
    <row r="487" spans="1:9">
      <c r="A487" t="s">
        <v>2581</v>
      </c>
      <c r="B487">
        <v>26</v>
      </c>
      <c r="C487">
        <v>8</v>
      </c>
      <c r="D487" t="s">
        <v>390</v>
      </c>
      <c r="E487">
        <v>0.19</v>
      </c>
      <c r="F487">
        <v>0.39864000000000005</v>
      </c>
      <c r="G487">
        <v>0.27</v>
      </c>
      <c r="H487">
        <v>0.81912000000000007</v>
      </c>
      <c r="I487" t="s">
        <v>2628</v>
      </c>
    </row>
    <row r="488" spans="1:9">
      <c r="A488" t="s">
        <v>2639</v>
      </c>
      <c r="B488">
        <v>26</v>
      </c>
      <c r="C488">
        <v>7</v>
      </c>
      <c r="D488" t="s">
        <v>390</v>
      </c>
      <c r="E488">
        <v>0.12</v>
      </c>
      <c r="F488">
        <v>3.0720000000000011E-2</v>
      </c>
      <c r="G488">
        <v>0.13</v>
      </c>
      <c r="H488">
        <v>8.3280000000000062E-2</v>
      </c>
      <c r="I488" t="s">
        <v>2628</v>
      </c>
    </row>
    <row r="489" spans="1:9">
      <c r="A489" t="s">
        <v>2640</v>
      </c>
      <c r="B489">
        <v>26</v>
      </c>
      <c r="C489">
        <v>6</v>
      </c>
      <c r="D489" t="s">
        <v>390</v>
      </c>
      <c r="E489">
        <v>0.1</v>
      </c>
      <c r="F489">
        <v>-7.4399999999999938E-2</v>
      </c>
      <c r="G489">
        <v>0.13</v>
      </c>
      <c r="H489">
        <v>8.3280000000000062E-2</v>
      </c>
      <c r="I489" t="s">
        <v>2628</v>
      </c>
    </row>
    <row r="490" spans="1:9">
      <c r="A490" t="s">
        <v>2030</v>
      </c>
      <c r="B490">
        <v>27</v>
      </c>
      <c r="C490">
        <v>25</v>
      </c>
      <c r="D490" t="s">
        <v>390</v>
      </c>
      <c r="E490">
        <v>0.7</v>
      </c>
      <c r="F490">
        <v>3.0792000000000002</v>
      </c>
      <c r="G490">
        <v>0.6</v>
      </c>
      <c r="H490">
        <v>2.5535999999999999</v>
      </c>
      <c r="I490" t="s">
        <v>2628</v>
      </c>
    </row>
    <row r="491" spans="1:9">
      <c r="A491" t="s">
        <v>2029</v>
      </c>
      <c r="B491">
        <v>27</v>
      </c>
      <c r="C491">
        <v>24</v>
      </c>
      <c r="D491" t="s">
        <v>390</v>
      </c>
      <c r="E491">
        <v>0.37</v>
      </c>
      <c r="F491">
        <v>1.3447200000000001</v>
      </c>
      <c r="G491">
        <v>0.52</v>
      </c>
      <c r="H491">
        <v>2.1331199999999999</v>
      </c>
      <c r="I491" t="s">
        <v>2628</v>
      </c>
    </row>
    <row r="492" spans="1:9">
      <c r="A492" t="s">
        <v>2028</v>
      </c>
      <c r="B492">
        <v>27</v>
      </c>
      <c r="C492">
        <v>23</v>
      </c>
      <c r="D492" t="s">
        <v>390</v>
      </c>
      <c r="E492">
        <v>0.34</v>
      </c>
      <c r="F492">
        <v>1.1870400000000001</v>
      </c>
      <c r="G492">
        <v>0.32</v>
      </c>
      <c r="H492">
        <v>1.08192</v>
      </c>
      <c r="I492" t="s">
        <v>2628</v>
      </c>
    </row>
    <row r="493" spans="1:9">
      <c r="A493" t="s">
        <v>1732</v>
      </c>
      <c r="B493">
        <v>27</v>
      </c>
      <c r="C493">
        <v>22</v>
      </c>
      <c r="D493" t="s">
        <v>390</v>
      </c>
      <c r="E493">
        <v>0.47</v>
      </c>
      <c r="F493">
        <v>1.8703199999999998</v>
      </c>
      <c r="G493">
        <v>0.28000000000000003</v>
      </c>
      <c r="H493">
        <v>0.87168000000000023</v>
      </c>
      <c r="I493" t="s">
        <v>2628</v>
      </c>
    </row>
    <row r="494" spans="1:9">
      <c r="A494" t="s">
        <v>1749</v>
      </c>
      <c r="B494">
        <v>27</v>
      </c>
      <c r="C494">
        <v>21</v>
      </c>
      <c r="D494" t="s">
        <v>390</v>
      </c>
      <c r="E494">
        <v>0.27</v>
      </c>
      <c r="F494">
        <v>0.81912000000000007</v>
      </c>
      <c r="G494">
        <v>0.4</v>
      </c>
      <c r="H494">
        <v>1.5024000000000002</v>
      </c>
      <c r="I494" t="s">
        <v>2628</v>
      </c>
    </row>
    <row r="495" spans="1:9">
      <c r="A495" t="s">
        <v>1767</v>
      </c>
      <c r="B495">
        <v>27</v>
      </c>
      <c r="C495">
        <v>20</v>
      </c>
      <c r="D495" t="s">
        <v>390</v>
      </c>
      <c r="E495">
        <v>0.52</v>
      </c>
      <c r="F495">
        <v>2.1331199999999999</v>
      </c>
      <c r="G495">
        <v>0.27</v>
      </c>
      <c r="H495">
        <v>0.81912000000000007</v>
      </c>
      <c r="I495" t="s">
        <v>2628</v>
      </c>
    </row>
    <row r="496" spans="1:9">
      <c r="A496" t="s">
        <v>1786</v>
      </c>
      <c r="B496">
        <v>27</v>
      </c>
      <c r="C496">
        <v>19</v>
      </c>
      <c r="D496" t="s">
        <v>390</v>
      </c>
      <c r="E496">
        <v>0.57999999999999996</v>
      </c>
      <c r="F496">
        <v>2.44848</v>
      </c>
      <c r="G496">
        <v>0.31</v>
      </c>
      <c r="H496">
        <v>1.0293600000000001</v>
      </c>
      <c r="I496" t="s">
        <v>2628</v>
      </c>
    </row>
    <row r="497" spans="1:9">
      <c r="A497" t="s">
        <v>1807</v>
      </c>
      <c r="B497">
        <v>27</v>
      </c>
      <c r="C497">
        <v>18</v>
      </c>
      <c r="D497" t="s">
        <v>390</v>
      </c>
      <c r="E497">
        <v>0.33</v>
      </c>
      <c r="F497">
        <v>1.1344799999999999</v>
      </c>
      <c r="G497">
        <v>0.27</v>
      </c>
      <c r="H497">
        <v>0.81912000000000007</v>
      </c>
      <c r="I497" t="s">
        <v>2628</v>
      </c>
    </row>
    <row r="498" spans="1:9">
      <c r="A498" t="s">
        <v>1819</v>
      </c>
      <c r="B498">
        <v>27</v>
      </c>
      <c r="C498">
        <v>17</v>
      </c>
      <c r="D498" t="s">
        <v>390</v>
      </c>
      <c r="E498">
        <v>0.36</v>
      </c>
      <c r="F498">
        <v>1.2921599999999998</v>
      </c>
      <c r="G498">
        <v>0.37</v>
      </c>
      <c r="H498">
        <v>1.3447200000000001</v>
      </c>
      <c r="I498" t="s">
        <v>2628</v>
      </c>
    </row>
    <row r="499" spans="1:9">
      <c r="A499" t="s">
        <v>2027</v>
      </c>
      <c r="B499">
        <v>27</v>
      </c>
      <c r="C499">
        <v>16</v>
      </c>
      <c r="D499" t="s">
        <v>390</v>
      </c>
      <c r="E499">
        <v>0.4</v>
      </c>
      <c r="F499">
        <v>1.5024000000000002</v>
      </c>
      <c r="G499">
        <v>0.34</v>
      </c>
      <c r="H499">
        <v>1.1870400000000001</v>
      </c>
      <c r="I499" t="s">
        <v>2628</v>
      </c>
    </row>
    <row r="500" spans="1:9">
      <c r="A500" t="s">
        <v>2026</v>
      </c>
      <c r="B500">
        <v>27</v>
      </c>
      <c r="C500">
        <v>15</v>
      </c>
      <c r="D500" t="s">
        <v>390</v>
      </c>
      <c r="E500">
        <v>0.36</v>
      </c>
      <c r="F500">
        <v>1.2921599999999998</v>
      </c>
      <c r="G500">
        <v>0.24</v>
      </c>
      <c r="H500">
        <v>0.66144000000000003</v>
      </c>
      <c r="I500" t="s">
        <v>2628</v>
      </c>
    </row>
    <row r="501" spans="1:9">
      <c r="A501" t="s">
        <v>2025</v>
      </c>
      <c r="B501">
        <v>27</v>
      </c>
      <c r="C501">
        <v>14</v>
      </c>
      <c r="D501" t="s">
        <v>390</v>
      </c>
      <c r="E501">
        <v>0.45</v>
      </c>
      <c r="F501">
        <v>1.7652000000000001</v>
      </c>
      <c r="G501">
        <v>0.27</v>
      </c>
      <c r="H501">
        <v>0.81912000000000007</v>
      </c>
      <c r="I501" t="s">
        <v>2628</v>
      </c>
    </row>
    <row r="502" spans="1:9">
      <c r="A502" t="s">
        <v>1864</v>
      </c>
      <c r="B502">
        <v>27</v>
      </c>
      <c r="C502">
        <v>13</v>
      </c>
      <c r="D502" t="s">
        <v>390</v>
      </c>
      <c r="E502">
        <v>0.33</v>
      </c>
      <c r="F502">
        <v>1.1344799999999999</v>
      </c>
      <c r="G502">
        <v>0.36</v>
      </c>
      <c r="H502">
        <v>1.2921599999999998</v>
      </c>
      <c r="I502" t="s">
        <v>2628</v>
      </c>
    </row>
    <row r="503" spans="1:9">
      <c r="A503" t="s">
        <v>2024</v>
      </c>
      <c r="B503">
        <v>27</v>
      </c>
      <c r="C503">
        <v>12</v>
      </c>
      <c r="D503" t="s">
        <v>390</v>
      </c>
      <c r="E503">
        <v>0.26</v>
      </c>
      <c r="F503">
        <v>0.76656000000000002</v>
      </c>
      <c r="G503">
        <v>0.25</v>
      </c>
      <c r="H503">
        <v>0.71400000000000008</v>
      </c>
      <c r="I503" t="s">
        <v>2628</v>
      </c>
    </row>
    <row r="504" spans="1:9">
      <c r="A504" t="s">
        <v>2023</v>
      </c>
      <c r="B504">
        <v>27</v>
      </c>
      <c r="C504">
        <v>11</v>
      </c>
      <c r="D504" t="s">
        <v>390</v>
      </c>
      <c r="E504">
        <v>0.25</v>
      </c>
      <c r="F504">
        <v>0.71400000000000008</v>
      </c>
      <c r="G504">
        <v>0.19</v>
      </c>
      <c r="H504">
        <v>0.39864000000000005</v>
      </c>
      <c r="I504" t="s">
        <v>2628</v>
      </c>
    </row>
    <row r="505" spans="1:9">
      <c r="A505" t="s">
        <v>2022</v>
      </c>
      <c r="B505">
        <v>27</v>
      </c>
      <c r="C505">
        <v>10</v>
      </c>
      <c r="D505" t="s">
        <v>390</v>
      </c>
      <c r="E505">
        <v>0.15</v>
      </c>
      <c r="F505">
        <v>0.18840000000000001</v>
      </c>
      <c r="G505">
        <v>0.24</v>
      </c>
      <c r="H505">
        <v>0.66144000000000003</v>
      </c>
      <c r="I505" t="s">
        <v>2628</v>
      </c>
    </row>
    <row r="506" spans="1:9">
      <c r="A506" t="s">
        <v>2021</v>
      </c>
      <c r="B506">
        <v>27</v>
      </c>
      <c r="C506">
        <v>9</v>
      </c>
      <c r="D506" t="s">
        <v>390</v>
      </c>
      <c r="E506">
        <v>0.17</v>
      </c>
      <c r="F506">
        <v>0.29352000000000011</v>
      </c>
      <c r="G506">
        <v>0.17</v>
      </c>
      <c r="H506">
        <v>0.29352000000000011</v>
      </c>
      <c r="I506" t="s">
        <v>2628</v>
      </c>
    </row>
    <row r="507" spans="1:9">
      <c r="A507" t="s">
        <v>2584</v>
      </c>
      <c r="B507">
        <v>27</v>
      </c>
      <c r="C507">
        <v>8</v>
      </c>
      <c r="D507" t="s">
        <v>390</v>
      </c>
      <c r="E507">
        <v>0.14000000000000001</v>
      </c>
      <c r="F507">
        <v>0.1358400000000001</v>
      </c>
      <c r="G507">
        <v>0.16</v>
      </c>
      <c r="H507">
        <v>0.24096000000000006</v>
      </c>
      <c r="I507" t="s">
        <v>2628</v>
      </c>
    </row>
    <row r="508" spans="1:9">
      <c r="A508" t="s">
        <v>2641</v>
      </c>
      <c r="B508">
        <v>27</v>
      </c>
      <c r="C508">
        <v>7</v>
      </c>
      <c r="D508" t="s">
        <v>390</v>
      </c>
      <c r="E508">
        <v>0.17</v>
      </c>
      <c r="F508">
        <v>0.29352000000000011</v>
      </c>
      <c r="G508">
        <v>0.2</v>
      </c>
      <c r="H508">
        <v>0.4512000000000001</v>
      </c>
      <c r="I508" t="s">
        <v>2628</v>
      </c>
    </row>
    <row r="509" spans="1:9">
      <c r="A509" t="s">
        <v>2642</v>
      </c>
      <c r="B509">
        <v>27</v>
      </c>
      <c r="C509">
        <v>6</v>
      </c>
      <c r="D509" t="s">
        <v>390</v>
      </c>
      <c r="E509">
        <v>0.12</v>
      </c>
      <c r="F509">
        <v>3.0720000000000011E-2</v>
      </c>
      <c r="G509">
        <v>0.15</v>
      </c>
      <c r="H509">
        <v>0.18840000000000001</v>
      </c>
      <c r="I509" t="s">
        <v>2628</v>
      </c>
    </row>
    <row r="510" spans="1:9">
      <c r="A510" t="s">
        <v>2020</v>
      </c>
      <c r="B510">
        <v>28</v>
      </c>
      <c r="C510">
        <v>25</v>
      </c>
      <c r="D510" t="s">
        <v>390</v>
      </c>
      <c r="E510">
        <v>0.67</v>
      </c>
      <c r="F510">
        <v>2.9215200000000001</v>
      </c>
      <c r="G510">
        <v>0.84</v>
      </c>
      <c r="H510">
        <v>3.8150399999999993</v>
      </c>
      <c r="I510" t="s">
        <v>2628</v>
      </c>
    </row>
    <row r="511" spans="1:9">
      <c r="A511" t="s">
        <v>2242</v>
      </c>
      <c r="B511">
        <v>28</v>
      </c>
      <c r="C511">
        <v>24</v>
      </c>
      <c r="D511" t="s">
        <v>390</v>
      </c>
      <c r="E511">
        <v>1</v>
      </c>
      <c r="F511">
        <v>4.6559999999999997</v>
      </c>
      <c r="G511">
        <v>0.6</v>
      </c>
      <c r="H511">
        <v>2.5535999999999999</v>
      </c>
      <c r="I511" t="s">
        <v>2628</v>
      </c>
    </row>
    <row r="512" spans="1:9">
      <c r="A512" t="s">
        <v>2243</v>
      </c>
      <c r="B512">
        <v>28</v>
      </c>
      <c r="C512">
        <v>23</v>
      </c>
      <c r="D512" t="s">
        <v>390</v>
      </c>
      <c r="E512">
        <v>0.39</v>
      </c>
      <c r="F512">
        <v>1.4498400000000002</v>
      </c>
      <c r="G512">
        <v>0.38</v>
      </c>
      <c r="H512">
        <v>1.3972800000000001</v>
      </c>
      <c r="I512" t="s">
        <v>2628</v>
      </c>
    </row>
    <row r="513" spans="1:9">
      <c r="A513" t="s">
        <v>2019</v>
      </c>
      <c r="B513">
        <v>28</v>
      </c>
      <c r="C513">
        <v>22</v>
      </c>
      <c r="D513" t="s">
        <v>390</v>
      </c>
      <c r="E513">
        <v>0.91</v>
      </c>
      <c r="F513">
        <v>4.1829600000000005</v>
      </c>
      <c r="G513">
        <v>0.48</v>
      </c>
      <c r="H513">
        <v>1.9228799999999999</v>
      </c>
      <c r="I513" t="s">
        <v>2628</v>
      </c>
    </row>
    <row r="514" spans="1:9">
      <c r="A514" t="s">
        <v>1750</v>
      </c>
      <c r="B514">
        <v>28</v>
      </c>
      <c r="C514">
        <v>21</v>
      </c>
      <c r="D514" t="s">
        <v>390</v>
      </c>
      <c r="E514">
        <v>0.28999999999999998</v>
      </c>
      <c r="F514">
        <v>0.92423999999999995</v>
      </c>
      <c r="G514">
        <v>0.34</v>
      </c>
      <c r="H514">
        <v>1.1870400000000001</v>
      </c>
      <c r="I514" t="s">
        <v>2628</v>
      </c>
    </row>
    <row r="515" spans="1:9">
      <c r="A515" t="s">
        <v>2018</v>
      </c>
      <c r="B515">
        <v>28</v>
      </c>
      <c r="C515">
        <v>20</v>
      </c>
      <c r="D515" t="s">
        <v>390</v>
      </c>
      <c r="E515">
        <v>0.33</v>
      </c>
      <c r="F515">
        <v>1.1344799999999999</v>
      </c>
      <c r="G515">
        <v>0.3</v>
      </c>
      <c r="H515">
        <v>0.9768</v>
      </c>
      <c r="I515" t="s">
        <v>2628</v>
      </c>
    </row>
    <row r="516" spans="1:9">
      <c r="A516" t="s">
        <v>1787</v>
      </c>
      <c r="B516">
        <v>28</v>
      </c>
      <c r="C516">
        <v>19</v>
      </c>
      <c r="D516" t="s">
        <v>390</v>
      </c>
      <c r="E516">
        <v>0.56999999999999995</v>
      </c>
      <c r="F516">
        <v>2.3959200000000003</v>
      </c>
      <c r="G516">
        <v>0.3</v>
      </c>
      <c r="H516">
        <v>0.9768</v>
      </c>
      <c r="I516" t="s">
        <v>2628</v>
      </c>
    </row>
    <row r="517" spans="1:9">
      <c r="A517" t="s">
        <v>1808</v>
      </c>
      <c r="B517">
        <v>28</v>
      </c>
      <c r="C517">
        <v>18</v>
      </c>
      <c r="D517" t="s">
        <v>390</v>
      </c>
      <c r="E517">
        <v>0.4</v>
      </c>
      <c r="F517">
        <v>1.5024000000000002</v>
      </c>
      <c r="G517">
        <v>0.28999999999999998</v>
      </c>
      <c r="H517">
        <v>0.92423999999999995</v>
      </c>
      <c r="I517" t="s">
        <v>2628</v>
      </c>
    </row>
    <row r="518" spans="1:9">
      <c r="A518" t="s">
        <v>2244</v>
      </c>
      <c r="B518">
        <v>28</v>
      </c>
      <c r="C518">
        <v>17</v>
      </c>
      <c r="D518" t="s">
        <v>390</v>
      </c>
      <c r="E518">
        <v>0.32</v>
      </c>
      <c r="F518">
        <v>1.08192</v>
      </c>
      <c r="G518">
        <v>0.33</v>
      </c>
      <c r="H518">
        <v>1.1344799999999999</v>
      </c>
      <c r="I518" t="s">
        <v>2628</v>
      </c>
    </row>
    <row r="519" spans="1:9">
      <c r="A519" t="s">
        <v>1830</v>
      </c>
      <c r="B519">
        <v>28</v>
      </c>
      <c r="C519">
        <v>16</v>
      </c>
      <c r="D519" t="s">
        <v>390</v>
      </c>
      <c r="E519">
        <v>0.33</v>
      </c>
      <c r="F519">
        <v>1.1344799999999999</v>
      </c>
      <c r="G519">
        <v>0.31</v>
      </c>
      <c r="H519">
        <v>1.0293600000000001</v>
      </c>
      <c r="I519" t="s">
        <v>2628</v>
      </c>
    </row>
    <row r="520" spans="1:9">
      <c r="A520" t="s">
        <v>1836</v>
      </c>
      <c r="B520">
        <v>28</v>
      </c>
      <c r="C520">
        <v>15</v>
      </c>
      <c r="D520" t="s">
        <v>390</v>
      </c>
      <c r="E520">
        <v>0.33</v>
      </c>
      <c r="F520">
        <v>1.1344799999999999</v>
      </c>
      <c r="G520">
        <v>0.28000000000000003</v>
      </c>
      <c r="H520">
        <v>0.87168000000000023</v>
      </c>
      <c r="I520" t="s">
        <v>2628</v>
      </c>
    </row>
    <row r="521" spans="1:9">
      <c r="A521" t="s">
        <v>1848</v>
      </c>
      <c r="B521">
        <v>28</v>
      </c>
      <c r="C521">
        <v>14</v>
      </c>
      <c r="D521" t="s">
        <v>390</v>
      </c>
      <c r="E521">
        <v>0.31</v>
      </c>
      <c r="F521">
        <v>1.0293600000000001</v>
      </c>
      <c r="G521">
        <v>0.26</v>
      </c>
      <c r="H521">
        <v>0.76656000000000002</v>
      </c>
      <c r="I521" t="s">
        <v>2628</v>
      </c>
    </row>
    <row r="522" spans="1:9">
      <c r="A522" t="s">
        <v>1865</v>
      </c>
      <c r="B522">
        <v>28</v>
      </c>
      <c r="C522">
        <v>13</v>
      </c>
      <c r="D522" t="s">
        <v>390</v>
      </c>
      <c r="E522">
        <v>0.31</v>
      </c>
      <c r="F522">
        <v>1.0293600000000001</v>
      </c>
      <c r="G522">
        <v>0.25</v>
      </c>
      <c r="H522">
        <v>0.71400000000000008</v>
      </c>
      <c r="I522" t="s">
        <v>2628</v>
      </c>
    </row>
    <row r="523" spans="1:9">
      <c r="A523" t="s">
        <v>1880</v>
      </c>
      <c r="B523">
        <v>28</v>
      </c>
      <c r="C523">
        <v>12</v>
      </c>
      <c r="D523" t="s">
        <v>390</v>
      </c>
      <c r="E523">
        <v>0.25</v>
      </c>
      <c r="F523">
        <v>0.71400000000000008</v>
      </c>
      <c r="G523">
        <v>0.21</v>
      </c>
      <c r="H523">
        <v>0.5037600000000001</v>
      </c>
      <c r="I523" t="s">
        <v>2628</v>
      </c>
    </row>
    <row r="524" spans="1:9">
      <c r="A524" t="s">
        <v>2017</v>
      </c>
      <c r="B524">
        <v>28</v>
      </c>
      <c r="C524">
        <v>11</v>
      </c>
      <c r="D524" t="s">
        <v>390</v>
      </c>
      <c r="E524">
        <v>0.23</v>
      </c>
      <c r="F524">
        <v>0.60888000000000009</v>
      </c>
      <c r="G524">
        <v>0.2</v>
      </c>
      <c r="H524">
        <v>0.4512000000000001</v>
      </c>
      <c r="I524" t="s">
        <v>2628</v>
      </c>
    </row>
    <row r="525" spans="1:9">
      <c r="A525" t="s">
        <v>2016</v>
      </c>
      <c r="B525">
        <v>28</v>
      </c>
      <c r="C525">
        <v>10</v>
      </c>
      <c r="D525" t="s">
        <v>390</v>
      </c>
      <c r="E525">
        <v>0.28999999999999998</v>
      </c>
      <c r="F525">
        <v>0.92423999999999995</v>
      </c>
      <c r="G525">
        <v>0.24</v>
      </c>
      <c r="H525">
        <v>0.66144000000000003</v>
      </c>
      <c r="I525" t="s">
        <v>2628</v>
      </c>
    </row>
    <row r="526" spans="1:9">
      <c r="A526" t="s">
        <v>2015</v>
      </c>
      <c r="B526">
        <v>28</v>
      </c>
      <c r="C526">
        <v>9</v>
      </c>
      <c r="D526" t="s">
        <v>390</v>
      </c>
      <c r="E526">
        <v>0.28999999999999998</v>
      </c>
      <c r="F526">
        <v>0.92423999999999995</v>
      </c>
      <c r="G526">
        <v>0.17</v>
      </c>
      <c r="H526">
        <v>0.29352000000000011</v>
      </c>
      <c r="I526" t="s">
        <v>2628</v>
      </c>
    </row>
    <row r="527" spans="1:9">
      <c r="A527" t="s">
        <v>2587</v>
      </c>
      <c r="B527">
        <v>28</v>
      </c>
      <c r="C527">
        <v>8</v>
      </c>
      <c r="D527" t="s">
        <v>390</v>
      </c>
      <c r="E527">
        <v>0.15</v>
      </c>
      <c r="F527">
        <v>0.18840000000000001</v>
      </c>
      <c r="G527">
        <v>0.2</v>
      </c>
      <c r="H527">
        <v>0.4512000000000001</v>
      </c>
      <c r="I527" t="s">
        <v>2628</v>
      </c>
    </row>
    <row r="528" spans="1:9">
      <c r="A528" t="s">
        <v>2643</v>
      </c>
      <c r="B528">
        <v>28</v>
      </c>
      <c r="C528">
        <v>7</v>
      </c>
      <c r="D528" t="s">
        <v>390</v>
      </c>
      <c r="E528">
        <v>0.08</v>
      </c>
      <c r="F528">
        <v>-0.17951999999999996</v>
      </c>
      <c r="G528">
        <v>0.12</v>
      </c>
      <c r="H528">
        <v>3.0720000000000011E-2</v>
      </c>
      <c r="I528" t="s">
        <v>2628</v>
      </c>
    </row>
    <row r="529" spans="1:9">
      <c r="A529" t="s">
        <v>1936</v>
      </c>
      <c r="B529">
        <v>28</v>
      </c>
      <c r="C529">
        <v>6</v>
      </c>
      <c r="D529" t="s">
        <v>390</v>
      </c>
      <c r="E529">
        <v>0.14000000000000001</v>
      </c>
      <c r="F529">
        <v>0.1358400000000001</v>
      </c>
      <c r="G529">
        <v>0.16</v>
      </c>
      <c r="H529">
        <v>0.24096000000000006</v>
      </c>
      <c r="I529" t="s">
        <v>2628</v>
      </c>
    </row>
    <row r="530" spans="1:9">
      <c r="A530" t="s">
        <v>2245</v>
      </c>
      <c r="B530">
        <v>29</v>
      </c>
      <c r="C530">
        <v>25</v>
      </c>
      <c r="D530" t="s">
        <v>390</v>
      </c>
      <c r="E530">
        <v>0.69</v>
      </c>
      <c r="F530">
        <v>3.0266400000000004</v>
      </c>
      <c r="G530">
        <v>0.81</v>
      </c>
      <c r="H530">
        <v>3.6573600000000006</v>
      </c>
      <c r="I530" t="s">
        <v>2628</v>
      </c>
    </row>
    <row r="531" spans="1:9">
      <c r="A531" t="s">
        <v>2246</v>
      </c>
      <c r="B531">
        <v>29</v>
      </c>
      <c r="C531">
        <v>23</v>
      </c>
      <c r="D531" t="s">
        <v>390</v>
      </c>
      <c r="E531">
        <v>0.63</v>
      </c>
      <c r="F531">
        <v>2.7112799999999999</v>
      </c>
      <c r="G531">
        <v>0.48</v>
      </c>
      <c r="H531">
        <v>1.9228799999999999</v>
      </c>
      <c r="I531" t="s">
        <v>2628</v>
      </c>
    </row>
    <row r="532" spans="1:9">
      <c r="A532" t="s">
        <v>2014</v>
      </c>
      <c r="B532">
        <v>29</v>
      </c>
      <c r="C532">
        <v>22</v>
      </c>
      <c r="D532" t="s">
        <v>390</v>
      </c>
      <c r="E532">
        <v>0.51</v>
      </c>
      <c r="F532">
        <v>2.0805599999999997</v>
      </c>
      <c r="G532">
        <v>0.46</v>
      </c>
      <c r="H532">
        <v>1.81776</v>
      </c>
      <c r="I532" t="s">
        <v>2628</v>
      </c>
    </row>
    <row r="533" spans="1:9">
      <c r="A533" t="s">
        <v>2013</v>
      </c>
      <c r="B533">
        <v>29</v>
      </c>
      <c r="C533">
        <v>21</v>
      </c>
      <c r="D533" t="s">
        <v>390</v>
      </c>
      <c r="E533">
        <v>0.32</v>
      </c>
      <c r="F533">
        <v>1.08192</v>
      </c>
      <c r="G533">
        <v>0.3</v>
      </c>
      <c r="H533">
        <v>0.9768</v>
      </c>
      <c r="I533" t="s">
        <v>2628</v>
      </c>
    </row>
    <row r="534" spans="1:9">
      <c r="A534" t="s">
        <v>2012</v>
      </c>
      <c r="B534">
        <v>29</v>
      </c>
      <c r="C534">
        <v>20</v>
      </c>
      <c r="D534" t="s">
        <v>390</v>
      </c>
      <c r="E534">
        <v>0.36</v>
      </c>
      <c r="F534">
        <v>1.2921599999999998</v>
      </c>
      <c r="G534">
        <v>0.34</v>
      </c>
      <c r="H534">
        <v>1.1870400000000001</v>
      </c>
      <c r="I534" t="s">
        <v>2628</v>
      </c>
    </row>
    <row r="535" spans="1:9">
      <c r="A535" t="s">
        <v>1788</v>
      </c>
      <c r="B535">
        <v>29</v>
      </c>
      <c r="C535">
        <v>19</v>
      </c>
      <c r="D535" t="s">
        <v>390</v>
      </c>
      <c r="E535">
        <v>0.35</v>
      </c>
      <c r="F535">
        <v>1.2395999999999998</v>
      </c>
      <c r="G535">
        <v>0.57999999999999996</v>
      </c>
      <c r="H535">
        <v>2.44848</v>
      </c>
      <c r="I535" t="s">
        <v>2628</v>
      </c>
    </row>
    <row r="536" spans="1:9">
      <c r="A536" t="s">
        <v>2011</v>
      </c>
      <c r="B536">
        <v>29</v>
      </c>
      <c r="C536">
        <v>18</v>
      </c>
      <c r="D536" t="s">
        <v>390</v>
      </c>
      <c r="E536">
        <v>0.3</v>
      </c>
      <c r="F536">
        <v>0.9768</v>
      </c>
      <c r="G536">
        <v>0.24</v>
      </c>
      <c r="H536">
        <v>0.66144000000000003</v>
      </c>
      <c r="I536" t="s">
        <v>2628</v>
      </c>
    </row>
    <row r="537" spans="1:9">
      <c r="A537" t="s">
        <v>2010</v>
      </c>
      <c r="B537">
        <v>29</v>
      </c>
      <c r="C537">
        <v>17</v>
      </c>
      <c r="D537" t="s">
        <v>390</v>
      </c>
      <c r="E537">
        <v>0.54</v>
      </c>
      <c r="F537">
        <v>2.2382400000000002</v>
      </c>
      <c r="G537">
        <v>0.26</v>
      </c>
      <c r="H537">
        <v>0.76656000000000002</v>
      </c>
      <c r="I537" t="s">
        <v>2628</v>
      </c>
    </row>
    <row r="538" spans="1:9">
      <c r="A538" t="s">
        <v>2009</v>
      </c>
      <c r="B538">
        <v>29</v>
      </c>
      <c r="C538">
        <v>16</v>
      </c>
      <c r="D538" t="s">
        <v>390</v>
      </c>
      <c r="E538">
        <v>0.23</v>
      </c>
      <c r="F538">
        <v>0.60888000000000009</v>
      </c>
      <c r="G538">
        <v>0.24</v>
      </c>
      <c r="H538">
        <v>0.66144000000000003</v>
      </c>
      <c r="I538" t="s">
        <v>2628</v>
      </c>
    </row>
    <row r="539" spans="1:9">
      <c r="A539" t="s">
        <v>2008</v>
      </c>
      <c r="B539">
        <v>29</v>
      </c>
      <c r="C539">
        <v>15</v>
      </c>
      <c r="D539" t="s">
        <v>390</v>
      </c>
      <c r="E539">
        <v>0.31</v>
      </c>
      <c r="F539">
        <v>1.0293600000000001</v>
      </c>
      <c r="G539">
        <v>0.26</v>
      </c>
      <c r="H539">
        <v>0.76656000000000002</v>
      </c>
      <c r="I539" t="s">
        <v>2628</v>
      </c>
    </row>
    <row r="540" spans="1:9">
      <c r="A540" t="s">
        <v>2007</v>
      </c>
      <c r="B540">
        <v>29</v>
      </c>
      <c r="C540">
        <v>14</v>
      </c>
      <c r="D540" t="s">
        <v>390</v>
      </c>
      <c r="E540">
        <v>0.76</v>
      </c>
      <c r="F540">
        <v>3.3945600000000002</v>
      </c>
      <c r="G540">
        <v>0.34</v>
      </c>
      <c r="H540">
        <v>1.1870400000000001</v>
      </c>
      <c r="I540" t="s">
        <v>2628</v>
      </c>
    </row>
    <row r="541" spans="1:9">
      <c r="A541" t="s">
        <v>1866</v>
      </c>
      <c r="B541">
        <v>29</v>
      </c>
      <c r="C541">
        <v>13</v>
      </c>
      <c r="D541" t="s">
        <v>390</v>
      </c>
      <c r="E541">
        <v>0.38</v>
      </c>
      <c r="F541">
        <v>1.3972800000000001</v>
      </c>
      <c r="G541">
        <v>0.59</v>
      </c>
      <c r="H541">
        <v>2.5010400000000002</v>
      </c>
      <c r="I541" t="s">
        <v>2628</v>
      </c>
    </row>
    <row r="542" spans="1:9">
      <c r="A542" t="s">
        <v>2006</v>
      </c>
      <c r="B542">
        <v>29</v>
      </c>
      <c r="C542">
        <v>12</v>
      </c>
      <c r="D542" t="s">
        <v>390</v>
      </c>
      <c r="E542">
        <v>0.39</v>
      </c>
      <c r="F542">
        <v>1.4498400000000002</v>
      </c>
      <c r="G542">
        <v>0.46</v>
      </c>
      <c r="H542">
        <v>1.81776</v>
      </c>
      <c r="I542" t="s">
        <v>2628</v>
      </c>
    </row>
    <row r="543" spans="1:9">
      <c r="A543" t="s">
        <v>2005</v>
      </c>
      <c r="B543">
        <v>29</v>
      </c>
      <c r="C543">
        <v>11</v>
      </c>
      <c r="D543" t="s">
        <v>390</v>
      </c>
      <c r="E543">
        <v>0.3</v>
      </c>
      <c r="F543">
        <v>0.9768</v>
      </c>
      <c r="G543">
        <v>0.28000000000000003</v>
      </c>
      <c r="H543">
        <v>0.87168000000000023</v>
      </c>
      <c r="I543" t="s">
        <v>2628</v>
      </c>
    </row>
    <row r="544" spans="1:9">
      <c r="A544" t="s">
        <v>2004</v>
      </c>
      <c r="B544">
        <v>29</v>
      </c>
      <c r="C544">
        <v>9</v>
      </c>
      <c r="D544" t="s">
        <v>390</v>
      </c>
      <c r="E544">
        <v>0.21</v>
      </c>
      <c r="F544">
        <v>0.5037600000000001</v>
      </c>
      <c r="G544">
        <v>0.21</v>
      </c>
      <c r="H544">
        <v>0.5037600000000001</v>
      </c>
      <c r="I544" t="s">
        <v>2628</v>
      </c>
    </row>
    <row r="545" spans="1:9">
      <c r="A545" t="s">
        <v>2247</v>
      </c>
      <c r="B545">
        <v>29</v>
      </c>
      <c r="C545">
        <v>8</v>
      </c>
      <c r="D545" t="s">
        <v>390</v>
      </c>
      <c r="E545">
        <v>0.2</v>
      </c>
      <c r="F545">
        <v>0.4512000000000001</v>
      </c>
      <c r="G545">
        <v>0.15</v>
      </c>
      <c r="H545">
        <v>0.18840000000000001</v>
      </c>
      <c r="I545" t="s">
        <v>2628</v>
      </c>
    </row>
    <row r="546" spans="1:9">
      <c r="A546" t="s">
        <v>1935</v>
      </c>
      <c r="B546">
        <v>29</v>
      </c>
      <c r="C546">
        <v>7</v>
      </c>
      <c r="D546" t="s">
        <v>390</v>
      </c>
      <c r="E546">
        <v>0.19</v>
      </c>
      <c r="F546">
        <v>0.39864000000000005</v>
      </c>
      <c r="G546">
        <v>0.16</v>
      </c>
      <c r="H546">
        <v>0.24096000000000006</v>
      </c>
      <c r="I546" t="s">
        <v>2628</v>
      </c>
    </row>
    <row r="547" spans="1:9">
      <c r="A547" t="s">
        <v>2644</v>
      </c>
      <c r="B547">
        <v>29</v>
      </c>
      <c r="C547">
        <v>6</v>
      </c>
      <c r="D547" t="s">
        <v>390</v>
      </c>
      <c r="E547">
        <v>0.13</v>
      </c>
      <c r="F547">
        <v>8.3280000000000062E-2</v>
      </c>
      <c r="G547">
        <v>0.18</v>
      </c>
      <c r="H547">
        <v>0.34608000000000005</v>
      </c>
      <c r="I547" t="s">
        <v>2628</v>
      </c>
    </row>
    <row r="548" spans="1:9">
      <c r="A548" t="s">
        <v>2003</v>
      </c>
      <c r="B548">
        <v>30</v>
      </c>
      <c r="C548">
        <v>25</v>
      </c>
      <c r="D548" t="s">
        <v>390</v>
      </c>
      <c r="E548">
        <v>1.03</v>
      </c>
      <c r="F548">
        <v>4.8136800000000006</v>
      </c>
      <c r="G548">
        <v>0.6</v>
      </c>
      <c r="H548">
        <v>2.5535999999999999</v>
      </c>
      <c r="I548" t="s">
        <v>2628</v>
      </c>
    </row>
    <row r="549" spans="1:9">
      <c r="A549" t="s">
        <v>2248</v>
      </c>
      <c r="B549">
        <v>30</v>
      </c>
      <c r="C549">
        <v>24</v>
      </c>
      <c r="D549" t="s">
        <v>390</v>
      </c>
      <c r="E549">
        <v>0.84</v>
      </c>
      <c r="F549">
        <v>3.8150399999999993</v>
      </c>
      <c r="G549">
        <v>0.86</v>
      </c>
      <c r="H549">
        <v>3.9201599999999996</v>
      </c>
      <c r="I549" t="s">
        <v>2628</v>
      </c>
    </row>
    <row r="550" spans="1:9">
      <c r="A550" t="s">
        <v>2002</v>
      </c>
      <c r="B550">
        <v>30</v>
      </c>
      <c r="C550">
        <v>23</v>
      </c>
      <c r="D550" t="s">
        <v>390</v>
      </c>
      <c r="E550">
        <v>0.81</v>
      </c>
      <c r="F550">
        <v>3.6573600000000006</v>
      </c>
      <c r="G550">
        <v>0.92</v>
      </c>
      <c r="H550">
        <v>4.2355199999999993</v>
      </c>
      <c r="I550" t="s">
        <v>2628</v>
      </c>
    </row>
    <row r="551" spans="1:9">
      <c r="A551" t="s">
        <v>2001</v>
      </c>
      <c r="B551">
        <v>30</v>
      </c>
      <c r="C551">
        <v>22</v>
      </c>
      <c r="D551" t="s">
        <v>390</v>
      </c>
      <c r="E551">
        <v>0.85</v>
      </c>
      <c r="F551">
        <v>3.8675999999999995</v>
      </c>
      <c r="G551">
        <v>0.52</v>
      </c>
      <c r="H551">
        <v>2.1331199999999999</v>
      </c>
      <c r="I551" t="s">
        <v>2628</v>
      </c>
    </row>
    <row r="552" spans="1:9">
      <c r="A552" t="s">
        <v>2000</v>
      </c>
      <c r="B552">
        <v>30</v>
      </c>
      <c r="C552">
        <v>21</v>
      </c>
      <c r="D552" t="s">
        <v>390</v>
      </c>
      <c r="E552">
        <v>0.51</v>
      </c>
      <c r="F552">
        <v>2.0805599999999997</v>
      </c>
      <c r="G552">
        <v>0.56000000000000005</v>
      </c>
      <c r="H552">
        <v>2.3433600000000001</v>
      </c>
      <c r="I552" t="s">
        <v>2628</v>
      </c>
    </row>
    <row r="553" spans="1:9">
      <c r="A553" t="s">
        <v>1999</v>
      </c>
      <c r="B553">
        <v>30</v>
      </c>
      <c r="C553">
        <v>20</v>
      </c>
      <c r="D553" t="s">
        <v>390</v>
      </c>
      <c r="E553">
        <v>0.45</v>
      </c>
      <c r="F553">
        <v>1.7652000000000001</v>
      </c>
      <c r="G553">
        <v>0.52</v>
      </c>
      <c r="H553">
        <v>2.1331199999999999</v>
      </c>
      <c r="I553" t="s">
        <v>2628</v>
      </c>
    </row>
    <row r="554" spans="1:9">
      <c r="A554" t="s">
        <v>1998</v>
      </c>
      <c r="B554">
        <v>30</v>
      </c>
      <c r="C554">
        <v>19</v>
      </c>
      <c r="D554" t="s">
        <v>390</v>
      </c>
      <c r="E554">
        <v>0.71</v>
      </c>
      <c r="F554">
        <v>3.1317600000000003</v>
      </c>
      <c r="G554">
        <v>0.32</v>
      </c>
      <c r="H554">
        <v>1.08192</v>
      </c>
      <c r="I554" t="s">
        <v>2628</v>
      </c>
    </row>
    <row r="555" spans="1:9">
      <c r="A555" t="s">
        <v>1997</v>
      </c>
      <c r="B555">
        <v>30</v>
      </c>
      <c r="C555">
        <v>18</v>
      </c>
      <c r="D555" t="s">
        <v>390</v>
      </c>
      <c r="E555">
        <v>0.53</v>
      </c>
      <c r="F555">
        <v>2.1856800000000005</v>
      </c>
      <c r="G555">
        <v>0.24</v>
      </c>
      <c r="H555">
        <v>0.66144000000000003</v>
      </c>
      <c r="I555" t="s">
        <v>2628</v>
      </c>
    </row>
    <row r="556" spans="1:9">
      <c r="A556" t="s">
        <v>1996</v>
      </c>
      <c r="B556">
        <v>30</v>
      </c>
      <c r="C556">
        <v>17</v>
      </c>
      <c r="D556" t="s">
        <v>390</v>
      </c>
      <c r="E556">
        <v>0.26</v>
      </c>
      <c r="F556">
        <v>0.76656000000000002</v>
      </c>
      <c r="G556">
        <v>0.27</v>
      </c>
      <c r="H556">
        <v>0.81912000000000007</v>
      </c>
      <c r="I556" t="s">
        <v>2628</v>
      </c>
    </row>
    <row r="557" spans="1:9">
      <c r="A557" t="s">
        <v>1995</v>
      </c>
      <c r="B557">
        <v>30</v>
      </c>
      <c r="C557">
        <v>16</v>
      </c>
      <c r="D557" t="s">
        <v>390</v>
      </c>
      <c r="E557">
        <v>0.52</v>
      </c>
      <c r="F557">
        <v>2.1331199999999999</v>
      </c>
      <c r="G557">
        <v>0.3</v>
      </c>
      <c r="H557">
        <v>0.9768</v>
      </c>
      <c r="I557" t="s">
        <v>2628</v>
      </c>
    </row>
    <row r="558" spans="1:9">
      <c r="A558" t="s">
        <v>1994</v>
      </c>
      <c r="B558">
        <v>30</v>
      </c>
      <c r="C558">
        <v>15</v>
      </c>
      <c r="D558" t="s">
        <v>390</v>
      </c>
      <c r="E558">
        <v>0.3</v>
      </c>
      <c r="F558">
        <v>0.9768</v>
      </c>
      <c r="G558">
        <v>0.28000000000000003</v>
      </c>
      <c r="H558">
        <v>0.87168000000000023</v>
      </c>
      <c r="I558" t="s">
        <v>2628</v>
      </c>
    </row>
    <row r="559" spans="1:9">
      <c r="A559" t="s">
        <v>1993</v>
      </c>
      <c r="B559">
        <v>30</v>
      </c>
      <c r="C559">
        <v>14</v>
      </c>
      <c r="D559" t="s">
        <v>390</v>
      </c>
      <c r="E559">
        <v>0.27</v>
      </c>
      <c r="F559">
        <v>0.81912000000000007</v>
      </c>
      <c r="G559">
        <v>0.25</v>
      </c>
      <c r="H559">
        <v>0.71400000000000008</v>
      </c>
      <c r="I559" t="s">
        <v>2628</v>
      </c>
    </row>
    <row r="560" spans="1:9">
      <c r="A560" t="s">
        <v>1992</v>
      </c>
      <c r="B560">
        <v>30</v>
      </c>
      <c r="C560">
        <v>13</v>
      </c>
      <c r="D560" t="s">
        <v>390</v>
      </c>
      <c r="E560">
        <v>0.51</v>
      </c>
      <c r="F560">
        <v>2.0805599999999997</v>
      </c>
      <c r="G560">
        <v>0.23</v>
      </c>
      <c r="H560">
        <v>0.60888000000000009</v>
      </c>
      <c r="I560" t="s">
        <v>2628</v>
      </c>
    </row>
    <row r="561" spans="1:9">
      <c r="A561" t="s">
        <v>1991</v>
      </c>
      <c r="B561">
        <v>30</v>
      </c>
      <c r="C561">
        <v>12</v>
      </c>
      <c r="D561" t="s">
        <v>390</v>
      </c>
      <c r="E561">
        <v>0.24</v>
      </c>
      <c r="F561">
        <v>0.66144000000000003</v>
      </c>
      <c r="G561">
        <v>0.17</v>
      </c>
      <c r="H561">
        <v>0.29352000000000011</v>
      </c>
      <c r="I561" t="s">
        <v>2628</v>
      </c>
    </row>
    <row r="562" spans="1:9">
      <c r="A562" t="s">
        <v>1990</v>
      </c>
      <c r="B562">
        <v>30</v>
      </c>
      <c r="C562">
        <v>11</v>
      </c>
      <c r="D562" t="s">
        <v>390</v>
      </c>
      <c r="E562">
        <v>0.33</v>
      </c>
      <c r="F562">
        <v>1.1344799999999999</v>
      </c>
      <c r="G562">
        <v>0.21</v>
      </c>
      <c r="H562">
        <v>0.5037600000000001</v>
      </c>
      <c r="I562" t="s">
        <v>2628</v>
      </c>
    </row>
    <row r="563" spans="1:9">
      <c r="A563" t="s">
        <v>1989</v>
      </c>
      <c r="B563">
        <v>30</v>
      </c>
      <c r="C563">
        <v>9</v>
      </c>
      <c r="D563" t="s">
        <v>390</v>
      </c>
      <c r="E563">
        <v>0.24</v>
      </c>
      <c r="F563">
        <v>0.66144000000000003</v>
      </c>
      <c r="G563">
        <v>0.22</v>
      </c>
      <c r="H563">
        <v>0.55632000000000004</v>
      </c>
      <c r="I563" t="s">
        <v>2628</v>
      </c>
    </row>
    <row r="564" spans="1:9">
      <c r="A564" t="s">
        <v>1932</v>
      </c>
      <c r="B564">
        <v>30</v>
      </c>
      <c r="C564">
        <v>8</v>
      </c>
      <c r="D564" t="s">
        <v>390</v>
      </c>
      <c r="E564">
        <v>0.24</v>
      </c>
      <c r="F564">
        <v>0.66144000000000003</v>
      </c>
      <c r="G564">
        <v>0.22</v>
      </c>
      <c r="H564">
        <v>0.55632000000000004</v>
      </c>
      <c r="I564" t="s">
        <v>2628</v>
      </c>
    </row>
    <row r="565" spans="1:9">
      <c r="A565" t="s">
        <v>2645</v>
      </c>
      <c r="B565">
        <v>30</v>
      </c>
      <c r="C565">
        <v>7</v>
      </c>
      <c r="D565" t="s">
        <v>390</v>
      </c>
      <c r="E565">
        <v>0.25</v>
      </c>
      <c r="F565">
        <v>0.71400000000000008</v>
      </c>
      <c r="G565">
        <v>0.28999999999999998</v>
      </c>
      <c r="H565">
        <v>0.92423999999999995</v>
      </c>
      <c r="I565" t="s">
        <v>2628</v>
      </c>
    </row>
    <row r="566" spans="1:9">
      <c r="A566" t="s">
        <v>1937</v>
      </c>
      <c r="B566">
        <v>30</v>
      </c>
      <c r="C566">
        <v>6</v>
      </c>
      <c r="D566" t="s">
        <v>390</v>
      </c>
      <c r="E566">
        <v>0.13</v>
      </c>
      <c r="F566">
        <v>8.3280000000000062E-2</v>
      </c>
      <c r="G566">
        <v>0.22</v>
      </c>
      <c r="H566">
        <v>0.55632000000000004</v>
      </c>
      <c r="I566" t="s">
        <v>2628</v>
      </c>
    </row>
    <row r="567" spans="1:9">
      <c r="A567" t="s">
        <v>1941</v>
      </c>
      <c r="B567">
        <v>30</v>
      </c>
      <c r="C567">
        <v>5</v>
      </c>
      <c r="D567" t="s">
        <v>390</v>
      </c>
      <c r="E567">
        <v>0.14000000000000001</v>
      </c>
      <c r="F567">
        <v>0.1358400000000001</v>
      </c>
      <c r="G567">
        <v>0.17</v>
      </c>
      <c r="H567">
        <v>0.29352000000000011</v>
      </c>
      <c r="I567" t="s">
        <v>2628</v>
      </c>
    </row>
    <row r="568" spans="1:9">
      <c r="A568" t="s">
        <v>2249</v>
      </c>
      <c r="B568">
        <v>31</v>
      </c>
      <c r="C568">
        <v>24</v>
      </c>
      <c r="D568" t="s">
        <v>390</v>
      </c>
      <c r="E568">
        <v>0.69</v>
      </c>
      <c r="F568">
        <v>3.0266400000000004</v>
      </c>
      <c r="G568">
        <v>0.64</v>
      </c>
      <c r="H568">
        <v>2.7638400000000001</v>
      </c>
      <c r="I568" t="s">
        <v>2628</v>
      </c>
    </row>
    <row r="569" spans="1:9">
      <c r="A569" t="s">
        <v>1988</v>
      </c>
      <c r="B569">
        <v>31</v>
      </c>
      <c r="C569">
        <v>23</v>
      </c>
      <c r="D569" t="s">
        <v>390</v>
      </c>
      <c r="E569">
        <v>1.18</v>
      </c>
      <c r="F569">
        <v>5.6020799999999999</v>
      </c>
      <c r="G569">
        <v>0.66</v>
      </c>
      <c r="H569">
        <v>2.86896</v>
      </c>
      <c r="I569" t="s">
        <v>2628</v>
      </c>
    </row>
    <row r="570" spans="1:9">
      <c r="A570" t="s">
        <v>1987</v>
      </c>
      <c r="B570">
        <v>31</v>
      </c>
      <c r="C570">
        <v>22</v>
      </c>
      <c r="D570" t="s">
        <v>390</v>
      </c>
      <c r="E570">
        <v>0.63</v>
      </c>
      <c r="F570">
        <v>2.7112799999999999</v>
      </c>
      <c r="G570">
        <v>0.47</v>
      </c>
      <c r="H570">
        <v>1.8703199999999998</v>
      </c>
      <c r="I570" t="s">
        <v>2628</v>
      </c>
    </row>
    <row r="571" spans="1:9">
      <c r="A571" t="s">
        <v>1986</v>
      </c>
      <c r="B571">
        <v>31</v>
      </c>
      <c r="C571">
        <v>21</v>
      </c>
      <c r="D571" t="s">
        <v>390</v>
      </c>
      <c r="E571">
        <v>1.08</v>
      </c>
      <c r="F571">
        <v>5.0764800000000001</v>
      </c>
      <c r="G571">
        <v>0.79</v>
      </c>
      <c r="H571">
        <v>3.5522400000000007</v>
      </c>
      <c r="I571" t="s">
        <v>2628</v>
      </c>
    </row>
    <row r="572" spans="1:9">
      <c r="A572" t="s">
        <v>1985</v>
      </c>
      <c r="B572">
        <v>31</v>
      </c>
      <c r="C572">
        <v>20</v>
      </c>
      <c r="D572" t="s">
        <v>390</v>
      </c>
      <c r="E572">
        <v>0.54</v>
      </c>
      <c r="F572">
        <v>2.2382400000000002</v>
      </c>
      <c r="G572">
        <v>0.53</v>
      </c>
      <c r="H572">
        <v>2.1856800000000005</v>
      </c>
      <c r="I572" t="s">
        <v>2628</v>
      </c>
    </row>
    <row r="573" spans="1:9">
      <c r="A573" t="s">
        <v>1984</v>
      </c>
      <c r="B573">
        <v>31</v>
      </c>
      <c r="C573">
        <v>19</v>
      </c>
      <c r="D573" t="s">
        <v>390</v>
      </c>
      <c r="E573">
        <v>0.5</v>
      </c>
      <c r="F573">
        <v>2.028</v>
      </c>
      <c r="G573">
        <v>0.5</v>
      </c>
      <c r="H573">
        <v>2.028</v>
      </c>
      <c r="I573" t="s">
        <v>2628</v>
      </c>
    </row>
    <row r="574" spans="1:9">
      <c r="A574" t="s">
        <v>1983</v>
      </c>
      <c r="B574">
        <v>31</v>
      </c>
      <c r="C574">
        <v>18</v>
      </c>
      <c r="D574" t="s">
        <v>390</v>
      </c>
      <c r="E574">
        <v>0.98</v>
      </c>
      <c r="F574">
        <v>4.5508800000000003</v>
      </c>
      <c r="G574">
        <v>0.86</v>
      </c>
      <c r="H574">
        <v>3.9201599999999996</v>
      </c>
      <c r="I574" t="s">
        <v>2628</v>
      </c>
    </row>
    <row r="575" spans="1:9">
      <c r="A575" t="s">
        <v>2250</v>
      </c>
      <c r="B575">
        <v>31</v>
      </c>
      <c r="C575">
        <v>17</v>
      </c>
      <c r="D575" t="s">
        <v>390</v>
      </c>
      <c r="E575">
        <v>0.4</v>
      </c>
      <c r="F575">
        <v>1.5024000000000002</v>
      </c>
      <c r="G575">
        <v>0.33</v>
      </c>
      <c r="H575">
        <v>1.1344799999999999</v>
      </c>
      <c r="I575" t="s">
        <v>2628</v>
      </c>
    </row>
    <row r="576" spans="1:9">
      <c r="A576" t="s">
        <v>1982</v>
      </c>
      <c r="B576">
        <v>31</v>
      </c>
      <c r="C576">
        <v>16</v>
      </c>
      <c r="D576" t="s">
        <v>390</v>
      </c>
      <c r="E576">
        <v>0.37</v>
      </c>
      <c r="F576">
        <v>1.3447200000000001</v>
      </c>
      <c r="G576">
        <v>0.36</v>
      </c>
      <c r="H576">
        <v>1.2921599999999998</v>
      </c>
      <c r="I576" t="s">
        <v>2628</v>
      </c>
    </row>
    <row r="577" spans="1:9">
      <c r="A577" t="s">
        <v>2251</v>
      </c>
      <c r="B577">
        <v>31</v>
      </c>
      <c r="C577">
        <v>15</v>
      </c>
      <c r="D577" t="s">
        <v>390</v>
      </c>
      <c r="E577">
        <v>0.41</v>
      </c>
      <c r="F577">
        <v>1.5549599999999999</v>
      </c>
      <c r="G577">
        <v>0.37</v>
      </c>
      <c r="H577">
        <v>1.3447200000000001</v>
      </c>
      <c r="I577" t="s">
        <v>2628</v>
      </c>
    </row>
    <row r="578" spans="1:9">
      <c r="A578" t="s">
        <v>1981</v>
      </c>
      <c r="B578">
        <v>31</v>
      </c>
      <c r="C578">
        <v>14</v>
      </c>
      <c r="D578" t="s">
        <v>390</v>
      </c>
      <c r="E578">
        <v>0.6</v>
      </c>
      <c r="F578">
        <v>2.5535999999999999</v>
      </c>
      <c r="G578">
        <v>0.47</v>
      </c>
      <c r="H578">
        <v>1.8703199999999998</v>
      </c>
      <c r="I578" t="s">
        <v>2628</v>
      </c>
    </row>
    <row r="579" spans="1:9">
      <c r="A579" t="s">
        <v>1980</v>
      </c>
      <c r="B579">
        <v>31</v>
      </c>
      <c r="C579">
        <v>13</v>
      </c>
      <c r="D579" t="s">
        <v>390</v>
      </c>
      <c r="E579">
        <v>0.3</v>
      </c>
      <c r="F579">
        <v>0.9768</v>
      </c>
      <c r="G579">
        <v>0.33</v>
      </c>
      <c r="H579">
        <v>1.1344799999999999</v>
      </c>
      <c r="I579" t="s">
        <v>2628</v>
      </c>
    </row>
    <row r="580" spans="1:9">
      <c r="A580" t="s">
        <v>1979</v>
      </c>
      <c r="B580">
        <v>31</v>
      </c>
      <c r="C580">
        <v>12</v>
      </c>
      <c r="D580" t="s">
        <v>390</v>
      </c>
      <c r="E580">
        <v>0.15</v>
      </c>
      <c r="F580">
        <v>0.18840000000000001</v>
      </c>
      <c r="G580">
        <v>0.23</v>
      </c>
      <c r="H580">
        <v>0.60888000000000009</v>
      </c>
      <c r="I580" t="s">
        <v>2628</v>
      </c>
    </row>
    <row r="581" spans="1:9">
      <c r="A581" t="s">
        <v>1978</v>
      </c>
      <c r="B581">
        <v>31</v>
      </c>
      <c r="C581">
        <v>11</v>
      </c>
      <c r="D581" t="s">
        <v>390</v>
      </c>
      <c r="E581">
        <v>0.37</v>
      </c>
      <c r="F581">
        <v>1.3447200000000001</v>
      </c>
      <c r="G581">
        <v>0.4</v>
      </c>
      <c r="H581">
        <v>1.5024000000000002</v>
      </c>
      <c r="I581" t="s">
        <v>2628</v>
      </c>
    </row>
    <row r="582" spans="1:9">
      <c r="A582" t="s">
        <v>1977</v>
      </c>
      <c r="B582">
        <v>31</v>
      </c>
      <c r="C582">
        <v>10</v>
      </c>
      <c r="D582" t="s">
        <v>390</v>
      </c>
      <c r="E582">
        <v>0.2</v>
      </c>
      <c r="F582">
        <v>0.4512000000000001</v>
      </c>
      <c r="G582">
        <v>0.28000000000000003</v>
      </c>
      <c r="H582">
        <v>0.87168000000000023</v>
      </c>
      <c r="I582" t="s">
        <v>2628</v>
      </c>
    </row>
    <row r="583" spans="1:9">
      <c r="A583" t="s">
        <v>1976</v>
      </c>
      <c r="B583">
        <v>31</v>
      </c>
      <c r="C583">
        <v>9</v>
      </c>
      <c r="D583" t="s">
        <v>390</v>
      </c>
      <c r="E583">
        <v>0.21</v>
      </c>
      <c r="F583">
        <v>0.5037600000000001</v>
      </c>
      <c r="G583">
        <v>0.21</v>
      </c>
      <c r="H583">
        <v>0.5037600000000001</v>
      </c>
      <c r="I583" t="s">
        <v>2628</v>
      </c>
    </row>
    <row r="584" spans="1:9">
      <c r="A584" t="s">
        <v>1975</v>
      </c>
      <c r="B584">
        <v>31</v>
      </c>
      <c r="C584">
        <v>8</v>
      </c>
      <c r="D584" t="s">
        <v>390</v>
      </c>
      <c r="E584">
        <v>0.2</v>
      </c>
      <c r="F584">
        <v>0.4512000000000001</v>
      </c>
      <c r="G584">
        <v>0.19</v>
      </c>
      <c r="H584">
        <v>0.39864000000000005</v>
      </c>
      <c r="I584" t="s">
        <v>2628</v>
      </c>
    </row>
    <row r="585" spans="1:9">
      <c r="A585" t="s">
        <v>2646</v>
      </c>
      <c r="B585">
        <v>31</v>
      </c>
      <c r="C585">
        <v>7</v>
      </c>
      <c r="D585" t="s">
        <v>390</v>
      </c>
      <c r="E585">
        <v>0.34</v>
      </c>
      <c r="F585">
        <v>1.1870400000000001</v>
      </c>
      <c r="G585">
        <v>0.24</v>
      </c>
      <c r="H585">
        <v>0.66144000000000003</v>
      </c>
      <c r="I585" t="s">
        <v>2628</v>
      </c>
    </row>
    <row r="586" spans="1:9">
      <c r="A586" t="s">
        <v>1938</v>
      </c>
      <c r="B586">
        <v>31</v>
      </c>
      <c r="C586">
        <v>6</v>
      </c>
      <c r="D586" t="s">
        <v>390</v>
      </c>
      <c r="E586">
        <v>0.3</v>
      </c>
      <c r="F586">
        <v>0.9768</v>
      </c>
      <c r="G586">
        <v>0.24</v>
      </c>
      <c r="H586">
        <v>0.66144000000000003</v>
      </c>
      <c r="I586" t="s">
        <v>2628</v>
      </c>
    </row>
    <row r="587" spans="1:9">
      <c r="A587" t="s">
        <v>1942</v>
      </c>
      <c r="B587">
        <v>31</v>
      </c>
      <c r="C587">
        <v>5</v>
      </c>
      <c r="D587" t="s">
        <v>390</v>
      </c>
      <c r="E587">
        <v>0.16</v>
      </c>
      <c r="F587">
        <v>0.24096000000000006</v>
      </c>
      <c r="G587">
        <v>0.19</v>
      </c>
      <c r="H587">
        <v>0.39864000000000005</v>
      </c>
      <c r="I587" t="s">
        <v>2628</v>
      </c>
    </row>
    <row r="588" spans="1:9">
      <c r="A588" t="s">
        <v>1974</v>
      </c>
      <c r="B588">
        <v>32</v>
      </c>
      <c r="C588">
        <v>25</v>
      </c>
      <c r="D588" t="s">
        <v>390</v>
      </c>
      <c r="E588">
        <v>1.1000000000000001</v>
      </c>
      <c r="F588">
        <v>5.1816000000000004</v>
      </c>
      <c r="G588">
        <v>0.89</v>
      </c>
      <c r="H588">
        <v>4.0778400000000001</v>
      </c>
      <c r="I588" t="s">
        <v>2628</v>
      </c>
    </row>
    <row r="589" spans="1:9">
      <c r="A589" t="s">
        <v>2252</v>
      </c>
      <c r="B589">
        <v>32</v>
      </c>
      <c r="C589">
        <v>24</v>
      </c>
      <c r="D589" t="s">
        <v>390</v>
      </c>
      <c r="E589">
        <v>1.0900000000000001</v>
      </c>
      <c r="F589">
        <v>5.1290400000000007</v>
      </c>
      <c r="G589">
        <v>0.57999999999999996</v>
      </c>
      <c r="H589">
        <v>2.44848</v>
      </c>
      <c r="I589" t="s">
        <v>2628</v>
      </c>
    </row>
    <row r="590" spans="1:9">
      <c r="A590" t="s">
        <v>1973</v>
      </c>
      <c r="B590">
        <v>32</v>
      </c>
      <c r="C590">
        <v>23</v>
      </c>
      <c r="D590" t="s">
        <v>390</v>
      </c>
      <c r="E590">
        <v>0.44</v>
      </c>
      <c r="F590">
        <v>1.7126399999999999</v>
      </c>
      <c r="G590">
        <v>0.6</v>
      </c>
      <c r="H590">
        <v>2.5535999999999999</v>
      </c>
      <c r="I590" t="s">
        <v>2628</v>
      </c>
    </row>
    <row r="591" spans="1:9">
      <c r="A591" t="s">
        <v>2253</v>
      </c>
      <c r="B591">
        <v>32</v>
      </c>
      <c r="C591">
        <v>22</v>
      </c>
      <c r="D591" t="s">
        <v>390</v>
      </c>
      <c r="E591">
        <v>0.36</v>
      </c>
      <c r="F591">
        <v>1.2921599999999998</v>
      </c>
      <c r="G591">
        <v>0.52</v>
      </c>
      <c r="H591">
        <v>2.1331199999999999</v>
      </c>
      <c r="I591" t="s">
        <v>2628</v>
      </c>
    </row>
    <row r="592" spans="1:9">
      <c r="A592" t="s">
        <v>1972</v>
      </c>
      <c r="B592">
        <v>32</v>
      </c>
      <c r="C592">
        <v>21</v>
      </c>
      <c r="D592" t="s">
        <v>390</v>
      </c>
      <c r="E592">
        <v>0.71</v>
      </c>
      <c r="F592">
        <v>3.1317600000000003</v>
      </c>
      <c r="G592">
        <v>0.54</v>
      </c>
      <c r="H592">
        <v>2.2382400000000002</v>
      </c>
      <c r="I592" t="s">
        <v>2628</v>
      </c>
    </row>
    <row r="593" spans="1:9">
      <c r="A593" t="s">
        <v>1971</v>
      </c>
      <c r="B593">
        <v>32</v>
      </c>
      <c r="C593">
        <v>20</v>
      </c>
      <c r="D593" t="s">
        <v>390</v>
      </c>
      <c r="E593">
        <v>0.82</v>
      </c>
      <c r="F593">
        <v>3.7099199999999994</v>
      </c>
      <c r="G593">
        <v>0.71</v>
      </c>
      <c r="H593">
        <v>3.1317600000000003</v>
      </c>
      <c r="I593" t="s">
        <v>2628</v>
      </c>
    </row>
    <row r="594" spans="1:9">
      <c r="A594" t="s">
        <v>1970</v>
      </c>
      <c r="B594">
        <v>32</v>
      </c>
      <c r="C594">
        <v>19</v>
      </c>
      <c r="D594" t="s">
        <v>390</v>
      </c>
      <c r="E594">
        <v>0.45</v>
      </c>
      <c r="F594">
        <v>1.7652000000000001</v>
      </c>
      <c r="G594">
        <v>0.49</v>
      </c>
      <c r="H594">
        <v>1.9754399999999999</v>
      </c>
      <c r="I594" t="s">
        <v>2628</v>
      </c>
    </row>
    <row r="595" spans="1:9">
      <c r="A595" t="s">
        <v>1969</v>
      </c>
      <c r="B595">
        <v>32</v>
      </c>
      <c r="C595">
        <v>18</v>
      </c>
      <c r="D595" t="s">
        <v>390</v>
      </c>
      <c r="E595">
        <v>0.99</v>
      </c>
      <c r="F595">
        <v>4.6034400000000009</v>
      </c>
      <c r="G595">
        <v>0.67</v>
      </c>
      <c r="H595">
        <v>2.9215200000000001</v>
      </c>
      <c r="I595" t="s">
        <v>2628</v>
      </c>
    </row>
    <row r="596" spans="1:9">
      <c r="A596" t="s">
        <v>1968</v>
      </c>
      <c r="B596">
        <v>32</v>
      </c>
      <c r="C596">
        <v>17</v>
      </c>
      <c r="D596" t="s">
        <v>390</v>
      </c>
      <c r="E596">
        <v>0.41</v>
      </c>
      <c r="F596">
        <v>1.5549599999999999</v>
      </c>
      <c r="G596">
        <v>0.44</v>
      </c>
      <c r="H596">
        <v>1.7126399999999999</v>
      </c>
      <c r="I596" t="s">
        <v>2628</v>
      </c>
    </row>
    <row r="597" spans="1:9">
      <c r="A597" t="s">
        <v>1967</v>
      </c>
      <c r="B597">
        <v>32</v>
      </c>
      <c r="C597">
        <v>16</v>
      </c>
      <c r="D597" t="s">
        <v>390</v>
      </c>
      <c r="E597">
        <v>0.62</v>
      </c>
      <c r="F597">
        <v>2.6587199999999998</v>
      </c>
      <c r="G597">
        <v>0.52</v>
      </c>
      <c r="H597">
        <v>2.1331199999999999</v>
      </c>
      <c r="I597" t="s">
        <v>2628</v>
      </c>
    </row>
    <row r="598" spans="1:9">
      <c r="A598" t="s">
        <v>1966</v>
      </c>
      <c r="B598">
        <v>32</v>
      </c>
      <c r="C598">
        <v>15</v>
      </c>
      <c r="D598" t="s">
        <v>390</v>
      </c>
      <c r="E598">
        <v>0.35</v>
      </c>
      <c r="F598">
        <v>1.2395999999999998</v>
      </c>
      <c r="G598">
        <v>0.3</v>
      </c>
      <c r="H598">
        <v>0.9768</v>
      </c>
      <c r="I598" t="s">
        <v>2628</v>
      </c>
    </row>
    <row r="599" spans="1:9">
      <c r="A599" t="s">
        <v>1965</v>
      </c>
      <c r="B599">
        <v>32</v>
      </c>
      <c r="C599">
        <v>14</v>
      </c>
      <c r="D599" t="s">
        <v>390</v>
      </c>
      <c r="E599">
        <v>0.28000000000000003</v>
      </c>
      <c r="F599">
        <v>0.87168000000000023</v>
      </c>
      <c r="G599">
        <v>0.31</v>
      </c>
      <c r="H599">
        <v>1.0293600000000001</v>
      </c>
      <c r="I599" t="s">
        <v>2628</v>
      </c>
    </row>
    <row r="600" spans="1:9">
      <c r="A600" t="s">
        <v>1964</v>
      </c>
      <c r="B600">
        <v>32</v>
      </c>
      <c r="C600">
        <v>13</v>
      </c>
      <c r="D600" t="s">
        <v>390</v>
      </c>
      <c r="E600">
        <v>0.9</v>
      </c>
      <c r="F600">
        <v>4.1303999999999998</v>
      </c>
      <c r="G600">
        <v>0.69</v>
      </c>
      <c r="H600">
        <v>3.0266400000000004</v>
      </c>
      <c r="I600" t="s">
        <v>2628</v>
      </c>
    </row>
    <row r="601" spans="1:9">
      <c r="A601" t="s">
        <v>2254</v>
      </c>
      <c r="B601">
        <v>32</v>
      </c>
      <c r="C601">
        <v>12</v>
      </c>
      <c r="D601" t="s">
        <v>390</v>
      </c>
      <c r="E601">
        <v>0.3</v>
      </c>
      <c r="F601">
        <v>0.9768</v>
      </c>
      <c r="G601">
        <v>0.3</v>
      </c>
      <c r="H601">
        <v>0.9768</v>
      </c>
      <c r="I601" t="s">
        <v>2628</v>
      </c>
    </row>
    <row r="602" spans="1:9">
      <c r="A602" t="s">
        <v>1963</v>
      </c>
      <c r="B602">
        <v>32</v>
      </c>
      <c r="C602">
        <v>11</v>
      </c>
      <c r="D602" t="s">
        <v>390</v>
      </c>
      <c r="E602">
        <v>0.23</v>
      </c>
      <c r="F602">
        <v>0.60888000000000009</v>
      </c>
      <c r="G602">
        <v>0.26</v>
      </c>
      <c r="H602">
        <v>0.76656000000000002</v>
      </c>
      <c r="I602" t="s">
        <v>2628</v>
      </c>
    </row>
    <row r="603" spans="1:9">
      <c r="A603" t="s">
        <v>1962</v>
      </c>
      <c r="B603">
        <v>32</v>
      </c>
      <c r="C603">
        <v>10</v>
      </c>
      <c r="D603" t="s">
        <v>390</v>
      </c>
      <c r="E603">
        <v>0.35</v>
      </c>
      <c r="F603">
        <v>1.2395999999999998</v>
      </c>
      <c r="G603">
        <v>0.27</v>
      </c>
      <c r="H603">
        <v>0.81912000000000007</v>
      </c>
      <c r="I603" t="s">
        <v>2628</v>
      </c>
    </row>
    <row r="604" spans="1:9">
      <c r="A604" t="s">
        <v>1961</v>
      </c>
      <c r="B604">
        <v>32</v>
      </c>
      <c r="C604">
        <v>9</v>
      </c>
      <c r="D604" t="s">
        <v>390</v>
      </c>
      <c r="E604">
        <v>0.18</v>
      </c>
      <c r="F604">
        <v>0.34608000000000005</v>
      </c>
      <c r="G604">
        <v>0.23</v>
      </c>
      <c r="H604">
        <v>0.60888000000000009</v>
      </c>
      <c r="I604" t="s">
        <v>2628</v>
      </c>
    </row>
    <row r="605" spans="1:9">
      <c r="A605" t="s">
        <v>1960</v>
      </c>
      <c r="B605">
        <v>32</v>
      </c>
      <c r="C605">
        <v>8</v>
      </c>
      <c r="D605" t="s">
        <v>390</v>
      </c>
      <c r="E605">
        <v>0.19</v>
      </c>
      <c r="F605">
        <v>0.39864000000000005</v>
      </c>
      <c r="G605">
        <v>0.22</v>
      </c>
      <c r="H605">
        <v>0.55632000000000004</v>
      </c>
      <c r="I605" t="s">
        <v>2628</v>
      </c>
    </row>
    <row r="606" spans="1:9">
      <c r="A606" t="s">
        <v>2647</v>
      </c>
      <c r="B606">
        <v>32</v>
      </c>
      <c r="C606">
        <v>7</v>
      </c>
      <c r="D606" t="s">
        <v>390</v>
      </c>
      <c r="E606">
        <v>0.22</v>
      </c>
      <c r="F606">
        <v>0.55632000000000004</v>
      </c>
      <c r="G606">
        <v>0.25</v>
      </c>
      <c r="H606">
        <v>0.71400000000000008</v>
      </c>
      <c r="I606" t="s">
        <v>2628</v>
      </c>
    </row>
    <row r="607" spans="1:9">
      <c r="A607" t="s">
        <v>1939</v>
      </c>
      <c r="B607">
        <v>32</v>
      </c>
      <c r="C607">
        <v>6</v>
      </c>
      <c r="D607" t="s">
        <v>390</v>
      </c>
      <c r="E607">
        <v>0.24</v>
      </c>
      <c r="F607">
        <v>0.66144000000000003</v>
      </c>
      <c r="G607">
        <v>0.25</v>
      </c>
      <c r="H607">
        <v>0.71400000000000008</v>
      </c>
      <c r="I607" t="s">
        <v>2628</v>
      </c>
    </row>
    <row r="608" spans="1:9">
      <c r="A608" t="s">
        <v>1943</v>
      </c>
      <c r="B608">
        <v>32</v>
      </c>
      <c r="C608">
        <v>5</v>
      </c>
      <c r="D608" t="s">
        <v>390</v>
      </c>
      <c r="E608">
        <v>0.3</v>
      </c>
      <c r="F608">
        <v>0.9768</v>
      </c>
      <c r="G608">
        <v>0.28000000000000003</v>
      </c>
      <c r="H608">
        <v>0.87168000000000023</v>
      </c>
      <c r="I608" t="s">
        <v>2628</v>
      </c>
    </row>
    <row r="609" spans="1:9">
      <c r="A609" t="s">
        <v>2255</v>
      </c>
      <c r="B609">
        <v>33</v>
      </c>
      <c r="C609">
        <v>26</v>
      </c>
      <c r="D609" t="s">
        <v>390</v>
      </c>
      <c r="E609">
        <v>2.12</v>
      </c>
      <c r="F609">
        <v>10.542719999999999</v>
      </c>
      <c r="G609">
        <v>1.85</v>
      </c>
      <c r="H609">
        <v>9.1235999999999997</v>
      </c>
      <c r="I609" t="s">
        <v>2628</v>
      </c>
    </row>
    <row r="610" spans="1:9">
      <c r="A610" t="s">
        <v>1959</v>
      </c>
      <c r="B610">
        <v>33</v>
      </c>
      <c r="C610">
        <v>25</v>
      </c>
      <c r="D610" t="s">
        <v>390</v>
      </c>
      <c r="E610">
        <v>1.5</v>
      </c>
      <c r="F610">
        <v>7.2840000000000007</v>
      </c>
      <c r="G610">
        <v>0.85</v>
      </c>
      <c r="H610">
        <v>3.8675999999999995</v>
      </c>
      <c r="I610" t="s">
        <v>2628</v>
      </c>
    </row>
    <row r="611" spans="1:9">
      <c r="A611" t="s">
        <v>1958</v>
      </c>
      <c r="B611">
        <v>33</v>
      </c>
      <c r="C611">
        <v>24</v>
      </c>
      <c r="D611" t="s">
        <v>390</v>
      </c>
      <c r="E611">
        <v>0.62</v>
      </c>
      <c r="F611">
        <v>2.6587199999999998</v>
      </c>
      <c r="G611">
        <v>0.77</v>
      </c>
      <c r="H611">
        <v>3.4471200000000004</v>
      </c>
      <c r="I611" t="s">
        <v>2628</v>
      </c>
    </row>
    <row r="612" spans="1:9">
      <c r="A612" t="s">
        <v>1957</v>
      </c>
      <c r="B612">
        <v>33</v>
      </c>
      <c r="C612">
        <v>23</v>
      </c>
      <c r="D612" t="s">
        <v>390</v>
      </c>
      <c r="E612">
        <v>0.7</v>
      </c>
      <c r="F612">
        <v>3.0792000000000002</v>
      </c>
      <c r="G612">
        <v>0.52</v>
      </c>
      <c r="H612">
        <v>2.1331199999999999</v>
      </c>
      <c r="I612" t="s">
        <v>2628</v>
      </c>
    </row>
    <row r="613" spans="1:9">
      <c r="A613" t="s">
        <v>1956</v>
      </c>
      <c r="B613">
        <v>33</v>
      </c>
      <c r="C613">
        <v>22</v>
      </c>
      <c r="D613" t="s">
        <v>390</v>
      </c>
      <c r="E613">
        <v>1.37</v>
      </c>
      <c r="F613">
        <v>6.6007200000000008</v>
      </c>
      <c r="G613">
        <v>0.85</v>
      </c>
      <c r="H613">
        <v>3.8675999999999995</v>
      </c>
      <c r="I613" t="s">
        <v>2628</v>
      </c>
    </row>
    <row r="614" spans="1:9">
      <c r="A614" t="s">
        <v>2256</v>
      </c>
      <c r="B614">
        <v>33</v>
      </c>
      <c r="C614">
        <v>21</v>
      </c>
      <c r="D614" t="s">
        <v>390</v>
      </c>
      <c r="E614">
        <v>0.64</v>
      </c>
      <c r="F614">
        <v>2.7638400000000001</v>
      </c>
      <c r="G614">
        <v>0.41</v>
      </c>
      <c r="H614">
        <v>1.5549599999999999</v>
      </c>
      <c r="I614" t="s">
        <v>2628</v>
      </c>
    </row>
    <row r="615" spans="1:9">
      <c r="A615" t="s">
        <v>1955</v>
      </c>
      <c r="B615">
        <v>33</v>
      </c>
      <c r="C615">
        <v>20</v>
      </c>
      <c r="D615" t="s">
        <v>390</v>
      </c>
      <c r="E615">
        <v>0.72</v>
      </c>
      <c r="F615">
        <v>3.18432</v>
      </c>
      <c r="G615">
        <v>0.68</v>
      </c>
      <c r="H615">
        <v>2.9740799999999998</v>
      </c>
      <c r="I615" t="s">
        <v>2628</v>
      </c>
    </row>
    <row r="616" spans="1:9">
      <c r="A616" t="s">
        <v>1954</v>
      </c>
      <c r="B616">
        <v>33</v>
      </c>
      <c r="C616">
        <v>19</v>
      </c>
      <c r="D616" t="s">
        <v>390</v>
      </c>
      <c r="E616">
        <v>0.57999999999999996</v>
      </c>
      <c r="F616">
        <v>2.44848</v>
      </c>
      <c r="G616">
        <v>0.64</v>
      </c>
      <c r="H616">
        <v>2.7638400000000001</v>
      </c>
      <c r="I616" t="s">
        <v>2628</v>
      </c>
    </row>
    <row r="617" spans="1:9">
      <c r="A617" t="s">
        <v>1953</v>
      </c>
      <c r="B617">
        <v>33</v>
      </c>
      <c r="C617">
        <v>18</v>
      </c>
      <c r="D617" t="s">
        <v>390</v>
      </c>
      <c r="E617">
        <v>0.45</v>
      </c>
      <c r="F617">
        <v>1.7652000000000001</v>
      </c>
      <c r="G617">
        <v>0.33</v>
      </c>
      <c r="H617">
        <v>1.1344799999999999</v>
      </c>
      <c r="I617" t="s">
        <v>2628</v>
      </c>
    </row>
    <row r="618" spans="1:9">
      <c r="A618" t="s">
        <v>1952</v>
      </c>
      <c r="B618">
        <v>33</v>
      </c>
      <c r="C618">
        <v>17</v>
      </c>
      <c r="D618" t="s">
        <v>390</v>
      </c>
      <c r="E618">
        <v>0.61</v>
      </c>
      <c r="F618">
        <v>2.6061600000000005</v>
      </c>
      <c r="G618">
        <v>0.49</v>
      </c>
      <c r="H618">
        <v>1.9754399999999999</v>
      </c>
      <c r="I618" t="s">
        <v>2628</v>
      </c>
    </row>
    <row r="619" spans="1:9">
      <c r="A619" t="s">
        <v>1951</v>
      </c>
      <c r="B619">
        <v>33</v>
      </c>
      <c r="C619">
        <v>16</v>
      </c>
      <c r="D619" t="s">
        <v>390</v>
      </c>
      <c r="E619">
        <v>0.35</v>
      </c>
      <c r="F619">
        <v>1.2395999999999998</v>
      </c>
      <c r="G619">
        <v>0.38</v>
      </c>
      <c r="H619">
        <v>1.3972800000000001</v>
      </c>
      <c r="I619" t="s">
        <v>2628</v>
      </c>
    </row>
    <row r="620" spans="1:9">
      <c r="A620" t="s">
        <v>2257</v>
      </c>
      <c r="B620">
        <v>33</v>
      </c>
      <c r="C620">
        <v>15</v>
      </c>
      <c r="D620" t="s">
        <v>390</v>
      </c>
      <c r="E620">
        <v>0.42</v>
      </c>
      <c r="F620">
        <v>1.6075200000000001</v>
      </c>
      <c r="G620">
        <v>0.35</v>
      </c>
      <c r="H620">
        <v>1.2395999999999998</v>
      </c>
      <c r="I620" t="s">
        <v>2628</v>
      </c>
    </row>
    <row r="621" spans="1:9">
      <c r="A621" t="s">
        <v>1950</v>
      </c>
      <c r="B621">
        <v>33</v>
      </c>
      <c r="C621">
        <v>14</v>
      </c>
      <c r="D621" t="s">
        <v>390</v>
      </c>
      <c r="E621">
        <v>0.32</v>
      </c>
      <c r="F621">
        <v>1.08192</v>
      </c>
      <c r="G621">
        <v>0.28999999999999998</v>
      </c>
      <c r="H621">
        <v>0.92423999999999995</v>
      </c>
      <c r="I621" t="s">
        <v>2628</v>
      </c>
    </row>
    <row r="622" spans="1:9">
      <c r="A622" t="s">
        <v>2258</v>
      </c>
      <c r="B622">
        <v>33</v>
      </c>
      <c r="C622">
        <v>13</v>
      </c>
      <c r="D622" t="s">
        <v>390</v>
      </c>
      <c r="E622">
        <v>0.28000000000000003</v>
      </c>
      <c r="F622">
        <v>0.87168000000000023</v>
      </c>
      <c r="G622">
        <v>0.47</v>
      </c>
      <c r="H622">
        <v>1.8703199999999998</v>
      </c>
      <c r="I622" t="s">
        <v>2628</v>
      </c>
    </row>
    <row r="623" spans="1:9">
      <c r="A623" t="s">
        <v>2259</v>
      </c>
      <c r="B623">
        <v>33</v>
      </c>
      <c r="C623">
        <v>12</v>
      </c>
      <c r="D623" t="s">
        <v>390</v>
      </c>
      <c r="E623">
        <v>0.33</v>
      </c>
      <c r="F623">
        <v>1.1344799999999999</v>
      </c>
      <c r="G623">
        <v>0.32</v>
      </c>
      <c r="H623">
        <v>1.08192</v>
      </c>
      <c r="I623" t="s">
        <v>2628</v>
      </c>
    </row>
    <row r="624" spans="1:9">
      <c r="A624" t="s">
        <v>2260</v>
      </c>
      <c r="B624">
        <v>33</v>
      </c>
      <c r="C624">
        <v>11</v>
      </c>
      <c r="D624" t="s">
        <v>390</v>
      </c>
      <c r="E624">
        <v>0.31</v>
      </c>
      <c r="F624">
        <v>1.0293600000000001</v>
      </c>
      <c r="G624">
        <v>0.33</v>
      </c>
      <c r="H624">
        <v>1.1344799999999999</v>
      </c>
      <c r="I624" t="s">
        <v>2628</v>
      </c>
    </row>
    <row r="625" spans="1:9">
      <c r="A625" t="s">
        <v>2261</v>
      </c>
      <c r="B625">
        <v>33</v>
      </c>
      <c r="C625">
        <v>10</v>
      </c>
      <c r="D625" t="s">
        <v>390</v>
      </c>
      <c r="E625">
        <v>0.32</v>
      </c>
      <c r="F625">
        <v>1.08192</v>
      </c>
      <c r="G625">
        <v>0.27</v>
      </c>
      <c r="H625">
        <v>0.81912000000000007</v>
      </c>
      <c r="I625" t="s">
        <v>2628</v>
      </c>
    </row>
    <row r="626" spans="1:9">
      <c r="A626" t="s">
        <v>2532</v>
      </c>
      <c r="B626">
        <v>33</v>
      </c>
      <c r="C626">
        <v>9</v>
      </c>
      <c r="D626" t="s">
        <v>390</v>
      </c>
      <c r="E626">
        <v>0.28000000000000003</v>
      </c>
      <c r="F626">
        <v>0.87168000000000023</v>
      </c>
      <c r="G626">
        <v>0.19</v>
      </c>
      <c r="H626">
        <v>0.39864000000000005</v>
      </c>
      <c r="I626" t="s">
        <v>2628</v>
      </c>
    </row>
    <row r="627" spans="1:9">
      <c r="A627" t="s">
        <v>2533</v>
      </c>
      <c r="B627">
        <v>33</v>
      </c>
      <c r="C627">
        <v>8</v>
      </c>
      <c r="D627" t="s">
        <v>390</v>
      </c>
      <c r="E627">
        <v>0.28999999999999998</v>
      </c>
      <c r="F627">
        <v>0.92423999999999995</v>
      </c>
      <c r="G627">
        <v>0.27</v>
      </c>
      <c r="H627">
        <v>0.81912000000000007</v>
      </c>
      <c r="I627" t="s">
        <v>2628</v>
      </c>
    </row>
    <row r="628" spans="1:9">
      <c r="A628" t="s">
        <v>2648</v>
      </c>
      <c r="B628">
        <v>33</v>
      </c>
      <c r="C628">
        <v>7</v>
      </c>
      <c r="D628" t="s">
        <v>390</v>
      </c>
      <c r="E628">
        <v>0.2</v>
      </c>
      <c r="F628">
        <v>0.4512000000000001</v>
      </c>
      <c r="G628">
        <v>0.18</v>
      </c>
      <c r="H628">
        <v>0.34608000000000005</v>
      </c>
      <c r="I628" t="s">
        <v>2628</v>
      </c>
    </row>
    <row r="629" spans="1:9">
      <c r="A629" t="s">
        <v>1940</v>
      </c>
      <c r="B629">
        <v>33</v>
      </c>
      <c r="C629">
        <v>6</v>
      </c>
      <c r="D629" t="s">
        <v>390</v>
      </c>
      <c r="E629">
        <v>0.26</v>
      </c>
      <c r="F629">
        <v>0.76656000000000002</v>
      </c>
      <c r="G629">
        <v>0.19</v>
      </c>
      <c r="H629">
        <v>0.39864000000000005</v>
      </c>
      <c r="I629" t="s">
        <v>2628</v>
      </c>
    </row>
    <row r="630" spans="1:9">
      <c r="A630" t="s">
        <v>2649</v>
      </c>
      <c r="B630">
        <v>33</v>
      </c>
      <c r="C630">
        <v>5</v>
      </c>
      <c r="D630" t="s">
        <v>390</v>
      </c>
      <c r="E630">
        <v>0.24</v>
      </c>
      <c r="F630">
        <v>0.66144000000000003</v>
      </c>
      <c r="G630">
        <v>0.26</v>
      </c>
      <c r="H630">
        <v>0.76656000000000002</v>
      </c>
      <c r="I630" t="s">
        <v>2628</v>
      </c>
    </row>
    <row r="631" spans="1:9">
      <c r="A631" t="s">
        <v>2650</v>
      </c>
      <c r="B631">
        <v>33</v>
      </c>
      <c r="C631">
        <v>4</v>
      </c>
      <c r="D631" t="s">
        <v>390</v>
      </c>
      <c r="E631">
        <v>0.19</v>
      </c>
      <c r="F631">
        <v>0.39864000000000005</v>
      </c>
      <c r="G631">
        <v>0.21</v>
      </c>
      <c r="H631">
        <v>0.5037600000000001</v>
      </c>
      <c r="I631" t="s">
        <v>2628</v>
      </c>
    </row>
    <row r="632" spans="1:9">
      <c r="A632" t="s">
        <v>2262</v>
      </c>
      <c r="B632">
        <v>34</v>
      </c>
      <c r="C632">
        <v>26</v>
      </c>
      <c r="D632" t="s">
        <v>390</v>
      </c>
      <c r="E632">
        <v>2</v>
      </c>
      <c r="F632">
        <v>9.9120000000000008</v>
      </c>
      <c r="G632">
        <v>3</v>
      </c>
      <c r="H632">
        <v>15.167999999999999</v>
      </c>
      <c r="I632" t="s">
        <v>2628</v>
      </c>
    </row>
    <row r="633" spans="1:9">
      <c r="A633" t="s">
        <v>2263</v>
      </c>
      <c r="B633">
        <v>34</v>
      </c>
      <c r="C633">
        <v>25</v>
      </c>
      <c r="D633" t="s">
        <v>390</v>
      </c>
      <c r="E633">
        <v>1.61</v>
      </c>
      <c r="F633">
        <v>7.8621600000000011</v>
      </c>
      <c r="G633">
        <v>1.26</v>
      </c>
      <c r="H633">
        <v>6.0225600000000012</v>
      </c>
      <c r="I633" t="s">
        <v>2628</v>
      </c>
    </row>
    <row r="634" spans="1:9">
      <c r="A634" t="s">
        <v>2264</v>
      </c>
      <c r="B634">
        <v>34</v>
      </c>
      <c r="C634">
        <v>24</v>
      </c>
      <c r="D634" t="s">
        <v>390</v>
      </c>
      <c r="E634">
        <v>0.84</v>
      </c>
      <c r="F634">
        <v>3.8150399999999993</v>
      </c>
      <c r="G634">
        <v>0.68</v>
      </c>
      <c r="H634">
        <v>2.9740799999999998</v>
      </c>
      <c r="I634" t="s">
        <v>2628</v>
      </c>
    </row>
    <row r="635" spans="1:9">
      <c r="A635" t="s">
        <v>1949</v>
      </c>
      <c r="B635">
        <v>34</v>
      </c>
      <c r="C635">
        <v>23</v>
      </c>
      <c r="D635" t="s">
        <v>390</v>
      </c>
      <c r="E635">
        <v>0.62</v>
      </c>
      <c r="F635">
        <v>2.6587199999999998</v>
      </c>
      <c r="G635">
        <v>0.83</v>
      </c>
      <c r="H635">
        <v>3.7624799999999996</v>
      </c>
      <c r="I635" t="s">
        <v>2628</v>
      </c>
    </row>
    <row r="636" spans="1:9">
      <c r="A636" t="s">
        <v>2265</v>
      </c>
      <c r="B636">
        <v>34</v>
      </c>
      <c r="C636">
        <v>22</v>
      </c>
      <c r="D636" t="s">
        <v>390</v>
      </c>
      <c r="E636">
        <v>0.4</v>
      </c>
      <c r="F636">
        <v>1.5024000000000002</v>
      </c>
      <c r="G636">
        <v>0.56000000000000005</v>
      </c>
      <c r="H636">
        <v>2.3433600000000001</v>
      </c>
      <c r="I636" t="s">
        <v>2628</v>
      </c>
    </row>
    <row r="637" spans="1:9">
      <c r="A637" t="s">
        <v>1948</v>
      </c>
      <c r="B637">
        <v>34</v>
      </c>
      <c r="C637">
        <v>21</v>
      </c>
      <c r="D637" t="s">
        <v>390</v>
      </c>
      <c r="E637">
        <v>0.65</v>
      </c>
      <c r="F637">
        <v>2.8164000000000002</v>
      </c>
      <c r="G637">
        <v>0.53</v>
      </c>
      <c r="H637">
        <v>2.1856800000000005</v>
      </c>
      <c r="I637" t="s">
        <v>2628</v>
      </c>
    </row>
    <row r="638" spans="1:9">
      <c r="A638" t="s">
        <v>2651</v>
      </c>
      <c r="B638">
        <v>34</v>
      </c>
      <c r="C638">
        <v>20</v>
      </c>
      <c r="D638" t="s">
        <v>390</v>
      </c>
      <c r="E638">
        <v>0.76</v>
      </c>
      <c r="F638">
        <v>3.3945600000000002</v>
      </c>
      <c r="G638">
        <v>0.61</v>
      </c>
      <c r="H638">
        <v>2.6061600000000005</v>
      </c>
      <c r="I638" t="s">
        <v>2628</v>
      </c>
    </row>
    <row r="639" spans="1:9">
      <c r="A639" t="s">
        <v>2284</v>
      </c>
      <c r="B639">
        <v>34</v>
      </c>
      <c r="C639">
        <v>19</v>
      </c>
      <c r="D639" t="s">
        <v>390</v>
      </c>
      <c r="E639">
        <v>0.64</v>
      </c>
      <c r="F639">
        <v>2.7638400000000001</v>
      </c>
      <c r="G639">
        <v>0.57999999999999996</v>
      </c>
      <c r="H639">
        <v>2.44848</v>
      </c>
      <c r="I639" t="s">
        <v>2628</v>
      </c>
    </row>
    <row r="640" spans="1:9">
      <c r="A640" t="s">
        <v>2285</v>
      </c>
      <c r="B640">
        <v>34</v>
      </c>
      <c r="C640">
        <v>18</v>
      </c>
      <c r="D640" t="s">
        <v>390</v>
      </c>
      <c r="E640">
        <v>0.79</v>
      </c>
      <c r="F640">
        <v>3.5522400000000007</v>
      </c>
      <c r="G640">
        <v>0.62</v>
      </c>
      <c r="H640">
        <v>2.6587199999999998</v>
      </c>
      <c r="I640" t="s">
        <v>2628</v>
      </c>
    </row>
    <row r="641" spans="1:9">
      <c r="A641" t="s">
        <v>2286</v>
      </c>
      <c r="B641">
        <v>34</v>
      </c>
      <c r="C641">
        <v>17</v>
      </c>
      <c r="D641" t="s">
        <v>390</v>
      </c>
      <c r="E641">
        <v>0.72</v>
      </c>
      <c r="F641">
        <v>3.18432</v>
      </c>
      <c r="G641">
        <v>0.69</v>
      </c>
      <c r="H641">
        <v>3.0266400000000004</v>
      </c>
      <c r="I641" t="s">
        <v>2628</v>
      </c>
    </row>
    <row r="642" spans="1:9">
      <c r="A642" t="s">
        <v>2652</v>
      </c>
      <c r="B642">
        <v>34</v>
      </c>
      <c r="C642">
        <v>16</v>
      </c>
      <c r="D642" t="s">
        <v>390</v>
      </c>
      <c r="E642">
        <v>0.63</v>
      </c>
      <c r="F642">
        <v>2.7112799999999999</v>
      </c>
      <c r="G642">
        <v>0.51</v>
      </c>
      <c r="H642">
        <v>2.0805599999999997</v>
      </c>
      <c r="I642" t="s">
        <v>2628</v>
      </c>
    </row>
    <row r="643" spans="1:9">
      <c r="A643" t="s">
        <v>2653</v>
      </c>
      <c r="B643">
        <v>34</v>
      </c>
      <c r="C643">
        <v>15</v>
      </c>
      <c r="D643" t="s">
        <v>390</v>
      </c>
      <c r="E643">
        <v>0.46</v>
      </c>
      <c r="F643">
        <v>1.81776</v>
      </c>
      <c r="G643">
        <v>0.56000000000000005</v>
      </c>
      <c r="H643">
        <v>2.3433600000000001</v>
      </c>
      <c r="I643" t="s">
        <v>2628</v>
      </c>
    </row>
    <row r="644" spans="1:9">
      <c r="A644" t="s">
        <v>2287</v>
      </c>
      <c r="B644">
        <v>34</v>
      </c>
      <c r="C644">
        <v>14</v>
      </c>
      <c r="D644" t="s">
        <v>390</v>
      </c>
      <c r="E644">
        <v>0.41</v>
      </c>
      <c r="F644">
        <v>1.5549599999999999</v>
      </c>
      <c r="G644">
        <v>0.26</v>
      </c>
      <c r="H644">
        <v>0.76656000000000002</v>
      </c>
      <c r="I644" t="s">
        <v>2628</v>
      </c>
    </row>
    <row r="645" spans="1:9">
      <c r="A645" t="s">
        <v>2288</v>
      </c>
      <c r="B645">
        <v>34</v>
      </c>
      <c r="C645">
        <v>13</v>
      </c>
      <c r="D645" t="s">
        <v>390</v>
      </c>
      <c r="E645">
        <v>0.33</v>
      </c>
      <c r="F645">
        <v>1.1344799999999999</v>
      </c>
      <c r="G645">
        <v>0.35</v>
      </c>
      <c r="H645">
        <v>1.2395999999999998</v>
      </c>
      <c r="I645" t="s">
        <v>2628</v>
      </c>
    </row>
    <row r="646" spans="1:9">
      <c r="A646" t="s">
        <v>2289</v>
      </c>
      <c r="B646">
        <v>34</v>
      </c>
      <c r="C646">
        <v>12</v>
      </c>
      <c r="D646" t="s">
        <v>390</v>
      </c>
      <c r="E646">
        <v>0.49</v>
      </c>
      <c r="F646">
        <v>1.9754399999999999</v>
      </c>
      <c r="G646">
        <v>0.38</v>
      </c>
      <c r="H646">
        <v>1.3972800000000001</v>
      </c>
      <c r="I646" t="s">
        <v>2628</v>
      </c>
    </row>
    <row r="647" spans="1:9">
      <c r="A647" t="s">
        <v>2290</v>
      </c>
      <c r="B647">
        <v>34</v>
      </c>
      <c r="C647">
        <v>11</v>
      </c>
      <c r="D647" t="s">
        <v>390</v>
      </c>
      <c r="E647">
        <v>0.42</v>
      </c>
      <c r="F647">
        <v>1.6075200000000001</v>
      </c>
      <c r="G647">
        <v>0.28000000000000003</v>
      </c>
      <c r="H647">
        <v>0.87168000000000023</v>
      </c>
      <c r="I647" t="s">
        <v>2628</v>
      </c>
    </row>
    <row r="648" spans="1:9">
      <c r="A648" t="s">
        <v>2291</v>
      </c>
      <c r="B648">
        <v>34</v>
      </c>
      <c r="C648">
        <v>10</v>
      </c>
      <c r="D648" t="s">
        <v>390</v>
      </c>
      <c r="E648">
        <v>0.37</v>
      </c>
      <c r="F648">
        <v>1.3447200000000001</v>
      </c>
      <c r="G648">
        <v>0.26</v>
      </c>
      <c r="H648">
        <v>0.76656000000000002</v>
      </c>
      <c r="I648" t="s">
        <v>2628</v>
      </c>
    </row>
    <row r="649" spans="1:9">
      <c r="A649" t="s">
        <v>2534</v>
      </c>
      <c r="B649">
        <v>34</v>
      </c>
      <c r="C649">
        <v>9</v>
      </c>
      <c r="D649" t="s">
        <v>390</v>
      </c>
      <c r="E649">
        <v>0.2</v>
      </c>
      <c r="F649">
        <v>0.4512000000000001</v>
      </c>
      <c r="G649">
        <v>0.19</v>
      </c>
      <c r="H649">
        <v>0.39864000000000005</v>
      </c>
      <c r="I649" t="s">
        <v>2628</v>
      </c>
    </row>
    <row r="650" spans="1:9">
      <c r="A650" t="s">
        <v>2535</v>
      </c>
      <c r="B650">
        <v>34</v>
      </c>
      <c r="C650">
        <v>8</v>
      </c>
      <c r="D650" t="s">
        <v>390</v>
      </c>
      <c r="E650">
        <v>0.11</v>
      </c>
      <c r="F650">
        <v>-2.1839999999999964E-2</v>
      </c>
      <c r="G650">
        <v>0.2</v>
      </c>
      <c r="H650">
        <v>0.4512000000000001</v>
      </c>
      <c r="I650" t="s">
        <v>2628</v>
      </c>
    </row>
    <row r="651" spans="1:9">
      <c r="A651" t="s">
        <v>2654</v>
      </c>
      <c r="B651">
        <v>34</v>
      </c>
      <c r="C651">
        <v>7</v>
      </c>
      <c r="D651" t="s">
        <v>390</v>
      </c>
      <c r="E651">
        <v>0.14000000000000001</v>
      </c>
      <c r="F651">
        <v>0.1358400000000001</v>
      </c>
      <c r="G651">
        <v>0.19</v>
      </c>
      <c r="H651">
        <v>0.39864000000000005</v>
      </c>
      <c r="I651" t="s">
        <v>2628</v>
      </c>
    </row>
    <row r="652" spans="1:9">
      <c r="A652" t="s">
        <v>2655</v>
      </c>
      <c r="B652">
        <v>34</v>
      </c>
      <c r="C652">
        <v>6</v>
      </c>
      <c r="D652" t="s">
        <v>390</v>
      </c>
      <c r="E652">
        <v>0.18</v>
      </c>
      <c r="F652">
        <v>0.34608000000000005</v>
      </c>
      <c r="G652">
        <v>0.18</v>
      </c>
      <c r="H652">
        <v>0.34608000000000005</v>
      </c>
      <c r="I652" t="s">
        <v>2628</v>
      </c>
    </row>
    <row r="653" spans="1:9">
      <c r="A653" t="s">
        <v>2656</v>
      </c>
      <c r="B653">
        <v>34</v>
      </c>
      <c r="C653">
        <v>5</v>
      </c>
      <c r="D653" t="s">
        <v>390</v>
      </c>
      <c r="E653">
        <v>0.21</v>
      </c>
      <c r="F653">
        <v>0.5037600000000001</v>
      </c>
      <c r="G653">
        <v>0.23</v>
      </c>
      <c r="H653">
        <v>0.60888000000000009</v>
      </c>
      <c r="I653" t="s">
        <v>2628</v>
      </c>
    </row>
    <row r="654" spans="1:9">
      <c r="A654" t="s">
        <v>2657</v>
      </c>
      <c r="B654">
        <v>34</v>
      </c>
      <c r="C654">
        <v>4</v>
      </c>
      <c r="D654" t="s">
        <v>390</v>
      </c>
      <c r="E654">
        <v>0.27</v>
      </c>
      <c r="F654">
        <v>0.81912000000000007</v>
      </c>
      <c r="G654">
        <v>0.27</v>
      </c>
      <c r="H654">
        <v>0.81912000000000007</v>
      </c>
      <c r="I654" t="s">
        <v>2628</v>
      </c>
    </row>
    <row r="655" spans="1:9">
      <c r="A655" t="s">
        <v>2266</v>
      </c>
      <c r="B655">
        <v>35</v>
      </c>
      <c r="C655">
        <v>25</v>
      </c>
      <c r="D655" t="s">
        <v>390</v>
      </c>
      <c r="E655">
        <v>0.86</v>
      </c>
      <c r="F655">
        <v>3.9201599999999996</v>
      </c>
      <c r="G655">
        <v>0.67</v>
      </c>
      <c r="H655">
        <v>2.9215200000000001</v>
      </c>
      <c r="I655" t="s">
        <v>2628</v>
      </c>
    </row>
    <row r="656" spans="1:9">
      <c r="A656" t="s">
        <v>2267</v>
      </c>
      <c r="B656">
        <v>35</v>
      </c>
      <c r="C656">
        <v>24</v>
      </c>
      <c r="D656" t="s">
        <v>390</v>
      </c>
      <c r="E656">
        <v>0.89</v>
      </c>
      <c r="F656">
        <v>4.0778400000000001</v>
      </c>
      <c r="G656">
        <v>1.05</v>
      </c>
      <c r="H656">
        <v>4.9188000000000001</v>
      </c>
      <c r="I656" t="s">
        <v>2628</v>
      </c>
    </row>
    <row r="657" spans="1:9">
      <c r="A657" t="s">
        <v>2268</v>
      </c>
      <c r="B657">
        <v>35</v>
      </c>
      <c r="C657">
        <v>23</v>
      </c>
      <c r="D657" t="s">
        <v>390</v>
      </c>
      <c r="E657">
        <v>0.88</v>
      </c>
      <c r="F657">
        <v>4.0252799999999995</v>
      </c>
      <c r="G657">
        <v>0.52</v>
      </c>
      <c r="H657">
        <v>2.1331199999999999</v>
      </c>
      <c r="I657" t="s">
        <v>2628</v>
      </c>
    </row>
    <row r="658" spans="1:9">
      <c r="A658" t="s">
        <v>2601</v>
      </c>
      <c r="B658">
        <v>35</v>
      </c>
      <c r="C658">
        <v>22</v>
      </c>
      <c r="D658" t="s">
        <v>2272</v>
      </c>
      <c r="E658">
        <v>0.75</v>
      </c>
      <c r="F658">
        <v>3.3420000000000005</v>
      </c>
      <c r="G658">
        <v>0.53</v>
      </c>
      <c r="H658">
        <v>2.1856800000000005</v>
      </c>
      <c r="I658" t="s">
        <v>2628</v>
      </c>
    </row>
    <row r="659" spans="1:9">
      <c r="A659" t="s">
        <v>2269</v>
      </c>
      <c r="B659">
        <v>35</v>
      </c>
      <c r="C659">
        <v>21</v>
      </c>
      <c r="D659" t="s">
        <v>390</v>
      </c>
      <c r="E659">
        <v>0.61</v>
      </c>
      <c r="F659">
        <v>2.6061600000000005</v>
      </c>
      <c r="G659">
        <v>0.46</v>
      </c>
      <c r="H659">
        <v>1.81776</v>
      </c>
      <c r="I659" t="s">
        <v>2628</v>
      </c>
    </row>
    <row r="660" spans="1:9">
      <c r="A660" t="s">
        <v>1947</v>
      </c>
      <c r="B660">
        <v>35</v>
      </c>
      <c r="C660">
        <v>20</v>
      </c>
      <c r="D660" t="s">
        <v>390</v>
      </c>
      <c r="E660">
        <v>0.62</v>
      </c>
      <c r="F660">
        <v>2.6587199999999998</v>
      </c>
      <c r="G660">
        <v>0.67</v>
      </c>
      <c r="H660">
        <v>2.9215200000000001</v>
      </c>
      <c r="I660" t="s">
        <v>2628</v>
      </c>
    </row>
    <row r="661" spans="1:9">
      <c r="A661" t="s">
        <v>2602</v>
      </c>
      <c r="B661">
        <v>35</v>
      </c>
      <c r="C661">
        <v>19</v>
      </c>
      <c r="D661" t="s">
        <v>390</v>
      </c>
      <c r="E661">
        <v>0.69</v>
      </c>
      <c r="F661">
        <v>3.0266400000000004</v>
      </c>
      <c r="G661">
        <v>0.68</v>
      </c>
      <c r="H661">
        <v>2.9740799999999998</v>
      </c>
      <c r="I661" t="s">
        <v>2628</v>
      </c>
    </row>
    <row r="662" spans="1:9">
      <c r="A662" t="s">
        <v>2296</v>
      </c>
      <c r="B662">
        <v>35</v>
      </c>
      <c r="C662">
        <v>18</v>
      </c>
      <c r="D662" t="s">
        <v>390</v>
      </c>
      <c r="E662">
        <v>0.63</v>
      </c>
      <c r="F662">
        <v>2.7112799999999999</v>
      </c>
      <c r="G662">
        <v>0.63</v>
      </c>
      <c r="H662">
        <v>2.7112799999999999</v>
      </c>
      <c r="I662" t="s">
        <v>2628</v>
      </c>
    </row>
    <row r="663" spans="1:9">
      <c r="A663" t="s">
        <v>2297</v>
      </c>
      <c r="B663">
        <v>35</v>
      </c>
      <c r="C663">
        <v>17</v>
      </c>
      <c r="D663" t="s">
        <v>390</v>
      </c>
      <c r="E663">
        <v>0.56000000000000005</v>
      </c>
      <c r="F663">
        <v>2.3433600000000001</v>
      </c>
      <c r="G663">
        <v>0.62</v>
      </c>
      <c r="H663">
        <v>2.6587199999999998</v>
      </c>
      <c r="I663" t="s">
        <v>2628</v>
      </c>
    </row>
    <row r="664" spans="1:9">
      <c r="A664" t="s">
        <v>2298</v>
      </c>
      <c r="B664">
        <v>35</v>
      </c>
      <c r="C664">
        <v>16</v>
      </c>
      <c r="D664" t="s">
        <v>390</v>
      </c>
      <c r="E664">
        <v>0.48</v>
      </c>
      <c r="F664">
        <v>1.9228799999999999</v>
      </c>
      <c r="G664">
        <v>0.47</v>
      </c>
      <c r="H664">
        <v>1.8703199999999998</v>
      </c>
      <c r="I664" t="s">
        <v>2628</v>
      </c>
    </row>
    <row r="665" spans="1:9">
      <c r="A665" t="s">
        <v>2299</v>
      </c>
      <c r="B665">
        <v>35</v>
      </c>
      <c r="C665">
        <v>15</v>
      </c>
      <c r="D665" t="s">
        <v>390</v>
      </c>
      <c r="E665">
        <v>0.55000000000000004</v>
      </c>
      <c r="F665">
        <v>2.2908000000000004</v>
      </c>
      <c r="G665">
        <v>0.41</v>
      </c>
      <c r="H665">
        <v>1.5549599999999999</v>
      </c>
      <c r="I665" t="s">
        <v>2628</v>
      </c>
    </row>
    <row r="666" spans="1:9">
      <c r="A666" t="s">
        <v>2300</v>
      </c>
      <c r="B666">
        <v>35</v>
      </c>
      <c r="C666">
        <v>14</v>
      </c>
      <c r="D666" t="s">
        <v>390</v>
      </c>
      <c r="E666">
        <v>0.45</v>
      </c>
      <c r="F666">
        <v>1.7652000000000001</v>
      </c>
      <c r="G666">
        <v>0.41</v>
      </c>
      <c r="H666">
        <v>1.5549599999999999</v>
      </c>
      <c r="I666" t="s">
        <v>2628</v>
      </c>
    </row>
    <row r="667" spans="1:9">
      <c r="A667" t="s">
        <v>2301</v>
      </c>
      <c r="B667">
        <v>35</v>
      </c>
      <c r="C667">
        <v>13</v>
      </c>
      <c r="D667" t="s">
        <v>390</v>
      </c>
      <c r="E667">
        <v>0.45</v>
      </c>
      <c r="F667">
        <v>1.7652000000000001</v>
      </c>
      <c r="G667">
        <v>0.43</v>
      </c>
      <c r="H667">
        <v>1.66008</v>
      </c>
      <c r="I667" t="s">
        <v>2628</v>
      </c>
    </row>
    <row r="668" spans="1:9">
      <c r="A668" t="s">
        <v>2302</v>
      </c>
      <c r="B668">
        <v>35</v>
      </c>
      <c r="C668">
        <v>12</v>
      </c>
      <c r="D668" t="s">
        <v>390</v>
      </c>
      <c r="E668">
        <v>0.35</v>
      </c>
      <c r="F668">
        <v>1.2395999999999998</v>
      </c>
      <c r="G668">
        <v>0.31</v>
      </c>
      <c r="H668">
        <v>1.0293600000000001</v>
      </c>
      <c r="I668" t="s">
        <v>2628</v>
      </c>
    </row>
    <row r="669" spans="1:9">
      <c r="A669" t="s">
        <v>2303</v>
      </c>
      <c r="B669">
        <v>35</v>
      </c>
      <c r="C669">
        <v>11</v>
      </c>
      <c r="D669" t="s">
        <v>390</v>
      </c>
      <c r="E669">
        <v>0.38</v>
      </c>
      <c r="F669">
        <v>1.3972800000000001</v>
      </c>
      <c r="G669">
        <v>0.27</v>
      </c>
      <c r="H669">
        <v>0.81912000000000007</v>
      </c>
      <c r="I669" t="s">
        <v>2628</v>
      </c>
    </row>
    <row r="670" spans="1:9">
      <c r="A670" t="s">
        <v>2304</v>
      </c>
      <c r="B670">
        <v>35</v>
      </c>
      <c r="C670">
        <v>10</v>
      </c>
      <c r="D670" t="s">
        <v>390</v>
      </c>
      <c r="E670">
        <v>0.24</v>
      </c>
      <c r="F670">
        <v>0.66144000000000003</v>
      </c>
      <c r="G670">
        <v>0.2</v>
      </c>
      <c r="H670">
        <v>0.4512000000000001</v>
      </c>
      <c r="I670" t="s">
        <v>2628</v>
      </c>
    </row>
    <row r="671" spans="1:9">
      <c r="A671" t="s">
        <v>2536</v>
      </c>
      <c r="B671">
        <v>35</v>
      </c>
      <c r="C671">
        <v>9</v>
      </c>
      <c r="D671" t="s">
        <v>390</v>
      </c>
      <c r="E671">
        <v>0.36</v>
      </c>
      <c r="F671">
        <v>1.2921599999999998</v>
      </c>
      <c r="G671">
        <v>0.22</v>
      </c>
      <c r="H671">
        <v>0.55632000000000004</v>
      </c>
      <c r="I671" t="s">
        <v>2628</v>
      </c>
    </row>
    <row r="672" spans="1:9">
      <c r="A672" t="s">
        <v>2537</v>
      </c>
      <c r="B672">
        <v>35</v>
      </c>
      <c r="C672">
        <v>8</v>
      </c>
      <c r="D672" t="s">
        <v>390</v>
      </c>
      <c r="E672">
        <v>0.16</v>
      </c>
      <c r="F672">
        <v>0.24096000000000006</v>
      </c>
      <c r="G672">
        <v>0.19</v>
      </c>
      <c r="H672">
        <v>0.39864000000000005</v>
      </c>
      <c r="I672" t="s">
        <v>2628</v>
      </c>
    </row>
    <row r="673" spans="1:9">
      <c r="A673" t="s">
        <v>2658</v>
      </c>
      <c r="B673">
        <v>35</v>
      </c>
      <c r="C673">
        <v>7</v>
      </c>
      <c r="D673" t="s">
        <v>390</v>
      </c>
      <c r="E673">
        <v>0.12</v>
      </c>
      <c r="F673">
        <v>3.0720000000000011E-2</v>
      </c>
      <c r="G673">
        <v>0.17</v>
      </c>
      <c r="H673">
        <v>0.29352000000000011</v>
      </c>
      <c r="I673" t="s">
        <v>2628</v>
      </c>
    </row>
    <row r="674" spans="1:9">
      <c r="A674" t="s">
        <v>2659</v>
      </c>
      <c r="B674">
        <v>35</v>
      </c>
      <c r="C674">
        <v>6</v>
      </c>
      <c r="D674" t="s">
        <v>390</v>
      </c>
      <c r="E674">
        <v>0.2</v>
      </c>
      <c r="F674">
        <v>0.4512000000000001</v>
      </c>
      <c r="G674">
        <v>0.28000000000000003</v>
      </c>
      <c r="H674">
        <v>0.87168000000000023</v>
      </c>
      <c r="I674" t="s">
        <v>2628</v>
      </c>
    </row>
    <row r="675" spans="1:9">
      <c r="A675" t="s">
        <v>2660</v>
      </c>
      <c r="B675">
        <v>35</v>
      </c>
      <c r="C675">
        <v>5</v>
      </c>
      <c r="D675" t="s">
        <v>390</v>
      </c>
      <c r="E675">
        <v>0.21</v>
      </c>
      <c r="F675">
        <v>0.5037600000000001</v>
      </c>
      <c r="G675">
        <v>0.24</v>
      </c>
      <c r="H675">
        <v>0.66144000000000003</v>
      </c>
      <c r="I675" t="s">
        <v>2628</v>
      </c>
    </row>
    <row r="676" spans="1:9">
      <c r="A676" t="s">
        <v>2661</v>
      </c>
      <c r="B676">
        <v>35</v>
      </c>
      <c r="C676">
        <v>4</v>
      </c>
      <c r="D676" t="s">
        <v>390</v>
      </c>
      <c r="E676">
        <v>0.25</v>
      </c>
      <c r="F676">
        <v>0.71400000000000008</v>
      </c>
      <c r="G676">
        <v>0.17</v>
      </c>
      <c r="H676">
        <v>0.29352000000000011</v>
      </c>
      <c r="I676" t="s">
        <v>2628</v>
      </c>
    </row>
    <row r="677" spans="1:9">
      <c r="A677" t="s">
        <v>1946</v>
      </c>
      <c r="B677">
        <v>36</v>
      </c>
      <c r="C677">
        <v>28</v>
      </c>
      <c r="D677" t="s">
        <v>390</v>
      </c>
      <c r="E677">
        <v>3.25</v>
      </c>
      <c r="F677">
        <v>16.481999999999999</v>
      </c>
      <c r="G677">
        <v>2.54</v>
      </c>
      <c r="H677">
        <v>12.75024</v>
      </c>
      <c r="I677" t="s">
        <v>2628</v>
      </c>
    </row>
    <row r="678" spans="1:9">
      <c r="A678" t="s">
        <v>2308</v>
      </c>
      <c r="B678">
        <v>36</v>
      </c>
      <c r="C678">
        <v>23</v>
      </c>
      <c r="D678" t="s">
        <v>2272</v>
      </c>
      <c r="E678">
        <v>1.07</v>
      </c>
      <c r="F678">
        <v>5.0239200000000013</v>
      </c>
      <c r="G678">
        <v>0.76</v>
      </c>
      <c r="H678">
        <v>3.3945600000000002</v>
      </c>
      <c r="I678" t="s">
        <v>2628</v>
      </c>
    </row>
    <row r="679" spans="1:9">
      <c r="A679" t="s">
        <v>2309</v>
      </c>
      <c r="B679">
        <v>36</v>
      </c>
      <c r="C679">
        <v>22</v>
      </c>
      <c r="D679" t="s">
        <v>2272</v>
      </c>
      <c r="E679">
        <v>1.3</v>
      </c>
      <c r="F679">
        <v>6.232800000000001</v>
      </c>
      <c r="G679">
        <v>1.22</v>
      </c>
      <c r="H679">
        <v>5.8123199999999997</v>
      </c>
      <c r="I679" t="s">
        <v>2628</v>
      </c>
    </row>
    <row r="680" spans="1:9">
      <c r="A680" t="s">
        <v>2310</v>
      </c>
      <c r="B680">
        <v>36</v>
      </c>
      <c r="C680">
        <v>21</v>
      </c>
      <c r="D680" t="s">
        <v>2272</v>
      </c>
      <c r="E680">
        <v>2.2000000000000002</v>
      </c>
      <c r="F680">
        <v>10.963200000000001</v>
      </c>
      <c r="G680">
        <v>0.8</v>
      </c>
      <c r="H680">
        <v>3.6048000000000004</v>
      </c>
      <c r="I680" t="s">
        <v>2628</v>
      </c>
    </row>
    <row r="681" spans="1:9">
      <c r="A681" t="s">
        <v>2311</v>
      </c>
      <c r="B681">
        <v>36</v>
      </c>
      <c r="C681">
        <v>20</v>
      </c>
      <c r="D681" t="s">
        <v>2272</v>
      </c>
      <c r="E681">
        <v>0.94</v>
      </c>
      <c r="F681">
        <v>4.3406400000000005</v>
      </c>
      <c r="G681">
        <v>0.81</v>
      </c>
      <c r="H681">
        <v>3.6573600000000006</v>
      </c>
      <c r="I681" t="s">
        <v>2628</v>
      </c>
    </row>
    <row r="682" spans="1:9">
      <c r="A682" t="s">
        <v>2312</v>
      </c>
      <c r="B682">
        <v>36</v>
      </c>
      <c r="C682">
        <v>19</v>
      </c>
      <c r="D682" t="s">
        <v>2272</v>
      </c>
      <c r="E682">
        <v>1.33</v>
      </c>
      <c r="F682">
        <v>6.3904800000000002</v>
      </c>
      <c r="G682">
        <v>0.66</v>
      </c>
      <c r="H682">
        <v>2.86896</v>
      </c>
      <c r="I682" t="s">
        <v>2628</v>
      </c>
    </row>
    <row r="683" spans="1:9">
      <c r="A683" t="s">
        <v>2313</v>
      </c>
      <c r="B683">
        <v>36</v>
      </c>
      <c r="C683">
        <v>18</v>
      </c>
      <c r="D683" t="s">
        <v>2272</v>
      </c>
      <c r="E683">
        <v>0.85</v>
      </c>
      <c r="F683">
        <v>3.8675999999999995</v>
      </c>
      <c r="G683">
        <v>0.83</v>
      </c>
      <c r="H683">
        <v>3.7624799999999996</v>
      </c>
      <c r="I683" t="s">
        <v>2628</v>
      </c>
    </row>
    <row r="684" spans="1:9">
      <c r="A684" t="s">
        <v>2314</v>
      </c>
      <c r="B684">
        <v>36</v>
      </c>
      <c r="C684">
        <v>15</v>
      </c>
      <c r="D684" t="s">
        <v>390</v>
      </c>
      <c r="E684">
        <v>0.53</v>
      </c>
      <c r="F684">
        <v>2.1856800000000005</v>
      </c>
      <c r="G684">
        <v>0.55000000000000004</v>
      </c>
      <c r="H684">
        <v>2.2908000000000004</v>
      </c>
      <c r="I684" t="s">
        <v>2628</v>
      </c>
    </row>
    <row r="685" spans="1:9">
      <c r="A685" t="s">
        <v>2315</v>
      </c>
      <c r="B685">
        <v>36</v>
      </c>
      <c r="C685">
        <v>14</v>
      </c>
      <c r="D685" t="s">
        <v>390</v>
      </c>
      <c r="E685">
        <v>0.56000000000000005</v>
      </c>
      <c r="F685">
        <v>2.3433600000000001</v>
      </c>
      <c r="G685">
        <v>0.41</v>
      </c>
      <c r="H685">
        <v>1.5549599999999999</v>
      </c>
      <c r="I685" t="s">
        <v>2628</v>
      </c>
    </row>
    <row r="686" spans="1:9">
      <c r="A686" t="s">
        <v>2316</v>
      </c>
      <c r="B686">
        <v>36</v>
      </c>
      <c r="C686">
        <v>13</v>
      </c>
      <c r="D686" t="s">
        <v>390</v>
      </c>
      <c r="E686">
        <v>0.7</v>
      </c>
      <c r="F686">
        <v>3.0792000000000002</v>
      </c>
      <c r="G686">
        <v>0.51</v>
      </c>
      <c r="H686">
        <v>2.0805599999999997</v>
      </c>
      <c r="I686" t="s">
        <v>2628</v>
      </c>
    </row>
    <row r="687" spans="1:9">
      <c r="A687" t="s">
        <v>2603</v>
      </c>
      <c r="B687">
        <v>36</v>
      </c>
      <c r="C687">
        <v>12</v>
      </c>
      <c r="D687" t="s">
        <v>390</v>
      </c>
      <c r="E687">
        <v>0.36</v>
      </c>
      <c r="F687">
        <v>1.2921599999999998</v>
      </c>
      <c r="G687">
        <v>0.27</v>
      </c>
      <c r="H687">
        <v>0.81912000000000007</v>
      </c>
      <c r="I687" t="s">
        <v>2628</v>
      </c>
    </row>
    <row r="688" spans="1:9">
      <c r="A688" t="s">
        <v>2317</v>
      </c>
      <c r="B688">
        <v>36</v>
      </c>
      <c r="C688">
        <v>11</v>
      </c>
      <c r="D688" t="s">
        <v>390</v>
      </c>
      <c r="E688">
        <v>0.41</v>
      </c>
      <c r="F688">
        <v>1.5549599999999999</v>
      </c>
      <c r="G688">
        <v>0.39</v>
      </c>
      <c r="H688">
        <v>1.4498400000000002</v>
      </c>
      <c r="I688" t="s">
        <v>2628</v>
      </c>
    </row>
    <row r="689" spans="1:9">
      <c r="A689" t="s">
        <v>2318</v>
      </c>
      <c r="B689">
        <v>36</v>
      </c>
      <c r="C689">
        <v>10</v>
      </c>
      <c r="D689" t="s">
        <v>390</v>
      </c>
      <c r="E689">
        <v>0.36</v>
      </c>
      <c r="F689">
        <v>1.2921599999999998</v>
      </c>
      <c r="G689">
        <v>0.33</v>
      </c>
      <c r="H689">
        <v>1.1344799999999999</v>
      </c>
      <c r="I689" t="s">
        <v>2628</v>
      </c>
    </row>
    <row r="690" spans="1:9">
      <c r="A690" t="s">
        <v>2538</v>
      </c>
      <c r="B690">
        <v>36</v>
      </c>
      <c r="C690">
        <v>9</v>
      </c>
      <c r="D690" t="s">
        <v>390</v>
      </c>
      <c r="E690">
        <v>0.4</v>
      </c>
      <c r="F690">
        <v>1.5024000000000002</v>
      </c>
      <c r="G690">
        <v>0.26</v>
      </c>
      <c r="H690">
        <v>0.76656000000000002</v>
      </c>
      <c r="I690" t="s">
        <v>2628</v>
      </c>
    </row>
    <row r="691" spans="1:9">
      <c r="A691" t="s">
        <v>2539</v>
      </c>
      <c r="B691">
        <v>36</v>
      </c>
      <c r="C691">
        <v>8</v>
      </c>
      <c r="D691" t="s">
        <v>390</v>
      </c>
      <c r="E691">
        <v>0.33</v>
      </c>
      <c r="F691">
        <v>1.1344799999999999</v>
      </c>
      <c r="G691">
        <v>0.28999999999999998</v>
      </c>
      <c r="H691">
        <v>0.92423999999999995</v>
      </c>
      <c r="I691" t="s">
        <v>2628</v>
      </c>
    </row>
    <row r="692" spans="1:9">
      <c r="A692" t="s">
        <v>2662</v>
      </c>
      <c r="B692">
        <v>36</v>
      </c>
      <c r="C692">
        <v>7</v>
      </c>
      <c r="D692" t="s">
        <v>390</v>
      </c>
      <c r="E692">
        <v>0.23</v>
      </c>
      <c r="F692">
        <v>0.60888000000000009</v>
      </c>
      <c r="G692">
        <v>0.21</v>
      </c>
      <c r="H692">
        <v>0.5037600000000001</v>
      </c>
      <c r="I692" t="s">
        <v>2628</v>
      </c>
    </row>
    <row r="693" spans="1:9">
      <c r="A693" t="s">
        <v>2663</v>
      </c>
      <c r="B693">
        <v>36</v>
      </c>
      <c r="C693">
        <v>6</v>
      </c>
      <c r="D693" t="s">
        <v>390</v>
      </c>
      <c r="E693">
        <v>0.24</v>
      </c>
      <c r="F693">
        <v>0.66144000000000003</v>
      </c>
      <c r="G693">
        <v>0.18</v>
      </c>
      <c r="H693">
        <v>0.34608000000000005</v>
      </c>
      <c r="I693" t="s">
        <v>2628</v>
      </c>
    </row>
    <row r="694" spans="1:9">
      <c r="A694" t="s">
        <v>2664</v>
      </c>
      <c r="B694">
        <v>36</v>
      </c>
      <c r="C694">
        <v>5</v>
      </c>
      <c r="D694" t="s">
        <v>390</v>
      </c>
      <c r="E694">
        <v>0.21</v>
      </c>
      <c r="F694">
        <v>0.5037600000000001</v>
      </c>
      <c r="G694">
        <v>0.18</v>
      </c>
      <c r="H694">
        <v>0.34608000000000005</v>
      </c>
      <c r="I694" t="s">
        <v>2628</v>
      </c>
    </row>
    <row r="695" spans="1:9">
      <c r="A695" t="s">
        <v>2322</v>
      </c>
      <c r="B695">
        <v>37</v>
      </c>
      <c r="C695">
        <v>22</v>
      </c>
      <c r="D695" t="s">
        <v>2272</v>
      </c>
      <c r="E695">
        <v>1.36</v>
      </c>
      <c r="F695">
        <v>6.548160000000002</v>
      </c>
      <c r="G695">
        <v>1.1100000000000001</v>
      </c>
      <c r="H695">
        <v>5.234160000000001</v>
      </c>
      <c r="I695" t="s">
        <v>2628</v>
      </c>
    </row>
    <row r="696" spans="1:9">
      <c r="A696" t="s">
        <v>2323</v>
      </c>
      <c r="B696">
        <v>37</v>
      </c>
      <c r="C696">
        <v>21</v>
      </c>
      <c r="D696" t="s">
        <v>2272</v>
      </c>
      <c r="E696">
        <v>1</v>
      </c>
      <c r="F696">
        <v>4.6559999999999997</v>
      </c>
      <c r="G696">
        <v>1.29</v>
      </c>
      <c r="H696">
        <v>6.1802400000000004</v>
      </c>
      <c r="I696" t="s">
        <v>2628</v>
      </c>
    </row>
    <row r="697" spans="1:9">
      <c r="A697" t="s">
        <v>2324</v>
      </c>
      <c r="B697">
        <v>37</v>
      </c>
      <c r="C697">
        <v>20</v>
      </c>
      <c r="D697" t="s">
        <v>2272</v>
      </c>
      <c r="E697">
        <v>1.08</v>
      </c>
      <c r="F697">
        <v>5.0764800000000001</v>
      </c>
      <c r="G697">
        <v>0.7</v>
      </c>
      <c r="H697">
        <v>3.0792000000000002</v>
      </c>
      <c r="I697" t="s">
        <v>2628</v>
      </c>
    </row>
    <row r="698" spans="1:9">
      <c r="A698" t="s">
        <v>2325</v>
      </c>
      <c r="B698">
        <v>37</v>
      </c>
      <c r="C698">
        <v>19</v>
      </c>
      <c r="D698" t="s">
        <v>2272</v>
      </c>
      <c r="E698">
        <v>1.67</v>
      </c>
      <c r="F698">
        <v>8.1775199999999995</v>
      </c>
      <c r="G698">
        <v>0.99</v>
      </c>
      <c r="H698">
        <v>4.6034400000000009</v>
      </c>
      <c r="I698" t="s">
        <v>2628</v>
      </c>
    </row>
    <row r="699" spans="1:9">
      <c r="A699" t="s">
        <v>2326</v>
      </c>
      <c r="B699">
        <v>37</v>
      </c>
      <c r="C699">
        <v>18</v>
      </c>
      <c r="D699" t="s">
        <v>2272</v>
      </c>
      <c r="E699">
        <v>1.02</v>
      </c>
      <c r="F699">
        <v>4.7611200000000009</v>
      </c>
      <c r="G699">
        <v>0.7</v>
      </c>
      <c r="H699">
        <v>3.0792000000000002</v>
      </c>
      <c r="I699" t="s">
        <v>2628</v>
      </c>
    </row>
    <row r="700" spans="1:9">
      <c r="A700" t="s">
        <v>2327</v>
      </c>
      <c r="B700">
        <v>37</v>
      </c>
      <c r="C700">
        <v>17</v>
      </c>
      <c r="D700" t="s">
        <v>2272</v>
      </c>
      <c r="E700">
        <v>0.55000000000000004</v>
      </c>
      <c r="F700">
        <v>2.2908000000000004</v>
      </c>
      <c r="G700">
        <v>0.5</v>
      </c>
      <c r="H700">
        <v>2.028</v>
      </c>
      <c r="I700" t="s">
        <v>2628</v>
      </c>
    </row>
    <row r="701" spans="1:9">
      <c r="A701" t="s">
        <v>2328</v>
      </c>
      <c r="B701">
        <v>37</v>
      </c>
      <c r="C701">
        <v>16</v>
      </c>
      <c r="D701" t="s">
        <v>2272</v>
      </c>
      <c r="E701">
        <v>0.75</v>
      </c>
      <c r="F701">
        <v>3.3420000000000005</v>
      </c>
      <c r="G701">
        <v>0.54</v>
      </c>
      <c r="H701">
        <v>2.2382400000000002</v>
      </c>
      <c r="I701" t="s">
        <v>2628</v>
      </c>
    </row>
    <row r="702" spans="1:9">
      <c r="A702" t="s">
        <v>2329</v>
      </c>
      <c r="B702">
        <v>37</v>
      </c>
      <c r="C702">
        <v>15</v>
      </c>
      <c r="D702" t="s">
        <v>2272</v>
      </c>
      <c r="E702">
        <v>0.7</v>
      </c>
      <c r="F702">
        <v>3.0792000000000002</v>
      </c>
      <c r="G702">
        <v>0.61</v>
      </c>
      <c r="H702">
        <v>2.6061600000000005</v>
      </c>
      <c r="I702" t="s">
        <v>2628</v>
      </c>
    </row>
    <row r="703" spans="1:9">
      <c r="A703" t="s">
        <v>2330</v>
      </c>
      <c r="B703">
        <v>37</v>
      </c>
      <c r="C703">
        <v>14</v>
      </c>
      <c r="D703" t="s">
        <v>390</v>
      </c>
      <c r="E703">
        <v>0.8</v>
      </c>
      <c r="F703">
        <v>3.6048000000000004</v>
      </c>
      <c r="G703">
        <v>0.52</v>
      </c>
      <c r="H703">
        <v>2.1331199999999999</v>
      </c>
      <c r="I703" t="s">
        <v>2628</v>
      </c>
    </row>
    <row r="704" spans="1:9">
      <c r="A704" t="s">
        <v>2331</v>
      </c>
      <c r="B704">
        <v>37</v>
      </c>
      <c r="C704">
        <v>13</v>
      </c>
      <c r="D704" t="s">
        <v>390</v>
      </c>
      <c r="E704">
        <v>0.55000000000000004</v>
      </c>
      <c r="F704">
        <v>2.2908000000000004</v>
      </c>
      <c r="G704">
        <v>0.45</v>
      </c>
      <c r="H704">
        <v>1.7652000000000001</v>
      </c>
      <c r="I704" t="s">
        <v>2628</v>
      </c>
    </row>
    <row r="705" spans="1:9">
      <c r="A705" t="s">
        <v>2332</v>
      </c>
      <c r="B705">
        <v>37</v>
      </c>
      <c r="C705">
        <v>12</v>
      </c>
      <c r="D705" t="s">
        <v>390</v>
      </c>
      <c r="E705">
        <v>0.31</v>
      </c>
      <c r="F705">
        <v>1.0293600000000001</v>
      </c>
      <c r="G705">
        <v>0.3</v>
      </c>
      <c r="H705">
        <v>0.9768</v>
      </c>
      <c r="I705" t="s">
        <v>2628</v>
      </c>
    </row>
    <row r="706" spans="1:9">
      <c r="A706" t="s">
        <v>2333</v>
      </c>
      <c r="B706">
        <v>37</v>
      </c>
      <c r="C706">
        <v>11</v>
      </c>
      <c r="D706" t="s">
        <v>390</v>
      </c>
      <c r="E706">
        <v>0.28000000000000003</v>
      </c>
      <c r="F706">
        <v>0.87168000000000023</v>
      </c>
      <c r="G706">
        <v>0.26</v>
      </c>
      <c r="H706">
        <v>0.76656000000000002</v>
      </c>
      <c r="I706" t="s">
        <v>2628</v>
      </c>
    </row>
    <row r="707" spans="1:9">
      <c r="A707" t="s">
        <v>2334</v>
      </c>
      <c r="B707">
        <v>37</v>
      </c>
      <c r="C707">
        <v>10</v>
      </c>
      <c r="D707" t="s">
        <v>390</v>
      </c>
      <c r="E707">
        <v>0.36</v>
      </c>
      <c r="F707">
        <v>1.2921599999999998</v>
      </c>
      <c r="G707">
        <v>0.26</v>
      </c>
      <c r="H707">
        <v>0.76656000000000002</v>
      </c>
      <c r="I707" t="s">
        <v>2628</v>
      </c>
    </row>
    <row r="708" spans="1:9">
      <c r="A708" t="s">
        <v>2540</v>
      </c>
      <c r="B708">
        <v>37</v>
      </c>
      <c r="C708">
        <v>9</v>
      </c>
      <c r="D708" t="s">
        <v>390</v>
      </c>
      <c r="E708">
        <v>0.2</v>
      </c>
      <c r="F708">
        <v>0.4512000000000001</v>
      </c>
      <c r="G708">
        <v>0.23</v>
      </c>
      <c r="H708">
        <v>0.60888000000000009</v>
      </c>
      <c r="I708" t="s">
        <v>2628</v>
      </c>
    </row>
    <row r="709" spans="1:9">
      <c r="A709" t="s">
        <v>2541</v>
      </c>
      <c r="B709">
        <v>37</v>
      </c>
      <c r="C709">
        <v>8</v>
      </c>
      <c r="D709" t="s">
        <v>390</v>
      </c>
      <c r="E709">
        <v>0.28000000000000003</v>
      </c>
      <c r="F709">
        <v>0.87168000000000023</v>
      </c>
      <c r="G709">
        <v>0.26</v>
      </c>
      <c r="H709">
        <v>0.76656000000000002</v>
      </c>
      <c r="I709" t="s">
        <v>2628</v>
      </c>
    </row>
    <row r="710" spans="1:9">
      <c r="A710" t="s">
        <v>2665</v>
      </c>
      <c r="B710">
        <v>37</v>
      </c>
      <c r="C710">
        <v>7</v>
      </c>
      <c r="D710" t="s">
        <v>390</v>
      </c>
      <c r="E710">
        <v>0.13</v>
      </c>
      <c r="F710">
        <v>8.3280000000000062E-2</v>
      </c>
      <c r="G710">
        <v>0.18</v>
      </c>
      <c r="H710">
        <v>0.34608000000000005</v>
      </c>
      <c r="I710" t="s">
        <v>2628</v>
      </c>
    </row>
    <row r="711" spans="1:9">
      <c r="A711" t="s">
        <v>2666</v>
      </c>
      <c r="B711">
        <v>37</v>
      </c>
      <c r="C711">
        <v>6</v>
      </c>
      <c r="D711" t="s">
        <v>390</v>
      </c>
      <c r="E711">
        <v>0.33</v>
      </c>
      <c r="F711">
        <v>1.1344799999999999</v>
      </c>
      <c r="G711">
        <v>0.24</v>
      </c>
      <c r="H711">
        <v>0.66144000000000003</v>
      </c>
      <c r="I711" t="s">
        <v>2628</v>
      </c>
    </row>
    <row r="712" spans="1:9">
      <c r="A712" t="s">
        <v>2667</v>
      </c>
      <c r="B712">
        <v>37</v>
      </c>
      <c r="C712">
        <v>5</v>
      </c>
      <c r="D712" t="s">
        <v>390</v>
      </c>
      <c r="E712">
        <v>0.15</v>
      </c>
      <c r="F712">
        <v>0.18840000000000001</v>
      </c>
      <c r="G712">
        <v>0.19</v>
      </c>
      <c r="H712">
        <v>0.39864000000000005</v>
      </c>
      <c r="I712" t="s">
        <v>2628</v>
      </c>
    </row>
    <row r="713" spans="1:9">
      <c r="A713" t="s">
        <v>2668</v>
      </c>
      <c r="B713">
        <v>38</v>
      </c>
      <c r="C713">
        <v>4</v>
      </c>
      <c r="D713" t="s">
        <v>390</v>
      </c>
      <c r="E713">
        <v>0.17</v>
      </c>
      <c r="F713">
        <v>0.29352000000000011</v>
      </c>
      <c r="G713">
        <v>0.23</v>
      </c>
      <c r="H713">
        <v>0.60888000000000009</v>
      </c>
      <c r="I713" t="s">
        <v>2628</v>
      </c>
    </row>
    <row r="714" spans="1:9">
      <c r="A714" t="s">
        <v>2338</v>
      </c>
      <c r="B714">
        <v>38</v>
      </c>
      <c r="C714">
        <v>24</v>
      </c>
      <c r="D714" t="s">
        <v>2272</v>
      </c>
      <c r="E714">
        <v>1.08</v>
      </c>
      <c r="F714">
        <v>5.0764800000000001</v>
      </c>
      <c r="G714">
        <v>0.76</v>
      </c>
      <c r="H714">
        <v>3.3945600000000002</v>
      </c>
      <c r="I714" t="s">
        <v>2628</v>
      </c>
    </row>
    <row r="715" spans="1:9">
      <c r="A715" t="s">
        <v>2339</v>
      </c>
      <c r="B715">
        <v>38</v>
      </c>
      <c r="C715">
        <v>23</v>
      </c>
      <c r="D715" t="s">
        <v>2272</v>
      </c>
      <c r="E715">
        <v>1.24</v>
      </c>
      <c r="F715">
        <v>5.9174400000000009</v>
      </c>
      <c r="G715">
        <v>0.96</v>
      </c>
      <c r="H715">
        <v>4.4457599999999999</v>
      </c>
      <c r="I715" t="s">
        <v>2628</v>
      </c>
    </row>
    <row r="716" spans="1:9">
      <c r="A716" t="s">
        <v>2340</v>
      </c>
      <c r="B716">
        <v>38</v>
      </c>
      <c r="C716">
        <v>22</v>
      </c>
      <c r="D716" t="s">
        <v>2272</v>
      </c>
      <c r="E716">
        <v>0.96</v>
      </c>
      <c r="F716">
        <v>4.4457599999999999</v>
      </c>
      <c r="G716">
        <v>1.02</v>
      </c>
      <c r="H716">
        <v>4.7611200000000009</v>
      </c>
      <c r="I716" t="s">
        <v>2628</v>
      </c>
    </row>
    <row r="717" spans="1:9">
      <c r="A717" t="s">
        <v>2341</v>
      </c>
      <c r="B717">
        <v>38</v>
      </c>
      <c r="C717">
        <v>21</v>
      </c>
      <c r="D717" t="s">
        <v>2272</v>
      </c>
      <c r="E717">
        <v>0.84</v>
      </c>
      <c r="F717">
        <v>3.8150399999999993</v>
      </c>
      <c r="G717">
        <v>0.57999999999999996</v>
      </c>
      <c r="H717">
        <v>2.44848</v>
      </c>
      <c r="I717" t="s">
        <v>2628</v>
      </c>
    </row>
    <row r="718" spans="1:9">
      <c r="A718" t="s">
        <v>2342</v>
      </c>
      <c r="B718">
        <v>38</v>
      </c>
      <c r="C718">
        <v>20</v>
      </c>
      <c r="D718" t="s">
        <v>2272</v>
      </c>
      <c r="E718">
        <v>0.76</v>
      </c>
      <c r="F718">
        <v>3.3945600000000002</v>
      </c>
      <c r="G718">
        <v>0.5</v>
      </c>
      <c r="H718">
        <v>2.028</v>
      </c>
      <c r="I718" t="s">
        <v>2628</v>
      </c>
    </row>
    <row r="719" spans="1:9">
      <c r="A719" t="s">
        <v>2343</v>
      </c>
      <c r="B719">
        <v>38</v>
      </c>
      <c r="C719">
        <v>19</v>
      </c>
      <c r="D719" t="s">
        <v>2272</v>
      </c>
      <c r="E719">
        <v>0.89</v>
      </c>
      <c r="F719">
        <v>4.0778400000000001</v>
      </c>
      <c r="G719">
        <v>0.66</v>
      </c>
      <c r="H719">
        <v>2.86896</v>
      </c>
      <c r="I719" t="s">
        <v>2628</v>
      </c>
    </row>
    <row r="720" spans="1:9">
      <c r="A720" t="s">
        <v>2344</v>
      </c>
      <c r="B720">
        <v>38</v>
      </c>
      <c r="C720">
        <v>18</v>
      </c>
      <c r="D720" t="s">
        <v>2272</v>
      </c>
      <c r="E720">
        <v>0.86</v>
      </c>
      <c r="F720">
        <v>3.9201599999999996</v>
      </c>
      <c r="G720">
        <v>0.78</v>
      </c>
      <c r="H720">
        <v>3.4996800000000006</v>
      </c>
      <c r="I720" t="s">
        <v>2628</v>
      </c>
    </row>
    <row r="721" spans="1:9">
      <c r="A721" t="s">
        <v>2345</v>
      </c>
      <c r="B721">
        <v>38</v>
      </c>
      <c r="C721">
        <v>17</v>
      </c>
      <c r="D721" t="s">
        <v>2272</v>
      </c>
      <c r="E721">
        <v>0.5</v>
      </c>
      <c r="F721">
        <v>2.028</v>
      </c>
      <c r="G721">
        <v>0.5</v>
      </c>
      <c r="H721">
        <v>2.028</v>
      </c>
      <c r="I721" t="s">
        <v>2628</v>
      </c>
    </row>
    <row r="722" spans="1:9">
      <c r="A722" t="s">
        <v>2346</v>
      </c>
      <c r="B722">
        <v>38</v>
      </c>
      <c r="C722">
        <v>16</v>
      </c>
      <c r="D722" t="s">
        <v>2272</v>
      </c>
      <c r="E722">
        <v>0.44</v>
      </c>
      <c r="F722">
        <v>1.7126399999999999</v>
      </c>
      <c r="G722">
        <v>0.38</v>
      </c>
      <c r="H722">
        <v>1.3972800000000001</v>
      </c>
      <c r="I722" t="s">
        <v>2628</v>
      </c>
    </row>
    <row r="723" spans="1:9">
      <c r="A723" t="s">
        <v>2347</v>
      </c>
      <c r="B723">
        <v>38</v>
      </c>
      <c r="C723">
        <v>15</v>
      </c>
      <c r="D723" t="s">
        <v>2272</v>
      </c>
      <c r="E723">
        <v>0.55000000000000004</v>
      </c>
      <c r="F723">
        <v>2.2908000000000004</v>
      </c>
      <c r="G723">
        <v>0.43</v>
      </c>
      <c r="H723">
        <v>1.66008</v>
      </c>
      <c r="I723" t="s">
        <v>2628</v>
      </c>
    </row>
    <row r="724" spans="1:9">
      <c r="A724" t="s">
        <v>2348</v>
      </c>
      <c r="B724">
        <v>38</v>
      </c>
      <c r="C724">
        <v>14</v>
      </c>
      <c r="D724" t="s">
        <v>2272</v>
      </c>
      <c r="E724">
        <v>0.5</v>
      </c>
      <c r="F724">
        <v>2.028</v>
      </c>
      <c r="G724">
        <v>0.72</v>
      </c>
      <c r="H724">
        <v>3.18432</v>
      </c>
      <c r="I724" t="s">
        <v>2628</v>
      </c>
    </row>
    <row r="725" spans="1:9">
      <c r="A725" t="s">
        <v>2604</v>
      </c>
      <c r="B725">
        <v>38</v>
      </c>
      <c r="C725">
        <v>13</v>
      </c>
      <c r="D725" t="s">
        <v>2272</v>
      </c>
      <c r="E725">
        <v>0.3</v>
      </c>
      <c r="F725">
        <v>0.9768</v>
      </c>
      <c r="G725">
        <v>0.31</v>
      </c>
      <c r="H725">
        <v>1.0293600000000001</v>
      </c>
      <c r="I725" t="s">
        <v>2628</v>
      </c>
    </row>
    <row r="726" spans="1:9">
      <c r="A726" t="s">
        <v>2349</v>
      </c>
      <c r="B726">
        <v>38</v>
      </c>
      <c r="C726">
        <v>12</v>
      </c>
      <c r="D726" t="s">
        <v>390</v>
      </c>
      <c r="E726">
        <v>0.35</v>
      </c>
      <c r="F726">
        <v>1.2395999999999998</v>
      </c>
      <c r="G726">
        <v>0.41</v>
      </c>
      <c r="H726">
        <v>1.5549599999999999</v>
      </c>
      <c r="I726" t="s">
        <v>2628</v>
      </c>
    </row>
    <row r="727" spans="1:9">
      <c r="A727" t="s">
        <v>2605</v>
      </c>
      <c r="B727">
        <v>38</v>
      </c>
      <c r="C727">
        <v>11</v>
      </c>
      <c r="D727" t="s">
        <v>390</v>
      </c>
      <c r="E727">
        <v>0.3</v>
      </c>
      <c r="F727">
        <v>0.9768</v>
      </c>
      <c r="G727">
        <v>0.26</v>
      </c>
      <c r="H727">
        <v>0.76656000000000002</v>
      </c>
      <c r="I727" t="s">
        <v>2628</v>
      </c>
    </row>
    <row r="728" spans="1:9">
      <c r="A728" t="s">
        <v>2350</v>
      </c>
      <c r="B728">
        <v>38</v>
      </c>
      <c r="C728">
        <v>10</v>
      </c>
      <c r="D728" t="s">
        <v>390</v>
      </c>
      <c r="E728">
        <v>0.28000000000000003</v>
      </c>
      <c r="F728">
        <v>0.87168000000000023</v>
      </c>
      <c r="G728">
        <v>0.2</v>
      </c>
      <c r="H728">
        <v>0.4512000000000001</v>
      </c>
      <c r="I728" t="s">
        <v>2628</v>
      </c>
    </row>
    <row r="729" spans="1:9">
      <c r="A729" t="s">
        <v>2542</v>
      </c>
      <c r="B729">
        <v>38</v>
      </c>
      <c r="C729">
        <v>9</v>
      </c>
      <c r="D729" t="s">
        <v>390</v>
      </c>
      <c r="E729">
        <v>0.42</v>
      </c>
      <c r="F729">
        <v>1.6075200000000001</v>
      </c>
      <c r="G729">
        <v>0.33</v>
      </c>
      <c r="H729">
        <v>1.1344799999999999</v>
      </c>
      <c r="I729" t="s">
        <v>2628</v>
      </c>
    </row>
    <row r="730" spans="1:9">
      <c r="A730" t="s">
        <v>2543</v>
      </c>
      <c r="B730">
        <v>38</v>
      </c>
      <c r="C730">
        <v>8</v>
      </c>
      <c r="D730" t="s">
        <v>390</v>
      </c>
      <c r="E730">
        <v>0.33</v>
      </c>
      <c r="F730">
        <v>1.1344799999999999</v>
      </c>
      <c r="G730">
        <v>0.28000000000000003</v>
      </c>
      <c r="H730">
        <v>0.87168000000000023</v>
      </c>
      <c r="I730" t="s">
        <v>2628</v>
      </c>
    </row>
    <row r="731" spans="1:9">
      <c r="A731" t="s">
        <v>2669</v>
      </c>
      <c r="B731">
        <v>38</v>
      </c>
      <c r="C731">
        <v>7</v>
      </c>
      <c r="D731" t="s">
        <v>390</v>
      </c>
      <c r="E731">
        <v>0.3</v>
      </c>
      <c r="F731">
        <v>0.9768</v>
      </c>
      <c r="G731">
        <v>0.25</v>
      </c>
      <c r="H731">
        <v>0.71400000000000008</v>
      </c>
      <c r="I731" t="s">
        <v>2628</v>
      </c>
    </row>
    <row r="732" spans="1:9">
      <c r="A732" t="s">
        <v>2670</v>
      </c>
      <c r="B732">
        <v>38</v>
      </c>
      <c r="C732">
        <v>6</v>
      </c>
      <c r="D732" t="s">
        <v>390</v>
      </c>
      <c r="E732">
        <v>0.22</v>
      </c>
      <c r="F732">
        <v>0.55632000000000004</v>
      </c>
      <c r="G732">
        <v>0.18</v>
      </c>
      <c r="H732">
        <v>0.34608000000000005</v>
      </c>
      <c r="I732" t="s">
        <v>2628</v>
      </c>
    </row>
    <row r="733" spans="1:9">
      <c r="A733" t="s">
        <v>2671</v>
      </c>
      <c r="B733">
        <v>38</v>
      </c>
      <c r="C733">
        <v>5</v>
      </c>
      <c r="D733" t="s">
        <v>390</v>
      </c>
      <c r="E733">
        <v>0.14000000000000001</v>
      </c>
      <c r="F733">
        <v>0.1358400000000001</v>
      </c>
      <c r="G733">
        <v>0.13</v>
      </c>
      <c r="H733">
        <v>8.3280000000000062E-2</v>
      </c>
      <c r="I733" t="s">
        <v>2628</v>
      </c>
    </row>
    <row r="734" spans="1:9">
      <c r="A734" t="s">
        <v>2668</v>
      </c>
      <c r="B734">
        <v>38</v>
      </c>
      <c r="C734">
        <v>4</v>
      </c>
      <c r="D734" t="s">
        <v>390</v>
      </c>
      <c r="E734">
        <v>0.26</v>
      </c>
      <c r="F734">
        <v>0.76656000000000002</v>
      </c>
      <c r="G734">
        <v>0.2</v>
      </c>
      <c r="H734">
        <v>0.4512000000000001</v>
      </c>
      <c r="I734" t="s">
        <v>2628</v>
      </c>
    </row>
    <row r="735" spans="1:9">
      <c r="A735" t="s">
        <v>1945</v>
      </c>
      <c r="B735">
        <v>39</v>
      </c>
      <c r="C735">
        <v>30</v>
      </c>
      <c r="D735" t="s">
        <v>390</v>
      </c>
      <c r="E735">
        <v>3.17</v>
      </c>
      <c r="F735">
        <v>16.061520000000002</v>
      </c>
      <c r="G735">
        <v>2.5</v>
      </c>
      <c r="H735">
        <v>12.539999999999997</v>
      </c>
      <c r="I735" t="s">
        <v>2628</v>
      </c>
    </row>
    <row r="736" spans="1:9">
      <c r="A736" t="s">
        <v>2353</v>
      </c>
      <c r="B736">
        <v>39</v>
      </c>
      <c r="C736">
        <v>21</v>
      </c>
      <c r="D736" t="s">
        <v>2272</v>
      </c>
      <c r="E736">
        <v>0.38</v>
      </c>
      <c r="F736">
        <v>1.3972800000000001</v>
      </c>
      <c r="G736">
        <v>0.44</v>
      </c>
      <c r="H736">
        <v>1.7126399999999999</v>
      </c>
      <c r="I736" t="s">
        <v>2628</v>
      </c>
    </row>
    <row r="737" spans="1:9">
      <c r="A737" t="s">
        <v>2354</v>
      </c>
      <c r="B737">
        <v>39</v>
      </c>
      <c r="C737">
        <v>20</v>
      </c>
      <c r="D737" t="s">
        <v>2272</v>
      </c>
      <c r="E737">
        <v>0.61</v>
      </c>
      <c r="F737">
        <v>2.6061600000000005</v>
      </c>
      <c r="G737">
        <v>0.8</v>
      </c>
      <c r="H737">
        <v>3.6048000000000004</v>
      </c>
      <c r="I737" t="s">
        <v>2628</v>
      </c>
    </row>
    <row r="738" spans="1:9">
      <c r="A738" t="s">
        <v>2355</v>
      </c>
      <c r="B738">
        <v>39</v>
      </c>
      <c r="C738">
        <v>19</v>
      </c>
      <c r="D738" t="s">
        <v>2272</v>
      </c>
      <c r="E738">
        <v>0.83</v>
      </c>
      <c r="F738">
        <v>3.7624799999999996</v>
      </c>
      <c r="G738">
        <v>0.56000000000000005</v>
      </c>
      <c r="H738">
        <v>2.3433600000000001</v>
      </c>
      <c r="I738" t="s">
        <v>2628</v>
      </c>
    </row>
    <row r="739" spans="1:9">
      <c r="A739" t="s">
        <v>2356</v>
      </c>
      <c r="B739">
        <v>39</v>
      </c>
      <c r="C739">
        <v>18</v>
      </c>
      <c r="D739" t="s">
        <v>2272</v>
      </c>
      <c r="E739">
        <v>0.84</v>
      </c>
      <c r="F739">
        <v>3.8150399999999993</v>
      </c>
      <c r="G739">
        <v>0.71</v>
      </c>
      <c r="H739">
        <v>3.1317600000000003</v>
      </c>
      <c r="I739" t="s">
        <v>2628</v>
      </c>
    </row>
    <row r="740" spans="1:9">
      <c r="A740" t="s">
        <v>2357</v>
      </c>
      <c r="B740">
        <v>39</v>
      </c>
      <c r="C740">
        <v>17</v>
      </c>
      <c r="D740" t="s">
        <v>2272</v>
      </c>
      <c r="E740">
        <v>0.6</v>
      </c>
      <c r="F740">
        <v>2.5535999999999999</v>
      </c>
      <c r="G740">
        <v>0.48</v>
      </c>
      <c r="H740">
        <v>1.9228799999999999</v>
      </c>
      <c r="I740" t="s">
        <v>2628</v>
      </c>
    </row>
    <row r="741" spans="1:9">
      <c r="A741" t="s">
        <v>2358</v>
      </c>
      <c r="B741">
        <v>39</v>
      </c>
      <c r="C741">
        <v>16</v>
      </c>
      <c r="D741" t="s">
        <v>2272</v>
      </c>
      <c r="E741">
        <v>0.42</v>
      </c>
      <c r="F741">
        <v>1.6075200000000001</v>
      </c>
      <c r="G741">
        <v>0.52</v>
      </c>
      <c r="H741">
        <v>2.1331199999999999</v>
      </c>
      <c r="I741" t="s">
        <v>2628</v>
      </c>
    </row>
    <row r="742" spans="1:9">
      <c r="A742" t="s">
        <v>2359</v>
      </c>
      <c r="B742">
        <v>39</v>
      </c>
      <c r="C742">
        <v>15</v>
      </c>
      <c r="D742" t="s">
        <v>2272</v>
      </c>
      <c r="E742">
        <v>0.32</v>
      </c>
      <c r="F742">
        <v>1.08192</v>
      </c>
      <c r="G742">
        <v>0.36</v>
      </c>
      <c r="H742">
        <v>1.2921599999999998</v>
      </c>
      <c r="I742" t="s">
        <v>2628</v>
      </c>
    </row>
    <row r="743" spans="1:9">
      <c r="A743" t="s">
        <v>2360</v>
      </c>
      <c r="B743">
        <v>39</v>
      </c>
      <c r="C743">
        <v>14</v>
      </c>
      <c r="D743" t="s">
        <v>2272</v>
      </c>
      <c r="E743">
        <v>0.28000000000000003</v>
      </c>
      <c r="F743">
        <v>0.87168000000000023</v>
      </c>
      <c r="G743">
        <v>0.28000000000000003</v>
      </c>
      <c r="H743">
        <v>0.87168000000000023</v>
      </c>
      <c r="I743" t="s">
        <v>2628</v>
      </c>
    </row>
    <row r="744" spans="1:9">
      <c r="A744" t="s">
        <v>2361</v>
      </c>
      <c r="B744">
        <v>39</v>
      </c>
      <c r="C744">
        <v>13</v>
      </c>
      <c r="D744" t="s">
        <v>2272</v>
      </c>
      <c r="E744">
        <v>0.38</v>
      </c>
      <c r="F744">
        <v>1.3972800000000001</v>
      </c>
      <c r="G744">
        <v>0.32</v>
      </c>
      <c r="H744">
        <v>1.08192</v>
      </c>
      <c r="I744" t="s">
        <v>2628</v>
      </c>
    </row>
    <row r="745" spans="1:9">
      <c r="A745" t="s">
        <v>2362</v>
      </c>
      <c r="B745">
        <v>39</v>
      </c>
      <c r="C745">
        <v>12</v>
      </c>
      <c r="D745" t="s">
        <v>2272</v>
      </c>
      <c r="E745">
        <v>0.24</v>
      </c>
      <c r="F745">
        <v>0.66144000000000003</v>
      </c>
      <c r="G745">
        <v>0.21</v>
      </c>
      <c r="H745">
        <v>0.5037600000000001</v>
      </c>
      <c r="I745" t="s">
        <v>2628</v>
      </c>
    </row>
    <row r="746" spans="1:9">
      <c r="A746" t="s">
        <v>2363</v>
      </c>
      <c r="B746">
        <v>39</v>
      </c>
      <c r="C746">
        <v>11</v>
      </c>
      <c r="D746" t="s">
        <v>2272</v>
      </c>
      <c r="E746">
        <v>0.42</v>
      </c>
      <c r="F746">
        <v>1.6075200000000001</v>
      </c>
      <c r="G746">
        <v>0.32</v>
      </c>
      <c r="H746">
        <v>1.08192</v>
      </c>
      <c r="I746" t="s">
        <v>2628</v>
      </c>
    </row>
    <row r="747" spans="1:9">
      <c r="A747" t="s">
        <v>2364</v>
      </c>
      <c r="B747">
        <v>39</v>
      </c>
      <c r="C747">
        <v>10</v>
      </c>
      <c r="D747" t="s">
        <v>2272</v>
      </c>
      <c r="E747">
        <v>0.27</v>
      </c>
      <c r="F747">
        <v>0.81912000000000007</v>
      </c>
      <c r="G747">
        <v>0.27</v>
      </c>
      <c r="H747">
        <v>0.81912000000000007</v>
      </c>
      <c r="I747" t="s">
        <v>2628</v>
      </c>
    </row>
    <row r="748" spans="1:9">
      <c r="A748" t="s">
        <v>2544</v>
      </c>
      <c r="B748">
        <v>39</v>
      </c>
      <c r="C748">
        <v>9</v>
      </c>
      <c r="D748" t="s">
        <v>2272</v>
      </c>
      <c r="E748">
        <v>0.21</v>
      </c>
      <c r="F748">
        <v>0.5037600000000001</v>
      </c>
      <c r="G748">
        <v>0.27</v>
      </c>
      <c r="H748">
        <v>0.81912000000000007</v>
      </c>
      <c r="I748" t="s">
        <v>2628</v>
      </c>
    </row>
    <row r="749" spans="1:9">
      <c r="A749" t="s">
        <v>2545</v>
      </c>
      <c r="B749">
        <v>39</v>
      </c>
      <c r="C749">
        <v>8</v>
      </c>
      <c r="D749" t="s">
        <v>2272</v>
      </c>
      <c r="E749">
        <v>0.28999999999999998</v>
      </c>
      <c r="F749">
        <v>0.92423999999999995</v>
      </c>
      <c r="G749">
        <v>0.33</v>
      </c>
      <c r="H749">
        <v>1.1344799999999999</v>
      </c>
      <c r="I749" t="s">
        <v>2628</v>
      </c>
    </row>
    <row r="750" spans="1:9">
      <c r="A750" t="s">
        <v>2672</v>
      </c>
      <c r="B750">
        <v>39</v>
      </c>
      <c r="C750">
        <v>6</v>
      </c>
      <c r="D750" t="s">
        <v>2272</v>
      </c>
      <c r="E750">
        <v>0.2</v>
      </c>
      <c r="F750">
        <v>0.4512000000000001</v>
      </c>
      <c r="G750">
        <v>0.2</v>
      </c>
      <c r="H750">
        <v>0.4512000000000001</v>
      </c>
      <c r="I750" t="s">
        <v>2628</v>
      </c>
    </row>
    <row r="751" spans="1:9">
      <c r="A751" t="s">
        <v>2673</v>
      </c>
      <c r="B751">
        <v>39</v>
      </c>
      <c r="C751">
        <v>5</v>
      </c>
      <c r="D751" t="s">
        <v>2272</v>
      </c>
      <c r="E751">
        <v>0.21</v>
      </c>
      <c r="F751">
        <v>0.5037600000000001</v>
      </c>
      <c r="G751">
        <v>0.19</v>
      </c>
      <c r="H751">
        <v>0.39864000000000005</v>
      </c>
      <c r="I751" t="s">
        <v>2628</v>
      </c>
    </row>
    <row r="752" spans="1:9">
      <c r="A752" t="s">
        <v>2674</v>
      </c>
      <c r="B752">
        <v>39</v>
      </c>
      <c r="C752">
        <v>4</v>
      </c>
      <c r="D752" t="s">
        <v>2272</v>
      </c>
      <c r="E752">
        <v>0.16</v>
      </c>
      <c r="F752">
        <v>0.24096000000000006</v>
      </c>
      <c r="G752">
        <v>0.17</v>
      </c>
      <c r="H752">
        <v>0.29352000000000011</v>
      </c>
      <c r="I752" t="s">
        <v>2628</v>
      </c>
    </row>
    <row r="753" spans="1:9">
      <c r="A753" t="s">
        <v>1944</v>
      </c>
      <c r="B753">
        <v>40</v>
      </c>
      <c r="C753">
        <v>30</v>
      </c>
      <c r="D753" t="s">
        <v>390</v>
      </c>
      <c r="E753">
        <v>3.02</v>
      </c>
      <c r="F753">
        <v>15.273119999999999</v>
      </c>
      <c r="G753">
        <v>3.64</v>
      </c>
      <c r="H753">
        <v>18.531839999999999</v>
      </c>
      <c r="I753" t="s">
        <v>2628</v>
      </c>
    </row>
    <row r="754" spans="1:9">
      <c r="A754" t="s">
        <v>2368</v>
      </c>
      <c r="B754">
        <v>40</v>
      </c>
      <c r="C754">
        <v>22</v>
      </c>
      <c r="D754" t="s">
        <v>2272</v>
      </c>
      <c r="E754">
        <v>0.68</v>
      </c>
      <c r="F754">
        <v>2.9740799999999998</v>
      </c>
      <c r="G754">
        <v>0.9</v>
      </c>
      <c r="H754">
        <v>4.1303999999999998</v>
      </c>
      <c r="I754" t="s">
        <v>2628</v>
      </c>
    </row>
    <row r="755" spans="1:9">
      <c r="A755" t="s">
        <v>2369</v>
      </c>
      <c r="B755">
        <v>40</v>
      </c>
      <c r="C755">
        <v>21</v>
      </c>
      <c r="D755" t="s">
        <v>2272</v>
      </c>
      <c r="E755">
        <v>0.86</v>
      </c>
      <c r="F755">
        <v>3.9201599999999996</v>
      </c>
      <c r="G755">
        <v>1.1200000000000001</v>
      </c>
      <c r="H755">
        <v>5.2867200000000008</v>
      </c>
      <c r="I755" t="s">
        <v>2628</v>
      </c>
    </row>
    <row r="756" spans="1:9">
      <c r="A756" t="s">
        <v>2370</v>
      </c>
      <c r="B756">
        <v>40</v>
      </c>
      <c r="C756">
        <v>20</v>
      </c>
      <c r="D756" t="s">
        <v>2272</v>
      </c>
      <c r="E756">
        <v>0.93</v>
      </c>
      <c r="F756">
        <v>4.2880799999999999</v>
      </c>
      <c r="G756">
        <v>0.69</v>
      </c>
      <c r="H756">
        <v>3.0266400000000004</v>
      </c>
      <c r="I756" t="s">
        <v>2628</v>
      </c>
    </row>
    <row r="757" spans="1:9">
      <c r="A757" t="s">
        <v>2371</v>
      </c>
      <c r="B757">
        <v>40</v>
      </c>
      <c r="C757">
        <v>19</v>
      </c>
      <c r="D757" t="s">
        <v>2272</v>
      </c>
      <c r="E757">
        <v>0.7</v>
      </c>
      <c r="F757">
        <v>3.0792000000000002</v>
      </c>
      <c r="G757">
        <v>0.67</v>
      </c>
      <c r="H757">
        <v>2.9215200000000001</v>
      </c>
      <c r="I757" t="s">
        <v>2628</v>
      </c>
    </row>
    <row r="758" spans="1:9">
      <c r="A758" t="s">
        <v>2372</v>
      </c>
      <c r="B758">
        <v>40</v>
      </c>
      <c r="C758">
        <v>18</v>
      </c>
      <c r="D758" t="s">
        <v>2272</v>
      </c>
      <c r="E758">
        <v>0.66</v>
      </c>
      <c r="F758">
        <v>2.86896</v>
      </c>
      <c r="G758">
        <v>0.66</v>
      </c>
      <c r="H758">
        <v>2.86896</v>
      </c>
      <c r="I758" t="s">
        <v>2628</v>
      </c>
    </row>
    <row r="759" spans="1:9">
      <c r="A759" t="s">
        <v>2373</v>
      </c>
      <c r="B759">
        <v>40</v>
      </c>
      <c r="C759">
        <v>17</v>
      </c>
      <c r="D759" t="s">
        <v>2272</v>
      </c>
      <c r="E759">
        <v>0.9</v>
      </c>
      <c r="F759">
        <v>4.1303999999999998</v>
      </c>
      <c r="G759">
        <v>0.73</v>
      </c>
      <c r="H759">
        <v>3.2368800000000006</v>
      </c>
      <c r="I759" t="s">
        <v>2628</v>
      </c>
    </row>
    <row r="760" spans="1:9">
      <c r="A760" t="s">
        <v>2374</v>
      </c>
      <c r="B760">
        <v>40</v>
      </c>
      <c r="C760">
        <v>16</v>
      </c>
      <c r="D760" t="s">
        <v>2272</v>
      </c>
      <c r="E760">
        <v>0.61</v>
      </c>
      <c r="F760">
        <v>2.6061600000000005</v>
      </c>
      <c r="G760">
        <v>0.6</v>
      </c>
      <c r="H760">
        <v>2.5535999999999999</v>
      </c>
      <c r="I760" t="s">
        <v>2628</v>
      </c>
    </row>
    <row r="761" spans="1:9">
      <c r="A761" t="s">
        <v>2375</v>
      </c>
      <c r="B761">
        <v>40</v>
      </c>
      <c r="C761">
        <v>15</v>
      </c>
      <c r="D761" t="s">
        <v>2272</v>
      </c>
      <c r="E761">
        <v>0.41</v>
      </c>
      <c r="F761">
        <v>1.5549599999999999</v>
      </c>
      <c r="G761">
        <v>0.44</v>
      </c>
      <c r="H761">
        <v>1.7126399999999999</v>
      </c>
      <c r="I761" t="s">
        <v>2628</v>
      </c>
    </row>
    <row r="762" spans="1:9">
      <c r="A762" t="s">
        <v>2376</v>
      </c>
      <c r="B762">
        <v>40</v>
      </c>
      <c r="C762">
        <v>14</v>
      </c>
      <c r="D762" t="s">
        <v>2272</v>
      </c>
      <c r="E762">
        <v>0.31</v>
      </c>
      <c r="F762">
        <v>1.0293600000000001</v>
      </c>
      <c r="G762">
        <v>0.36</v>
      </c>
      <c r="H762">
        <v>1.2921599999999998</v>
      </c>
      <c r="I762" t="s">
        <v>2628</v>
      </c>
    </row>
    <row r="763" spans="1:9">
      <c r="A763" t="s">
        <v>2377</v>
      </c>
      <c r="B763">
        <v>40</v>
      </c>
      <c r="C763">
        <v>13</v>
      </c>
      <c r="D763" t="s">
        <v>2272</v>
      </c>
      <c r="E763">
        <v>0.37</v>
      </c>
      <c r="F763">
        <v>1.3447200000000001</v>
      </c>
      <c r="G763">
        <v>0.32</v>
      </c>
      <c r="H763">
        <v>1.08192</v>
      </c>
      <c r="I763" t="s">
        <v>2628</v>
      </c>
    </row>
    <row r="764" spans="1:9">
      <c r="A764" t="s">
        <v>2378</v>
      </c>
      <c r="B764">
        <v>40</v>
      </c>
      <c r="C764">
        <v>12</v>
      </c>
      <c r="D764" t="s">
        <v>2272</v>
      </c>
      <c r="E764">
        <v>0.32</v>
      </c>
      <c r="F764">
        <v>1.08192</v>
      </c>
      <c r="G764">
        <v>0.26</v>
      </c>
      <c r="H764">
        <v>0.76656000000000002</v>
      </c>
      <c r="I764" t="s">
        <v>2628</v>
      </c>
    </row>
    <row r="765" spans="1:9">
      <c r="A765" t="s">
        <v>2379</v>
      </c>
      <c r="B765">
        <v>40</v>
      </c>
      <c r="C765">
        <v>11</v>
      </c>
      <c r="D765" t="s">
        <v>2272</v>
      </c>
      <c r="E765">
        <v>0.27</v>
      </c>
      <c r="F765">
        <v>0.81912000000000007</v>
      </c>
      <c r="G765">
        <v>0.26</v>
      </c>
      <c r="H765">
        <v>0.76656000000000002</v>
      </c>
      <c r="I765" t="s">
        <v>2628</v>
      </c>
    </row>
    <row r="766" spans="1:9">
      <c r="A766" t="s">
        <v>2380</v>
      </c>
      <c r="B766">
        <v>40</v>
      </c>
      <c r="C766">
        <v>10</v>
      </c>
      <c r="D766" t="s">
        <v>2272</v>
      </c>
      <c r="E766">
        <v>0.19</v>
      </c>
      <c r="F766">
        <v>0.39864000000000005</v>
      </c>
      <c r="G766">
        <v>0.16</v>
      </c>
      <c r="H766">
        <v>0.24096000000000006</v>
      </c>
      <c r="I766" t="s">
        <v>2628</v>
      </c>
    </row>
    <row r="767" spans="1:9">
      <c r="A767" t="s">
        <v>2546</v>
      </c>
      <c r="B767">
        <v>40</v>
      </c>
      <c r="C767">
        <v>9</v>
      </c>
      <c r="D767" t="s">
        <v>2272</v>
      </c>
      <c r="E767">
        <v>0.18</v>
      </c>
      <c r="F767">
        <v>0.34608000000000005</v>
      </c>
      <c r="G767">
        <v>0.17</v>
      </c>
      <c r="H767">
        <v>0.29352000000000011</v>
      </c>
      <c r="I767" t="s">
        <v>2628</v>
      </c>
    </row>
    <row r="768" spans="1:9">
      <c r="A768" t="s">
        <v>2547</v>
      </c>
      <c r="B768">
        <v>40</v>
      </c>
      <c r="C768">
        <v>8</v>
      </c>
      <c r="D768" t="s">
        <v>2272</v>
      </c>
      <c r="E768">
        <v>0.28000000000000003</v>
      </c>
      <c r="F768">
        <v>0.87168000000000023</v>
      </c>
      <c r="G768">
        <v>0.26</v>
      </c>
      <c r="H768">
        <v>0.76656000000000002</v>
      </c>
      <c r="I768" t="s">
        <v>2628</v>
      </c>
    </row>
    <row r="769" spans="1:9">
      <c r="A769" t="s">
        <v>2675</v>
      </c>
      <c r="B769">
        <v>40</v>
      </c>
      <c r="C769">
        <v>7</v>
      </c>
      <c r="D769" t="s">
        <v>2272</v>
      </c>
      <c r="E769">
        <v>0.32</v>
      </c>
      <c r="F769">
        <v>1.08192</v>
      </c>
      <c r="G769">
        <v>0.24</v>
      </c>
      <c r="H769">
        <v>0.66144000000000003</v>
      </c>
      <c r="I769" t="s">
        <v>2628</v>
      </c>
    </row>
    <row r="770" spans="1:9">
      <c r="A770" t="s">
        <v>2676</v>
      </c>
      <c r="B770">
        <v>40</v>
      </c>
      <c r="C770">
        <v>6</v>
      </c>
      <c r="D770" t="s">
        <v>2272</v>
      </c>
      <c r="E770">
        <v>0.24</v>
      </c>
      <c r="F770">
        <v>0.66144000000000003</v>
      </c>
      <c r="G770">
        <v>0.2</v>
      </c>
      <c r="H770">
        <v>0.4512000000000001</v>
      </c>
      <c r="I770" t="s">
        <v>2628</v>
      </c>
    </row>
    <row r="771" spans="1:9">
      <c r="A771" t="s">
        <v>2677</v>
      </c>
      <c r="B771">
        <v>40</v>
      </c>
      <c r="C771">
        <v>5</v>
      </c>
      <c r="D771" t="s">
        <v>2272</v>
      </c>
      <c r="E771">
        <v>0.15</v>
      </c>
      <c r="F771">
        <v>0.18840000000000001</v>
      </c>
      <c r="G771">
        <v>0.2</v>
      </c>
      <c r="H771">
        <v>0.4512000000000001</v>
      </c>
      <c r="I771" t="s">
        <v>2628</v>
      </c>
    </row>
    <row r="772" spans="1:9">
      <c r="A772" t="s">
        <v>2381</v>
      </c>
      <c r="B772">
        <v>41</v>
      </c>
      <c r="C772">
        <v>23</v>
      </c>
      <c r="D772" t="s">
        <v>2272</v>
      </c>
      <c r="E772">
        <v>1.1100000000000001</v>
      </c>
      <c r="F772">
        <v>5.234160000000001</v>
      </c>
      <c r="G772">
        <v>0.79</v>
      </c>
      <c r="H772">
        <v>3.5522400000000007</v>
      </c>
      <c r="I772" t="s">
        <v>2628</v>
      </c>
    </row>
    <row r="773" spans="1:9">
      <c r="A773" t="s">
        <v>2382</v>
      </c>
      <c r="B773">
        <v>41</v>
      </c>
      <c r="C773">
        <v>22</v>
      </c>
      <c r="D773" t="s">
        <v>2272</v>
      </c>
      <c r="E773">
        <v>1.72</v>
      </c>
      <c r="F773">
        <v>8.4403199999999998</v>
      </c>
      <c r="G773">
        <v>0.94</v>
      </c>
      <c r="H773">
        <v>4.3406400000000005</v>
      </c>
      <c r="I773" t="s">
        <v>2628</v>
      </c>
    </row>
    <row r="774" spans="1:9">
      <c r="A774" t="s">
        <v>2383</v>
      </c>
      <c r="B774">
        <v>41</v>
      </c>
      <c r="C774">
        <v>21</v>
      </c>
      <c r="D774" t="s">
        <v>2272</v>
      </c>
      <c r="E774">
        <v>1.02</v>
      </c>
      <c r="F774">
        <v>4.7611200000000009</v>
      </c>
      <c r="G774">
        <v>0.96</v>
      </c>
      <c r="H774">
        <v>4.4457599999999999</v>
      </c>
      <c r="I774" t="s">
        <v>2628</v>
      </c>
    </row>
    <row r="775" spans="1:9">
      <c r="A775" t="s">
        <v>2384</v>
      </c>
      <c r="B775">
        <v>41</v>
      </c>
      <c r="C775">
        <v>20</v>
      </c>
      <c r="D775" t="s">
        <v>2272</v>
      </c>
      <c r="E775">
        <v>0.47</v>
      </c>
      <c r="F775">
        <v>1.8703199999999998</v>
      </c>
      <c r="G775">
        <v>0.49</v>
      </c>
      <c r="H775">
        <v>1.9754399999999999</v>
      </c>
      <c r="I775" t="s">
        <v>2628</v>
      </c>
    </row>
    <row r="776" spans="1:9">
      <c r="A776" t="s">
        <v>2385</v>
      </c>
      <c r="B776">
        <v>41</v>
      </c>
      <c r="C776">
        <v>19</v>
      </c>
      <c r="D776" t="s">
        <v>2272</v>
      </c>
      <c r="E776">
        <v>0.75</v>
      </c>
      <c r="F776">
        <v>3.3420000000000005</v>
      </c>
      <c r="G776">
        <v>0.57999999999999996</v>
      </c>
      <c r="H776">
        <v>2.44848</v>
      </c>
      <c r="I776" t="s">
        <v>2628</v>
      </c>
    </row>
    <row r="777" spans="1:9">
      <c r="A777" t="s">
        <v>2386</v>
      </c>
      <c r="B777">
        <v>41</v>
      </c>
      <c r="C777">
        <v>18</v>
      </c>
      <c r="D777" t="s">
        <v>2272</v>
      </c>
      <c r="E777">
        <v>0.86</v>
      </c>
      <c r="F777">
        <v>3.9201599999999996</v>
      </c>
      <c r="G777">
        <v>0.57999999999999996</v>
      </c>
      <c r="H777">
        <v>2.44848</v>
      </c>
      <c r="I777" t="s">
        <v>2628</v>
      </c>
    </row>
    <row r="778" spans="1:9">
      <c r="A778" t="s">
        <v>2387</v>
      </c>
      <c r="B778">
        <v>41</v>
      </c>
      <c r="C778">
        <v>17</v>
      </c>
      <c r="D778" t="s">
        <v>2272</v>
      </c>
      <c r="E778">
        <v>0.44</v>
      </c>
      <c r="F778">
        <v>1.7126399999999999</v>
      </c>
      <c r="G778">
        <v>0.48</v>
      </c>
      <c r="H778">
        <v>1.9228799999999999</v>
      </c>
      <c r="I778" t="s">
        <v>2628</v>
      </c>
    </row>
    <row r="779" spans="1:9">
      <c r="A779" t="s">
        <v>2388</v>
      </c>
      <c r="B779">
        <v>41</v>
      </c>
      <c r="C779">
        <v>16</v>
      </c>
      <c r="D779" t="s">
        <v>2272</v>
      </c>
      <c r="E779">
        <v>0.98</v>
      </c>
      <c r="F779">
        <v>4.5508800000000003</v>
      </c>
      <c r="G779">
        <v>0.54</v>
      </c>
      <c r="H779">
        <v>2.2382400000000002</v>
      </c>
      <c r="I779" t="s">
        <v>2628</v>
      </c>
    </row>
    <row r="780" spans="1:9">
      <c r="A780" t="s">
        <v>2389</v>
      </c>
      <c r="B780">
        <v>41</v>
      </c>
      <c r="C780">
        <v>15</v>
      </c>
      <c r="D780" t="s">
        <v>2272</v>
      </c>
      <c r="E780">
        <v>0.53</v>
      </c>
      <c r="F780">
        <v>2.1856800000000005</v>
      </c>
      <c r="G780">
        <v>0.55000000000000004</v>
      </c>
      <c r="H780">
        <v>2.2908000000000004</v>
      </c>
      <c r="I780" t="s">
        <v>2628</v>
      </c>
    </row>
    <row r="781" spans="1:9">
      <c r="A781" t="s">
        <v>2390</v>
      </c>
      <c r="B781">
        <v>41</v>
      </c>
      <c r="C781">
        <v>14</v>
      </c>
      <c r="D781" t="s">
        <v>2272</v>
      </c>
      <c r="E781">
        <v>0.32</v>
      </c>
      <c r="F781">
        <v>1.08192</v>
      </c>
      <c r="G781">
        <v>0.34</v>
      </c>
      <c r="H781">
        <v>1.1870400000000001</v>
      </c>
      <c r="I781" t="s">
        <v>2628</v>
      </c>
    </row>
    <row r="782" spans="1:9">
      <c r="A782" t="s">
        <v>2391</v>
      </c>
      <c r="B782">
        <v>41</v>
      </c>
      <c r="C782">
        <v>13</v>
      </c>
      <c r="D782" t="s">
        <v>2272</v>
      </c>
      <c r="E782">
        <v>0.28000000000000003</v>
      </c>
      <c r="F782">
        <v>0.87168000000000023</v>
      </c>
      <c r="G782">
        <v>0.3</v>
      </c>
      <c r="H782">
        <v>0.9768</v>
      </c>
      <c r="I782" t="s">
        <v>2628</v>
      </c>
    </row>
    <row r="783" spans="1:9">
      <c r="A783" t="s">
        <v>2392</v>
      </c>
      <c r="B783">
        <v>41</v>
      </c>
      <c r="C783">
        <v>12</v>
      </c>
      <c r="D783" t="s">
        <v>2272</v>
      </c>
      <c r="E783">
        <v>0.36</v>
      </c>
      <c r="F783">
        <v>1.2921599999999998</v>
      </c>
      <c r="G783">
        <v>0.24</v>
      </c>
      <c r="H783">
        <v>0.66144000000000003</v>
      </c>
      <c r="I783" t="s">
        <v>2628</v>
      </c>
    </row>
    <row r="784" spans="1:9">
      <c r="A784" t="s">
        <v>2393</v>
      </c>
      <c r="B784">
        <v>41</v>
      </c>
      <c r="C784">
        <v>11</v>
      </c>
      <c r="D784" t="s">
        <v>2272</v>
      </c>
      <c r="E784">
        <v>0.38</v>
      </c>
      <c r="F784">
        <v>1.3972800000000001</v>
      </c>
      <c r="G784">
        <v>0.26</v>
      </c>
      <c r="H784">
        <v>0.76656000000000002</v>
      </c>
      <c r="I784" t="s">
        <v>2628</v>
      </c>
    </row>
    <row r="785" spans="1:9">
      <c r="A785" t="s">
        <v>2394</v>
      </c>
      <c r="B785">
        <v>41</v>
      </c>
      <c r="C785">
        <v>10</v>
      </c>
      <c r="D785" t="s">
        <v>2272</v>
      </c>
      <c r="E785">
        <v>0.43</v>
      </c>
      <c r="F785">
        <v>1.66008</v>
      </c>
      <c r="G785">
        <v>0.25</v>
      </c>
      <c r="H785">
        <v>0.71400000000000008</v>
      </c>
      <c r="I785" t="s">
        <v>2628</v>
      </c>
    </row>
    <row r="786" spans="1:9">
      <c r="A786" t="s">
        <v>2548</v>
      </c>
      <c r="B786">
        <v>41</v>
      </c>
      <c r="C786">
        <v>9</v>
      </c>
      <c r="D786" t="s">
        <v>2272</v>
      </c>
      <c r="E786">
        <v>0.18</v>
      </c>
      <c r="F786">
        <v>0.34608000000000005</v>
      </c>
      <c r="G786">
        <v>0.14000000000000001</v>
      </c>
      <c r="H786">
        <v>0.1358400000000001</v>
      </c>
      <c r="I786" t="s">
        <v>2628</v>
      </c>
    </row>
    <row r="787" spans="1:9">
      <c r="A787" t="s">
        <v>2549</v>
      </c>
      <c r="B787">
        <v>41</v>
      </c>
      <c r="C787">
        <v>8</v>
      </c>
      <c r="D787" t="s">
        <v>2272</v>
      </c>
      <c r="E787">
        <v>0.2</v>
      </c>
      <c r="F787">
        <v>0.4512000000000001</v>
      </c>
      <c r="G787">
        <v>0.18</v>
      </c>
      <c r="H787">
        <v>0.34608000000000005</v>
      </c>
      <c r="I787" t="s">
        <v>2628</v>
      </c>
    </row>
    <row r="788" spans="1:9">
      <c r="A788" t="s">
        <v>2678</v>
      </c>
      <c r="B788">
        <v>41</v>
      </c>
      <c r="C788">
        <v>7</v>
      </c>
      <c r="D788" t="s">
        <v>2272</v>
      </c>
      <c r="E788">
        <v>0.21</v>
      </c>
      <c r="F788">
        <v>0.5037600000000001</v>
      </c>
      <c r="G788">
        <v>0.33</v>
      </c>
      <c r="H788">
        <v>1.1344799999999999</v>
      </c>
      <c r="I788" t="s">
        <v>2628</v>
      </c>
    </row>
    <row r="789" spans="1:9">
      <c r="A789" t="s">
        <v>2679</v>
      </c>
      <c r="B789">
        <v>41</v>
      </c>
      <c r="C789">
        <v>6</v>
      </c>
      <c r="D789" t="s">
        <v>2272</v>
      </c>
      <c r="E789">
        <v>0.19</v>
      </c>
      <c r="F789">
        <v>0.39864000000000005</v>
      </c>
      <c r="G789">
        <v>0.17</v>
      </c>
      <c r="H789">
        <v>0.29352000000000011</v>
      </c>
      <c r="I789" t="s">
        <v>2628</v>
      </c>
    </row>
    <row r="790" spans="1:9">
      <c r="A790" t="s">
        <v>2680</v>
      </c>
      <c r="B790">
        <v>41</v>
      </c>
      <c r="C790">
        <v>5</v>
      </c>
      <c r="D790" t="s">
        <v>2272</v>
      </c>
      <c r="E790">
        <v>0.13</v>
      </c>
      <c r="F790">
        <v>8.3280000000000062E-2</v>
      </c>
      <c r="G790">
        <v>0.12</v>
      </c>
      <c r="H790">
        <v>3.0720000000000011E-2</v>
      </c>
      <c r="I790" t="s">
        <v>2628</v>
      </c>
    </row>
    <row r="791" spans="1:9">
      <c r="A791" t="s">
        <v>2398</v>
      </c>
      <c r="B791">
        <v>42</v>
      </c>
      <c r="C791">
        <v>23</v>
      </c>
      <c r="D791" t="s">
        <v>2272</v>
      </c>
      <c r="E791">
        <v>0.65</v>
      </c>
      <c r="F791">
        <v>2.8164000000000002</v>
      </c>
      <c r="G791">
        <v>1.1599999999999999</v>
      </c>
      <c r="H791">
        <v>5.4969599999999996</v>
      </c>
      <c r="I791" t="s">
        <v>2628</v>
      </c>
    </row>
    <row r="792" spans="1:9">
      <c r="A792" t="s">
        <v>2399</v>
      </c>
      <c r="B792">
        <v>42</v>
      </c>
      <c r="C792">
        <v>22</v>
      </c>
      <c r="D792" t="s">
        <v>2272</v>
      </c>
      <c r="E792">
        <v>0.92</v>
      </c>
      <c r="F792">
        <v>4.2355199999999993</v>
      </c>
      <c r="G792">
        <v>0.62</v>
      </c>
      <c r="H792">
        <v>2.6587199999999998</v>
      </c>
      <c r="I792" t="s">
        <v>2628</v>
      </c>
    </row>
    <row r="793" spans="1:9">
      <c r="A793" t="s">
        <v>2610</v>
      </c>
      <c r="B793">
        <v>42</v>
      </c>
      <c r="C793">
        <v>21</v>
      </c>
      <c r="D793" t="s">
        <v>2272</v>
      </c>
      <c r="E793">
        <v>0.87</v>
      </c>
      <c r="F793">
        <v>3.9727199999999998</v>
      </c>
      <c r="G793">
        <v>0.95</v>
      </c>
      <c r="H793">
        <v>4.3932000000000002</v>
      </c>
      <c r="I793" t="s">
        <v>2628</v>
      </c>
    </row>
    <row r="794" spans="1:9">
      <c r="A794" t="s">
        <v>2611</v>
      </c>
      <c r="B794">
        <v>42</v>
      </c>
      <c r="C794">
        <v>20</v>
      </c>
      <c r="D794" t="s">
        <v>2272</v>
      </c>
      <c r="E794">
        <v>1.3</v>
      </c>
      <c r="F794">
        <v>6.232800000000001</v>
      </c>
      <c r="G794">
        <v>0.96</v>
      </c>
      <c r="H794">
        <v>4.4457599999999999</v>
      </c>
      <c r="I794" t="s">
        <v>2628</v>
      </c>
    </row>
    <row r="795" spans="1:9">
      <c r="A795" t="s">
        <v>2400</v>
      </c>
      <c r="B795">
        <v>42</v>
      </c>
      <c r="C795">
        <v>19</v>
      </c>
      <c r="D795" t="s">
        <v>2272</v>
      </c>
      <c r="E795">
        <v>1.04</v>
      </c>
      <c r="F795">
        <v>4.8662400000000003</v>
      </c>
      <c r="G795">
        <v>0.83</v>
      </c>
      <c r="H795">
        <v>3.7624799999999996</v>
      </c>
      <c r="I795" t="s">
        <v>2628</v>
      </c>
    </row>
    <row r="796" spans="1:9">
      <c r="A796" t="s">
        <v>2401</v>
      </c>
      <c r="B796">
        <v>42</v>
      </c>
      <c r="C796">
        <v>18</v>
      </c>
      <c r="D796" t="s">
        <v>2272</v>
      </c>
      <c r="E796">
        <v>0.97</v>
      </c>
      <c r="F796">
        <v>4.4983200000000005</v>
      </c>
      <c r="G796">
        <v>1.1100000000000001</v>
      </c>
      <c r="H796">
        <v>5.234160000000001</v>
      </c>
      <c r="I796" t="s">
        <v>2628</v>
      </c>
    </row>
    <row r="797" spans="1:9">
      <c r="A797" t="s">
        <v>2402</v>
      </c>
      <c r="B797">
        <v>42</v>
      </c>
      <c r="C797">
        <v>17</v>
      </c>
      <c r="D797" t="s">
        <v>2272</v>
      </c>
      <c r="E797">
        <v>0.74</v>
      </c>
      <c r="F797">
        <v>3.2894400000000004</v>
      </c>
      <c r="G797">
        <v>0.68</v>
      </c>
      <c r="H797">
        <v>2.9740799999999998</v>
      </c>
      <c r="I797" t="s">
        <v>2628</v>
      </c>
    </row>
    <row r="798" spans="1:9">
      <c r="A798" t="s">
        <v>2403</v>
      </c>
      <c r="B798">
        <v>42</v>
      </c>
      <c r="C798">
        <v>16</v>
      </c>
      <c r="D798" t="s">
        <v>2272</v>
      </c>
      <c r="E798">
        <v>0.59</v>
      </c>
      <c r="F798">
        <v>2.5010400000000002</v>
      </c>
      <c r="G798">
        <v>0.56000000000000005</v>
      </c>
      <c r="H798">
        <v>2.3433600000000001</v>
      </c>
      <c r="I798" t="s">
        <v>2628</v>
      </c>
    </row>
    <row r="799" spans="1:9">
      <c r="A799" t="s">
        <v>2404</v>
      </c>
      <c r="B799">
        <v>42</v>
      </c>
      <c r="C799">
        <v>15</v>
      </c>
      <c r="D799" t="s">
        <v>2272</v>
      </c>
      <c r="E799">
        <v>0.52</v>
      </c>
      <c r="F799">
        <v>2.1331199999999999</v>
      </c>
      <c r="G799">
        <v>0.45</v>
      </c>
      <c r="H799">
        <v>1.7652000000000001</v>
      </c>
      <c r="I799" t="s">
        <v>2628</v>
      </c>
    </row>
    <row r="800" spans="1:9">
      <c r="A800" t="s">
        <v>2405</v>
      </c>
      <c r="B800">
        <v>42</v>
      </c>
      <c r="C800">
        <v>14</v>
      </c>
      <c r="D800" t="s">
        <v>2272</v>
      </c>
      <c r="E800">
        <v>0.47</v>
      </c>
      <c r="F800">
        <v>1.8703199999999998</v>
      </c>
      <c r="G800">
        <v>0.4</v>
      </c>
      <c r="H800">
        <v>1.5024000000000002</v>
      </c>
      <c r="I800" t="s">
        <v>2628</v>
      </c>
    </row>
    <row r="801" spans="1:9">
      <c r="A801" t="s">
        <v>2406</v>
      </c>
      <c r="B801">
        <v>42</v>
      </c>
      <c r="C801">
        <v>13</v>
      </c>
      <c r="D801" t="s">
        <v>2272</v>
      </c>
      <c r="E801">
        <v>0.45</v>
      </c>
      <c r="F801">
        <v>1.7652000000000001</v>
      </c>
      <c r="G801">
        <v>0.35</v>
      </c>
      <c r="H801">
        <v>1.2395999999999998</v>
      </c>
      <c r="I801" t="s">
        <v>2628</v>
      </c>
    </row>
    <row r="802" spans="1:9">
      <c r="A802" t="s">
        <v>2407</v>
      </c>
      <c r="B802">
        <v>42</v>
      </c>
      <c r="C802">
        <v>12</v>
      </c>
      <c r="D802" t="s">
        <v>2272</v>
      </c>
      <c r="E802">
        <v>0.36</v>
      </c>
      <c r="F802">
        <v>1.2921599999999998</v>
      </c>
      <c r="G802">
        <v>0.3</v>
      </c>
      <c r="H802">
        <v>0.9768</v>
      </c>
      <c r="I802" t="s">
        <v>2628</v>
      </c>
    </row>
    <row r="803" spans="1:9">
      <c r="A803" t="s">
        <v>2408</v>
      </c>
      <c r="B803">
        <v>42</v>
      </c>
      <c r="C803">
        <v>11</v>
      </c>
      <c r="D803" t="s">
        <v>2272</v>
      </c>
      <c r="E803">
        <v>0.42</v>
      </c>
      <c r="F803">
        <v>1.6075200000000001</v>
      </c>
      <c r="G803">
        <v>0.31</v>
      </c>
      <c r="H803">
        <v>1.0293600000000001</v>
      </c>
      <c r="I803" t="s">
        <v>2628</v>
      </c>
    </row>
    <row r="804" spans="1:9">
      <c r="A804" t="s">
        <v>2409</v>
      </c>
      <c r="B804">
        <v>42</v>
      </c>
      <c r="C804">
        <v>10</v>
      </c>
      <c r="D804" t="s">
        <v>2272</v>
      </c>
      <c r="E804">
        <v>0.28999999999999998</v>
      </c>
      <c r="F804">
        <v>0.92423999999999995</v>
      </c>
      <c r="G804">
        <v>0.23</v>
      </c>
      <c r="H804">
        <v>0.60888000000000009</v>
      </c>
      <c r="I804" t="s">
        <v>2628</v>
      </c>
    </row>
    <row r="805" spans="1:9">
      <c r="A805" t="s">
        <v>2550</v>
      </c>
      <c r="B805">
        <v>42</v>
      </c>
      <c r="C805">
        <v>9</v>
      </c>
      <c r="D805" t="s">
        <v>2272</v>
      </c>
      <c r="E805">
        <v>0.18</v>
      </c>
      <c r="F805">
        <v>0.34608000000000005</v>
      </c>
      <c r="G805">
        <v>0.14000000000000001</v>
      </c>
      <c r="H805">
        <v>0.1358400000000001</v>
      </c>
      <c r="I805" t="s">
        <v>2628</v>
      </c>
    </row>
    <row r="806" spans="1:9">
      <c r="A806" t="s">
        <v>2551</v>
      </c>
      <c r="B806">
        <v>42</v>
      </c>
      <c r="C806">
        <v>8</v>
      </c>
      <c r="D806" t="s">
        <v>2272</v>
      </c>
      <c r="E806">
        <v>0.23</v>
      </c>
      <c r="F806">
        <v>0.60888000000000009</v>
      </c>
      <c r="G806">
        <v>0.13</v>
      </c>
      <c r="H806">
        <v>8.3280000000000062E-2</v>
      </c>
      <c r="I806" t="s">
        <v>2628</v>
      </c>
    </row>
    <row r="807" spans="1:9">
      <c r="A807" t="s">
        <v>2681</v>
      </c>
      <c r="B807">
        <v>42</v>
      </c>
      <c r="C807">
        <v>7</v>
      </c>
      <c r="D807" t="s">
        <v>2272</v>
      </c>
      <c r="E807">
        <v>0.18</v>
      </c>
      <c r="F807">
        <v>0.34608000000000005</v>
      </c>
      <c r="G807">
        <v>0.14000000000000001</v>
      </c>
      <c r="H807">
        <v>0.1358400000000001</v>
      </c>
      <c r="I807" t="s">
        <v>2628</v>
      </c>
    </row>
    <row r="808" spans="1:9">
      <c r="A808" t="s">
        <v>2682</v>
      </c>
      <c r="B808">
        <v>42</v>
      </c>
      <c r="C808">
        <v>6</v>
      </c>
      <c r="D808" t="s">
        <v>2272</v>
      </c>
      <c r="E808">
        <v>0.31</v>
      </c>
      <c r="F808">
        <v>1.0293600000000001</v>
      </c>
      <c r="G808">
        <v>0.24</v>
      </c>
      <c r="H808">
        <v>0.66144000000000003</v>
      </c>
      <c r="I808" t="s">
        <v>2628</v>
      </c>
    </row>
    <row r="809" spans="1:9">
      <c r="A809" t="s">
        <v>2683</v>
      </c>
      <c r="B809">
        <v>42</v>
      </c>
      <c r="C809">
        <v>5</v>
      </c>
      <c r="D809" t="s">
        <v>2272</v>
      </c>
      <c r="E809">
        <v>0.19</v>
      </c>
      <c r="F809">
        <v>0.39864000000000005</v>
      </c>
      <c r="G809">
        <v>0.18</v>
      </c>
      <c r="H809">
        <v>0.34608000000000005</v>
      </c>
      <c r="I809" t="s">
        <v>2628</v>
      </c>
    </row>
    <row r="810" spans="1:9">
      <c r="A810" t="s">
        <v>2414</v>
      </c>
      <c r="B810">
        <v>43</v>
      </c>
      <c r="C810">
        <v>23</v>
      </c>
      <c r="D810" t="s">
        <v>2272</v>
      </c>
      <c r="E810">
        <v>2.11</v>
      </c>
      <c r="F810">
        <v>10.490159999999999</v>
      </c>
      <c r="G810">
        <v>1.33</v>
      </c>
      <c r="H810">
        <v>6.3904800000000002</v>
      </c>
      <c r="I810" t="s">
        <v>2628</v>
      </c>
    </row>
    <row r="811" spans="1:9">
      <c r="A811" t="s">
        <v>2415</v>
      </c>
      <c r="B811">
        <v>43</v>
      </c>
      <c r="C811">
        <v>22</v>
      </c>
      <c r="D811" t="s">
        <v>2272</v>
      </c>
      <c r="E811">
        <v>1.0900000000000001</v>
      </c>
      <c r="F811">
        <v>5.1290400000000007</v>
      </c>
      <c r="G811">
        <v>1.22</v>
      </c>
      <c r="H811">
        <v>5.8123199999999997</v>
      </c>
      <c r="I811" t="s">
        <v>2628</v>
      </c>
    </row>
    <row r="812" spans="1:9">
      <c r="A812" t="s">
        <v>2416</v>
      </c>
      <c r="B812">
        <v>43</v>
      </c>
      <c r="C812">
        <v>21</v>
      </c>
      <c r="D812" t="s">
        <v>2272</v>
      </c>
      <c r="E812">
        <v>0.86</v>
      </c>
      <c r="F812">
        <v>3.9201599999999996</v>
      </c>
      <c r="G812">
        <v>0.95</v>
      </c>
      <c r="H812">
        <v>4.3932000000000002</v>
      </c>
      <c r="I812" t="s">
        <v>2628</v>
      </c>
    </row>
    <row r="813" spans="1:9">
      <c r="A813" t="s">
        <v>2612</v>
      </c>
      <c r="B813">
        <v>43</v>
      </c>
      <c r="C813">
        <v>20</v>
      </c>
      <c r="D813" t="s">
        <v>2272</v>
      </c>
      <c r="E813">
        <v>3.26</v>
      </c>
      <c r="F813">
        <v>16.534559999999999</v>
      </c>
      <c r="G813">
        <v>2.06</v>
      </c>
      <c r="H813">
        <v>10.227360000000001</v>
      </c>
      <c r="I813" t="s">
        <v>2628</v>
      </c>
    </row>
    <row r="814" spans="1:9">
      <c r="A814" t="s">
        <v>2417</v>
      </c>
      <c r="B814">
        <v>43</v>
      </c>
      <c r="C814">
        <v>19</v>
      </c>
      <c r="D814" t="s">
        <v>2272</v>
      </c>
      <c r="E814">
        <v>0.9</v>
      </c>
      <c r="F814">
        <v>4.1303999999999998</v>
      </c>
      <c r="G814">
        <v>0.9</v>
      </c>
      <c r="H814">
        <v>4.1303999999999998</v>
      </c>
      <c r="I814" t="s">
        <v>2628</v>
      </c>
    </row>
    <row r="815" spans="1:9">
      <c r="A815" t="s">
        <v>2418</v>
      </c>
      <c r="B815">
        <v>43</v>
      </c>
      <c r="C815">
        <v>18</v>
      </c>
      <c r="D815" t="s">
        <v>2272</v>
      </c>
      <c r="E815">
        <v>0.55000000000000004</v>
      </c>
      <c r="F815">
        <v>2.2908000000000004</v>
      </c>
      <c r="G815">
        <v>0.6</v>
      </c>
      <c r="H815">
        <v>2.5535999999999999</v>
      </c>
      <c r="I815" t="s">
        <v>2628</v>
      </c>
    </row>
    <row r="816" spans="1:9">
      <c r="A816" t="s">
        <v>2419</v>
      </c>
      <c r="B816">
        <v>43</v>
      </c>
      <c r="C816">
        <v>17</v>
      </c>
      <c r="D816" t="s">
        <v>2272</v>
      </c>
      <c r="E816">
        <v>0.83</v>
      </c>
      <c r="F816">
        <v>3.7624799999999996</v>
      </c>
      <c r="G816">
        <v>0.77</v>
      </c>
      <c r="H816">
        <v>3.4471200000000004</v>
      </c>
      <c r="I816" t="s">
        <v>2628</v>
      </c>
    </row>
    <row r="817" spans="1:9">
      <c r="A817" t="s">
        <v>2420</v>
      </c>
      <c r="B817">
        <v>43</v>
      </c>
      <c r="C817">
        <v>16</v>
      </c>
      <c r="D817" t="s">
        <v>2272</v>
      </c>
      <c r="E817">
        <v>0.46</v>
      </c>
      <c r="F817">
        <v>1.81776</v>
      </c>
      <c r="G817">
        <v>0.52</v>
      </c>
      <c r="H817">
        <v>2.1331199999999999</v>
      </c>
      <c r="I817" t="s">
        <v>2628</v>
      </c>
    </row>
    <row r="818" spans="1:9">
      <c r="A818" t="s">
        <v>2421</v>
      </c>
      <c r="B818">
        <v>43</v>
      </c>
      <c r="C818">
        <v>15</v>
      </c>
      <c r="D818" t="s">
        <v>2272</v>
      </c>
      <c r="E818">
        <v>0.47</v>
      </c>
      <c r="F818">
        <v>1.8703199999999998</v>
      </c>
      <c r="G818">
        <v>0.43</v>
      </c>
      <c r="H818">
        <v>1.66008</v>
      </c>
      <c r="I818" t="s">
        <v>2628</v>
      </c>
    </row>
    <row r="819" spans="1:9">
      <c r="A819" t="s">
        <v>2422</v>
      </c>
      <c r="B819">
        <v>43</v>
      </c>
      <c r="C819">
        <v>14</v>
      </c>
      <c r="D819" t="s">
        <v>2272</v>
      </c>
      <c r="E819">
        <v>0.63</v>
      </c>
      <c r="F819">
        <v>2.7112799999999999</v>
      </c>
      <c r="G819">
        <v>0.43</v>
      </c>
      <c r="H819">
        <v>1.66008</v>
      </c>
      <c r="I819" t="s">
        <v>2628</v>
      </c>
    </row>
    <row r="820" spans="1:9">
      <c r="A820" t="s">
        <v>2423</v>
      </c>
      <c r="B820">
        <v>43</v>
      </c>
      <c r="C820">
        <v>13</v>
      </c>
      <c r="D820" t="s">
        <v>2272</v>
      </c>
      <c r="E820">
        <v>0.43</v>
      </c>
      <c r="F820">
        <v>1.66008</v>
      </c>
      <c r="G820">
        <v>0.42</v>
      </c>
      <c r="H820">
        <v>1.6075200000000001</v>
      </c>
      <c r="I820" t="s">
        <v>2628</v>
      </c>
    </row>
    <row r="821" spans="1:9">
      <c r="A821" t="s">
        <v>2424</v>
      </c>
      <c r="B821">
        <v>43</v>
      </c>
      <c r="C821">
        <v>12</v>
      </c>
      <c r="D821" t="s">
        <v>2272</v>
      </c>
      <c r="E821">
        <v>0.33</v>
      </c>
      <c r="F821">
        <v>1.1344799999999999</v>
      </c>
      <c r="G821">
        <v>0.33</v>
      </c>
      <c r="H821">
        <v>1.1344799999999999</v>
      </c>
      <c r="I821" t="s">
        <v>2628</v>
      </c>
    </row>
    <row r="822" spans="1:9">
      <c r="A822" t="s">
        <v>2425</v>
      </c>
      <c r="B822">
        <v>43</v>
      </c>
      <c r="C822">
        <v>11</v>
      </c>
      <c r="D822" t="s">
        <v>2272</v>
      </c>
      <c r="E822">
        <v>0.32</v>
      </c>
      <c r="F822">
        <v>1.08192</v>
      </c>
      <c r="G822">
        <v>0.46</v>
      </c>
      <c r="H822">
        <v>1.81776</v>
      </c>
      <c r="I822" t="s">
        <v>2628</v>
      </c>
    </row>
    <row r="823" spans="1:9">
      <c r="A823" t="s">
        <v>2426</v>
      </c>
      <c r="B823">
        <v>43</v>
      </c>
      <c r="C823">
        <v>10</v>
      </c>
      <c r="D823" t="s">
        <v>2272</v>
      </c>
      <c r="E823">
        <v>0.4</v>
      </c>
      <c r="F823">
        <v>1.5024000000000002</v>
      </c>
      <c r="G823">
        <v>0.32</v>
      </c>
      <c r="H823">
        <v>1.08192</v>
      </c>
      <c r="I823" t="s">
        <v>2628</v>
      </c>
    </row>
    <row r="824" spans="1:9">
      <c r="A824" t="s">
        <v>2552</v>
      </c>
      <c r="B824">
        <v>43</v>
      </c>
      <c r="C824">
        <v>9</v>
      </c>
      <c r="D824" t="s">
        <v>2272</v>
      </c>
      <c r="E824">
        <v>0.26</v>
      </c>
      <c r="F824">
        <v>0.76656000000000002</v>
      </c>
      <c r="G824">
        <v>0.24</v>
      </c>
      <c r="H824">
        <v>0.66144000000000003</v>
      </c>
      <c r="I824" t="s">
        <v>2628</v>
      </c>
    </row>
    <row r="825" spans="1:9">
      <c r="A825" t="s">
        <v>2553</v>
      </c>
      <c r="B825">
        <v>43</v>
      </c>
      <c r="C825">
        <v>8</v>
      </c>
      <c r="D825" t="s">
        <v>2272</v>
      </c>
      <c r="E825">
        <v>0.12</v>
      </c>
      <c r="F825">
        <v>3.0720000000000011E-2</v>
      </c>
      <c r="G825">
        <v>0.14000000000000001</v>
      </c>
      <c r="H825">
        <v>0.1358400000000001</v>
      </c>
      <c r="I825" t="s">
        <v>2628</v>
      </c>
    </row>
    <row r="826" spans="1:9">
      <c r="A826" t="s">
        <v>2684</v>
      </c>
      <c r="B826">
        <v>43</v>
      </c>
      <c r="C826">
        <v>7</v>
      </c>
      <c r="D826" t="s">
        <v>2272</v>
      </c>
      <c r="E826">
        <v>0.28000000000000003</v>
      </c>
      <c r="F826">
        <v>0.87168000000000023</v>
      </c>
      <c r="G826">
        <v>0.3</v>
      </c>
      <c r="H826">
        <v>0.9768</v>
      </c>
      <c r="I826" t="s">
        <v>2628</v>
      </c>
    </row>
    <row r="827" spans="1:9">
      <c r="A827" t="s">
        <v>2685</v>
      </c>
      <c r="B827">
        <v>43</v>
      </c>
      <c r="C827">
        <v>6</v>
      </c>
      <c r="D827" t="s">
        <v>2272</v>
      </c>
      <c r="E827">
        <v>0.11</v>
      </c>
      <c r="F827">
        <v>-2.1839999999999964E-2</v>
      </c>
      <c r="G827">
        <v>0.13</v>
      </c>
      <c r="H827">
        <v>8.3280000000000062E-2</v>
      </c>
      <c r="I827" t="s">
        <v>2628</v>
      </c>
    </row>
    <row r="828" spans="1:9">
      <c r="A828" t="s">
        <v>2686</v>
      </c>
      <c r="B828">
        <v>43</v>
      </c>
      <c r="C828">
        <v>5</v>
      </c>
      <c r="D828" t="s">
        <v>2272</v>
      </c>
      <c r="E828">
        <v>0.15</v>
      </c>
      <c r="F828">
        <v>0.18840000000000001</v>
      </c>
      <c r="G828">
        <v>0.15</v>
      </c>
      <c r="H828">
        <v>0.18840000000000001</v>
      </c>
      <c r="I828" t="s">
        <v>2628</v>
      </c>
    </row>
    <row r="829" spans="1:9">
      <c r="A829" t="s">
        <v>2687</v>
      </c>
      <c r="B829">
        <v>43</v>
      </c>
      <c r="C829">
        <v>4</v>
      </c>
      <c r="D829" t="s">
        <v>2272</v>
      </c>
      <c r="E829">
        <v>0.11</v>
      </c>
      <c r="F829">
        <v>-2.1839999999999964E-2</v>
      </c>
      <c r="G829">
        <v>0.13</v>
      </c>
      <c r="H829">
        <v>8.3280000000000062E-2</v>
      </c>
      <c r="I829" t="s">
        <v>2628</v>
      </c>
    </row>
    <row r="830" spans="1:9">
      <c r="A830" t="s">
        <v>2429</v>
      </c>
      <c r="B830">
        <v>44</v>
      </c>
      <c r="C830">
        <v>23</v>
      </c>
      <c r="D830" t="s">
        <v>2272</v>
      </c>
      <c r="E830">
        <v>1.49</v>
      </c>
      <c r="F830">
        <v>7.2314399999999992</v>
      </c>
      <c r="G830">
        <v>1.44</v>
      </c>
      <c r="H830">
        <v>6.9686400000000006</v>
      </c>
      <c r="I830" t="s">
        <v>2628</v>
      </c>
    </row>
    <row r="831" spans="1:9">
      <c r="A831" t="s">
        <v>2430</v>
      </c>
      <c r="B831">
        <v>44</v>
      </c>
      <c r="C831">
        <v>22</v>
      </c>
      <c r="D831" t="s">
        <v>2272</v>
      </c>
      <c r="E831">
        <v>1.86</v>
      </c>
      <c r="F831">
        <v>9.1761600000000012</v>
      </c>
      <c r="G831">
        <v>1.1599999999999999</v>
      </c>
      <c r="H831">
        <v>5.4969599999999996</v>
      </c>
      <c r="I831" t="s">
        <v>2628</v>
      </c>
    </row>
    <row r="832" spans="1:9">
      <c r="A832" t="s">
        <v>2431</v>
      </c>
      <c r="B832">
        <v>44</v>
      </c>
      <c r="C832">
        <v>21</v>
      </c>
      <c r="D832" t="s">
        <v>2272</v>
      </c>
      <c r="E832">
        <v>1.78</v>
      </c>
      <c r="F832">
        <v>8.7556799999999999</v>
      </c>
      <c r="G832">
        <v>1.5</v>
      </c>
      <c r="H832">
        <v>7.2840000000000007</v>
      </c>
      <c r="I832" t="s">
        <v>2628</v>
      </c>
    </row>
    <row r="833" spans="1:9">
      <c r="A833" t="s">
        <v>2432</v>
      </c>
      <c r="B833">
        <v>44</v>
      </c>
      <c r="C833">
        <v>20</v>
      </c>
      <c r="D833" t="s">
        <v>2272</v>
      </c>
      <c r="E833">
        <v>1.18</v>
      </c>
      <c r="F833">
        <v>5.6020799999999999</v>
      </c>
      <c r="G833">
        <v>1.28</v>
      </c>
      <c r="H833">
        <v>6.1276800000000016</v>
      </c>
      <c r="I833" t="s">
        <v>2628</v>
      </c>
    </row>
    <row r="834" spans="1:9">
      <c r="A834" t="s">
        <v>2433</v>
      </c>
      <c r="B834">
        <v>44</v>
      </c>
      <c r="C834">
        <v>19</v>
      </c>
      <c r="D834" t="s">
        <v>2272</v>
      </c>
      <c r="E834">
        <v>0.9</v>
      </c>
      <c r="F834">
        <v>4.1303999999999998</v>
      </c>
      <c r="G834">
        <v>0.93</v>
      </c>
      <c r="H834">
        <v>4.2880799999999999</v>
      </c>
      <c r="I834" t="s">
        <v>2628</v>
      </c>
    </row>
    <row r="835" spans="1:9">
      <c r="A835" t="s">
        <v>2434</v>
      </c>
      <c r="B835">
        <v>44</v>
      </c>
      <c r="C835">
        <v>18</v>
      </c>
      <c r="D835" t="s">
        <v>2272</v>
      </c>
      <c r="E835">
        <v>0.73</v>
      </c>
      <c r="F835">
        <v>3.2368800000000006</v>
      </c>
      <c r="G835">
        <v>0.88</v>
      </c>
      <c r="H835">
        <v>4.0252799999999995</v>
      </c>
      <c r="I835" t="s">
        <v>2628</v>
      </c>
    </row>
    <row r="836" spans="1:9">
      <c r="A836" t="s">
        <v>2435</v>
      </c>
      <c r="B836">
        <v>44</v>
      </c>
      <c r="C836">
        <v>17</v>
      </c>
      <c r="D836" t="s">
        <v>2272</v>
      </c>
      <c r="E836">
        <v>0.88</v>
      </c>
      <c r="F836">
        <v>4.0252799999999995</v>
      </c>
      <c r="G836">
        <v>0.8</v>
      </c>
      <c r="H836">
        <v>3.6048000000000004</v>
      </c>
      <c r="I836" t="s">
        <v>2628</v>
      </c>
    </row>
    <row r="837" spans="1:9">
      <c r="A837" t="s">
        <v>2436</v>
      </c>
      <c r="B837">
        <v>44</v>
      </c>
      <c r="C837">
        <v>16</v>
      </c>
      <c r="D837" t="s">
        <v>2272</v>
      </c>
      <c r="E837">
        <v>0.87</v>
      </c>
      <c r="F837">
        <v>3.9727199999999998</v>
      </c>
      <c r="G837">
        <v>0.89</v>
      </c>
      <c r="H837">
        <v>4.0778400000000001</v>
      </c>
      <c r="I837" t="s">
        <v>2628</v>
      </c>
    </row>
    <row r="838" spans="1:9">
      <c r="A838" t="s">
        <v>2437</v>
      </c>
      <c r="B838">
        <v>44</v>
      </c>
      <c r="C838">
        <v>15</v>
      </c>
      <c r="D838" t="s">
        <v>2272</v>
      </c>
      <c r="E838">
        <v>0.7</v>
      </c>
      <c r="F838">
        <v>3.0792000000000002</v>
      </c>
      <c r="G838">
        <v>0.8</v>
      </c>
      <c r="H838">
        <v>3.6048000000000004</v>
      </c>
      <c r="I838" t="s">
        <v>2628</v>
      </c>
    </row>
    <row r="839" spans="1:9">
      <c r="A839" t="s">
        <v>2438</v>
      </c>
      <c r="B839">
        <v>44</v>
      </c>
      <c r="C839">
        <v>14</v>
      </c>
      <c r="D839" t="s">
        <v>2272</v>
      </c>
      <c r="E839">
        <v>0.44</v>
      </c>
      <c r="F839">
        <v>1.7126399999999999</v>
      </c>
      <c r="G839">
        <v>0.67</v>
      </c>
      <c r="H839">
        <v>2.9215200000000001</v>
      </c>
      <c r="I839" t="s">
        <v>2628</v>
      </c>
    </row>
    <row r="840" spans="1:9">
      <c r="A840" t="s">
        <v>2439</v>
      </c>
      <c r="B840">
        <v>44</v>
      </c>
      <c r="C840">
        <v>13</v>
      </c>
      <c r="D840" t="s">
        <v>2272</v>
      </c>
      <c r="E840">
        <v>0.54</v>
      </c>
      <c r="F840">
        <v>2.2382400000000002</v>
      </c>
      <c r="G840">
        <v>0.36</v>
      </c>
      <c r="H840">
        <v>1.2921599999999998</v>
      </c>
      <c r="I840" t="s">
        <v>2628</v>
      </c>
    </row>
    <row r="841" spans="1:9">
      <c r="A841" t="s">
        <v>2613</v>
      </c>
      <c r="B841">
        <v>44</v>
      </c>
      <c r="C841">
        <v>12</v>
      </c>
      <c r="D841" t="s">
        <v>2272</v>
      </c>
      <c r="E841">
        <v>0.43</v>
      </c>
      <c r="F841">
        <v>1.66008</v>
      </c>
      <c r="G841">
        <v>0.53</v>
      </c>
      <c r="H841">
        <v>2.1856800000000005</v>
      </c>
      <c r="I841" t="s">
        <v>2628</v>
      </c>
    </row>
    <row r="842" spans="1:9">
      <c r="A842" t="s">
        <v>2440</v>
      </c>
      <c r="B842">
        <v>44</v>
      </c>
      <c r="C842">
        <v>11</v>
      </c>
      <c r="D842" t="s">
        <v>2272</v>
      </c>
      <c r="E842">
        <v>0.37</v>
      </c>
      <c r="F842">
        <v>1.3447200000000001</v>
      </c>
      <c r="G842">
        <v>0.34</v>
      </c>
      <c r="H842">
        <v>1.1870400000000001</v>
      </c>
      <c r="I842" t="s">
        <v>2628</v>
      </c>
    </row>
    <row r="843" spans="1:9">
      <c r="A843" t="s">
        <v>2441</v>
      </c>
      <c r="B843">
        <v>44</v>
      </c>
      <c r="C843">
        <v>10</v>
      </c>
      <c r="D843" t="s">
        <v>2272</v>
      </c>
      <c r="E843">
        <v>0.36</v>
      </c>
      <c r="F843">
        <v>1.2921599999999998</v>
      </c>
      <c r="G843">
        <v>0.25</v>
      </c>
      <c r="H843">
        <v>0.71400000000000008</v>
      </c>
      <c r="I843" t="s">
        <v>2628</v>
      </c>
    </row>
    <row r="844" spans="1:9">
      <c r="A844" t="s">
        <v>2554</v>
      </c>
      <c r="B844">
        <v>44</v>
      </c>
      <c r="C844">
        <v>9</v>
      </c>
      <c r="D844" t="s">
        <v>2272</v>
      </c>
      <c r="E844">
        <v>0.86</v>
      </c>
      <c r="F844">
        <v>3.9201599999999996</v>
      </c>
      <c r="G844">
        <v>0.39</v>
      </c>
      <c r="H844">
        <v>1.4498400000000002</v>
      </c>
      <c r="I844" t="s">
        <v>2628</v>
      </c>
    </row>
    <row r="845" spans="1:9">
      <c r="A845" t="s">
        <v>2555</v>
      </c>
      <c r="B845">
        <v>44</v>
      </c>
      <c r="C845">
        <v>8</v>
      </c>
      <c r="D845" t="s">
        <v>2272</v>
      </c>
      <c r="E845">
        <v>0.31</v>
      </c>
      <c r="F845">
        <v>1.0293600000000001</v>
      </c>
      <c r="G845">
        <v>0.28000000000000003</v>
      </c>
      <c r="H845">
        <v>0.87168000000000023</v>
      </c>
      <c r="I845" t="s">
        <v>2628</v>
      </c>
    </row>
    <row r="846" spans="1:9">
      <c r="A846" t="s">
        <v>2688</v>
      </c>
      <c r="B846">
        <v>44</v>
      </c>
      <c r="C846">
        <v>7</v>
      </c>
      <c r="D846" t="s">
        <v>2272</v>
      </c>
      <c r="E846">
        <v>0.2</v>
      </c>
      <c r="F846">
        <v>0.4512000000000001</v>
      </c>
      <c r="G846">
        <v>0.27</v>
      </c>
      <c r="H846">
        <v>0.81912000000000007</v>
      </c>
      <c r="I846" t="s">
        <v>2628</v>
      </c>
    </row>
    <row r="847" spans="1:9">
      <c r="A847" t="s">
        <v>2689</v>
      </c>
      <c r="B847">
        <v>44</v>
      </c>
      <c r="C847">
        <v>6</v>
      </c>
      <c r="D847" t="s">
        <v>2272</v>
      </c>
      <c r="E847">
        <v>0.13</v>
      </c>
      <c r="F847">
        <v>8.3280000000000062E-2</v>
      </c>
      <c r="G847">
        <v>0.16</v>
      </c>
      <c r="H847">
        <v>0.24096000000000006</v>
      </c>
      <c r="I847" t="s">
        <v>2628</v>
      </c>
    </row>
    <row r="848" spans="1:9">
      <c r="A848" t="s">
        <v>2690</v>
      </c>
      <c r="B848">
        <v>44</v>
      </c>
      <c r="C848">
        <v>5</v>
      </c>
      <c r="D848" t="s">
        <v>2272</v>
      </c>
      <c r="E848">
        <v>0.19</v>
      </c>
      <c r="F848">
        <v>0.39864000000000005</v>
      </c>
      <c r="G848">
        <v>0.14000000000000001</v>
      </c>
      <c r="H848">
        <v>0.1358400000000001</v>
      </c>
      <c r="I848" t="s">
        <v>2628</v>
      </c>
    </row>
    <row r="849" spans="1:9">
      <c r="A849" t="s">
        <v>2691</v>
      </c>
      <c r="B849">
        <v>44</v>
      </c>
      <c r="C849">
        <v>4</v>
      </c>
      <c r="D849" t="s">
        <v>2272</v>
      </c>
      <c r="E849">
        <v>0.33</v>
      </c>
      <c r="F849">
        <v>1.1344799999999999</v>
      </c>
      <c r="G849">
        <v>0.18</v>
      </c>
      <c r="H849">
        <v>0.34608000000000005</v>
      </c>
      <c r="I849" t="s">
        <v>2628</v>
      </c>
    </row>
    <row r="850" spans="1:9">
      <c r="A850" t="s">
        <v>2446</v>
      </c>
      <c r="B850">
        <v>45</v>
      </c>
      <c r="C850">
        <v>22</v>
      </c>
      <c r="D850" t="s">
        <v>2272</v>
      </c>
      <c r="E850">
        <v>1.87</v>
      </c>
      <c r="F850">
        <v>9.2287200000000009</v>
      </c>
      <c r="G850">
        <v>1.66</v>
      </c>
      <c r="H850">
        <v>8.1249599999999997</v>
      </c>
      <c r="I850" t="s">
        <v>2628</v>
      </c>
    </row>
    <row r="851" spans="1:9">
      <c r="A851" t="s">
        <v>2447</v>
      </c>
      <c r="B851">
        <v>45</v>
      </c>
      <c r="C851">
        <v>21</v>
      </c>
      <c r="D851" t="s">
        <v>2272</v>
      </c>
      <c r="E851">
        <v>1.98</v>
      </c>
      <c r="F851">
        <v>9.8068800000000014</v>
      </c>
      <c r="G851">
        <v>1.62</v>
      </c>
      <c r="H851">
        <v>7.9147200000000009</v>
      </c>
      <c r="I851" t="s">
        <v>2628</v>
      </c>
    </row>
    <row r="852" spans="1:9">
      <c r="A852" t="s">
        <v>2448</v>
      </c>
      <c r="B852">
        <v>45</v>
      </c>
      <c r="C852">
        <v>20</v>
      </c>
      <c r="D852" t="s">
        <v>2272</v>
      </c>
      <c r="E852">
        <v>1.7</v>
      </c>
      <c r="F852">
        <v>8.3352000000000004</v>
      </c>
      <c r="G852">
        <v>1.42</v>
      </c>
      <c r="H852">
        <v>6.8635200000000003</v>
      </c>
      <c r="I852" t="s">
        <v>2628</v>
      </c>
    </row>
    <row r="853" spans="1:9">
      <c r="A853" t="s">
        <v>2449</v>
      </c>
      <c r="B853">
        <v>45</v>
      </c>
      <c r="C853">
        <v>19</v>
      </c>
      <c r="D853" t="s">
        <v>2272</v>
      </c>
      <c r="E853">
        <v>0.67</v>
      </c>
      <c r="F853">
        <v>2.9215200000000001</v>
      </c>
      <c r="G853">
        <v>0.62</v>
      </c>
      <c r="H853">
        <v>2.6587199999999998</v>
      </c>
      <c r="I853" t="s">
        <v>2628</v>
      </c>
    </row>
    <row r="854" spans="1:9">
      <c r="A854" t="s">
        <v>2450</v>
      </c>
      <c r="B854">
        <v>45</v>
      </c>
      <c r="C854">
        <v>18</v>
      </c>
      <c r="D854" t="s">
        <v>2272</v>
      </c>
      <c r="E854">
        <v>1.27</v>
      </c>
      <c r="F854">
        <v>6.0751200000000001</v>
      </c>
      <c r="G854">
        <v>1.06</v>
      </c>
      <c r="H854">
        <v>4.9713600000000007</v>
      </c>
      <c r="I854" t="s">
        <v>2628</v>
      </c>
    </row>
    <row r="855" spans="1:9">
      <c r="A855" t="s">
        <v>2451</v>
      </c>
      <c r="B855">
        <v>45</v>
      </c>
      <c r="C855">
        <v>17</v>
      </c>
      <c r="D855" t="s">
        <v>2272</v>
      </c>
      <c r="E855">
        <v>0.87</v>
      </c>
      <c r="F855">
        <v>3.9727199999999998</v>
      </c>
      <c r="G855">
        <v>0.77</v>
      </c>
      <c r="H855">
        <v>3.4471200000000004</v>
      </c>
      <c r="I855" t="s">
        <v>2628</v>
      </c>
    </row>
    <row r="856" spans="1:9">
      <c r="A856" t="s">
        <v>2452</v>
      </c>
      <c r="B856">
        <v>45</v>
      </c>
      <c r="C856">
        <v>16</v>
      </c>
      <c r="D856" t="s">
        <v>2272</v>
      </c>
      <c r="E856">
        <v>0.68</v>
      </c>
      <c r="F856">
        <v>2.9740799999999998</v>
      </c>
      <c r="G856">
        <v>0.75</v>
      </c>
      <c r="H856">
        <v>3.3420000000000005</v>
      </c>
      <c r="I856" t="s">
        <v>2628</v>
      </c>
    </row>
    <row r="857" spans="1:9">
      <c r="A857" t="s">
        <v>2453</v>
      </c>
      <c r="B857">
        <v>45</v>
      </c>
      <c r="C857">
        <v>15</v>
      </c>
      <c r="D857" t="s">
        <v>2272</v>
      </c>
      <c r="E857">
        <v>1.1299999999999999</v>
      </c>
      <c r="F857">
        <v>5.3392799999999996</v>
      </c>
      <c r="G857">
        <v>0.72</v>
      </c>
      <c r="H857">
        <v>3.18432</v>
      </c>
      <c r="I857" t="s">
        <v>2628</v>
      </c>
    </row>
    <row r="858" spans="1:9">
      <c r="A858" t="s">
        <v>2454</v>
      </c>
      <c r="B858">
        <v>45</v>
      </c>
      <c r="C858">
        <v>14</v>
      </c>
      <c r="D858" t="s">
        <v>2272</v>
      </c>
      <c r="E858">
        <v>1.05</v>
      </c>
      <c r="F858">
        <v>4.9188000000000001</v>
      </c>
      <c r="G858">
        <v>0.51</v>
      </c>
      <c r="H858">
        <v>2.0805599999999997</v>
      </c>
      <c r="I858" t="s">
        <v>2628</v>
      </c>
    </row>
    <row r="859" spans="1:9">
      <c r="A859" t="s">
        <v>2455</v>
      </c>
      <c r="B859">
        <v>45</v>
      </c>
      <c r="C859">
        <v>13</v>
      </c>
      <c r="D859" t="s">
        <v>2272</v>
      </c>
      <c r="E859">
        <v>0.41</v>
      </c>
      <c r="F859">
        <v>1.5549599999999999</v>
      </c>
      <c r="G859">
        <v>0.47</v>
      </c>
      <c r="H859">
        <v>1.8703199999999998</v>
      </c>
      <c r="I859" t="s">
        <v>2628</v>
      </c>
    </row>
    <row r="860" spans="1:9">
      <c r="A860" t="s">
        <v>2616</v>
      </c>
      <c r="B860">
        <v>45</v>
      </c>
      <c r="C860">
        <v>12</v>
      </c>
      <c r="D860" t="s">
        <v>2272</v>
      </c>
      <c r="E860">
        <v>0.23</v>
      </c>
      <c r="F860">
        <v>0.60888000000000009</v>
      </c>
      <c r="G860">
        <v>0.25</v>
      </c>
      <c r="H860">
        <v>0.71400000000000008</v>
      </c>
      <c r="I860" t="s">
        <v>2628</v>
      </c>
    </row>
    <row r="861" spans="1:9">
      <c r="A861" t="s">
        <v>2456</v>
      </c>
      <c r="B861">
        <v>45</v>
      </c>
      <c r="C861">
        <v>11</v>
      </c>
      <c r="D861" t="s">
        <v>2272</v>
      </c>
      <c r="E861">
        <v>0.22</v>
      </c>
      <c r="F861">
        <v>0.55632000000000004</v>
      </c>
      <c r="G861">
        <v>0.27</v>
      </c>
      <c r="H861">
        <v>0.81912000000000007</v>
      </c>
      <c r="I861" t="s">
        <v>2628</v>
      </c>
    </row>
    <row r="862" spans="1:9">
      <c r="A862" t="s">
        <v>2457</v>
      </c>
      <c r="B862">
        <v>45</v>
      </c>
      <c r="C862">
        <v>10</v>
      </c>
      <c r="D862" t="s">
        <v>2272</v>
      </c>
      <c r="E862">
        <v>0.22</v>
      </c>
      <c r="F862">
        <v>0.55632000000000004</v>
      </c>
      <c r="G862">
        <v>0.18</v>
      </c>
      <c r="H862">
        <v>0.34608000000000005</v>
      </c>
      <c r="I862" t="s">
        <v>2628</v>
      </c>
    </row>
    <row r="863" spans="1:9">
      <c r="A863" t="s">
        <v>2556</v>
      </c>
      <c r="B863">
        <v>45</v>
      </c>
      <c r="C863">
        <v>9</v>
      </c>
      <c r="D863" t="s">
        <v>2272</v>
      </c>
      <c r="E863">
        <v>1.1000000000000001</v>
      </c>
      <c r="F863">
        <v>5.1816000000000004</v>
      </c>
      <c r="G863">
        <v>0.21</v>
      </c>
      <c r="H863">
        <v>0.5037600000000001</v>
      </c>
      <c r="I863" t="s">
        <v>2628</v>
      </c>
    </row>
    <row r="864" spans="1:9">
      <c r="A864" t="s">
        <v>2557</v>
      </c>
      <c r="B864">
        <v>45</v>
      </c>
      <c r="C864">
        <v>8</v>
      </c>
      <c r="D864" t="s">
        <v>2272</v>
      </c>
      <c r="E864">
        <v>0.21</v>
      </c>
      <c r="F864">
        <v>0.5037600000000001</v>
      </c>
      <c r="G864">
        <v>0.19</v>
      </c>
      <c r="H864">
        <v>0.39864000000000005</v>
      </c>
      <c r="I864" t="s">
        <v>2628</v>
      </c>
    </row>
    <row r="865" spans="1:9">
      <c r="A865" t="s">
        <v>2692</v>
      </c>
      <c r="B865">
        <v>45</v>
      </c>
      <c r="C865">
        <v>7</v>
      </c>
      <c r="D865" t="s">
        <v>2272</v>
      </c>
      <c r="E865">
        <v>0.17</v>
      </c>
      <c r="F865">
        <v>0.29352000000000011</v>
      </c>
      <c r="G865">
        <v>0.2</v>
      </c>
      <c r="H865">
        <v>0.4512000000000001</v>
      </c>
      <c r="I865" t="s">
        <v>2628</v>
      </c>
    </row>
    <row r="866" spans="1:9">
      <c r="A866" t="s">
        <v>2693</v>
      </c>
      <c r="B866">
        <v>45</v>
      </c>
      <c r="C866">
        <v>6</v>
      </c>
      <c r="D866" t="s">
        <v>2272</v>
      </c>
      <c r="E866">
        <v>0.28999999999999998</v>
      </c>
      <c r="F866">
        <v>0.92423999999999995</v>
      </c>
      <c r="G866">
        <v>0.24</v>
      </c>
      <c r="H866">
        <v>0.66144000000000003</v>
      </c>
      <c r="I866" t="s">
        <v>2628</v>
      </c>
    </row>
    <row r="867" spans="1:9">
      <c r="A867" t="s">
        <v>2694</v>
      </c>
      <c r="B867">
        <v>45</v>
      </c>
      <c r="C867">
        <v>5</v>
      </c>
      <c r="D867" t="s">
        <v>2272</v>
      </c>
      <c r="E867">
        <v>0.45</v>
      </c>
      <c r="F867">
        <v>1.7652000000000001</v>
      </c>
      <c r="G867">
        <v>0.35</v>
      </c>
      <c r="H867">
        <v>1.2395999999999998</v>
      </c>
      <c r="I867" t="s">
        <v>2628</v>
      </c>
    </row>
    <row r="868" spans="1:9">
      <c r="A868" t="s">
        <v>2695</v>
      </c>
      <c r="B868">
        <v>45</v>
      </c>
      <c r="C868">
        <v>4</v>
      </c>
      <c r="D868" t="s">
        <v>2272</v>
      </c>
      <c r="E868">
        <v>0.17</v>
      </c>
      <c r="F868">
        <v>0.29352000000000011</v>
      </c>
      <c r="G868">
        <v>0.21</v>
      </c>
      <c r="H868">
        <v>0.5037600000000001</v>
      </c>
      <c r="I868" t="s">
        <v>2628</v>
      </c>
    </row>
    <row r="869" spans="1:9">
      <c r="A869" t="s">
        <v>2461</v>
      </c>
      <c r="B869">
        <v>46</v>
      </c>
      <c r="C869">
        <v>21</v>
      </c>
      <c r="D869" t="s">
        <v>2272</v>
      </c>
      <c r="E869">
        <v>2.94</v>
      </c>
      <c r="F869">
        <v>14.852639999999997</v>
      </c>
      <c r="G869">
        <v>2.11</v>
      </c>
      <c r="H869">
        <v>10.490159999999999</v>
      </c>
      <c r="I869" t="s">
        <v>2628</v>
      </c>
    </row>
    <row r="870" spans="1:9">
      <c r="A870" t="s">
        <v>2462</v>
      </c>
      <c r="B870">
        <v>46</v>
      </c>
      <c r="C870">
        <v>20</v>
      </c>
      <c r="D870" t="s">
        <v>2272</v>
      </c>
      <c r="E870">
        <v>1.58</v>
      </c>
      <c r="F870">
        <v>7.7044800000000011</v>
      </c>
      <c r="G870">
        <v>1.4</v>
      </c>
      <c r="H870">
        <v>6.7584000000000009</v>
      </c>
      <c r="I870" t="s">
        <v>2628</v>
      </c>
    </row>
    <row r="871" spans="1:9">
      <c r="A871" t="s">
        <v>2463</v>
      </c>
      <c r="B871">
        <v>46</v>
      </c>
      <c r="C871">
        <v>19</v>
      </c>
      <c r="D871" t="s">
        <v>2272</v>
      </c>
      <c r="E871">
        <v>2.65</v>
      </c>
      <c r="F871">
        <v>13.3284</v>
      </c>
      <c r="G871">
        <v>1.85</v>
      </c>
      <c r="H871">
        <v>9.1235999999999997</v>
      </c>
      <c r="I871" t="s">
        <v>2628</v>
      </c>
    </row>
    <row r="872" spans="1:9">
      <c r="A872" t="s">
        <v>2464</v>
      </c>
      <c r="B872">
        <v>46</v>
      </c>
      <c r="C872">
        <v>18</v>
      </c>
      <c r="D872" t="s">
        <v>2272</v>
      </c>
      <c r="E872">
        <v>0.76</v>
      </c>
      <c r="F872">
        <v>3.3945600000000002</v>
      </c>
      <c r="G872">
        <v>0.86</v>
      </c>
      <c r="H872">
        <v>3.9201599999999996</v>
      </c>
      <c r="I872" t="s">
        <v>2628</v>
      </c>
    </row>
    <row r="873" spans="1:9">
      <c r="A873" t="s">
        <v>2465</v>
      </c>
      <c r="B873">
        <v>46</v>
      </c>
      <c r="C873">
        <v>17</v>
      </c>
      <c r="D873" t="s">
        <v>2272</v>
      </c>
      <c r="E873">
        <v>1.71</v>
      </c>
      <c r="F873">
        <v>8.3877600000000001</v>
      </c>
      <c r="G873">
        <v>1.1100000000000001</v>
      </c>
      <c r="H873">
        <v>5.234160000000001</v>
      </c>
      <c r="I873" t="s">
        <v>2628</v>
      </c>
    </row>
    <row r="874" spans="1:9">
      <c r="A874" t="s">
        <v>2466</v>
      </c>
      <c r="B874">
        <v>46</v>
      </c>
      <c r="C874">
        <v>16</v>
      </c>
      <c r="D874" t="s">
        <v>2272</v>
      </c>
      <c r="E874">
        <v>1.26</v>
      </c>
      <c r="F874">
        <v>6.0225600000000012</v>
      </c>
      <c r="G874">
        <v>0.93</v>
      </c>
      <c r="H874">
        <v>4.2880799999999999</v>
      </c>
      <c r="I874" t="s">
        <v>2628</v>
      </c>
    </row>
    <row r="875" spans="1:9">
      <c r="A875" t="s">
        <v>2467</v>
      </c>
      <c r="B875">
        <v>46</v>
      </c>
      <c r="C875">
        <v>15</v>
      </c>
      <c r="D875" t="s">
        <v>2272</v>
      </c>
      <c r="E875">
        <v>1.19</v>
      </c>
      <c r="F875">
        <v>5.6546400000000006</v>
      </c>
      <c r="G875">
        <v>1.01</v>
      </c>
      <c r="H875">
        <v>4.7085600000000003</v>
      </c>
      <c r="I875" t="s">
        <v>2628</v>
      </c>
    </row>
    <row r="876" spans="1:9">
      <c r="A876" t="s">
        <v>2468</v>
      </c>
      <c r="B876">
        <v>46</v>
      </c>
      <c r="C876">
        <v>14</v>
      </c>
      <c r="D876" t="s">
        <v>2272</v>
      </c>
      <c r="E876">
        <v>0.8</v>
      </c>
      <c r="F876">
        <v>3.6048000000000004</v>
      </c>
      <c r="G876">
        <v>0.74</v>
      </c>
      <c r="H876">
        <v>3.2894400000000004</v>
      </c>
      <c r="I876" t="s">
        <v>2628</v>
      </c>
    </row>
    <row r="877" spans="1:9">
      <c r="A877" t="s">
        <v>2469</v>
      </c>
      <c r="B877">
        <v>46</v>
      </c>
      <c r="C877">
        <v>13</v>
      </c>
      <c r="D877" t="s">
        <v>2272</v>
      </c>
      <c r="E877">
        <v>0.57999999999999996</v>
      </c>
      <c r="F877">
        <v>2.44848</v>
      </c>
      <c r="G877">
        <v>0.53</v>
      </c>
      <c r="H877">
        <v>2.1856800000000005</v>
      </c>
      <c r="I877" t="s">
        <v>2628</v>
      </c>
    </row>
    <row r="878" spans="1:9">
      <c r="A878" t="s">
        <v>2470</v>
      </c>
      <c r="B878">
        <v>46</v>
      </c>
      <c r="C878">
        <v>11</v>
      </c>
      <c r="D878" t="s">
        <v>2272</v>
      </c>
      <c r="E878">
        <v>0.26</v>
      </c>
      <c r="F878">
        <v>0.76656000000000002</v>
      </c>
      <c r="G878">
        <v>0.27</v>
      </c>
      <c r="H878">
        <v>0.81912000000000007</v>
      </c>
      <c r="I878" t="s">
        <v>2628</v>
      </c>
    </row>
    <row r="879" spans="1:9">
      <c r="A879" t="s">
        <v>2558</v>
      </c>
      <c r="B879">
        <v>46</v>
      </c>
      <c r="C879">
        <v>9</v>
      </c>
      <c r="D879" t="s">
        <v>2272</v>
      </c>
      <c r="E879">
        <v>0.19</v>
      </c>
      <c r="F879">
        <v>0.39864000000000005</v>
      </c>
      <c r="G879">
        <v>0.17</v>
      </c>
      <c r="H879">
        <v>0.29352000000000011</v>
      </c>
      <c r="I879" t="s">
        <v>2628</v>
      </c>
    </row>
    <row r="880" spans="1:9">
      <c r="A880" t="s">
        <v>2696</v>
      </c>
      <c r="B880">
        <v>46</v>
      </c>
      <c r="C880">
        <v>8</v>
      </c>
      <c r="D880" t="s">
        <v>2272</v>
      </c>
      <c r="E880">
        <v>0.15</v>
      </c>
      <c r="F880">
        <v>0.18840000000000001</v>
      </c>
      <c r="G880">
        <v>0.19</v>
      </c>
      <c r="H880">
        <v>0.39864000000000005</v>
      </c>
      <c r="I880" t="s">
        <v>2628</v>
      </c>
    </row>
    <row r="881" spans="1:9">
      <c r="A881" t="s">
        <v>2697</v>
      </c>
      <c r="B881">
        <v>46</v>
      </c>
      <c r="C881">
        <v>7</v>
      </c>
      <c r="D881" t="s">
        <v>2272</v>
      </c>
      <c r="E881">
        <v>0.28999999999999998</v>
      </c>
      <c r="F881">
        <v>0.92423999999999995</v>
      </c>
      <c r="G881">
        <v>0.32</v>
      </c>
      <c r="H881">
        <v>1.08192</v>
      </c>
      <c r="I881" t="s">
        <v>2628</v>
      </c>
    </row>
    <row r="882" spans="1:9">
      <c r="A882" t="s">
        <v>2698</v>
      </c>
      <c r="B882">
        <v>46</v>
      </c>
      <c r="C882">
        <v>6</v>
      </c>
      <c r="D882" t="s">
        <v>2272</v>
      </c>
      <c r="E882">
        <v>0.39</v>
      </c>
      <c r="F882">
        <v>1.4498400000000002</v>
      </c>
      <c r="G882">
        <v>0.38</v>
      </c>
      <c r="H882">
        <v>1.3972800000000001</v>
      </c>
      <c r="I882" t="s">
        <v>2628</v>
      </c>
    </row>
    <row r="883" spans="1:9">
      <c r="A883" t="s">
        <v>2699</v>
      </c>
      <c r="B883">
        <v>46</v>
      </c>
      <c r="C883">
        <v>4</v>
      </c>
      <c r="D883" t="s">
        <v>2272</v>
      </c>
      <c r="E883">
        <v>0.13</v>
      </c>
      <c r="F883">
        <v>8.3280000000000062E-2</v>
      </c>
      <c r="G883">
        <v>0.19</v>
      </c>
      <c r="H883">
        <v>0.39864000000000005</v>
      </c>
      <c r="I883" t="s">
        <v>2628</v>
      </c>
    </row>
    <row r="884" spans="1:9">
      <c r="A884" t="s">
        <v>2474</v>
      </c>
      <c r="B884">
        <v>47</v>
      </c>
      <c r="C884">
        <v>21</v>
      </c>
      <c r="D884" t="s">
        <v>2272</v>
      </c>
      <c r="E884">
        <v>2.1</v>
      </c>
      <c r="F884">
        <v>10.4376</v>
      </c>
      <c r="G884">
        <v>1.47</v>
      </c>
      <c r="H884">
        <v>7.1263199999999998</v>
      </c>
      <c r="I884" t="s">
        <v>2628</v>
      </c>
    </row>
    <row r="885" spans="1:9">
      <c r="A885" t="s">
        <v>2475</v>
      </c>
      <c r="B885">
        <v>47</v>
      </c>
      <c r="C885">
        <v>20</v>
      </c>
      <c r="D885" t="s">
        <v>2272</v>
      </c>
      <c r="E885">
        <v>1.57</v>
      </c>
      <c r="F885">
        <v>7.6519200000000005</v>
      </c>
      <c r="G885">
        <v>1.68</v>
      </c>
      <c r="H885">
        <v>8.2300799999999992</v>
      </c>
      <c r="I885" t="s">
        <v>2628</v>
      </c>
    </row>
    <row r="886" spans="1:9">
      <c r="A886" t="s">
        <v>2476</v>
      </c>
      <c r="B886">
        <v>47</v>
      </c>
      <c r="C886">
        <v>19</v>
      </c>
      <c r="D886" t="s">
        <v>2272</v>
      </c>
      <c r="E886">
        <v>1.65</v>
      </c>
      <c r="F886">
        <v>8.0724</v>
      </c>
      <c r="G886">
        <v>1.53</v>
      </c>
      <c r="H886">
        <v>7.4416799999999999</v>
      </c>
      <c r="I886" t="s">
        <v>2628</v>
      </c>
    </row>
    <row r="887" spans="1:9">
      <c r="A887" t="s">
        <v>2477</v>
      </c>
      <c r="B887">
        <v>47</v>
      </c>
      <c r="C887">
        <v>18</v>
      </c>
      <c r="D887" t="s">
        <v>2272</v>
      </c>
      <c r="E887">
        <v>1.26</v>
      </c>
      <c r="F887">
        <v>6.0225600000000012</v>
      </c>
      <c r="G887">
        <v>1.27</v>
      </c>
      <c r="H887">
        <v>6.0751200000000001</v>
      </c>
      <c r="I887" t="s">
        <v>2628</v>
      </c>
    </row>
    <row r="888" spans="1:9">
      <c r="A888" t="s">
        <v>2617</v>
      </c>
      <c r="B888">
        <v>47</v>
      </c>
      <c r="C888">
        <v>17</v>
      </c>
      <c r="D888" t="s">
        <v>2272</v>
      </c>
      <c r="E888">
        <v>1.93</v>
      </c>
      <c r="F888">
        <v>9.5440799999999992</v>
      </c>
      <c r="G888">
        <v>1.6</v>
      </c>
      <c r="H888">
        <v>7.8096000000000014</v>
      </c>
      <c r="I888" t="s">
        <v>2628</v>
      </c>
    </row>
    <row r="889" spans="1:9">
      <c r="A889" t="s">
        <v>2478</v>
      </c>
      <c r="B889">
        <v>47</v>
      </c>
      <c r="C889">
        <v>12</v>
      </c>
      <c r="D889" t="s">
        <v>2272</v>
      </c>
      <c r="E889">
        <v>0.38</v>
      </c>
      <c r="F889">
        <v>1.3972800000000001</v>
      </c>
      <c r="G889">
        <v>0.36</v>
      </c>
      <c r="H889">
        <v>1.2921599999999998</v>
      </c>
      <c r="I889" t="s">
        <v>2628</v>
      </c>
    </row>
    <row r="890" spans="1:9">
      <c r="A890" t="s">
        <v>2479</v>
      </c>
      <c r="B890">
        <v>47</v>
      </c>
      <c r="C890">
        <v>11</v>
      </c>
      <c r="D890" t="s">
        <v>2272</v>
      </c>
      <c r="E890">
        <v>0.3</v>
      </c>
      <c r="F890">
        <v>0.9768</v>
      </c>
      <c r="G890">
        <v>0.26</v>
      </c>
      <c r="H890">
        <v>0.76656000000000002</v>
      </c>
      <c r="I890" t="s">
        <v>2628</v>
      </c>
    </row>
    <row r="891" spans="1:9">
      <c r="A891" t="s">
        <v>2559</v>
      </c>
      <c r="B891">
        <v>47</v>
      </c>
      <c r="C891">
        <v>9</v>
      </c>
      <c r="D891" t="s">
        <v>2272</v>
      </c>
      <c r="E891">
        <v>0.23</v>
      </c>
      <c r="F891">
        <v>0.60888000000000009</v>
      </c>
      <c r="G891">
        <v>0.27</v>
      </c>
      <c r="H891">
        <v>0.81912000000000007</v>
      </c>
      <c r="I891" t="s">
        <v>2628</v>
      </c>
    </row>
    <row r="892" spans="1:9">
      <c r="A892" t="s">
        <v>2560</v>
      </c>
      <c r="B892">
        <v>47</v>
      </c>
      <c r="C892">
        <v>8</v>
      </c>
      <c r="D892" t="s">
        <v>2272</v>
      </c>
      <c r="E892">
        <v>0.21</v>
      </c>
      <c r="F892">
        <v>0.5037600000000001</v>
      </c>
      <c r="G892">
        <v>0.23</v>
      </c>
      <c r="H892">
        <v>0.60888000000000009</v>
      </c>
      <c r="I892" t="s">
        <v>2628</v>
      </c>
    </row>
    <row r="893" spans="1:9">
      <c r="A893" t="s">
        <v>2700</v>
      </c>
      <c r="B893">
        <v>47</v>
      </c>
      <c r="C893">
        <v>7</v>
      </c>
      <c r="D893" t="s">
        <v>2272</v>
      </c>
      <c r="E893">
        <v>0.21</v>
      </c>
      <c r="F893">
        <v>0.5037600000000001</v>
      </c>
      <c r="G893">
        <v>0.37</v>
      </c>
      <c r="H893">
        <v>1.3447200000000001</v>
      </c>
      <c r="I893" t="s">
        <v>2628</v>
      </c>
    </row>
    <row r="894" spans="1:9">
      <c r="A894" t="s">
        <v>2701</v>
      </c>
      <c r="B894">
        <v>47</v>
      </c>
      <c r="C894">
        <v>6</v>
      </c>
      <c r="D894" t="s">
        <v>2272</v>
      </c>
      <c r="E894">
        <v>0.32</v>
      </c>
      <c r="F894">
        <v>1.08192</v>
      </c>
      <c r="G894">
        <v>0.27</v>
      </c>
      <c r="H894">
        <v>0.81912000000000007</v>
      </c>
      <c r="I894" t="s">
        <v>2628</v>
      </c>
    </row>
    <row r="895" spans="1:9">
      <c r="A895" t="s">
        <v>2702</v>
      </c>
      <c r="B895">
        <v>47</v>
      </c>
      <c r="C895">
        <v>5</v>
      </c>
      <c r="D895" t="s">
        <v>2272</v>
      </c>
      <c r="E895">
        <v>0.26</v>
      </c>
      <c r="F895">
        <v>0.76656000000000002</v>
      </c>
      <c r="G895">
        <v>0.43</v>
      </c>
      <c r="H895">
        <v>1.66008</v>
      </c>
      <c r="I895" t="s">
        <v>2628</v>
      </c>
    </row>
    <row r="896" spans="1:9">
      <c r="A896" t="s">
        <v>2703</v>
      </c>
      <c r="B896">
        <v>47</v>
      </c>
      <c r="C896">
        <v>4</v>
      </c>
      <c r="D896" t="s">
        <v>2272</v>
      </c>
      <c r="E896">
        <v>0.17</v>
      </c>
      <c r="F896">
        <v>0.29352000000000011</v>
      </c>
      <c r="G896">
        <v>0.18</v>
      </c>
      <c r="H896">
        <v>0.34608000000000005</v>
      </c>
      <c r="I896" t="s">
        <v>2628</v>
      </c>
    </row>
    <row r="897" spans="1:9">
      <c r="A897" t="s">
        <v>2483</v>
      </c>
      <c r="B897">
        <v>48</v>
      </c>
      <c r="C897">
        <v>23</v>
      </c>
      <c r="D897" t="s">
        <v>2272</v>
      </c>
      <c r="E897">
        <v>2.15</v>
      </c>
      <c r="F897">
        <v>10.7004</v>
      </c>
      <c r="G897">
        <v>2.13</v>
      </c>
      <c r="H897">
        <v>10.595279999999999</v>
      </c>
      <c r="I897" t="s">
        <v>2628</v>
      </c>
    </row>
    <row r="898" spans="1:9">
      <c r="A898" t="s">
        <v>2484</v>
      </c>
      <c r="B898">
        <v>48</v>
      </c>
      <c r="C898">
        <v>22</v>
      </c>
      <c r="D898" t="s">
        <v>2272</v>
      </c>
      <c r="E898">
        <v>1.86</v>
      </c>
      <c r="F898">
        <v>9.1761600000000012</v>
      </c>
      <c r="G898">
        <v>2.0299999999999998</v>
      </c>
      <c r="H898">
        <v>10.06968</v>
      </c>
      <c r="I898" t="s">
        <v>2628</v>
      </c>
    </row>
    <row r="899" spans="1:9">
      <c r="A899" t="s">
        <v>2485</v>
      </c>
      <c r="B899">
        <v>48</v>
      </c>
      <c r="C899">
        <v>21</v>
      </c>
      <c r="D899" t="s">
        <v>2272</v>
      </c>
      <c r="E899">
        <v>1.82</v>
      </c>
      <c r="F899">
        <v>8.9659200000000006</v>
      </c>
      <c r="G899">
        <v>1.86</v>
      </c>
      <c r="H899">
        <v>9.1761600000000012</v>
      </c>
      <c r="I899" t="s">
        <v>2628</v>
      </c>
    </row>
    <row r="900" spans="1:9">
      <c r="A900" t="s">
        <v>2486</v>
      </c>
      <c r="B900">
        <v>48</v>
      </c>
      <c r="C900">
        <v>20</v>
      </c>
      <c r="D900" t="s">
        <v>2272</v>
      </c>
      <c r="E900">
        <v>2.87</v>
      </c>
      <c r="F900">
        <v>14.484719999999999</v>
      </c>
      <c r="G900">
        <v>2.23</v>
      </c>
      <c r="H900">
        <v>11.12088</v>
      </c>
      <c r="I900" t="s">
        <v>2628</v>
      </c>
    </row>
    <row r="901" spans="1:9">
      <c r="A901" t="s">
        <v>2487</v>
      </c>
      <c r="B901">
        <v>48</v>
      </c>
      <c r="C901">
        <v>19</v>
      </c>
      <c r="D901" t="s">
        <v>2272</v>
      </c>
      <c r="E901">
        <v>1.56</v>
      </c>
      <c r="F901">
        <v>7.5993600000000008</v>
      </c>
      <c r="G901">
        <v>2.15</v>
      </c>
      <c r="H901">
        <v>10.7004</v>
      </c>
      <c r="I901" t="s">
        <v>2628</v>
      </c>
    </row>
    <row r="902" spans="1:9">
      <c r="A902" t="s">
        <v>2488</v>
      </c>
      <c r="B902">
        <v>48</v>
      </c>
      <c r="C902">
        <v>18</v>
      </c>
      <c r="D902" t="s">
        <v>2272</v>
      </c>
      <c r="E902">
        <v>1.97</v>
      </c>
      <c r="F902">
        <v>9.7543200000000017</v>
      </c>
      <c r="G902">
        <v>1.77</v>
      </c>
      <c r="H902">
        <v>8.7031200000000002</v>
      </c>
      <c r="I902" t="s">
        <v>2628</v>
      </c>
    </row>
    <row r="903" spans="1:9">
      <c r="A903" t="s">
        <v>2489</v>
      </c>
      <c r="B903">
        <v>48</v>
      </c>
      <c r="C903">
        <v>17</v>
      </c>
      <c r="D903" t="s">
        <v>2272</v>
      </c>
      <c r="E903">
        <v>1.1100000000000001</v>
      </c>
      <c r="F903">
        <v>5.234160000000001</v>
      </c>
      <c r="G903">
        <v>1.17</v>
      </c>
      <c r="H903">
        <v>5.5495199999999993</v>
      </c>
      <c r="I903" t="s">
        <v>2628</v>
      </c>
    </row>
    <row r="904" spans="1:9">
      <c r="A904" t="s">
        <v>2490</v>
      </c>
      <c r="B904">
        <v>48</v>
      </c>
      <c r="C904">
        <v>12</v>
      </c>
      <c r="D904" t="s">
        <v>2272</v>
      </c>
      <c r="E904">
        <v>0.16</v>
      </c>
      <c r="F904">
        <v>0.24096000000000006</v>
      </c>
      <c r="G904">
        <v>0.26</v>
      </c>
      <c r="H904">
        <v>0.76656000000000002</v>
      </c>
      <c r="I904" t="s">
        <v>2628</v>
      </c>
    </row>
    <row r="905" spans="1:9">
      <c r="A905" t="s">
        <v>2491</v>
      </c>
      <c r="B905">
        <v>48</v>
      </c>
      <c r="C905">
        <v>11</v>
      </c>
      <c r="D905" t="s">
        <v>2272</v>
      </c>
      <c r="E905">
        <v>0.28999999999999998</v>
      </c>
      <c r="F905">
        <v>0.92423999999999995</v>
      </c>
      <c r="G905">
        <v>0.25</v>
      </c>
      <c r="H905">
        <v>0.71400000000000008</v>
      </c>
      <c r="I905" t="s">
        <v>2628</v>
      </c>
    </row>
    <row r="906" spans="1:9">
      <c r="A906" t="s">
        <v>2619</v>
      </c>
      <c r="B906">
        <v>48</v>
      </c>
      <c r="C906">
        <v>10</v>
      </c>
      <c r="D906" t="s">
        <v>2272</v>
      </c>
      <c r="E906">
        <v>0.36</v>
      </c>
      <c r="F906">
        <v>1.2921599999999998</v>
      </c>
      <c r="G906">
        <v>0.46</v>
      </c>
      <c r="H906">
        <v>1.81776</v>
      </c>
      <c r="I906" t="s">
        <v>2628</v>
      </c>
    </row>
    <row r="907" spans="1:9">
      <c r="A907" t="s">
        <v>2561</v>
      </c>
      <c r="B907">
        <v>48</v>
      </c>
      <c r="C907">
        <v>8</v>
      </c>
      <c r="D907" t="s">
        <v>2272</v>
      </c>
      <c r="E907">
        <v>0.2</v>
      </c>
      <c r="F907">
        <v>0.4512000000000001</v>
      </c>
      <c r="G907">
        <v>0.21</v>
      </c>
      <c r="H907">
        <v>0.5037600000000001</v>
      </c>
      <c r="I907" t="s">
        <v>2628</v>
      </c>
    </row>
    <row r="908" spans="1:9">
      <c r="A908" t="s">
        <v>2704</v>
      </c>
      <c r="B908">
        <v>48</v>
      </c>
      <c r="C908">
        <v>7</v>
      </c>
      <c r="D908" t="s">
        <v>2272</v>
      </c>
      <c r="E908">
        <v>0.21</v>
      </c>
      <c r="F908">
        <v>0.5037600000000001</v>
      </c>
      <c r="G908">
        <v>0.12</v>
      </c>
      <c r="H908">
        <v>3.0720000000000011E-2</v>
      </c>
      <c r="I908" t="s">
        <v>2628</v>
      </c>
    </row>
    <row r="909" spans="1:9">
      <c r="A909" t="s">
        <v>2705</v>
      </c>
      <c r="B909">
        <v>48</v>
      </c>
      <c r="C909">
        <v>6</v>
      </c>
      <c r="D909" t="s">
        <v>2272</v>
      </c>
      <c r="E909">
        <v>0.17</v>
      </c>
      <c r="F909">
        <v>0.29352000000000011</v>
      </c>
      <c r="G909">
        <v>0.2</v>
      </c>
      <c r="H909">
        <v>0.4512000000000001</v>
      </c>
      <c r="I909" t="s">
        <v>2628</v>
      </c>
    </row>
    <row r="910" spans="1:9">
      <c r="A910" t="s">
        <v>2706</v>
      </c>
      <c r="B910">
        <v>48</v>
      </c>
      <c r="C910">
        <v>5</v>
      </c>
      <c r="D910" t="s">
        <v>2272</v>
      </c>
      <c r="E910">
        <v>0.17</v>
      </c>
      <c r="F910">
        <v>0.29352000000000011</v>
      </c>
      <c r="G910">
        <v>0.13</v>
      </c>
      <c r="H910">
        <v>8.3280000000000062E-2</v>
      </c>
      <c r="I910" t="s">
        <v>2628</v>
      </c>
    </row>
    <row r="911" spans="1:9">
      <c r="A911" t="s">
        <v>2707</v>
      </c>
      <c r="B911">
        <v>48</v>
      </c>
      <c r="C911">
        <v>4</v>
      </c>
      <c r="D911" t="s">
        <v>2272</v>
      </c>
      <c r="E911">
        <v>0.17</v>
      </c>
      <c r="F911">
        <v>0.29352000000000011</v>
      </c>
      <c r="G911">
        <v>0.11</v>
      </c>
      <c r="H911">
        <v>-2.1839999999999964E-2</v>
      </c>
      <c r="I911" t="s">
        <v>2628</v>
      </c>
    </row>
    <row r="912" spans="1:9">
      <c r="A912" t="s">
        <v>2708</v>
      </c>
      <c r="B912">
        <v>48</v>
      </c>
      <c r="C912">
        <v>3</v>
      </c>
      <c r="D912" t="s">
        <v>2272</v>
      </c>
      <c r="E912">
        <v>0.18</v>
      </c>
      <c r="F912">
        <v>0.34608000000000005</v>
      </c>
      <c r="G912">
        <v>0.16</v>
      </c>
      <c r="H912">
        <v>0.24096000000000006</v>
      </c>
      <c r="I912" t="s">
        <v>2628</v>
      </c>
    </row>
    <row r="913" spans="1:9">
      <c r="A913" t="s">
        <v>2494</v>
      </c>
      <c r="B913">
        <v>49</v>
      </c>
      <c r="C913">
        <v>20</v>
      </c>
      <c r="D913" t="s">
        <v>2272</v>
      </c>
      <c r="E913">
        <v>2.13</v>
      </c>
      <c r="F913">
        <v>10.595279999999999</v>
      </c>
      <c r="G913">
        <v>1.46</v>
      </c>
      <c r="H913">
        <v>7.07376</v>
      </c>
      <c r="I913" t="s">
        <v>2628</v>
      </c>
    </row>
    <row r="914" spans="1:9">
      <c r="A914" t="s">
        <v>2495</v>
      </c>
      <c r="B914">
        <v>49</v>
      </c>
      <c r="C914">
        <v>19</v>
      </c>
      <c r="D914" t="s">
        <v>2272</v>
      </c>
      <c r="E914">
        <v>2.87</v>
      </c>
      <c r="F914">
        <v>14.484719999999999</v>
      </c>
      <c r="G914">
        <v>2.41</v>
      </c>
      <c r="H914">
        <v>12.06696</v>
      </c>
      <c r="I914" t="s">
        <v>2628</v>
      </c>
    </row>
    <row r="915" spans="1:9">
      <c r="A915" t="s">
        <v>2496</v>
      </c>
      <c r="B915">
        <v>49</v>
      </c>
      <c r="C915">
        <v>18</v>
      </c>
      <c r="D915" t="s">
        <v>2272</v>
      </c>
      <c r="E915">
        <v>2.42</v>
      </c>
      <c r="F915">
        <v>12.119519999999998</v>
      </c>
      <c r="G915">
        <v>2.67</v>
      </c>
      <c r="H915">
        <v>13.433519999999998</v>
      </c>
      <c r="I915" t="s">
        <v>2628</v>
      </c>
    </row>
    <row r="916" spans="1:9">
      <c r="A916" t="s">
        <v>2497</v>
      </c>
      <c r="B916">
        <v>49</v>
      </c>
      <c r="C916">
        <v>17</v>
      </c>
      <c r="D916" t="s">
        <v>2272</v>
      </c>
      <c r="E916">
        <v>1.02</v>
      </c>
      <c r="F916">
        <v>4.7611200000000009</v>
      </c>
      <c r="G916">
        <v>1.1499999999999999</v>
      </c>
      <c r="H916">
        <v>5.4443999999999999</v>
      </c>
      <c r="I916" t="s">
        <v>2628</v>
      </c>
    </row>
    <row r="917" spans="1:9">
      <c r="A917" t="s">
        <v>2498</v>
      </c>
      <c r="B917">
        <v>49</v>
      </c>
      <c r="C917">
        <v>16</v>
      </c>
      <c r="D917" t="s">
        <v>2272</v>
      </c>
      <c r="E917">
        <v>1.1399999999999999</v>
      </c>
      <c r="F917">
        <v>5.3918399999999993</v>
      </c>
      <c r="G917">
        <v>1.23</v>
      </c>
      <c r="H917">
        <v>5.8648800000000003</v>
      </c>
      <c r="I917" t="s">
        <v>2628</v>
      </c>
    </row>
    <row r="918" spans="1:9">
      <c r="A918" t="s">
        <v>2499</v>
      </c>
      <c r="B918">
        <v>49</v>
      </c>
      <c r="C918">
        <v>15</v>
      </c>
      <c r="D918" t="s">
        <v>2272</v>
      </c>
      <c r="E918">
        <v>2.36</v>
      </c>
      <c r="F918">
        <v>11.80416</v>
      </c>
      <c r="G918">
        <v>2.34</v>
      </c>
      <c r="H918">
        <v>11.699039999999998</v>
      </c>
      <c r="I918" t="s">
        <v>2628</v>
      </c>
    </row>
    <row r="919" spans="1:9">
      <c r="A919" t="s">
        <v>2500</v>
      </c>
      <c r="B919">
        <v>49</v>
      </c>
      <c r="C919">
        <v>14</v>
      </c>
      <c r="D919" t="s">
        <v>2272</v>
      </c>
      <c r="E919">
        <v>1.05</v>
      </c>
      <c r="F919">
        <v>4.9188000000000001</v>
      </c>
      <c r="G919">
        <v>1.1599999999999999</v>
      </c>
      <c r="H919">
        <v>5.4969599999999996</v>
      </c>
      <c r="I919" t="s">
        <v>2628</v>
      </c>
    </row>
    <row r="920" spans="1:9">
      <c r="A920" t="s">
        <v>2501</v>
      </c>
      <c r="B920">
        <v>49</v>
      </c>
      <c r="C920">
        <v>13</v>
      </c>
      <c r="D920" t="s">
        <v>2272</v>
      </c>
      <c r="E920">
        <v>0.62</v>
      </c>
      <c r="F920">
        <v>2.6587199999999998</v>
      </c>
      <c r="G920">
        <v>0.64</v>
      </c>
      <c r="H920">
        <v>2.7638400000000001</v>
      </c>
      <c r="I920" t="s">
        <v>2628</v>
      </c>
    </row>
    <row r="921" spans="1:9">
      <c r="A921" t="s">
        <v>2502</v>
      </c>
      <c r="B921">
        <v>49</v>
      </c>
      <c r="C921">
        <v>12</v>
      </c>
      <c r="D921" t="s">
        <v>2272</v>
      </c>
      <c r="E921">
        <v>0.84</v>
      </c>
      <c r="F921">
        <v>3.8150399999999993</v>
      </c>
      <c r="G921">
        <v>0.57999999999999996</v>
      </c>
      <c r="H921">
        <v>2.44848</v>
      </c>
      <c r="I921" t="s">
        <v>2628</v>
      </c>
    </row>
    <row r="922" spans="1:9">
      <c r="A922" t="s">
        <v>2503</v>
      </c>
      <c r="B922">
        <v>49</v>
      </c>
      <c r="C922">
        <v>11</v>
      </c>
      <c r="D922" t="s">
        <v>2272</v>
      </c>
      <c r="E922">
        <v>0.26</v>
      </c>
      <c r="F922">
        <v>0.76656000000000002</v>
      </c>
      <c r="G922">
        <v>0.28000000000000003</v>
      </c>
      <c r="H922">
        <v>0.87168000000000023</v>
      </c>
      <c r="I922" t="s">
        <v>2628</v>
      </c>
    </row>
    <row r="923" spans="1:9">
      <c r="A923" t="s">
        <v>2504</v>
      </c>
      <c r="B923">
        <v>49</v>
      </c>
      <c r="C923">
        <v>10</v>
      </c>
      <c r="D923" t="s">
        <v>2272</v>
      </c>
      <c r="E923">
        <v>0.24</v>
      </c>
      <c r="F923">
        <v>0.66144000000000003</v>
      </c>
      <c r="G923">
        <v>0.34</v>
      </c>
      <c r="H923">
        <v>1.1870400000000001</v>
      </c>
      <c r="I923" t="s">
        <v>2628</v>
      </c>
    </row>
    <row r="924" spans="1:9">
      <c r="A924" t="s">
        <v>2562</v>
      </c>
      <c r="B924">
        <v>49</v>
      </c>
      <c r="C924">
        <v>9</v>
      </c>
      <c r="D924" t="s">
        <v>2272</v>
      </c>
      <c r="E924">
        <v>0.21</v>
      </c>
      <c r="F924">
        <v>0.5037600000000001</v>
      </c>
      <c r="G924">
        <v>0.24</v>
      </c>
      <c r="H924">
        <v>0.66144000000000003</v>
      </c>
      <c r="I924" t="s">
        <v>2628</v>
      </c>
    </row>
    <row r="925" spans="1:9">
      <c r="A925" t="s">
        <v>2563</v>
      </c>
      <c r="B925">
        <v>49</v>
      </c>
      <c r="C925">
        <v>8</v>
      </c>
      <c r="D925" t="s">
        <v>2272</v>
      </c>
      <c r="E925">
        <v>0.19</v>
      </c>
      <c r="F925">
        <v>0.39864000000000005</v>
      </c>
      <c r="G925">
        <v>0.18</v>
      </c>
      <c r="H925">
        <v>0.34608000000000005</v>
      </c>
      <c r="I925" t="s">
        <v>2628</v>
      </c>
    </row>
    <row r="926" spans="1:9">
      <c r="A926" t="s">
        <v>2709</v>
      </c>
      <c r="B926">
        <v>49</v>
      </c>
      <c r="C926">
        <v>7</v>
      </c>
      <c r="D926" t="s">
        <v>2272</v>
      </c>
      <c r="E926">
        <v>0.17</v>
      </c>
      <c r="F926">
        <v>0.29352000000000011</v>
      </c>
      <c r="G926">
        <v>0.09</v>
      </c>
      <c r="H926">
        <v>-0.12695999999999999</v>
      </c>
      <c r="I926" t="s">
        <v>2628</v>
      </c>
    </row>
    <row r="927" spans="1:9">
      <c r="A927" t="s">
        <v>2710</v>
      </c>
      <c r="B927">
        <v>49</v>
      </c>
      <c r="C927">
        <v>6</v>
      </c>
      <c r="D927" t="s">
        <v>2272</v>
      </c>
      <c r="E927">
        <v>0.21</v>
      </c>
      <c r="F927">
        <v>0.5037600000000001</v>
      </c>
      <c r="G927">
        <v>0.28999999999999998</v>
      </c>
      <c r="H927">
        <v>0.92423999999999995</v>
      </c>
      <c r="I927" t="s">
        <v>2628</v>
      </c>
    </row>
    <row r="928" spans="1:9">
      <c r="A928" t="s">
        <v>2711</v>
      </c>
      <c r="B928">
        <v>49</v>
      </c>
      <c r="C928">
        <v>5</v>
      </c>
      <c r="D928" t="s">
        <v>2272</v>
      </c>
      <c r="E928">
        <v>0.17</v>
      </c>
      <c r="F928">
        <v>0.29352000000000011</v>
      </c>
      <c r="G928">
        <v>0.14000000000000001</v>
      </c>
      <c r="H928">
        <v>0.1358400000000001</v>
      </c>
      <c r="I928" t="s">
        <v>2628</v>
      </c>
    </row>
    <row r="929" spans="1:9">
      <c r="A929" t="s">
        <v>2712</v>
      </c>
      <c r="B929">
        <v>49</v>
      </c>
      <c r="C929">
        <v>4</v>
      </c>
      <c r="D929" t="s">
        <v>2272</v>
      </c>
      <c r="E929">
        <v>0.13</v>
      </c>
      <c r="F929">
        <v>8.3280000000000062E-2</v>
      </c>
      <c r="G929">
        <v>0.21</v>
      </c>
      <c r="H929">
        <v>0.5037600000000001</v>
      </c>
      <c r="I929" t="s">
        <v>2628</v>
      </c>
    </row>
    <row r="930" spans="1:9">
      <c r="A930" t="s">
        <v>2713</v>
      </c>
      <c r="B930">
        <v>49</v>
      </c>
      <c r="C930">
        <v>3</v>
      </c>
      <c r="D930" t="s">
        <v>2272</v>
      </c>
      <c r="E930">
        <v>0.13</v>
      </c>
      <c r="F930">
        <v>8.3280000000000062E-2</v>
      </c>
      <c r="G930">
        <v>0.13</v>
      </c>
      <c r="H930">
        <v>8.3280000000000062E-2</v>
      </c>
      <c r="I930" t="s">
        <v>2628</v>
      </c>
    </row>
    <row r="931" spans="1:9">
      <c r="A931" t="s">
        <v>2508</v>
      </c>
      <c r="B931">
        <v>50</v>
      </c>
      <c r="C931">
        <v>16</v>
      </c>
      <c r="D931" t="s">
        <v>2272</v>
      </c>
      <c r="E931">
        <v>3.09</v>
      </c>
      <c r="F931">
        <v>15.641039999999998</v>
      </c>
      <c r="G931">
        <v>2.2200000000000002</v>
      </c>
      <c r="H931">
        <v>11.06832</v>
      </c>
      <c r="I931" t="s">
        <v>2628</v>
      </c>
    </row>
    <row r="932" spans="1:9">
      <c r="A932" t="s">
        <v>2509</v>
      </c>
      <c r="B932">
        <v>50</v>
      </c>
      <c r="C932">
        <v>15</v>
      </c>
      <c r="D932" t="s">
        <v>2272</v>
      </c>
      <c r="E932">
        <v>3.6</v>
      </c>
      <c r="F932">
        <v>18.3216</v>
      </c>
      <c r="G932">
        <v>2.5499999999999998</v>
      </c>
      <c r="H932">
        <v>12.8028</v>
      </c>
      <c r="I932" t="s">
        <v>2628</v>
      </c>
    </row>
    <row r="933" spans="1:9">
      <c r="A933" t="s">
        <v>2510</v>
      </c>
      <c r="B933">
        <v>50</v>
      </c>
      <c r="C933">
        <v>14</v>
      </c>
      <c r="D933" t="s">
        <v>2272</v>
      </c>
      <c r="E933">
        <v>3.72</v>
      </c>
      <c r="F933">
        <v>18.95232</v>
      </c>
      <c r="G933">
        <v>2.2599999999999998</v>
      </c>
      <c r="H933">
        <v>11.278559999999997</v>
      </c>
      <c r="I933" t="s">
        <v>2628</v>
      </c>
    </row>
    <row r="934" spans="1:9">
      <c r="A934" t="s">
        <v>2511</v>
      </c>
      <c r="B934">
        <v>50</v>
      </c>
      <c r="C934">
        <v>13</v>
      </c>
      <c r="D934" t="s">
        <v>2272</v>
      </c>
      <c r="E934">
        <v>1.1000000000000001</v>
      </c>
      <c r="F934">
        <v>5.1816000000000004</v>
      </c>
      <c r="G934">
        <v>1.07</v>
      </c>
      <c r="H934">
        <v>5.0239200000000013</v>
      </c>
      <c r="I934" t="s">
        <v>2628</v>
      </c>
    </row>
    <row r="935" spans="1:9">
      <c r="A935" t="s">
        <v>2512</v>
      </c>
      <c r="B935">
        <v>50</v>
      </c>
      <c r="C935">
        <v>12</v>
      </c>
      <c r="D935" t="s">
        <v>2272</v>
      </c>
      <c r="E935">
        <v>0.67</v>
      </c>
      <c r="F935">
        <v>2.9215200000000001</v>
      </c>
      <c r="G935">
        <v>1.01</v>
      </c>
      <c r="H935">
        <v>4.7085600000000003</v>
      </c>
      <c r="I935" t="s">
        <v>2628</v>
      </c>
    </row>
    <row r="936" spans="1:9">
      <c r="A936" t="s">
        <v>2513</v>
      </c>
      <c r="B936">
        <v>50</v>
      </c>
      <c r="C936">
        <v>11</v>
      </c>
      <c r="D936" t="s">
        <v>2272</v>
      </c>
      <c r="E936">
        <v>0.46</v>
      </c>
      <c r="F936">
        <v>1.81776</v>
      </c>
      <c r="G936">
        <v>0.33</v>
      </c>
      <c r="H936">
        <v>1.1344799999999999</v>
      </c>
      <c r="I936" t="s">
        <v>2628</v>
      </c>
    </row>
    <row r="937" spans="1:9">
      <c r="A937" t="s">
        <v>2514</v>
      </c>
      <c r="B937">
        <v>50</v>
      </c>
      <c r="C937">
        <v>10</v>
      </c>
      <c r="D937" t="s">
        <v>2272</v>
      </c>
      <c r="E937">
        <v>0.3</v>
      </c>
      <c r="F937">
        <v>0.9768</v>
      </c>
      <c r="G937">
        <v>0.3</v>
      </c>
      <c r="H937">
        <v>0.9768</v>
      </c>
      <c r="I937" t="s">
        <v>2628</v>
      </c>
    </row>
    <row r="938" spans="1:9">
      <c r="A938" t="s">
        <v>2564</v>
      </c>
      <c r="B938">
        <v>50</v>
      </c>
      <c r="C938">
        <v>9</v>
      </c>
      <c r="D938" t="s">
        <v>2272</v>
      </c>
      <c r="E938">
        <v>0.28999999999999998</v>
      </c>
      <c r="F938">
        <v>0.92423999999999995</v>
      </c>
      <c r="G938">
        <v>0.26</v>
      </c>
      <c r="H938">
        <v>0.76656000000000002</v>
      </c>
      <c r="I938" t="s">
        <v>2628</v>
      </c>
    </row>
    <row r="939" spans="1:9">
      <c r="A939" t="s">
        <v>2565</v>
      </c>
      <c r="B939">
        <v>50</v>
      </c>
      <c r="C939">
        <v>8</v>
      </c>
      <c r="D939" t="s">
        <v>2272</v>
      </c>
      <c r="E939">
        <v>0.13</v>
      </c>
      <c r="F939">
        <v>8.3280000000000062E-2</v>
      </c>
      <c r="G939">
        <v>0.13</v>
      </c>
      <c r="H939">
        <v>8.3280000000000062E-2</v>
      </c>
      <c r="I939" t="s">
        <v>2628</v>
      </c>
    </row>
    <row r="940" spans="1:9">
      <c r="A940" t="s">
        <v>2714</v>
      </c>
      <c r="B940">
        <v>50</v>
      </c>
      <c r="C940">
        <v>7</v>
      </c>
      <c r="D940" t="s">
        <v>2272</v>
      </c>
      <c r="E940">
        <v>0.12</v>
      </c>
      <c r="F940">
        <v>3.0720000000000011E-2</v>
      </c>
      <c r="G940">
        <v>0.15</v>
      </c>
      <c r="H940">
        <v>0.18840000000000001</v>
      </c>
      <c r="I940" t="s">
        <v>2628</v>
      </c>
    </row>
    <row r="941" spans="1:9">
      <c r="A941" t="s">
        <v>2715</v>
      </c>
      <c r="B941">
        <v>50</v>
      </c>
      <c r="C941">
        <v>6</v>
      </c>
      <c r="D941" t="s">
        <v>2272</v>
      </c>
      <c r="E941">
        <v>0.13</v>
      </c>
      <c r="F941">
        <v>8.3280000000000062E-2</v>
      </c>
      <c r="G941">
        <v>0.17</v>
      </c>
      <c r="H941">
        <v>0.29352000000000011</v>
      </c>
      <c r="I941" t="s">
        <v>2628</v>
      </c>
    </row>
    <row r="942" spans="1:9">
      <c r="A942" t="s">
        <v>2716</v>
      </c>
      <c r="B942">
        <v>50</v>
      </c>
      <c r="C942">
        <v>5</v>
      </c>
      <c r="D942" t="s">
        <v>2272</v>
      </c>
      <c r="E942">
        <v>0.1</v>
      </c>
      <c r="F942">
        <v>-7.4399999999999938E-2</v>
      </c>
      <c r="G942">
        <v>0.11</v>
      </c>
      <c r="H942">
        <v>-2.1839999999999964E-2</v>
      </c>
      <c r="I942" t="s">
        <v>2628</v>
      </c>
    </row>
    <row r="943" spans="1:9">
      <c r="A943" t="s">
        <v>2717</v>
      </c>
      <c r="B943">
        <v>50</v>
      </c>
      <c r="C943">
        <v>4</v>
      </c>
      <c r="D943" t="s">
        <v>2272</v>
      </c>
      <c r="E943">
        <v>0.18</v>
      </c>
      <c r="F943">
        <v>0.34608000000000005</v>
      </c>
      <c r="G943">
        <v>0.11</v>
      </c>
      <c r="H943">
        <v>-2.1839999999999964E-2</v>
      </c>
      <c r="I943" t="s">
        <v>2628</v>
      </c>
    </row>
    <row r="944" spans="1:9">
      <c r="A944" t="s">
        <v>2718</v>
      </c>
      <c r="B944">
        <v>50</v>
      </c>
      <c r="C944">
        <v>3</v>
      </c>
      <c r="D944" t="s">
        <v>2272</v>
      </c>
      <c r="E944">
        <v>0.15</v>
      </c>
      <c r="F944">
        <v>0.18840000000000001</v>
      </c>
      <c r="G944">
        <v>0.14000000000000001</v>
      </c>
      <c r="H944">
        <v>0.1358400000000001</v>
      </c>
      <c r="I944" t="s">
        <v>2628</v>
      </c>
    </row>
    <row r="945" spans="1:9">
      <c r="A945" t="s">
        <v>2520</v>
      </c>
      <c r="B945">
        <v>51</v>
      </c>
      <c r="C945">
        <v>14</v>
      </c>
      <c r="D945" t="s">
        <v>2272</v>
      </c>
      <c r="E945">
        <v>1.17</v>
      </c>
      <c r="F945">
        <v>5.5495199999999993</v>
      </c>
      <c r="G945">
        <v>0.92</v>
      </c>
      <c r="H945">
        <v>4.2355199999999993</v>
      </c>
      <c r="I945" t="s">
        <v>2628</v>
      </c>
    </row>
    <row r="946" spans="1:9">
      <c r="A946" t="s">
        <v>2521</v>
      </c>
      <c r="B946">
        <v>51</v>
      </c>
      <c r="C946">
        <v>13</v>
      </c>
      <c r="D946" t="s">
        <v>2272</v>
      </c>
      <c r="E946">
        <v>0.55000000000000004</v>
      </c>
      <c r="F946">
        <v>2.2908000000000004</v>
      </c>
      <c r="G946">
        <v>0.32</v>
      </c>
      <c r="H946">
        <v>1.08192</v>
      </c>
      <c r="I946" t="s">
        <v>2628</v>
      </c>
    </row>
    <row r="947" spans="1:9">
      <c r="A947" t="s">
        <v>2522</v>
      </c>
      <c r="B947">
        <v>51</v>
      </c>
      <c r="C947">
        <v>12</v>
      </c>
      <c r="D947" t="s">
        <v>2272</v>
      </c>
      <c r="E947">
        <v>0.51</v>
      </c>
      <c r="F947">
        <v>2.0805599999999997</v>
      </c>
      <c r="G947">
        <v>0.57999999999999996</v>
      </c>
      <c r="H947">
        <v>2.44848</v>
      </c>
      <c r="I947" t="s">
        <v>2628</v>
      </c>
    </row>
    <row r="948" spans="1:9">
      <c r="A948" t="s">
        <v>2523</v>
      </c>
      <c r="B948">
        <v>51</v>
      </c>
      <c r="C948">
        <v>11</v>
      </c>
      <c r="D948" t="s">
        <v>2272</v>
      </c>
      <c r="E948">
        <v>0.82</v>
      </c>
      <c r="F948">
        <v>3.7099199999999994</v>
      </c>
      <c r="G948">
        <v>0.48</v>
      </c>
      <c r="H948">
        <v>1.9228799999999999</v>
      </c>
      <c r="I948" t="s">
        <v>2628</v>
      </c>
    </row>
    <row r="949" spans="1:9">
      <c r="A949" t="s">
        <v>2524</v>
      </c>
      <c r="B949">
        <v>51</v>
      </c>
      <c r="C949">
        <v>10</v>
      </c>
      <c r="D949" t="s">
        <v>2272</v>
      </c>
      <c r="E949">
        <v>0.75</v>
      </c>
      <c r="F949">
        <v>3.3420000000000005</v>
      </c>
      <c r="G949">
        <v>0.65</v>
      </c>
      <c r="H949">
        <v>2.8164000000000002</v>
      </c>
      <c r="I949" t="s">
        <v>2628</v>
      </c>
    </row>
    <row r="950" spans="1:9">
      <c r="A950" t="s">
        <v>2566</v>
      </c>
      <c r="B950">
        <v>51</v>
      </c>
      <c r="C950">
        <v>9</v>
      </c>
      <c r="D950" t="s">
        <v>2272</v>
      </c>
      <c r="E950">
        <v>0.21</v>
      </c>
      <c r="F950">
        <v>0.5037600000000001</v>
      </c>
      <c r="G950">
        <v>0.22</v>
      </c>
      <c r="H950">
        <v>0.55632000000000004</v>
      </c>
      <c r="I950" t="s">
        <v>2628</v>
      </c>
    </row>
    <row r="951" spans="1:9">
      <c r="A951" t="s">
        <v>2567</v>
      </c>
      <c r="B951">
        <v>51</v>
      </c>
      <c r="C951">
        <v>8</v>
      </c>
      <c r="D951" t="s">
        <v>2272</v>
      </c>
      <c r="E951">
        <v>0.19</v>
      </c>
      <c r="F951">
        <v>0.39864000000000005</v>
      </c>
      <c r="G951">
        <v>0.16</v>
      </c>
      <c r="H951">
        <v>0.24096000000000006</v>
      </c>
      <c r="I951" t="s">
        <v>2628</v>
      </c>
    </row>
    <row r="952" spans="1:9">
      <c r="A952" t="s">
        <v>2719</v>
      </c>
      <c r="B952">
        <v>51</v>
      </c>
      <c r="C952">
        <v>7</v>
      </c>
      <c r="D952" t="s">
        <v>2272</v>
      </c>
      <c r="E952">
        <v>0.15</v>
      </c>
      <c r="F952">
        <v>0.18840000000000001</v>
      </c>
      <c r="G952">
        <v>0.19</v>
      </c>
      <c r="H952">
        <v>0.39864000000000005</v>
      </c>
      <c r="I952" t="s">
        <v>2628</v>
      </c>
    </row>
    <row r="953" spans="1:9">
      <c r="A953" t="s">
        <v>2720</v>
      </c>
      <c r="B953">
        <v>51</v>
      </c>
      <c r="C953">
        <v>6</v>
      </c>
      <c r="D953" t="s">
        <v>2272</v>
      </c>
      <c r="E953">
        <v>0.16</v>
      </c>
      <c r="F953">
        <v>0.24096000000000006</v>
      </c>
      <c r="G953">
        <v>0.16</v>
      </c>
      <c r="H953">
        <v>0.24096000000000006</v>
      </c>
      <c r="I953" t="s">
        <v>2628</v>
      </c>
    </row>
    <row r="954" spans="1:9">
      <c r="A954" t="s">
        <v>2721</v>
      </c>
      <c r="B954">
        <v>51</v>
      </c>
      <c r="C954">
        <v>5</v>
      </c>
      <c r="D954" t="s">
        <v>2272</v>
      </c>
      <c r="E954">
        <v>0.52</v>
      </c>
      <c r="F954">
        <v>2.1331199999999999</v>
      </c>
      <c r="G954">
        <v>0.28000000000000003</v>
      </c>
      <c r="H954">
        <v>0.87168000000000023</v>
      </c>
      <c r="I954" t="s">
        <v>2628</v>
      </c>
    </row>
    <row r="955" spans="1:9">
      <c r="A955" t="s">
        <v>2722</v>
      </c>
      <c r="B955">
        <v>51</v>
      </c>
      <c r="C955">
        <v>4</v>
      </c>
      <c r="D955" t="s">
        <v>2272</v>
      </c>
      <c r="E955">
        <v>0.35</v>
      </c>
      <c r="F955">
        <v>1.2395999999999998</v>
      </c>
      <c r="G955">
        <v>0.3</v>
      </c>
      <c r="H955">
        <v>0.9768</v>
      </c>
      <c r="I955" t="s">
        <v>2628</v>
      </c>
    </row>
    <row r="956" spans="1:9">
      <c r="A956" t="s">
        <v>2723</v>
      </c>
      <c r="B956">
        <v>51</v>
      </c>
      <c r="C956">
        <v>3</v>
      </c>
      <c r="D956" t="s">
        <v>2272</v>
      </c>
      <c r="E956">
        <v>0.19</v>
      </c>
      <c r="F956">
        <v>0.39864000000000005</v>
      </c>
      <c r="G956">
        <v>0.16</v>
      </c>
      <c r="H956">
        <v>0.24096000000000006</v>
      </c>
      <c r="I956" t="s">
        <v>2628</v>
      </c>
    </row>
    <row r="957" spans="1:9">
      <c r="A957" t="s">
        <v>2530</v>
      </c>
      <c r="B957">
        <v>52</v>
      </c>
      <c r="C957">
        <v>12</v>
      </c>
      <c r="D957" t="s">
        <v>2272</v>
      </c>
      <c r="E957">
        <v>0.9</v>
      </c>
      <c r="F957">
        <v>4.1303999999999998</v>
      </c>
      <c r="G957">
        <v>0.56000000000000005</v>
      </c>
      <c r="H957">
        <v>2.3433600000000001</v>
      </c>
      <c r="I957" t="s">
        <v>2628</v>
      </c>
    </row>
    <row r="958" spans="1:9">
      <c r="A958" t="s">
        <v>2531</v>
      </c>
      <c r="B958">
        <v>52</v>
      </c>
      <c r="C958">
        <v>11</v>
      </c>
      <c r="D958" t="s">
        <v>2272</v>
      </c>
      <c r="E958">
        <v>0.9</v>
      </c>
      <c r="F958">
        <v>4.1303999999999998</v>
      </c>
      <c r="G958">
        <v>0.89</v>
      </c>
      <c r="H958">
        <v>4.0778400000000001</v>
      </c>
      <c r="I958" t="s">
        <v>2628</v>
      </c>
    </row>
    <row r="959" spans="1:9">
      <c r="A959" t="s">
        <v>2627</v>
      </c>
      <c r="B959">
        <v>52</v>
      </c>
      <c r="C959">
        <v>10</v>
      </c>
      <c r="D959" t="s">
        <v>2272</v>
      </c>
      <c r="E959">
        <v>0.52</v>
      </c>
      <c r="F959">
        <v>2.1331199999999999</v>
      </c>
      <c r="G959">
        <v>0.42</v>
      </c>
      <c r="H959">
        <v>1.6075200000000001</v>
      </c>
      <c r="I959" t="s">
        <v>2628</v>
      </c>
    </row>
    <row r="960" spans="1:9">
      <c r="A960" t="s">
        <v>2568</v>
      </c>
      <c r="B960">
        <v>52</v>
      </c>
      <c r="C960">
        <v>9</v>
      </c>
      <c r="D960" t="s">
        <v>2272</v>
      </c>
      <c r="E960">
        <v>0.33</v>
      </c>
      <c r="F960">
        <v>1.1344799999999999</v>
      </c>
      <c r="G960">
        <v>0.28999999999999998</v>
      </c>
      <c r="H960">
        <v>0.92423999999999995</v>
      </c>
      <c r="I960" t="s">
        <v>2628</v>
      </c>
    </row>
    <row r="961" spans="1:9">
      <c r="A961" t="s">
        <v>2569</v>
      </c>
      <c r="B961">
        <v>52</v>
      </c>
      <c r="C961">
        <v>8</v>
      </c>
      <c r="D961" t="s">
        <v>2272</v>
      </c>
      <c r="E961">
        <v>0.35</v>
      </c>
      <c r="F961">
        <v>1.2395999999999998</v>
      </c>
      <c r="G961">
        <v>0.27</v>
      </c>
      <c r="H961">
        <v>0.81912000000000007</v>
      </c>
      <c r="I961" t="s">
        <v>2628</v>
      </c>
    </row>
    <row r="962" spans="1:9">
      <c r="A962" t="s">
        <v>2724</v>
      </c>
      <c r="B962">
        <v>52</v>
      </c>
      <c r="C962">
        <v>7</v>
      </c>
      <c r="D962" t="s">
        <v>2272</v>
      </c>
      <c r="E962">
        <v>0.37</v>
      </c>
      <c r="F962">
        <v>1.3447200000000001</v>
      </c>
      <c r="G962">
        <v>0.27</v>
      </c>
      <c r="H962">
        <v>0.81912000000000007</v>
      </c>
      <c r="I962" t="s">
        <v>2628</v>
      </c>
    </row>
    <row r="963" spans="1:9">
      <c r="A963" t="s">
        <v>2725</v>
      </c>
      <c r="B963">
        <v>52</v>
      </c>
      <c r="C963">
        <v>6</v>
      </c>
      <c r="D963" t="s">
        <v>2272</v>
      </c>
      <c r="E963">
        <v>0.3</v>
      </c>
      <c r="F963">
        <v>0.9768</v>
      </c>
      <c r="G963">
        <v>0.28999999999999998</v>
      </c>
      <c r="H963">
        <v>0.92423999999999995</v>
      </c>
      <c r="I963" t="s">
        <v>2628</v>
      </c>
    </row>
    <row r="964" spans="1:9">
      <c r="A964" t="s">
        <v>2726</v>
      </c>
      <c r="B964">
        <v>52</v>
      </c>
      <c r="C964">
        <v>5</v>
      </c>
      <c r="D964" t="s">
        <v>2272</v>
      </c>
      <c r="E964">
        <v>0.37</v>
      </c>
      <c r="F964">
        <v>1.3447200000000001</v>
      </c>
      <c r="G964">
        <v>0.38</v>
      </c>
      <c r="H964">
        <v>1.3972800000000001</v>
      </c>
      <c r="I964" t="s">
        <v>2628</v>
      </c>
    </row>
    <row r="965" spans="1:9">
      <c r="A965" t="s">
        <v>2727</v>
      </c>
      <c r="B965">
        <v>52</v>
      </c>
      <c r="C965">
        <v>4</v>
      </c>
      <c r="D965" t="s">
        <v>2272</v>
      </c>
      <c r="E965">
        <v>0.32</v>
      </c>
      <c r="F965">
        <v>1.08192</v>
      </c>
      <c r="G965">
        <v>0.36</v>
      </c>
      <c r="H965">
        <v>1.2921599999999998</v>
      </c>
      <c r="I965" t="s">
        <v>2628</v>
      </c>
    </row>
    <row r="966" spans="1:9">
      <c r="A966" t="s">
        <v>2728</v>
      </c>
      <c r="B966">
        <v>52</v>
      </c>
      <c r="C966">
        <v>3</v>
      </c>
      <c r="D966" t="s">
        <v>2272</v>
      </c>
      <c r="E966">
        <v>0.22</v>
      </c>
      <c r="F966">
        <v>0.55632000000000004</v>
      </c>
      <c r="G966">
        <v>0.28999999999999998</v>
      </c>
      <c r="H966">
        <v>0.92423999999999995</v>
      </c>
      <c r="I966" t="s">
        <v>2628</v>
      </c>
    </row>
    <row r="967" spans="1:9">
      <c r="A967" t="s">
        <v>2570</v>
      </c>
      <c r="B967">
        <v>53</v>
      </c>
      <c r="C967">
        <v>9</v>
      </c>
      <c r="D967" t="s">
        <v>2272</v>
      </c>
      <c r="E967">
        <v>0.24</v>
      </c>
      <c r="F967">
        <v>0.66144000000000003</v>
      </c>
      <c r="G967">
        <v>0.21</v>
      </c>
      <c r="H967">
        <v>0.5037600000000001</v>
      </c>
      <c r="I967" t="s">
        <v>2628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0770E-D167-3847-86D5-44371C7D4DF6}">
  <dimension ref="A1:I957"/>
  <sheetViews>
    <sheetView workbookViewId="0">
      <selection activeCell="D8" sqref="D8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0.65</v>
      </c>
      <c r="F2">
        <v>2.8164000000000002</v>
      </c>
      <c r="G2">
        <v>0.48</v>
      </c>
      <c r="H2">
        <v>1.9228799999999999</v>
      </c>
      <c r="I2" t="s">
        <v>2274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0.31</v>
      </c>
      <c r="F3">
        <v>1.0293600000000001</v>
      </c>
      <c r="G3">
        <v>0.25</v>
      </c>
      <c r="H3">
        <v>0.71400000000000008</v>
      </c>
      <c r="I3" t="s">
        <v>2274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0.22</v>
      </c>
      <c r="F4">
        <v>0.55632000000000004</v>
      </c>
      <c r="G4">
        <v>0.19</v>
      </c>
      <c r="H4">
        <v>0.39864000000000005</v>
      </c>
      <c r="I4" t="s">
        <v>2274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0.24</v>
      </c>
      <c r="F5">
        <v>0.66144000000000003</v>
      </c>
      <c r="G5">
        <v>0.23</v>
      </c>
      <c r="H5">
        <v>0.60888000000000009</v>
      </c>
      <c r="I5" t="s">
        <v>2274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0.48</v>
      </c>
      <c r="F6">
        <v>1.9228799999999999</v>
      </c>
      <c r="G6">
        <v>0.42</v>
      </c>
      <c r="H6">
        <v>1.6075200000000001</v>
      </c>
      <c r="I6" t="s">
        <v>2274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0.23</v>
      </c>
      <c r="F7">
        <v>0.60888000000000009</v>
      </c>
      <c r="G7">
        <v>0.21</v>
      </c>
      <c r="H7">
        <v>0.5037600000000001</v>
      </c>
      <c r="I7" t="s">
        <v>2274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0.42</v>
      </c>
      <c r="F8">
        <v>1.6075200000000001</v>
      </c>
      <c r="G8">
        <v>0.45</v>
      </c>
      <c r="H8">
        <v>1.7652000000000001</v>
      </c>
      <c r="I8" t="s">
        <v>2274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0.32</v>
      </c>
      <c r="F9">
        <v>1.08192</v>
      </c>
      <c r="G9">
        <v>0.42</v>
      </c>
      <c r="H9">
        <v>1.6075200000000001</v>
      </c>
      <c r="I9" t="s">
        <v>2274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0.47</v>
      </c>
      <c r="F10">
        <v>1.8703199999999998</v>
      </c>
      <c r="G10">
        <v>0.52</v>
      </c>
      <c r="H10">
        <v>2.1331199999999999</v>
      </c>
      <c r="I10" t="s">
        <v>2274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0.28999999999999998</v>
      </c>
      <c r="F11">
        <v>0.92423999999999995</v>
      </c>
      <c r="G11">
        <v>0.28999999999999998</v>
      </c>
      <c r="H11">
        <v>0.92423999999999995</v>
      </c>
      <c r="I11" t="s">
        <v>2274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0.33</v>
      </c>
      <c r="F12">
        <v>1.1344799999999999</v>
      </c>
      <c r="G12">
        <v>0.5</v>
      </c>
      <c r="H12">
        <v>2.028</v>
      </c>
      <c r="I12" t="s">
        <v>2274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0.25</v>
      </c>
      <c r="F13">
        <v>0.71400000000000008</v>
      </c>
      <c r="G13">
        <v>0.23</v>
      </c>
      <c r="H13">
        <v>0.60888000000000009</v>
      </c>
      <c r="I13" t="s">
        <v>2274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0.22</v>
      </c>
      <c r="F14">
        <v>0.55632000000000004</v>
      </c>
      <c r="G14">
        <v>0.25</v>
      </c>
      <c r="H14">
        <v>0.71400000000000008</v>
      </c>
      <c r="I14" t="s">
        <v>2274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0.26</v>
      </c>
      <c r="F15">
        <v>0.76656000000000002</v>
      </c>
      <c r="G15">
        <v>0.22</v>
      </c>
      <c r="H15">
        <v>0.55632000000000004</v>
      </c>
      <c r="I15" t="s">
        <v>2274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0.23</v>
      </c>
      <c r="F16">
        <v>0.60888000000000009</v>
      </c>
      <c r="G16">
        <v>0.23</v>
      </c>
      <c r="H16">
        <v>0.60888000000000009</v>
      </c>
      <c r="I16" t="s">
        <v>2274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0.33</v>
      </c>
      <c r="F17">
        <v>1.1344799999999999</v>
      </c>
      <c r="G17">
        <v>0.33</v>
      </c>
      <c r="H17">
        <v>1.1344799999999999</v>
      </c>
      <c r="I17" t="s">
        <v>2274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0.27</v>
      </c>
      <c r="F18">
        <v>0.81912000000000007</v>
      </c>
      <c r="G18">
        <v>0.22</v>
      </c>
      <c r="H18">
        <v>0.55632000000000004</v>
      </c>
      <c r="I18" t="s">
        <v>2274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0.16</v>
      </c>
      <c r="F19">
        <v>0.24096000000000006</v>
      </c>
      <c r="G19">
        <v>0.15</v>
      </c>
      <c r="H19">
        <v>0.18840000000000001</v>
      </c>
      <c r="I19" t="s">
        <v>2274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0.33</v>
      </c>
      <c r="F20">
        <v>1.1344799999999999</v>
      </c>
      <c r="G20">
        <v>0.24</v>
      </c>
      <c r="H20">
        <v>0.66144000000000003</v>
      </c>
      <c r="I20" t="s">
        <v>2274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0.11</v>
      </c>
      <c r="F21">
        <v>-2.1839999999999964E-2</v>
      </c>
      <c r="G21">
        <v>0.13</v>
      </c>
      <c r="H21">
        <v>8.3280000000000062E-2</v>
      </c>
      <c r="I21" t="s">
        <v>2274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0.33</v>
      </c>
      <c r="F22">
        <v>1.1344799999999999</v>
      </c>
      <c r="G22">
        <v>0.34</v>
      </c>
      <c r="H22">
        <v>1.1870400000000001</v>
      </c>
      <c r="I22" t="s">
        <v>2274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0.5</v>
      </c>
      <c r="F23">
        <v>2.028</v>
      </c>
      <c r="G23">
        <v>0.41</v>
      </c>
      <c r="H23">
        <v>1.5549599999999999</v>
      </c>
      <c r="I23" t="s">
        <v>2274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0.36</v>
      </c>
      <c r="F24">
        <v>1.2921599999999998</v>
      </c>
      <c r="G24">
        <v>0.36</v>
      </c>
      <c r="H24">
        <v>1.2921599999999998</v>
      </c>
      <c r="I24" t="s">
        <v>2274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0.26</v>
      </c>
      <c r="H25">
        <v>0.76656000000000002</v>
      </c>
      <c r="I25" t="s">
        <v>2274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0.27</v>
      </c>
      <c r="F26">
        <v>0.81912000000000007</v>
      </c>
      <c r="G26">
        <v>0.25</v>
      </c>
      <c r="H26">
        <v>0.71400000000000008</v>
      </c>
      <c r="I26" t="s">
        <v>2274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0.23</v>
      </c>
      <c r="F27">
        <v>0.60888000000000009</v>
      </c>
      <c r="G27">
        <v>0.22</v>
      </c>
      <c r="H27">
        <v>0.55632000000000004</v>
      </c>
      <c r="I27" t="s">
        <v>2274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0.3</v>
      </c>
      <c r="F28">
        <v>0.9768</v>
      </c>
      <c r="G28">
        <v>0.36</v>
      </c>
      <c r="H28">
        <v>1.2921599999999998</v>
      </c>
      <c r="I28" t="s">
        <v>2274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0.41</v>
      </c>
      <c r="F29">
        <v>1.5549599999999999</v>
      </c>
      <c r="G29">
        <v>0.35</v>
      </c>
      <c r="H29">
        <v>1.2395999999999998</v>
      </c>
      <c r="I29" t="s">
        <v>2274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0.23</v>
      </c>
      <c r="F30">
        <v>0.60888000000000009</v>
      </c>
      <c r="G30">
        <v>0.28000000000000003</v>
      </c>
      <c r="H30">
        <v>0.87168000000000023</v>
      </c>
      <c r="I30" t="s">
        <v>2274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0.31</v>
      </c>
      <c r="F31">
        <v>1.0293600000000001</v>
      </c>
      <c r="G31">
        <v>0.26</v>
      </c>
      <c r="H31">
        <v>0.76656000000000002</v>
      </c>
      <c r="I31" t="s">
        <v>2274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0.48</v>
      </c>
      <c r="F32">
        <v>1.9228799999999999</v>
      </c>
      <c r="G32">
        <v>0.33</v>
      </c>
      <c r="H32">
        <v>1.1344799999999999</v>
      </c>
      <c r="I32" t="s">
        <v>2274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0.19</v>
      </c>
      <c r="F33">
        <v>0.39864000000000005</v>
      </c>
      <c r="G33">
        <v>0.2</v>
      </c>
      <c r="H33">
        <v>0.4512000000000001</v>
      </c>
      <c r="I33" t="s">
        <v>2274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0.21</v>
      </c>
      <c r="F34">
        <v>0.5037600000000001</v>
      </c>
      <c r="G34">
        <v>0.26</v>
      </c>
      <c r="H34">
        <v>0.76656000000000002</v>
      </c>
      <c r="I34" t="s">
        <v>2274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0.15</v>
      </c>
      <c r="F35">
        <v>0.18840000000000001</v>
      </c>
      <c r="G35">
        <v>0.18</v>
      </c>
      <c r="H35">
        <v>0.34608000000000005</v>
      </c>
      <c r="I35" t="s">
        <v>2274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0.13</v>
      </c>
      <c r="F36">
        <v>8.3280000000000062E-2</v>
      </c>
      <c r="G36">
        <v>0.12</v>
      </c>
      <c r="H36">
        <v>3.0720000000000011E-2</v>
      </c>
      <c r="I36" t="s">
        <v>2274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0.16</v>
      </c>
      <c r="F37">
        <v>0.24096000000000006</v>
      </c>
      <c r="G37">
        <v>0.14000000000000001</v>
      </c>
      <c r="H37">
        <v>0.1358400000000001</v>
      </c>
      <c r="I37" t="s">
        <v>2274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0.32</v>
      </c>
      <c r="F38">
        <v>1.08192</v>
      </c>
      <c r="G38">
        <v>0.32</v>
      </c>
      <c r="H38">
        <v>1.08192</v>
      </c>
      <c r="I38" t="s">
        <v>2274</v>
      </c>
    </row>
    <row r="39" spans="1:9">
      <c r="A39" t="s">
        <v>2571</v>
      </c>
      <c r="B39">
        <v>4</v>
      </c>
      <c r="C39">
        <v>30</v>
      </c>
      <c r="D39" t="s">
        <v>437</v>
      </c>
      <c r="E39">
        <v>0.94</v>
      </c>
      <c r="F39">
        <v>4.3406400000000005</v>
      </c>
      <c r="G39">
        <v>0.52</v>
      </c>
      <c r="H39">
        <v>2.1331199999999999</v>
      </c>
      <c r="I39" t="s">
        <v>2274</v>
      </c>
    </row>
    <row r="40" spans="1:9">
      <c r="A40" t="s">
        <v>2174</v>
      </c>
      <c r="B40">
        <v>4</v>
      </c>
      <c r="C40">
        <v>27</v>
      </c>
      <c r="D40" t="s">
        <v>437</v>
      </c>
      <c r="E40">
        <v>0.34</v>
      </c>
      <c r="F40">
        <v>1.1870400000000001</v>
      </c>
      <c r="G40">
        <v>0.34</v>
      </c>
      <c r="H40">
        <v>1.1870400000000001</v>
      </c>
      <c r="I40" t="s">
        <v>2274</v>
      </c>
    </row>
    <row r="41" spans="1:9">
      <c r="A41" t="s">
        <v>2173</v>
      </c>
      <c r="B41">
        <v>4</v>
      </c>
      <c r="C41">
        <v>26</v>
      </c>
      <c r="D41" t="s">
        <v>437</v>
      </c>
      <c r="E41">
        <v>0.32</v>
      </c>
      <c r="F41">
        <v>1.08192</v>
      </c>
      <c r="G41">
        <v>0.33</v>
      </c>
      <c r="H41">
        <v>1.1344799999999999</v>
      </c>
      <c r="I41" t="s">
        <v>2274</v>
      </c>
    </row>
    <row r="42" spans="1:9">
      <c r="A42" t="s">
        <v>2172</v>
      </c>
      <c r="B42">
        <v>4</v>
      </c>
      <c r="C42">
        <v>25</v>
      </c>
      <c r="D42" t="s">
        <v>437</v>
      </c>
      <c r="E42">
        <v>0.4</v>
      </c>
      <c r="F42">
        <v>1.5024000000000002</v>
      </c>
      <c r="G42">
        <v>0.5</v>
      </c>
      <c r="H42">
        <v>2.028</v>
      </c>
      <c r="I42" t="s">
        <v>2274</v>
      </c>
    </row>
    <row r="43" spans="1:9">
      <c r="A43" t="s">
        <v>2171</v>
      </c>
      <c r="B43">
        <v>4</v>
      </c>
      <c r="C43">
        <v>24</v>
      </c>
      <c r="D43" t="s">
        <v>437</v>
      </c>
      <c r="E43">
        <v>0.31</v>
      </c>
      <c r="F43">
        <v>1.0293600000000001</v>
      </c>
      <c r="G43">
        <v>0.32</v>
      </c>
      <c r="H43">
        <v>1.08192</v>
      </c>
      <c r="I43" t="s">
        <v>2274</v>
      </c>
    </row>
    <row r="44" spans="1:9">
      <c r="A44" t="s">
        <v>2170</v>
      </c>
      <c r="B44">
        <v>4</v>
      </c>
      <c r="C44">
        <v>23</v>
      </c>
      <c r="D44" t="s">
        <v>437</v>
      </c>
      <c r="E44">
        <v>0.27</v>
      </c>
      <c r="F44">
        <v>0.81912000000000007</v>
      </c>
      <c r="G44">
        <v>0.26</v>
      </c>
      <c r="H44">
        <v>0.76656000000000002</v>
      </c>
      <c r="I44" t="s">
        <v>2274</v>
      </c>
    </row>
    <row r="45" spans="1:9">
      <c r="A45" t="s">
        <v>2169</v>
      </c>
      <c r="B45">
        <v>4</v>
      </c>
      <c r="C45">
        <v>22</v>
      </c>
      <c r="D45" t="s">
        <v>437</v>
      </c>
      <c r="E45">
        <v>0.23</v>
      </c>
      <c r="F45">
        <v>0.60888000000000009</v>
      </c>
      <c r="G45">
        <v>0.25</v>
      </c>
      <c r="H45">
        <v>0.71400000000000008</v>
      </c>
      <c r="I45" t="s">
        <v>2274</v>
      </c>
    </row>
    <row r="46" spans="1:9">
      <c r="A46" t="s">
        <v>2168</v>
      </c>
      <c r="B46">
        <v>4</v>
      </c>
      <c r="C46">
        <v>21</v>
      </c>
      <c r="D46" t="s">
        <v>437</v>
      </c>
      <c r="E46">
        <v>0.22</v>
      </c>
      <c r="F46">
        <v>0.55632000000000004</v>
      </c>
      <c r="G46">
        <v>0.23</v>
      </c>
      <c r="H46">
        <v>0.60888000000000009</v>
      </c>
      <c r="I46" t="s">
        <v>2274</v>
      </c>
    </row>
    <row r="47" spans="1:9">
      <c r="A47" t="s">
        <v>2167</v>
      </c>
      <c r="B47">
        <v>4</v>
      </c>
      <c r="C47">
        <v>20</v>
      </c>
      <c r="D47" t="s">
        <v>437</v>
      </c>
      <c r="E47">
        <v>0.19</v>
      </c>
      <c r="F47">
        <v>0.39864000000000005</v>
      </c>
      <c r="G47">
        <v>0.18</v>
      </c>
      <c r="H47">
        <v>0.34608000000000005</v>
      </c>
      <c r="I47" t="s">
        <v>2274</v>
      </c>
    </row>
    <row r="48" spans="1:9">
      <c r="A48" t="s">
        <v>2166</v>
      </c>
      <c r="B48">
        <v>4</v>
      </c>
      <c r="C48">
        <v>19</v>
      </c>
      <c r="D48" t="s">
        <v>437</v>
      </c>
      <c r="E48">
        <v>0.19</v>
      </c>
      <c r="F48">
        <v>0.39864000000000005</v>
      </c>
      <c r="G48">
        <v>0.22</v>
      </c>
      <c r="H48">
        <v>0.55632000000000004</v>
      </c>
      <c r="I48" t="s">
        <v>2274</v>
      </c>
    </row>
    <row r="49" spans="1:9">
      <c r="A49" t="s">
        <v>2165</v>
      </c>
      <c r="B49">
        <v>4</v>
      </c>
      <c r="C49">
        <v>18</v>
      </c>
      <c r="D49" t="s">
        <v>437</v>
      </c>
      <c r="E49">
        <v>0.19</v>
      </c>
      <c r="F49">
        <v>0.39864000000000005</v>
      </c>
      <c r="G49">
        <v>0.2</v>
      </c>
      <c r="H49">
        <v>0.4512000000000001</v>
      </c>
      <c r="I49" t="s">
        <v>2274</v>
      </c>
    </row>
    <row r="50" spans="1:9">
      <c r="A50" t="s">
        <v>2164</v>
      </c>
      <c r="B50">
        <v>4</v>
      </c>
      <c r="C50">
        <v>17</v>
      </c>
      <c r="D50" t="s">
        <v>437</v>
      </c>
      <c r="E50">
        <v>0.23</v>
      </c>
      <c r="F50">
        <v>0.60888000000000009</v>
      </c>
      <c r="G50">
        <v>0.18</v>
      </c>
      <c r="H50">
        <v>0.34608000000000005</v>
      </c>
      <c r="I50" t="s">
        <v>2274</v>
      </c>
    </row>
    <row r="51" spans="1:9">
      <c r="A51" t="s">
        <v>2163</v>
      </c>
      <c r="B51">
        <v>4</v>
      </c>
      <c r="C51">
        <v>16</v>
      </c>
      <c r="D51" t="s">
        <v>437</v>
      </c>
      <c r="E51">
        <v>0.2</v>
      </c>
      <c r="F51">
        <v>0.4512000000000001</v>
      </c>
      <c r="G51">
        <v>0.19</v>
      </c>
      <c r="H51">
        <v>0.39864000000000005</v>
      </c>
      <c r="I51" t="s">
        <v>2274</v>
      </c>
    </row>
    <row r="52" spans="1:9">
      <c r="A52" t="s">
        <v>2162</v>
      </c>
      <c r="B52">
        <v>4</v>
      </c>
      <c r="C52">
        <v>15</v>
      </c>
      <c r="D52" t="s">
        <v>437</v>
      </c>
      <c r="E52">
        <v>0.39</v>
      </c>
      <c r="F52">
        <v>1.4498400000000002</v>
      </c>
      <c r="G52">
        <v>0.26</v>
      </c>
      <c r="H52">
        <v>0.76656000000000002</v>
      </c>
      <c r="I52" t="s">
        <v>2274</v>
      </c>
    </row>
    <row r="53" spans="1:9">
      <c r="A53" t="s">
        <v>2214</v>
      </c>
      <c r="B53">
        <v>4</v>
      </c>
      <c r="C53">
        <v>14</v>
      </c>
      <c r="D53" t="s">
        <v>437</v>
      </c>
      <c r="E53">
        <v>0.19</v>
      </c>
      <c r="F53">
        <v>0.39864000000000005</v>
      </c>
      <c r="G53">
        <v>0.24</v>
      </c>
      <c r="H53">
        <v>0.66144000000000003</v>
      </c>
      <c r="I53" t="s">
        <v>2274</v>
      </c>
    </row>
    <row r="54" spans="1:9">
      <c r="A54" t="s">
        <v>2161</v>
      </c>
      <c r="B54">
        <v>4</v>
      </c>
      <c r="C54">
        <v>13</v>
      </c>
      <c r="D54" t="s">
        <v>437</v>
      </c>
      <c r="E54">
        <v>0.32</v>
      </c>
      <c r="F54">
        <v>1.08192</v>
      </c>
      <c r="G54">
        <v>0.35</v>
      </c>
      <c r="H54">
        <v>1.2395999999999998</v>
      </c>
      <c r="I54" t="s">
        <v>2274</v>
      </c>
    </row>
    <row r="55" spans="1:9">
      <c r="A55" t="s">
        <v>2160</v>
      </c>
      <c r="B55">
        <v>4</v>
      </c>
      <c r="C55">
        <v>12</v>
      </c>
      <c r="D55" t="s">
        <v>437</v>
      </c>
      <c r="E55">
        <v>0.14000000000000001</v>
      </c>
      <c r="F55">
        <v>0.1358400000000001</v>
      </c>
      <c r="G55">
        <v>0.16</v>
      </c>
      <c r="H55">
        <v>0.24096000000000006</v>
      </c>
      <c r="I55" t="s">
        <v>2274</v>
      </c>
    </row>
    <row r="56" spans="1:9">
      <c r="A56" t="s">
        <v>2159</v>
      </c>
      <c r="B56">
        <v>4</v>
      </c>
      <c r="C56">
        <v>11</v>
      </c>
      <c r="D56" t="s">
        <v>437</v>
      </c>
      <c r="E56">
        <v>0.17</v>
      </c>
      <c r="F56">
        <v>0.29352000000000011</v>
      </c>
      <c r="G56">
        <v>0.13</v>
      </c>
      <c r="H56">
        <v>8.3280000000000062E-2</v>
      </c>
      <c r="I56" t="s">
        <v>2274</v>
      </c>
    </row>
    <row r="57" spans="1:9">
      <c r="A57" t="s">
        <v>2158</v>
      </c>
      <c r="B57">
        <v>4</v>
      </c>
      <c r="C57">
        <v>10</v>
      </c>
      <c r="D57" t="s">
        <v>437</v>
      </c>
      <c r="E57">
        <v>0.15</v>
      </c>
      <c r="F57">
        <v>0.18840000000000001</v>
      </c>
      <c r="G57">
        <v>0.11</v>
      </c>
      <c r="H57">
        <v>-2.1839999999999964E-2</v>
      </c>
      <c r="I57" t="s">
        <v>2274</v>
      </c>
    </row>
    <row r="58" spans="1:9">
      <c r="A58" t="s">
        <v>2215</v>
      </c>
      <c r="B58">
        <v>4</v>
      </c>
      <c r="C58">
        <v>9</v>
      </c>
      <c r="D58" t="s">
        <v>437</v>
      </c>
      <c r="E58">
        <v>0.13</v>
      </c>
      <c r="F58">
        <v>8.3280000000000062E-2</v>
      </c>
      <c r="G58">
        <v>0.13</v>
      </c>
      <c r="H58">
        <v>8.3280000000000062E-2</v>
      </c>
      <c r="I58" t="s">
        <v>2274</v>
      </c>
    </row>
    <row r="59" spans="1:9">
      <c r="A59" t="s">
        <v>2157</v>
      </c>
      <c r="B59">
        <v>5</v>
      </c>
      <c r="C59">
        <v>32</v>
      </c>
      <c r="D59" t="s">
        <v>437</v>
      </c>
      <c r="E59">
        <v>0.64</v>
      </c>
      <c r="F59">
        <v>2.7638400000000001</v>
      </c>
      <c r="G59">
        <v>0.61</v>
      </c>
      <c r="H59">
        <v>2.6061600000000005</v>
      </c>
      <c r="I59" t="s">
        <v>2274</v>
      </c>
    </row>
    <row r="60" spans="1:9">
      <c r="A60" t="s">
        <v>2156</v>
      </c>
      <c r="B60">
        <v>5</v>
      </c>
      <c r="C60">
        <v>31</v>
      </c>
      <c r="D60" t="s">
        <v>437</v>
      </c>
      <c r="E60">
        <v>0.36</v>
      </c>
      <c r="F60">
        <v>1.2921599999999998</v>
      </c>
      <c r="G60">
        <v>0.55000000000000004</v>
      </c>
      <c r="H60">
        <v>2.2908000000000004</v>
      </c>
      <c r="I60" t="s">
        <v>2274</v>
      </c>
    </row>
    <row r="61" spans="1:9">
      <c r="A61" t="s">
        <v>2155</v>
      </c>
      <c r="B61">
        <v>5</v>
      </c>
      <c r="C61">
        <v>30</v>
      </c>
      <c r="D61" t="s">
        <v>437</v>
      </c>
      <c r="E61">
        <v>0.52</v>
      </c>
      <c r="F61">
        <v>2.1331199999999999</v>
      </c>
      <c r="G61">
        <v>0.37</v>
      </c>
      <c r="H61">
        <v>1.3447200000000001</v>
      </c>
      <c r="I61" t="s">
        <v>2274</v>
      </c>
    </row>
    <row r="62" spans="1:9">
      <c r="A62" t="s">
        <v>2154</v>
      </c>
      <c r="B62">
        <v>5</v>
      </c>
      <c r="C62">
        <v>29</v>
      </c>
      <c r="D62" t="s">
        <v>437</v>
      </c>
      <c r="E62">
        <v>0.4</v>
      </c>
      <c r="F62">
        <v>1.5024000000000002</v>
      </c>
      <c r="G62">
        <v>0.35</v>
      </c>
      <c r="H62">
        <v>1.2395999999999998</v>
      </c>
      <c r="I62" t="s">
        <v>2274</v>
      </c>
    </row>
    <row r="63" spans="1:9">
      <c r="A63" t="s">
        <v>2153</v>
      </c>
      <c r="B63">
        <v>5</v>
      </c>
      <c r="C63">
        <v>28</v>
      </c>
      <c r="D63" t="s">
        <v>437</v>
      </c>
      <c r="E63">
        <v>0.53</v>
      </c>
      <c r="F63">
        <v>2.1856800000000005</v>
      </c>
      <c r="G63">
        <v>0.53</v>
      </c>
      <c r="H63">
        <v>2.1856800000000005</v>
      </c>
      <c r="I63" t="s">
        <v>2274</v>
      </c>
    </row>
    <row r="64" spans="1:9">
      <c r="A64" t="s">
        <v>2152</v>
      </c>
      <c r="B64">
        <v>5</v>
      </c>
      <c r="C64">
        <v>27</v>
      </c>
      <c r="D64" t="s">
        <v>437</v>
      </c>
      <c r="E64">
        <v>0.68</v>
      </c>
      <c r="F64">
        <v>2.9740799999999998</v>
      </c>
      <c r="G64">
        <v>0.54</v>
      </c>
      <c r="H64">
        <v>2.2382400000000002</v>
      </c>
      <c r="I64" t="s">
        <v>2274</v>
      </c>
    </row>
    <row r="65" spans="1:9">
      <c r="A65" t="s">
        <v>2151</v>
      </c>
      <c r="B65">
        <v>5</v>
      </c>
      <c r="C65">
        <v>26</v>
      </c>
      <c r="D65" t="s">
        <v>437</v>
      </c>
      <c r="E65">
        <v>0.55000000000000004</v>
      </c>
      <c r="F65">
        <v>2.2908000000000004</v>
      </c>
      <c r="G65">
        <v>0.51</v>
      </c>
      <c r="H65">
        <v>2.0805599999999997</v>
      </c>
      <c r="I65" t="s">
        <v>2274</v>
      </c>
    </row>
    <row r="66" spans="1:9">
      <c r="A66" t="s">
        <v>2150</v>
      </c>
      <c r="B66">
        <v>5</v>
      </c>
      <c r="C66">
        <v>23</v>
      </c>
      <c r="D66" t="s">
        <v>437</v>
      </c>
      <c r="E66">
        <v>0.23</v>
      </c>
      <c r="F66">
        <v>0.60888000000000009</v>
      </c>
      <c r="G66">
        <v>0.23</v>
      </c>
      <c r="H66">
        <v>0.60888000000000009</v>
      </c>
      <c r="I66" t="s">
        <v>2274</v>
      </c>
    </row>
    <row r="67" spans="1:9">
      <c r="A67" t="s">
        <v>2149</v>
      </c>
      <c r="B67">
        <v>5</v>
      </c>
      <c r="C67">
        <v>22</v>
      </c>
      <c r="D67" t="s">
        <v>437</v>
      </c>
      <c r="E67">
        <v>0.21</v>
      </c>
      <c r="F67">
        <v>0.5037600000000001</v>
      </c>
      <c r="G67">
        <v>0.21</v>
      </c>
      <c r="H67">
        <v>0.5037600000000001</v>
      </c>
      <c r="I67" t="s">
        <v>2274</v>
      </c>
    </row>
    <row r="68" spans="1:9">
      <c r="A68" t="s">
        <v>2148</v>
      </c>
      <c r="B68">
        <v>5</v>
      </c>
      <c r="C68">
        <v>21</v>
      </c>
      <c r="D68" t="s">
        <v>437</v>
      </c>
      <c r="E68">
        <v>0.21</v>
      </c>
      <c r="F68">
        <v>0.5037600000000001</v>
      </c>
      <c r="G68">
        <v>0.23</v>
      </c>
      <c r="H68">
        <v>0.60888000000000009</v>
      </c>
      <c r="I68" t="s">
        <v>2274</v>
      </c>
    </row>
    <row r="69" spans="1:9">
      <c r="A69" t="s">
        <v>2147</v>
      </c>
      <c r="B69">
        <v>5</v>
      </c>
      <c r="C69">
        <v>20</v>
      </c>
      <c r="D69" t="s">
        <v>437</v>
      </c>
      <c r="E69">
        <v>0.19</v>
      </c>
      <c r="F69">
        <v>0.39864000000000005</v>
      </c>
      <c r="G69">
        <v>0.19</v>
      </c>
      <c r="H69">
        <v>0.39864000000000005</v>
      </c>
      <c r="I69" t="s">
        <v>2274</v>
      </c>
    </row>
    <row r="70" spans="1:9">
      <c r="A70" t="s">
        <v>2146</v>
      </c>
      <c r="B70">
        <v>5</v>
      </c>
      <c r="C70">
        <v>19</v>
      </c>
      <c r="D70" t="s">
        <v>437</v>
      </c>
      <c r="E70">
        <v>0.18</v>
      </c>
      <c r="F70">
        <v>0.34608000000000005</v>
      </c>
      <c r="G70">
        <v>0.18</v>
      </c>
      <c r="H70">
        <v>0.34608000000000005</v>
      </c>
      <c r="I70" t="s">
        <v>2274</v>
      </c>
    </row>
    <row r="71" spans="1:9">
      <c r="A71" t="s">
        <v>2145</v>
      </c>
      <c r="B71">
        <v>5</v>
      </c>
      <c r="C71">
        <v>18</v>
      </c>
      <c r="D71" t="s">
        <v>437</v>
      </c>
      <c r="E71">
        <v>0.21</v>
      </c>
      <c r="F71">
        <v>0.5037600000000001</v>
      </c>
      <c r="G71">
        <v>0.24</v>
      </c>
      <c r="H71">
        <v>0.66144000000000003</v>
      </c>
      <c r="I71" t="s">
        <v>2274</v>
      </c>
    </row>
    <row r="72" spans="1:9">
      <c r="A72" t="s">
        <v>2144</v>
      </c>
      <c r="B72">
        <v>5</v>
      </c>
      <c r="C72">
        <v>17</v>
      </c>
      <c r="D72" t="s">
        <v>437</v>
      </c>
      <c r="E72">
        <v>0.33</v>
      </c>
      <c r="F72">
        <v>1.1344799999999999</v>
      </c>
      <c r="G72">
        <v>0.39</v>
      </c>
      <c r="H72">
        <v>1.4498400000000002</v>
      </c>
      <c r="I72" t="s">
        <v>2274</v>
      </c>
    </row>
    <row r="73" spans="1:9">
      <c r="A73" t="s">
        <v>2216</v>
      </c>
      <c r="B73">
        <v>5</v>
      </c>
      <c r="C73">
        <v>16</v>
      </c>
      <c r="D73" t="s">
        <v>437</v>
      </c>
      <c r="E73">
        <v>0.37</v>
      </c>
      <c r="F73">
        <v>1.3447200000000001</v>
      </c>
      <c r="G73">
        <v>0.39</v>
      </c>
      <c r="H73">
        <v>1.4498400000000002</v>
      </c>
      <c r="I73" t="s">
        <v>2274</v>
      </c>
    </row>
    <row r="74" spans="1:9">
      <c r="A74" t="s">
        <v>2143</v>
      </c>
      <c r="B74">
        <v>5</v>
      </c>
      <c r="C74">
        <v>15</v>
      </c>
      <c r="D74" t="s">
        <v>437</v>
      </c>
      <c r="E74">
        <v>0.44</v>
      </c>
      <c r="F74">
        <v>1.7126399999999999</v>
      </c>
      <c r="G74">
        <v>0.24</v>
      </c>
      <c r="H74">
        <v>0.66144000000000003</v>
      </c>
      <c r="I74" t="s">
        <v>2274</v>
      </c>
    </row>
    <row r="75" spans="1:9">
      <c r="A75" t="s">
        <v>2142</v>
      </c>
      <c r="B75">
        <v>5</v>
      </c>
      <c r="C75">
        <v>14</v>
      </c>
      <c r="D75" t="s">
        <v>437</v>
      </c>
      <c r="E75">
        <v>0.28000000000000003</v>
      </c>
      <c r="F75">
        <v>0.87168000000000023</v>
      </c>
      <c r="G75">
        <v>0.21</v>
      </c>
      <c r="H75">
        <v>0.5037600000000001</v>
      </c>
      <c r="I75" t="s">
        <v>2274</v>
      </c>
    </row>
    <row r="76" spans="1:9">
      <c r="A76" t="s">
        <v>2217</v>
      </c>
      <c r="B76">
        <v>5</v>
      </c>
      <c r="C76">
        <v>13</v>
      </c>
      <c r="D76" t="s">
        <v>437</v>
      </c>
      <c r="E76">
        <v>0.3</v>
      </c>
      <c r="F76">
        <v>0.9768</v>
      </c>
      <c r="G76">
        <v>0.33</v>
      </c>
      <c r="H76">
        <v>1.1344799999999999</v>
      </c>
      <c r="I76" t="s">
        <v>2274</v>
      </c>
    </row>
    <row r="77" spans="1:9">
      <c r="A77" t="s">
        <v>2141</v>
      </c>
      <c r="B77">
        <v>5</v>
      </c>
      <c r="C77">
        <v>12</v>
      </c>
      <c r="D77" t="s">
        <v>437</v>
      </c>
      <c r="E77">
        <v>0.18</v>
      </c>
      <c r="F77">
        <v>0.34608000000000005</v>
      </c>
      <c r="G77">
        <v>0.24</v>
      </c>
      <c r="H77">
        <v>0.66144000000000003</v>
      </c>
      <c r="I77" t="s">
        <v>2274</v>
      </c>
    </row>
    <row r="78" spans="1:9">
      <c r="A78" t="s">
        <v>2140</v>
      </c>
      <c r="B78">
        <v>5</v>
      </c>
      <c r="C78">
        <v>11</v>
      </c>
      <c r="D78" t="s">
        <v>437</v>
      </c>
      <c r="E78">
        <v>0.23</v>
      </c>
      <c r="F78">
        <v>0.60888000000000009</v>
      </c>
      <c r="G78">
        <v>0.21</v>
      </c>
      <c r="H78">
        <v>0.5037600000000001</v>
      </c>
      <c r="I78" t="s">
        <v>2274</v>
      </c>
    </row>
    <row r="79" spans="1:9">
      <c r="A79" t="s">
        <v>2139</v>
      </c>
      <c r="B79">
        <v>5</v>
      </c>
      <c r="C79">
        <v>10</v>
      </c>
      <c r="D79" t="s">
        <v>437</v>
      </c>
      <c r="E79">
        <v>0.12</v>
      </c>
      <c r="F79">
        <v>3.0720000000000011E-2</v>
      </c>
      <c r="G79">
        <v>0.08</v>
      </c>
      <c r="H79">
        <v>-0.17951999999999996</v>
      </c>
      <c r="I79" t="s">
        <v>2274</v>
      </c>
    </row>
    <row r="80" spans="1:9">
      <c r="A80" t="s">
        <v>2138</v>
      </c>
      <c r="B80">
        <v>5</v>
      </c>
      <c r="C80">
        <v>9</v>
      </c>
      <c r="D80" t="s">
        <v>437</v>
      </c>
      <c r="E80">
        <v>0.12</v>
      </c>
      <c r="F80">
        <v>3.0720000000000011E-2</v>
      </c>
      <c r="G80">
        <v>0.13</v>
      </c>
      <c r="H80">
        <v>8.3280000000000062E-2</v>
      </c>
      <c r="I80" t="s">
        <v>2274</v>
      </c>
    </row>
    <row r="81" spans="1:9">
      <c r="A81" t="s">
        <v>2137</v>
      </c>
      <c r="B81">
        <v>6</v>
      </c>
      <c r="C81">
        <v>33</v>
      </c>
      <c r="D81" t="s">
        <v>437</v>
      </c>
      <c r="E81">
        <v>0.59</v>
      </c>
      <c r="F81">
        <v>2.5010400000000002</v>
      </c>
      <c r="G81">
        <v>0.59</v>
      </c>
      <c r="H81">
        <v>2.5010400000000002</v>
      </c>
      <c r="I81" t="s">
        <v>2274</v>
      </c>
    </row>
    <row r="82" spans="1:9">
      <c r="A82" t="s">
        <v>2136</v>
      </c>
      <c r="B82">
        <v>6</v>
      </c>
      <c r="C82">
        <v>32</v>
      </c>
      <c r="D82" t="s">
        <v>437</v>
      </c>
      <c r="E82">
        <v>0.32</v>
      </c>
      <c r="F82">
        <v>1.08192</v>
      </c>
      <c r="G82">
        <v>0.42</v>
      </c>
      <c r="H82">
        <v>1.6075200000000001</v>
      </c>
      <c r="I82" t="s">
        <v>2274</v>
      </c>
    </row>
    <row r="83" spans="1:9">
      <c r="A83" t="s">
        <v>2135</v>
      </c>
      <c r="B83">
        <v>6</v>
      </c>
      <c r="C83">
        <v>31</v>
      </c>
      <c r="D83" t="s">
        <v>437</v>
      </c>
      <c r="E83">
        <v>0.47</v>
      </c>
      <c r="F83">
        <v>1.8703199999999998</v>
      </c>
      <c r="G83">
        <v>0.59</v>
      </c>
      <c r="H83">
        <v>2.5010400000000002</v>
      </c>
      <c r="I83" t="s">
        <v>2274</v>
      </c>
    </row>
    <row r="84" spans="1:9">
      <c r="A84" t="s">
        <v>2134</v>
      </c>
      <c r="B84">
        <v>6</v>
      </c>
      <c r="C84">
        <v>30</v>
      </c>
      <c r="D84" t="s">
        <v>437</v>
      </c>
      <c r="E84">
        <v>0.4</v>
      </c>
      <c r="F84">
        <v>1.5024000000000002</v>
      </c>
      <c r="G84">
        <v>0.56999999999999995</v>
      </c>
      <c r="H84">
        <v>2.3959200000000003</v>
      </c>
      <c r="I84" t="s">
        <v>2274</v>
      </c>
    </row>
    <row r="85" spans="1:9">
      <c r="A85" t="s">
        <v>2218</v>
      </c>
      <c r="B85">
        <v>6</v>
      </c>
      <c r="C85">
        <v>29</v>
      </c>
      <c r="D85" t="s">
        <v>437</v>
      </c>
      <c r="E85">
        <v>0.36</v>
      </c>
      <c r="F85">
        <v>1.2921599999999998</v>
      </c>
      <c r="G85">
        <v>0.38</v>
      </c>
      <c r="H85">
        <v>1.3972800000000001</v>
      </c>
      <c r="I85" t="s">
        <v>2274</v>
      </c>
    </row>
    <row r="86" spans="1:9">
      <c r="A86" t="s">
        <v>2133</v>
      </c>
      <c r="B86">
        <v>6</v>
      </c>
      <c r="C86">
        <v>28</v>
      </c>
      <c r="D86" t="s">
        <v>437</v>
      </c>
      <c r="E86">
        <v>0.71</v>
      </c>
      <c r="F86">
        <v>3.1317600000000003</v>
      </c>
      <c r="G86">
        <v>0.71</v>
      </c>
      <c r="H86">
        <v>3.1317600000000003</v>
      </c>
      <c r="I86" t="s">
        <v>2274</v>
      </c>
    </row>
    <row r="87" spans="1:9">
      <c r="A87" t="s">
        <v>2275</v>
      </c>
      <c r="B87">
        <v>6</v>
      </c>
      <c r="C87">
        <v>23</v>
      </c>
      <c r="D87" t="s">
        <v>437</v>
      </c>
      <c r="E87">
        <v>0.34</v>
      </c>
      <c r="F87">
        <v>1.1870400000000001</v>
      </c>
      <c r="G87">
        <v>0.26</v>
      </c>
      <c r="H87">
        <v>0.76656000000000002</v>
      </c>
      <c r="I87" t="s">
        <v>2274</v>
      </c>
    </row>
    <row r="88" spans="1:9">
      <c r="A88" t="s">
        <v>2132</v>
      </c>
      <c r="B88">
        <v>6</v>
      </c>
      <c r="C88">
        <v>22</v>
      </c>
      <c r="D88" t="s">
        <v>437</v>
      </c>
      <c r="E88">
        <v>0.32</v>
      </c>
      <c r="F88">
        <v>1.08192</v>
      </c>
      <c r="G88">
        <v>0.35</v>
      </c>
      <c r="H88">
        <v>1.2395999999999998</v>
      </c>
      <c r="I88" t="s">
        <v>2274</v>
      </c>
    </row>
    <row r="89" spans="1:9">
      <c r="A89" t="s">
        <v>2131</v>
      </c>
      <c r="B89">
        <v>6</v>
      </c>
      <c r="C89">
        <v>21</v>
      </c>
      <c r="D89" t="s">
        <v>437</v>
      </c>
      <c r="E89">
        <v>0.24</v>
      </c>
      <c r="F89">
        <v>0.66144000000000003</v>
      </c>
      <c r="G89">
        <v>0.2</v>
      </c>
      <c r="H89">
        <v>0.4512000000000001</v>
      </c>
      <c r="I89" t="s">
        <v>2274</v>
      </c>
    </row>
    <row r="90" spans="1:9">
      <c r="A90" t="s">
        <v>2130</v>
      </c>
      <c r="B90">
        <v>6</v>
      </c>
      <c r="C90">
        <v>20</v>
      </c>
      <c r="D90" t="s">
        <v>437</v>
      </c>
      <c r="E90">
        <v>0.24</v>
      </c>
      <c r="F90">
        <v>0.66144000000000003</v>
      </c>
      <c r="G90">
        <v>0.23</v>
      </c>
      <c r="H90">
        <v>0.60888000000000009</v>
      </c>
      <c r="I90" t="s">
        <v>2274</v>
      </c>
    </row>
    <row r="91" spans="1:9">
      <c r="A91" t="s">
        <v>2129</v>
      </c>
      <c r="B91">
        <v>6</v>
      </c>
      <c r="C91">
        <v>19</v>
      </c>
      <c r="D91" t="s">
        <v>437</v>
      </c>
      <c r="E91">
        <v>0.27</v>
      </c>
      <c r="F91">
        <v>0.81912000000000007</v>
      </c>
      <c r="G91">
        <v>0.24</v>
      </c>
      <c r="H91">
        <v>0.66144000000000003</v>
      </c>
      <c r="I91" t="s">
        <v>2274</v>
      </c>
    </row>
    <row r="92" spans="1:9">
      <c r="A92" t="s">
        <v>2128</v>
      </c>
      <c r="B92">
        <v>6</v>
      </c>
      <c r="C92">
        <v>18</v>
      </c>
      <c r="D92" t="s">
        <v>437</v>
      </c>
      <c r="E92">
        <v>0.19</v>
      </c>
      <c r="F92">
        <v>0.39864000000000005</v>
      </c>
      <c r="G92">
        <v>0.2</v>
      </c>
      <c r="H92">
        <v>0.4512000000000001</v>
      </c>
      <c r="I92" t="s">
        <v>2274</v>
      </c>
    </row>
    <row r="93" spans="1:9">
      <c r="A93" t="s">
        <v>2127</v>
      </c>
      <c r="B93">
        <v>6</v>
      </c>
      <c r="C93">
        <v>17</v>
      </c>
      <c r="D93" t="s">
        <v>437</v>
      </c>
      <c r="E93">
        <v>0.24</v>
      </c>
      <c r="F93">
        <v>0.66144000000000003</v>
      </c>
      <c r="G93">
        <v>0.2</v>
      </c>
      <c r="H93">
        <v>0.4512000000000001</v>
      </c>
      <c r="I93" t="s">
        <v>2274</v>
      </c>
    </row>
    <row r="94" spans="1:9">
      <c r="A94" t="s">
        <v>2126</v>
      </c>
      <c r="B94">
        <v>6</v>
      </c>
      <c r="C94">
        <v>16</v>
      </c>
      <c r="D94" t="s">
        <v>437</v>
      </c>
      <c r="E94">
        <v>0.35</v>
      </c>
      <c r="F94">
        <v>1.2395999999999998</v>
      </c>
      <c r="G94">
        <v>0.25</v>
      </c>
      <c r="H94">
        <v>0.71400000000000008</v>
      </c>
      <c r="I94" t="s">
        <v>2274</v>
      </c>
    </row>
    <row r="95" spans="1:9">
      <c r="A95" t="s">
        <v>2125</v>
      </c>
      <c r="B95">
        <v>6</v>
      </c>
      <c r="C95">
        <v>15</v>
      </c>
      <c r="D95" t="s">
        <v>437</v>
      </c>
      <c r="E95">
        <v>0.24</v>
      </c>
      <c r="F95">
        <v>0.66144000000000003</v>
      </c>
      <c r="G95">
        <v>0.25</v>
      </c>
      <c r="H95">
        <v>0.71400000000000008</v>
      </c>
      <c r="I95" t="s">
        <v>2274</v>
      </c>
    </row>
    <row r="96" spans="1:9">
      <c r="A96" t="s">
        <v>2219</v>
      </c>
      <c r="B96">
        <v>6</v>
      </c>
      <c r="C96">
        <v>14</v>
      </c>
      <c r="D96" t="s">
        <v>437</v>
      </c>
      <c r="E96">
        <v>0.36</v>
      </c>
      <c r="F96">
        <v>1.2921599999999998</v>
      </c>
      <c r="G96">
        <v>0.27</v>
      </c>
      <c r="H96">
        <v>0.81912000000000007</v>
      </c>
      <c r="I96" t="s">
        <v>2274</v>
      </c>
    </row>
    <row r="97" spans="1:9">
      <c r="A97" t="s">
        <v>2124</v>
      </c>
      <c r="B97">
        <v>6</v>
      </c>
      <c r="C97">
        <v>13</v>
      </c>
      <c r="D97" t="s">
        <v>437</v>
      </c>
      <c r="E97">
        <v>0.41</v>
      </c>
      <c r="F97">
        <v>1.5549599999999999</v>
      </c>
      <c r="G97">
        <v>0.4</v>
      </c>
      <c r="H97">
        <v>1.5024000000000002</v>
      </c>
      <c r="I97" t="s">
        <v>2274</v>
      </c>
    </row>
    <row r="98" spans="1:9">
      <c r="A98" t="s">
        <v>2123</v>
      </c>
      <c r="B98">
        <v>6</v>
      </c>
      <c r="C98">
        <v>12</v>
      </c>
      <c r="D98" t="s">
        <v>437</v>
      </c>
      <c r="E98">
        <v>0.2</v>
      </c>
      <c r="F98">
        <v>0.4512000000000001</v>
      </c>
      <c r="G98">
        <v>0.2</v>
      </c>
      <c r="H98">
        <v>0.4512000000000001</v>
      </c>
      <c r="I98" t="s">
        <v>2274</v>
      </c>
    </row>
    <row r="99" spans="1:9">
      <c r="A99" t="s">
        <v>2122</v>
      </c>
      <c r="B99">
        <v>6</v>
      </c>
      <c r="C99">
        <v>11</v>
      </c>
      <c r="D99" t="s">
        <v>437</v>
      </c>
      <c r="E99">
        <v>0.18</v>
      </c>
      <c r="F99">
        <v>0.34608000000000005</v>
      </c>
      <c r="G99">
        <v>0.18</v>
      </c>
      <c r="H99">
        <v>0.34608000000000005</v>
      </c>
      <c r="I99" t="s">
        <v>2274</v>
      </c>
    </row>
    <row r="100" spans="1:9">
      <c r="A100" t="s">
        <v>2121</v>
      </c>
      <c r="B100">
        <v>6</v>
      </c>
      <c r="C100">
        <v>10</v>
      </c>
      <c r="D100" t="s">
        <v>437</v>
      </c>
      <c r="E100">
        <v>0.16</v>
      </c>
      <c r="F100">
        <v>0.24096000000000006</v>
      </c>
      <c r="G100">
        <v>0.12</v>
      </c>
      <c r="H100">
        <v>3.0720000000000011E-2</v>
      </c>
      <c r="I100" t="s">
        <v>2274</v>
      </c>
    </row>
    <row r="101" spans="1:9">
      <c r="A101" t="s">
        <v>2120</v>
      </c>
      <c r="B101">
        <v>6</v>
      </c>
      <c r="C101">
        <v>9</v>
      </c>
      <c r="D101" t="s">
        <v>437</v>
      </c>
      <c r="E101">
        <v>0.13</v>
      </c>
      <c r="F101">
        <v>8.3280000000000062E-2</v>
      </c>
      <c r="G101">
        <v>0.13</v>
      </c>
      <c r="H101">
        <v>8.3280000000000062E-2</v>
      </c>
      <c r="I101" t="s">
        <v>2274</v>
      </c>
    </row>
    <row r="102" spans="1:9">
      <c r="A102" t="s">
        <v>2572</v>
      </c>
      <c r="B102">
        <v>6</v>
      </c>
      <c r="C102">
        <v>8</v>
      </c>
      <c r="D102" t="s">
        <v>437</v>
      </c>
      <c r="E102">
        <v>0.15</v>
      </c>
      <c r="F102">
        <v>0.18840000000000001</v>
      </c>
      <c r="G102">
        <v>0.14000000000000001</v>
      </c>
      <c r="H102">
        <v>0.1358400000000001</v>
      </c>
      <c r="I102" t="s">
        <v>2274</v>
      </c>
    </row>
    <row r="103" spans="1:9">
      <c r="A103" t="s">
        <v>2220</v>
      </c>
      <c r="B103">
        <v>7</v>
      </c>
      <c r="C103">
        <v>31</v>
      </c>
      <c r="D103" t="s">
        <v>437</v>
      </c>
      <c r="E103">
        <v>0.38</v>
      </c>
      <c r="F103">
        <v>1.3972800000000001</v>
      </c>
      <c r="G103">
        <v>0.36</v>
      </c>
      <c r="H103">
        <v>1.2921599999999998</v>
      </c>
      <c r="I103" t="s">
        <v>2274</v>
      </c>
    </row>
    <row r="104" spans="1:9">
      <c r="A104" t="s">
        <v>2573</v>
      </c>
      <c r="B104">
        <v>7</v>
      </c>
      <c r="C104">
        <v>30</v>
      </c>
      <c r="D104" t="s">
        <v>437</v>
      </c>
      <c r="E104">
        <v>1.19</v>
      </c>
      <c r="F104">
        <v>5.6546400000000006</v>
      </c>
      <c r="G104">
        <v>0.65</v>
      </c>
      <c r="H104">
        <v>2.8164000000000002</v>
      </c>
      <c r="I104" t="s">
        <v>2274</v>
      </c>
    </row>
    <row r="105" spans="1:9">
      <c r="A105" t="s">
        <v>2119</v>
      </c>
      <c r="B105">
        <v>7</v>
      </c>
      <c r="C105">
        <v>29</v>
      </c>
      <c r="D105" t="s">
        <v>437</v>
      </c>
      <c r="E105">
        <v>0.56999999999999995</v>
      </c>
      <c r="F105">
        <v>2.3959200000000003</v>
      </c>
      <c r="G105">
        <v>0.62</v>
      </c>
      <c r="H105">
        <v>2.6587199999999998</v>
      </c>
      <c r="I105" t="s">
        <v>2274</v>
      </c>
    </row>
    <row r="106" spans="1:9">
      <c r="A106" t="s">
        <v>2118</v>
      </c>
      <c r="B106">
        <v>7</v>
      </c>
      <c r="C106">
        <v>23</v>
      </c>
      <c r="D106" t="s">
        <v>437</v>
      </c>
      <c r="E106">
        <v>0.22</v>
      </c>
      <c r="F106">
        <v>0.55632000000000004</v>
      </c>
      <c r="G106">
        <v>0.17</v>
      </c>
      <c r="H106">
        <v>0.29352000000000011</v>
      </c>
      <c r="I106" t="s">
        <v>2274</v>
      </c>
    </row>
    <row r="107" spans="1:9">
      <c r="A107" t="s">
        <v>2117</v>
      </c>
      <c r="B107">
        <v>7</v>
      </c>
      <c r="C107">
        <v>22</v>
      </c>
      <c r="D107" t="s">
        <v>437</v>
      </c>
      <c r="E107">
        <v>0.21</v>
      </c>
      <c r="F107">
        <v>0.5037600000000001</v>
      </c>
      <c r="G107">
        <v>0.22</v>
      </c>
      <c r="H107">
        <v>0.55632000000000004</v>
      </c>
      <c r="I107" t="s">
        <v>2274</v>
      </c>
    </row>
    <row r="108" spans="1:9">
      <c r="A108" t="s">
        <v>2116</v>
      </c>
      <c r="B108">
        <v>7</v>
      </c>
      <c r="C108">
        <v>21</v>
      </c>
      <c r="D108" t="s">
        <v>437</v>
      </c>
      <c r="E108">
        <v>0.2</v>
      </c>
      <c r="F108">
        <v>0.4512000000000001</v>
      </c>
      <c r="G108">
        <v>0.28000000000000003</v>
      </c>
      <c r="H108">
        <v>0.87168000000000023</v>
      </c>
      <c r="I108" t="s">
        <v>2274</v>
      </c>
    </row>
    <row r="109" spans="1:9">
      <c r="A109" t="s">
        <v>2115</v>
      </c>
      <c r="B109">
        <v>7</v>
      </c>
      <c r="C109">
        <v>20</v>
      </c>
      <c r="D109" t="s">
        <v>437</v>
      </c>
      <c r="E109">
        <v>0.38</v>
      </c>
      <c r="F109">
        <v>1.3972800000000001</v>
      </c>
      <c r="G109">
        <v>0.42</v>
      </c>
      <c r="H109">
        <v>1.6075200000000001</v>
      </c>
      <c r="I109" t="s">
        <v>2274</v>
      </c>
    </row>
    <row r="110" spans="1:9">
      <c r="A110" t="s">
        <v>2114</v>
      </c>
      <c r="B110">
        <v>7</v>
      </c>
      <c r="C110">
        <v>19</v>
      </c>
      <c r="D110" t="s">
        <v>437</v>
      </c>
      <c r="E110">
        <v>0.24</v>
      </c>
      <c r="F110">
        <v>0.66144000000000003</v>
      </c>
      <c r="G110">
        <v>0.2</v>
      </c>
      <c r="H110">
        <v>0.4512000000000001</v>
      </c>
      <c r="I110" t="s">
        <v>2274</v>
      </c>
    </row>
    <row r="111" spans="1:9">
      <c r="A111" t="s">
        <v>2113</v>
      </c>
      <c r="B111">
        <v>7</v>
      </c>
      <c r="C111">
        <v>18</v>
      </c>
      <c r="D111" t="s">
        <v>437</v>
      </c>
      <c r="E111">
        <v>0.6</v>
      </c>
      <c r="F111">
        <v>2.5535999999999999</v>
      </c>
      <c r="G111">
        <v>0.39</v>
      </c>
      <c r="H111">
        <v>1.4498400000000002</v>
      </c>
      <c r="I111" t="s">
        <v>2274</v>
      </c>
    </row>
    <row r="112" spans="1:9">
      <c r="A112" t="s">
        <v>2112</v>
      </c>
      <c r="B112">
        <v>7</v>
      </c>
      <c r="C112">
        <v>17</v>
      </c>
      <c r="D112" t="s">
        <v>437</v>
      </c>
      <c r="E112">
        <v>0.15</v>
      </c>
      <c r="F112">
        <v>0.18840000000000001</v>
      </c>
      <c r="G112">
        <v>0.27</v>
      </c>
      <c r="H112">
        <v>0.81912000000000007</v>
      </c>
      <c r="I112" t="s">
        <v>2274</v>
      </c>
    </row>
    <row r="113" spans="1:9">
      <c r="A113" t="s">
        <v>2111</v>
      </c>
      <c r="B113">
        <v>7</v>
      </c>
      <c r="C113">
        <v>16</v>
      </c>
      <c r="D113" t="s">
        <v>437</v>
      </c>
      <c r="E113">
        <v>0.31</v>
      </c>
      <c r="F113">
        <v>1.0293600000000001</v>
      </c>
      <c r="G113">
        <v>0.23</v>
      </c>
      <c r="H113">
        <v>0.60888000000000009</v>
      </c>
      <c r="I113" t="s">
        <v>2274</v>
      </c>
    </row>
    <row r="114" spans="1:9">
      <c r="A114" t="s">
        <v>2110</v>
      </c>
      <c r="B114">
        <v>7</v>
      </c>
      <c r="C114">
        <v>15</v>
      </c>
      <c r="D114" t="s">
        <v>437</v>
      </c>
      <c r="E114">
        <v>0.2</v>
      </c>
      <c r="F114">
        <v>0.4512000000000001</v>
      </c>
      <c r="G114">
        <v>0.21</v>
      </c>
      <c r="H114">
        <v>0.5037600000000001</v>
      </c>
      <c r="I114" t="s">
        <v>2274</v>
      </c>
    </row>
    <row r="115" spans="1:9">
      <c r="A115" t="s">
        <v>2109</v>
      </c>
      <c r="B115">
        <v>7</v>
      </c>
      <c r="C115">
        <v>14</v>
      </c>
      <c r="D115" t="s">
        <v>437</v>
      </c>
      <c r="E115">
        <v>0.39</v>
      </c>
      <c r="F115">
        <v>1.4498400000000002</v>
      </c>
      <c r="G115">
        <v>0.31</v>
      </c>
      <c r="H115">
        <v>1.0293600000000001</v>
      </c>
      <c r="I115" t="s">
        <v>2274</v>
      </c>
    </row>
    <row r="116" spans="1:9">
      <c r="A116" t="s">
        <v>2108</v>
      </c>
      <c r="B116">
        <v>7</v>
      </c>
      <c r="C116">
        <v>13</v>
      </c>
      <c r="D116" t="s">
        <v>437</v>
      </c>
      <c r="E116">
        <v>0.3</v>
      </c>
      <c r="F116">
        <v>0.9768</v>
      </c>
      <c r="G116">
        <v>0.25</v>
      </c>
      <c r="H116">
        <v>0.71400000000000008</v>
      </c>
      <c r="I116" t="s">
        <v>2274</v>
      </c>
    </row>
    <row r="117" spans="1:9">
      <c r="A117" t="s">
        <v>2107</v>
      </c>
      <c r="B117">
        <v>7</v>
      </c>
      <c r="C117">
        <v>12</v>
      </c>
      <c r="D117" t="s">
        <v>437</v>
      </c>
      <c r="E117">
        <v>0.31</v>
      </c>
      <c r="F117">
        <v>1.0293600000000001</v>
      </c>
      <c r="G117">
        <v>0.25</v>
      </c>
      <c r="H117">
        <v>0.71400000000000008</v>
      </c>
      <c r="I117" t="s">
        <v>2274</v>
      </c>
    </row>
    <row r="118" spans="1:9">
      <c r="A118" t="s">
        <v>2106</v>
      </c>
      <c r="B118">
        <v>7</v>
      </c>
      <c r="C118">
        <v>11</v>
      </c>
      <c r="D118" t="s">
        <v>437</v>
      </c>
      <c r="E118">
        <v>0.3</v>
      </c>
      <c r="F118">
        <v>0.9768</v>
      </c>
      <c r="G118">
        <v>0.38</v>
      </c>
      <c r="H118">
        <v>1.3972800000000001</v>
      </c>
      <c r="I118" t="s">
        <v>2274</v>
      </c>
    </row>
    <row r="119" spans="1:9">
      <c r="A119" t="s">
        <v>2221</v>
      </c>
      <c r="B119">
        <v>7</v>
      </c>
      <c r="C119">
        <v>10</v>
      </c>
      <c r="D119" t="s">
        <v>437</v>
      </c>
      <c r="E119">
        <v>0.21</v>
      </c>
      <c r="F119">
        <v>0.5037600000000001</v>
      </c>
      <c r="G119">
        <v>0.17</v>
      </c>
      <c r="H119">
        <v>0.29352000000000011</v>
      </c>
      <c r="I119" t="s">
        <v>2274</v>
      </c>
    </row>
    <row r="120" spans="1:9">
      <c r="A120" t="s">
        <v>2105</v>
      </c>
      <c r="B120">
        <v>7</v>
      </c>
      <c r="C120">
        <v>9</v>
      </c>
      <c r="D120" t="s">
        <v>437</v>
      </c>
      <c r="E120">
        <v>0.18</v>
      </c>
      <c r="F120">
        <v>0.34608000000000005</v>
      </c>
      <c r="G120">
        <v>0.16</v>
      </c>
      <c r="H120">
        <v>0.24096000000000006</v>
      </c>
      <c r="I120" t="s">
        <v>2274</v>
      </c>
    </row>
    <row r="121" spans="1:9">
      <c r="A121" t="s">
        <v>2574</v>
      </c>
      <c r="B121">
        <v>7</v>
      </c>
      <c r="C121">
        <v>8</v>
      </c>
      <c r="D121" t="s">
        <v>437</v>
      </c>
      <c r="E121">
        <v>0.12</v>
      </c>
      <c r="F121">
        <v>3.0720000000000011E-2</v>
      </c>
      <c r="G121">
        <v>0.14000000000000001</v>
      </c>
      <c r="H121">
        <v>0.1358400000000001</v>
      </c>
      <c r="I121" t="s">
        <v>2274</v>
      </c>
    </row>
    <row r="122" spans="1:9">
      <c r="A122" t="s">
        <v>2104</v>
      </c>
      <c r="B122">
        <v>8</v>
      </c>
      <c r="C122">
        <v>30</v>
      </c>
      <c r="D122" t="s">
        <v>437</v>
      </c>
      <c r="E122">
        <v>0.74</v>
      </c>
      <c r="F122">
        <v>3.2894400000000004</v>
      </c>
      <c r="G122">
        <v>0.69</v>
      </c>
      <c r="H122">
        <v>3.0266400000000004</v>
      </c>
      <c r="I122" t="s">
        <v>2274</v>
      </c>
    </row>
    <row r="123" spans="1:9">
      <c r="A123" t="s">
        <v>2222</v>
      </c>
      <c r="B123">
        <v>8</v>
      </c>
      <c r="C123">
        <v>29</v>
      </c>
      <c r="D123" t="s">
        <v>437</v>
      </c>
      <c r="E123">
        <v>0.64</v>
      </c>
      <c r="F123">
        <v>2.7638400000000001</v>
      </c>
      <c r="G123">
        <v>0.67</v>
      </c>
      <c r="H123">
        <v>2.9215200000000001</v>
      </c>
      <c r="I123" t="s">
        <v>2274</v>
      </c>
    </row>
    <row r="124" spans="1:9">
      <c r="A124" t="s">
        <v>2103</v>
      </c>
      <c r="B124">
        <v>8</v>
      </c>
      <c r="C124">
        <v>23</v>
      </c>
      <c r="D124" t="s">
        <v>437</v>
      </c>
      <c r="E124">
        <v>0.47</v>
      </c>
      <c r="F124">
        <v>1.8703199999999998</v>
      </c>
      <c r="G124">
        <v>0.5</v>
      </c>
      <c r="H124">
        <v>2.028</v>
      </c>
      <c r="I124" t="s">
        <v>2274</v>
      </c>
    </row>
    <row r="125" spans="1:9">
      <c r="A125" t="s">
        <v>2102</v>
      </c>
      <c r="B125">
        <v>8</v>
      </c>
      <c r="C125">
        <v>22</v>
      </c>
      <c r="D125" t="s">
        <v>437</v>
      </c>
      <c r="E125">
        <v>0.5</v>
      </c>
      <c r="F125">
        <v>2.028</v>
      </c>
      <c r="G125">
        <v>0.48</v>
      </c>
      <c r="H125">
        <v>1.9228799999999999</v>
      </c>
      <c r="I125" t="s">
        <v>2274</v>
      </c>
    </row>
    <row r="126" spans="1:9">
      <c r="A126" t="s">
        <v>2101</v>
      </c>
      <c r="B126">
        <v>8</v>
      </c>
      <c r="C126">
        <v>21</v>
      </c>
      <c r="D126" t="s">
        <v>437</v>
      </c>
      <c r="E126">
        <v>0.71</v>
      </c>
      <c r="F126">
        <v>3.1317600000000003</v>
      </c>
      <c r="G126">
        <v>0.53</v>
      </c>
      <c r="H126">
        <v>2.1856800000000005</v>
      </c>
      <c r="I126" t="s">
        <v>2274</v>
      </c>
    </row>
    <row r="127" spans="1:9">
      <c r="A127" t="s">
        <v>2223</v>
      </c>
      <c r="B127">
        <v>8</v>
      </c>
      <c r="C127">
        <v>20</v>
      </c>
      <c r="D127" t="s">
        <v>437</v>
      </c>
      <c r="E127">
        <v>0.45</v>
      </c>
      <c r="F127">
        <v>1.7652000000000001</v>
      </c>
      <c r="G127">
        <v>0.32</v>
      </c>
      <c r="H127">
        <v>1.08192</v>
      </c>
      <c r="I127" t="s">
        <v>2274</v>
      </c>
    </row>
    <row r="128" spans="1:9">
      <c r="A128" t="s">
        <v>2100</v>
      </c>
      <c r="B128">
        <v>8</v>
      </c>
      <c r="C128">
        <v>19</v>
      </c>
      <c r="D128" t="s">
        <v>437</v>
      </c>
      <c r="E128">
        <v>0.34</v>
      </c>
      <c r="F128">
        <v>1.1870400000000001</v>
      </c>
      <c r="G128">
        <v>0.28999999999999998</v>
      </c>
      <c r="H128">
        <v>0.92423999999999995</v>
      </c>
      <c r="I128" t="s">
        <v>2274</v>
      </c>
    </row>
    <row r="129" spans="1:9">
      <c r="A129" t="s">
        <v>2099</v>
      </c>
      <c r="B129">
        <v>8</v>
      </c>
      <c r="C129">
        <v>18</v>
      </c>
      <c r="D129" t="s">
        <v>437</v>
      </c>
      <c r="E129">
        <v>0.2</v>
      </c>
      <c r="F129">
        <v>0.4512000000000001</v>
      </c>
      <c r="G129">
        <v>0.24</v>
      </c>
      <c r="H129">
        <v>0.66144000000000003</v>
      </c>
      <c r="I129" t="s">
        <v>2274</v>
      </c>
    </row>
    <row r="130" spans="1:9">
      <c r="A130" t="s">
        <v>2098</v>
      </c>
      <c r="B130">
        <v>8</v>
      </c>
      <c r="C130">
        <v>17</v>
      </c>
      <c r="D130" t="s">
        <v>437</v>
      </c>
      <c r="E130">
        <v>0.3</v>
      </c>
      <c r="F130">
        <v>0.9768</v>
      </c>
      <c r="G130">
        <v>0.24</v>
      </c>
      <c r="H130">
        <v>0.66144000000000003</v>
      </c>
      <c r="I130" t="s">
        <v>2274</v>
      </c>
    </row>
    <row r="131" spans="1:9">
      <c r="A131" t="s">
        <v>2097</v>
      </c>
      <c r="B131">
        <v>8</v>
      </c>
      <c r="C131">
        <v>16</v>
      </c>
      <c r="D131" t="s">
        <v>437</v>
      </c>
      <c r="E131">
        <v>0.32</v>
      </c>
      <c r="F131">
        <v>1.08192</v>
      </c>
      <c r="G131">
        <v>0.3</v>
      </c>
      <c r="H131">
        <v>0.9768</v>
      </c>
      <c r="I131" t="s">
        <v>2274</v>
      </c>
    </row>
    <row r="132" spans="1:9">
      <c r="A132" t="s">
        <v>2096</v>
      </c>
      <c r="B132">
        <v>8</v>
      </c>
      <c r="C132">
        <v>15</v>
      </c>
      <c r="D132" t="s">
        <v>437</v>
      </c>
      <c r="E132">
        <v>0.35</v>
      </c>
      <c r="F132">
        <v>1.2395999999999998</v>
      </c>
      <c r="G132">
        <v>0.25</v>
      </c>
      <c r="H132">
        <v>0.71400000000000008</v>
      </c>
      <c r="I132" t="s">
        <v>2274</v>
      </c>
    </row>
    <row r="133" spans="1:9">
      <c r="A133" t="s">
        <v>2095</v>
      </c>
      <c r="B133">
        <v>8</v>
      </c>
      <c r="C133">
        <v>14</v>
      </c>
      <c r="D133" t="s">
        <v>437</v>
      </c>
      <c r="E133">
        <v>0.27</v>
      </c>
      <c r="F133">
        <v>0.81912000000000007</v>
      </c>
      <c r="G133">
        <v>0.32</v>
      </c>
      <c r="H133">
        <v>1.08192</v>
      </c>
      <c r="I133" t="s">
        <v>2274</v>
      </c>
    </row>
    <row r="134" spans="1:9">
      <c r="A134" t="s">
        <v>2094</v>
      </c>
      <c r="B134">
        <v>8</v>
      </c>
      <c r="C134">
        <v>13</v>
      </c>
      <c r="D134" t="s">
        <v>437</v>
      </c>
      <c r="E134">
        <v>0.34</v>
      </c>
      <c r="F134">
        <v>1.1870400000000001</v>
      </c>
      <c r="G134">
        <v>0.28999999999999998</v>
      </c>
      <c r="H134">
        <v>0.92423999999999995</v>
      </c>
      <c r="I134" t="s">
        <v>2274</v>
      </c>
    </row>
    <row r="135" spans="1:9">
      <c r="A135" t="s">
        <v>2093</v>
      </c>
      <c r="B135">
        <v>8</v>
      </c>
      <c r="C135">
        <v>12</v>
      </c>
      <c r="D135" t="s">
        <v>437</v>
      </c>
      <c r="E135">
        <v>0.24</v>
      </c>
      <c r="F135">
        <v>0.66144000000000003</v>
      </c>
      <c r="G135">
        <v>0.19</v>
      </c>
      <c r="H135">
        <v>0.39864000000000005</v>
      </c>
      <c r="I135" t="s">
        <v>2274</v>
      </c>
    </row>
    <row r="136" spans="1:9">
      <c r="A136" t="s">
        <v>2092</v>
      </c>
      <c r="B136">
        <v>8</v>
      </c>
      <c r="C136">
        <v>11</v>
      </c>
      <c r="D136" t="s">
        <v>437</v>
      </c>
      <c r="E136">
        <v>0.2</v>
      </c>
      <c r="F136">
        <v>0.4512000000000001</v>
      </c>
      <c r="G136">
        <v>0.17</v>
      </c>
      <c r="H136">
        <v>0.29352000000000011</v>
      </c>
      <c r="I136" t="s">
        <v>2274</v>
      </c>
    </row>
    <row r="137" spans="1:9">
      <c r="A137" t="s">
        <v>2091</v>
      </c>
      <c r="B137">
        <v>8</v>
      </c>
      <c r="C137">
        <v>10</v>
      </c>
      <c r="D137" t="s">
        <v>437</v>
      </c>
      <c r="E137">
        <v>0.31</v>
      </c>
      <c r="F137">
        <v>1.0293600000000001</v>
      </c>
      <c r="G137">
        <v>0.28000000000000003</v>
      </c>
      <c r="H137">
        <v>0.87168000000000023</v>
      </c>
      <c r="I137" t="s">
        <v>2274</v>
      </c>
    </row>
    <row r="138" spans="1:9">
      <c r="A138" t="s">
        <v>2224</v>
      </c>
      <c r="B138">
        <v>8</v>
      </c>
      <c r="C138">
        <v>9</v>
      </c>
      <c r="D138" t="s">
        <v>437</v>
      </c>
      <c r="E138">
        <v>0.31</v>
      </c>
      <c r="F138">
        <v>1.0293600000000001</v>
      </c>
      <c r="G138">
        <v>0.22</v>
      </c>
      <c r="H138">
        <v>0.55632000000000004</v>
      </c>
      <c r="I138" t="s">
        <v>2274</v>
      </c>
    </row>
    <row r="139" spans="1:9">
      <c r="A139" t="s">
        <v>2575</v>
      </c>
      <c r="B139">
        <v>8</v>
      </c>
      <c r="C139">
        <v>8</v>
      </c>
      <c r="D139" t="s">
        <v>437</v>
      </c>
      <c r="E139">
        <v>0.3</v>
      </c>
      <c r="F139">
        <v>0.9768</v>
      </c>
      <c r="G139">
        <v>0.25</v>
      </c>
      <c r="H139">
        <v>0.71400000000000008</v>
      </c>
      <c r="I139" t="s">
        <v>2274</v>
      </c>
    </row>
    <row r="140" spans="1:9">
      <c r="A140" t="s">
        <v>1655</v>
      </c>
      <c r="B140">
        <v>9</v>
      </c>
      <c r="C140">
        <v>30</v>
      </c>
      <c r="D140" t="s">
        <v>437</v>
      </c>
      <c r="E140">
        <v>1.39</v>
      </c>
      <c r="F140">
        <v>6.7058399999999994</v>
      </c>
      <c r="G140">
        <v>1.23</v>
      </c>
      <c r="H140">
        <v>5.8648800000000003</v>
      </c>
      <c r="I140" t="s">
        <v>2274</v>
      </c>
    </row>
    <row r="141" spans="1:9">
      <c r="A141" t="s">
        <v>1704</v>
      </c>
      <c r="B141">
        <v>9</v>
      </c>
      <c r="C141">
        <v>23</v>
      </c>
      <c r="D141" t="s">
        <v>437</v>
      </c>
      <c r="E141">
        <v>0.37</v>
      </c>
      <c r="F141">
        <v>1.3447200000000001</v>
      </c>
      <c r="G141">
        <v>0.37</v>
      </c>
      <c r="H141">
        <v>1.3447200000000001</v>
      </c>
      <c r="I141" t="s">
        <v>2274</v>
      </c>
    </row>
    <row r="142" spans="1:9">
      <c r="A142" t="s">
        <v>1716</v>
      </c>
      <c r="B142">
        <v>9</v>
      </c>
      <c r="C142">
        <v>22</v>
      </c>
      <c r="D142" t="s">
        <v>437</v>
      </c>
      <c r="E142">
        <v>0.28999999999999998</v>
      </c>
      <c r="F142">
        <v>0.92423999999999995</v>
      </c>
      <c r="G142">
        <v>0.35</v>
      </c>
      <c r="H142">
        <v>1.2395999999999998</v>
      </c>
      <c r="I142" t="s">
        <v>2274</v>
      </c>
    </row>
    <row r="143" spans="1:9">
      <c r="A143" t="s">
        <v>1733</v>
      </c>
      <c r="B143">
        <v>9</v>
      </c>
      <c r="C143">
        <v>21</v>
      </c>
      <c r="D143" t="s">
        <v>437</v>
      </c>
      <c r="E143">
        <v>1</v>
      </c>
      <c r="F143">
        <v>4.6559999999999997</v>
      </c>
      <c r="G143">
        <v>0.38</v>
      </c>
      <c r="H143">
        <v>1.3972800000000001</v>
      </c>
      <c r="I143" t="s">
        <v>2274</v>
      </c>
    </row>
    <row r="144" spans="1:9">
      <c r="A144" t="s">
        <v>1751</v>
      </c>
      <c r="B144">
        <v>9</v>
      </c>
      <c r="C144">
        <v>20</v>
      </c>
      <c r="D144" t="s">
        <v>437</v>
      </c>
      <c r="E144">
        <v>0.6</v>
      </c>
      <c r="F144">
        <v>2.5535999999999999</v>
      </c>
      <c r="G144">
        <v>0.31</v>
      </c>
      <c r="H144">
        <v>1.0293600000000001</v>
      </c>
      <c r="I144" t="s">
        <v>2274</v>
      </c>
    </row>
    <row r="145" spans="1:9">
      <c r="A145" t="s">
        <v>1768</v>
      </c>
      <c r="B145">
        <v>9</v>
      </c>
      <c r="C145">
        <v>19</v>
      </c>
      <c r="D145" t="s">
        <v>437</v>
      </c>
      <c r="E145">
        <v>0.26</v>
      </c>
      <c r="F145">
        <v>0.76656000000000002</v>
      </c>
      <c r="G145">
        <v>0.24</v>
      </c>
      <c r="H145">
        <v>0.66144000000000003</v>
      </c>
      <c r="I145" t="s">
        <v>2274</v>
      </c>
    </row>
    <row r="146" spans="1:9">
      <c r="A146" t="s">
        <v>1789</v>
      </c>
      <c r="B146">
        <v>9</v>
      </c>
      <c r="C146">
        <v>18</v>
      </c>
      <c r="D146" t="s">
        <v>437</v>
      </c>
      <c r="E146">
        <v>0.2</v>
      </c>
      <c r="F146">
        <v>0.4512000000000001</v>
      </c>
      <c r="G146">
        <v>0.27</v>
      </c>
      <c r="H146">
        <v>0.81912000000000007</v>
      </c>
      <c r="I146" t="s">
        <v>2274</v>
      </c>
    </row>
    <row r="147" spans="1:9">
      <c r="A147" t="s">
        <v>1809</v>
      </c>
      <c r="B147">
        <v>9</v>
      </c>
      <c r="C147">
        <v>17</v>
      </c>
      <c r="D147" t="s">
        <v>437</v>
      </c>
      <c r="E147">
        <v>0.25</v>
      </c>
      <c r="F147">
        <v>0.71400000000000008</v>
      </c>
      <c r="G147">
        <v>0.26</v>
      </c>
      <c r="H147">
        <v>0.76656000000000002</v>
      </c>
      <c r="I147" t="s">
        <v>2274</v>
      </c>
    </row>
    <row r="148" spans="1:9">
      <c r="A148" t="s">
        <v>2090</v>
      </c>
      <c r="B148">
        <v>9</v>
      </c>
      <c r="C148">
        <v>16</v>
      </c>
      <c r="D148" t="s">
        <v>437</v>
      </c>
      <c r="E148">
        <v>0.31</v>
      </c>
      <c r="F148">
        <v>1.0293600000000001</v>
      </c>
      <c r="G148">
        <v>0.33</v>
      </c>
      <c r="H148">
        <v>1.1344799999999999</v>
      </c>
      <c r="I148" t="s">
        <v>2274</v>
      </c>
    </row>
    <row r="149" spans="1:9">
      <c r="A149" t="s">
        <v>1831</v>
      </c>
      <c r="B149">
        <v>9</v>
      </c>
      <c r="C149">
        <v>15</v>
      </c>
      <c r="D149" t="s">
        <v>437</v>
      </c>
      <c r="E149">
        <v>0.27</v>
      </c>
      <c r="F149">
        <v>0.81912000000000007</v>
      </c>
      <c r="G149">
        <v>0.31</v>
      </c>
      <c r="H149">
        <v>1.0293600000000001</v>
      </c>
      <c r="I149" t="s">
        <v>2274</v>
      </c>
    </row>
    <row r="150" spans="1:9">
      <c r="A150" t="s">
        <v>1837</v>
      </c>
      <c r="B150">
        <v>9</v>
      </c>
      <c r="C150">
        <v>14</v>
      </c>
      <c r="D150" t="s">
        <v>437</v>
      </c>
      <c r="E150">
        <v>0.27</v>
      </c>
      <c r="F150">
        <v>0.81912000000000007</v>
      </c>
      <c r="G150">
        <v>0.25</v>
      </c>
      <c r="H150">
        <v>0.71400000000000008</v>
      </c>
      <c r="I150" t="s">
        <v>2274</v>
      </c>
    </row>
    <row r="151" spans="1:9">
      <c r="A151" t="s">
        <v>2089</v>
      </c>
      <c r="B151">
        <v>9</v>
      </c>
      <c r="C151">
        <v>13</v>
      </c>
      <c r="D151" t="s">
        <v>437</v>
      </c>
      <c r="E151">
        <v>0.26</v>
      </c>
      <c r="F151">
        <v>0.76656000000000002</v>
      </c>
      <c r="G151">
        <v>0.23</v>
      </c>
      <c r="H151">
        <v>0.60888000000000009</v>
      </c>
      <c r="I151" t="s">
        <v>2274</v>
      </c>
    </row>
    <row r="152" spans="1:9">
      <c r="A152" t="s">
        <v>1867</v>
      </c>
      <c r="B152">
        <v>9</v>
      </c>
      <c r="C152">
        <v>12</v>
      </c>
      <c r="D152" t="s">
        <v>437</v>
      </c>
      <c r="E152">
        <v>0.34</v>
      </c>
      <c r="F152">
        <v>1.1870400000000001</v>
      </c>
      <c r="G152">
        <v>0.21</v>
      </c>
      <c r="H152">
        <v>0.5037600000000001</v>
      </c>
      <c r="I152" t="s">
        <v>2274</v>
      </c>
    </row>
    <row r="153" spans="1:9">
      <c r="A153" t="s">
        <v>1881</v>
      </c>
      <c r="B153">
        <v>9</v>
      </c>
      <c r="C153">
        <v>11</v>
      </c>
      <c r="D153" t="s">
        <v>437</v>
      </c>
      <c r="E153">
        <v>0.2</v>
      </c>
      <c r="F153">
        <v>0.4512000000000001</v>
      </c>
      <c r="G153">
        <v>0.17</v>
      </c>
      <c r="H153">
        <v>0.29352000000000011</v>
      </c>
      <c r="I153" t="s">
        <v>2274</v>
      </c>
    </row>
    <row r="154" spans="1:9">
      <c r="A154" t="s">
        <v>2088</v>
      </c>
      <c r="B154">
        <v>9</v>
      </c>
      <c r="C154">
        <v>10</v>
      </c>
      <c r="D154" t="s">
        <v>437</v>
      </c>
      <c r="E154">
        <v>0.21</v>
      </c>
      <c r="F154">
        <v>0.5037600000000001</v>
      </c>
      <c r="G154">
        <v>0.16</v>
      </c>
      <c r="H154">
        <v>0.24096000000000006</v>
      </c>
      <c r="I154" t="s">
        <v>2274</v>
      </c>
    </row>
    <row r="155" spans="1:9">
      <c r="A155" t="s">
        <v>1906</v>
      </c>
      <c r="B155">
        <v>9</v>
      </c>
      <c r="C155">
        <v>9</v>
      </c>
      <c r="D155" t="s">
        <v>437</v>
      </c>
      <c r="E155">
        <v>0.13</v>
      </c>
      <c r="F155">
        <v>8.3280000000000062E-2</v>
      </c>
      <c r="G155">
        <v>0.14000000000000001</v>
      </c>
      <c r="H155">
        <v>0.1358400000000001</v>
      </c>
      <c r="I155" t="s">
        <v>2274</v>
      </c>
    </row>
    <row r="156" spans="1:9">
      <c r="A156" t="s">
        <v>2576</v>
      </c>
      <c r="B156">
        <v>9</v>
      </c>
      <c r="C156">
        <v>8</v>
      </c>
      <c r="D156" t="s">
        <v>437</v>
      </c>
      <c r="E156">
        <v>0.13</v>
      </c>
      <c r="F156">
        <v>8.3280000000000062E-2</v>
      </c>
      <c r="G156">
        <v>0.14000000000000001</v>
      </c>
      <c r="H156">
        <v>0.1358400000000001</v>
      </c>
      <c r="I156" t="s">
        <v>2274</v>
      </c>
    </row>
    <row r="157" spans="1:9">
      <c r="A157" t="s">
        <v>2225</v>
      </c>
      <c r="B157">
        <v>10</v>
      </c>
      <c r="C157">
        <v>30</v>
      </c>
      <c r="D157" t="s">
        <v>437</v>
      </c>
      <c r="E157">
        <v>1.23</v>
      </c>
      <c r="F157">
        <v>5.8648800000000003</v>
      </c>
      <c r="G157">
        <v>1.1299999999999999</v>
      </c>
      <c r="H157">
        <v>5.3392799999999996</v>
      </c>
      <c r="I157" t="s">
        <v>2274</v>
      </c>
    </row>
    <row r="158" spans="1:9">
      <c r="A158" t="s">
        <v>2087</v>
      </c>
      <c r="B158">
        <v>10</v>
      </c>
      <c r="C158">
        <v>23</v>
      </c>
      <c r="D158" t="s">
        <v>437</v>
      </c>
      <c r="E158">
        <v>0.75</v>
      </c>
      <c r="F158">
        <v>3.3420000000000005</v>
      </c>
      <c r="G158">
        <v>0.57999999999999996</v>
      </c>
      <c r="H158">
        <v>2.44848</v>
      </c>
      <c r="I158" t="s">
        <v>2274</v>
      </c>
    </row>
    <row r="159" spans="1:9">
      <c r="A159" t="s">
        <v>1717</v>
      </c>
      <c r="B159">
        <v>10</v>
      </c>
      <c r="C159">
        <v>22</v>
      </c>
      <c r="D159" t="s">
        <v>437</v>
      </c>
      <c r="E159">
        <v>0.27</v>
      </c>
      <c r="F159">
        <v>0.81912000000000007</v>
      </c>
      <c r="G159">
        <v>0.4</v>
      </c>
      <c r="H159">
        <v>1.5024000000000002</v>
      </c>
      <c r="I159" t="s">
        <v>2274</v>
      </c>
    </row>
    <row r="160" spans="1:9">
      <c r="A160" t="s">
        <v>1734</v>
      </c>
      <c r="B160">
        <v>10</v>
      </c>
      <c r="C160">
        <v>21</v>
      </c>
      <c r="D160" t="s">
        <v>437</v>
      </c>
      <c r="E160">
        <v>0.23</v>
      </c>
      <c r="F160">
        <v>0.60888000000000009</v>
      </c>
      <c r="G160">
        <v>0.31</v>
      </c>
      <c r="H160">
        <v>1.0293600000000001</v>
      </c>
      <c r="I160" t="s">
        <v>2274</v>
      </c>
    </row>
    <row r="161" spans="1:9">
      <c r="A161" t="s">
        <v>1752</v>
      </c>
      <c r="B161">
        <v>10</v>
      </c>
      <c r="C161">
        <v>20</v>
      </c>
      <c r="D161" t="s">
        <v>437</v>
      </c>
      <c r="E161">
        <v>0.39</v>
      </c>
      <c r="F161">
        <v>1.4498400000000002</v>
      </c>
      <c r="G161">
        <v>0.39</v>
      </c>
      <c r="H161">
        <v>1.4498400000000002</v>
      </c>
      <c r="I161" t="s">
        <v>2274</v>
      </c>
    </row>
    <row r="162" spans="1:9">
      <c r="A162" t="s">
        <v>1769</v>
      </c>
      <c r="B162">
        <v>10</v>
      </c>
      <c r="C162">
        <v>19</v>
      </c>
      <c r="D162" t="s">
        <v>437</v>
      </c>
      <c r="E162">
        <v>0.31</v>
      </c>
      <c r="F162">
        <v>1.0293600000000001</v>
      </c>
      <c r="G162">
        <v>0.37</v>
      </c>
      <c r="H162">
        <v>1.3447200000000001</v>
      </c>
      <c r="I162" t="s">
        <v>2274</v>
      </c>
    </row>
    <row r="163" spans="1:9">
      <c r="A163" t="s">
        <v>1790</v>
      </c>
      <c r="B163">
        <v>10</v>
      </c>
      <c r="C163">
        <v>18</v>
      </c>
      <c r="D163" t="s">
        <v>437</v>
      </c>
      <c r="E163">
        <v>0.36</v>
      </c>
      <c r="F163">
        <v>1.2921599999999998</v>
      </c>
      <c r="G163">
        <v>0.28000000000000003</v>
      </c>
      <c r="H163">
        <v>0.87168000000000023</v>
      </c>
      <c r="I163" t="s">
        <v>2274</v>
      </c>
    </row>
    <row r="164" spans="1:9">
      <c r="A164" t="s">
        <v>2086</v>
      </c>
      <c r="B164">
        <v>10</v>
      </c>
      <c r="C164">
        <v>17</v>
      </c>
      <c r="D164" t="s">
        <v>437</v>
      </c>
      <c r="E164">
        <v>0.33</v>
      </c>
      <c r="F164">
        <v>1.1344799999999999</v>
      </c>
      <c r="G164">
        <v>0.24</v>
      </c>
      <c r="H164">
        <v>0.66144000000000003</v>
      </c>
      <c r="I164" t="s">
        <v>2274</v>
      </c>
    </row>
    <row r="165" spans="1:9">
      <c r="A165" t="s">
        <v>1820</v>
      </c>
      <c r="B165">
        <v>10</v>
      </c>
      <c r="C165">
        <v>16</v>
      </c>
      <c r="D165" t="s">
        <v>437</v>
      </c>
      <c r="E165">
        <v>0.35</v>
      </c>
      <c r="F165">
        <v>1.2395999999999998</v>
      </c>
      <c r="G165">
        <v>0.28000000000000003</v>
      </c>
      <c r="H165">
        <v>0.87168000000000023</v>
      </c>
      <c r="I165" t="s">
        <v>2274</v>
      </c>
    </row>
    <row r="166" spans="1:9">
      <c r="A166" t="s">
        <v>2085</v>
      </c>
      <c r="B166">
        <v>10</v>
      </c>
      <c r="C166">
        <v>15</v>
      </c>
      <c r="D166" t="s">
        <v>437</v>
      </c>
      <c r="E166">
        <v>0.22</v>
      </c>
      <c r="F166">
        <v>0.55632000000000004</v>
      </c>
      <c r="G166">
        <v>0.27</v>
      </c>
      <c r="H166">
        <v>0.81912000000000007</v>
      </c>
      <c r="I166" t="s">
        <v>2274</v>
      </c>
    </row>
    <row r="167" spans="1:9">
      <c r="A167" t="s">
        <v>1838</v>
      </c>
      <c r="B167">
        <v>10</v>
      </c>
      <c r="C167">
        <v>14</v>
      </c>
      <c r="D167" t="s">
        <v>437</v>
      </c>
      <c r="E167">
        <v>0.24</v>
      </c>
      <c r="F167">
        <v>0.66144000000000003</v>
      </c>
      <c r="G167">
        <v>0.18</v>
      </c>
      <c r="H167">
        <v>0.34608000000000005</v>
      </c>
      <c r="I167" t="s">
        <v>2274</v>
      </c>
    </row>
    <row r="168" spans="1:9">
      <c r="A168" t="s">
        <v>1849</v>
      </c>
      <c r="B168">
        <v>10</v>
      </c>
      <c r="C168">
        <v>13</v>
      </c>
      <c r="D168" t="s">
        <v>437</v>
      </c>
      <c r="E168">
        <v>0.25</v>
      </c>
      <c r="F168">
        <v>0.71400000000000008</v>
      </c>
      <c r="G168">
        <v>0.22</v>
      </c>
      <c r="H168">
        <v>0.55632000000000004</v>
      </c>
      <c r="I168" t="s">
        <v>2274</v>
      </c>
    </row>
    <row r="169" spans="1:9">
      <c r="A169" t="s">
        <v>1868</v>
      </c>
      <c r="B169">
        <v>10</v>
      </c>
      <c r="C169">
        <v>12</v>
      </c>
      <c r="D169" t="s">
        <v>437</v>
      </c>
      <c r="E169">
        <v>0.2</v>
      </c>
      <c r="F169">
        <v>0.4512000000000001</v>
      </c>
      <c r="G169">
        <v>0.24</v>
      </c>
      <c r="H169">
        <v>0.66144000000000003</v>
      </c>
      <c r="I169" t="s">
        <v>2274</v>
      </c>
    </row>
    <row r="170" spans="1:9">
      <c r="A170" t="s">
        <v>1882</v>
      </c>
      <c r="B170">
        <v>10</v>
      </c>
      <c r="C170">
        <v>11</v>
      </c>
      <c r="D170" t="s">
        <v>437</v>
      </c>
      <c r="E170">
        <v>0.16</v>
      </c>
      <c r="F170">
        <v>0.24096000000000006</v>
      </c>
      <c r="G170">
        <v>0.18</v>
      </c>
      <c r="H170">
        <v>0.34608000000000005</v>
      </c>
      <c r="I170" t="s">
        <v>2274</v>
      </c>
    </row>
    <row r="171" spans="1:9">
      <c r="A171" t="s">
        <v>2226</v>
      </c>
      <c r="B171">
        <v>10</v>
      </c>
      <c r="C171">
        <v>10</v>
      </c>
      <c r="D171" t="s">
        <v>437</v>
      </c>
      <c r="E171">
        <v>0.12</v>
      </c>
      <c r="F171">
        <v>3.0720000000000011E-2</v>
      </c>
      <c r="G171">
        <v>0.18</v>
      </c>
      <c r="H171">
        <v>0.34608000000000005</v>
      </c>
      <c r="I171" t="s">
        <v>2274</v>
      </c>
    </row>
    <row r="172" spans="1:9">
      <c r="A172" t="s">
        <v>1907</v>
      </c>
      <c r="B172">
        <v>10</v>
      </c>
      <c r="C172">
        <v>9</v>
      </c>
      <c r="D172" t="s">
        <v>437</v>
      </c>
      <c r="E172">
        <v>0.17</v>
      </c>
      <c r="F172">
        <v>0.29352000000000011</v>
      </c>
      <c r="G172">
        <v>0.15</v>
      </c>
      <c r="H172">
        <v>0.18840000000000001</v>
      </c>
      <c r="I172" t="s">
        <v>2274</v>
      </c>
    </row>
    <row r="173" spans="1:9">
      <c r="A173" t="s">
        <v>1919</v>
      </c>
      <c r="B173">
        <v>10</v>
      </c>
      <c r="C173">
        <v>8</v>
      </c>
      <c r="D173" t="s">
        <v>437</v>
      </c>
      <c r="E173">
        <v>0.15</v>
      </c>
      <c r="F173">
        <v>0.18840000000000001</v>
      </c>
      <c r="G173">
        <v>0.15</v>
      </c>
      <c r="H173">
        <v>0.18840000000000001</v>
      </c>
      <c r="I173" t="s">
        <v>2274</v>
      </c>
    </row>
    <row r="174" spans="1:9">
      <c r="A174" t="s">
        <v>1656</v>
      </c>
      <c r="B174">
        <v>11</v>
      </c>
      <c r="C174">
        <v>30</v>
      </c>
      <c r="D174" t="s">
        <v>437</v>
      </c>
      <c r="E174">
        <v>1.1000000000000001</v>
      </c>
      <c r="F174">
        <v>5.1816000000000004</v>
      </c>
      <c r="G174">
        <v>0.92</v>
      </c>
      <c r="H174">
        <v>4.2355199999999993</v>
      </c>
      <c r="I174" t="s">
        <v>2274</v>
      </c>
    </row>
    <row r="175" spans="1:9">
      <c r="A175" t="s">
        <v>1658</v>
      </c>
      <c r="B175">
        <v>11</v>
      </c>
      <c r="C175">
        <v>29</v>
      </c>
      <c r="D175" t="s">
        <v>437</v>
      </c>
      <c r="E175">
        <v>0.56000000000000005</v>
      </c>
      <c r="F175">
        <v>2.3433600000000001</v>
      </c>
      <c r="G175">
        <v>0.67</v>
      </c>
      <c r="H175">
        <v>2.9215200000000001</v>
      </c>
      <c r="I175" t="s">
        <v>2274</v>
      </c>
    </row>
    <row r="176" spans="1:9">
      <c r="A176" t="s">
        <v>1718</v>
      </c>
      <c r="B176">
        <v>11</v>
      </c>
      <c r="C176">
        <v>22</v>
      </c>
      <c r="D176" t="s">
        <v>437</v>
      </c>
      <c r="E176">
        <v>0.24</v>
      </c>
      <c r="F176">
        <v>0.66144000000000003</v>
      </c>
      <c r="G176">
        <v>0.27</v>
      </c>
      <c r="H176">
        <v>0.81912000000000007</v>
      </c>
      <c r="I176" t="s">
        <v>2274</v>
      </c>
    </row>
    <row r="177" spans="1:9">
      <c r="A177" t="s">
        <v>1735</v>
      </c>
      <c r="B177">
        <v>11</v>
      </c>
      <c r="C177">
        <v>21</v>
      </c>
      <c r="D177" t="s">
        <v>437</v>
      </c>
      <c r="E177">
        <v>0.56999999999999995</v>
      </c>
      <c r="F177">
        <v>2.3959200000000003</v>
      </c>
      <c r="G177">
        <v>0.5</v>
      </c>
      <c r="H177">
        <v>2.028</v>
      </c>
      <c r="I177" t="s">
        <v>2274</v>
      </c>
    </row>
    <row r="178" spans="1:9">
      <c r="A178" t="s">
        <v>1753</v>
      </c>
      <c r="B178">
        <v>11</v>
      </c>
      <c r="C178">
        <v>20</v>
      </c>
      <c r="D178" t="s">
        <v>437</v>
      </c>
      <c r="E178">
        <v>0.27</v>
      </c>
      <c r="F178">
        <v>0.81912000000000007</v>
      </c>
      <c r="G178">
        <v>0.39</v>
      </c>
      <c r="H178">
        <v>1.4498400000000002</v>
      </c>
      <c r="I178" t="s">
        <v>2274</v>
      </c>
    </row>
    <row r="179" spans="1:9">
      <c r="A179" t="s">
        <v>1770</v>
      </c>
      <c r="B179">
        <v>11</v>
      </c>
      <c r="C179">
        <v>19</v>
      </c>
      <c r="D179" t="s">
        <v>437</v>
      </c>
      <c r="E179">
        <v>0.75</v>
      </c>
      <c r="F179">
        <v>3.3420000000000005</v>
      </c>
      <c r="G179">
        <v>0.36</v>
      </c>
      <c r="H179">
        <v>1.2921599999999998</v>
      </c>
      <c r="I179" t="s">
        <v>2274</v>
      </c>
    </row>
    <row r="180" spans="1:9">
      <c r="A180" t="s">
        <v>1791</v>
      </c>
      <c r="B180">
        <v>11</v>
      </c>
      <c r="C180">
        <v>18</v>
      </c>
      <c r="D180" t="s">
        <v>437</v>
      </c>
      <c r="E180">
        <v>0.27</v>
      </c>
      <c r="F180">
        <v>0.81912000000000007</v>
      </c>
      <c r="G180">
        <v>0.31</v>
      </c>
      <c r="H180">
        <v>1.0293600000000001</v>
      </c>
      <c r="I180" t="s">
        <v>2274</v>
      </c>
    </row>
    <row r="181" spans="1:9">
      <c r="A181" t="s">
        <v>2084</v>
      </c>
      <c r="B181">
        <v>11</v>
      </c>
      <c r="C181">
        <v>17</v>
      </c>
      <c r="D181" t="s">
        <v>437</v>
      </c>
      <c r="E181">
        <v>0.34</v>
      </c>
      <c r="F181">
        <v>1.1870400000000001</v>
      </c>
      <c r="G181">
        <v>0.3</v>
      </c>
      <c r="H181">
        <v>0.9768</v>
      </c>
      <c r="I181" t="s">
        <v>2274</v>
      </c>
    </row>
    <row r="182" spans="1:9">
      <c r="A182" t="s">
        <v>1821</v>
      </c>
      <c r="B182">
        <v>11</v>
      </c>
      <c r="C182">
        <v>16</v>
      </c>
      <c r="D182" t="s">
        <v>437</v>
      </c>
      <c r="E182">
        <v>0.25</v>
      </c>
      <c r="F182">
        <v>0.71400000000000008</v>
      </c>
      <c r="G182">
        <v>0.22</v>
      </c>
      <c r="H182">
        <v>0.55632000000000004</v>
      </c>
      <c r="I182" t="s">
        <v>2274</v>
      </c>
    </row>
    <row r="183" spans="1:9">
      <c r="A183" t="s">
        <v>1832</v>
      </c>
      <c r="B183">
        <v>11</v>
      </c>
      <c r="C183">
        <v>15</v>
      </c>
      <c r="D183" t="s">
        <v>437</v>
      </c>
      <c r="E183">
        <v>0.36</v>
      </c>
      <c r="F183">
        <v>1.2921599999999998</v>
      </c>
      <c r="G183">
        <v>0.27</v>
      </c>
      <c r="H183">
        <v>0.81912000000000007</v>
      </c>
      <c r="I183" t="s">
        <v>2274</v>
      </c>
    </row>
    <row r="184" spans="1:9">
      <c r="A184" t="s">
        <v>2083</v>
      </c>
      <c r="B184">
        <v>11</v>
      </c>
      <c r="C184">
        <v>14</v>
      </c>
      <c r="D184" t="s">
        <v>437</v>
      </c>
      <c r="E184">
        <v>0.28999999999999998</v>
      </c>
      <c r="F184">
        <v>0.92423999999999995</v>
      </c>
      <c r="G184">
        <v>0.25</v>
      </c>
      <c r="H184">
        <v>0.71400000000000008</v>
      </c>
      <c r="I184" t="s">
        <v>2274</v>
      </c>
    </row>
    <row r="185" spans="1:9">
      <c r="A185" t="s">
        <v>1850</v>
      </c>
      <c r="B185">
        <v>11</v>
      </c>
      <c r="C185">
        <v>13</v>
      </c>
      <c r="D185" t="s">
        <v>437</v>
      </c>
      <c r="E185">
        <v>0.25</v>
      </c>
      <c r="F185">
        <v>0.71400000000000008</v>
      </c>
      <c r="G185">
        <v>0.28000000000000003</v>
      </c>
      <c r="H185">
        <v>0.87168000000000023</v>
      </c>
      <c r="I185" t="s">
        <v>2274</v>
      </c>
    </row>
    <row r="186" spans="1:9">
      <c r="A186" t="s">
        <v>1869</v>
      </c>
      <c r="B186">
        <v>11</v>
      </c>
      <c r="C186">
        <v>12</v>
      </c>
      <c r="D186" t="s">
        <v>437</v>
      </c>
      <c r="E186">
        <v>0.13</v>
      </c>
      <c r="F186">
        <v>8.3280000000000062E-2</v>
      </c>
      <c r="G186">
        <v>0.17</v>
      </c>
      <c r="H186">
        <v>0.29352000000000011</v>
      </c>
      <c r="I186" t="s">
        <v>2274</v>
      </c>
    </row>
    <row r="187" spans="1:9">
      <c r="A187" t="s">
        <v>1883</v>
      </c>
      <c r="B187">
        <v>11</v>
      </c>
      <c r="C187">
        <v>11</v>
      </c>
      <c r="D187" t="s">
        <v>437</v>
      </c>
      <c r="E187">
        <v>0.11</v>
      </c>
      <c r="F187">
        <v>-2.1839999999999964E-2</v>
      </c>
      <c r="G187">
        <v>0.12</v>
      </c>
      <c r="H187">
        <v>3.0720000000000011E-2</v>
      </c>
      <c r="I187" t="s">
        <v>2274</v>
      </c>
    </row>
    <row r="188" spans="1:9">
      <c r="A188" t="s">
        <v>1894</v>
      </c>
      <c r="B188">
        <v>11</v>
      </c>
      <c r="C188">
        <v>10</v>
      </c>
      <c r="D188" t="s">
        <v>437</v>
      </c>
      <c r="E188">
        <v>0.13</v>
      </c>
      <c r="F188">
        <v>8.3280000000000062E-2</v>
      </c>
      <c r="G188">
        <v>0.15</v>
      </c>
      <c r="H188">
        <v>0.18840000000000001</v>
      </c>
      <c r="I188" t="s">
        <v>2274</v>
      </c>
    </row>
    <row r="189" spans="1:9">
      <c r="A189" t="s">
        <v>1908</v>
      </c>
      <c r="B189">
        <v>11</v>
      </c>
      <c r="C189">
        <v>9</v>
      </c>
      <c r="D189" t="s">
        <v>437</v>
      </c>
      <c r="E189">
        <v>0.13</v>
      </c>
      <c r="F189">
        <v>8.3280000000000062E-2</v>
      </c>
      <c r="G189">
        <v>0.18</v>
      </c>
      <c r="H189">
        <v>0.34608000000000005</v>
      </c>
      <c r="I189" t="s">
        <v>2274</v>
      </c>
    </row>
    <row r="190" spans="1:9">
      <c r="A190" t="s">
        <v>1920</v>
      </c>
      <c r="B190">
        <v>11</v>
      </c>
      <c r="C190">
        <v>8</v>
      </c>
      <c r="D190" t="s">
        <v>437</v>
      </c>
      <c r="E190">
        <v>0.16</v>
      </c>
      <c r="F190">
        <v>0.24096000000000006</v>
      </c>
      <c r="G190">
        <v>0.2</v>
      </c>
      <c r="H190">
        <v>0.4512000000000001</v>
      </c>
      <c r="I190" t="s">
        <v>2274</v>
      </c>
    </row>
    <row r="191" spans="1:9">
      <c r="A191" t="s">
        <v>1659</v>
      </c>
      <c r="B191">
        <v>12</v>
      </c>
      <c r="C191">
        <v>29</v>
      </c>
      <c r="D191" t="s">
        <v>437</v>
      </c>
      <c r="E191">
        <v>1.1200000000000001</v>
      </c>
      <c r="F191">
        <v>5.2867200000000008</v>
      </c>
      <c r="G191">
        <v>0.94</v>
      </c>
      <c r="H191">
        <v>4.3406400000000005</v>
      </c>
      <c r="I191" t="s">
        <v>2274</v>
      </c>
    </row>
    <row r="192" spans="1:9">
      <c r="A192" t="s">
        <v>1663</v>
      </c>
      <c r="B192">
        <v>12</v>
      </c>
      <c r="C192">
        <v>28</v>
      </c>
      <c r="D192" t="s">
        <v>437</v>
      </c>
      <c r="E192">
        <v>0.87</v>
      </c>
      <c r="F192">
        <v>3.9727199999999998</v>
      </c>
      <c r="G192">
        <v>0.7</v>
      </c>
      <c r="H192">
        <v>3.0792000000000002</v>
      </c>
      <c r="I192" t="s">
        <v>2274</v>
      </c>
    </row>
    <row r="193" spans="1:9">
      <c r="A193" t="s">
        <v>1719</v>
      </c>
      <c r="B193">
        <v>12</v>
      </c>
      <c r="C193">
        <v>22</v>
      </c>
      <c r="D193" t="s">
        <v>437</v>
      </c>
      <c r="E193">
        <v>0.45</v>
      </c>
      <c r="F193">
        <v>1.7652000000000001</v>
      </c>
      <c r="G193">
        <v>0.48</v>
      </c>
      <c r="H193">
        <v>1.9228799999999999</v>
      </c>
      <c r="I193" t="s">
        <v>2274</v>
      </c>
    </row>
    <row r="194" spans="1:9">
      <c r="A194" t="s">
        <v>1736</v>
      </c>
      <c r="B194">
        <v>12</v>
      </c>
      <c r="C194">
        <v>21</v>
      </c>
      <c r="D194" t="s">
        <v>437</v>
      </c>
      <c r="E194">
        <v>0.27</v>
      </c>
      <c r="F194">
        <v>0.81912000000000007</v>
      </c>
      <c r="G194">
        <v>0.43</v>
      </c>
      <c r="H194">
        <v>1.66008</v>
      </c>
      <c r="I194" t="s">
        <v>2274</v>
      </c>
    </row>
    <row r="195" spans="1:9">
      <c r="A195" t="s">
        <v>1754</v>
      </c>
      <c r="B195">
        <v>12</v>
      </c>
      <c r="C195">
        <v>20</v>
      </c>
      <c r="D195" t="s">
        <v>437</v>
      </c>
      <c r="E195">
        <v>0.28000000000000003</v>
      </c>
      <c r="F195">
        <v>0.87168000000000023</v>
      </c>
      <c r="G195">
        <v>0.37</v>
      </c>
      <c r="H195">
        <v>1.3447200000000001</v>
      </c>
      <c r="I195" t="s">
        <v>2274</v>
      </c>
    </row>
    <row r="196" spans="1:9">
      <c r="A196" t="s">
        <v>1771</v>
      </c>
      <c r="B196">
        <v>12</v>
      </c>
      <c r="C196">
        <v>19</v>
      </c>
      <c r="D196" t="s">
        <v>437</v>
      </c>
      <c r="E196">
        <v>0.31</v>
      </c>
      <c r="F196">
        <v>1.0293600000000001</v>
      </c>
      <c r="G196">
        <v>0.33</v>
      </c>
      <c r="H196">
        <v>1.1344799999999999</v>
      </c>
      <c r="I196" t="s">
        <v>2274</v>
      </c>
    </row>
    <row r="197" spans="1:9">
      <c r="A197" t="s">
        <v>1792</v>
      </c>
      <c r="B197">
        <v>12</v>
      </c>
      <c r="C197">
        <v>18</v>
      </c>
      <c r="D197" t="s">
        <v>437</v>
      </c>
      <c r="E197">
        <v>0.32</v>
      </c>
      <c r="F197">
        <v>1.08192</v>
      </c>
      <c r="G197">
        <v>0.4</v>
      </c>
      <c r="H197">
        <v>1.5024000000000002</v>
      </c>
      <c r="I197" t="s">
        <v>2274</v>
      </c>
    </row>
    <row r="198" spans="1:9">
      <c r="A198" t="s">
        <v>1810</v>
      </c>
      <c r="B198">
        <v>12</v>
      </c>
      <c r="C198">
        <v>17</v>
      </c>
      <c r="D198" t="s">
        <v>437</v>
      </c>
      <c r="E198">
        <v>0.23</v>
      </c>
      <c r="F198">
        <v>0.60888000000000009</v>
      </c>
      <c r="G198">
        <v>0.28999999999999998</v>
      </c>
      <c r="H198">
        <v>0.92423999999999995</v>
      </c>
      <c r="I198" t="s">
        <v>2274</v>
      </c>
    </row>
    <row r="199" spans="1:9">
      <c r="A199" t="s">
        <v>1822</v>
      </c>
      <c r="B199">
        <v>12</v>
      </c>
      <c r="C199">
        <v>16</v>
      </c>
      <c r="D199" t="s">
        <v>437</v>
      </c>
      <c r="E199">
        <v>0.21</v>
      </c>
      <c r="F199">
        <v>0.5037600000000001</v>
      </c>
      <c r="G199">
        <v>0.27</v>
      </c>
      <c r="H199">
        <v>0.81912000000000007</v>
      </c>
      <c r="I199" t="s">
        <v>2274</v>
      </c>
    </row>
    <row r="200" spans="1:9">
      <c r="A200" t="s">
        <v>1833</v>
      </c>
      <c r="B200">
        <v>12</v>
      </c>
      <c r="C200">
        <v>15</v>
      </c>
      <c r="D200" t="s">
        <v>437</v>
      </c>
      <c r="E200">
        <v>0.42</v>
      </c>
      <c r="F200">
        <v>1.6075200000000001</v>
      </c>
      <c r="G200">
        <v>0.39</v>
      </c>
      <c r="H200">
        <v>1.4498400000000002</v>
      </c>
      <c r="I200" t="s">
        <v>2274</v>
      </c>
    </row>
    <row r="201" spans="1:9">
      <c r="A201" t="s">
        <v>1839</v>
      </c>
      <c r="B201">
        <v>12</v>
      </c>
      <c r="C201">
        <v>14</v>
      </c>
      <c r="D201" t="s">
        <v>437</v>
      </c>
      <c r="E201">
        <v>0.31</v>
      </c>
      <c r="F201">
        <v>1.0293600000000001</v>
      </c>
      <c r="G201">
        <v>0.2</v>
      </c>
      <c r="H201">
        <v>0.4512000000000001</v>
      </c>
      <c r="I201" t="s">
        <v>2274</v>
      </c>
    </row>
    <row r="202" spans="1:9">
      <c r="A202" t="s">
        <v>1851</v>
      </c>
      <c r="B202">
        <v>12</v>
      </c>
      <c r="C202">
        <v>13</v>
      </c>
      <c r="D202" t="s">
        <v>437</v>
      </c>
      <c r="E202">
        <v>0.28000000000000003</v>
      </c>
      <c r="F202">
        <v>0.87168000000000023</v>
      </c>
      <c r="G202">
        <v>0.23</v>
      </c>
      <c r="H202">
        <v>0.60888000000000009</v>
      </c>
      <c r="I202" t="s">
        <v>2274</v>
      </c>
    </row>
    <row r="203" spans="1:9">
      <c r="A203" t="s">
        <v>1870</v>
      </c>
      <c r="B203">
        <v>12</v>
      </c>
      <c r="C203">
        <v>12</v>
      </c>
      <c r="D203" t="s">
        <v>437</v>
      </c>
      <c r="E203">
        <v>0.17</v>
      </c>
      <c r="F203">
        <v>0.29352000000000011</v>
      </c>
      <c r="G203">
        <v>0.2</v>
      </c>
      <c r="H203">
        <v>0.4512000000000001</v>
      </c>
      <c r="I203" t="s">
        <v>2274</v>
      </c>
    </row>
    <row r="204" spans="1:9">
      <c r="A204" t="s">
        <v>2082</v>
      </c>
      <c r="B204">
        <v>12</v>
      </c>
      <c r="C204">
        <v>11</v>
      </c>
      <c r="D204" t="s">
        <v>437</v>
      </c>
      <c r="E204">
        <v>0.18</v>
      </c>
      <c r="F204">
        <v>0.34608000000000005</v>
      </c>
      <c r="G204">
        <v>0.2</v>
      </c>
      <c r="H204">
        <v>0.4512000000000001</v>
      </c>
      <c r="I204" t="s">
        <v>2274</v>
      </c>
    </row>
    <row r="205" spans="1:9">
      <c r="A205" t="s">
        <v>1895</v>
      </c>
      <c r="B205">
        <v>12</v>
      </c>
      <c r="C205">
        <v>10</v>
      </c>
      <c r="D205" t="s">
        <v>437</v>
      </c>
      <c r="E205">
        <v>0.13</v>
      </c>
      <c r="F205">
        <v>8.3280000000000062E-2</v>
      </c>
      <c r="G205">
        <v>0.13</v>
      </c>
      <c r="H205">
        <v>8.3280000000000062E-2</v>
      </c>
      <c r="I205" t="s">
        <v>2274</v>
      </c>
    </row>
    <row r="206" spans="1:9">
      <c r="A206" t="s">
        <v>2081</v>
      </c>
      <c r="B206">
        <v>12</v>
      </c>
      <c r="C206">
        <v>9</v>
      </c>
      <c r="D206" t="s">
        <v>437</v>
      </c>
      <c r="E206">
        <v>0.57999999999999996</v>
      </c>
      <c r="F206">
        <v>2.44848</v>
      </c>
      <c r="G206">
        <v>0.51</v>
      </c>
      <c r="H206">
        <v>2.0805599999999997</v>
      </c>
      <c r="I206" t="s">
        <v>2274</v>
      </c>
    </row>
    <row r="207" spans="1:9">
      <c r="A207" t="s">
        <v>1921</v>
      </c>
      <c r="B207">
        <v>12</v>
      </c>
      <c r="C207">
        <v>8</v>
      </c>
      <c r="D207" t="s">
        <v>437</v>
      </c>
      <c r="E207">
        <v>0.12</v>
      </c>
      <c r="F207">
        <v>3.0720000000000011E-2</v>
      </c>
      <c r="G207">
        <v>0.15</v>
      </c>
      <c r="H207">
        <v>0.18840000000000001</v>
      </c>
      <c r="I207" t="s">
        <v>2274</v>
      </c>
    </row>
    <row r="208" spans="1:9">
      <c r="A208" t="s">
        <v>1660</v>
      </c>
      <c r="B208">
        <v>13</v>
      </c>
      <c r="C208">
        <v>29</v>
      </c>
      <c r="D208" t="s">
        <v>437</v>
      </c>
      <c r="E208">
        <v>1.24</v>
      </c>
      <c r="F208">
        <v>5.9174400000000009</v>
      </c>
      <c r="G208">
        <v>1.02</v>
      </c>
      <c r="H208">
        <v>4.7611200000000009</v>
      </c>
      <c r="I208" t="s">
        <v>2274</v>
      </c>
    </row>
    <row r="209" spans="1:9">
      <c r="A209" t="s">
        <v>1664</v>
      </c>
      <c r="B209">
        <v>13</v>
      </c>
      <c r="C209">
        <v>28</v>
      </c>
      <c r="D209" t="s">
        <v>437</v>
      </c>
      <c r="E209">
        <v>0.9</v>
      </c>
      <c r="F209">
        <v>4.1303999999999998</v>
      </c>
      <c r="G209">
        <v>0.81</v>
      </c>
      <c r="H209">
        <v>3.6573600000000006</v>
      </c>
      <c r="I209" t="s">
        <v>2274</v>
      </c>
    </row>
    <row r="210" spans="1:9">
      <c r="A210" t="s">
        <v>1671</v>
      </c>
      <c r="B210">
        <v>13</v>
      </c>
      <c r="C210">
        <v>27</v>
      </c>
      <c r="D210" t="s">
        <v>437</v>
      </c>
      <c r="E210">
        <v>0.67</v>
      </c>
      <c r="F210">
        <v>2.9215200000000001</v>
      </c>
      <c r="G210">
        <v>0.76</v>
      </c>
      <c r="H210">
        <v>3.3945600000000002</v>
      </c>
      <c r="I210" t="s">
        <v>2274</v>
      </c>
    </row>
    <row r="211" spans="1:9">
      <c r="A211" t="s">
        <v>1679</v>
      </c>
      <c r="B211">
        <v>13</v>
      </c>
      <c r="C211">
        <v>26</v>
      </c>
      <c r="D211" t="s">
        <v>437</v>
      </c>
      <c r="E211">
        <v>0.82</v>
      </c>
      <c r="F211">
        <v>3.7099199999999994</v>
      </c>
      <c r="G211">
        <v>0.64</v>
      </c>
      <c r="H211">
        <v>2.7638400000000001</v>
      </c>
      <c r="I211" t="s">
        <v>2274</v>
      </c>
    </row>
    <row r="212" spans="1:9">
      <c r="A212" t="s">
        <v>1691</v>
      </c>
      <c r="B212">
        <v>13</v>
      </c>
      <c r="C212">
        <v>25</v>
      </c>
      <c r="D212" t="s">
        <v>437</v>
      </c>
      <c r="E212">
        <v>0.54</v>
      </c>
      <c r="F212">
        <v>2.2382400000000002</v>
      </c>
      <c r="G212">
        <v>0.47</v>
      </c>
      <c r="H212">
        <v>1.8703199999999998</v>
      </c>
      <c r="I212" t="s">
        <v>2274</v>
      </c>
    </row>
    <row r="213" spans="1:9">
      <c r="A213" t="s">
        <v>1698</v>
      </c>
      <c r="B213">
        <v>13</v>
      </c>
      <c r="C213">
        <v>24</v>
      </c>
      <c r="D213" t="s">
        <v>437</v>
      </c>
      <c r="E213">
        <v>0.98</v>
      </c>
      <c r="F213">
        <v>4.5508800000000003</v>
      </c>
      <c r="G213">
        <v>0.86</v>
      </c>
      <c r="H213">
        <v>3.9201599999999996</v>
      </c>
      <c r="I213" t="s">
        <v>2274</v>
      </c>
    </row>
    <row r="214" spans="1:9">
      <c r="A214" t="s">
        <v>1705</v>
      </c>
      <c r="B214">
        <v>13</v>
      </c>
      <c r="C214">
        <v>23</v>
      </c>
      <c r="D214" t="s">
        <v>437</v>
      </c>
      <c r="E214">
        <v>0.79</v>
      </c>
      <c r="F214">
        <v>3.5522400000000007</v>
      </c>
      <c r="G214">
        <v>0.67</v>
      </c>
      <c r="H214">
        <v>2.9215200000000001</v>
      </c>
      <c r="I214" t="s">
        <v>2274</v>
      </c>
    </row>
    <row r="215" spans="1:9">
      <c r="A215" t="s">
        <v>1720</v>
      </c>
      <c r="B215">
        <v>13</v>
      </c>
      <c r="C215">
        <v>22</v>
      </c>
      <c r="D215" t="s">
        <v>437</v>
      </c>
      <c r="E215">
        <v>0.46</v>
      </c>
      <c r="F215">
        <v>1.81776</v>
      </c>
      <c r="G215">
        <v>0.4</v>
      </c>
      <c r="H215">
        <v>1.5024000000000002</v>
      </c>
      <c r="I215" t="s">
        <v>2274</v>
      </c>
    </row>
    <row r="216" spans="1:9">
      <c r="A216" t="s">
        <v>1737</v>
      </c>
      <c r="B216">
        <v>13</v>
      </c>
      <c r="C216">
        <v>21</v>
      </c>
      <c r="D216" t="s">
        <v>437</v>
      </c>
      <c r="E216">
        <v>0.34</v>
      </c>
      <c r="F216">
        <v>1.1870400000000001</v>
      </c>
      <c r="G216">
        <v>0.39</v>
      </c>
      <c r="H216">
        <v>1.4498400000000002</v>
      </c>
      <c r="I216" t="s">
        <v>2274</v>
      </c>
    </row>
    <row r="217" spans="1:9">
      <c r="A217" t="s">
        <v>1755</v>
      </c>
      <c r="B217">
        <v>13</v>
      </c>
      <c r="C217">
        <v>20</v>
      </c>
      <c r="D217" t="s">
        <v>437</v>
      </c>
      <c r="E217">
        <v>0.33</v>
      </c>
      <c r="F217">
        <v>1.1344799999999999</v>
      </c>
      <c r="G217">
        <v>0.35</v>
      </c>
      <c r="H217">
        <v>1.2395999999999998</v>
      </c>
      <c r="I217" t="s">
        <v>2274</v>
      </c>
    </row>
    <row r="218" spans="1:9">
      <c r="A218" t="s">
        <v>1772</v>
      </c>
      <c r="B218">
        <v>13</v>
      </c>
      <c r="C218">
        <v>19</v>
      </c>
      <c r="D218" t="s">
        <v>437</v>
      </c>
      <c r="E218">
        <v>0.46</v>
      </c>
      <c r="F218">
        <v>1.81776</v>
      </c>
      <c r="G218">
        <v>0.4</v>
      </c>
      <c r="H218">
        <v>1.5024000000000002</v>
      </c>
      <c r="I218" t="s">
        <v>2274</v>
      </c>
    </row>
    <row r="219" spans="1:9">
      <c r="A219" t="s">
        <v>1793</v>
      </c>
      <c r="B219">
        <v>13</v>
      </c>
      <c r="C219">
        <v>18</v>
      </c>
      <c r="D219" t="s">
        <v>437</v>
      </c>
      <c r="E219">
        <v>0.26</v>
      </c>
      <c r="F219">
        <v>0.76656000000000002</v>
      </c>
      <c r="G219">
        <v>0.35</v>
      </c>
      <c r="H219">
        <v>1.2395999999999998</v>
      </c>
      <c r="I219" t="s">
        <v>2274</v>
      </c>
    </row>
    <row r="220" spans="1:9">
      <c r="A220" t="s">
        <v>2080</v>
      </c>
      <c r="B220">
        <v>13</v>
      </c>
      <c r="C220">
        <v>17</v>
      </c>
      <c r="D220" t="s">
        <v>437</v>
      </c>
      <c r="E220">
        <v>0.4</v>
      </c>
      <c r="F220">
        <v>1.5024000000000002</v>
      </c>
      <c r="G220">
        <v>0.27</v>
      </c>
      <c r="H220">
        <v>0.81912000000000007</v>
      </c>
      <c r="I220" t="s">
        <v>2274</v>
      </c>
    </row>
    <row r="221" spans="1:9">
      <c r="A221" t="s">
        <v>1823</v>
      </c>
      <c r="B221">
        <v>13</v>
      </c>
      <c r="C221">
        <v>16</v>
      </c>
      <c r="D221" t="s">
        <v>437</v>
      </c>
      <c r="E221">
        <v>0.42</v>
      </c>
      <c r="F221">
        <v>1.6075200000000001</v>
      </c>
      <c r="G221">
        <v>0.36</v>
      </c>
      <c r="H221">
        <v>1.2921599999999998</v>
      </c>
      <c r="I221" t="s">
        <v>2274</v>
      </c>
    </row>
    <row r="222" spans="1:9">
      <c r="A222" t="s">
        <v>1834</v>
      </c>
      <c r="B222">
        <v>13</v>
      </c>
      <c r="C222">
        <v>15</v>
      </c>
      <c r="D222" t="s">
        <v>437</v>
      </c>
      <c r="E222">
        <v>0.26</v>
      </c>
      <c r="F222">
        <v>0.76656000000000002</v>
      </c>
      <c r="G222">
        <v>0.27</v>
      </c>
      <c r="H222">
        <v>0.81912000000000007</v>
      </c>
      <c r="I222" t="s">
        <v>2274</v>
      </c>
    </row>
    <row r="223" spans="1:9">
      <c r="A223" t="s">
        <v>1840</v>
      </c>
      <c r="B223">
        <v>13</v>
      </c>
      <c r="C223">
        <v>14</v>
      </c>
      <c r="D223" t="s">
        <v>437</v>
      </c>
      <c r="E223">
        <v>0.32</v>
      </c>
      <c r="F223">
        <v>1.08192</v>
      </c>
      <c r="G223">
        <v>0.37</v>
      </c>
      <c r="H223">
        <v>1.3447200000000001</v>
      </c>
      <c r="I223" t="s">
        <v>2274</v>
      </c>
    </row>
    <row r="224" spans="1:9">
      <c r="A224" t="s">
        <v>1852</v>
      </c>
      <c r="B224">
        <v>13</v>
      </c>
      <c r="C224">
        <v>13</v>
      </c>
      <c r="D224" t="s">
        <v>437</v>
      </c>
      <c r="E224">
        <v>0.27</v>
      </c>
      <c r="F224">
        <v>0.81912000000000007</v>
      </c>
      <c r="G224">
        <v>0.27</v>
      </c>
      <c r="H224">
        <v>0.81912000000000007</v>
      </c>
      <c r="I224" t="s">
        <v>2274</v>
      </c>
    </row>
    <row r="225" spans="1:9">
      <c r="A225" t="s">
        <v>1871</v>
      </c>
      <c r="B225">
        <v>13</v>
      </c>
      <c r="C225">
        <v>12</v>
      </c>
      <c r="D225" t="s">
        <v>437</v>
      </c>
      <c r="E225">
        <v>0.24</v>
      </c>
      <c r="F225">
        <v>0.66144000000000003</v>
      </c>
      <c r="G225">
        <v>0.2</v>
      </c>
      <c r="H225">
        <v>0.4512000000000001</v>
      </c>
      <c r="I225" t="s">
        <v>2274</v>
      </c>
    </row>
    <row r="226" spans="1:9">
      <c r="A226" t="s">
        <v>1884</v>
      </c>
      <c r="B226">
        <v>13</v>
      </c>
      <c r="C226">
        <v>11</v>
      </c>
      <c r="D226" t="s">
        <v>437</v>
      </c>
      <c r="E226">
        <v>0.13</v>
      </c>
      <c r="F226">
        <v>8.3280000000000062E-2</v>
      </c>
      <c r="G226">
        <v>0.14000000000000001</v>
      </c>
      <c r="H226">
        <v>0.1358400000000001</v>
      </c>
      <c r="I226" t="s">
        <v>2274</v>
      </c>
    </row>
    <row r="227" spans="1:9">
      <c r="A227" t="s">
        <v>1896</v>
      </c>
      <c r="B227">
        <v>13</v>
      </c>
      <c r="C227">
        <v>10</v>
      </c>
      <c r="D227" t="s">
        <v>437</v>
      </c>
      <c r="E227">
        <v>0.24</v>
      </c>
      <c r="F227">
        <v>0.66144000000000003</v>
      </c>
      <c r="G227">
        <v>0.21</v>
      </c>
      <c r="H227">
        <v>0.5037600000000001</v>
      </c>
      <c r="I227" t="s">
        <v>2274</v>
      </c>
    </row>
    <row r="228" spans="1:9">
      <c r="A228" t="s">
        <v>1909</v>
      </c>
      <c r="B228">
        <v>13</v>
      </c>
      <c r="C228">
        <v>9</v>
      </c>
      <c r="D228" t="s">
        <v>437</v>
      </c>
      <c r="E228">
        <v>0.13</v>
      </c>
      <c r="F228">
        <v>8.3280000000000062E-2</v>
      </c>
      <c r="G228">
        <v>0.15</v>
      </c>
      <c r="H228">
        <v>0.18840000000000001</v>
      </c>
      <c r="I228" t="s">
        <v>2274</v>
      </c>
    </row>
    <row r="229" spans="1:9">
      <c r="A229" t="s">
        <v>1922</v>
      </c>
      <c r="B229">
        <v>13</v>
      </c>
      <c r="C229">
        <v>8</v>
      </c>
      <c r="D229" t="s">
        <v>437</v>
      </c>
      <c r="E229">
        <v>0.14000000000000001</v>
      </c>
      <c r="F229">
        <v>0.1358400000000001</v>
      </c>
      <c r="G229">
        <v>0.15</v>
      </c>
      <c r="H229">
        <v>0.18840000000000001</v>
      </c>
      <c r="I229" t="s">
        <v>2274</v>
      </c>
    </row>
    <row r="230" spans="1:9">
      <c r="A230" t="s">
        <v>1665</v>
      </c>
      <c r="B230">
        <v>14</v>
      </c>
      <c r="C230">
        <v>28</v>
      </c>
      <c r="D230" t="s">
        <v>437</v>
      </c>
      <c r="E230">
        <v>1.1499999999999999</v>
      </c>
      <c r="F230">
        <v>5.4443999999999999</v>
      </c>
      <c r="G230">
        <v>0.94</v>
      </c>
      <c r="H230">
        <v>4.3406400000000005</v>
      </c>
      <c r="I230" t="s">
        <v>2274</v>
      </c>
    </row>
    <row r="231" spans="1:9">
      <c r="A231" t="s">
        <v>1680</v>
      </c>
      <c r="B231">
        <v>14</v>
      </c>
      <c r="C231">
        <v>26</v>
      </c>
      <c r="D231" t="s">
        <v>437</v>
      </c>
      <c r="E231">
        <v>1.1599999999999999</v>
      </c>
      <c r="F231">
        <v>5.4969599999999996</v>
      </c>
      <c r="G231">
        <v>1.02</v>
      </c>
      <c r="H231">
        <v>4.7611200000000009</v>
      </c>
      <c r="I231" t="s">
        <v>2274</v>
      </c>
    </row>
    <row r="232" spans="1:9">
      <c r="A232" t="s">
        <v>1692</v>
      </c>
      <c r="B232">
        <v>14</v>
      </c>
      <c r="C232">
        <v>25</v>
      </c>
      <c r="D232" t="s">
        <v>437</v>
      </c>
      <c r="E232">
        <v>1.31</v>
      </c>
      <c r="F232">
        <v>6.2853600000000007</v>
      </c>
      <c r="G232">
        <v>1.1200000000000001</v>
      </c>
      <c r="H232">
        <v>5.2867200000000008</v>
      </c>
      <c r="I232" t="s">
        <v>2274</v>
      </c>
    </row>
    <row r="233" spans="1:9">
      <c r="A233" t="s">
        <v>1699</v>
      </c>
      <c r="B233">
        <v>14</v>
      </c>
      <c r="C233">
        <v>24</v>
      </c>
      <c r="D233" t="s">
        <v>437</v>
      </c>
      <c r="E233">
        <v>0.61</v>
      </c>
      <c r="F233">
        <v>2.6061600000000005</v>
      </c>
      <c r="G233">
        <v>0.69</v>
      </c>
      <c r="H233">
        <v>3.0266400000000004</v>
      </c>
      <c r="I233" t="s">
        <v>2274</v>
      </c>
    </row>
    <row r="234" spans="1:9">
      <c r="A234" t="s">
        <v>1706</v>
      </c>
      <c r="B234">
        <v>14</v>
      </c>
      <c r="C234">
        <v>23</v>
      </c>
      <c r="D234" t="s">
        <v>437</v>
      </c>
      <c r="E234">
        <v>0.85</v>
      </c>
      <c r="F234">
        <v>3.8675999999999995</v>
      </c>
      <c r="G234">
        <v>0.67</v>
      </c>
      <c r="H234">
        <v>2.9215200000000001</v>
      </c>
      <c r="I234" t="s">
        <v>2274</v>
      </c>
    </row>
    <row r="235" spans="1:9">
      <c r="A235" t="s">
        <v>1721</v>
      </c>
      <c r="B235">
        <v>14</v>
      </c>
      <c r="C235">
        <v>22</v>
      </c>
      <c r="D235" t="s">
        <v>437</v>
      </c>
      <c r="E235">
        <v>0.53</v>
      </c>
      <c r="F235">
        <v>2.1856800000000005</v>
      </c>
      <c r="G235">
        <v>0.46</v>
      </c>
      <c r="H235">
        <v>1.81776</v>
      </c>
      <c r="I235" t="s">
        <v>2274</v>
      </c>
    </row>
    <row r="236" spans="1:9">
      <c r="A236" t="s">
        <v>1738</v>
      </c>
      <c r="B236">
        <v>14</v>
      </c>
      <c r="C236">
        <v>21</v>
      </c>
      <c r="D236" t="s">
        <v>437</v>
      </c>
      <c r="E236">
        <v>0.62</v>
      </c>
      <c r="F236">
        <v>2.6587199999999998</v>
      </c>
      <c r="G236">
        <v>0.47</v>
      </c>
      <c r="H236">
        <v>1.8703199999999998</v>
      </c>
      <c r="I236" t="s">
        <v>2274</v>
      </c>
    </row>
    <row r="237" spans="1:9">
      <c r="A237" t="s">
        <v>1756</v>
      </c>
      <c r="B237">
        <v>14</v>
      </c>
      <c r="C237">
        <v>20</v>
      </c>
      <c r="D237" t="s">
        <v>437</v>
      </c>
      <c r="E237">
        <v>0.3</v>
      </c>
      <c r="F237">
        <v>0.9768</v>
      </c>
      <c r="G237">
        <v>0.51</v>
      </c>
      <c r="H237">
        <v>2.0805599999999997</v>
      </c>
      <c r="I237" t="s">
        <v>2274</v>
      </c>
    </row>
    <row r="238" spans="1:9">
      <c r="A238" t="s">
        <v>1773</v>
      </c>
      <c r="B238">
        <v>14</v>
      </c>
      <c r="C238">
        <v>19</v>
      </c>
      <c r="D238" t="s">
        <v>437</v>
      </c>
      <c r="E238">
        <v>0.55000000000000004</v>
      </c>
      <c r="F238">
        <v>2.2908000000000004</v>
      </c>
      <c r="G238">
        <v>0.52</v>
      </c>
      <c r="H238">
        <v>2.1331199999999999</v>
      </c>
      <c r="I238" t="s">
        <v>2274</v>
      </c>
    </row>
    <row r="239" spans="1:9">
      <c r="A239" t="s">
        <v>1794</v>
      </c>
      <c r="B239">
        <v>14</v>
      </c>
      <c r="C239">
        <v>18</v>
      </c>
      <c r="D239" t="s">
        <v>437</v>
      </c>
      <c r="E239">
        <v>0.46</v>
      </c>
      <c r="F239">
        <v>1.81776</v>
      </c>
      <c r="G239">
        <v>0.3</v>
      </c>
      <c r="H239">
        <v>0.9768</v>
      </c>
      <c r="I239" t="s">
        <v>2274</v>
      </c>
    </row>
    <row r="240" spans="1:9">
      <c r="A240" t="s">
        <v>1811</v>
      </c>
      <c r="B240">
        <v>14</v>
      </c>
      <c r="C240">
        <v>17</v>
      </c>
      <c r="D240" t="s">
        <v>437</v>
      </c>
      <c r="E240">
        <v>0.32</v>
      </c>
      <c r="F240">
        <v>1.08192</v>
      </c>
      <c r="G240">
        <v>0.43</v>
      </c>
      <c r="H240">
        <v>1.66008</v>
      </c>
      <c r="I240" t="s">
        <v>2274</v>
      </c>
    </row>
    <row r="241" spans="1:9">
      <c r="A241" t="s">
        <v>2227</v>
      </c>
      <c r="B241">
        <v>14</v>
      </c>
      <c r="C241">
        <v>16</v>
      </c>
      <c r="D241" t="s">
        <v>437</v>
      </c>
      <c r="E241">
        <v>0.36</v>
      </c>
      <c r="F241">
        <v>1.2921599999999998</v>
      </c>
      <c r="G241">
        <v>0.28999999999999998</v>
      </c>
      <c r="H241">
        <v>0.92423999999999995</v>
      </c>
      <c r="I241" t="s">
        <v>2274</v>
      </c>
    </row>
    <row r="242" spans="1:9">
      <c r="A242" t="s">
        <v>1835</v>
      </c>
      <c r="B242">
        <v>14</v>
      </c>
      <c r="C242">
        <v>15</v>
      </c>
      <c r="D242" t="s">
        <v>437</v>
      </c>
      <c r="E242">
        <v>0.68</v>
      </c>
      <c r="F242">
        <v>2.9740799999999998</v>
      </c>
      <c r="G242">
        <v>0.36</v>
      </c>
      <c r="H242">
        <v>1.2921599999999998</v>
      </c>
      <c r="I242" t="s">
        <v>2274</v>
      </c>
    </row>
    <row r="243" spans="1:9">
      <c r="A243" t="s">
        <v>1841</v>
      </c>
      <c r="B243">
        <v>14</v>
      </c>
      <c r="C243">
        <v>14</v>
      </c>
      <c r="D243" t="s">
        <v>437</v>
      </c>
      <c r="E243">
        <v>0.34</v>
      </c>
      <c r="F243">
        <v>1.1870400000000001</v>
      </c>
      <c r="G243">
        <v>0.25</v>
      </c>
      <c r="H243">
        <v>0.71400000000000008</v>
      </c>
      <c r="I243" t="s">
        <v>2274</v>
      </c>
    </row>
    <row r="244" spans="1:9">
      <c r="A244" t="s">
        <v>1853</v>
      </c>
      <c r="B244">
        <v>14</v>
      </c>
      <c r="C244">
        <v>13</v>
      </c>
      <c r="D244" t="s">
        <v>437</v>
      </c>
      <c r="E244">
        <v>0.44</v>
      </c>
      <c r="F244">
        <v>1.7126399999999999</v>
      </c>
      <c r="G244">
        <v>0.31</v>
      </c>
      <c r="H244">
        <v>1.0293600000000001</v>
      </c>
      <c r="I244" t="s">
        <v>2274</v>
      </c>
    </row>
    <row r="245" spans="1:9">
      <c r="A245" t="s">
        <v>1872</v>
      </c>
      <c r="B245">
        <v>14</v>
      </c>
      <c r="C245">
        <v>12</v>
      </c>
      <c r="D245" t="s">
        <v>437</v>
      </c>
      <c r="E245">
        <v>0.12</v>
      </c>
      <c r="F245">
        <v>3.0720000000000011E-2</v>
      </c>
      <c r="G245">
        <v>0.18</v>
      </c>
      <c r="H245">
        <v>0.34608000000000005</v>
      </c>
      <c r="I245" t="s">
        <v>2274</v>
      </c>
    </row>
    <row r="246" spans="1:9">
      <c r="A246" t="s">
        <v>1885</v>
      </c>
      <c r="B246">
        <v>14</v>
      </c>
      <c r="C246">
        <v>11</v>
      </c>
      <c r="D246" t="s">
        <v>437</v>
      </c>
      <c r="E246">
        <v>0.39</v>
      </c>
      <c r="F246">
        <v>1.4498400000000002</v>
      </c>
      <c r="G246">
        <v>0.26</v>
      </c>
      <c r="H246">
        <v>0.76656000000000002</v>
      </c>
      <c r="I246" t="s">
        <v>2274</v>
      </c>
    </row>
    <row r="247" spans="1:9">
      <c r="A247" t="s">
        <v>1897</v>
      </c>
      <c r="B247">
        <v>14</v>
      </c>
      <c r="C247">
        <v>10</v>
      </c>
      <c r="D247" t="s">
        <v>437</v>
      </c>
      <c r="E247">
        <v>0.22</v>
      </c>
      <c r="F247">
        <v>0.55632000000000004</v>
      </c>
      <c r="G247">
        <v>0.27</v>
      </c>
      <c r="H247">
        <v>0.81912000000000007</v>
      </c>
      <c r="I247" t="s">
        <v>2274</v>
      </c>
    </row>
    <row r="248" spans="1:9">
      <c r="A248" t="s">
        <v>1910</v>
      </c>
      <c r="B248">
        <v>14</v>
      </c>
      <c r="C248">
        <v>9</v>
      </c>
      <c r="D248" t="s">
        <v>437</v>
      </c>
      <c r="E248">
        <v>0.19</v>
      </c>
      <c r="F248">
        <v>0.39864000000000005</v>
      </c>
      <c r="G248">
        <v>0.21</v>
      </c>
      <c r="H248">
        <v>0.5037600000000001</v>
      </c>
      <c r="I248" t="s">
        <v>2274</v>
      </c>
    </row>
    <row r="249" spans="1:9">
      <c r="A249" t="s">
        <v>1923</v>
      </c>
      <c r="B249">
        <v>14</v>
      </c>
      <c r="C249">
        <v>8</v>
      </c>
      <c r="D249" t="s">
        <v>437</v>
      </c>
      <c r="E249">
        <v>0.15</v>
      </c>
      <c r="F249">
        <v>0.18840000000000001</v>
      </c>
      <c r="G249">
        <v>0.2</v>
      </c>
      <c r="H249">
        <v>0.4512000000000001</v>
      </c>
      <c r="I249" t="s">
        <v>2274</v>
      </c>
    </row>
    <row r="250" spans="1:9">
      <c r="A250" t="s">
        <v>1672</v>
      </c>
      <c r="B250">
        <v>15</v>
      </c>
      <c r="C250">
        <v>27</v>
      </c>
      <c r="D250" t="s">
        <v>437</v>
      </c>
      <c r="E250">
        <v>1.1399999999999999</v>
      </c>
      <c r="F250">
        <v>5.3918399999999993</v>
      </c>
      <c r="G250">
        <v>0.95</v>
      </c>
      <c r="H250">
        <v>4.3932000000000002</v>
      </c>
      <c r="I250" t="s">
        <v>2274</v>
      </c>
    </row>
    <row r="251" spans="1:9">
      <c r="A251" t="s">
        <v>1681</v>
      </c>
      <c r="B251">
        <v>15</v>
      </c>
      <c r="C251">
        <v>26</v>
      </c>
      <c r="D251" t="s">
        <v>437</v>
      </c>
      <c r="E251">
        <v>1.64</v>
      </c>
      <c r="F251">
        <v>8.0198400000000003</v>
      </c>
      <c r="G251">
        <v>1.32</v>
      </c>
      <c r="H251">
        <v>6.3379200000000013</v>
      </c>
      <c r="I251" t="s">
        <v>2274</v>
      </c>
    </row>
    <row r="252" spans="1:9">
      <c r="A252" t="s">
        <v>1707</v>
      </c>
      <c r="B252">
        <v>15</v>
      </c>
      <c r="C252">
        <v>23</v>
      </c>
      <c r="D252" t="s">
        <v>390</v>
      </c>
      <c r="E252">
        <v>0.4</v>
      </c>
      <c r="F252">
        <v>1.5024000000000002</v>
      </c>
      <c r="G252">
        <v>0.65</v>
      </c>
      <c r="H252">
        <v>2.8164000000000002</v>
      </c>
      <c r="I252" t="s">
        <v>2274</v>
      </c>
    </row>
    <row r="253" spans="1:9">
      <c r="A253" t="s">
        <v>1739</v>
      </c>
      <c r="B253">
        <v>15</v>
      </c>
      <c r="C253">
        <v>21</v>
      </c>
      <c r="D253" t="s">
        <v>390</v>
      </c>
      <c r="E253">
        <v>0.62</v>
      </c>
      <c r="F253">
        <v>2.6587199999999998</v>
      </c>
      <c r="G253">
        <v>0.5</v>
      </c>
      <c r="H253">
        <v>2.028</v>
      </c>
      <c r="I253" t="s">
        <v>2274</v>
      </c>
    </row>
    <row r="254" spans="1:9">
      <c r="A254" t="s">
        <v>1757</v>
      </c>
      <c r="B254">
        <v>15</v>
      </c>
      <c r="C254">
        <v>20</v>
      </c>
      <c r="D254" t="s">
        <v>390</v>
      </c>
      <c r="E254">
        <v>0.4</v>
      </c>
      <c r="F254">
        <v>1.5024000000000002</v>
      </c>
      <c r="G254">
        <v>0.5</v>
      </c>
      <c r="H254">
        <v>2.028</v>
      </c>
      <c r="I254" t="s">
        <v>2274</v>
      </c>
    </row>
    <row r="255" spans="1:9">
      <c r="A255" t="s">
        <v>1774</v>
      </c>
      <c r="B255">
        <v>15</v>
      </c>
      <c r="C255">
        <v>19</v>
      </c>
      <c r="D255" t="s">
        <v>437</v>
      </c>
      <c r="E255">
        <v>0.31</v>
      </c>
      <c r="F255">
        <v>1.0293600000000001</v>
      </c>
      <c r="G255">
        <v>0.5</v>
      </c>
      <c r="H255">
        <v>2.028</v>
      </c>
      <c r="I255" t="s">
        <v>2274</v>
      </c>
    </row>
    <row r="256" spans="1:9">
      <c r="A256" t="s">
        <v>1795</v>
      </c>
      <c r="B256">
        <v>15</v>
      </c>
      <c r="C256">
        <v>18</v>
      </c>
      <c r="D256" t="s">
        <v>437</v>
      </c>
      <c r="E256">
        <v>0.53</v>
      </c>
      <c r="F256">
        <v>2.1856800000000005</v>
      </c>
      <c r="G256">
        <v>0.42</v>
      </c>
      <c r="H256">
        <v>1.6075200000000001</v>
      </c>
      <c r="I256" t="s">
        <v>2274</v>
      </c>
    </row>
    <row r="257" spans="1:9">
      <c r="A257" t="s">
        <v>2228</v>
      </c>
      <c r="B257">
        <v>15</v>
      </c>
      <c r="C257">
        <v>17</v>
      </c>
      <c r="D257" t="s">
        <v>437</v>
      </c>
      <c r="E257">
        <v>0.57999999999999996</v>
      </c>
      <c r="F257">
        <v>2.44848</v>
      </c>
      <c r="G257">
        <v>0.36</v>
      </c>
      <c r="H257">
        <v>1.2921599999999998</v>
      </c>
      <c r="I257" t="s">
        <v>2274</v>
      </c>
    </row>
    <row r="258" spans="1:9">
      <c r="A258" t="s">
        <v>2229</v>
      </c>
      <c r="B258">
        <v>15</v>
      </c>
      <c r="C258">
        <v>16</v>
      </c>
      <c r="D258" t="s">
        <v>437</v>
      </c>
      <c r="E258">
        <v>0.46</v>
      </c>
      <c r="F258">
        <v>1.81776</v>
      </c>
      <c r="G258">
        <v>0.32</v>
      </c>
      <c r="H258">
        <v>1.08192</v>
      </c>
      <c r="I258" t="s">
        <v>2274</v>
      </c>
    </row>
    <row r="259" spans="1:9">
      <c r="A259" t="s">
        <v>2230</v>
      </c>
      <c r="B259">
        <v>15</v>
      </c>
      <c r="C259">
        <v>15</v>
      </c>
      <c r="D259" t="s">
        <v>437</v>
      </c>
      <c r="E259">
        <v>0.53</v>
      </c>
      <c r="F259">
        <v>2.1856800000000005</v>
      </c>
      <c r="G259">
        <v>0.35</v>
      </c>
      <c r="H259">
        <v>1.2395999999999998</v>
      </c>
      <c r="I259" t="s">
        <v>2274</v>
      </c>
    </row>
    <row r="260" spans="1:9">
      <c r="A260" t="s">
        <v>1842</v>
      </c>
      <c r="B260">
        <v>15</v>
      </c>
      <c r="C260">
        <v>14</v>
      </c>
      <c r="D260" t="s">
        <v>437</v>
      </c>
      <c r="E260">
        <v>0.26</v>
      </c>
      <c r="F260">
        <v>0.76656000000000002</v>
      </c>
      <c r="G260">
        <v>0.27</v>
      </c>
      <c r="H260">
        <v>0.81912000000000007</v>
      </c>
      <c r="I260" t="s">
        <v>2274</v>
      </c>
    </row>
    <row r="261" spans="1:9">
      <c r="A261" t="s">
        <v>2079</v>
      </c>
      <c r="B261">
        <v>15</v>
      </c>
      <c r="C261">
        <v>13</v>
      </c>
      <c r="D261" t="s">
        <v>437</v>
      </c>
      <c r="E261">
        <v>0.33</v>
      </c>
      <c r="F261">
        <v>1.1344799999999999</v>
      </c>
      <c r="G261">
        <v>0.22</v>
      </c>
      <c r="H261">
        <v>0.55632000000000004</v>
      </c>
      <c r="I261" t="s">
        <v>2274</v>
      </c>
    </row>
    <row r="262" spans="1:9">
      <c r="A262" t="s">
        <v>2078</v>
      </c>
      <c r="B262">
        <v>15</v>
      </c>
      <c r="C262">
        <v>12</v>
      </c>
      <c r="D262" t="s">
        <v>437</v>
      </c>
      <c r="E262">
        <v>0.18</v>
      </c>
      <c r="F262">
        <v>0.34608000000000005</v>
      </c>
      <c r="G262">
        <v>0.18</v>
      </c>
      <c r="H262">
        <v>0.34608000000000005</v>
      </c>
      <c r="I262" t="s">
        <v>2274</v>
      </c>
    </row>
    <row r="263" spans="1:9">
      <c r="A263" t="s">
        <v>1886</v>
      </c>
      <c r="B263">
        <v>15</v>
      </c>
      <c r="C263">
        <v>11</v>
      </c>
      <c r="D263" t="s">
        <v>437</v>
      </c>
      <c r="E263">
        <v>0.3</v>
      </c>
      <c r="F263">
        <v>0.9768</v>
      </c>
      <c r="G263">
        <v>0.28999999999999998</v>
      </c>
      <c r="H263">
        <v>0.92423999999999995</v>
      </c>
      <c r="I263" t="s">
        <v>2274</v>
      </c>
    </row>
    <row r="264" spans="1:9">
      <c r="A264" t="s">
        <v>1898</v>
      </c>
      <c r="B264">
        <v>15</v>
      </c>
      <c r="C264">
        <v>10</v>
      </c>
      <c r="D264" t="s">
        <v>437</v>
      </c>
      <c r="E264">
        <v>0.11</v>
      </c>
      <c r="F264">
        <v>-2.1839999999999964E-2</v>
      </c>
      <c r="G264">
        <v>0.13</v>
      </c>
      <c r="H264">
        <v>8.3280000000000062E-2</v>
      </c>
      <c r="I264" t="s">
        <v>2274</v>
      </c>
    </row>
    <row r="265" spans="1:9">
      <c r="A265" t="s">
        <v>1911</v>
      </c>
      <c r="B265">
        <v>15</v>
      </c>
      <c r="C265">
        <v>9</v>
      </c>
      <c r="D265" t="s">
        <v>437</v>
      </c>
      <c r="E265">
        <v>0.21</v>
      </c>
      <c r="F265">
        <v>0.5037600000000001</v>
      </c>
      <c r="G265">
        <v>0.14000000000000001</v>
      </c>
      <c r="H265">
        <v>0.1358400000000001</v>
      </c>
      <c r="I265" t="s">
        <v>2274</v>
      </c>
    </row>
    <row r="266" spans="1:9">
      <c r="A266" t="s">
        <v>1924</v>
      </c>
      <c r="B266">
        <v>15</v>
      </c>
      <c r="C266">
        <v>8</v>
      </c>
      <c r="D266" t="s">
        <v>437</v>
      </c>
      <c r="E266">
        <v>0.13</v>
      </c>
      <c r="F266">
        <v>8.3280000000000062E-2</v>
      </c>
      <c r="G266">
        <v>0.13</v>
      </c>
      <c r="H266">
        <v>8.3280000000000062E-2</v>
      </c>
      <c r="I266" t="s">
        <v>2274</v>
      </c>
    </row>
    <row r="267" spans="1:9">
      <c r="A267" t="s">
        <v>1667</v>
      </c>
      <c r="B267">
        <v>16</v>
      </c>
      <c r="C267">
        <v>28</v>
      </c>
      <c r="D267" t="s">
        <v>390</v>
      </c>
      <c r="E267">
        <v>1.41</v>
      </c>
      <c r="F267">
        <v>6.8109599999999997</v>
      </c>
      <c r="G267">
        <v>1.1000000000000001</v>
      </c>
      <c r="H267">
        <v>5.1816000000000004</v>
      </c>
      <c r="I267" t="s">
        <v>2274</v>
      </c>
    </row>
    <row r="268" spans="1:9">
      <c r="A268" t="s">
        <v>1708</v>
      </c>
      <c r="B268">
        <v>16</v>
      </c>
      <c r="C268">
        <v>23</v>
      </c>
      <c r="D268" t="s">
        <v>390</v>
      </c>
      <c r="E268">
        <v>0.56000000000000005</v>
      </c>
      <c r="F268">
        <v>2.3433600000000001</v>
      </c>
      <c r="G268">
        <v>0.66</v>
      </c>
      <c r="H268">
        <v>2.86896</v>
      </c>
      <c r="I268" t="s">
        <v>2274</v>
      </c>
    </row>
    <row r="269" spans="1:9">
      <c r="A269" t="s">
        <v>1723</v>
      </c>
      <c r="B269">
        <v>16</v>
      </c>
      <c r="C269">
        <v>22</v>
      </c>
      <c r="D269" t="s">
        <v>390</v>
      </c>
      <c r="E269">
        <v>0.75</v>
      </c>
      <c r="F269">
        <v>3.3420000000000005</v>
      </c>
      <c r="G269">
        <v>0.78</v>
      </c>
      <c r="H269">
        <v>3.4996800000000006</v>
      </c>
      <c r="I269" t="s">
        <v>2274</v>
      </c>
    </row>
    <row r="270" spans="1:9">
      <c r="A270" t="s">
        <v>1740</v>
      </c>
      <c r="B270">
        <v>16</v>
      </c>
      <c r="C270">
        <v>21</v>
      </c>
      <c r="D270" t="s">
        <v>390</v>
      </c>
      <c r="E270">
        <v>0.67</v>
      </c>
      <c r="F270">
        <v>2.9215200000000001</v>
      </c>
      <c r="G270">
        <v>0.77</v>
      </c>
      <c r="H270">
        <v>3.4471200000000004</v>
      </c>
      <c r="I270" t="s">
        <v>2274</v>
      </c>
    </row>
    <row r="271" spans="1:9">
      <c r="A271" t="s">
        <v>1758</v>
      </c>
      <c r="B271">
        <v>16</v>
      </c>
      <c r="C271">
        <v>20</v>
      </c>
      <c r="D271" t="s">
        <v>390</v>
      </c>
      <c r="E271">
        <v>0.24</v>
      </c>
      <c r="F271">
        <v>0.66144000000000003</v>
      </c>
      <c r="G271">
        <v>0.47</v>
      </c>
      <c r="H271">
        <v>1.8703199999999998</v>
      </c>
      <c r="I271" t="s">
        <v>2274</v>
      </c>
    </row>
    <row r="272" spans="1:9">
      <c r="A272" t="s">
        <v>1775</v>
      </c>
      <c r="B272">
        <v>16</v>
      </c>
      <c r="C272">
        <v>19</v>
      </c>
      <c r="D272" t="s">
        <v>390</v>
      </c>
      <c r="E272">
        <v>0.64</v>
      </c>
      <c r="F272">
        <v>2.7638400000000001</v>
      </c>
      <c r="G272">
        <v>0.68</v>
      </c>
      <c r="H272">
        <v>2.9740799999999998</v>
      </c>
      <c r="I272" t="s">
        <v>2274</v>
      </c>
    </row>
    <row r="273" spans="1:9">
      <c r="A273" t="s">
        <v>1796</v>
      </c>
      <c r="B273">
        <v>16</v>
      </c>
      <c r="C273">
        <v>18</v>
      </c>
      <c r="D273" t="s">
        <v>390</v>
      </c>
      <c r="E273">
        <v>0.5</v>
      </c>
      <c r="F273">
        <v>2.028</v>
      </c>
      <c r="G273">
        <v>0.54</v>
      </c>
      <c r="H273">
        <v>2.2382400000000002</v>
      </c>
      <c r="I273" t="s">
        <v>2274</v>
      </c>
    </row>
    <row r="274" spans="1:9">
      <c r="A274" t="s">
        <v>2231</v>
      </c>
      <c r="B274">
        <v>16</v>
      </c>
      <c r="C274">
        <v>15</v>
      </c>
      <c r="D274" t="s">
        <v>437</v>
      </c>
      <c r="E274">
        <v>0.33</v>
      </c>
      <c r="F274">
        <v>1.1344799999999999</v>
      </c>
      <c r="G274">
        <v>0.24</v>
      </c>
      <c r="H274">
        <v>0.66144000000000003</v>
      </c>
      <c r="I274" t="s">
        <v>2274</v>
      </c>
    </row>
    <row r="275" spans="1:9">
      <c r="A275" t="s">
        <v>2232</v>
      </c>
      <c r="B275">
        <v>16</v>
      </c>
      <c r="C275">
        <v>14</v>
      </c>
      <c r="D275" t="s">
        <v>437</v>
      </c>
      <c r="E275">
        <v>0.43</v>
      </c>
      <c r="F275">
        <v>1.66008</v>
      </c>
      <c r="G275">
        <v>0.43</v>
      </c>
      <c r="H275">
        <v>1.66008</v>
      </c>
      <c r="I275" t="s">
        <v>2274</v>
      </c>
    </row>
    <row r="276" spans="1:9">
      <c r="A276" t="s">
        <v>1854</v>
      </c>
      <c r="B276">
        <v>16</v>
      </c>
      <c r="C276">
        <v>13</v>
      </c>
      <c r="D276" t="s">
        <v>437</v>
      </c>
      <c r="E276">
        <v>0.39</v>
      </c>
      <c r="F276">
        <v>1.4498400000000002</v>
      </c>
      <c r="G276">
        <v>0.39</v>
      </c>
      <c r="H276">
        <v>1.4498400000000002</v>
      </c>
      <c r="I276" t="s">
        <v>2274</v>
      </c>
    </row>
    <row r="277" spans="1:9">
      <c r="A277" t="s">
        <v>1873</v>
      </c>
      <c r="B277">
        <v>16</v>
      </c>
      <c r="C277">
        <v>12</v>
      </c>
      <c r="D277" t="s">
        <v>437</v>
      </c>
      <c r="E277">
        <v>0.44</v>
      </c>
      <c r="F277">
        <v>1.7126399999999999</v>
      </c>
      <c r="G277">
        <v>0.28000000000000003</v>
      </c>
      <c r="H277">
        <v>0.87168000000000023</v>
      </c>
      <c r="I277" t="s">
        <v>2274</v>
      </c>
    </row>
    <row r="278" spans="1:9">
      <c r="A278" t="s">
        <v>1887</v>
      </c>
      <c r="B278">
        <v>16</v>
      </c>
      <c r="C278">
        <v>11</v>
      </c>
      <c r="D278" t="s">
        <v>437</v>
      </c>
      <c r="E278">
        <v>0.19</v>
      </c>
      <c r="F278">
        <v>0.39864000000000005</v>
      </c>
      <c r="G278">
        <v>0.18</v>
      </c>
      <c r="H278">
        <v>0.34608000000000005</v>
      </c>
      <c r="I278" t="s">
        <v>2274</v>
      </c>
    </row>
    <row r="279" spans="1:9">
      <c r="A279" t="s">
        <v>1899</v>
      </c>
      <c r="B279">
        <v>16</v>
      </c>
      <c r="C279">
        <v>10</v>
      </c>
      <c r="D279" t="s">
        <v>390</v>
      </c>
      <c r="E279">
        <v>0.33</v>
      </c>
      <c r="F279">
        <v>1.1344799999999999</v>
      </c>
      <c r="G279">
        <v>0.34</v>
      </c>
      <c r="H279">
        <v>1.1870400000000001</v>
      </c>
      <c r="I279" t="s">
        <v>2274</v>
      </c>
    </row>
    <row r="280" spans="1:9">
      <c r="A280" t="s">
        <v>1912</v>
      </c>
      <c r="B280">
        <v>16</v>
      </c>
      <c r="C280">
        <v>9</v>
      </c>
      <c r="D280" t="s">
        <v>437</v>
      </c>
      <c r="E280">
        <v>0.24</v>
      </c>
      <c r="F280">
        <v>0.66144000000000003</v>
      </c>
      <c r="G280">
        <v>0.25</v>
      </c>
      <c r="H280">
        <v>0.71400000000000008</v>
      </c>
      <c r="I280" t="s">
        <v>2274</v>
      </c>
    </row>
    <row r="281" spans="1:9">
      <c r="A281" t="s">
        <v>1925</v>
      </c>
      <c r="B281">
        <v>16</v>
      </c>
      <c r="C281">
        <v>8</v>
      </c>
      <c r="D281" t="s">
        <v>390</v>
      </c>
      <c r="E281">
        <v>0.25</v>
      </c>
      <c r="F281">
        <v>0.71400000000000008</v>
      </c>
      <c r="G281">
        <v>0.25</v>
      </c>
      <c r="H281">
        <v>0.71400000000000008</v>
      </c>
      <c r="I281" t="s">
        <v>2274</v>
      </c>
    </row>
    <row r="282" spans="1:9">
      <c r="A282" t="s">
        <v>1661</v>
      </c>
      <c r="B282">
        <v>17</v>
      </c>
      <c r="C282">
        <v>29</v>
      </c>
      <c r="D282" t="s">
        <v>390</v>
      </c>
      <c r="E282">
        <v>0.84</v>
      </c>
      <c r="F282">
        <v>3.8150399999999993</v>
      </c>
      <c r="G282">
        <v>1.08</v>
      </c>
      <c r="H282">
        <v>5.0764800000000001</v>
      </c>
      <c r="I282" t="s">
        <v>2274</v>
      </c>
    </row>
    <row r="283" spans="1:9">
      <c r="A283" t="s">
        <v>1673</v>
      </c>
      <c r="B283">
        <v>17</v>
      </c>
      <c r="C283">
        <v>27</v>
      </c>
      <c r="D283" t="s">
        <v>390</v>
      </c>
      <c r="E283">
        <v>1.95</v>
      </c>
      <c r="F283">
        <v>9.6492000000000004</v>
      </c>
      <c r="G283">
        <v>1.17</v>
      </c>
      <c r="H283">
        <v>5.5495199999999993</v>
      </c>
      <c r="I283" t="s">
        <v>2274</v>
      </c>
    </row>
    <row r="284" spans="1:9">
      <c r="A284" t="s">
        <v>1709</v>
      </c>
      <c r="B284">
        <v>17</v>
      </c>
      <c r="C284">
        <v>23</v>
      </c>
      <c r="D284" t="s">
        <v>390</v>
      </c>
      <c r="E284">
        <v>0.85</v>
      </c>
      <c r="F284">
        <v>3.8675999999999995</v>
      </c>
      <c r="G284">
        <v>0.84</v>
      </c>
      <c r="H284">
        <v>3.8150399999999993</v>
      </c>
      <c r="I284" t="s">
        <v>2274</v>
      </c>
    </row>
    <row r="285" spans="1:9">
      <c r="A285" t="s">
        <v>1724</v>
      </c>
      <c r="B285">
        <v>17</v>
      </c>
      <c r="C285">
        <v>22</v>
      </c>
      <c r="D285" t="s">
        <v>390</v>
      </c>
      <c r="E285">
        <v>0.43</v>
      </c>
      <c r="F285">
        <v>1.66008</v>
      </c>
      <c r="G285">
        <v>0.65</v>
      </c>
      <c r="H285">
        <v>2.8164000000000002</v>
      </c>
      <c r="I285" t="s">
        <v>2274</v>
      </c>
    </row>
    <row r="286" spans="1:9">
      <c r="A286" t="s">
        <v>1741</v>
      </c>
      <c r="B286">
        <v>17</v>
      </c>
      <c r="C286">
        <v>21</v>
      </c>
      <c r="D286" t="s">
        <v>390</v>
      </c>
      <c r="E286">
        <v>0.51</v>
      </c>
      <c r="F286">
        <v>2.0805599999999997</v>
      </c>
      <c r="G286">
        <v>0.69</v>
      </c>
      <c r="H286">
        <v>3.0266400000000004</v>
      </c>
      <c r="I286" t="s">
        <v>2274</v>
      </c>
    </row>
    <row r="287" spans="1:9">
      <c r="A287" t="s">
        <v>1759</v>
      </c>
      <c r="B287">
        <v>17</v>
      </c>
      <c r="C287">
        <v>20</v>
      </c>
      <c r="D287" t="s">
        <v>390</v>
      </c>
      <c r="E287">
        <v>0.46</v>
      </c>
      <c r="F287">
        <v>1.81776</v>
      </c>
      <c r="G287">
        <v>0.56000000000000005</v>
      </c>
      <c r="H287">
        <v>2.3433600000000001</v>
      </c>
      <c r="I287" t="s">
        <v>2274</v>
      </c>
    </row>
    <row r="288" spans="1:9">
      <c r="A288" t="s">
        <v>1776</v>
      </c>
      <c r="B288">
        <v>17</v>
      </c>
      <c r="C288">
        <v>19</v>
      </c>
      <c r="D288" t="s">
        <v>390</v>
      </c>
      <c r="E288">
        <v>0.49</v>
      </c>
      <c r="F288">
        <v>1.9754399999999999</v>
      </c>
      <c r="G288">
        <v>0.5</v>
      </c>
      <c r="H288">
        <v>2.028</v>
      </c>
      <c r="I288" t="s">
        <v>2274</v>
      </c>
    </row>
    <row r="289" spans="1:9">
      <c r="A289" t="s">
        <v>1797</v>
      </c>
      <c r="B289">
        <v>17</v>
      </c>
      <c r="C289">
        <v>18</v>
      </c>
      <c r="D289" t="s">
        <v>390</v>
      </c>
      <c r="E289">
        <v>0.34</v>
      </c>
      <c r="F289">
        <v>1.1870400000000001</v>
      </c>
      <c r="G289">
        <v>0.5</v>
      </c>
      <c r="H289">
        <v>2.028</v>
      </c>
      <c r="I289" t="s">
        <v>2274</v>
      </c>
    </row>
    <row r="290" spans="1:9">
      <c r="A290" t="s">
        <v>1812</v>
      </c>
      <c r="B290">
        <v>17</v>
      </c>
      <c r="C290">
        <v>17</v>
      </c>
      <c r="D290" t="s">
        <v>390</v>
      </c>
      <c r="E290">
        <v>0.42</v>
      </c>
      <c r="F290">
        <v>1.6075200000000001</v>
      </c>
      <c r="G290">
        <v>0.44</v>
      </c>
      <c r="H290">
        <v>1.7126399999999999</v>
      </c>
      <c r="I290" t="s">
        <v>2274</v>
      </c>
    </row>
    <row r="291" spans="1:9">
      <c r="A291" t="s">
        <v>2234</v>
      </c>
      <c r="B291">
        <v>17</v>
      </c>
      <c r="C291">
        <v>15</v>
      </c>
      <c r="D291" t="s">
        <v>437</v>
      </c>
      <c r="E291">
        <v>0.27</v>
      </c>
      <c r="F291">
        <v>0.81912000000000007</v>
      </c>
      <c r="G291">
        <v>0.28999999999999998</v>
      </c>
      <c r="H291">
        <v>0.92423999999999995</v>
      </c>
      <c r="I291" t="s">
        <v>2274</v>
      </c>
    </row>
    <row r="292" spans="1:9">
      <c r="A292" t="s">
        <v>1843</v>
      </c>
      <c r="B292">
        <v>17</v>
      </c>
      <c r="C292">
        <v>14</v>
      </c>
      <c r="D292" t="s">
        <v>437</v>
      </c>
      <c r="E292">
        <v>0.4</v>
      </c>
      <c r="F292">
        <v>1.5024000000000002</v>
      </c>
      <c r="G292">
        <v>0.28000000000000003</v>
      </c>
      <c r="H292">
        <v>0.87168000000000023</v>
      </c>
      <c r="I292" t="s">
        <v>2274</v>
      </c>
    </row>
    <row r="293" spans="1:9">
      <c r="A293" t="s">
        <v>1855</v>
      </c>
      <c r="B293">
        <v>17</v>
      </c>
      <c r="C293">
        <v>13</v>
      </c>
      <c r="D293" t="s">
        <v>437</v>
      </c>
      <c r="E293">
        <v>0.27</v>
      </c>
      <c r="F293">
        <v>0.81912000000000007</v>
      </c>
      <c r="G293">
        <v>0.25</v>
      </c>
      <c r="H293">
        <v>0.71400000000000008</v>
      </c>
      <c r="I293" t="s">
        <v>2274</v>
      </c>
    </row>
    <row r="294" spans="1:9">
      <c r="A294" t="s">
        <v>1874</v>
      </c>
      <c r="B294">
        <v>17</v>
      </c>
      <c r="C294">
        <v>12</v>
      </c>
      <c r="D294" t="s">
        <v>437</v>
      </c>
      <c r="E294">
        <v>0.28000000000000003</v>
      </c>
      <c r="F294">
        <v>0.87168000000000023</v>
      </c>
      <c r="G294">
        <v>0.26</v>
      </c>
      <c r="H294">
        <v>0.76656000000000002</v>
      </c>
      <c r="I294" t="s">
        <v>2274</v>
      </c>
    </row>
    <row r="295" spans="1:9">
      <c r="A295" t="s">
        <v>1888</v>
      </c>
      <c r="B295">
        <v>17</v>
      </c>
      <c r="C295">
        <v>11</v>
      </c>
      <c r="D295" t="s">
        <v>437</v>
      </c>
      <c r="E295">
        <v>0.18</v>
      </c>
      <c r="F295">
        <v>0.34608000000000005</v>
      </c>
      <c r="G295">
        <v>0.24</v>
      </c>
      <c r="H295">
        <v>0.66144000000000003</v>
      </c>
      <c r="I295" t="s">
        <v>2274</v>
      </c>
    </row>
    <row r="296" spans="1:9">
      <c r="A296" t="s">
        <v>1900</v>
      </c>
      <c r="B296">
        <v>17</v>
      </c>
      <c r="C296">
        <v>10</v>
      </c>
      <c r="D296" t="s">
        <v>390</v>
      </c>
      <c r="E296">
        <v>0.22</v>
      </c>
      <c r="F296">
        <v>0.55632000000000004</v>
      </c>
      <c r="G296">
        <v>0.26</v>
      </c>
      <c r="H296">
        <v>0.76656000000000002</v>
      </c>
      <c r="I296" t="s">
        <v>2274</v>
      </c>
    </row>
    <row r="297" spans="1:9">
      <c r="A297" t="s">
        <v>1913</v>
      </c>
      <c r="B297">
        <v>17</v>
      </c>
      <c r="C297">
        <v>9</v>
      </c>
      <c r="D297" t="s">
        <v>437</v>
      </c>
      <c r="E297">
        <v>0.34</v>
      </c>
      <c r="F297">
        <v>1.1870400000000001</v>
      </c>
      <c r="G297">
        <v>0.23</v>
      </c>
      <c r="H297">
        <v>0.60888000000000009</v>
      </c>
      <c r="I297" t="s">
        <v>2274</v>
      </c>
    </row>
    <row r="298" spans="1:9">
      <c r="A298" t="s">
        <v>1926</v>
      </c>
      <c r="B298">
        <v>17</v>
      </c>
      <c r="C298">
        <v>8</v>
      </c>
      <c r="D298" t="s">
        <v>390</v>
      </c>
      <c r="E298">
        <v>0.33</v>
      </c>
      <c r="F298">
        <v>1.1344799999999999</v>
      </c>
      <c r="G298">
        <v>0.22</v>
      </c>
      <c r="H298">
        <v>0.55632000000000004</v>
      </c>
      <c r="I298" t="s">
        <v>2274</v>
      </c>
    </row>
    <row r="299" spans="1:9">
      <c r="A299" t="s">
        <v>1662</v>
      </c>
      <c r="B299">
        <v>18</v>
      </c>
      <c r="C299">
        <v>29</v>
      </c>
      <c r="D299" t="s">
        <v>390</v>
      </c>
      <c r="E299">
        <v>1.24</v>
      </c>
      <c r="F299">
        <v>5.9174400000000009</v>
      </c>
      <c r="G299">
        <v>1.33</v>
      </c>
      <c r="H299">
        <v>6.3904800000000002</v>
      </c>
      <c r="I299" t="s">
        <v>2274</v>
      </c>
    </row>
    <row r="300" spans="1:9">
      <c r="A300" t="s">
        <v>1668</v>
      </c>
      <c r="B300">
        <v>18</v>
      </c>
      <c r="C300">
        <v>28</v>
      </c>
      <c r="D300" t="s">
        <v>390</v>
      </c>
      <c r="E300">
        <v>2.1</v>
      </c>
      <c r="F300">
        <v>10.4376</v>
      </c>
      <c r="G300">
        <v>1.21</v>
      </c>
      <c r="H300">
        <v>5.75976</v>
      </c>
      <c r="I300" t="s">
        <v>2274</v>
      </c>
    </row>
    <row r="301" spans="1:9">
      <c r="A301" t="s">
        <v>1674</v>
      </c>
      <c r="B301">
        <v>18</v>
      </c>
      <c r="C301">
        <v>27</v>
      </c>
      <c r="D301" t="s">
        <v>390</v>
      </c>
      <c r="E301">
        <v>1.1000000000000001</v>
      </c>
      <c r="F301">
        <v>5.1816000000000004</v>
      </c>
      <c r="G301">
        <v>0.85</v>
      </c>
      <c r="H301">
        <v>3.8675999999999995</v>
      </c>
      <c r="I301" t="s">
        <v>2274</v>
      </c>
    </row>
    <row r="302" spans="1:9">
      <c r="A302" t="s">
        <v>1682</v>
      </c>
      <c r="B302">
        <v>18</v>
      </c>
      <c r="C302">
        <v>26</v>
      </c>
      <c r="D302" t="s">
        <v>390</v>
      </c>
      <c r="E302">
        <v>0.95</v>
      </c>
      <c r="F302">
        <v>4.3932000000000002</v>
      </c>
      <c r="G302">
        <v>0.62</v>
      </c>
      <c r="H302">
        <v>2.6587199999999998</v>
      </c>
      <c r="I302" t="s">
        <v>2274</v>
      </c>
    </row>
    <row r="303" spans="1:9">
      <c r="A303" t="s">
        <v>1694</v>
      </c>
      <c r="B303">
        <v>18</v>
      </c>
      <c r="C303">
        <v>25</v>
      </c>
      <c r="D303" t="s">
        <v>390</v>
      </c>
      <c r="E303">
        <v>0.96</v>
      </c>
      <c r="F303">
        <v>4.4457599999999999</v>
      </c>
      <c r="G303">
        <v>0.72</v>
      </c>
      <c r="H303">
        <v>3.18432</v>
      </c>
      <c r="I303" t="s">
        <v>2274</v>
      </c>
    </row>
    <row r="304" spans="1:9">
      <c r="A304" t="s">
        <v>2077</v>
      </c>
      <c r="B304">
        <v>18</v>
      </c>
      <c r="C304">
        <v>24</v>
      </c>
      <c r="D304" t="s">
        <v>390</v>
      </c>
      <c r="E304">
        <v>0.83</v>
      </c>
      <c r="F304">
        <v>3.7624799999999996</v>
      </c>
      <c r="G304">
        <v>0.81</v>
      </c>
      <c r="H304">
        <v>3.6573600000000006</v>
      </c>
      <c r="I304" t="s">
        <v>2274</v>
      </c>
    </row>
    <row r="305" spans="1:9">
      <c r="A305" t="s">
        <v>1710</v>
      </c>
      <c r="B305">
        <v>18</v>
      </c>
      <c r="C305">
        <v>23</v>
      </c>
      <c r="D305" t="s">
        <v>390</v>
      </c>
      <c r="E305">
        <v>0.67</v>
      </c>
      <c r="F305">
        <v>2.9215200000000001</v>
      </c>
      <c r="G305">
        <v>0.83</v>
      </c>
      <c r="H305">
        <v>3.7624799999999996</v>
      </c>
      <c r="I305" t="s">
        <v>2274</v>
      </c>
    </row>
    <row r="306" spans="1:9">
      <c r="A306" t="s">
        <v>1725</v>
      </c>
      <c r="B306">
        <v>18</v>
      </c>
      <c r="C306">
        <v>22</v>
      </c>
      <c r="D306" t="s">
        <v>390</v>
      </c>
      <c r="E306">
        <v>0.52</v>
      </c>
      <c r="F306">
        <v>2.1331199999999999</v>
      </c>
      <c r="G306">
        <v>0.66</v>
      </c>
      <c r="H306">
        <v>2.86896</v>
      </c>
      <c r="I306" t="s">
        <v>2274</v>
      </c>
    </row>
    <row r="307" spans="1:9">
      <c r="A307" t="s">
        <v>1742</v>
      </c>
      <c r="B307">
        <v>18</v>
      </c>
      <c r="C307">
        <v>21</v>
      </c>
      <c r="D307" t="s">
        <v>390</v>
      </c>
      <c r="E307">
        <v>1.08</v>
      </c>
      <c r="F307">
        <v>5.0764800000000001</v>
      </c>
      <c r="G307">
        <v>1.06</v>
      </c>
      <c r="H307">
        <v>4.9713600000000007</v>
      </c>
      <c r="I307" t="s">
        <v>2274</v>
      </c>
    </row>
    <row r="308" spans="1:9">
      <c r="A308" t="s">
        <v>1760</v>
      </c>
      <c r="B308">
        <v>18</v>
      </c>
      <c r="C308">
        <v>20</v>
      </c>
      <c r="D308" t="s">
        <v>390</v>
      </c>
      <c r="E308">
        <v>0.6</v>
      </c>
      <c r="F308">
        <v>2.5535999999999999</v>
      </c>
      <c r="G308">
        <v>0.55000000000000004</v>
      </c>
      <c r="H308">
        <v>2.2908000000000004</v>
      </c>
      <c r="I308" t="s">
        <v>2274</v>
      </c>
    </row>
    <row r="309" spans="1:9">
      <c r="A309" t="s">
        <v>1777</v>
      </c>
      <c r="B309">
        <v>18</v>
      </c>
      <c r="C309">
        <v>19</v>
      </c>
      <c r="D309" t="s">
        <v>390</v>
      </c>
      <c r="E309">
        <v>0.42</v>
      </c>
      <c r="F309">
        <v>1.6075200000000001</v>
      </c>
      <c r="G309">
        <v>0.65</v>
      </c>
      <c r="H309">
        <v>2.8164000000000002</v>
      </c>
      <c r="I309" t="s">
        <v>2274</v>
      </c>
    </row>
    <row r="310" spans="1:9">
      <c r="A310" t="s">
        <v>1798</v>
      </c>
      <c r="B310">
        <v>18</v>
      </c>
      <c r="C310">
        <v>18</v>
      </c>
      <c r="D310" t="s">
        <v>390</v>
      </c>
      <c r="E310">
        <v>0.35</v>
      </c>
      <c r="F310">
        <v>1.2395999999999998</v>
      </c>
      <c r="G310">
        <v>0.54</v>
      </c>
      <c r="H310">
        <v>2.2382400000000002</v>
      </c>
      <c r="I310" t="s">
        <v>2274</v>
      </c>
    </row>
    <row r="311" spans="1:9">
      <c r="A311" t="s">
        <v>1813</v>
      </c>
      <c r="B311">
        <v>18</v>
      </c>
      <c r="C311">
        <v>17</v>
      </c>
      <c r="D311" t="s">
        <v>390</v>
      </c>
      <c r="E311">
        <v>0.25</v>
      </c>
      <c r="F311">
        <v>0.71400000000000008</v>
      </c>
      <c r="G311">
        <v>0.26</v>
      </c>
      <c r="H311">
        <v>0.76656000000000002</v>
      </c>
      <c r="I311" t="s">
        <v>2274</v>
      </c>
    </row>
    <row r="312" spans="1:9">
      <c r="A312" t="s">
        <v>1824</v>
      </c>
      <c r="B312">
        <v>18</v>
      </c>
      <c r="C312">
        <v>16</v>
      </c>
      <c r="D312" t="s">
        <v>390</v>
      </c>
      <c r="E312">
        <v>0.28000000000000003</v>
      </c>
      <c r="F312">
        <v>0.87168000000000023</v>
      </c>
      <c r="G312">
        <v>0.24</v>
      </c>
      <c r="H312">
        <v>0.66144000000000003</v>
      </c>
      <c r="I312" t="s">
        <v>2274</v>
      </c>
    </row>
    <row r="313" spans="1:9">
      <c r="A313" t="s">
        <v>2076</v>
      </c>
      <c r="B313">
        <v>18</v>
      </c>
      <c r="C313">
        <v>15</v>
      </c>
      <c r="D313" t="s">
        <v>390</v>
      </c>
      <c r="E313">
        <v>0.3</v>
      </c>
      <c r="F313">
        <v>0.9768</v>
      </c>
      <c r="G313">
        <v>0.26</v>
      </c>
      <c r="H313">
        <v>0.76656000000000002</v>
      </c>
      <c r="I313" t="s">
        <v>2274</v>
      </c>
    </row>
    <row r="314" spans="1:9">
      <c r="A314" t="s">
        <v>1844</v>
      </c>
      <c r="B314">
        <v>18</v>
      </c>
      <c r="C314">
        <v>14</v>
      </c>
      <c r="D314" t="s">
        <v>390</v>
      </c>
      <c r="E314">
        <v>0.35</v>
      </c>
      <c r="F314">
        <v>1.2395999999999998</v>
      </c>
      <c r="G314">
        <v>0.35</v>
      </c>
      <c r="H314">
        <v>1.2395999999999998</v>
      </c>
      <c r="I314" t="s">
        <v>2274</v>
      </c>
    </row>
    <row r="315" spans="1:9">
      <c r="A315" t="s">
        <v>1856</v>
      </c>
      <c r="B315">
        <v>18</v>
      </c>
      <c r="C315">
        <v>13</v>
      </c>
      <c r="D315" t="s">
        <v>437</v>
      </c>
      <c r="E315">
        <v>0.28000000000000003</v>
      </c>
      <c r="F315">
        <v>0.87168000000000023</v>
      </c>
      <c r="G315">
        <v>0.35</v>
      </c>
      <c r="H315">
        <v>1.2395999999999998</v>
      </c>
      <c r="I315" t="s">
        <v>2274</v>
      </c>
    </row>
    <row r="316" spans="1:9">
      <c r="A316" t="s">
        <v>1875</v>
      </c>
      <c r="B316">
        <v>18</v>
      </c>
      <c r="C316">
        <v>12</v>
      </c>
      <c r="D316" t="s">
        <v>437</v>
      </c>
      <c r="E316">
        <v>0.38</v>
      </c>
      <c r="F316">
        <v>1.3972800000000001</v>
      </c>
      <c r="G316">
        <v>0.32</v>
      </c>
      <c r="H316">
        <v>1.08192</v>
      </c>
      <c r="I316" t="s">
        <v>2274</v>
      </c>
    </row>
    <row r="317" spans="1:9">
      <c r="A317" t="s">
        <v>1889</v>
      </c>
      <c r="B317">
        <v>18</v>
      </c>
      <c r="C317">
        <v>11</v>
      </c>
      <c r="D317" t="s">
        <v>390</v>
      </c>
      <c r="E317">
        <v>0.26</v>
      </c>
      <c r="F317">
        <v>0.76656000000000002</v>
      </c>
      <c r="G317">
        <v>0.3</v>
      </c>
      <c r="H317">
        <v>0.9768</v>
      </c>
      <c r="I317" t="s">
        <v>2274</v>
      </c>
    </row>
    <row r="318" spans="1:9">
      <c r="A318" t="s">
        <v>2075</v>
      </c>
      <c r="B318">
        <v>18</v>
      </c>
      <c r="C318">
        <v>10</v>
      </c>
      <c r="D318" t="s">
        <v>390</v>
      </c>
      <c r="E318">
        <v>0.26</v>
      </c>
      <c r="F318">
        <v>0.76656000000000002</v>
      </c>
      <c r="G318">
        <v>0.25</v>
      </c>
      <c r="H318">
        <v>0.71400000000000008</v>
      </c>
      <c r="I318" t="s">
        <v>2274</v>
      </c>
    </row>
    <row r="319" spans="1:9">
      <c r="A319" t="s">
        <v>1914</v>
      </c>
      <c r="B319">
        <v>18</v>
      </c>
      <c r="C319">
        <v>9</v>
      </c>
      <c r="D319" t="s">
        <v>390</v>
      </c>
      <c r="E319">
        <v>0.21</v>
      </c>
      <c r="F319">
        <v>0.5037600000000001</v>
      </c>
      <c r="G319">
        <v>0.24</v>
      </c>
      <c r="H319">
        <v>0.66144000000000003</v>
      </c>
      <c r="I319" t="s">
        <v>2274</v>
      </c>
    </row>
    <row r="320" spans="1:9">
      <c r="A320" t="s">
        <v>1927</v>
      </c>
      <c r="B320">
        <v>18</v>
      </c>
      <c r="C320">
        <v>8</v>
      </c>
      <c r="D320" t="s">
        <v>390</v>
      </c>
      <c r="E320">
        <v>0.18</v>
      </c>
      <c r="F320">
        <v>0.34608000000000005</v>
      </c>
      <c r="G320">
        <v>0.2</v>
      </c>
      <c r="H320">
        <v>0.4512000000000001</v>
      </c>
      <c r="I320" t="s">
        <v>2274</v>
      </c>
    </row>
    <row r="321" spans="1:9">
      <c r="A321" t="s">
        <v>1657</v>
      </c>
      <c r="B321">
        <v>19</v>
      </c>
      <c r="C321">
        <v>30</v>
      </c>
      <c r="D321" t="s">
        <v>390</v>
      </c>
      <c r="E321">
        <v>0.54</v>
      </c>
      <c r="F321">
        <v>2.2382400000000002</v>
      </c>
      <c r="G321">
        <v>0.66</v>
      </c>
      <c r="H321">
        <v>2.86896</v>
      </c>
      <c r="I321" t="s">
        <v>2274</v>
      </c>
    </row>
    <row r="322" spans="1:9">
      <c r="A322" t="s">
        <v>2074</v>
      </c>
      <c r="B322">
        <v>19</v>
      </c>
      <c r="C322">
        <v>29</v>
      </c>
      <c r="D322" t="s">
        <v>390</v>
      </c>
      <c r="E322">
        <v>0.77</v>
      </c>
      <c r="F322">
        <v>3.4471200000000004</v>
      </c>
      <c r="G322">
        <v>0.66</v>
      </c>
      <c r="H322">
        <v>2.86896</v>
      </c>
      <c r="I322" t="s">
        <v>2274</v>
      </c>
    </row>
    <row r="323" spans="1:9">
      <c r="A323" t="s">
        <v>1669</v>
      </c>
      <c r="B323">
        <v>19</v>
      </c>
      <c r="C323">
        <v>28</v>
      </c>
      <c r="D323" t="s">
        <v>390</v>
      </c>
      <c r="E323">
        <v>1.2</v>
      </c>
      <c r="F323">
        <v>5.7071999999999994</v>
      </c>
      <c r="G323">
        <v>1.04</v>
      </c>
      <c r="H323">
        <v>4.8662400000000003</v>
      </c>
      <c r="I323" t="s">
        <v>2274</v>
      </c>
    </row>
    <row r="324" spans="1:9">
      <c r="A324" t="s">
        <v>1675</v>
      </c>
      <c r="B324">
        <v>19</v>
      </c>
      <c r="C324">
        <v>27</v>
      </c>
      <c r="D324" t="s">
        <v>390</v>
      </c>
      <c r="E324">
        <v>0.61</v>
      </c>
      <c r="F324">
        <v>2.6061600000000005</v>
      </c>
      <c r="G324">
        <v>0.69</v>
      </c>
      <c r="H324">
        <v>3.0266400000000004</v>
      </c>
      <c r="I324" t="s">
        <v>2274</v>
      </c>
    </row>
    <row r="325" spans="1:9">
      <c r="A325" t="s">
        <v>1683</v>
      </c>
      <c r="B325">
        <v>19</v>
      </c>
      <c r="C325">
        <v>26</v>
      </c>
      <c r="D325" t="s">
        <v>390</v>
      </c>
      <c r="E325">
        <v>1.05</v>
      </c>
      <c r="F325">
        <v>4.9188000000000001</v>
      </c>
      <c r="G325">
        <v>1.18</v>
      </c>
      <c r="H325">
        <v>5.6020799999999999</v>
      </c>
      <c r="I325" t="s">
        <v>2274</v>
      </c>
    </row>
    <row r="326" spans="1:9">
      <c r="A326" t="s">
        <v>1695</v>
      </c>
      <c r="B326">
        <v>19</v>
      </c>
      <c r="C326">
        <v>25</v>
      </c>
      <c r="D326" t="s">
        <v>390</v>
      </c>
      <c r="E326">
        <v>0.83</v>
      </c>
      <c r="F326">
        <v>3.7624799999999996</v>
      </c>
      <c r="G326">
        <v>0.78</v>
      </c>
      <c r="H326">
        <v>3.4996800000000006</v>
      </c>
      <c r="I326" t="s">
        <v>2274</v>
      </c>
    </row>
    <row r="327" spans="1:9">
      <c r="A327" t="s">
        <v>1700</v>
      </c>
      <c r="B327">
        <v>19</v>
      </c>
      <c r="C327">
        <v>24</v>
      </c>
      <c r="D327" t="s">
        <v>390</v>
      </c>
      <c r="E327">
        <v>0.66</v>
      </c>
      <c r="F327">
        <v>2.86896</v>
      </c>
      <c r="G327">
        <v>0.66</v>
      </c>
      <c r="H327">
        <v>2.86896</v>
      </c>
      <c r="I327" t="s">
        <v>2274</v>
      </c>
    </row>
    <row r="328" spans="1:9">
      <c r="A328" t="s">
        <v>1711</v>
      </c>
      <c r="B328">
        <v>19</v>
      </c>
      <c r="C328">
        <v>23</v>
      </c>
      <c r="D328" t="s">
        <v>390</v>
      </c>
      <c r="E328">
        <v>0.56000000000000005</v>
      </c>
      <c r="F328">
        <v>2.3433600000000001</v>
      </c>
      <c r="G328">
        <v>0.78</v>
      </c>
      <c r="H328">
        <v>3.4996800000000006</v>
      </c>
      <c r="I328" t="s">
        <v>2274</v>
      </c>
    </row>
    <row r="329" spans="1:9">
      <c r="A329" t="s">
        <v>1726</v>
      </c>
      <c r="B329">
        <v>19</v>
      </c>
      <c r="C329">
        <v>22</v>
      </c>
      <c r="D329" t="s">
        <v>390</v>
      </c>
      <c r="E329">
        <v>0.72</v>
      </c>
      <c r="F329">
        <v>3.18432</v>
      </c>
      <c r="G329">
        <v>0.7</v>
      </c>
      <c r="H329">
        <v>3.0792000000000002</v>
      </c>
      <c r="I329" t="s">
        <v>2274</v>
      </c>
    </row>
    <row r="330" spans="1:9">
      <c r="A330" t="s">
        <v>1743</v>
      </c>
      <c r="B330">
        <v>19</v>
      </c>
      <c r="C330">
        <v>21</v>
      </c>
      <c r="D330" t="s">
        <v>390</v>
      </c>
      <c r="E330">
        <v>0.55000000000000004</v>
      </c>
      <c r="F330">
        <v>2.2908000000000004</v>
      </c>
      <c r="G330">
        <v>0.77</v>
      </c>
      <c r="H330">
        <v>3.4471200000000004</v>
      </c>
      <c r="I330" t="s">
        <v>2274</v>
      </c>
    </row>
    <row r="331" spans="1:9">
      <c r="A331" t="s">
        <v>1761</v>
      </c>
      <c r="B331">
        <v>19</v>
      </c>
      <c r="C331">
        <v>20</v>
      </c>
      <c r="D331" t="s">
        <v>390</v>
      </c>
      <c r="E331">
        <v>0.56000000000000005</v>
      </c>
      <c r="F331">
        <v>2.3433600000000001</v>
      </c>
      <c r="G331">
        <v>0.57999999999999996</v>
      </c>
      <c r="H331">
        <v>2.44848</v>
      </c>
      <c r="I331" t="s">
        <v>2274</v>
      </c>
    </row>
    <row r="332" spans="1:9">
      <c r="A332" t="s">
        <v>1778</v>
      </c>
      <c r="B332">
        <v>19</v>
      </c>
      <c r="C332">
        <v>19</v>
      </c>
      <c r="D332" t="s">
        <v>390</v>
      </c>
      <c r="E332">
        <v>0.34</v>
      </c>
      <c r="F332">
        <v>1.1870400000000001</v>
      </c>
      <c r="G332">
        <v>0.57999999999999996</v>
      </c>
      <c r="H332">
        <v>2.44848</v>
      </c>
      <c r="I332" t="s">
        <v>2274</v>
      </c>
    </row>
    <row r="333" spans="1:9">
      <c r="A333" t="s">
        <v>1799</v>
      </c>
      <c r="B333">
        <v>19</v>
      </c>
      <c r="C333">
        <v>18</v>
      </c>
      <c r="D333" t="s">
        <v>390</v>
      </c>
      <c r="E333">
        <v>0.48</v>
      </c>
      <c r="F333">
        <v>1.9228799999999999</v>
      </c>
      <c r="G333">
        <v>0.8</v>
      </c>
      <c r="H333">
        <v>3.6048000000000004</v>
      </c>
      <c r="I333" t="s">
        <v>2274</v>
      </c>
    </row>
    <row r="334" spans="1:9">
      <c r="A334" t="s">
        <v>1814</v>
      </c>
      <c r="B334">
        <v>19</v>
      </c>
      <c r="C334">
        <v>17</v>
      </c>
      <c r="D334" t="s">
        <v>390</v>
      </c>
      <c r="E334">
        <v>0.5</v>
      </c>
      <c r="F334">
        <v>2.028</v>
      </c>
      <c r="G334">
        <v>0.43</v>
      </c>
      <c r="H334">
        <v>1.66008</v>
      </c>
      <c r="I334" t="s">
        <v>2274</v>
      </c>
    </row>
    <row r="335" spans="1:9">
      <c r="A335" t="s">
        <v>1825</v>
      </c>
      <c r="B335">
        <v>19</v>
      </c>
      <c r="C335">
        <v>16</v>
      </c>
      <c r="D335" t="s">
        <v>390</v>
      </c>
      <c r="E335">
        <v>0.43</v>
      </c>
      <c r="F335">
        <v>1.66008</v>
      </c>
      <c r="G335">
        <v>0.69</v>
      </c>
      <c r="H335">
        <v>3.0266400000000004</v>
      </c>
      <c r="I335" t="s">
        <v>2274</v>
      </c>
    </row>
    <row r="336" spans="1:9">
      <c r="A336" t="s">
        <v>2073</v>
      </c>
      <c r="B336">
        <v>19</v>
      </c>
      <c r="C336">
        <v>15</v>
      </c>
      <c r="D336" t="s">
        <v>390</v>
      </c>
      <c r="E336">
        <v>0.36</v>
      </c>
      <c r="F336">
        <v>1.2921599999999998</v>
      </c>
      <c r="G336">
        <v>0.3</v>
      </c>
      <c r="H336">
        <v>0.9768</v>
      </c>
      <c r="I336" t="s">
        <v>2274</v>
      </c>
    </row>
    <row r="337" spans="1:9">
      <c r="A337" t="s">
        <v>1845</v>
      </c>
      <c r="B337">
        <v>19</v>
      </c>
      <c r="C337">
        <v>14</v>
      </c>
      <c r="D337" t="s">
        <v>390</v>
      </c>
      <c r="E337">
        <v>0.28000000000000003</v>
      </c>
      <c r="F337">
        <v>0.87168000000000023</v>
      </c>
      <c r="G337">
        <v>0.28000000000000003</v>
      </c>
      <c r="H337">
        <v>0.87168000000000023</v>
      </c>
      <c r="I337" t="s">
        <v>2274</v>
      </c>
    </row>
    <row r="338" spans="1:9">
      <c r="A338" t="s">
        <v>2072</v>
      </c>
      <c r="B338">
        <v>19</v>
      </c>
      <c r="C338">
        <v>13</v>
      </c>
      <c r="D338" t="s">
        <v>390</v>
      </c>
      <c r="E338">
        <v>0.46</v>
      </c>
      <c r="F338">
        <v>1.81776</v>
      </c>
      <c r="G338">
        <v>0.35</v>
      </c>
      <c r="H338">
        <v>1.2395999999999998</v>
      </c>
      <c r="I338" t="s">
        <v>2274</v>
      </c>
    </row>
    <row r="339" spans="1:9">
      <c r="A339" t="s">
        <v>1876</v>
      </c>
      <c r="B339">
        <v>19</v>
      </c>
      <c r="C339">
        <v>12</v>
      </c>
      <c r="D339" t="s">
        <v>390</v>
      </c>
      <c r="E339">
        <v>0.42</v>
      </c>
      <c r="F339">
        <v>1.6075200000000001</v>
      </c>
      <c r="G339">
        <v>0.37</v>
      </c>
      <c r="H339">
        <v>1.3447200000000001</v>
      </c>
      <c r="I339" t="s">
        <v>2274</v>
      </c>
    </row>
    <row r="340" spans="1:9">
      <c r="A340" t="s">
        <v>1890</v>
      </c>
      <c r="B340">
        <v>19</v>
      </c>
      <c r="C340">
        <v>11</v>
      </c>
      <c r="D340" t="s">
        <v>390</v>
      </c>
      <c r="E340">
        <v>0.2</v>
      </c>
      <c r="F340">
        <v>0.4512000000000001</v>
      </c>
      <c r="G340">
        <v>0.14000000000000001</v>
      </c>
      <c r="H340">
        <v>0.1358400000000001</v>
      </c>
      <c r="I340" t="s">
        <v>2274</v>
      </c>
    </row>
    <row r="341" spans="1:9">
      <c r="A341" t="s">
        <v>1901</v>
      </c>
      <c r="B341">
        <v>19</v>
      </c>
      <c r="C341">
        <v>10</v>
      </c>
      <c r="D341" t="s">
        <v>390</v>
      </c>
      <c r="E341">
        <v>0.19</v>
      </c>
      <c r="F341">
        <v>0.39864000000000005</v>
      </c>
      <c r="G341">
        <v>0.17</v>
      </c>
      <c r="H341">
        <v>0.29352000000000011</v>
      </c>
      <c r="I341" t="s">
        <v>2274</v>
      </c>
    </row>
    <row r="342" spans="1:9">
      <c r="A342" t="s">
        <v>1915</v>
      </c>
      <c r="B342">
        <v>19</v>
      </c>
      <c r="C342">
        <v>9</v>
      </c>
      <c r="D342" t="s">
        <v>390</v>
      </c>
      <c r="E342">
        <v>0.35</v>
      </c>
      <c r="F342">
        <v>1.2395999999999998</v>
      </c>
      <c r="G342">
        <v>0.22</v>
      </c>
      <c r="H342">
        <v>0.55632000000000004</v>
      </c>
      <c r="I342" t="s">
        <v>2274</v>
      </c>
    </row>
    <row r="343" spans="1:9">
      <c r="A343" t="s">
        <v>1928</v>
      </c>
      <c r="B343">
        <v>19</v>
      </c>
      <c r="C343">
        <v>8</v>
      </c>
      <c r="D343" t="s">
        <v>390</v>
      </c>
      <c r="E343">
        <v>0.12</v>
      </c>
      <c r="F343">
        <v>3.0720000000000011E-2</v>
      </c>
      <c r="G343">
        <v>0.18</v>
      </c>
      <c r="H343">
        <v>0.34608000000000005</v>
      </c>
      <c r="I343" t="s">
        <v>2274</v>
      </c>
    </row>
    <row r="344" spans="1:9">
      <c r="A344" t="s">
        <v>1676</v>
      </c>
      <c r="B344">
        <v>20</v>
      </c>
      <c r="C344">
        <v>27</v>
      </c>
      <c r="D344" t="s">
        <v>390</v>
      </c>
      <c r="E344">
        <v>2.15</v>
      </c>
      <c r="F344">
        <v>10.7004</v>
      </c>
      <c r="G344">
        <v>0.98</v>
      </c>
      <c r="H344">
        <v>4.5508800000000003</v>
      </c>
      <c r="I344" t="s">
        <v>2274</v>
      </c>
    </row>
    <row r="345" spans="1:9">
      <c r="A345" t="s">
        <v>1684</v>
      </c>
      <c r="B345">
        <v>20</v>
      </c>
      <c r="C345">
        <v>26</v>
      </c>
      <c r="D345" t="s">
        <v>390</v>
      </c>
      <c r="E345">
        <v>1.25</v>
      </c>
      <c r="F345">
        <v>5.97</v>
      </c>
      <c r="G345">
        <v>0.98</v>
      </c>
      <c r="H345">
        <v>4.5508800000000003</v>
      </c>
      <c r="I345" t="s">
        <v>2274</v>
      </c>
    </row>
    <row r="346" spans="1:9">
      <c r="A346" t="s">
        <v>1696</v>
      </c>
      <c r="B346">
        <v>20</v>
      </c>
      <c r="C346">
        <v>25</v>
      </c>
      <c r="D346" t="s">
        <v>390</v>
      </c>
      <c r="E346">
        <v>0.96</v>
      </c>
      <c r="F346">
        <v>4.4457599999999999</v>
      </c>
      <c r="G346">
        <v>0.69</v>
      </c>
      <c r="H346">
        <v>3.0266400000000004</v>
      </c>
      <c r="I346" t="s">
        <v>2274</v>
      </c>
    </row>
    <row r="347" spans="1:9">
      <c r="A347" t="s">
        <v>1701</v>
      </c>
      <c r="B347">
        <v>20</v>
      </c>
      <c r="C347">
        <v>24</v>
      </c>
      <c r="D347" t="s">
        <v>390</v>
      </c>
      <c r="E347">
        <v>1.84</v>
      </c>
      <c r="F347">
        <v>9.07104</v>
      </c>
      <c r="G347">
        <v>1.03</v>
      </c>
      <c r="H347">
        <v>4.8136800000000006</v>
      </c>
      <c r="I347" t="s">
        <v>2274</v>
      </c>
    </row>
    <row r="348" spans="1:9">
      <c r="A348" t="s">
        <v>1712</v>
      </c>
      <c r="B348">
        <v>20</v>
      </c>
      <c r="C348">
        <v>23</v>
      </c>
      <c r="D348" t="s">
        <v>390</v>
      </c>
      <c r="E348">
        <v>0.55000000000000004</v>
      </c>
      <c r="F348">
        <v>2.2908000000000004</v>
      </c>
      <c r="G348">
        <v>0.47</v>
      </c>
      <c r="H348">
        <v>1.8703199999999998</v>
      </c>
      <c r="I348" t="s">
        <v>2274</v>
      </c>
    </row>
    <row r="349" spans="1:9">
      <c r="A349" t="s">
        <v>1727</v>
      </c>
      <c r="B349">
        <v>20</v>
      </c>
      <c r="C349">
        <v>22</v>
      </c>
      <c r="D349" t="s">
        <v>390</v>
      </c>
      <c r="E349">
        <v>0.6</v>
      </c>
      <c r="F349">
        <v>2.5535999999999999</v>
      </c>
      <c r="G349">
        <v>0.66</v>
      </c>
      <c r="H349">
        <v>2.86896</v>
      </c>
      <c r="I349" t="s">
        <v>2274</v>
      </c>
    </row>
    <row r="350" spans="1:9">
      <c r="A350" t="s">
        <v>1744</v>
      </c>
      <c r="B350">
        <v>20</v>
      </c>
      <c r="C350">
        <v>21</v>
      </c>
      <c r="D350" t="s">
        <v>390</v>
      </c>
      <c r="E350">
        <v>0.4</v>
      </c>
      <c r="F350">
        <v>1.5024000000000002</v>
      </c>
      <c r="G350">
        <v>0.45</v>
      </c>
      <c r="H350">
        <v>1.7652000000000001</v>
      </c>
      <c r="I350" t="s">
        <v>2274</v>
      </c>
    </row>
    <row r="351" spans="1:9">
      <c r="A351" t="s">
        <v>1762</v>
      </c>
      <c r="B351">
        <v>20</v>
      </c>
      <c r="C351">
        <v>20</v>
      </c>
      <c r="D351" t="s">
        <v>390</v>
      </c>
      <c r="E351">
        <v>0.37</v>
      </c>
      <c r="F351">
        <v>1.3447200000000001</v>
      </c>
      <c r="G351">
        <v>0.28999999999999998</v>
      </c>
      <c r="H351">
        <v>0.92423999999999995</v>
      </c>
      <c r="I351" t="s">
        <v>2274</v>
      </c>
    </row>
    <row r="352" spans="1:9">
      <c r="A352" t="s">
        <v>1779</v>
      </c>
      <c r="B352">
        <v>20</v>
      </c>
      <c r="C352">
        <v>19</v>
      </c>
      <c r="D352" t="s">
        <v>390</v>
      </c>
      <c r="E352">
        <v>0.36</v>
      </c>
      <c r="F352">
        <v>1.2921599999999998</v>
      </c>
      <c r="G352">
        <v>0.38</v>
      </c>
      <c r="H352">
        <v>1.3972800000000001</v>
      </c>
      <c r="I352" t="s">
        <v>2274</v>
      </c>
    </row>
    <row r="353" spans="1:9">
      <c r="A353" t="s">
        <v>1800</v>
      </c>
      <c r="B353">
        <v>20</v>
      </c>
      <c r="C353">
        <v>18</v>
      </c>
      <c r="D353" t="s">
        <v>390</v>
      </c>
      <c r="E353">
        <v>0.55000000000000004</v>
      </c>
      <c r="F353">
        <v>2.2908000000000004</v>
      </c>
      <c r="G353">
        <v>0.45</v>
      </c>
      <c r="H353">
        <v>1.7652000000000001</v>
      </c>
      <c r="I353" t="s">
        <v>2274</v>
      </c>
    </row>
    <row r="354" spans="1:9">
      <c r="A354" t="s">
        <v>1815</v>
      </c>
      <c r="B354">
        <v>20</v>
      </c>
      <c r="C354">
        <v>17</v>
      </c>
      <c r="D354" t="s">
        <v>390</v>
      </c>
      <c r="E354">
        <v>0.32</v>
      </c>
      <c r="F354">
        <v>1.08192</v>
      </c>
      <c r="G354">
        <v>0.34</v>
      </c>
      <c r="H354">
        <v>1.1870400000000001</v>
      </c>
      <c r="I354" t="s">
        <v>2274</v>
      </c>
    </row>
    <row r="355" spans="1:9">
      <c r="A355" t="s">
        <v>1826</v>
      </c>
      <c r="B355">
        <v>20</v>
      </c>
      <c r="C355">
        <v>16</v>
      </c>
      <c r="D355" t="s">
        <v>390</v>
      </c>
      <c r="E355">
        <v>0.28999999999999998</v>
      </c>
      <c r="F355">
        <v>0.92423999999999995</v>
      </c>
      <c r="G355">
        <v>0.36</v>
      </c>
      <c r="H355">
        <v>1.2921599999999998</v>
      </c>
      <c r="I355" t="s">
        <v>2274</v>
      </c>
    </row>
    <row r="356" spans="1:9">
      <c r="A356" t="s">
        <v>2071</v>
      </c>
      <c r="B356">
        <v>20</v>
      </c>
      <c r="C356">
        <v>15</v>
      </c>
      <c r="D356" t="s">
        <v>390</v>
      </c>
      <c r="E356">
        <v>0.18</v>
      </c>
      <c r="F356">
        <v>0.34608000000000005</v>
      </c>
      <c r="G356">
        <v>0.24</v>
      </c>
      <c r="H356">
        <v>0.66144000000000003</v>
      </c>
      <c r="I356" t="s">
        <v>2274</v>
      </c>
    </row>
    <row r="357" spans="1:9">
      <c r="A357" t="s">
        <v>1846</v>
      </c>
      <c r="B357">
        <v>20</v>
      </c>
      <c r="C357">
        <v>14</v>
      </c>
      <c r="D357" t="s">
        <v>390</v>
      </c>
      <c r="E357">
        <v>0.3</v>
      </c>
      <c r="F357">
        <v>0.9768</v>
      </c>
      <c r="G357">
        <v>0.23</v>
      </c>
      <c r="H357">
        <v>0.60888000000000009</v>
      </c>
      <c r="I357" t="s">
        <v>2274</v>
      </c>
    </row>
    <row r="358" spans="1:9">
      <c r="A358" t="s">
        <v>1857</v>
      </c>
      <c r="B358">
        <v>20</v>
      </c>
      <c r="C358">
        <v>13</v>
      </c>
      <c r="D358" t="s">
        <v>390</v>
      </c>
      <c r="E358">
        <v>0.34</v>
      </c>
      <c r="F358">
        <v>1.1870400000000001</v>
      </c>
      <c r="G358">
        <v>0.32</v>
      </c>
      <c r="H358">
        <v>1.08192</v>
      </c>
      <c r="I358" t="s">
        <v>2274</v>
      </c>
    </row>
    <row r="359" spans="1:9">
      <c r="A359" t="s">
        <v>1877</v>
      </c>
      <c r="B359">
        <v>20</v>
      </c>
      <c r="C359">
        <v>12</v>
      </c>
      <c r="D359" t="s">
        <v>390</v>
      </c>
      <c r="E359">
        <v>0.33</v>
      </c>
      <c r="F359">
        <v>1.1344799999999999</v>
      </c>
      <c r="G359">
        <v>0.31</v>
      </c>
      <c r="H359">
        <v>1.0293600000000001</v>
      </c>
      <c r="I359" t="s">
        <v>2274</v>
      </c>
    </row>
    <row r="360" spans="1:9">
      <c r="A360" t="s">
        <v>1891</v>
      </c>
      <c r="B360">
        <v>20</v>
      </c>
      <c r="C360">
        <v>11</v>
      </c>
      <c r="D360" t="s">
        <v>390</v>
      </c>
      <c r="E360">
        <v>0.23</v>
      </c>
      <c r="F360">
        <v>0.60888000000000009</v>
      </c>
      <c r="G360">
        <v>0.19</v>
      </c>
      <c r="H360">
        <v>0.39864000000000005</v>
      </c>
      <c r="I360" t="s">
        <v>2274</v>
      </c>
    </row>
    <row r="361" spans="1:9">
      <c r="A361" t="s">
        <v>1902</v>
      </c>
      <c r="B361">
        <v>20</v>
      </c>
      <c r="C361">
        <v>10</v>
      </c>
      <c r="D361" t="s">
        <v>390</v>
      </c>
      <c r="E361">
        <v>0.21</v>
      </c>
      <c r="F361">
        <v>0.5037600000000001</v>
      </c>
      <c r="G361">
        <v>0.19</v>
      </c>
      <c r="H361">
        <v>0.39864000000000005</v>
      </c>
      <c r="I361" t="s">
        <v>2274</v>
      </c>
    </row>
    <row r="362" spans="1:9">
      <c r="A362" t="s">
        <v>1916</v>
      </c>
      <c r="B362">
        <v>20</v>
      </c>
      <c r="C362">
        <v>9</v>
      </c>
      <c r="D362" t="s">
        <v>390</v>
      </c>
      <c r="E362">
        <v>0.15</v>
      </c>
      <c r="F362">
        <v>0.18840000000000001</v>
      </c>
      <c r="G362">
        <v>0.23</v>
      </c>
      <c r="H362">
        <v>0.60888000000000009</v>
      </c>
      <c r="I362" t="s">
        <v>2274</v>
      </c>
    </row>
    <row r="363" spans="1:9">
      <c r="A363" t="s">
        <v>2577</v>
      </c>
      <c r="B363">
        <v>20</v>
      </c>
      <c r="C363">
        <v>8</v>
      </c>
      <c r="D363" t="s">
        <v>390</v>
      </c>
      <c r="E363">
        <v>0.23</v>
      </c>
      <c r="F363">
        <v>0.60888000000000009</v>
      </c>
      <c r="G363">
        <v>0.22</v>
      </c>
      <c r="H363">
        <v>0.55632000000000004</v>
      </c>
      <c r="I363" t="s">
        <v>2274</v>
      </c>
    </row>
    <row r="364" spans="1:9">
      <c r="A364" t="s">
        <v>1670</v>
      </c>
      <c r="B364">
        <v>21</v>
      </c>
      <c r="C364">
        <v>28</v>
      </c>
      <c r="D364" t="s">
        <v>390</v>
      </c>
      <c r="E364">
        <v>1.56</v>
      </c>
      <c r="F364">
        <v>7.5993600000000008</v>
      </c>
      <c r="G364">
        <v>1.1100000000000001</v>
      </c>
      <c r="H364">
        <v>5.234160000000001</v>
      </c>
      <c r="I364" t="s">
        <v>2274</v>
      </c>
    </row>
    <row r="365" spans="1:9">
      <c r="A365" t="s">
        <v>1677</v>
      </c>
      <c r="B365">
        <v>21</v>
      </c>
      <c r="C365">
        <v>27</v>
      </c>
      <c r="D365" t="s">
        <v>390</v>
      </c>
      <c r="E365">
        <v>1.57</v>
      </c>
      <c r="F365">
        <v>7.6519200000000005</v>
      </c>
      <c r="G365">
        <v>1.04</v>
      </c>
      <c r="H365">
        <v>4.8662400000000003</v>
      </c>
      <c r="I365" t="s">
        <v>2274</v>
      </c>
    </row>
    <row r="366" spans="1:9">
      <c r="A366" t="s">
        <v>1685</v>
      </c>
      <c r="B366">
        <v>21</v>
      </c>
      <c r="C366">
        <v>26</v>
      </c>
      <c r="D366" t="s">
        <v>390</v>
      </c>
      <c r="E366">
        <v>1.37</v>
      </c>
      <c r="F366">
        <v>6.6007200000000008</v>
      </c>
      <c r="G366">
        <v>1.06</v>
      </c>
      <c r="H366">
        <v>4.9713600000000007</v>
      </c>
      <c r="I366" t="s">
        <v>2274</v>
      </c>
    </row>
    <row r="367" spans="1:9">
      <c r="A367" t="s">
        <v>2070</v>
      </c>
      <c r="B367">
        <v>21</v>
      </c>
      <c r="C367">
        <v>23</v>
      </c>
      <c r="D367" t="s">
        <v>390</v>
      </c>
      <c r="E367">
        <v>0.41</v>
      </c>
      <c r="F367">
        <v>1.5549599999999999</v>
      </c>
      <c r="G367">
        <v>0.38</v>
      </c>
      <c r="H367">
        <v>1.3972800000000001</v>
      </c>
      <c r="I367" t="s">
        <v>2274</v>
      </c>
    </row>
    <row r="368" spans="1:9">
      <c r="A368" t="s">
        <v>1728</v>
      </c>
      <c r="B368">
        <v>21</v>
      </c>
      <c r="C368">
        <v>22</v>
      </c>
      <c r="D368" t="s">
        <v>390</v>
      </c>
      <c r="E368">
        <v>0.53</v>
      </c>
      <c r="F368">
        <v>2.1856800000000005</v>
      </c>
      <c r="G368">
        <v>0.61</v>
      </c>
      <c r="H368">
        <v>2.6061600000000005</v>
      </c>
      <c r="I368" t="s">
        <v>2274</v>
      </c>
    </row>
    <row r="369" spans="1:9">
      <c r="A369" t="s">
        <v>1745</v>
      </c>
      <c r="B369">
        <v>21</v>
      </c>
      <c r="C369">
        <v>21</v>
      </c>
      <c r="D369" t="s">
        <v>390</v>
      </c>
      <c r="E369">
        <v>0.63</v>
      </c>
      <c r="F369">
        <v>2.7112799999999999</v>
      </c>
      <c r="G369">
        <v>0.62</v>
      </c>
      <c r="H369">
        <v>2.6587199999999998</v>
      </c>
      <c r="I369" t="s">
        <v>2274</v>
      </c>
    </row>
    <row r="370" spans="1:9">
      <c r="A370" t="s">
        <v>1763</v>
      </c>
      <c r="B370">
        <v>21</v>
      </c>
      <c r="C370">
        <v>20</v>
      </c>
      <c r="D370" t="s">
        <v>390</v>
      </c>
      <c r="E370">
        <v>0.5</v>
      </c>
      <c r="F370">
        <v>2.028</v>
      </c>
      <c r="G370">
        <v>0.48</v>
      </c>
      <c r="H370">
        <v>1.9228799999999999</v>
      </c>
      <c r="I370" t="s">
        <v>2274</v>
      </c>
    </row>
    <row r="371" spans="1:9">
      <c r="A371" t="s">
        <v>1780</v>
      </c>
      <c r="B371">
        <v>21</v>
      </c>
      <c r="C371">
        <v>19</v>
      </c>
      <c r="D371" t="s">
        <v>390</v>
      </c>
      <c r="E371">
        <v>0.55000000000000004</v>
      </c>
      <c r="F371">
        <v>2.2908000000000004</v>
      </c>
      <c r="G371">
        <v>0.51</v>
      </c>
      <c r="H371">
        <v>2.0805599999999997</v>
      </c>
      <c r="I371" t="s">
        <v>2274</v>
      </c>
    </row>
    <row r="372" spans="1:9">
      <c r="A372" t="s">
        <v>1801</v>
      </c>
      <c r="B372">
        <v>21</v>
      </c>
      <c r="C372">
        <v>18</v>
      </c>
      <c r="D372" t="s">
        <v>390</v>
      </c>
      <c r="E372">
        <v>0.48</v>
      </c>
      <c r="F372">
        <v>1.9228799999999999</v>
      </c>
      <c r="G372">
        <v>0.3</v>
      </c>
      <c r="H372">
        <v>0.9768</v>
      </c>
      <c r="I372" t="s">
        <v>2274</v>
      </c>
    </row>
    <row r="373" spans="1:9">
      <c r="A373" t="s">
        <v>1816</v>
      </c>
      <c r="B373">
        <v>21</v>
      </c>
      <c r="C373">
        <v>17</v>
      </c>
      <c r="D373" t="s">
        <v>390</v>
      </c>
      <c r="E373">
        <v>0.34</v>
      </c>
      <c r="F373">
        <v>1.1870400000000001</v>
      </c>
      <c r="G373">
        <v>0.38</v>
      </c>
      <c r="H373">
        <v>1.3972800000000001</v>
      </c>
      <c r="I373" t="s">
        <v>2274</v>
      </c>
    </row>
    <row r="374" spans="1:9">
      <c r="A374" t="s">
        <v>1827</v>
      </c>
      <c r="B374">
        <v>21</v>
      </c>
      <c r="C374">
        <v>16</v>
      </c>
      <c r="D374" t="s">
        <v>390</v>
      </c>
      <c r="E374">
        <v>0.27</v>
      </c>
      <c r="F374">
        <v>0.81912000000000007</v>
      </c>
      <c r="G374">
        <v>0.34</v>
      </c>
      <c r="H374">
        <v>1.1870400000000001</v>
      </c>
      <c r="I374" t="s">
        <v>2274</v>
      </c>
    </row>
    <row r="375" spans="1:9">
      <c r="A375" t="s">
        <v>2069</v>
      </c>
      <c r="B375">
        <v>21</v>
      </c>
      <c r="C375">
        <v>15</v>
      </c>
      <c r="D375" t="s">
        <v>390</v>
      </c>
      <c r="E375">
        <v>0.23</v>
      </c>
      <c r="F375">
        <v>0.60888000000000009</v>
      </c>
      <c r="G375">
        <v>0.2</v>
      </c>
      <c r="H375">
        <v>0.4512000000000001</v>
      </c>
      <c r="I375" t="s">
        <v>2274</v>
      </c>
    </row>
    <row r="376" spans="1:9">
      <c r="A376" t="s">
        <v>2068</v>
      </c>
      <c r="B376">
        <v>21</v>
      </c>
      <c r="C376">
        <v>14</v>
      </c>
      <c r="D376" t="s">
        <v>390</v>
      </c>
      <c r="E376">
        <v>0.37</v>
      </c>
      <c r="F376">
        <v>1.3447200000000001</v>
      </c>
      <c r="G376">
        <v>0.27</v>
      </c>
      <c r="H376">
        <v>0.81912000000000007</v>
      </c>
      <c r="I376" t="s">
        <v>2274</v>
      </c>
    </row>
    <row r="377" spans="1:9">
      <c r="A377" t="s">
        <v>1858</v>
      </c>
      <c r="B377">
        <v>21</v>
      </c>
      <c r="C377">
        <v>13</v>
      </c>
      <c r="D377" t="s">
        <v>390</v>
      </c>
      <c r="E377">
        <v>0.27</v>
      </c>
      <c r="F377">
        <v>0.81912000000000007</v>
      </c>
      <c r="G377">
        <v>0.32</v>
      </c>
      <c r="H377">
        <v>1.08192</v>
      </c>
      <c r="I377" t="s">
        <v>2274</v>
      </c>
    </row>
    <row r="378" spans="1:9">
      <c r="A378" t="s">
        <v>1878</v>
      </c>
      <c r="B378">
        <v>21</v>
      </c>
      <c r="C378">
        <v>12</v>
      </c>
      <c r="D378" t="s">
        <v>390</v>
      </c>
      <c r="E378">
        <v>0.32</v>
      </c>
      <c r="F378">
        <v>1.08192</v>
      </c>
      <c r="G378">
        <v>0.19</v>
      </c>
      <c r="H378">
        <v>0.39864000000000005</v>
      </c>
      <c r="I378" t="s">
        <v>2274</v>
      </c>
    </row>
    <row r="379" spans="1:9">
      <c r="A379" t="s">
        <v>1892</v>
      </c>
      <c r="B379">
        <v>21</v>
      </c>
      <c r="C379">
        <v>11</v>
      </c>
      <c r="D379" t="s">
        <v>390</v>
      </c>
      <c r="E379">
        <v>0.22</v>
      </c>
      <c r="F379">
        <v>0.55632000000000004</v>
      </c>
      <c r="G379">
        <v>0.17</v>
      </c>
      <c r="H379">
        <v>0.29352000000000011</v>
      </c>
      <c r="I379" t="s">
        <v>2274</v>
      </c>
    </row>
    <row r="380" spans="1:9">
      <c r="A380" t="s">
        <v>1903</v>
      </c>
      <c r="B380">
        <v>21</v>
      </c>
      <c r="C380">
        <v>10</v>
      </c>
      <c r="D380" t="s">
        <v>390</v>
      </c>
      <c r="E380">
        <v>0.23</v>
      </c>
      <c r="F380">
        <v>0.60888000000000009</v>
      </c>
      <c r="G380">
        <v>0.25</v>
      </c>
      <c r="H380">
        <v>0.71400000000000008</v>
      </c>
      <c r="I380" t="s">
        <v>2274</v>
      </c>
    </row>
    <row r="381" spans="1:9">
      <c r="A381" t="s">
        <v>1917</v>
      </c>
      <c r="B381">
        <v>21</v>
      </c>
      <c r="C381">
        <v>9</v>
      </c>
      <c r="D381" t="s">
        <v>390</v>
      </c>
      <c r="E381">
        <v>0.28999999999999998</v>
      </c>
      <c r="F381">
        <v>0.92423999999999995</v>
      </c>
      <c r="G381">
        <v>0.19</v>
      </c>
      <c r="H381">
        <v>0.39864000000000005</v>
      </c>
      <c r="I381" t="s">
        <v>2274</v>
      </c>
    </row>
    <row r="382" spans="1:9">
      <c r="A382" t="s">
        <v>1929</v>
      </c>
      <c r="B382">
        <v>21</v>
      </c>
      <c r="C382">
        <v>8</v>
      </c>
      <c r="D382" t="s">
        <v>390</v>
      </c>
      <c r="E382">
        <v>0.37</v>
      </c>
      <c r="F382">
        <v>1.3447200000000001</v>
      </c>
      <c r="G382">
        <v>0.22</v>
      </c>
      <c r="H382">
        <v>0.55632000000000004</v>
      </c>
      <c r="I382" t="s">
        <v>2274</v>
      </c>
    </row>
    <row r="383" spans="1:9">
      <c r="A383" t="s">
        <v>1678</v>
      </c>
      <c r="B383">
        <v>22</v>
      </c>
      <c r="C383">
        <v>27</v>
      </c>
      <c r="D383" t="s">
        <v>390</v>
      </c>
      <c r="E383">
        <v>0.95</v>
      </c>
      <c r="F383">
        <v>4.3932000000000002</v>
      </c>
      <c r="G383">
        <v>1.0900000000000001</v>
      </c>
      <c r="H383">
        <v>5.1290400000000007</v>
      </c>
      <c r="I383" t="s">
        <v>2274</v>
      </c>
    </row>
    <row r="384" spans="1:9">
      <c r="A384" t="s">
        <v>2067</v>
      </c>
      <c r="B384">
        <v>22</v>
      </c>
      <c r="C384">
        <v>26</v>
      </c>
      <c r="D384" t="s">
        <v>390</v>
      </c>
      <c r="E384">
        <v>1.22</v>
      </c>
      <c r="F384">
        <v>5.8123199999999997</v>
      </c>
      <c r="G384">
        <v>1.33</v>
      </c>
      <c r="H384">
        <v>6.3904800000000002</v>
      </c>
      <c r="I384" t="s">
        <v>2274</v>
      </c>
    </row>
    <row r="385" spans="1:9">
      <c r="A385" t="s">
        <v>1713</v>
      </c>
      <c r="B385">
        <v>22</v>
      </c>
      <c r="C385">
        <v>23</v>
      </c>
      <c r="D385" t="s">
        <v>390</v>
      </c>
      <c r="E385">
        <v>1.1499999999999999</v>
      </c>
      <c r="F385">
        <v>5.4443999999999999</v>
      </c>
      <c r="G385">
        <v>0.64</v>
      </c>
      <c r="H385">
        <v>2.7638400000000001</v>
      </c>
      <c r="I385" t="s">
        <v>2274</v>
      </c>
    </row>
    <row r="386" spans="1:9">
      <c r="A386" t="s">
        <v>1729</v>
      </c>
      <c r="B386">
        <v>22</v>
      </c>
      <c r="C386">
        <v>22</v>
      </c>
      <c r="D386" t="s">
        <v>390</v>
      </c>
      <c r="E386">
        <v>0.42</v>
      </c>
      <c r="F386">
        <v>1.6075200000000001</v>
      </c>
      <c r="G386">
        <v>0.39</v>
      </c>
      <c r="H386">
        <v>1.4498400000000002</v>
      </c>
      <c r="I386" t="s">
        <v>2274</v>
      </c>
    </row>
    <row r="387" spans="1:9">
      <c r="A387" t="s">
        <v>1746</v>
      </c>
      <c r="B387">
        <v>22</v>
      </c>
      <c r="C387">
        <v>21</v>
      </c>
      <c r="D387" t="s">
        <v>390</v>
      </c>
      <c r="E387">
        <v>0.43</v>
      </c>
      <c r="F387">
        <v>1.66008</v>
      </c>
      <c r="G387">
        <v>0.57999999999999996</v>
      </c>
      <c r="H387">
        <v>2.44848</v>
      </c>
      <c r="I387" t="s">
        <v>2274</v>
      </c>
    </row>
    <row r="388" spans="1:9">
      <c r="A388" t="s">
        <v>1764</v>
      </c>
      <c r="B388">
        <v>22</v>
      </c>
      <c r="C388">
        <v>20</v>
      </c>
      <c r="D388" t="s">
        <v>390</v>
      </c>
      <c r="E388">
        <v>0.26</v>
      </c>
      <c r="F388">
        <v>0.76656000000000002</v>
      </c>
      <c r="G388">
        <v>0.36</v>
      </c>
      <c r="H388">
        <v>1.2921599999999998</v>
      </c>
      <c r="I388" t="s">
        <v>2274</v>
      </c>
    </row>
    <row r="389" spans="1:9">
      <c r="A389" t="s">
        <v>1781</v>
      </c>
      <c r="B389">
        <v>22</v>
      </c>
      <c r="C389">
        <v>19</v>
      </c>
      <c r="D389" t="s">
        <v>390</v>
      </c>
      <c r="E389">
        <v>0.55000000000000004</v>
      </c>
      <c r="F389">
        <v>2.2908000000000004</v>
      </c>
      <c r="G389">
        <v>0.45</v>
      </c>
      <c r="H389">
        <v>1.7652000000000001</v>
      </c>
      <c r="I389" t="s">
        <v>2274</v>
      </c>
    </row>
    <row r="390" spans="1:9">
      <c r="A390" t="s">
        <v>1802</v>
      </c>
      <c r="B390">
        <v>22</v>
      </c>
      <c r="C390">
        <v>18</v>
      </c>
      <c r="D390" t="s">
        <v>390</v>
      </c>
      <c r="E390">
        <v>0.44</v>
      </c>
      <c r="F390">
        <v>1.7126399999999999</v>
      </c>
      <c r="G390">
        <v>0.36</v>
      </c>
      <c r="H390">
        <v>1.2921599999999998</v>
      </c>
      <c r="I390" t="s">
        <v>2274</v>
      </c>
    </row>
    <row r="391" spans="1:9">
      <c r="A391" t="s">
        <v>1817</v>
      </c>
      <c r="B391">
        <v>22</v>
      </c>
      <c r="C391">
        <v>17</v>
      </c>
      <c r="D391" t="s">
        <v>390</v>
      </c>
      <c r="E391">
        <v>0.38</v>
      </c>
      <c r="F391">
        <v>1.3972800000000001</v>
      </c>
      <c r="G391">
        <v>0.26</v>
      </c>
      <c r="H391">
        <v>0.76656000000000002</v>
      </c>
      <c r="I391" t="s">
        <v>2274</v>
      </c>
    </row>
    <row r="392" spans="1:9">
      <c r="A392" t="s">
        <v>1828</v>
      </c>
      <c r="B392">
        <v>22</v>
      </c>
      <c r="C392">
        <v>16</v>
      </c>
      <c r="D392" t="s">
        <v>390</v>
      </c>
      <c r="E392">
        <v>0.28000000000000003</v>
      </c>
      <c r="F392">
        <v>0.87168000000000023</v>
      </c>
      <c r="G392">
        <v>0.35</v>
      </c>
      <c r="H392">
        <v>1.2395999999999998</v>
      </c>
      <c r="I392" t="s">
        <v>2274</v>
      </c>
    </row>
    <row r="393" spans="1:9">
      <c r="A393" t="s">
        <v>2066</v>
      </c>
      <c r="B393">
        <v>22</v>
      </c>
      <c r="C393">
        <v>15</v>
      </c>
      <c r="D393" t="s">
        <v>390</v>
      </c>
      <c r="E393">
        <v>0.28999999999999998</v>
      </c>
      <c r="F393">
        <v>0.92423999999999995</v>
      </c>
      <c r="G393">
        <v>0.27</v>
      </c>
      <c r="H393">
        <v>0.81912000000000007</v>
      </c>
      <c r="I393" t="s">
        <v>2274</v>
      </c>
    </row>
    <row r="394" spans="1:9">
      <c r="A394" t="s">
        <v>1847</v>
      </c>
      <c r="B394">
        <v>22</v>
      </c>
      <c r="C394">
        <v>14</v>
      </c>
      <c r="D394" t="s">
        <v>390</v>
      </c>
      <c r="E394">
        <v>0.69</v>
      </c>
      <c r="F394">
        <v>3.0266400000000004</v>
      </c>
      <c r="G394">
        <v>0.33</v>
      </c>
      <c r="H394">
        <v>1.1344799999999999</v>
      </c>
      <c r="I394" t="s">
        <v>2274</v>
      </c>
    </row>
    <row r="395" spans="1:9">
      <c r="A395" t="s">
        <v>1859</v>
      </c>
      <c r="B395">
        <v>22</v>
      </c>
      <c r="C395">
        <v>13</v>
      </c>
      <c r="D395" t="s">
        <v>390</v>
      </c>
      <c r="E395">
        <v>0.21</v>
      </c>
      <c r="F395">
        <v>0.5037600000000001</v>
      </c>
      <c r="G395">
        <v>0.21</v>
      </c>
      <c r="H395">
        <v>0.5037600000000001</v>
      </c>
      <c r="I395" t="s">
        <v>2274</v>
      </c>
    </row>
    <row r="396" spans="1:9">
      <c r="A396" t="s">
        <v>1879</v>
      </c>
      <c r="B396">
        <v>22</v>
      </c>
      <c r="C396">
        <v>12</v>
      </c>
      <c r="D396" t="s">
        <v>390</v>
      </c>
      <c r="E396">
        <v>0.22</v>
      </c>
      <c r="F396">
        <v>0.55632000000000004</v>
      </c>
      <c r="G396">
        <v>0.21</v>
      </c>
      <c r="H396">
        <v>0.5037600000000001</v>
      </c>
      <c r="I396" t="s">
        <v>2274</v>
      </c>
    </row>
    <row r="397" spans="1:9">
      <c r="A397" t="s">
        <v>1893</v>
      </c>
      <c r="B397">
        <v>22</v>
      </c>
      <c r="C397">
        <v>11</v>
      </c>
      <c r="D397" t="s">
        <v>390</v>
      </c>
      <c r="E397">
        <v>0.18</v>
      </c>
      <c r="F397">
        <v>0.34608000000000005</v>
      </c>
      <c r="G397">
        <v>0.22</v>
      </c>
      <c r="H397">
        <v>0.55632000000000004</v>
      </c>
      <c r="I397" t="s">
        <v>2274</v>
      </c>
    </row>
    <row r="398" spans="1:9">
      <c r="A398" t="s">
        <v>1904</v>
      </c>
      <c r="B398">
        <v>22</v>
      </c>
      <c r="C398">
        <v>10</v>
      </c>
      <c r="D398" t="s">
        <v>390</v>
      </c>
      <c r="E398">
        <v>0.19</v>
      </c>
      <c r="F398">
        <v>0.39864000000000005</v>
      </c>
      <c r="G398">
        <v>0.19</v>
      </c>
      <c r="H398">
        <v>0.39864000000000005</v>
      </c>
      <c r="I398" t="s">
        <v>2274</v>
      </c>
    </row>
    <row r="399" spans="1:9">
      <c r="A399" t="s">
        <v>1918</v>
      </c>
      <c r="B399">
        <v>22</v>
      </c>
      <c r="C399">
        <v>9</v>
      </c>
      <c r="D399" t="s">
        <v>390</v>
      </c>
      <c r="E399">
        <v>0.19</v>
      </c>
      <c r="F399">
        <v>0.39864000000000005</v>
      </c>
      <c r="G399">
        <v>0.17</v>
      </c>
      <c r="H399">
        <v>0.29352000000000011</v>
      </c>
      <c r="I399" t="s">
        <v>2274</v>
      </c>
    </row>
    <row r="400" spans="1:9">
      <c r="A400" t="s">
        <v>1930</v>
      </c>
      <c r="B400">
        <v>22</v>
      </c>
      <c r="C400">
        <v>8</v>
      </c>
      <c r="D400" t="s">
        <v>390</v>
      </c>
      <c r="E400">
        <v>0.15</v>
      </c>
      <c r="F400">
        <v>0.18840000000000001</v>
      </c>
      <c r="G400">
        <v>0.18</v>
      </c>
      <c r="H400">
        <v>0.34608000000000005</v>
      </c>
      <c r="I400" t="s">
        <v>2274</v>
      </c>
    </row>
    <row r="401" spans="1:9">
      <c r="A401" t="s">
        <v>1649</v>
      </c>
      <c r="B401">
        <v>22</v>
      </c>
      <c r="C401">
        <v>33</v>
      </c>
      <c r="D401" t="s">
        <v>390</v>
      </c>
      <c r="E401">
        <v>0.31</v>
      </c>
      <c r="F401">
        <v>1.0293600000000001</v>
      </c>
      <c r="G401">
        <v>0.23</v>
      </c>
      <c r="H401">
        <v>0.60888000000000009</v>
      </c>
      <c r="I401" t="s">
        <v>2274</v>
      </c>
    </row>
    <row r="402" spans="1:9">
      <c r="A402" t="s">
        <v>1686</v>
      </c>
      <c r="B402">
        <v>23</v>
      </c>
      <c r="C402">
        <v>26</v>
      </c>
      <c r="D402" t="s">
        <v>390</v>
      </c>
      <c r="E402">
        <v>1.22</v>
      </c>
      <c r="F402">
        <v>5.8123199999999997</v>
      </c>
      <c r="G402">
        <v>1.36</v>
      </c>
      <c r="H402">
        <v>6.548160000000002</v>
      </c>
      <c r="I402" t="s">
        <v>2274</v>
      </c>
    </row>
    <row r="403" spans="1:9">
      <c r="A403" t="s">
        <v>2235</v>
      </c>
      <c r="B403">
        <v>23</v>
      </c>
      <c r="C403">
        <v>24</v>
      </c>
      <c r="D403" t="s">
        <v>390</v>
      </c>
      <c r="E403">
        <v>0.87</v>
      </c>
      <c r="F403">
        <v>3.9727199999999998</v>
      </c>
      <c r="G403">
        <v>0.93</v>
      </c>
      <c r="H403">
        <v>4.2880799999999999</v>
      </c>
      <c r="I403" t="s">
        <v>2274</v>
      </c>
    </row>
    <row r="404" spans="1:9">
      <c r="A404" t="s">
        <v>1714</v>
      </c>
      <c r="B404">
        <v>23</v>
      </c>
      <c r="C404">
        <v>23</v>
      </c>
      <c r="D404" t="s">
        <v>390</v>
      </c>
      <c r="E404">
        <v>0.65</v>
      </c>
      <c r="F404">
        <v>2.8164000000000002</v>
      </c>
      <c r="G404">
        <v>0.66</v>
      </c>
      <c r="H404">
        <v>2.86896</v>
      </c>
      <c r="I404" t="s">
        <v>2274</v>
      </c>
    </row>
    <row r="405" spans="1:9">
      <c r="A405" t="s">
        <v>1730</v>
      </c>
      <c r="B405">
        <v>23</v>
      </c>
      <c r="C405">
        <v>22</v>
      </c>
      <c r="D405" t="s">
        <v>390</v>
      </c>
      <c r="E405">
        <v>0.73</v>
      </c>
      <c r="F405">
        <v>3.2368800000000006</v>
      </c>
      <c r="G405">
        <v>0.85</v>
      </c>
      <c r="H405">
        <v>3.8675999999999995</v>
      </c>
      <c r="I405" t="s">
        <v>2274</v>
      </c>
    </row>
    <row r="406" spans="1:9">
      <c r="A406" t="s">
        <v>1747</v>
      </c>
      <c r="B406">
        <v>23</v>
      </c>
      <c r="C406">
        <v>21</v>
      </c>
      <c r="D406" t="s">
        <v>390</v>
      </c>
      <c r="E406">
        <v>0.78</v>
      </c>
      <c r="F406">
        <v>3.4996800000000006</v>
      </c>
      <c r="G406">
        <v>0.72</v>
      </c>
      <c r="H406">
        <v>3.18432</v>
      </c>
      <c r="I406" t="s">
        <v>2274</v>
      </c>
    </row>
    <row r="407" spans="1:9">
      <c r="A407" t="s">
        <v>1765</v>
      </c>
      <c r="B407">
        <v>23</v>
      </c>
      <c r="C407">
        <v>20</v>
      </c>
      <c r="D407" t="s">
        <v>390</v>
      </c>
      <c r="E407">
        <v>0.4</v>
      </c>
      <c r="F407">
        <v>1.5024000000000002</v>
      </c>
      <c r="G407">
        <v>0.31</v>
      </c>
      <c r="H407">
        <v>1.0293600000000001</v>
      </c>
      <c r="I407" t="s">
        <v>2274</v>
      </c>
    </row>
    <row r="408" spans="1:9">
      <c r="A408" t="s">
        <v>1782</v>
      </c>
      <c r="B408">
        <v>23</v>
      </c>
      <c r="C408">
        <v>19</v>
      </c>
      <c r="D408" t="s">
        <v>390</v>
      </c>
      <c r="E408">
        <v>0.31</v>
      </c>
      <c r="F408">
        <v>1.0293600000000001</v>
      </c>
      <c r="G408">
        <v>0.41</v>
      </c>
      <c r="H408">
        <v>1.5549599999999999</v>
      </c>
      <c r="I408" t="s">
        <v>2274</v>
      </c>
    </row>
    <row r="409" spans="1:9">
      <c r="A409" t="s">
        <v>1803</v>
      </c>
      <c r="B409">
        <v>23</v>
      </c>
      <c r="C409">
        <v>18</v>
      </c>
      <c r="D409" t="s">
        <v>390</v>
      </c>
      <c r="E409">
        <v>0.35</v>
      </c>
      <c r="F409">
        <v>1.2395999999999998</v>
      </c>
      <c r="G409">
        <v>0.37</v>
      </c>
      <c r="H409">
        <v>1.3447200000000001</v>
      </c>
      <c r="I409" t="s">
        <v>2274</v>
      </c>
    </row>
    <row r="410" spans="1:9">
      <c r="A410" t="s">
        <v>1818</v>
      </c>
      <c r="B410">
        <v>23</v>
      </c>
      <c r="C410">
        <v>17</v>
      </c>
      <c r="D410" t="s">
        <v>390</v>
      </c>
      <c r="E410">
        <v>0.27</v>
      </c>
      <c r="F410">
        <v>0.81912000000000007</v>
      </c>
      <c r="G410">
        <v>0.32</v>
      </c>
      <c r="H410">
        <v>1.08192</v>
      </c>
      <c r="I410" t="s">
        <v>2274</v>
      </c>
    </row>
    <row r="411" spans="1:9">
      <c r="A411" t="s">
        <v>1829</v>
      </c>
      <c r="B411">
        <v>23</v>
      </c>
      <c r="C411">
        <v>16</v>
      </c>
      <c r="D411" t="s">
        <v>390</v>
      </c>
      <c r="E411">
        <v>0.48</v>
      </c>
      <c r="F411">
        <v>1.9228799999999999</v>
      </c>
      <c r="G411">
        <v>0.34</v>
      </c>
      <c r="H411">
        <v>1.1870400000000001</v>
      </c>
      <c r="I411" t="s">
        <v>2274</v>
      </c>
    </row>
    <row r="412" spans="1:9">
      <c r="A412" t="s">
        <v>2065</v>
      </c>
      <c r="B412">
        <v>23</v>
      </c>
      <c r="C412">
        <v>15</v>
      </c>
      <c r="D412" t="s">
        <v>390</v>
      </c>
      <c r="E412">
        <v>0.2</v>
      </c>
      <c r="F412">
        <v>0.4512000000000001</v>
      </c>
      <c r="G412">
        <v>0.2</v>
      </c>
      <c r="H412">
        <v>0.4512000000000001</v>
      </c>
      <c r="I412" t="s">
        <v>2274</v>
      </c>
    </row>
    <row r="413" spans="1:9">
      <c r="A413" t="s">
        <v>2064</v>
      </c>
      <c r="B413">
        <v>23</v>
      </c>
      <c r="C413">
        <v>14</v>
      </c>
      <c r="D413" t="s">
        <v>390</v>
      </c>
      <c r="E413">
        <v>0.22</v>
      </c>
      <c r="F413">
        <v>0.55632000000000004</v>
      </c>
      <c r="G413">
        <v>0.22</v>
      </c>
      <c r="H413">
        <v>0.55632000000000004</v>
      </c>
      <c r="I413" t="s">
        <v>2274</v>
      </c>
    </row>
    <row r="414" spans="1:9">
      <c r="A414" t="s">
        <v>1860</v>
      </c>
      <c r="B414">
        <v>23</v>
      </c>
      <c r="C414">
        <v>13</v>
      </c>
      <c r="D414" t="s">
        <v>390</v>
      </c>
      <c r="E414">
        <v>0.24</v>
      </c>
      <c r="F414">
        <v>0.66144000000000003</v>
      </c>
      <c r="G414">
        <v>0.2</v>
      </c>
      <c r="H414">
        <v>0.4512000000000001</v>
      </c>
      <c r="I414" t="s">
        <v>2274</v>
      </c>
    </row>
    <row r="415" spans="1:9">
      <c r="A415" t="s">
        <v>2063</v>
      </c>
      <c r="B415">
        <v>23</v>
      </c>
      <c r="C415">
        <v>12</v>
      </c>
      <c r="D415" t="s">
        <v>390</v>
      </c>
      <c r="E415">
        <v>0.21</v>
      </c>
      <c r="F415">
        <v>0.5037600000000001</v>
      </c>
      <c r="G415">
        <v>0.19</v>
      </c>
      <c r="H415">
        <v>0.39864000000000005</v>
      </c>
      <c r="I415" t="s">
        <v>2274</v>
      </c>
    </row>
    <row r="416" spans="1:9">
      <c r="A416" t="s">
        <v>2062</v>
      </c>
      <c r="B416">
        <v>23</v>
      </c>
      <c r="C416">
        <v>11</v>
      </c>
      <c r="D416" t="s">
        <v>390</v>
      </c>
      <c r="E416">
        <v>0.23</v>
      </c>
      <c r="F416">
        <v>0.60888000000000009</v>
      </c>
      <c r="G416">
        <v>0.2</v>
      </c>
      <c r="H416">
        <v>0.4512000000000001</v>
      </c>
      <c r="I416" t="s">
        <v>2274</v>
      </c>
    </row>
    <row r="417" spans="1:9">
      <c r="A417" t="s">
        <v>1905</v>
      </c>
      <c r="B417">
        <v>23</v>
      </c>
      <c r="C417">
        <v>10</v>
      </c>
      <c r="D417" t="s">
        <v>390</v>
      </c>
      <c r="E417">
        <v>0.38</v>
      </c>
      <c r="F417">
        <v>1.3972800000000001</v>
      </c>
      <c r="G417">
        <v>0.28000000000000003</v>
      </c>
      <c r="H417">
        <v>0.87168000000000023</v>
      </c>
      <c r="I417" t="s">
        <v>2274</v>
      </c>
    </row>
    <row r="418" spans="1:9">
      <c r="A418" t="s">
        <v>2061</v>
      </c>
      <c r="B418">
        <v>23</v>
      </c>
      <c r="C418">
        <v>9</v>
      </c>
      <c r="D418" t="s">
        <v>390</v>
      </c>
      <c r="E418">
        <v>0.28999999999999998</v>
      </c>
      <c r="F418">
        <v>0.92423999999999995</v>
      </c>
      <c r="G418">
        <v>0.31</v>
      </c>
      <c r="H418">
        <v>1.0293600000000001</v>
      </c>
      <c r="I418" t="s">
        <v>2274</v>
      </c>
    </row>
    <row r="419" spans="1:9">
      <c r="A419" t="s">
        <v>1931</v>
      </c>
      <c r="B419">
        <v>23</v>
      </c>
      <c r="C419">
        <v>8</v>
      </c>
      <c r="D419" t="s">
        <v>390</v>
      </c>
      <c r="E419">
        <v>0.24</v>
      </c>
      <c r="F419">
        <v>0.66144000000000003</v>
      </c>
      <c r="G419">
        <v>0.23</v>
      </c>
      <c r="H419">
        <v>0.60888000000000009</v>
      </c>
      <c r="I419" t="s">
        <v>2274</v>
      </c>
    </row>
    <row r="420" spans="1:9">
      <c r="A420" t="s">
        <v>1650</v>
      </c>
      <c r="B420">
        <v>23</v>
      </c>
      <c r="C420">
        <v>33</v>
      </c>
      <c r="D420" t="s">
        <v>390</v>
      </c>
      <c r="E420">
        <v>0.13</v>
      </c>
      <c r="F420">
        <v>8.3280000000000062E-2</v>
      </c>
      <c r="G420">
        <v>0.18</v>
      </c>
      <c r="H420">
        <v>0.34608000000000005</v>
      </c>
      <c r="I420" t="s">
        <v>2274</v>
      </c>
    </row>
    <row r="421" spans="1:9">
      <c r="A421" t="s">
        <v>1653</v>
      </c>
      <c r="B421">
        <v>23</v>
      </c>
      <c r="C421">
        <v>32</v>
      </c>
      <c r="D421" t="s">
        <v>390</v>
      </c>
      <c r="E421">
        <v>0.33</v>
      </c>
      <c r="F421">
        <v>1.1344799999999999</v>
      </c>
      <c r="G421">
        <v>0.21</v>
      </c>
      <c r="H421">
        <v>0.5037600000000001</v>
      </c>
      <c r="I421" t="s">
        <v>2274</v>
      </c>
    </row>
    <row r="422" spans="1:9">
      <c r="A422" t="s">
        <v>1687</v>
      </c>
      <c r="B422">
        <v>24</v>
      </c>
      <c r="C422">
        <v>26</v>
      </c>
      <c r="D422" t="s">
        <v>390</v>
      </c>
      <c r="E422">
        <v>1.32</v>
      </c>
      <c r="F422">
        <v>6.3379200000000013</v>
      </c>
      <c r="G422">
        <v>1.1599999999999999</v>
      </c>
      <c r="H422">
        <v>5.4969599999999996</v>
      </c>
      <c r="I422" t="s">
        <v>2274</v>
      </c>
    </row>
    <row r="423" spans="1:9">
      <c r="A423" t="s">
        <v>2236</v>
      </c>
      <c r="B423">
        <v>24</v>
      </c>
      <c r="C423">
        <v>24</v>
      </c>
      <c r="D423" t="s">
        <v>390</v>
      </c>
      <c r="E423">
        <v>1.27</v>
      </c>
      <c r="F423">
        <v>6.0751200000000001</v>
      </c>
      <c r="G423">
        <v>1.1200000000000001</v>
      </c>
      <c r="H423">
        <v>5.2867200000000008</v>
      </c>
      <c r="I423" t="s">
        <v>2274</v>
      </c>
    </row>
    <row r="424" spans="1:9">
      <c r="A424" t="s">
        <v>2237</v>
      </c>
      <c r="B424">
        <v>24</v>
      </c>
      <c r="C424">
        <v>23</v>
      </c>
      <c r="D424" t="s">
        <v>390</v>
      </c>
      <c r="E424">
        <v>0.62</v>
      </c>
      <c r="F424">
        <v>2.6587199999999998</v>
      </c>
      <c r="G424">
        <v>0.53</v>
      </c>
      <c r="H424">
        <v>2.1856800000000005</v>
      </c>
      <c r="I424" t="s">
        <v>2274</v>
      </c>
    </row>
    <row r="425" spans="1:9">
      <c r="A425" t="s">
        <v>2060</v>
      </c>
      <c r="B425">
        <v>24</v>
      </c>
      <c r="C425">
        <v>22</v>
      </c>
      <c r="D425" t="s">
        <v>390</v>
      </c>
      <c r="E425">
        <v>0.44</v>
      </c>
      <c r="F425">
        <v>1.7126399999999999</v>
      </c>
      <c r="G425">
        <v>0.5</v>
      </c>
      <c r="H425">
        <v>2.028</v>
      </c>
      <c r="I425" t="s">
        <v>2274</v>
      </c>
    </row>
    <row r="426" spans="1:9">
      <c r="A426" t="s">
        <v>2059</v>
      </c>
      <c r="B426">
        <v>24</v>
      </c>
      <c r="C426">
        <v>21</v>
      </c>
      <c r="D426" t="s">
        <v>390</v>
      </c>
      <c r="E426">
        <v>0.59</v>
      </c>
      <c r="F426">
        <v>2.5010400000000002</v>
      </c>
      <c r="G426">
        <v>0.5</v>
      </c>
      <c r="H426">
        <v>2.028</v>
      </c>
      <c r="I426" t="s">
        <v>2274</v>
      </c>
    </row>
    <row r="427" spans="1:9">
      <c r="A427" t="s">
        <v>2058</v>
      </c>
      <c r="B427">
        <v>24</v>
      </c>
      <c r="C427">
        <v>20</v>
      </c>
      <c r="D427" t="s">
        <v>390</v>
      </c>
      <c r="E427">
        <v>0.3</v>
      </c>
      <c r="F427">
        <v>0.9768</v>
      </c>
      <c r="G427">
        <v>0.36</v>
      </c>
      <c r="H427">
        <v>1.2921599999999998</v>
      </c>
      <c r="I427" t="s">
        <v>2274</v>
      </c>
    </row>
    <row r="428" spans="1:9">
      <c r="A428" t="s">
        <v>1783</v>
      </c>
      <c r="B428">
        <v>24</v>
      </c>
      <c r="C428">
        <v>19</v>
      </c>
      <c r="D428" t="s">
        <v>390</v>
      </c>
      <c r="E428">
        <v>0.73</v>
      </c>
      <c r="F428">
        <v>3.2368800000000006</v>
      </c>
      <c r="G428">
        <v>0.41</v>
      </c>
      <c r="H428">
        <v>1.5549599999999999</v>
      </c>
      <c r="I428" t="s">
        <v>2274</v>
      </c>
    </row>
    <row r="429" spans="1:9">
      <c r="A429" t="s">
        <v>1804</v>
      </c>
      <c r="B429">
        <v>24</v>
      </c>
      <c r="C429">
        <v>18</v>
      </c>
      <c r="D429" t="s">
        <v>390</v>
      </c>
      <c r="E429">
        <v>0.3</v>
      </c>
      <c r="F429">
        <v>0.9768</v>
      </c>
      <c r="G429">
        <v>0.23</v>
      </c>
      <c r="H429">
        <v>0.60888000000000009</v>
      </c>
      <c r="I429" t="s">
        <v>2274</v>
      </c>
    </row>
    <row r="430" spans="1:9">
      <c r="A430" t="s">
        <v>2057</v>
      </c>
      <c r="B430">
        <v>24</v>
      </c>
      <c r="C430">
        <v>17</v>
      </c>
      <c r="D430" t="s">
        <v>390</v>
      </c>
      <c r="E430">
        <v>0.31</v>
      </c>
      <c r="F430">
        <v>1.0293600000000001</v>
      </c>
      <c r="G430">
        <v>0.38</v>
      </c>
      <c r="H430">
        <v>1.3972800000000001</v>
      </c>
      <c r="I430" t="s">
        <v>2274</v>
      </c>
    </row>
    <row r="431" spans="1:9">
      <c r="A431" t="s">
        <v>2056</v>
      </c>
      <c r="B431">
        <v>24</v>
      </c>
      <c r="C431">
        <v>16</v>
      </c>
      <c r="D431" t="s">
        <v>390</v>
      </c>
      <c r="E431">
        <v>0.32</v>
      </c>
      <c r="F431">
        <v>1.08192</v>
      </c>
      <c r="G431">
        <v>0.26</v>
      </c>
      <c r="H431">
        <v>0.76656000000000002</v>
      </c>
      <c r="I431" t="s">
        <v>2274</v>
      </c>
    </row>
    <row r="432" spans="1:9">
      <c r="A432" t="s">
        <v>2055</v>
      </c>
      <c r="B432">
        <v>24</v>
      </c>
      <c r="C432">
        <v>15</v>
      </c>
      <c r="D432" t="s">
        <v>390</v>
      </c>
      <c r="E432">
        <v>0.21</v>
      </c>
      <c r="F432">
        <v>0.5037600000000001</v>
      </c>
      <c r="G432">
        <v>0.22</v>
      </c>
      <c r="H432">
        <v>0.55632000000000004</v>
      </c>
      <c r="I432" t="s">
        <v>2274</v>
      </c>
    </row>
    <row r="433" spans="1:9">
      <c r="A433" t="s">
        <v>2054</v>
      </c>
      <c r="B433">
        <v>24</v>
      </c>
      <c r="C433">
        <v>14</v>
      </c>
      <c r="D433" t="s">
        <v>390</v>
      </c>
      <c r="E433">
        <v>0.33</v>
      </c>
      <c r="F433">
        <v>1.1344799999999999</v>
      </c>
      <c r="G433">
        <v>0.26</v>
      </c>
      <c r="H433">
        <v>0.76656000000000002</v>
      </c>
      <c r="I433" t="s">
        <v>2274</v>
      </c>
    </row>
    <row r="434" spans="1:9">
      <c r="A434" t="s">
        <v>1861</v>
      </c>
      <c r="B434">
        <v>24</v>
      </c>
      <c r="C434">
        <v>13</v>
      </c>
      <c r="D434" t="s">
        <v>390</v>
      </c>
      <c r="E434">
        <v>0.25</v>
      </c>
      <c r="F434">
        <v>0.71400000000000008</v>
      </c>
      <c r="G434">
        <v>0.22</v>
      </c>
      <c r="H434">
        <v>0.55632000000000004</v>
      </c>
      <c r="I434" t="s">
        <v>2274</v>
      </c>
    </row>
    <row r="435" spans="1:9">
      <c r="A435" t="s">
        <v>2053</v>
      </c>
      <c r="B435">
        <v>24</v>
      </c>
      <c r="C435">
        <v>12</v>
      </c>
      <c r="D435" t="s">
        <v>390</v>
      </c>
      <c r="E435">
        <v>0.2</v>
      </c>
      <c r="F435">
        <v>0.4512000000000001</v>
      </c>
      <c r="G435">
        <v>0.17</v>
      </c>
      <c r="H435">
        <v>0.29352000000000011</v>
      </c>
      <c r="I435" t="s">
        <v>2274</v>
      </c>
    </row>
    <row r="436" spans="1:9">
      <c r="A436" t="s">
        <v>2052</v>
      </c>
      <c r="B436">
        <v>24</v>
      </c>
      <c r="C436">
        <v>11</v>
      </c>
      <c r="D436" t="s">
        <v>390</v>
      </c>
      <c r="E436">
        <v>0.22</v>
      </c>
      <c r="F436">
        <v>0.55632000000000004</v>
      </c>
      <c r="G436">
        <v>0.19</v>
      </c>
      <c r="H436">
        <v>0.39864000000000005</v>
      </c>
      <c r="I436" t="s">
        <v>2274</v>
      </c>
    </row>
    <row r="437" spans="1:9">
      <c r="A437" t="s">
        <v>2051</v>
      </c>
      <c r="B437">
        <v>24</v>
      </c>
      <c r="C437">
        <v>10</v>
      </c>
      <c r="D437" t="s">
        <v>390</v>
      </c>
      <c r="E437">
        <v>0.32</v>
      </c>
      <c r="F437">
        <v>1.08192</v>
      </c>
      <c r="G437">
        <v>0.22</v>
      </c>
      <c r="H437">
        <v>0.55632000000000004</v>
      </c>
      <c r="I437" t="s">
        <v>2274</v>
      </c>
    </row>
    <row r="438" spans="1:9">
      <c r="A438" t="s">
        <v>2050</v>
      </c>
      <c r="B438">
        <v>24</v>
      </c>
      <c r="C438">
        <v>9</v>
      </c>
      <c r="D438" t="s">
        <v>390</v>
      </c>
      <c r="E438">
        <v>0.11</v>
      </c>
      <c r="F438">
        <v>-2.1839999999999964E-2</v>
      </c>
      <c r="G438">
        <v>0.11</v>
      </c>
      <c r="H438">
        <v>-2.1839999999999964E-2</v>
      </c>
      <c r="I438" t="s">
        <v>2274</v>
      </c>
    </row>
    <row r="439" spans="1:9">
      <c r="A439" t="s">
        <v>2578</v>
      </c>
      <c r="B439">
        <v>24</v>
      </c>
      <c r="C439">
        <v>8</v>
      </c>
      <c r="D439" t="s">
        <v>390</v>
      </c>
      <c r="E439">
        <v>0.13</v>
      </c>
      <c r="F439">
        <v>8.3280000000000062E-2</v>
      </c>
      <c r="G439">
        <v>0.13</v>
      </c>
      <c r="H439">
        <v>8.3280000000000062E-2</v>
      </c>
      <c r="I439" t="s">
        <v>2274</v>
      </c>
    </row>
    <row r="440" spans="1:9">
      <c r="A440" t="s">
        <v>1651</v>
      </c>
      <c r="B440">
        <v>24</v>
      </c>
      <c r="C440">
        <v>33</v>
      </c>
      <c r="D440" t="s">
        <v>390</v>
      </c>
      <c r="E440">
        <v>0.14000000000000001</v>
      </c>
      <c r="F440">
        <v>0.1358400000000001</v>
      </c>
      <c r="G440">
        <v>0.16</v>
      </c>
      <c r="H440">
        <v>0.24096000000000006</v>
      </c>
      <c r="I440" t="s">
        <v>2274</v>
      </c>
    </row>
    <row r="441" spans="1:9">
      <c r="A441" t="s">
        <v>2579</v>
      </c>
      <c r="B441">
        <v>24</v>
      </c>
      <c r="C441">
        <v>32</v>
      </c>
      <c r="D441" t="s">
        <v>390</v>
      </c>
      <c r="E441">
        <v>0.12</v>
      </c>
      <c r="F441">
        <v>3.0720000000000011E-2</v>
      </c>
      <c r="G441">
        <v>0.13</v>
      </c>
      <c r="H441">
        <v>8.3280000000000062E-2</v>
      </c>
      <c r="I441" t="s">
        <v>2274</v>
      </c>
    </row>
    <row r="442" spans="1:9">
      <c r="A442" t="s">
        <v>1688</v>
      </c>
      <c r="B442">
        <v>25</v>
      </c>
      <c r="C442">
        <v>26</v>
      </c>
      <c r="D442" t="s">
        <v>390</v>
      </c>
      <c r="E442">
        <v>1.22</v>
      </c>
      <c r="F442">
        <v>5.8123199999999997</v>
      </c>
      <c r="G442">
        <v>1.17</v>
      </c>
      <c r="H442">
        <v>5.5495199999999993</v>
      </c>
      <c r="I442" t="s">
        <v>2274</v>
      </c>
    </row>
    <row r="443" spans="1:9">
      <c r="A443" t="s">
        <v>2238</v>
      </c>
      <c r="B443">
        <v>25</v>
      </c>
      <c r="C443">
        <v>25</v>
      </c>
      <c r="D443" t="s">
        <v>390</v>
      </c>
      <c r="E443">
        <v>1.1399999999999999</v>
      </c>
      <c r="F443">
        <v>5.3918399999999993</v>
      </c>
      <c r="G443">
        <v>0.96</v>
      </c>
      <c r="H443">
        <v>4.4457599999999999</v>
      </c>
      <c r="I443" t="s">
        <v>2274</v>
      </c>
    </row>
    <row r="444" spans="1:9">
      <c r="A444" t="s">
        <v>2239</v>
      </c>
      <c r="B444">
        <v>25</v>
      </c>
      <c r="C444">
        <v>24</v>
      </c>
      <c r="D444" t="s">
        <v>390</v>
      </c>
      <c r="E444">
        <v>1.05</v>
      </c>
      <c r="F444">
        <v>4.9188000000000001</v>
      </c>
      <c r="G444">
        <v>0.72</v>
      </c>
      <c r="H444">
        <v>3.18432</v>
      </c>
      <c r="I444" t="s">
        <v>2274</v>
      </c>
    </row>
    <row r="445" spans="1:9">
      <c r="A445" t="s">
        <v>2049</v>
      </c>
      <c r="B445">
        <v>25</v>
      </c>
      <c r="C445">
        <v>23</v>
      </c>
      <c r="D445" t="s">
        <v>390</v>
      </c>
      <c r="E445">
        <v>0.77</v>
      </c>
      <c r="F445">
        <v>3.4471200000000004</v>
      </c>
      <c r="G445">
        <v>0.73</v>
      </c>
      <c r="H445">
        <v>3.2368800000000006</v>
      </c>
      <c r="I445" t="s">
        <v>2274</v>
      </c>
    </row>
    <row r="446" spans="1:9">
      <c r="A446" t="s">
        <v>2048</v>
      </c>
      <c r="B446">
        <v>25</v>
      </c>
      <c r="C446">
        <v>22</v>
      </c>
      <c r="D446" t="s">
        <v>390</v>
      </c>
      <c r="E446">
        <v>0.69</v>
      </c>
      <c r="F446">
        <v>3.0266400000000004</v>
      </c>
      <c r="G446">
        <v>0.5</v>
      </c>
      <c r="H446">
        <v>2.028</v>
      </c>
      <c r="I446" t="s">
        <v>2274</v>
      </c>
    </row>
    <row r="447" spans="1:9">
      <c r="A447" t="s">
        <v>2240</v>
      </c>
      <c r="B447">
        <v>25</v>
      </c>
      <c r="C447">
        <v>21</v>
      </c>
      <c r="D447" t="s">
        <v>390</v>
      </c>
      <c r="E447">
        <v>0.39</v>
      </c>
      <c r="F447">
        <v>1.4498400000000002</v>
      </c>
      <c r="G447">
        <v>0.4</v>
      </c>
      <c r="H447">
        <v>1.5024000000000002</v>
      </c>
      <c r="I447" t="s">
        <v>2274</v>
      </c>
    </row>
    <row r="448" spans="1:9">
      <c r="A448" t="s">
        <v>2047</v>
      </c>
      <c r="B448">
        <v>25</v>
      </c>
      <c r="C448">
        <v>20</v>
      </c>
      <c r="D448" t="s">
        <v>390</v>
      </c>
      <c r="E448">
        <v>0.33</v>
      </c>
      <c r="F448">
        <v>1.1344799999999999</v>
      </c>
      <c r="G448">
        <v>0.21</v>
      </c>
      <c r="H448">
        <v>0.5037600000000001</v>
      </c>
      <c r="I448" t="s">
        <v>2274</v>
      </c>
    </row>
    <row r="449" spans="1:9">
      <c r="A449" t="s">
        <v>1784</v>
      </c>
      <c r="B449">
        <v>25</v>
      </c>
      <c r="C449">
        <v>19</v>
      </c>
      <c r="D449" t="s">
        <v>390</v>
      </c>
      <c r="E449">
        <v>0.19</v>
      </c>
      <c r="F449">
        <v>0.39864000000000005</v>
      </c>
      <c r="G449">
        <v>0.19</v>
      </c>
      <c r="H449">
        <v>0.39864000000000005</v>
      </c>
      <c r="I449" t="s">
        <v>2274</v>
      </c>
    </row>
    <row r="450" spans="1:9">
      <c r="A450" t="s">
        <v>1805</v>
      </c>
      <c r="B450">
        <v>25</v>
      </c>
      <c r="C450">
        <v>18</v>
      </c>
      <c r="D450" t="s">
        <v>390</v>
      </c>
      <c r="E450">
        <v>0.31</v>
      </c>
      <c r="F450">
        <v>1.0293600000000001</v>
      </c>
      <c r="G450">
        <v>0.24</v>
      </c>
      <c r="H450">
        <v>0.66144000000000003</v>
      </c>
      <c r="I450" t="s">
        <v>2274</v>
      </c>
    </row>
    <row r="451" spans="1:9">
      <c r="A451" t="s">
        <v>2046</v>
      </c>
      <c r="B451">
        <v>25</v>
      </c>
      <c r="C451">
        <v>17</v>
      </c>
      <c r="D451" t="s">
        <v>390</v>
      </c>
      <c r="E451">
        <v>0.57999999999999996</v>
      </c>
      <c r="F451">
        <v>2.44848</v>
      </c>
      <c r="G451">
        <v>0.4</v>
      </c>
      <c r="H451">
        <v>1.5024000000000002</v>
      </c>
      <c r="I451" t="s">
        <v>2274</v>
      </c>
    </row>
    <row r="452" spans="1:9">
      <c r="A452" t="s">
        <v>2045</v>
      </c>
      <c r="B452">
        <v>25</v>
      </c>
      <c r="C452">
        <v>16</v>
      </c>
      <c r="D452" t="s">
        <v>390</v>
      </c>
      <c r="E452">
        <v>0.44</v>
      </c>
      <c r="F452">
        <v>1.7126399999999999</v>
      </c>
      <c r="G452">
        <v>0.24</v>
      </c>
      <c r="H452">
        <v>0.66144000000000003</v>
      </c>
      <c r="I452" t="s">
        <v>2274</v>
      </c>
    </row>
    <row r="453" spans="1:9">
      <c r="A453" t="s">
        <v>2044</v>
      </c>
      <c r="B453">
        <v>25</v>
      </c>
      <c r="C453">
        <v>15</v>
      </c>
      <c r="D453" t="s">
        <v>390</v>
      </c>
      <c r="E453">
        <v>0.21</v>
      </c>
      <c r="F453">
        <v>0.5037600000000001</v>
      </c>
      <c r="G453">
        <v>0.23</v>
      </c>
      <c r="H453">
        <v>0.60888000000000009</v>
      </c>
      <c r="I453" t="s">
        <v>2274</v>
      </c>
    </row>
    <row r="454" spans="1:9">
      <c r="A454" t="s">
        <v>2043</v>
      </c>
      <c r="B454">
        <v>25</v>
      </c>
      <c r="C454">
        <v>14</v>
      </c>
      <c r="D454" t="s">
        <v>390</v>
      </c>
      <c r="E454">
        <v>0.21</v>
      </c>
      <c r="F454">
        <v>0.5037600000000001</v>
      </c>
      <c r="G454">
        <v>0.2</v>
      </c>
      <c r="H454">
        <v>0.4512000000000001</v>
      </c>
      <c r="I454" t="s">
        <v>2274</v>
      </c>
    </row>
    <row r="455" spans="1:9">
      <c r="A455" t="s">
        <v>1862</v>
      </c>
      <c r="B455">
        <v>25</v>
      </c>
      <c r="C455">
        <v>13</v>
      </c>
      <c r="D455" t="s">
        <v>390</v>
      </c>
      <c r="E455">
        <v>0.22</v>
      </c>
      <c r="F455">
        <v>0.55632000000000004</v>
      </c>
      <c r="G455">
        <v>0.22</v>
      </c>
      <c r="H455">
        <v>0.55632000000000004</v>
      </c>
      <c r="I455" t="s">
        <v>2274</v>
      </c>
    </row>
    <row r="456" spans="1:9">
      <c r="A456" t="s">
        <v>2042</v>
      </c>
      <c r="B456">
        <v>25</v>
      </c>
      <c r="C456">
        <v>12</v>
      </c>
      <c r="D456" t="s">
        <v>390</v>
      </c>
      <c r="E456">
        <v>0.21</v>
      </c>
      <c r="F456">
        <v>0.5037600000000001</v>
      </c>
      <c r="G456">
        <v>0.35</v>
      </c>
      <c r="H456">
        <v>1.2395999999999998</v>
      </c>
      <c r="I456" t="s">
        <v>2274</v>
      </c>
    </row>
    <row r="457" spans="1:9">
      <c r="A457" t="s">
        <v>2041</v>
      </c>
      <c r="B457">
        <v>25</v>
      </c>
      <c r="C457">
        <v>11</v>
      </c>
      <c r="D457" t="s">
        <v>390</v>
      </c>
      <c r="E457">
        <v>0.24</v>
      </c>
      <c r="F457">
        <v>0.66144000000000003</v>
      </c>
      <c r="G457">
        <v>0.18</v>
      </c>
      <c r="H457">
        <v>0.34608000000000005</v>
      </c>
      <c r="I457" t="s">
        <v>2274</v>
      </c>
    </row>
    <row r="458" spans="1:9">
      <c r="A458" t="s">
        <v>2040</v>
      </c>
      <c r="B458">
        <v>25</v>
      </c>
      <c r="C458">
        <v>10</v>
      </c>
      <c r="D458" t="s">
        <v>390</v>
      </c>
      <c r="E458">
        <v>0.22</v>
      </c>
      <c r="F458">
        <v>0.55632000000000004</v>
      </c>
      <c r="G458">
        <v>0.19</v>
      </c>
      <c r="H458">
        <v>0.39864000000000005</v>
      </c>
      <c r="I458" t="s">
        <v>2274</v>
      </c>
    </row>
    <row r="459" spans="1:9">
      <c r="A459" t="s">
        <v>2039</v>
      </c>
      <c r="B459">
        <v>25</v>
      </c>
      <c r="C459">
        <v>9</v>
      </c>
      <c r="D459" t="s">
        <v>390</v>
      </c>
      <c r="E459">
        <v>0.49</v>
      </c>
      <c r="F459">
        <v>1.9754399999999999</v>
      </c>
      <c r="G459">
        <v>0.4</v>
      </c>
      <c r="H459">
        <v>1.5024000000000002</v>
      </c>
      <c r="I459" t="s">
        <v>2274</v>
      </c>
    </row>
    <row r="460" spans="1:9">
      <c r="A460" t="s">
        <v>2580</v>
      </c>
      <c r="B460">
        <v>25</v>
      </c>
      <c r="C460">
        <v>8</v>
      </c>
      <c r="D460" t="s">
        <v>390</v>
      </c>
      <c r="E460">
        <v>0.26</v>
      </c>
      <c r="F460">
        <v>0.76656000000000002</v>
      </c>
      <c r="G460">
        <v>0.22</v>
      </c>
      <c r="H460">
        <v>0.55632000000000004</v>
      </c>
      <c r="I460" t="s">
        <v>2274</v>
      </c>
    </row>
    <row r="461" spans="1:9">
      <c r="A461" t="s">
        <v>1652</v>
      </c>
      <c r="B461">
        <v>25</v>
      </c>
      <c r="C461">
        <v>33</v>
      </c>
      <c r="D461" t="s">
        <v>390</v>
      </c>
      <c r="E461">
        <v>0.12</v>
      </c>
      <c r="F461">
        <v>3.0720000000000011E-2</v>
      </c>
      <c r="G461">
        <v>0.12</v>
      </c>
      <c r="H461">
        <v>3.0720000000000011E-2</v>
      </c>
      <c r="I461" t="s">
        <v>2274</v>
      </c>
    </row>
    <row r="462" spans="1:9">
      <c r="A462" t="s">
        <v>1654</v>
      </c>
      <c r="B462">
        <v>25</v>
      </c>
      <c r="C462">
        <v>32</v>
      </c>
      <c r="D462" t="s">
        <v>390</v>
      </c>
      <c r="E462">
        <v>0.15</v>
      </c>
      <c r="F462">
        <v>0.18840000000000001</v>
      </c>
      <c r="G462">
        <v>0.14000000000000001</v>
      </c>
      <c r="H462">
        <v>0.1358400000000001</v>
      </c>
      <c r="I462" t="s">
        <v>2274</v>
      </c>
    </row>
    <row r="463" spans="1:9">
      <c r="A463" t="s">
        <v>2241</v>
      </c>
      <c r="B463">
        <v>26</v>
      </c>
      <c r="C463">
        <v>27</v>
      </c>
      <c r="D463" t="s">
        <v>390</v>
      </c>
      <c r="E463">
        <v>1.7</v>
      </c>
      <c r="F463">
        <v>8.3352000000000004</v>
      </c>
      <c r="G463">
        <v>1.37</v>
      </c>
      <c r="H463">
        <v>6.6007200000000008</v>
      </c>
      <c r="I463" t="s">
        <v>2274</v>
      </c>
    </row>
    <row r="464" spans="1:9">
      <c r="A464" t="s">
        <v>1689</v>
      </c>
      <c r="B464">
        <v>26</v>
      </c>
      <c r="C464">
        <v>26</v>
      </c>
      <c r="D464" t="s">
        <v>390</v>
      </c>
      <c r="E464">
        <v>1.1499999999999999</v>
      </c>
      <c r="F464">
        <v>5.4443999999999999</v>
      </c>
      <c r="G464">
        <v>0.96</v>
      </c>
      <c r="H464">
        <v>4.4457599999999999</v>
      </c>
      <c r="I464" t="s">
        <v>2274</v>
      </c>
    </row>
    <row r="465" spans="1:9">
      <c r="A465" t="s">
        <v>1697</v>
      </c>
      <c r="B465">
        <v>26</v>
      </c>
      <c r="C465">
        <v>25</v>
      </c>
      <c r="D465" t="s">
        <v>390</v>
      </c>
      <c r="E465">
        <v>1.0900000000000001</v>
      </c>
      <c r="F465">
        <v>5.1290400000000007</v>
      </c>
      <c r="G465">
        <v>1.08</v>
      </c>
      <c r="H465">
        <v>5.0764800000000001</v>
      </c>
      <c r="I465" t="s">
        <v>2274</v>
      </c>
    </row>
    <row r="466" spans="1:9">
      <c r="A466" t="s">
        <v>1703</v>
      </c>
      <c r="B466">
        <v>26</v>
      </c>
      <c r="C466">
        <v>24</v>
      </c>
      <c r="D466" t="s">
        <v>390</v>
      </c>
      <c r="E466">
        <v>0.78</v>
      </c>
      <c r="F466">
        <v>3.4996800000000006</v>
      </c>
      <c r="G466">
        <v>0.52</v>
      </c>
      <c r="H466">
        <v>2.1331199999999999</v>
      </c>
      <c r="I466" t="s">
        <v>2274</v>
      </c>
    </row>
    <row r="467" spans="1:9">
      <c r="A467" t="s">
        <v>1715</v>
      </c>
      <c r="B467">
        <v>26</v>
      </c>
      <c r="C467">
        <v>23</v>
      </c>
      <c r="D467" t="s">
        <v>390</v>
      </c>
      <c r="E467">
        <v>0.66</v>
      </c>
      <c r="F467">
        <v>2.86896</v>
      </c>
      <c r="G467">
        <v>0.8</v>
      </c>
      <c r="H467">
        <v>3.6048000000000004</v>
      </c>
      <c r="I467" t="s">
        <v>2274</v>
      </c>
    </row>
    <row r="468" spans="1:9">
      <c r="A468" t="s">
        <v>1731</v>
      </c>
      <c r="B468">
        <v>26</v>
      </c>
      <c r="C468">
        <v>22</v>
      </c>
      <c r="D468" t="s">
        <v>390</v>
      </c>
      <c r="E468">
        <v>1.1599999999999999</v>
      </c>
      <c r="F468">
        <v>5.4969599999999996</v>
      </c>
      <c r="G468">
        <v>0.78</v>
      </c>
      <c r="H468">
        <v>3.4996800000000006</v>
      </c>
      <c r="I468" t="s">
        <v>2274</v>
      </c>
    </row>
    <row r="469" spans="1:9">
      <c r="A469" t="s">
        <v>1748</v>
      </c>
      <c r="B469">
        <v>26</v>
      </c>
      <c r="C469">
        <v>21</v>
      </c>
      <c r="D469" t="s">
        <v>390</v>
      </c>
      <c r="E469">
        <v>0.33</v>
      </c>
      <c r="F469">
        <v>1.1344799999999999</v>
      </c>
      <c r="G469">
        <v>0.55000000000000004</v>
      </c>
      <c r="H469">
        <v>2.2908000000000004</v>
      </c>
      <c r="I469" t="s">
        <v>2274</v>
      </c>
    </row>
    <row r="470" spans="1:9">
      <c r="A470" t="s">
        <v>1766</v>
      </c>
      <c r="B470">
        <v>26</v>
      </c>
      <c r="C470">
        <v>20</v>
      </c>
      <c r="D470" t="s">
        <v>390</v>
      </c>
      <c r="E470">
        <v>0.65</v>
      </c>
      <c r="F470">
        <v>2.8164000000000002</v>
      </c>
      <c r="G470">
        <v>0.41</v>
      </c>
      <c r="H470">
        <v>1.5549599999999999</v>
      </c>
      <c r="I470" t="s">
        <v>2274</v>
      </c>
    </row>
    <row r="471" spans="1:9">
      <c r="A471" t="s">
        <v>1785</v>
      </c>
      <c r="B471">
        <v>26</v>
      </c>
      <c r="C471">
        <v>19</v>
      </c>
      <c r="D471" t="s">
        <v>390</v>
      </c>
      <c r="E471">
        <v>0.66</v>
      </c>
      <c r="F471">
        <v>2.86896</v>
      </c>
      <c r="G471">
        <v>0.67</v>
      </c>
      <c r="H471">
        <v>2.9215200000000001</v>
      </c>
      <c r="I471" t="s">
        <v>2274</v>
      </c>
    </row>
    <row r="472" spans="1:9">
      <c r="A472" t="s">
        <v>1806</v>
      </c>
      <c r="B472">
        <v>26</v>
      </c>
      <c r="C472">
        <v>18</v>
      </c>
      <c r="D472" t="s">
        <v>390</v>
      </c>
      <c r="E472">
        <v>0.48</v>
      </c>
      <c r="F472">
        <v>1.9228799999999999</v>
      </c>
      <c r="G472">
        <v>0.46</v>
      </c>
      <c r="H472">
        <v>1.81776</v>
      </c>
      <c r="I472" t="s">
        <v>2274</v>
      </c>
    </row>
    <row r="473" spans="1:9">
      <c r="A473" t="s">
        <v>2038</v>
      </c>
      <c r="B473">
        <v>26</v>
      </c>
      <c r="C473">
        <v>17</v>
      </c>
      <c r="D473" t="s">
        <v>390</v>
      </c>
      <c r="E473">
        <v>0.68</v>
      </c>
      <c r="F473">
        <v>2.9740799999999998</v>
      </c>
      <c r="G473">
        <v>0.35</v>
      </c>
      <c r="H473">
        <v>1.2395999999999998</v>
      </c>
      <c r="I473" t="s">
        <v>2274</v>
      </c>
    </row>
    <row r="474" spans="1:9">
      <c r="A474" t="s">
        <v>2037</v>
      </c>
      <c r="B474">
        <v>26</v>
      </c>
      <c r="C474">
        <v>16</v>
      </c>
      <c r="D474" t="s">
        <v>390</v>
      </c>
      <c r="E474">
        <v>0.43</v>
      </c>
      <c r="F474">
        <v>1.66008</v>
      </c>
      <c r="G474">
        <v>0.39</v>
      </c>
      <c r="H474">
        <v>1.4498400000000002</v>
      </c>
      <c r="I474" t="s">
        <v>2274</v>
      </c>
    </row>
    <row r="475" spans="1:9">
      <c r="A475" t="s">
        <v>2036</v>
      </c>
      <c r="B475">
        <v>26</v>
      </c>
      <c r="C475">
        <v>15</v>
      </c>
      <c r="D475" t="s">
        <v>390</v>
      </c>
      <c r="E475">
        <v>0.24</v>
      </c>
      <c r="F475">
        <v>0.66144000000000003</v>
      </c>
      <c r="G475">
        <v>0.21</v>
      </c>
      <c r="H475">
        <v>0.5037600000000001</v>
      </c>
      <c r="I475" t="s">
        <v>2274</v>
      </c>
    </row>
    <row r="476" spans="1:9">
      <c r="A476" t="s">
        <v>2035</v>
      </c>
      <c r="B476">
        <v>26</v>
      </c>
      <c r="C476">
        <v>14</v>
      </c>
      <c r="D476" t="s">
        <v>390</v>
      </c>
      <c r="E476">
        <v>0.23</v>
      </c>
      <c r="F476">
        <v>0.60888000000000009</v>
      </c>
      <c r="G476">
        <v>0.23</v>
      </c>
      <c r="H476">
        <v>0.60888000000000009</v>
      </c>
      <c r="I476" t="s">
        <v>2274</v>
      </c>
    </row>
    <row r="477" spans="1:9">
      <c r="A477" t="s">
        <v>1863</v>
      </c>
      <c r="B477">
        <v>26</v>
      </c>
      <c r="C477">
        <v>13</v>
      </c>
      <c r="D477" t="s">
        <v>390</v>
      </c>
      <c r="E477">
        <v>0.4</v>
      </c>
      <c r="F477">
        <v>1.5024000000000002</v>
      </c>
      <c r="G477">
        <v>0.27</v>
      </c>
      <c r="H477">
        <v>0.81912000000000007</v>
      </c>
      <c r="I477" t="s">
        <v>2274</v>
      </c>
    </row>
    <row r="478" spans="1:9">
      <c r="A478" t="s">
        <v>2034</v>
      </c>
      <c r="B478">
        <v>26</v>
      </c>
      <c r="C478">
        <v>12</v>
      </c>
      <c r="D478" t="s">
        <v>390</v>
      </c>
      <c r="E478">
        <v>0.19</v>
      </c>
      <c r="F478">
        <v>0.39864000000000005</v>
      </c>
      <c r="G478">
        <v>0.21</v>
      </c>
      <c r="H478">
        <v>0.5037600000000001</v>
      </c>
      <c r="I478" t="s">
        <v>2274</v>
      </c>
    </row>
    <row r="479" spans="1:9">
      <c r="A479" t="s">
        <v>2033</v>
      </c>
      <c r="B479">
        <v>26</v>
      </c>
      <c r="C479">
        <v>11</v>
      </c>
      <c r="D479" t="s">
        <v>390</v>
      </c>
      <c r="E479">
        <v>0.24</v>
      </c>
      <c r="F479">
        <v>0.66144000000000003</v>
      </c>
      <c r="G479">
        <v>0.2</v>
      </c>
      <c r="H479">
        <v>0.4512000000000001</v>
      </c>
      <c r="I479" t="s">
        <v>2274</v>
      </c>
    </row>
    <row r="480" spans="1:9">
      <c r="A480" t="s">
        <v>2032</v>
      </c>
      <c r="B480">
        <v>26</v>
      </c>
      <c r="C480">
        <v>10</v>
      </c>
      <c r="D480" t="s">
        <v>390</v>
      </c>
      <c r="E480">
        <v>0.2</v>
      </c>
      <c r="F480">
        <v>0.4512000000000001</v>
      </c>
      <c r="G480">
        <v>0.18</v>
      </c>
      <c r="H480">
        <v>0.34608000000000005</v>
      </c>
      <c r="I480" t="s">
        <v>2274</v>
      </c>
    </row>
    <row r="481" spans="1:9">
      <c r="A481" t="s">
        <v>2031</v>
      </c>
      <c r="B481">
        <v>26</v>
      </c>
      <c r="C481">
        <v>9</v>
      </c>
      <c r="D481" t="s">
        <v>390</v>
      </c>
      <c r="E481">
        <v>0.5</v>
      </c>
      <c r="F481">
        <v>2.028</v>
      </c>
      <c r="G481">
        <v>0.3</v>
      </c>
      <c r="H481">
        <v>0.9768</v>
      </c>
      <c r="I481" t="s">
        <v>2274</v>
      </c>
    </row>
    <row r="482" spans="1:9">
      <c r="A482" t="s">
        <v>2581</v>
      </c>
      <c r="B482">
        <v>26</v>
      </c>
      <c r="C482">
        <v>8</v>
      </c>
      <c r="D482" t="s">
        <v>390</v>
      </c>
      <c r="E482">
        <v>0.24</v>
      </c>
      <c r="F482">
        <v>0.66144000000000003</v>
      </c>
      <c r="G482">
        <v>0.23</v>
      </c>
      <c r="H482">
        <v>0.60888000000000009</v>
      </c>
      <c r="I482" t="s">
        <v>2274</v>
      </c>
    </row>
    <row r="483" spans="1:9">
      <c r="A483" t="s">
        <v>2582</v>
      </c>
      <c r="B483">
        <v>26</v>
      </c>
      <c r="C483">
        <v>33</v>
      </c>
      <c r="D483" t="s">
        <v>390</v>
      </c>
      <c r="E483">
        <v>0.23</v>
      </c>
      <c r="F483">
        <v>0.60888000000000009</v>
      </c>
      <c r="G483">
        <v>0.18</v>
      </c>
      <c r="H483">
        <v>0.34608000000000005</v>
      </c>
      <c r="I483" t="s">
        <v>2274</v>
      </c>
    </row>
    <row r="484" spans="1:9">
      <c r="A484" t="s">
        <v>2583</v>
      </c>
      <c r="B484">
        <v>26</v>
      </c>
      <c r="C484">
        <v>32</v>
      </c>
      <c r="D484" t="s">
        <v>390</v>
      </c>
      <c r="E484">
        <v>0.19</v>
      </c>
      <c r="F484">
        <v>0.39864000000000005</v>
      </c>
      <c r="G484">
        <v>0.17</v>
      </c>
      <c r="H484">
        <v>0.29352000000000011</v>
      </c>
      <c r="I484" t="s">
        <v>2274</v>
      </c>
    </row>
    <row r="485" spans="1:9">
      <c r="A485" t="s">
        <v>2030</v>
      </c>
      <c r="B485">
        <v>27</v>
      </c>
      <c r="C485">
        <v>25</v>
      </c>
      <c r="D485" t="s">
        <v>390</v>
      </c>
      <c r="E485">
        <v>0.72</v>
      </c>
      <c r="F485">
        <v>3.18432</v>
      </c>
      <c r="G485">
        <v>1.02</v>
      </c>
      <c r="H485">
        <v>4.7611200000000009</v>
      </c>
      <c r="I485" t="s">
        <v>2274</v>
      </c>
    </row>
    <row r="486" spans="1:9">
      <c r="A486" t="s">
        <v>2029</v>
      </c>
      <c r="B486">
        <v>27</v>
      </c>
      <c r="C486">
        <v>24</v>
      </c>
      <c r="D486" t="s">
        <v>390</v>
      </c>
      <c r="E486">
        <v>1.0900000000000001</v>
      </c>
      <c r="F486">
        <v>5.1290400000000007</v>
      </c>
      <c r="G486">
        <v>0.6</v>
      </c>
      <c r="H486">
        <v>2.5535999999999999</v>
      </c>
      <c r="I486" t="s">
        <v>2274</v>
      </c>
    </row>
    <row r="487" spans="1:9">
      <c r="A487" t="s">
        <v>2028</v>
      </c>
      <c r="B487">
        <v>27</v>
      </c>
      <c r="C487">
        <v>23</v>
      </c>
      <c r="D487" t="s">
        <v>390</v>
      </c>
      <c r="E487">
        <v>0.6</v>
      </c>
      <c r="F487">
        <v>2.5535999999999999</v>
      </c>
      <c r="G487">
        <v>0.47</v>
      </c>
      <c r="H487">
        <v>1.8703199999999998</v>
      </c>
      <c r="I487" t="s">
        <v>2274</v>
      </c>
    </row>
    <row r="488" spans="1:9">
      <c r="A488" t="s">
        <v>1732</v>
      </c>
      <c r="B488">
        <v>27</v>
      </c>
      <c r="C488">
        <v>22</v>
      </c>
      <c r="D488" t="s">
        <v>390</v>
      </c>
      <c r="E488">
        <v>1.04</v>
      </c>
      <c r="F488">
        <v>4.8662400000000003</v>
      </c>
      <c r="G488">
        <v>0.56999999999999995</v>
      </c>
      <c r="H488">
        <v>2.3959200000000003</v>
      </c>
      <c r="I488" t="s">
        <v>2274</v>
      </c>
    </row>
    <row r="489" spans="1:9">
      <c r="A489" t="s">
        <v>1749</v>
      </c>
      <c r="B489">
        <v>27</v>
      </c>
      <c r="C489">
        <v>21</v>
      </c>
      <c r="D489" t="s">
        <v>390</v>
      </c>
      <c r="E489">
        <v>0.49</v>
      </c>
      <c r="F489">
        <v>1.9754399999999999</v>
      </c>
      <c r="G489">
        <v>0.5</v>
      </c>
      <c r="H489">
        <v>2.028</v>
      </c>
      <c r="I489" t="s">
        <v>2274</v>
      </c>
    </row>
    <row r="490" spans="1:9">
      <c r="A490" t="s">
        <v>1767</v>
      </c>
      <c r="B490">
        <v>27</v>
      </c>
      <c r="C490">
        <v>20</v>
      </c>
      <c r="D490" t="s">
        <v>390</v>
      </c>
      <c r="E490">
        <v>0.71</v>
      </c>
      <c r="F490">
        <v>3.1317600000000003</v>
      </c>
      <c r="G490">
        <v>0.36</v>
      </c>
      <c r="H490">
        <v>1.2921599999999998</v>
      </c>
      <c r="I490" t="s">
        <v>2274</v>
      </c>
    </row>
    <row r="491" spans="1:9">
      <c r="A491" t="s">
        <v>1786</v>
      </c>
      <c r="B491">
        <v>27</v>
      </c>
      <c r="C491">
        <v>19</v>
      </c>
      <c r="D491" t="s">
        <v>390</v>
      </c>
      <c r="E491">
        <v>1.34</v>
      </c>
      <c r="F491">
        <v>6.4430400000000008</v>
      </c>
      <c r="G491">
        <v>0.51</v>
      </c>
      <c r="H491">
        <v>2.0805599999999997</v>
      </c>
      <c r="I491" t="s">
        <v>2274</v>
      </c>
    </row>
    <row r="492" spans="1:9">
      <c r="A492" t="s">
        <v>1807</v>
      </c>
      <c r="B492">
        <v>27</v>
      </c>
      <c r="C492">
        <v>18</v>
      </c>
      <c r="D492" t="s">
        <v>390</v>
      </c>
      <c r="E492">
        <v>0.44</v>
      </c>
      <c r="F492">
        <v>1.7126399999999999</v>
      </c>
      <c r="G492">
        <v>0.34</v>
      </c>
      <c r="H492">
        <v>1.1870400000000001</v>
      </c>
      <c r="I492" t="s">
        <v>2274</v>
      </c>
    </row>
    <row r="493" spans="1:9">
      <c r="A493" t="s">
        <v>1819</v>
      </c>
      <c r="B493">
        <v>27</v>
      </c>
      <c r="C493">
        <v>17</v>
      </c>
      <c r="D493" t="s">
        <v>390</v>
      </c>
      <c r="E493">
        <v>0.35</v>
      </c>
      <c r="F493">
        <v>1.2395999999999998</v>
      </c>
      <c r="G493">
        <v>0.37</v>
      </c>
      <c r="H493">
        <v>1.3447200000000001</v>
      </c>
      <c r="I493" t="s">
        <v>2274</v>
      </c>
    </row>
    <row r="494" spans="1:9">
      <c r="A494" t="s">
        <v>2027</v>
      </c>
      <c r="B494">
        <v>27</v>
      </c>
      <c r="C494">
        <v>16</v>
      </c>
      <c r="D494" t="s">
        <v>390</v>
      </c>
      <c r="E494">
        <v>0.45</v>
      </c>
      <c r="F494">
        <v>1.7652000000000001</v>
      </c>
      <c r="G494">
        <v>0.31</v>
      </c>
      <c r="H494">
        <v>1.0293600000000001</v>
      </c>
      <c r="I494" t="s">
        <v>2274</v>
      </c>
    </row>
    <row r="495" spans="1:9">
      <c r="A495" t="s">
        <v>2026</v>
      </c>
      <c r="B495">
        <v>27</v>
      </c>
      <c r="C495">
        <v>15</v>
      </c>
      <c r="D495" t="s">
        <v>390</v>
      </c>
      <c r="E495">
        <v>0.52</v>
      </c>
      <c r="F495">
        <v>2.1331199999999999</v>
      </c>
      <c r="G495">
        <v>0.32</v>
      </c>
      <c r="H495">
        <v>1.08192</v>
      </c>
      <c r="I495" t="s">
        <v>2274</v>
      </c>
    </row>
    <row r="496" spans="1:9">
      <c r="A496" t="s">
        <v>2025</v>
      </c>
      <c r="B496">
        <v>27</v>
      </c>
      <c r="C496">
        <v>14</v>
      </c>
      <c r="D496" t="s">
        <v>390</v>
      </c>
      <c r="E496">
        <v>0.24</v>
      </c>
      <c r="F496">
        <v>0.66144000000000003</v>
      </c>
      <c r="G496">
        <v>0.31</v>
      </c>
      <c r="H496">
        <v>1.0293600000000001</v>
      </c>
      <c r="I496" t="s">
        <v>2274</v>
      </c>
    </row>
    <row r="497" spans="1:9">
      <c r="A497" t="s">
        <v>1864</v>
      </c>
      <c r="B497">
        <v>27</v>
      </c>
      <c r="C497">
        <v>13</v>
      </c>
      <c r="D497" t="s">
        <v>390</v>
      </c>
      <c r="E497">
        <v>0.24</v>
      </c>
      <c r="F497">
        <v>0.66144000000000003</v>
      </c>
      <c r="G497">
        <v>0.27</v>
      </c>
      <c r="H497">
        <v>0.81912000000000007</v>
      </c>
      <c r="I497" t="s">
        <v>2274</v>
      </c>
    </row>
    <row r="498" spans="1:9">
      <c r="A498" t="s">
        <v>2024</v>
      </c>
      <c r="B498">
        <v>27</v>
      </c>
      <c r="C498">
        <v>12</v>
      </c>
      <c r="D498" t="s">
        <v>390</v>
      </c>
      <c r="E498">
        <v>0.46</v>
      </c>
      <c r="F498">
        <v>1.81776</v>
      </c>
      <c r="G498">
        <v>0.23</v>
      </c>
      <c r="H498">
        <v>0.60888000000000009</v>
      </c>
      <c r="I498" t="s">
        <v>2274</v>
      </c>
    </row>
    <row r="499" spans="1:9">
      <c r="A499" t="s">
        <v>2023</v>
      </c>
      <c r="B499">
        <v>27</v>
      </c>
      <c r="C499">
        <v>11</v>
      </c>
      <c r="D499" t="s">
        <v>390</v>
      </c>
      <c r="E499">
        <v>0.34</v>
      </c>
      <c r="F499">
        <v>1.1870400000000001</v>
      </c>
      <c r="G499">
        <v>0.22</v>
      </c>
      <c r="H499">
        <v>0.55632000000000004</v>
      </c>
      <c r="I499" t="s">
        <v>2274</v>
      </c>
    </row>
    <row r="500" spans="1:9">
      <c r="A500" t="s">
        <v>2022</v>
      </c>
      <c r="B500">
        <v>27</v>
      </c>
      <c r="C500">
        <v>10</v>
      </c>
      <c r="D500" t="s">
        <v>390</v>
      </c>
      <c r="E500">
        <v>0.31</v>
      </c>
      <c r="F500">
        <v>1.0293600000000001</v>
      </c>
      <c r="G500">
        <v>0.19</v>
      </c>
      <c r="H500">
        <v>0.39864000000000005</v>
      </c>
      <c r="I500" t="s">
        <v>2274</v>
      </c>
    </row>
    <row r="501" spans="1:9">
      <c r="A501" t="s">
        <v>2021</v>
      </c>
      <c r="B501">
        <v>27</v>
      </c>
      <c r="C501">
        <v>9</v>
      </c>
      <c r="D501" t="s">
        <v>390</v>
      </c>
      <c r="E501">
        <v>0.27</v>
      </c>
      <c r="F501">
        <v>0.81912000000000007</v>
      </c>
      <c r="G501">
        <v>0.16</v>
      </c>
      <c r="H501">
        <v>0.24096000000000006</v>
      </c>
      <c r="I501" t="s">
        <v>2274</v>
      </c>
    </row>
    <row r="502" spans="1:9">
      <c r="A502" t="s">
        <v>2584</v>
      </c>
      <c r="B502">
        <v>27</v>
      </c>
      <c r="C502">
        <v>8</v>
      </c>
      <c r="D502" t="s">
        <v>390</v>
      </c>
      <c r="E502">
        <v>0.2</v>
      </c>
      <c r="F502">
        <v>0.4512000000000001</v>
      </c>
      <c r="G502">
        <v>0.16</v>
      </c>
      <c r="H502">
        <v>0.24096000000000006</v>
      </c>
      <c r="I502" t="s">
        <v>2274</v>
      </c>
    </row>
    <row r="503" spans="1:9">
      <c r="A503" t="s">
        <v>2585</v>
      </c>
      <c r="B503">
        <v>27</v>
      </c>
      <c r="C503">
        <v>33</v>
      </c>
      <c r="D503" t="s">
        <v>390</v>
      </c>
      <c r="E503">
        <v>0.16</v>
      </c>
      <c r="F503">
        <v>0.24096000000000006</v>
      </c>
      <c r="G503">
        <v>0.16</v>
      </c>
      <c r="H503">
        <v>0.24096000000000006</v>
      </c>
      <c r="I503" t="s">
        <v>2274</v>
      </c>
    </row>
    <row r="504" spans="1:9">
      <c r="A504" t="s">
        <v>2586</v>
      </c>
      <c r="B504">
        <v>27</v>
      </c>
      <c r="C504">
        <v>32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2274</v>
      </c>
    </row>
    <row r="505" spans="1:9">
      <c r="A505" t="s">
        <v>2020</v>
      </c>
      <c r="B505">
        <v>28</v>
      </c>
      <c r="C505">
        <v>25</v>
      </c>
      <c r="D505" t="s">
        <v>390</v>
      </c>
      <c r="E505">
        <v>1.29</v>
      </c>
      <c r="F505">
        <v>6.1802400000000004</v>
      </c>
      <c r="G505">
        <v>0.9</v>
      </c>
      <c r="H505">
        <v>4.1303999999999998</v>
      </c>
      <c r="I505" t="s">
        <v>2274</v>
      </c>
    </row>
    <row r="506" spans="1:9">
      <c r="A506" t="s">
        <v>2242</v>
      </c>
      <c r="B506">
        <v>28</v>
      </c>
      <c r="C506">
        <v>24</v>
      </c>
      <c r="D506" t="s">
        <v>390</v>
      </c>
      <c r="E506">
        <v>1.1200000000000001</v>
      </c>
      <c r="F506">
        <v>5.2867200000000008</v>
      </c>
      <c r="G506">
        <v>0.8</v>
      </c>
      <c r="H506">
        <v>3.6048000000000004</v>
      </c>
      <c r="I506" t="s">
        <v>2274</v>
      </c>
    </row>
    <row r="507" spans="1:9">
      <c r="A507" t="s">
        <v>2243</v>
      </c>
      <c r="B507">
        <v>28</v>
      </c>
      <c r="C507">
        <v>23</v>
      </c>
      <c r="D507" t="s">
        <v>390</v>
      </c>
      <c r="E507">
        <v>0.74</v>
      </c>
      <c r="F507">
        <v>3.2894400000000004</v>
      </c>
      <c r="G507">
        <v>0.5</v>
      </c>
      <c r="H507">
        <v>2.028</v>
      </c>
      <c r="I507" t="s">
        <v>2274</v>
      </c>
    </row>
    <row r="508" spans="1:9">
      <c r="A508" t="s">
        <v>2019</v>
      </c>
      <c r="B508">
        <v>28</v>
      </c>
      <c r="C508">
        <v>22</v>
      </c>
      <c r="D508" t="s">
        <v>390</v>
      </c>
      <c r="E508">
        <v>0.54</v>
      </c>
      <c r="F508">
        <v>2.2382400000000002</v>
      </c>
      <c r="G508">
        <v>0.5</v>
      </c>
      <c r="H508">
        <v>2.028</v>
      </c>
      <c r="I508" t="s">
        <v>2274</v>
      </c>
    </row>
    <row r="509" spans="1:9">
      <c r="A509" t="s">
        <v>1750</v>
      </c>
      <c r="B509">
        <v>28</v>
      </c>
      <c r="C509">
        <v>21</v>
      </c>
      <c r="D509" t="s">
        <v>390</v>
      </c>
      <c r="E509">
        <v>0.22</v>
      </c>
      <c r="F509">
        <v>0.55632000000000004</v>
      </c>
      <c r="G509">
        <v>0.38</v>
      </c>
      <c r="H509">
        <v>1.3972800000000001</v>
      </c>
      <c r="I509" t="s">
        <v>2274</v>
      </c>
    </row>
    <row r="510" spans="1:9">
      <c r="A510" t="s">
        <v>2018</v>
      </c>
      <c r="B510">
        <v>28</v>
      </c>
      <c r="C510">
        <v>20</v>
      </c>
      <c r="D510" t="s">
        <v>390</v>
      </c>
      <c r="E510">
        <v>0.57999999999999996</v>
      </c>
      <c r="F510">
        <v>2.44848</v>
      </c>
      <c r="G510">
        <v>0.42</v>
      </c>
      <c r="H510">
        <v>1.6075200000000001</v>
      </c>
      <c r="I510" t="s">
        <v>2274</v>
      </c>
    </row>
    <row r="511" spans="1:9">
      <c r="A511" t="s">
        <v>1787</v>
      </c>
      <c r="B511">
        <v>28</v>
      </c>
      <c r="C511">
        <v>19</v>
      </c>
      <c r="D511" t="s">
        <v>390</v>
      </c>
      <c r="E511">
        <v>0.43</v>
      </c>
      <c r="F511">
        <v>1.66008</v>
      </c>
      <c r="G511">
        <v>0.36</v>
      </c>
      <c r="H511">
        <v>1.2921599999999998</v>
      </c>
      <c r="I511" t="s">
        <v>2274</v>
      </c>
    </row>
    <row r="512" spans="1:9">
      <c r="A512" t="s">
        <v>1808</v>
      </c>
      <c r="B512">
        <v>28</v>
      </c>
      <c r="C512">
        <v>18</v>
      </c>
      <c r="D512" t="s">
        <v>390</v>
      </c>
      <c r="E512">
        <v>0.45</v>
      </c>
      <c r="F512">
        <v>1.7652000000000001</v>
      </c>
      <c r="G512">
        <v>0.43</v>
      </c>
      <c r="H512">
        <v>1.66008</v>
      </c>
      <c r="I512" t="s">
        <v>2274</v>
      </c>
    </row>
    <row r="513" spans="1:9">
      <c r="A513" t="s">
        <v>2244</v>
      </c>
      <c r="B513">
        <v>28</v>
      </c>
      <c r="C513">
        <v>17</v>
      </c>
      <c r="D513" t="s">
        <v>390</v>
      </c>
      <c r="E513">
        <v>0.48</v>
      </c>
      <c r="F513">
        <v>1.9228799999999999</v>
      </c>
      <c r="G513">
        <v>0.31</v>
      </c>
      <c r="H513">
        <v>1.0293600000000001</v>
      </c>
      <c r="I513" t="s">
        <v>2274</v>
      </c>
    </row>
    <row r="514" spans="1:9">
      <c r="A514" t="s">
        <v>1830</v>
      </c>
      <c r="B514">
        <v>28</v>
      </c>
      <c r="C514">
        <v>16</v>
      </c>
      <c r="D514" t="s">
        <v>390</v>
      </c>
      <c r="E514">
        <v>0.4</v>
      </c>
      <c r="F514">
        <v>1.5024000000000002</v>
      </c>
      <c r="G514">
        <v>0.35</v>
      </c>
      <c r="H514">
        <v>1.2395999999999998</v>
      </c>
      <c r="I514" t="s">
        <v>2274</v>
      </c>
    </row>
    <row r="515" spans="1:9">
      <c r="A515" t="s">
        <v>1836</v>
      </c>
      <c r="B515">
        <v>28</v>
      </c>
      <c r="C515">
        <v>15</v>
      </c>
      <c r="D515" t="s">
        <v>390</v>
      </c>
      <c r="E515">
        <v>0.39</v>
      </c>
      <c r="F515">
        <v>1.4498400000000002</v>
      </c>
      <c r="G515">
        <v>0.42</v>
      </c>
      <c r="H515">
        <v>1.6075200000000001</v>
      </c>
      <c r="I515" t="s">
        <v>2274</v>
      </c>
    </row>
    <row r="516" spans="1:9">
      <c r="A516" t="s">
        <v>1848</v>
      </c>
      <c r="B516">
        <v>28</v>
      </c>
      <c r="C516">
        <v>14</v>
      </c>
      <c r="D516" t="s">
        <v>390</v>
      </c>
      <c r="E516">
        <v>0.31</v>
      </c>
      <c r="F516">
        <v>1.0293600000000001</v>
      </c>
      <c r="G516">
        <v>0.31</v>
      </c>
      <c r="H516">
        <v>1.0293600000000001</v>
      </c>
      <c r="I516" t="s">
        <v>2274</v>
      </c>
    </row>
    <row r="517" spans="1:9">
      <c r="A517" t="s">
        <v>1865</v>
      </c>
      <c r="B517">
        <v>28</v>
      </c>
      <c r="C517">
        <v>13</v>
      </c>
      <c r="D517" t="s">
        <v>390</v>
      </c>
      <c r="E517">
        <v>0.37</v>
      </c>
      <c r="F517">
        <v>1.3447200000000001</v>
      </c>
      <c r="G517">
        <v>0.28999999999999998</v>
      </c>
      <c r="H517">
        <v>0.92423999999999995</v>
      </c>
      <c r="I517" t="s">
        <v>2274</v>
      </c>
    </row>
    <row r="518" spans="1:9">
      <c r="A518" t="s">
        <v>1880</v>
      </c>
      <c r="B518">
        <v>28</v>
      </c>
      <c r="C518">
        <v>12</v>
      </c>
      <c r="D518" t="s">
        <v>390</v>
      </c>
      <c r="E518">
        <v>0.2</v>
      </c>
      <c r="F518">
        <v>0.4512000000000001</v>
      </c>
      <c r="G518">
        <v>0.3</v>
      </c>
      <c r="H518">
        <v>0.9768</v>
      </c>
      <c r="I518" t="s">
        <v>2274</v>
      </c>
    </row>
    <row r="519" spans="1:9">
      <c r="A519" t="s">
        <v>2017</v>
      </c>
      <c r="B519">
        <v>28</v>
      </c>
      <c r="C519">
        <v>11</v>
      </c>
      <c r="D519" t="s">
        <v>390</v>
      </c>
      <c r="E519">
        <v>0.28999999999999998</v>
      </c>
      <c r="F519">
        <v>0.92423999999999995</v>
      </c>
      <c r="G519">
        <v>0.28000000000000003</v>
      </c>
      <c r="H519">
        <v>0.87168000000000023</v>
      </c>
      <c r="I519" t="s">
        <v>2274</v>
      </c>
    </row>
    <row r="520" spans="1:9">
      <c r="A520" t="s">
        <v>2016</v>
      </c>
      <c r="B520">
        <v>28</v>
      </c>
      <c r="C520">
        <v>10</v>
      </c>
      <c r="D520" t="s">
        <v>390</v>
      </c>
      <c r="E520">
        <v>0.24</v>
      </c>
      <c r="F520">
        <v>0.66144000000000003</v>
      </c>
      <c r="G520">
        <v>0.22</v>
      </c>
      <c r="H520">
        <v>0.55632000000000004</v>
      </c>
      <c r="I520" t="s">
        <v>2274</v>
      </c>
    </row>
    <row r="521" spans="1:9">
      <c r="A521" t="s">
        <v>2015</v>
      </c>
      <c r="B521">
        <v>28</v>
      </c>
      <c r="C521">
        <v>9</v>
      </c>
      <c r="D521" t="s">
        <v>390</v>
      </c>
      <c r="E521">
        <v>0.14000000000000001</v>
      </c>
      <c r="F521">
        <v>0.1358400000000001</v>
      </c>
      <c r="G521">
        <v>0.23</v>
      </c>
      <c r="H521">
        <v>0.60888000000000009</v>
      </c>
      <c r="I521" t="s">
        <v>2274</v>
      </c>
    </row>
    <row r="522" spans="1:9">
      <c r="A522" t="s">
        <v>2587</v>
      </c>
      <c r="B522">
        <v>28</v>
      </c>
      <c r="C522">
        <v>8</v>
      </c>
      <c r="D522" t="s">
        <v>390</v>
      </c>
      <c r="E522">
        <v>0.22</v>
      </c>
      <c r="F522">
        <v>0.55632000000000004</v>
      </c>
      <c r="G522">
        <v>0.21</v>
      </c>
      <c r="H522">
        <v>0.5037600000000001</v>
      </c>
      <c r="I522" t="s">
        <v>2274</v>
      </c>
    </row>
    <row r="523" spans="1:9">
      <c r="A523" t="s">
        <v>2588</v>
      </c>
      <c r="B523">
        <v>28</v>
      </c>
      <c r="C523">
        <v>33</v>
      </c>
      <c r="D523" t="s">
        <v>390</v>
      </c>
      <c r="E523">
        <v>0.09</v>
      </c>
      <c r="F523">
        <v>-0.12695999999999999</v>
      </c>
      <c r="G523">
        <v>0.08</v>
      </c>
      <c r="H523">
        <v>-0.17951999999999996</v>
      </c>
      <c r="I523" t="s">
        <v>2274</v>
      </c>
    </row>
    <row r="524" spans="1:9">
      <c r="A524" t="s">
        <v>2589</v>
      </c>
      <c r="B524">
        <v>28</v>
      </c>
      <c r="C524">
        <v>32</v>
      </c>
      <c r="D524" t="s">
        <v>390</v>
      </c>
      <c r="E524">
        <v>0.14000000000000001</v>
      </c>
      <c r="F524">
        <v>0.1358400000000001</v>
      </c>
      <c r="G524">
        <v>0.12</v>
      </c>
      <c r="H524">
        <v>3.0720000000000011E-2</v>
      </c>
      <c r="I524" t="s">
        <v>2274</v>
      </c>
    </row>
    <row r="525" spans="1:9">
      <c r="A525" t="s">
        <v>2245</v>
      </c>
      <c r="B525">
        <v>29</v>
      </c>
      <c r="C525">
        <v>25</v>
      </c>
      <c r="D525" t="s">
        <v>390</v>
      </c>
      <c r="E525">
        <v>1.67</v>
      </c>
      <c r="F525">
        <v>8.1775199999999995</v>
      </c>
      <c r="G525">
        <v>0.92</v>
      </c>
      <c r="H525">
        <v>4.2355199999999993</v>
      </c>
      <c r="I525" t="s">
        <v>2274</v>
      </c>
    </row>
    <row r="526" spans="1:9">
      <c r="A526" t="s">
        <v>2246</v>
      </c>
      <c r="B526">
        <v>29</v>
      </c>
      <c r="C526">
        <v>23</v>
      </c>
      <c r="D526" t="s">
        <v>390</v>
      </c>
      <c r="E526">
        <v>2</v>
      </c>
      <c r="F526">
        <v>9.9120000000000008</v>
      </c>
      <c r="G526">
        <v>0.74</v>
      </c>
      <c r="H526">
        <v>3.2894400000000004</v>
      </c>
      <c r="I526" t="s">
        <v>2274</v>
      </c>
    </row>
    <row r="527" spans="1:9">
      <c r="A527" t="s">
        <v>2014</v>
      </c>
      <c r="B527">
        <v>29</v>
      </c>
      <c r="C527">
        <v>22</v>
      </c>
      <c r="D527" t="s">
        <v>390</v>
      </c>
      <c r="E527">
        <v>0.64</v>
      </c>
      <c r="F527">
        <v>2.7638400000000001</v>
      </c>
      <c r="G527">
        <v>0.51</v>
      </c>
      <c r="H527">
        <v>2.0805599999999997</v>
      </c>
      <c r="I527" t="s">
        <v>2274</v>
      </c>
    </row>
    <row r="528" spans="1:9">
      <c r="A528" t="s">
        <v>2013</v>
      </c>
      <c r="B528">
        <v>29</v>
      </c>
      <c r="C528">
        <v>21</v>
      </c>
      <c r="D528" t="s">
        <v>390</v>
      </c>
      <c r="E528">
        <v>0.48</v>
      </c>
      <c r="F528">
        <v>1.9228799999999999</v>
      </c>
      <c r="G528">
        <v>0.42</v>
      </c>
      <c r="H528">
        <v>1.6075200000000001</v>
      </c>
      <c r="I528" t="s">
        <v>2274</v>
      </c>
    </row>
    <row r="529" spans="1:9">
      <c r="A529" t="s">
        <v>2012</v>
      </c>
      <c r="B529">
        <v>29</v>
      </c>
      <c r="C529">
        <v>20</v>
      </c>
      <c r="D529" t="s">
        <v>390</v>
      </c>
      <c r="E529">
        <v>0.67</v>
      </c>
      <c r="F529">
        <v>2.9215200000000001</v>
      </c>
      <c r="G529">
        <v>0.46</v>
      </c>
      <c r="H529">
        <v>1.81776</v>
      </c>
      <c r="I529" t="s">
        <v>2274</v>
      </c>
    </row>
    <row r="530" spans="1:9">
      <c r="A530" t="s">
        <v>1788</v>
      </c>
      <c r="B530">
        <v>29</v>
      </c>
      <c r="C530">
        <v>19</v>
      </c>
      <c r="D530" t="s">
        <v>390</v>
      </c>
      <c r="E530">
        <v>0.59</v>
      </c>
      <c r="F530">
        <v>2.5010400000000002</v>
      </c>
      <c r="G530">
        <v>0.5</v>
      </c>
      <c r="H530">
        <v>2.028</v>
      </c>
      <c r="I530" t="s">
        <v>2274</v>
      </c>
    </row>
    <row r="531" spans="1:9">
      <c r="A531" t="s">
        <v>2011</v>
      </c>
      <c r="B531">
        <v>29</v>
      </c>
      <c r="C531">
        <v>18</v>
      </c>
      <c r="D531" t="s">
        <v>390</v>
      </c>
      <c r="E531">
        <v>0.46</v>
      </c>
      <c r="F531">
        <v>1.81776</v>
      </c>
      <c r="G531">
        <v>0.48</v>
      </c>
      <c r="H531">
        <v>1.9228799999999999</v>
      </c>
      <c r="I531" t="s">
        <v>2274</v>
      </c>
    </row>
    <row r="532" spans="1:9">
      <c r="A532" t="s">
        <v>2010</v>
      </c>
      <c r="B532">
        <v>29</v>
      </c>
      <c r="C532">
        <v>17</v>
      </c>
      <c r="D532" t="s">
        <v>390</v>
      </c>
      <c r="E532">
        <v>0.43</v>
      </c>
      <c r="F532">
        <v>1.66008</v>
      </c>
      <c r="G532">
        <v>0.35</v>
      </c>
      <c r="H532">
        <v>1.2395999999999998</v>
      </c>
      <c r="I532" t="s">
        <v>2274</v>
      </c>
    </row>
    <row r="533" spans="1:9">
      <c r="A533" t="s">
        <v>2009</v>
      </c>
      <c r="B533">
        <v>29</v>
      </c>
      <c r="C533">
        <v>16</v>
      </c>
      <c r="D533" t="s">
        <v>390</v>
      </c>
      <c r="E533">
        <v>0.38</v>
      </c>
      <c r="F533">
        <v>1.3972800000000001</v>
      </c>
      <c r="G533">
        <v>0.35</v>
      </c>
      <c r="H533">
        <v>1.2395999999999998</v>
      </c>
      <c r="I533" t="s">
        <v>2274</v>
      </c>
    </row>
    <row r="534" spans="1:9">
      <c r="A534" t="s">
        <v>2008</v>
      </c>
      <c r="B534">
        <v>29</v>
      </c>
      <c r="C534">
        <v>15</v>
      </c>
      <c r="D534" t="s">
        <v>390</v>
      </c>
      <c r="E534">
        <v>0.38</v>
      </c>
      <c r="F534">
        <v>1.3972800000000001</v>
      </c>
      <c r="G534">
        <v>0.4</v>
      </c>
      <c r="H534">
        <v>1.5024000000000002</v>
      </c>
      <c r="I534" t="s">
        <v>2274</v>
      </c>
    </row>
    <row r="535" spans="1:9">
      <c r="A535" t="s">
        <v>2007</v>
      </c>
      <c r="B535">
        <v>29</v>
      </c>
      <c r="C535">
        <v>14</v>
      </c>
      <c r="D535" t="s">
        <v>390</v>
      </c>
      <c r="E535">
        <v>0.31</v>
      </c>
      <c r="F535">
        <v>1.0293600000000001</v>
      </c>
      <c r="G535">
        <v>0.35</v>
      </c>
      <c r="H535">
        <v>1.2395999999999998</v>
      </c>
      <c r="I535" t="s">
        <v>2274</v>
      </c>
    </row>
    <row r="536" spans="1:9">
      <c r="A536" t="s">
        <v>1866</v>
      </c>
      <c r="B536">
        <v>29</v>
      </c>
      <c r="C536">
        <v>13</v>
      </c>
      <c r="D536" t="s">
        <v>390</v>
      </c>
      <c r="E536">
        <v>0.61</v>
      </c>
      <c r="F536">
        <v>2.6061600000000005</v>
      </c>
      <c r="G536">
        <v>0.32</v>
      </c>
      <c r="H536">
        <v>1.08192</v>
      </c>
      <c r="I536" t="s">
        <v>2274</v>
      </c>
    </row>
    <row r="537" spans="1:9">
      <c r="A537" t="s">
        <v>2006</v>
      </c>
      <c r="B537">
        <v>29</v>
      </c>
      <c r="C537">
        <v>12</v>
      </c>
      <c r="D537" t="s">
        <v>390</v>
      </c>
      <c r="E537">
        <v>0.41</v>
      </c>
      <c r="F537">
        <v>1.5549599999999999</v>
      </c>
      <c r="G537">
        <v>0.39</v>
      </c>
      <c r="H537">
        <v>1.4498400000000002</v>
      </c>
      <c r="I537" t="s">
        <v>2274</v>
      </c>
    </row>
    <row r="538" spans="1:9">
      <c r="A538" t="s">
        <v>2005</v>
      </c>
      <c r="B538">
        <v>29</v>
      </c>
      <c r="C538">
        <v>11</v>
      </c>
      <c r="D538" t="s">
        <v>390</v>
      </c>
      <c r="E538">
        <v>0.34</v>
      </c>
      <c r="F538">
        <v>1.1870400000000001</v>
      </c>
      <c r="G538">
        <v>0.25</v>
      </c>
      <c r="H538">
        <v>0.71400000000000008</v>
      </c>
      <c r="I538" t="s">
        <v>2274</v>
      </c>
    </row>
    <row r="539" spans="1:9">
      <c r="A539" t="s">
        <v>2004</v>
      </c>
      <c r="B539">
        <v>29</v>
      </c>
      <c r="C539">
        <v>9</v>
      </c>
      <c r="D539" t="s">
        <v>390</v>
      </c>
      <c r="E539">
        <v>0.18</v>
      </c>
      <c r="F539">
        <v>0.34608000000000005</v>
      </c>
      <c r="G539">
        <v>0.18</v>
      </c>
      <c r="H539">
        <v>0.34608000000000005</v>
      </c>
      <c r="I539" t="s">
        <v>2274</v>
      </c>
    </row>
    <row r="540" spans="1:9">
      <c r="A540" t="s">
        <v>2247</v>
      </c>
      <c r="B540">
        <v>29</v>
      </c>
      <c r="C540">
        <v>8</v>
      </c>
      <c r="D540" t="s">
        <v>390</v>
      </c>
      <c r="E540">
        <v>0.21</v>
      </c>
      <c r="F540">
        <v>0.5037600000000001</v>
      </c>
      <c r="G540">
        <v>0.19</v>
      </c>
      <c r="H540">
        <v>0.39864000000000005</v>
      </c>
      <c r="I540" t="s">
        <v>2274</v>
      </c>
    </row>
    <row r="541" spans="1:9">
      <c r="A541" t="s">
        <v>2590</v>
      </c>
      <c r="B541">
        <v>29</v>
      </c>
      <c r="C541">
        <v>33</v>
      </c>
      <c r="D541" t="s">
        <v>390</v>
      </c>
      <c r="E541">
        <v>0.2</v>
      </c>
      <c r="F541">
        <v>0.4512000000000001</v>
      </c>
      <c r="G541">
        <v>0.24</v>
      </c>
      <c r="H541">
        <v>0.66144000000000003</v>
      </c>
      <c r="I541" t="s">
        <v>2274</v>
      </c>
    </row>
    <row r="542" spans="1:9">
      <c r="A542" t="s">
        <v>2591</v>
      </c>
      <c r="B542">
        <v>29</v>
      </c>
      <c r="C542">
        <v>32</v>
      </c>
      <c r="D542" t="s">
        <v>390</v>
      </c>
      <c r="E542">
        <v>0.16</v>
      </c>
      <c r="F542">
        <v>0.24096000000000006</v>
      </c>
      <c r="G542">
        <v>0.14000000000000001</v>
      </c>
      <c r="H542">
        <v>0.1358400000000001</v>
      </c>
      <c r="I542" t="s">
        <v>2274</v>
      </c>
    </row>
    <row r="543" spans="1:9">
      <c r="A543" t="s">
        <v>2003</v>
      </c>
      <c r="B543">
        <v>30</v>
      </c>
      <c r="C543">
        <v>25</v>
      </c>
      <c r="D543" t="s">
        <v>390</v>
      </c>
      <c r="E543">
        <v>0.97</v>
      </c>
      <c r="F543">
        <v>4.4983200000000005</v>
      </c>
      <c r="G543">
        <v>0.74</v>
      </c>
      <c r="H543">
        <v>3.2894400000000004</v>
      </c>
      <c r="I543" t="s">
        <v>2274</v>
      </c>
    </row>
    <row r="544" spans="1:9">
      <c r="A544" t="s">
        <v>2248</v>
      </c>
      <c r="B544">
        <v>30</v>
      </c>
      <c r="C544">
        <v>24</v>
      </c>
      <c r="D544" t="s">
        <v>390</v>
      </c>
      <c r="E544">
        <v>1.18</v>
      </c>
      <c r="F544">
        <v>5.6020799999999999</v>
      </c>
      <c r="G544">
        <v>0.91</v>
      </c>
      <c r="H544">
        <v>4.1829600000000005</v>
      </c>
      <c r="I544" t="s">
        <v>2274</v>
      </c>
    </row>
    <row r="545" spans="1:9">
      <c r="A545" t="s">
        <v>2002</v>
      </c>
      <c r="B545">
        <v>30</v>
      </c>
      <c r="C545">
        <v>23</v>
      </c>
      <c r="D545" t="s">
        <v>390</v>
      </c>
      <c r="E545">
        <v>0.88</v>
      </c>
      <c r="F545">
        <v>4.0252799999999995</v>
      </c>
      <c r="G545">
        <v>0.95</v>
      </c>
      <c r="H545">
        <v>4.3932000000000002</v>
      </c>
      <c r="I545" t="s">
        <v>2274</v>
      </c>
    </row>
    <row r="546" spans="1:9">
      <c r="A546" t="s">
        <v>2001</v>
      </c>
      <c r="B546">
        <v>30</v>
      </c>
      <c r="C546">
        <v>22</v>
      </c>
      <c r="D546" t="s">
        <v>390</v>
      </c>
      <c r="E546">
        <v>0.53</v>
      </c>
      <c r="F546">
        <v>2.1856800000000005</v>
      </c>
      <c r="G546">
        <v>0.51</v>
      </c>
      <c r="H546">
        <v>2.0805599999999997</v>
      </c>
      <c r="I546" t="s">
        <v>2274</v>
      </c>
    </row>
    <row r="547" spans="1:9">
      <c r="A547" t="s">
        <v>2000</v>
      </c>
      <c r="B547">
        <v>30</v>
      </c>
      <c r="C547">
        <v>21</v>
      </c>
      <c r="D547" t="s">
        <v>390</v>
      </c>
      <c r="E547">
        <v>0.75</v>
      </c>
      <c r="F547">
        <v>3.3420000000000005</v>
      </c>
      <c r="G547">
        <v>0.59</v>
      </c>
      <c r="H547">
        <v>2.5010400000000002</v>
      </c>
      <c r="I547" t="s">
        <v>2274</v>
      </c>
    </row>
    <row r="548" spans="1:9">
      <c r="A548" t="s">
        <v>1999</v>
      </c>
      <c r="B548">
        <v>30</v>
      </c>
      <c r="C548">
        <v>20</v>
      </c>
      <c r="D548" t="s">
        <v>390</v>
      </c>
      <c r="E548">
        <v>0.55000000000000004</v>
      </c>
      <c r="F548">
        <v>2.2908000000000004</v>
      </c>
      <c r="G548">
        <v>0.6</v>
      </c>
      <c r="H548">
        <v>2.5535999999999999</v>
      </c>
      <c r="I548" t="s">
        <v>2274</v>
      </c>
    </row>
    <row r="549" spans="1:9">
      <c r="A549" t="s">
        <v>1998</v>
      </c>
      <c r="B549">
        <v>30</v>
      </c>
      <c r="C549">
        <v>19</v>
      </c>
      <c r="D549" t="s">
        <v>390</v>
      </c>
      <c r="E549">
        <v>0.68</v>
      </c>
      <c r="F549">
        <v>2.9740799999999998</v>
      </c>
      <c r="G549">
        <v>0.48</v>
      </c>
      <c r="H549">
        <v>1.9228799999999999</v>
      </c>
      <c r="I549" t="s">
        <v>2274</v>
      </c>
    </row>
    <row r="550" spans="1:9">
      <c r="A550" t="s">
        <v>1997</v>
      </c>
      <c r="B550">
        <v>30</v>
      </c>
      <c r="C550">
        <v>18</v>
      </c>
      <c r="D550" t="s">
        <v>390</v>
      </c>
      <c r="E550">
        <v>0.39</v>
      </c>
      <c r="F550">
        <v>1.4498400000000002</v>
      </c>
      <c r="G550">
        <v>0.48</v>
      </c>
      <c r="H550">
        <v>1.9228799999999999</v>
      </c>
      <c r="I550" t="s">
        <v>2274</v>
      </c>
    </row>
    <row r="551" spans="1:9">
      <c r="A551" t="s">
        <v>1996</v>
      </c>
      <c r="B551">
        <v>30</v>
      </c>
      <c r="C551">
        <v>17</v>
      </c>
      <c r="D551" t="s">
        <v>390</v>
      </c>
      <c r="E551">
        <v>0.39</v>
      </c>
      <c r="F551">
        <v>1.4498400000000002</v>
      </c>
      <c r="G551">
        <v>0.33</v>
      </c>
      <c r="H551">
        <v>1.1344799999999999</v>
      </c>
      <c r="I551" t="s">
        <v>2274</v>
      </c>
    </row>
    <row r="552" spans="1:9">
      <c r="A552" t="s">
        <v>1995</v>
      </c>
      <c r="B552">
        <v>30</v>
      </c>
      <c r="C552">
        <v>16</v>
      </c>
      <c r="D552" t="s">
        <v>390</v>
      </c>
      <c r="E552">
        <v>0.43</v>
      </c>
      <c r="F552">
        <v>1.66008</v>
      </c>
      <c r="G552">
        <v>0.36</v>
      </c>
      <c r="H552">
        <v>1.2921599999999998</v>
      </c>
      <c r="I552" t="s">
        <v>2274</v>
      </c>
    </row>
    <row r="553" spans="1:9">
      <c r="A553" t="s">
        <v>1994</v>
      </c>
      <c r="B553">
        <v>30</v>
      </c>
      <c r="C553">
        <v>15</v>
      </c>
      <c r="D553" t="s">
        <v>390</v>
      </c>
      <c r="E553">
        <v>0.39</v>
      </c>
      <c r="F553">
        <v>1.4498400000000002</v>
      </c>
      <c r="G553">
        <v>0.32</v>
      </c>
      <c r="H553">
        <v>1.08192</v>
      </c>
      <c r="I553" t="s">
        <v>2274</v>
      </c>
    </row>
    <row r="554" spans="1:9">
      <c r="A554" t="s">
        <v>1993</v>
      </c>
      <c r="B554">
        <v>30</v>
      </c>
      <c r="C554">
        <v>14</v>
      </c>
      <c r="D554" t="s">
        <v>390</v>
      </c>
      <c r="E554">
        <v>0.31</v>
      </c>
      <c r="F554">
        <v>1.0293600000000001</v>
      </c>
      <c r="G554">
        <v>0.32</v>
      </c>
      <c r="H554">
        <v>1.08192</v>
      </c>
      <c r="I554" t="s">
        <v>2274</v>
      </c>
    </row>
    <row r="555" spans="1:9">
      <c r="A555" t="s">
        <v>1992</v>
      </c>
      <c r="B555">
        <v>30</v>
      </c>
      <c r="C555">
        <v>13</v>
      </c>
      <c r="D555" t="s">
        <v>390</v>
      </c>
      <c r="E555">
        <v>0.4</v>
      </c>
      <c r="F555">
        <v>1.5024000000000002</v>
      </c>
      <c r="G555">
        <v>0.42</v>
      </c>
      <c r="H555">
        <v>1.6075200000000001</v>
      </c>
      <c r="I555" t="s">
        <v>2274</v>
      </c>
    </row>
    <row r="556" spans="1:9">
      <c r="A556" t="s">
        <v>1991</v>
      </c>
      <c r="B556">
        <v>30</v>
      </c>
      <c r="C556">
        <v>12</v>
      </c>
      <c r="D556" t="s">
        <v>390</v>
      </c>
      <c r="E556">
        <v>0.27</v>
      </c>
      <c r="F556">
        <v>0.81912000000000007</v>
      </c>
      <c r="G556">
        <v>0.28000000000000003</v>
      </c>
      <c r="H556">
        <v>0.87168000000000023</v>
      </c>
      <c r="I556" t="s">
        <v>2274</v>
      </c>
    </row>
    <row r="557" spans="1:9">
      <c r="A557" t="s">
        <v>1990</v>
      </c>
      <c r="B557">
        <v>30</v>
      </c>
      <c r="C557">
        <v>11</v>
      </c>
      <c r="D557" t="s">
        <v>390</v>
      </c>
      <c r="E557">
        <v>0.17</v>
      </c>
      <c r="F557">
        <v>0.29352000000000011</v>
      </c>
      <c r="G557">
        <v>0.28999999999999998</v>
      </c>
      <c r="H557">
        <v>0.92423999999999995</v>
      </c>
      <c r="I557" t="s">
        <v>2274</v>
      </c>
    </row>
    <row r="558" spans="1:9">
      <c r="A558" t="s">
        <v>1989</v>
      </c>
      <c r="B558">
        <v>30</v>
      </c>
      <c r="C558">
        <v>9</v>
      </c>
      <c r="D558" t="s">
        <v>390</v>
      </c>
      <c r="E558">
        <v>0.24</v>
      </c>
      <c r="F558">
        <v>0.66144000000000003</v>
      </c>
      <c r="G558">
        <v>0.25</v>
      </c>
      <c r="H558">
        <v>0.71400000000000008</v>
      </c>
      <c r="I558" t="s">
        <v>2274</v>
      </c>
    </row>
    <row r="559" spans="1:9">
      <c r="A559" t="s">
        <v>1932</v>
      </c>
      <c r="B559">
        <v>30</v>
      </c>
      <c r="C559">
        <v>8</v>
      </c>
      <c r="D559" t="s">
        <v>390</v>
      </c>
      <c r="E559">
        <v>0.19</v>
      </c>
      <c r="F559">
        <v>0.39864000000000005</v>
      </c>
      <c r="G559">
        <v>0.22</v>
      </c>
      <c r="H559">
        <v>0.55632000000000004</v>
      </c>
      <c r="I559" t="s">
        <v>2274</v>
      </c>
    </row>
    <row r="560" spans="1:9">
      <c r="A560" t="s">
        <v>2592</v>
      </c>
      <c r="B560">
        <v>30</v>
      </c>
      <c r="C560">
        <v>33</v>
      </c>
      <c r="D560" t="s">
        <v>390</v>
      </c>
      <c r="E560">
        <v>0.32</v>
      </c>
      <c r="F560">
        <v>1.08192</v>
      </c>
      <c r="G560">
        <v>0.25</v>
      </c>
      <c r="H560">
        <v>0.71400000000000008</v>
      </c>
      <c r="I560" t="s">
        <v>2274</v>
      </c>
    </row>
    <row r="561" spans="1:9">
      <c r="A561" t="s">
        <v>2593</v>
      </c>
      <c r="B561">
        <v>30</v>
      </c>
      <c r="C561">
        <v>32</v>
      </c>
      <c r="D561" t="s">
        <v>390</v>
      </c>
      <c r="E561">
        <v>0.12</v>
      </c>
      <c r="F561">
        <v>3.0720000000000011E-2</v>
      </c>
      <c r="G561">
        <v>0.2</v>
      </c>
      <c r="H561">
        <v>0.4512000000000001</v>
      </c>
      <c r="I561" t="s">
        <v>2274</v>
      </c>
    </row>
    <row r="562" spans="1:9">
      <c r="A562" t="s">
        <v>2594</v>
      </c>
      <c r="B562">
        <v>30</v>
      </c>
      <c r="C562">
        <v>31</v>
      </c>
      <c r="D562" t="s">
        <v>390</v>
      </c>
      <c r="E562">
        <v>0.14000000000000001</v>
      </c>
      <c r="F562">
        <v>0.1358400000000001</v>
      </c>
      <c r="G562">
        <v>0.14000000000000001</v>
      </c>
      <c r="H562">
        <v>0.1358400000000001</v>
      </c>
      <c r="I562" t="s">
        <v>2274</v>
      </c>
    </row>
    <row r="563" spans="1:9">
      <c r="A563" t="s">
        <v>2249</v>
      </c>
      <c r="B563">
        <v>31</v>
      </c>
      <c r="C563">
        <v>24</v>
      </c>
      <c r="D563" t="s">
        <v>390</v>
      </c>
      <c r="E563">
        <v>1.1000000000000001</v>
      </c>
      <c r="F563">
        <v>5.1816000000000004</v>
      </c>
      <c r="G563">
        <v>1.06</v>
      </c>
      <c r="H563">
        <v>4.9713600000000007</v>
      </c>
      <c r="I563" t="s">
        <v>2274</v>
      </c>
    </row>
    <row r="564" spans="1:9">
      <c r="A564" t="s">
        <v>1988</v>
      </c>
      <c r="B564">
        <v>31</v>
      </c>
      <c r="C564">
        <v>23</v>
      </c>
      <c r="D564" t="s">
        <v>390</v>
      </c>
      <c r="E564">
        <v>1.03</v>
      </c>
      <c r="F564">
        <v>4.8136800000000006</v>
      </c>
      <c r="G564">
        <v>1.97</v>
      </c>
      <c r="H564">
        <v>9.7543200000000017</v>
      </c>
      <c r="I564" t="s">
        <v>2274</v>
      </c>
    </row>
    <row r="565" spans="1:9">
      <c r="A565" t="s">
        <v>1987</v>
      </c>
      <c r="B565">
        <v>31</v>
      </c>
      <c r="C565">
        <v>22</v>
      </c>
      <c r="D565" t="s">
        <v>390</v>
      </c>
      <c r="E565">
        <v>0.56000000000000005</v>
      </c>
      <c r="F565">
        <v>2.3433600000000001</v>
      </c>
      <c r="G565">
        <v>0.55000000000000004</v>
      </c>
      <c r="H565">
        <v>2.2908000000000004</v>
      </c>
      <c r="I565" t="s">
        <v>2274</v>
      </c>
    </row>
    <row r="566" spans="1:9">
      <c r="A566" t="s">
        <v>1986</v>
      </c>
      <c r="B566">
        <v>31</v>
      </c>
      <c r="C566">
        <v>21</v>
      </c>
      <c r="D566" t="s">
        <v>390</v>
      </c>
      <c r="E566">
        <v>0.75</v>
      </c>
      <c r="F566">
        <v>3.3420000000000005</v>
      </c>
      <c r="G566">
        <v>0.7</v>
      </c>
      <c r="H566">
        <v>3.0792000000000002</v>
      </c>
      <c r="I566" t="s">
        <v>2274</v>
      </c>
    </row>
    <row r="567" spans="1:9">
      <c r="A567" t="s">
        <v>1985</v>
      </c>
      <c r="B567">
        <v>31</v>
      </c>
      <c r="C567">
        <v>20</v>
      </c>
      <c r="D567" t="s">
        <v>390</v>
      </c>
      <c r="E567">
        <v>0.63</v>
      </c>
      <c r="F567">
        <v>2.7112799999999999</v>
      </c>
      <c r="G567">
        <v>0.68</v>
      </c>
      <c r="H567">
        <v>2.9740799999999998</v>
      </c>
      <c r="I567" t="s">
        <v>2274</v>
      </c>
    </row>
    <row r="568" spans="1:9">
      <c r="A568" t="s">
        <v>1984</v>
      </c>
      <c r="B568">
        <v>31</v>
      </c>
      <c r="C568">
        <v>19</v>
      </c>
      <c r="D568" t="s">
        <v>390</v>
      </c>
      <c r="E568">
        <v>0.72</v>
      </c>
      <c r="F568">
        <v>3.18432</v>
      </c>
      <c r="G568">
        <v>0.53</v>
      </c>
      <c r="H568">
        <v>2.1856800000000005</v>
      </c>
      <c r="I568" t="s">
        <v>2274</v>
      </c>
    </row>
    <row r="569" spans="1:9">
      <c r="A569" t="s">
        <v>1983</v>
      </c>
      <c r="B569">
        <v>31</v>
      </c>
      <c r="C569">
        <v>18</v>
      </c>
      <c r="D569" t="s">
        <v>390</v>
      </c>
      <c r="E569">
        <v>0.9</v>
      </c>
      <c r="F569">
        <v>4.1303999999999998</v>
      </c>
      <c r="G569">
        <v>0.57999999999999996</v>
      </c>
      <c r="H569">
        <v>2.44848</v>
      </c>
      <c r="I569" t="s">
        <v>2274</v>
      </c>
    </row>
    <row r="570" spans="1:9">
      <c r="A570" t="s">
        <v>2250</v>
      </c>
      <c r="B570">
        <v>31</v>
      </c>
      <c r="C570">
        <v>17</v>
      </c>
      <c r="D570" t="s">
        <v>390</v>
      </c>
      <c r="E570">
        <v>0.84</v>
      </c>
      <c r="F570">
        <v>3.8150399999999993</v>
      </c>
      <c r="G570">
        <v>0.57999999999999996</v>
      </c>
      <c r="H570">
        <v>2.44848</v>
      </c>
      <c r="I570" t="s">
        <v>2274</v>
      </c>
    </row>
    <row r="571" spans="1:9">
      <c r="A571" t="s">
        <v>1982</v>
      </c>
      <c r="B571">
        <v>31</v>
      </c>
      <c r="C571">
        <v>16</v>
      </c>
      <c r="D571" t="s">
        <v>390</v>
      </c>
      <c r="E571">
        <v>0.44</v>
      </c>
      <c r="F571">
        <v>1.7126399999999999</v>
      </c>
      <c r="G571">
        <v>0.4</v>
      </c>
      <c r="H571">
        <v>1.5024000000000002</v>
      </c>
      <c r="I571" t="s">
        <v>2274</v>
      </c>
    </row>
    <row r="572" spans="1:9">
      <c r="A572" t="s">
        <v>2251</v>
      </c>
      <c r="B572">
        <v>31</v>
      </c>
      <c r="C572">
        <v>15</v>
      </c>
      <c r="D572" t="s">
        <v>390</v>
      </c>
      <c r="E572">
        <v>0.48</v>
      </c>
      <c r="F572">
        <v>1.9228799999999999</v>
      </c>
      <c r="G572">
        <v>0.45</v>
      </c>
      <c r="H572">
        <v>1.7652000000000001</v>
      </c>
      <c r="I572" t="s">
        <v>2274</v>
      </c>
    </row>
    <row r="573" spans="1:9">
      <c r="A573" t="s">
        <v>1981</v>
      </c>
      <c r="B573">
        <v>31</v>
      </c>
      <c r="C573">
        <v>14</v>
      </c>
      <c r="D573" t="s">
        <v>390</v>
      </c>
      <c r="E573">
        <v>0.38</v>
      </c>
      <c r="F573">
        <v>1.3972800000000001</v>
      </c>
      <c r="G573">
        <v>0.45</v>
      </c>
      <c r="H573">
        <v>1.7652000000000001</v>
      </c>
      <c r="I573" t="s">
        <v>2274</v>
      </c>
    </row>
    <row r="574" spans="1:9">
      <c r="A574" t="s">
        <v>1980</v>
      </c>
      <c r="B574">
        <v>31</v>
      </c>
      <c r="C574">
        <v>13</v>
      </c>
      <c r="D574" t="s">
        <v>390</v>
      </c>
      <c r="E574">
        <v>0.3</v>
      </c>
      <c r="F574">
        <v>0.9768</v>
      </c>
      <c r="G574">
        <v>0.46</v>
      </c>
      <c r="H574">
        <v>1.81776</v>
      </c>
      <c r="I574" t="s">
        <v>2274</v>
      </c>
    </row>
    <row r="575" spans="1:9">
      <c r="A575" t="s">
        <v>1979</v>
      </c>
      <c r="B575">
        <v>31</v>
      </c>
      <c r="C575">
        <v>12</v>
      </c>
      <c r="D575" t="s">
        <v>390</v>
      </c>
      <c r="E575">
        <v>0.13</v>
      </c>
      <c r="F575">
        <v>8.3280000000000062E-2</v>
      </c>
      <c r="G575">
        <v>0.24</v>
      </c>
      <c r="H575">
        <v>0.66144000000000003</v>
      </c>
      <c r="I575" t="s">
        <v>2274</v>
      </c>
    </row>
    <row r="576" spans="1:9">
      <c r="A576" t="s">
        <v>1978</v>
      </c>
      <c r="B576">
        <v>31</v>
      </c>
      <c r="C576">
        <v>11</v>
      </c>
      <c r="D576" t="s">
        <v>390</v>
      </c>
      <c r="E576">
        <v>0.28999999999999998</v>
      </c>
      <c r="F576">
        <v>0.92423999999999995</v>
      </c>
      <c r="G576">
        <v>0.3</v>
      </c>
      <c r="H576">
        <v>0.9768</v>
      </c>
      <c r="I576" t="s">
        <v>2274</v>
      </c>
    </row>
    <row r="577" spans="1:9">
      <c r="A577" t="s">
        <v>1977</v>
      </c>
      <c r="B577">
        <v>31</v>
      </c>
      <c r="C577">
        <v>10</v>
      </c>
      <c r="D577" t="s">
        <v>390</v>
      </c>
      <c r="E577">
        <v>0.24</v>
      </c>
      <c r="F577">
        <v>0.66144000000000003</v>
      </c>
      <c r="G577">
        <v>0.22</v>
      </c>
      <c r="H577">
        <v>0.55632000000000004</v>
      </c>
      <c r="I577" t="s">
        <v>2274</v>
      </c>
    </row>
    <row r="578" spans="1:9">
      <c r="A578" t="s">
        <v>1976</v>
      </c>
      <c r="B578">
        <v>31</v>
      </c>
      <c r="C578">
        <v>9</v>
      </c>
      <c r="D578" t="s">
        <v>390</v>
      </c>
      <c r="E578">
        <v>0.17</v>
      </c>
      <c r="F578">
        <v>0.29352000000000011</v>
      </c>
      <c r="G578">
        <v>0.21</v>
      </c>
      <c r="H578">
        <v>0.5037600000000001</v>
      </c>
      <c r="I578" t="s">
        <v>2274</v>
      </c>
    </row>
    <row r="579" spans="1:9">
      <c r="A579" t="s">
        <v>1975</v>
      </c>
      <c r="B579">
        <v>31</v>
      </c>
      <c r="C579">
        <v>8</v>
      </c>
      <c r="D579" t="s">
        <v>390</v>
      </c>
      <c r="E579">
        <v>0.2</v>
      </c>
      <c r="F579">
        <v>0.4512000000000001</v>
      </c>
      <c r="G579">
        <v>0.26</v>
      </c>
      <c r="H579">
        <v>0.76656000000000002</v>
      </c>
      <c r="I579" t="s">
        <v>2274</v>
      </c>
    </row>
    <row r="580" spans="1:9">
      <c r="A580" t="s">
        <v>2595</v>
      </c>
      <c r="B580">
        <v>31</v>
      </c>
      <c r="C580">
        <v>33</v>
      </c>
      <c r="D580" t="s">
        <v>390</v>
      </c>
      <c r="E580">
        <v>0.21</v>
      </c>
      <c r="F580">
        <v>0.5037600000000001</v>
      </c>
      <c r="G580">
        <v>0.2</v>
      </c>
      <c r="H580">
        <v>0.4512000000000001</v>
      </c>
      <c r="I580" t="s">
        <v>2274</v>
      </c>
    </row>
    <row r="581" spans="1:9">
      <c r="A581" t="s">
        <v>2596</v>
      </c>
      <c r="B581">
        <v>31</v>
      </c>
      <c r="C581">
        <v>32</v>
      </c>
      <c r="D581" t="s">
        <v>390</v>
      </c>
      <c r="E581">
        <v>0.22</v>
      </c>
      <c r="F581">
        <v>0.55632000000000004</v>
      </c>
      <c r="G581">
        <v>0.19</v>
      </c>
      <c r="H581">
        <v>0.39864000000000005</v>
      </c>
      <c r="I581" t="s">
        <v>2274</v>
      </c>
    </row>
    <row r="582" spans="1:9">
      <c r="A582" t="s">
        <v>2597</v>
      </c>
      <c r="B582">
        <v>31</v>
      </c>
      <c r="C582">
        <v>31</v>
      </c>
      <c r="D582" t="s">
        <v>390</v>
      </c>
      <c r="E582">
        <v>0.12</v>
      </c>
      <c r="F582">
        <v>3.0720000000000011E-2</v>
      </c>
      <c r="G582">
        <v>0.15</v>
      </c>
      <c r="H582">
        <v>0.18840000000000001</v>
      </c>
      <c r="I582" t="s">
        <v>2274</v>
      </c>
    </row>
    <row r="583" spans="1:9">
      <c r="A583" t="s">
        <v>1974</v>
      </c>
      <c r="B583">
        <v>32</v>
      </c>
      <c r="C583">
        <v>25</v>
      </c>
      <c r="D583" t="s">
        <v>390</v>
      </c>
      <c r="E583">
        <v>1.1299999999999999</v>
      </c>
      <c r="F583">
        <v>5.3392799999999996</v>
      </c>
      <c r="G583">
        <v>0.78</v>
      </c>
      <c r="H583">
        <v>3.4996800000000006</v>
      </c>
      <c r="I583" t="s">
        <v>2274</v>
      </c>
    </row>
    <row r="584" spans="1:9">
      <c r="A584" t="s">
        <v>2252</v>
      </c>
      <c r="B584">
        <v>32</v>
      </c>
      <c r="C584">
        <v>24</v>
      </c>
      <c r="D584" t="s">
        <v>390</v>
      </c>
      <c r="E584">
        <v>0.83</v>
      </c>
      <c r="F584">
        <v>3.7624799999999996</v>
      </c>
      <c r="G584">
        <v>0.78</v>
      </c>
      <c r="H584">
        <v>3.4996800000000006</v>
      </c>
      <c r="I584" t="s">
        <v>2274</v>
      </c>
    </row>
    <row r="585" spans="1:9">
      <c r="A585" t="s">
        <v>1973</v>
      </c>
      <c r="B585">
        <v>32</v>
      </c>
      <c r="C585">
        <v>23</v>
      </c>
      <c r="D585" t="s">
        <v>390</v>
      </c>
      <c r="E585">
        <v>0.7</v>
      </c>
      <c r="F585">
        <v>3.0792000000000002</v>
      </c>
      <c r="G585">
        <v>0.57999999999999996</v>
      </c>
      <c r="H585">
        <v>2.44848</v>
      </c>
      <c r="I585" t="s">
        <v>2274</v>
      </c>
    </row>
    <row r="586" spans="1:9">
      <c r="A586" t="s">
        <v>2253</v>
      </c>
      <c r="B586">
        <v>32</v>
      </c>
      <c r="C586">
        <v>22</v>
      </c>
      <c r="D586" t="s">
        <v>390</v>
      </c>
      <c r="E586">
        <v>0.75</v>
      </c>
      <c r="F586">
        <v>3.3420000000000005</v>
      </c>
      <c r="G586">
        <v>0.56999999999999995</v>
      </c>
      <c r="H586">
        <v>2.3959200000000003</v>
      </c>
      <c r="I586" t="s">
        <v>2274</v>
      </c>
    </row>
    <row r="587" spans="1:9">
      <c r="A587" t="s">
        <v>1972</v>
      </c>
      <c r="B587">
        <v>32</v>
      </c>
      <c r="C587">
        <v>21</v>
      </c>
      <c r="D587" t="s">
        <v>390</v>
      </c>
      <c r="E587">
        <v>0.56000000000000005</v>
      </c>
      <c r="F587">
        <v>2.3433600000000001</v>
      </c>
      <c r="G587">
        <v>0.47</v>
      </c>
      <c r="H587">
        <v>1.8703199999999998</v>
      </c>
      <c r="I587" t="s">
        <v>2274</v>
      </c>
    </row>
    <row r="588" spans="1:9">
      <c r="A588" t="s">
        <v>1971</v>
      </c>
      <c r="B588">
        <v>32</v>
      </c>
      <c r="C588">
        <v>20</v>
      </c>
      <c r="D588" t="s">
        <v>390</v>
      </c>
      <c r="E588">
        <v>2.3199999999999998</v>
      </c>
      <c r="F588">
        <v>11.593919999999999</v>
      </c>
      <c r="G588">
        <v>1.59</v>
      </c>
      <c r="H588">
        <v>7.7570400000000008</v>
      </c>
      <c r="I588" t="s">
        <v>2274</v>
      </c>
    </row>
    <row r="589" spans="1:9">
      <c r="A589" t="s">
        <v>1970</v>
      </c>
      <c r="B589">
        <v>32</v>
      </c>
      <c r="C589">
        <v>19</v>
      </c>
      <c r="D589" t="s">
        <v>390</v>
      </c>
      <c r="E589">
        <v>0.87</v>
      </c>
      <c r="F589">
        <v>3.9727199999999998</v>
      </c>
      <c r="G589">
        <v>0.53</v>
      </c>
      <c r="H589">
        <v>2.1856800000000005</v>
      </c>
      <c r="I589" t="s">
        <v>2274</v>
      </c>
    </row>
    <row r="590" spans="1:9">
      <c r="A590" t="s">
        <v>1969</v>
      </c>
      <c r="B590">
        <v>32</v>
      </c>
      <c r="C590">
        <v>18</v>
      </c>
      <c r="D590" t="s">
        <v>390</v>
      </c>
      <c r="E590">
        <v>0.5</v>
      </c>
      <c r="F590">
        <v>2.028</v>
      </c>
      <c r="G590">
        <v>0.55000000000000004</v>
      </c>
      <c r="H590">
        <v>2.2908000000000004</v>
      </c>
      <c r="I590" t="s">
        <v>2274</v>
      </c>
    </row>
    <row r="591" spans="1:9">
      <c r="A591" t="s">
        <v>1968</v>
      </c>
      <c r="B591">
        <v>32</v>
      </c>
      <c r="C591">
        <v>17</v>
      </c>
      <c r="D591" t="s">
        <v>390</v>
      </c>
      <c r="E591">
        <v>0.45</v>
      </c>
      <c r="F591">
        <v>1.7652000000000001</v>
      </c>
      <c r="G591">
        <v>0.56000000000000005</v>
      </c>
      <c r="H591">
        <v>2.3433600000000001</v>
      </c>
      <c r="I591" t="s">
        <v>2274</v>
      </c>
    </row>
    <row r="592" spans="1:9">
      <c r="A592" t="s">
        <v>1967</v>
      </c>
      <c r="B592">
        <v>32</v>
      </c>
      <c r="C592">
        <v>16</v>
      </c>
      <c r="D592" t="s">
        <v>390</v>
      </c>
      <c r="E592">
        <v>0.68</v>
      </c>
      <c r="F592">
        <v>2.9740799999999998</v>
      </c>
      <c r="G592">
        <v>0.63</v>
      </c>
      <c r="H592">
        <v>2.7112799999999999</v>
      </c>
      <c r="I592" t="s">
        <v>2274</v>
      </c>
    </row>
    <row r="593" spans="1:9">
      <c r="A593" t="s">
        <v>1966</v>
      </c>
      <c r="B593">
        <v>32</v>
      </c>
      <c r="C593">
        <v>15</v>
      </c>
      <c r="D593" t="s">
        <v>390</v>
      </c>
      <c r="E593">
        <v>0.48</v>
      </c>
      <c r="F593">
        <v>1.9228799999999999</v>
      </c>
      <c r="G593">
        <v>0.35</v>
      </c>
      <c r="H593">
        <v>1.2395999999999998</v>
      </c>
      <c r="I593" t="s">
        <v>2274</v>
      </c>
    </row>
    <row r="594" spans="1:9">
      <c r="A594" t="s">
        <v>1965</v>
      </c>
      <c r="B594">
        <v>32</v>
      </c>
      <c r="C594">
        <v>14</v>
      </c>
      <c r="D594" t="s">
        <v>390</v>
      </c>
      <c r="E594">
        <v>0.4</v>
      </c>
      <c r="F594">
        <v>1.5024000000000002</v>
      </c>
      <c r="G594">
        <v>0.38</v>
      </c>
      <c r="H594">
        <v>1.3972800000000001</v>
      </c>
      <c r="I594" t="s">
        <v>2274</v>
      </c>
    </row>
    <row r="595" spans="1:9">
      <c r="A595" t="s">
        <v>1964</v>
      </c>
      <c r="B595">
        <v>32</v>
      </c>
      <c r="C595">
        <v>13</v>
      </c>
      <c r="D595" t="s">
        <v>390</v>
      </c>
      <c r="E595">
        <v>0.3</v>
      </c>
      <c r="F595">
        <v>0.9768</v>
      </c>
      <c r="G595">
        <v>0.36</v>
      </c>
      <c r="H595">
        <v>1.2921599999999998</v>
      </c>
      <c r="I595" t="s">
        <v>2274</v>
      </c>
    </row>
    <row r="596" spans="1:9">
      <c r="A596" t="s">
        <v>2254</v>
      </c>
      <c r="B596">
        <v>32</v>
      </c>
      <c r="C596">
        <v>12</v>
      </c>
      <c r="D596" t="s">
        <v>390</v>
      </c>
      <c r="E596">
        <v>0.33</v>
      </c>
      <c r="F596">
        <v>1.1344799999999999</v>
      </c>
      <c r="G596">
        <v>0.33</v>
      </c>
      <c r="H596">
        <v>1.1344799999999999</v>
      </c>
      <c r="I596" t="s">
        <v>2274</v>
      </c>
    </row>
    <row r="597" spans="1:9">
      <c r="A597" t="s">
        <v>1963</v>
      </c>
      <c r="B597">
        <v>32</v>
      </c>
      <c r="C597">
        <v>11</v>
      </c>
      <c r="D597" t="s">
        <v>390</v>
      </c>
      <c r="E597">
        <v>0.24</v>
      </c>
      <c r="F597">
        <v>0.66144000000000003</v>
      </c>
      <c r="G597">
        <v>0.28999999999999998</v>
      </c>
      <c r="H597">
        <v>0.92423999999999995</v>
      </c>
      <c r="I597" t="s">
        <v>2274</v>
      </c>
    </row>
    <row r="598" spans="1:9">
      <c r="A598" t="s">
        <v>1962</v>
      </c>
      <c r="B598">
        <v>32</v>
      </c>
      <c r="C598">
        <v>10</v>
      </c>
      <c r="D598" t="s">
        <v>390</v>
      </c>
      <c r="E598">
        <v>0.27</v>
      </c>
      <c r="F598">
        <v>0.81912000000000007</v>
      </c>
      <c r="G598">
        <v>0.22</v>
      </c>
      <c r="H598">
        <v>0.55632000000000004</v>
      </c>
      <c r="I598" t="s">
        <v>2274</v>
      </c>
    </row>
    <row r="599" spans="1:9">
      <c r="A599" t="s">
        <v>1961</v>
      </c>
      <c r="B599">
        <v>32</v>
      </c>
      <c r="C599">
        <v>9</v>
      </c>
      <c r="D599" t="s">
        <v>390</v>
      </c>
      <c r="E599">
        <v>0.23</v>
      </c>
      <c r="F599">
        <v>0.60888000000000009</v>
      </c>
      <c r="G599">
        <v>0.26</v>
      </c>
      <c r="H599">
        <v>0.76656000000000002</v>
      </c>
      <c r="I599" t="s">
        <v>2274</v>
      </c>
    </row>
    <row r="600" spans="1:9">
      <c r="A600" t="s">
        <v>1960</v>
      </c>
      <c r="B600">
        <v>32</v>
      </c>
      <c r="C600">
        <v>8</v>
      </c>
      <c r="D600" t="s">
        <v>390</v>
      </c>
      <c r="E600">
        <v>0.17</v>
      </c>
      <c r="F600">
        <v>0.29352000000000011</v>
      </c>
      <c r="G600">
        <v>0.17</v>
      </c>
      <c r="H600">
        <v>0.29352000000000011</v>
      </c>
      <c r="I600" t="s">
        <v>2274</v>
      </c>
    </row>
    <row r="601" spans="1:9">
      <c r="A601" t="s">
        <v>2598</v>
      </c>
      <c r="B601">
        <v>32</v>
      </c>
      <c r="C601">
        <v>33</v>
      </c>
      <c r="D601" t="s">
        <v>390</v>
      </c>
      <c r="E601">
        <v>0.17</v>
      </c>
      <c r="F601">
        <v>0.29352000000000011</v>
      </c>
      <c r="G601">
        <v>0.16</v>
      </c>
      <c r="H601">
        <v>0.24096000000000006</v>
      </c>
      <c r="I601" t="s">
        <v>2274</v>
      </c>
    </row>
    <row r="602" spans="1:9">
      <c r="A602" t="s">
        <v>2599</v>
      </c>
      <c r="B602">
        <v>32</v>
      </c>
      <c r="C602">
        <v>32</v>
      </c>
      <c r="D602" t="s">
        <v>390</v>
      </c>
      <c r="E602">
        <v>0.23</v>
      </c>
      <c r="F602">
        <v>0.60888000000000009</v>
      </c>
      <c r="G602">
        <v>0.19</v>
      </c>
      <c r="H602">
        <v>0.39864000000000005</v>
      </c>
      <c r="I602" t="s">
        <v>2274</v>
      </c>
    </row>
    <row r="603" spans="1:9">
      <c r="A603" t="s">
        <v>2600</v>
      </c>
      <c r="B603">
        <v>32</v>
      </c>
      <c r="C603">
        <v>31</v>
      </c>
      <c r="D603" t="s">
        <v>390</v>
      </c>
      <c r="E603">
        <v>0.37</v>
      </c>
      <c r="F603">
        <v>1.3447200000000001</v>
      </c>
      <c r="G603">
        <v>0.26</v>
      </c>
      <c r="H603">
        <v>0.76656000000000002</v>
      </c>
      <c r="I603" t="s">
        <v>2274</v>
      </c>
    </row>
    <row r="604" spans="1:9">
      <c r="A604" t="s">
        <v>2255</v>
      </c>
      <c r="B604">
        <v>33</v>
      </c>
      <c r="C604">
        <v>26</v>
      </c>
      <c r="D604" t="s">
        <v>390</v>
      </c>
      <c r="E604">
        <v>2.2200000000000002</v>
      </c>
      <c r="F604">
        <v>11.06832</v>
      </c>
      <c r="G604">
        <v>1.51</v>
      </c>
      <c r="H604">
        <v>7.3365600000000004</v>
      </c>
      <c r="I604" t="s">
        <v>2274</v>
      </c>
    </row>
    <row r="605" spans="1:9">
      <c r="A605" t="s">
        <v>1959</v>
      </c>
      <c r="B605">
        <v>33</v>
      </c>
      <c r="C605">
        <v>25</v>
      </c>
      <c r="D605" t="s">
        <v>390</v>
      </c>
      <c r="E605">
        <v>1.95</v>
      </c>
      <c r="F605">
        <v>9.6492000000000004</v>
      </c>
      <c r="G605">
        <v>1.23</v>
      </c>
      <c r="H605">
        <v>5.8648800000000003</v>
      </c>
      <c r="I605" t="s">
        <v>2274</v>
      </c>
    </row>
    <row r="606" spans="1:9">
      <c r="A606" t="s">
        <v>1958</v>
      </c>
      <c r="B606">
        <v>33</v>
      </c>
      <c r="C606">
        <v>24</v>
      </c>
      <c r="D606" t="s">
        <v>390</v>
      </c>
      <c r="E606">
        <v>1.1499999999999999</v>
      </c>
      <c r="F606">
        <v>5.4443999999999999</v>
      </c>
      <c r="G606">
        <v>0.71</v>
      </c>
      <c r="H606">
        <v>3.1317600000000003</v>
      </c>
      <c r="I606" t="s">
        <v>2274</v>
      </c>
    </row>
    <row r="607" spans="1:9">
      <c r="A607" t="s">
        <v>1957</v>
      </c>
      <c r="B607">
        <v>33</v>
      </c>
      <c r="C607">
        <v>23</v>
      </c>
      <c r="D607" t="s">
        <v>390</v>
      </c>
      <c r="E607">
        <v>0.91</v>
      </c>
      <c r="F607">
        <v>4.1829600000000005</v>
      </c>
      <c r="G607">
        <v>0.75</v>
      </c>
      <c r="H607">
        <v>3.3420000000000005</v>
      </c>
      <c r="I607" t="s">
        <v>2274</v>
      </c>
    </row>
    <row r="608" spans="1:9">
      <c r="A608" t="s">
        <v>1956</v>
      </c>
      <c r="B608">
        <v>33</v>
      </c>
      <c r="C608">
        <v>22</v>
      </c>
      <c r="D608" t="s">
        <v>390</v>
      </c>
      <c r="E608">
        <v>1.1000000000000001</v>
      </c>
      <c r="F608">
        <v>5.1816000000000004</v>
      </c>
      <c r="G608">
        <v>0.74</v>
      </c>
      <c r="H608">
        <v>3.2894400000000004</v>
      </c>
      <c r="I608" t="s">
        <v>2274</v>
      </c>
    </row>
    <row r="609" spans="1:9">
      <c r="A609" t="s">
        <v>2256</v>
      </c>
      <c r="B609">
        <v>33</v>
      </c>
      <c r="C609">
        <v>21</v>
      </c>
      <c r="D609" t="s">
        <v>390</v>
      </c>
      <c r="E609">
        <v>0.75</v>
      </c>
      <c r="F609">
        <v>3.3420000000000005</v>
      </c>
      <c r="G609">
        <v>0.63</v>
      </c>
      <c r="H609">
        <v>2.7112799999999999</v>
      </c>
      <c r="I609" t="s">
        <v>2274</v>
      </c>
    </row>
    <row r="610" spans="1:9">
      <c r="A610" t="s">
        <v>1955</v>
      </c>
      <c r="B610">
        <v>33</v>
      </c>
      <c r="C610">
        <v>20</v>
      </c>
      <c r="D610" t="s">
        <v>390</v>
      </c>
      <c r="E610">
        <v>0.74</v>
      </c>
      <c r="F610">
        <v>3.2894400000000004</v>
      </c>
      <c r="G610">
        <v>0.78</v>
      </c>
      <c r="H610">
        <v>3.4996800000000006</v>
      </c>
      <c r="I610" t="s">
        <v>2274</v>
      </c>
    </row>
    <row r="611" spans="1:9">
      <c r="A611" t="s">
        <v>1954</v>
      </c>
      <c r="B611">
        <v>33</v>
      </c>
      <c r="C611">
        <v>19</v>
      </c>
      <c r="D611" t="s">
        <v>390</v>
      </c>
      <c r="E611">
        <v>0.85</v>
      </c>
      <c r="F611">
        <v>3.8675999999999995</v>
      </c>
      <c r="G611">
        <v>0.69</v>
      </c>
      <c r="H611">
        <v>3.0266400000000004</v>
      </c>
      <c r="I611" t="s">
        <v>2274</v>
      </c>
    </row>
    <row r="612" spans="1:9">
      <c r="A612" t="s">
        <v>1953</v>
      </c>
      <c r="B612">
        <v>33</v>
      </c>
      <c r="C612">
        <v>18</v>
      </c>
      <c r="D612" t="s">
        <v>390</v>
      </c>
      <c r="E612">
        <v>0.75</v>
      </c>
      <c r="F612">
        <v>3.3420000000000005</v>
      </c>
      <c r="G612">
        <v>0.54</v>
      </c>
      <c r="H612">
        <v>2.2382400000000002</v>
      </c>
      <c r="I612" t="s">
        <v>2274</v>
      </c>
    </row>
    <row r="613" spans="1:9">
      <c r="A613" t="s">
        <v>1952</v>
      </c>
      <c r="B613">
        <v>33</v>
      </c>
      <c r="C613">
        <v>17</v>
      </c>
      <c r="D613" t="s">
        <v>390</v>
      </c>
      <c r="E613">
        <v>0.63</v>
      </c>
      <c r="F613">
        <v>2.7112799999999999</v>
      </c>
      <c r="G613">
        <v>0.54</v>
      </c>
      <c r="H613">
        <v>2.2382400000000002</v>
      </c>
      <c r="I613" t="s">
        <v>2274</v>
      </c>
    </row>
    <row r="614" spans="1:9">
      <c r="A614" t="s">
        <v>1951</v>
      </c>
      <c r="B614">
        <v>33</v>
      </c>
      <c r="C614">
        <v>16</v>
      </c>
      <c r="D614" t="s">
        <v>390</v>
      </c>
      <c r="E614">
        <v>0.41</v>
      </c>
      <c r="F614">
        <v>1.5549599999999999</v>
      </c>
      <c r="G614">
        <v>0.41</v>
      </c>
      <c r="H614">
        <v>1.5549599999999999</v>
      </c>
      <c r="I614" t="s">
        <v>2274</v>
      </c>
    </row>
    <row r="615" spans="1:9">
      <c r="A615" t="s">
        <v>2257</v>
      </c>
      <c r="B615">
        <v>33</v>
      </c>
      <c r="C615">
        <v>15</v>
      </c>
      <c r="D615" t="s">
        <v>390</v>
      </c>
      <c r="E615">
        <v>0.55000000000000004</v>
      </c>
      <c r="F615">
        <v>2.2908000000000004</v>
      </c>
      <c r="G615">
        <v>0.43</v>
      </c>
      <c r="H615">
        <v>1.66008</v>
      </c>
      <c r="I615" t="s">
        <v>2274</v>
      </c>
    </row>
    <row r="616" spans="1:9">
      <c r="A616" t="s">
        <v>1950</v>
      </c>
      <c r="B616">
        <v>33</v>
      </c>
      <c r="C616">
        <v>14</v>
      </c>
      <c r="D616" t="s">
        <v>390</v>
      </c>
      <c r="E616">
        <v>0.42</v>
      </c>
      <c r="F616">
        <v>1.6075200000000001</v>
      </c>
      <c r="G616">
        <v>0.37</v>
      </c>
      <c r="H616">
        <v>1.3447200000000001</v>
      </c>
      <c r="I616" t="s">
        <v>2274</v>
      </c>
    </row>
    <row r="617" spans="1:9">
      <c r="A617" t="s">
        <v>2258</v>
      </c>
      <c r="B617">
        <v>33</v>
      </c>
      <c r="C617">
        <v>13</v>
      </c>
      <c r="D617" t="s">
        <v>390</v>
      </c>
      <c r="E617">
        <v>0.39</v>
      </c>
      <c r="F617">
        <v>1.4498400000000002</v>
      </c>
      <c r="G617">
        <v>0.26</v>
      </c>
      <c r="H617">
        <v>0.76656000000000002</v>
      </c>
      <c r="I617" t="s">
        <v>2274</v>
      </c>
    </row>
    <row r="618" spans="1:9">
      <c r="A618" t="s">
        <v>2259</v>
      </c>
      <c r="B618">
        <v>33</v>
      </c>
      <c r="C618">
        <v>12</v>
      </c>
      <c r="D618" t="s">
        <v>390</v>
      </c>
      <c r="E618">
        <v>0.55000000000000004</v>
      </c>
      <c r="F618">
        <v>2.2908000000000004</v>
      </c>
      <c r="G618">
        <v>0.39</v>
      </c>
      <c r="H618">
        <v>1.4498400000000002</v>
      </c>
      <c r="I618" t="s">
        <v>2274</v>
      </c>
    </row>
    <row r="619" spans="1:9">
      <c r="A619" t="s">
        <v>2260</v>
      </c>
      <c r="B619">
        <v>33</v>
      </c>
      <c r="C619">
        <v>11</v>
      </c>
      <c r="D619" t="s">
        <v>390</v>
      </c>
      <c r="E619">
        <v>0.25</v>
      </c>
      <c r="F619">
        <v>0.71400000000000008</v>
      </c>
      <c r="G619">
        <v>0.27</v>
      </c>
      <c r="H619">
        <v>0.81912000000000007</v>
      </c>
      <c r="I619" t="s">
        <v>2274</v>
      </c>
    </row>
    <row r="620" spans="1:9">
      <c r="A620" t="s">
        <v>2261</v>
      </c>
      <c r="B620">
        <v>33</v>
      </c>
      <c r="C620">
        <v>10</v>
      </c>
      <c r="D620" t="s">
        <v>390</v>
      </c>
      <c r="E620">
        <v>0.27</v>
      </c>
      <c r="F620">
        <v>0.81912000000000007</v>
      </c>
      <c r="G620">
        <v>0.2</v>
      </c>
      <c r="H620">
        <v>0.4512000000000001</v>
      </c>
      <c r="I620" t="s">
        <v>2274</v>
      </c>
    </row>
    <row r="621" spans="1:9">
      <c r="A621" t="s">
        <v>2532</v>
      </c>
      <c r="B621">
        <v>33</v>
      </c>
      <c r="C621">
        <v>9</v>
      </c>
      <c r="D621" t="s">
        <v>390</v>
      </c>
      <c r="E621">
        <v>0.28000000000000003</v>
      </c>
      <c r="F621">
        <v>0.87168000000000023</v>
      </c>
      <c r="G621">
        <v>0.25</v>
      </c>
      <c r="H621">
        <v>0.71400000000000008</v>
      </c>
      <c r="I621" t="s">
        <v>2274</v>
      </c>
    </row>
    <row r="622" spans="1:9">
      <c r="A622" t="s">
        <v>2533</v>
      </c>
      <c r="B622">
        <v>33</v>
      </c>
      <c r="C622">
        <v>8</v>
      </c>
      <c r="D622" t="s">
        <v>390</v>
      </c>
      <c r="E622">
        <v>0.21</v>
      </c>
      <c r="F622">
        <v>0.5037600000000001</v>
      </c>
      <c r="G622">
        <v>0.25</v>
      </c>
      <c r="H622">
        <v>0.71400000000000008</v>
      </c>
      <c r="I622" t="s">
        <v>2274</v>
      </c>
    </row>
    <row r="623" spans="1:9">
      <c r="A623" t="s">
        <v>2276</v>
      </c>
      <c r="B623">
        <v>33</v>
      </c>
      <c r="C623">
        <v>33</v>
      </c>
      <c r="D623" t="s">
        <v>390</v>
      </c>
      <c r="E623">
        <v>0.24</v>
      </c>
      <c r="F623">
        <v>0.66144000000000003</v>
      </c>
      <c r="G623">
        <v>0.2</v>
      </c>
      <c r="H623">
        <v>0.4512000000000001</v>
      </c>
      <c r="I623" t="s">
        <v>2274</v>
      </c>
    </row>
    <row r="624" spans="1:9">
      <c r="A624" t="s">
        <v>2277</v>
      </c>
      <c r="B624">
        <v>33</v>
      </c>
      <c r="C624">
        <v>32</v>
      </c>
      <c r="D624" t="s">
        <v>390</v>
      </c>
      <c r="E624">
        <v>0.14000000000000001</v>
      </c>
      <c r="F624">
        <v>0.1358400000000001</v>
      </c>
      <c r="G624">
        <v>0.18</v>
      </c>
      <c r="H624">
        <v>0.34608000000000005</v>
      </c>
      <c r="I624" t="s">
        <v>2274</v>
      </c>
    </row>
    <row r="625" spans="1:9">
      <c r="A625" t="s">
        <v>2278</v>
      </c>
      <c r="B625">
        <v>33</v>
      </c>
      <c r="C625">
        <v>31</v>
      </c>
      <c r="D625" t="s">
        <v>390</v>
      </c>
      <c r="E625">
        <v>0.15</v>
      </c>
      <c r="F625">
        <v>0.18840000000000001</v>
      </c>
      <c r="G625">
        <v>0.14000000000000001</v>
      </c>
      <c r="H625">
        <v>0.1358400000000001</v>
      </c>
      <c r="I625" t="s">
        <v>2274</v>
      </c>
    </row>
    <row r="626" spans="1:9">
      <c r="A626" t="s">
        <v>2279</v>
      </c>
      <c r="B626">
        <v>33</v>
      </c>
      <c r="C626">
        <v>30</v>
      </c>
      <c r="D626" t="s">
        <v>390</v>
      </c>
      <c r="E626">
        <v>0.17</v>
      </c>
      <c r="F626">
        <v>0.29352000000000011</v>
      </c>
      <c r="G626">
        <v>0.15</v>
      </c>
      <c r="H626">
        <v>0.18840000000000001</v>
      </c>
      <c r="I626" t="s">
        <v>2274</v>
      </c>
    </row>
    <row r="627" spans="1:9">
      <c r="A627" t="s">
        <v>2262</v>
      </c>
      <c r="B627">
        <v>34</v>
      </c>
      <c r="C627">
        <v>26</v>
      </c>
      <c r="D627" t="s">
        <v>390</v>
      </c>
      <c r="E627">
        <v>1.88</v>
      </c>
      <c r="F627">
        <v>9.2812800000000006</v>
      </c>
      <c r="G627">
        <v>1.28</v>
      </c>
      <c r="H627">
        <v>6.1276800000000016</v>
      </c>
      <c r="I627" t="s">
        <v>2274</v>
      </c>
    </row>
    <row r="628" spans="1:9">
      <c r="A628" t="s">
        <v>2263</v>
      </c>
      <c r="B628">
        <v>34</v>
      </c>
      <c r="C628">
        <v>25</v>
      </c>
      <c r="D628" t="s">
        <v>390</v>
      </c>
      <c r="E628">
        <v>2</v>
      </c>
      <c r="F628">
        <v>9.9120000000000008</v>
      </c>
      <c r="G628">
        <v>1.47</v>
      </c>
      <c r="H628">
        <v>7.1263199999999998</v>
      </c>
      <c r="I628" t="s">
        <v>2274</v>
      </c>
    </row>
    <row r="629" spans="1:9">
      <c r="A629" t="s">
        <v>2264</v>
      </c>
      <c r="B629">
        <v>34</v>
      </c>
      <c r="C629">
        <v>24</v>
      </c>
      <c r="D629" t="s">
        <v>390</v>
      </c>
      <c r="E629">
        <v>1.05</v>
      </c>
      <c r="F629">
        <v>4.9188000000000001</v>
      </c>
      <c r="G629">
        <v>0.78</v>
      </c>
      <c r="H629">
        <v>3.4996800000000006</v>
      </c>
      <c r="I629" t="s">
        <v>2274</v>
      </c>
    </row>
    <row r="630" spans="1:9">
      <c r="A630" t="s">
        <v>1949</v>
      </c>
      <c r="B630">
        <v>34</v>
      </c>
      <c r="C630">
        <v>23</v>
      </c>
      <c r="D630" t="s">
        <v>390</v>
      </c>
      <c r="E630">
        <v>0.77</v>
      </c>
      <c r="F630">
        <v>3.4471200000000004</v>
      </c>
      <c r="G630">
        <v>0.85</v>
      </c>
      <c r="H630">
        <v>3.8675999999999995</v>
      </c>
      <c r="I630" t="s">
        <v>2274</v>
      </c>
    </row>
    <row r="631" spans="1:9">
      <c r="A631" t="s">
        <v>2265</v>
      </c>
      <c r="B631">
        <v>34</v>
      </c>
      <c r="C631">
        <v>22</v>
      </c>
      <c r="D631" t="s">
        <v>390</v>
      </c>
      <c r="E631">
        <v>0.5</v>
      </c>
      <c r="F631">
        <v>2.028</v>
      </c>
      <c r="G631">
        <v>0.61</v>
      </c>
      <c r="H631">
        <v>2.6061600000000005</v>
      </c>
      <c r="I631" t="s">
        <v>2274</v>
      </c>
    </row>
    <row r="632" spans="1:9">
      <c r="A632" t="s">
        <v>1948</v>
      </c>
      <c r="B632">
        <v>34</v>
      </c>
      <c r="C632">
        <v>21</v>
      </c>
      <c r="D632" t="s">
        <v>390</v>
      </c>
      <c r="E632">
        <v>0.7</v>
      </c>
      <c r="F632">
        <v>3.0792000000000002</v>
      </c>
      <c r="G632">
        <v>0.64</v>
      </c>
      <c r="H632">
        <v>2.7638400000000001</v>
      </c>
      <c r="I632" t="s">
        <v>2274</v>
      </c>
    </row>
    <row r="633" spans="1:9">
      <c r="A633" t="s">
        <v>2284</v>
      </c>
      <c r="B633">
        <v>34</v>
      </c>
      <c r="C633">
        <v>19</v>
      </c>
      <c r="D633" t="s">
        <v>390</v>
      </c>
      <c r="E633">
        <v>0.8</v>
      </c>
      <c r="F633">
        <v>3.6048000000000004</v>
      </c>
      <c r="G633">
        <v>0.74</v>
      </c>
      <c r="H633">
        <v>3.2894400000000004</v>
      </c>
      <c r="I633" t="s">
        <v>2274</v>
      </c>
    </row>
    <row r="634" spans="1:9">
      <c r="A634" t="s">
        <v>2285</v>
      </c>
      <c r="B634">
        <v>34</v>
      </c>
      <c r="C634">
        <v>18</v>
      </c>
      <c r="D634" t="s">
        <v>390</v>
      </c>
      <c r="E634">
        <v>0.56000000000000005</v>
      </c>
      <c r="F634">
        <v>2.3433600000000001</v>
      </c>
      <c r="G634">
        <v>0.6</v>
      </c>
      <c r="H634">
        <v>2.5535999999999999</v>
      </c>
      <c r="I634" t="s">
        <v>2274</v>
      </c>
    </row>
    <row r="635" spans="1:9">
      <c r="A635" t="s">
        <v>2286</v>
      </c>
      <c r="B635">
        <v>34</v>
      </c>
      <c r="C635">
        <v>17</v>
      </c>
      <c r="D635" t="s">
        <v>390</v>
      </c>
      <c r="E635">
        <v>0.73</v>
      </c>
      <c r="F635">
        <v>3.2368800000000006</v>
      </c>
      <c r="G635">
        <v>0.63</v>
      </c>
      <c r="H635">
        <v>2.7112799999999999</v>
      </c>
      <c r="I635" t="s">
        <v>2274</v>
      </c>
    </row>
    <row r="636" spans="1:9">
      <c r="A636" t="s">
        <v>2287</v>
      </c>
      <c r="B636">
        <v>34</v>
      </c>
      <c r="C636">
        <v>14</v>
      </c>
      <c r="D636" t="s">
        <v>390</v>
      </c>
      <c r="E636">
        <v>0.28000000000000003</v>
      </c>
      <c r="F636">
        <v>0.87168000000000023</v>
      </c>
      <c r="G636">
        <v>0.24</v>
      </c>
      <c r="H636">
        <v>0.66144000000000003</v>
      </c>
      <c r="I636" t="s">
        <v>2274</v>
      </c>
    </row>
    <row r="637" spans="1:9">
      <c r="A637" t="s">
        <v>2288</v>
      </c>
      <c r="B637">
        <v>34</v>
      </c>
      <c r="C637">
        <v>13</v>
      </c>
      <c r="D637" t="s">
        <v>390</v>
      </c>
      <c r="E637">
        <v>0.6</v>
      </c>
      <c r="F637">
        <v>2.5535999999999999</v>
      </c>
      <c r="G637">
        <v>0.28999999999999998</v>
      </c>
      <c r="H637">
        <v>0.92423999999999995</v>
      </c>
      <c r="I637" t="s">
        <v>2274</v>
      </c>
    </row>
    <row r="638" spans="1:9">
      <c r="A638" t="s">
        <v>2289</v>
      </c>
      <c r="B638">
        <v>34</v>
      </c>
      <c r="C638">
        <v>12</v>
      </c>
      <c r="D638" t="s">
        <v>390</v>
      </c>
      <c r="E638">
        <v>0.42</v>
      </c>
      <c r="F638">
        <v>1.6075200000000001</v>
      </c>
      <c r="G638">
        <v>0.44</v>
      </c>
      <c r="H638">
        <v>1.7126399999999999</v>
      </c>
      <c r="I638" t="s">
        <v>2274</v>
      </c>
    </row>
    <row r="639" spans="1:9">
      <c r="A639" t="s">
        <v>2290</v>
      </c>
      <c r="B639">
        <v>34</v>
      </c>
      <c r="C639">
        <v>11</v>
      </c>
      <c r="D639" t="s">
        <v>390</v>
      </c>
      <c r="E639">
        <v>0.32</v>
      </c>
      <c r="F639">
        <v>1.08192</v>
      </c>
      <c r="G639">
        <v>0.28999999999999998</v>
      </c>
      <c r="H639">
        <v>0.92423999999999995</v>
      </c>
      <c r="I639" t="s">
        <v>2274</v>
      </c>
    </row>
    <row r="640" spans="1:9">
      <c r="A640" t="s">
        <v>2291</v>
      </c>
      <c r="B640">
        <v>34</v>
      </c>
      <c r="C640">
        <v>10</v>
      </c>
      <c r="D640" t="s">
        <v>390</v>
      </c>
      <c r="E640">
        <v>0.24</v>
      </c>
      <c r="F640">
        <v>0.66144000000000003</v>
      </c>
      <c r="G640">
        <v>0.25</v>
      </c>
      <c r="H640">
        <v>0.71400000000000008</v>
      </c>
      <c r="I640" t="s">
        <v>2274</v>
      </c>
    </row>
    <row r="641" spans="1:9">
      <c r="A641" t="s">
        <v>2534</v>
      </c>
      <c r="B641">
        <v>34</v>
      </c>
      <c r="C641">
        <v>9</v>
      </c>
      <c r="D641" t="s">
        <v>390</v>
      </c>
      <c r="E641">
        <v>0.22</v>
      </c>
      <c r="F641">
        <v>0.55632000000000004</v>
      </c>
      <c r="G641">
        <v>0.24</v>
      </c>
      <c r="H641">
        <v>0.66144000000000003</v>
      </c>
      <c r="I641" t="s">
        <v>2274</v>
      </c>
    </row>
    <row r="642" spans="1:9">
      <c r="A642" t="s">
        <v>2535</v>
      </c>
      <c r="B642">
        <v>34</v>
      </c>
      <c r="C642">
        <v>8</v>
      </c>
      <c r="D642" t="s">
        <v>390</v>
      </c>
      <c r="E642">
        <v>0.17</v>
      </c>
      <c r="F642">
        <v>0.29352000000000011</v>
      </c>
      <c r="G642">
        <v>0.16</v>
      </c>
      <c r="H642">
        <v>0.24096000000000006</v>
      </c>
      <c r="I642" t="s">
        <v>2274</v>
      </c>
    </row>
    <row r="643" spans="1:9">
      <c r="A643" t="s">
        <v>2280</v>
      </c>
      <c r="B643">
        <v>34</v>
      </c>
      <c r="C643">
        <v>33</v>
      </c>
      <c r="D643" t="s">
        <v>390</v>
      </c>
      <c r="E643">
        <v>0.25</v>
      </c>
      <c r="F643">
        <v>0.71400000000000008</v>
      </c>
      <c r="G643">
        <v>0.23</v>
      </c>
      <c r="H643">
        <v>0.60888000000000009</v>
      </c>
      <c r="I643" t="s">
        <v>2274</v>
      </c>
    </row>
    <row r="644" spans="1:9">
      <c r="A644" t="s">
        <v>2281</v>
      </c>
      <c r="B644">
        <v>34</v>
      </c>
      <c r="C644">
        <v>32</v>
      </c>
      <c r="D644" t="s">
        <v>390</v>
      </c>
      <c r="E644">
        <v>0.21</v>
      </c>
      <c r="F644">
        <v>0.5037600000000001</v>
      </c>
      <c r="G644">
        <v>0.28000000000000003</v>
      </c>
      <c r="H644">
        <v>0.87168000000000023</v>
      </c>
      <c r="I644" t="s">
        <v>2274</v>
      </c>
    </row>
    <row r="645" spans="1:9">
      <c r="A645" t="s">
        <v>2282</v>
      </c>
      <c r="B645">
        <v>34</v>
      </c>
      <c r="C645">
        <v>31</v>
      </c>
      <c r="D645" t="s">
        <v>390</v>
      </c>
      <c r="E645">
        <v>0.28999999999999998</v>
      </c>
      <c r="F645">
        <v>0.92423999999999995</v>
      </c>
      <c r="G645">
        <v>0.2</v>
      </c>
      <c r="H645">
        <v>0.4512000000000001</v>
      </c>
      <c r="I645" t="s">
        <v>2274</v>
      </c>
    </row>
    <row r="646" spans="1:9">
      <c r="A646" t="s">
        <v>2283</v>
      </c>
      <c r="B646">
        <v>34</v>
      </c>
      <c r="C646">
        <v>30</v>
      </c>
      <c r="D646" t="s">
        <v>390</v>
      </c>
      <c r="E646">
        <v>0.23</v>
      </c>
      <c r="F646">
        <v>0.60888000000000009</v>
      </c>
      <c r="G646">
        <v>0.27</v>
      </c>
      <c r="H646">
        <v>0.81912000000000007</v>
      </c>
      <c r="I646" t="s">
        <v>2274</v>
      </c>
    </row>
    <row r="647" spans="1:9">
      <c r="A647" t="s">
        <v>2266</v>
      </c>
      <c r="B647">
        <v>35</v>
      </c>
      <c r="C647">
        <v>25</v>
      </c>
      <c r="D647" t="s">
        <v>390</v>
      </c>
      <c r="E647">
        <v>1.38</v>
      </c>
      <c r="F647">
        <v>6.6532799999999996</v>
      </c>
      <c r="G647">
        <v>1.68</v>
      </c>
      <c r="H647">
        <v>8.2300799999999992</v>
      </c>
      <c r="I647" t="s">
        <v>2274</v>
      </c>
    </row>
    <row r="648" spans="1:9">
      <c r="A648" t="s">
        <v>2267</v>
      </c>
      <c r="B648">
        <v>35</v>
      </c>
      <c r="C648">
        <v>24</v>
      </c>
      <c r="D648" t="s">
        <v>390</v>
      </c>
      <c r="E648">
        <v>0.77</v>
      </c>
      <c r="F648">
        <v>3.4471200000000004</v>
      </c>
      <c r="G648">
        <v>1.17</v>
      </c>
      <c r="H648">
        <v>5.5495199999999993</v>
      </c>
      <c r="I648" t="s">
        <v>2274</v>
      </c>
    </row>
    <row r="649" spans="1:9">
      <c r="A649" t="s">
        <v>2268</v>
      </c>
      <c r="B649">
        <v>35</v>
      </c>
      <c r="C649">
        <v>23</v>
      </c>
      <c r="D649" t="s">
        <v>390</v>
      </c>
      <c r="E649">
        <v>0.82</v>
      </c>
      <c r="F649">
        <v>3.7099199999999994</v>
      </c>
      <c r="G649">
        <v>0.68</v>
      </c>
      <c r="H649">
        <v>2.9740799999999998</v>
      </c>
      <c r="I649" t="s">
        <v>2274</v>
      </c>
    </row>
    <row r="650" spans="1:9">
      <c r="A650" t="s">
        <v>2601</v>
      </c>
      <c r="B650">
        <v>35</v>
      </c>
      <c r="C650">
        <v>22</v>
      </c>
      <c r="D650" t="s">
        <v>2272</v>
      </c>
      <c r="E650">
        <v>0.68</v>
      </c>
      <c r="F650">
        <v>2.9740799999999998</v>
      </c>
      <c r="G650">
        <v>0.6</v>
      </c>
      <c r="H650">
        <v>2.5535999999999999</v>
      </c>
      <c r="I650" t="s">
        <v>2274</v>
      </c>
    </row>
    <row r="651" spans="1:9">
      <c r="A651" t="s">
        <v>2269</v>
      </c>
      <c r="B651">
        <v>35</v>
      </c>
      <c r="C651">
        <v>21</v>
      </c>
      <c r="D651" t="s">
        <v>390</v>
      </c>
      <c r="E651">
        <v>0.76</v>
      </c>
      <c r="F651">
        <v>3.3945600000000002</v>
      </c>
      <c r="G651">
        <v>0.49</v>
      </c>
      <c r="H651">
        <v>1.9754399999999999</v>
      </c>
      <c r="I651" t="s">
        <v>2274</v>
      </c>
    </row>
    <row r="652" spans="1:9">
      <c r="A652" t="s">
        <v>1947</v>
      </c>
      <c r="B652">
        <v>35</v>
      </c>
      <c r="C652">
        <v>20</v>
      </c>
      <c r="D652" t="s">
        <v>390</v>
      </c>
      <c r="E652">
        <v>0.63</v>
      </c>
      <c r="F652">
        <v>2.7112799999999999</v>
      </c>
      <c r="G652">
        <v>0.54</v>
      </c>
      <c r="H652">
        <v>2.2382400000000002</v>
      </c>
      <c r="I652" t="s">
        <v>2274</v>
      </c>
    </row>
    <row r="653" spans="1:9">
      <c r="A653" t="s">
        <v>2602</v>
      </c>
      <c r="B653">
        <v>35</v>
      </c>
      <c r="C653">
        <v>19</v>
      </c>
      <c r="D653" t="s">
        <v>390</v>
      </c>
      <c r="E653">
        <v>0.78</v>
      </c>
      <c r="F653">
        <v>3.4996800000000006</v>
      </c>
      <c r="G653">
        <v>0.83</v>
      </c>
      <c r="H653">
        <v>3.7624799999999996</v>
      </c>
      <c r="I653" t="s">
        <v>2274</v>
      </c>
    </row>
    <row r="654" spans="1:9">
      <c r="A654" t="s">
        <v>2296</v>
      </c>
      <c r="B654">
        <v>35</v>
      </c>
      <c r="C654">
        <v>18</v>
      </c>
      <c r="D654" t="s">
        <v>390</v>
      </c>
      <c r="E654">
        <v>0.75</v>
      </c>
      <c r="F654">
        <v>3.3420000000000005</v>
      </c>
      <c r="G654">
        <v>0.71</v>
      </c>
      <c r="H654">
        <v>3.1317600000000003</v>
      </c>
      <c r="I654" t="s">
        <v>2274</v>
      </c>
    </row>
    <row r="655" spans="1:9">
      <c r="A655" t="s">
        <v>2297</v>
      </c>
      <c r="B655">
        <v>35</v>
      </c>
      <c r="C655">
        <v>17</v>
      </c>
      <c r="D655" t="s">
        <v>390</v>
      </c>
      <c r="E655">
        <v>0.88</v>
      </c>
      <c r="F655">
        <v>4.0252799999999995</v>
      </c>
      <c r="G655">
        <v>0.74</v>
      </c>
      <c r="H655">
        <v>3.2894400000000004</v>
      </c>
      <c r="I655" t="s">
        <v>2274</v>
      </c>
    </row>
    <row r="656" spans="1:9">
      <c r="A656" t="s">
        <v>2298</v>
      </c>
      <c r="B656">
        <v>35</v>
      </c>
      <c r="C656">
        <v>16</v>
      </c>
      <c r="D656" t="s">
        <v>390</v>
      </c>
      <c r="E656">
        <v>0.4</v>
      </c>
      <c r="F656">
        <v>1.5024000000000002</v>
      </c>
      <c r="G656">
        <v>0.43</v>
      </c>
      <c r="H656">
        <v>1.66008</v>
      </c>
      <c r="I656" t="s">
        <v>2274</v>
      </c>
    </row>
    <row r="657" spans="1:9">
      <c r="A657" t="s">
        <v>2299</v>
      </c>
      <c r="B657">
        <v>35</v>
      </c>
      <c r="C657">
        <v>15</v>
      </c>
      <c r="D657" t="s">
        <v>390</v>
      </c>
      <c r="E657">
        <v>0.3</v>
      </c>
      <c r="F657">
        <v>0.9768</v>
      </c>
      <c r="G657">
        <v>0.33</v>
      </c>
      <c r="H657">
        <v>1.1344799999999999</v>
      </c>
      <c r="I657" t="s">
        <v>2274</v>
      </c>
    </row>
    <row r="658" spans="1:9">
      <c r="A658" t="s">
        <v>2300</v>
      </c>
      <c r="B658">
        <v>35</v>
      </c>
      <c r="C658">
        <v>14</v>
      </c>
      <c r="D658" t="s">
        <v>390</v>
      </c>
      <c r="E658">
        <v>0.31</v>
      </c>
      <c r="F658">
        <v>1.0293600000000001</v>
      </c>
      <c r="G658">
        <v>0.28999999999999998</v>
      </c>
      <c r="H658">
        <v>0.92423999999999995</v>
      </c>
      <c r="I658" t="s">
        <v>2274</v>
      </c>
    </row>
    <row r="659" spans="1:9">
      <c r="A659" t="s">
        <v>2301</v>
      </c>
      <c r="B659">
        <v>35</v>
      </c>
      <c r="C659">
        <v>13</v>
      </c>
      <c r="D659" t="s">
        <v>390</v>
      </c>
      <c r="E659">
        <v>0.4</v>
      </c>
      <c r="F659">
        <v>1.5024000000000002</v>
      </c>
      <c r="G659">
        <v>0.28000000000000003</v>
      </c>
      <c r="H659">
        <v>0.87168000000000023</v>
      </c>
      <c r="I659" t="s">
        <v>2274</v>
      </c>
    </row>
    <row r="660" spans="1:9">
      <c r="A660" t="s">
        <v>2302</v>
      </c>
      <c r="B660">
        <v>35</v>
      </c>
      <c r="C660">
        <v>12</v>
      </c>
      <c r="D660" t="s">
        <v>390</v>
      </c>
      <c r="E660">
        <v>0.28000000000000003</v>
      </c>
      <c r="F660">
        <v>0.87168000000000023</v>
      </c>
      <c r="G660">
        <v>0.26</v>
      </c>
      <c r="H660">
        <v>0.76656000000000002</v>
      </c>
      <c r="I660" t="s">
        <v>2274</v>
      </c>
    </row>
    <row r="661" spans="1:9">
      <c r="A661" t="s">
        <v>2303</v>
      </c>
      <c r="B661">
        <v>35</v>
      </c>
      <c r="C661">
        <v>11</v>
      </c>
      <c r="D661" t="s">
        <v>390</v>
      </c>
      <c r="E661">
        <v>0.39</v>
      </c>
      <c r="F661">
        <v>1.4498400000000002</v>
      </c>
      <c r="G661">
        <v>0.22</v>
      </c>
      <c r="H661">
        <v>0.55632000000000004</v>
      </c>
      <c r="I661" t="s">
        <v>2274</v>
      </c>
    </row>
    <row r="662" spans="1:9">
      <c r="A662" t="s">
        <v>2304</v>
      </c>
      <c r="B662">
        <v>35</v>
      </c>
      <c r="C662">
        <v>10</v>
      </c>
      <c r="D662" t="s">
        <v>390</v>
      </c>
      <c r="E662">
        <v>0.31</v>
      </c>
      <c r="F662">
        <v>1.0293600000000001</v>
      </c>
      <c r="G662">
        <v>0.18</v>
      </c>
      <c r="H662">
        <v>0.34608000000000005</v>
      </c>
      <c r="I662" t="s">
        <v>2274</v>
      </c>
    </row>
    <row r="663" spans="1:9">
      <c r="A663" t="s">
        <v>2536</v>
      </c>
      <c r="B663">
        <v>35</v>
      </c>
      <c r="C663">
        <v>9</v>
      </c>
      <c r="D663" t="s">
        <v>390</v>
      </c>
      <c r="E663">
        <v>0.22</v>
      </c>
      <c r="F663">
        <v>0.55632000000000004</v>
      </c>
      <c r="G663">
        <v>0.19</v>
      </c>
      <c r="H663">
        <v>0.39864000000000005</v>
      </c>
      <c r="I663" t="s">
        <v>2274</v>
      </c>
    </row>
    <row r="664" spans="1:9">
      <c r="A664" t="s">
        <v>2537</v>
      </c>
      <c r="B664">
        <v>35</v>
      </c>
      <c r="C664">
        <v>8</v>
      </c>
      <c r="D664" t="s">
        <v>390</v>
      </c>
      <c r="E664">
        <v>0.14000000000000001</v>
      </c>
      <c r="F664">
        <v>0.1358400000000001</v>
      </c>
      <c r="G664">
        <v>0.21</v>
      </c>
      <c r="H664">
        <v>0.5037600000000001</v>
      </c>
      <c r="I664" t="s">
        <v>2274</v>
      </c>
    </row>
    <row r="665" spans="1:9">
      <c r="A665" t="s">
        <v>2292</v>
      </c>
      <c r="B665">
        <v>35</v>
      </c>
      <c r="C665">
        <v>33</v>
      </c>
      <c r="D665" t="s">
        <v>390</v>
      </c>
      <c r="E665">
        <v>0.13</v>
      </c>
      <c r="F665">
        <v>8.3280000000000062E-2</v>
      </c>
      <c r="G665">
        <v>0.18</v>
      </c>
      <c r="H665">
        <v>0.34608000000000005</v>
      </c>
      <c r="I665" t="s">
        <v>2274</v>
      </c>
    </row>
    <row r="666" spans="1:9">
      <c r="A666" t="s">
        <v>2293</v>
      </c>
      <c r="B666">
        <v>35</v>
      </c>
      <c r="C666">
        <v>32</v>
      </c>
      <c r="D666" t="s">
        <v>390</v>
      </c>
      <c r="E666">
        <v>0.27</v>
      </c>
      <c r="F666">
        <v>0.81912000000000007</v>
      </c>
      <c r="G666">
        <v>0.24</v>
      </c>
      <c r="H666">
        <v>0.66144000000000003</v>
      </c>
      <c r="I666" t="s">
        <v>2274</v>
      </c>
    </row>
    <row r="667" spans="1:9">
      <c r="A667" t="s">
        <v>2294</v>
      </c>
      <c r="B667">
        <v>35</v>
      </c>
      <c r="C667">
        <v>31</v>
      </c>
      <c r="D667" t="s">
        <v>390</v>
      </c>
      <c r="E667">
        <v>0.09</v>
      </c>
      <c r="F667">
        <v>-0.12695999999999999</v>
      </c>
      <c r="G667">
        <v>0.17</v>
      </c>
      <c r="H667">
        <v>0.29352000000000011</v>
      </c>
      <c r="I667" t="s">
        <v>2274</v>
      </c>
    </row>
    <row r="668" spans="1:9">
      <c r="A668" t="s">
        <v>2295</v>
      </c>
      <c r="B668">
        <v>35</v>
      </c>
      <c r="C668">
        <v>30</v>
      </c>
      <c r="D668" t="s">
        <v>390</v>
      </c>
      <c r="E668">
        <v>0.22</v>
      </c>
      <c r="F668">
        <v>0.55632000000000004</v>
      </c>
      <c r="G668">
        <v>0.14000000000000001</v>
      </c>
      <c r="H668">
        <v>0.1358400000000001</v>
      </c>
      <c r="I668" t="s">
        <v>2274</v>
      </c>
    </row>
    <row r="669" spans="1:9">
      <c r="A669" t="s">
        <v>1946</v>
      </c>
      <c r="B669">
        <v>36</v>
      </c>
      <c r="C669">
        <v>28</v>
      </c>
      <c r="D669" t="s">
        <v>390</v>
      </c>
      <c r="E669">
        <v>5.2</v>
      </c>
      <c r="F669">
        <v>26.731200000000005</v>
      </c>
      <c r="G669">
        <v>3.73</v>
      </c>
      <c r="H669">
        <v>19.00488</v>
      </c>
      <c r="I669" t="s">
        <v>2274</v>
      </c>
    </row>
    <row r="670" spans="1:9">
      <c r="A670" t="s">
        <v>2308</v>
      </c>
      <c r="B670">
        <v>36</v>
      </c>
      <c r="C670">
        <v>23</v>
      </c>
      <c r="D670" t="s">
        <v>2272</v>
      </c>
      <c r="E670">
        <v>1.05</v>
      </c>
      <c r="F670">
        <v>4.9188000000000001</v>
      </c>
      <c r="G670">
        <v>0.9</v>
      </c>
      <c r="H670">
        <v>4.1303999999999998</v>
      </c>
      <c r="I670" t="s">
        <v>2274</v>
      </c>
    </row>
    <row r="671" spans="1:9">
      <c r="A671" t="s">
        <v>2309</v>
      </c>
      <c r="B671">
        <v>36</v>
      </c>
      <c r="C671">
        <v>22</v>
      </c>
      <c r="D671" t="s">
        <v>2272</v>
      </c>
      <c r="E671">
        <v>0.82</v>
      </c>
      <c r="F671">
        <v>3.7099199999999994</v>
      </c>
      <c r="G671">
        <v>1</v>
      </c>
      <c r="H671">
        <v>4.6559999999999997</v>
      </c>
      <c r="I671" t="s">
        <v>2274</v>
      </c>
    </row>
    <row r="672" spans="1:9">
      <c r="A672" t="s">
        <v>2310</v>
      </c>
      <c r="B672">
        <v>36</v>
      </c>
      <c r="C672">
        <v>21</v>
      </c>
      <c r="D672" t="s">
        <v>2272</v>
      </c>
      <c r="E672">
        <v>1.22</v>
      </c>
      <c r="F672">
        <v>5.8123199999999997</v>
      </c>
      <c r="G672">
        <v>1.05</v>
      </c>
      <c r="H672">
        <v>4.9188000000000001</v>
      </c>
      <c r="I672" t="s">
        <v>2274</v>
      </c>
    </row>
    <row r="673" spans="1:9">
      <c r="A673" t="s">
        <v>2311</v>
      </c>
      <c r="B673">
        <v>36</v>
      </c>
      <c r="C673">
        <v>20</v>
      </c>
      <c r="D673" t="s">
        <v>2272</v>
      </c>
      <c r="E673">
        <v>0.77</v>
      </c>
      <c r="F673">
        <v>3.4471200000000004</v>
      </c>
      <c r="G673">
        <v>0.65</v>
      </c>
      <c r="H673">
        <v>2.8164000000000002</v>
      </c>
      <c r="I673" t="s">
        <v>2274</v>
      </c>
    </row>
    <row r="674" spans="1:9">
      <c r="A674" t="s">
        <v>2312</v>
      </c>
      <c r="B674">
        <v>36</v>
      </c>
      <c r="C674">
        <v>19</v>
      </c>
      <c r="D674" t="s">
        <v>2272</v>
      </c>
      <c r="E674">
        <v>0.45</v>
      </c>
      <c r="F674">
        <v>1.7652000000000001</v>
      </c>
      <c r="G674">
        <v>0.69</v>
      </c>
      <c r="H674">
        <v>3.0266400000000004</v>
      </c>
      <c r="I674" t="s">
        <v>2274</v>
      </c>
    </row>
    <row r="675" spans="1:9">
      <c r="A675" t="s">
        <v>2313</v>
      </c>
      <c r="B675">
        <v>36</v>
      </c>
      <c r="C675">
        <v>18</v>
      </c>
      <c r="D675" t="s">
        <v>2272</v>
      </c>
      <c r="E675">
        <v>0.72</v>
      </c>
      <c r="F675">
        <v>3.18432</v>
      </c>
      <c r="G675">
        <v>0.49</v>
      </c>
      <c r="H675">
        <v>1.9754399999999999</v>
      </c>
      <c r="I675" t="s">
        <v>2274</v>
      </c>
    </row>
    <row r="676" spans="1:9">
      <c r="A676" t="s">
        <v>2314</v>
      </c>
      <c r="B676">
        <v>36</v>
      </c>
      <c r="C676">
        <v>15</v>
      </c>
      <c r="D676" t="s">
        <v>390</v>
      </c>
      <c r="E676">
        <v>0.34</v>
      </c>
      <c r="F676">
        <v>1.1870400000000001</v>
      </c>
      <c r="G676">
        <v>0.39</v>
      </c>
      <c r="H676">
        <v>1.4498400000000002</v>
      </c>
      <c r="I676" t="s">
        <v>2274</v>
      </c>
    </row>
    <row r="677" spans="1:9">
      <c r="A677" t="s">
        <v>2315</v>
      </c>
      <c r="B677">
        <v>36</v>
      </c>
      <c r="C677">
        <v>14</v>
      </c>
      <c r="D677" t="s">
        <v>390</v>
      </c>
      <c r="E677">
        <v>0.62</v>
      </c>
      <c r="F677">
        <v>2.6587199999999998</v>
      </c>
      <c r="G677">
        <v>0.41</v>
      </c>
      <c r="H677">
        <v>1.5549599999999999</v>
      </c>
      <c r="I677" t="s">
        <v>2274</v>
      </c>
    </row>
    <row r="678" spans="1:9">
      <c r="A678" t="s">
        <v>2316</v>
      </c>
      <c r="B678">
        <v>36</v>
      </c>
      <c r="C678">
        <v>13</v>
      </c>
      <c r="D678" t="s">
        <v>390</v>
      </c>
      <c r="E678">
        <v>0.38</v>
      </c>
      <c r="F678">
        <v>1.3972800000000001</v>
      </c>
      <c r="G678">
        <v>0.3</v>
      </c>
      <c r="H678">
        <v>0.9768</v>
      </c>
      <c r="I678" t="s">
        <v>2274</v>
      </c>
    </row>
    <row r="679" spans="1:9">
      <c r="A679" t="s">
        <v>2603</v>
      </c>
      <c r="B679">
        <v>36</v>
      </c>
      <c r="C679">
        <v>12</v>
      </c>
      <c r="D679" t="s">
        <v>390</v>
      </c>
      <c r="E679">
        <v>0.33</v>
      </c>
      <c r="F679">
        <v>1.1344799999999999</v>
      </c>
      <c r="G679">
        <v>0.3</v>
      </c>
      <c r="H679">
        <v>0.9768</v>
      </c>
      <c r="I679" t="s">
        <v>2274</v>
      </c>
    </row>
    <row r="680" spans="1:9">
      <c r="A680" t="s">
        <v>2317</v>
      </c>
      <c r="B680">
        <v>36</v>
      </c>
      <c r="C680">
        <v>11</v>
      </c>
      <c r="D680" t="s">
        <v>390</v>
      </c>
      <c r="E680">
        <v>0.47</v>
      </c>
      <c r="F680">
        <v>1.8703199999999998</v>
      </c>
      <c r="G680">
        <v>0.28999999999999998</v>
      </c>
      <c r="H680">
        <v>0.92423999999999995</v>
      </c>
      <c r="I680" t="s">
        <v>2274</v>
      </c>
    </row>
    <row r="681" spans="1:9">
      <c r="A681" t="s">
        <v>2318</v>
      </c>
      <c r="B681">
        <v>36</v>
      </c>
      <c r="C681">
        <v>10</v>
      </c>
      <c r="D681" t="s">
        <v>390</v>
      </c>
      <c r="E681">
        <v>0.38</v>
      </c>
      <c r="F681">
        <v>1.3972800000000001</v>
      </c>
      <c r="G681">
        <v>0.28999999999999998</v>
      </c>
      <c r="H681">
        <v>0.92423999999999995</v>
      </c>
      <c r="I681" t="s">
        <v>2274</v>
      </c>
    </row>
    <row r="682" spans="1:9">
      <c r="A682" t="s">
        <v>2538</v>
      </c>
      <c r="B682">
        <v>36</v>
      </c>
      <c r="C682">
        <v>9</v>
      </c>
      <c r="D682" t="s">
        <v>390</v>
      </c>
      <c r="E682">
        <v>0.39</v>
      </c>
      <c r="F682">
        <v>1.4498400000000002</v>
      </c>
      <c r="G682">
        <v>0.27</v>
      </c>
      <c r="H682">
        <v>0.81912000000000007</v>
      </c>
      <c r="I682" t="s">
        <v>2274</v>
      </c>
    </row>
    <row r="683" spans="1:9">
      <c r="A683" t="s">
        <v>2539</v>
      </c>
      <c r="B683">
        <v>36</v>
      </c>
      <c r="C683">
        <v>8</v>
      </c>
      <c r="D683" t="s">
        <v>390</v>
      </c>
      <c r="E683">
        <v>0.26</v>
      </c>
      <c r="F683">
        <v>0.76656000000000002</v>
      </c>
      <c r="G683">
        <v>0.24</v>
      </c>
      <c r="H683">
        <v>0.66144000000000003</v>
      </c>
      <c r="I683" t="s">
        <v>2274</v>
      </c>
    </row>
    <row r="684" spans="1:9">
      <c r="A684" t="s">
        <v>2305</v>
      </c>
      <c r="B684">
        <v>36</v>
      </c>
      <c r="C684">
        <v>33</v>
      </c>
      <c r="D684" t="s">
        <v>390</v>
      </c>
      <c r="E684">
        <v>0.12</v>
      </c>
      <c r="F684">
        <v>3.0720000000000011E-2</v>
      </c>
      <c r="G684">
        <v>0.12</v>
      </c>
      <c r="H684">
        <v>3.0720000000000011E-2</v>
      </c>
      <c r="I684" t="s">
        <v>2274</v>
      </c>
    </row>
    <row r="685" spans="1:9">
      <c r="A685" t="s">
        <v>2306</v>
      </c>
      <c r="B685">
        <v>36</v>
      </c>
      <c r="C685">
        <v>32</v>
      </c>
      <c r="D685" t="s">
        <v>390</v>
      </c>
      <c r="E685">
        <v>0.19</v>
      </c>
      <c r="F685">
        <v>0.39864000000000005</v>
      </c>
      <c r="G685">
        <v>0.19</v>
      </c>
      <c r="H685">
        <v>0.39864000000000005</v>
      </c>
      <c r="I685" t="s">
        <v>2274</v>
      </c>
    </row>
    <row r="686" spans="1:9">
      <c r="A686" t="s">
        <v>2307</v>
      </c>
      <c r="B686">
        <v>36</v>
      </c>
      <c r="C686">
        <v>31</v>
      </c>
      <c r="D686" t="s">
        <v>390</v>
      </c>
      <c r="E686">
        <v>0.22</v>
      </c>
      <c r="F686">
        <v>0.55632000000000004</v>
      </c>
      <c r="G686">
        <v>0.18</v>
      </c>
      <c r="H686">
        <v>0.34608000000000005</v>
      </c>
      <c r="I686" t="s">
        <v>2274</v>
      </c>
    </row>
    <row r="687" spans="1:9">
      <c r="A687" t="s">
        <v>2322</v>
      </c>
      <c r="B687">
        <v>37</v>
      </c>
      <c r="C687">
        <v>22</v>
      </c>
      <c r="D687" t="s">
        <v>2272</v>
      </c>
      <c r="E687">
        <v>1.04</v>
      </c>
      <c r="F687">
        <v>4.8662400000000003</v>
      </c>
      <c r="G687">
        <v>0.94</v>
      </c>
      <c r="H687">
        <v>4.3406400000000005</v>
      </c>
      <c r="I687" t="s">
        <v>2274</v>
      </c>
    </row>
    <row r="688" spans="1:9">
      <c r="A688" t="s">
        <v>2323</v>
      </c>
      <c r="B688">
        <v>37</v>
      </c>
      <c r="C688">
        <v>21</v>
      </c>
      <c r="D688" t="s">
        <v>2272</v>
      </c>
      <c r="E688">
        <v>1.02</v>
      </c>
      <c r="F688">
        <v>4.7611200000000009</v>
      </c>
      <c r="G688">
        <v>1.1299999999999999</v>
      </c>
      <c r="H688">
        <v>5.3392799999999996</v>
      </c>
      <c r="I688" t="s">
        <v>2274</v>
      </c>
    </row>
    <row r="689" spans="1:9">
      <c r="A689" t="s">
        <v>2324</v>
      </c>
      <c r="B689">
        <v>37</v>
      </c>
      <c r="C689">
        <v>20</v>
      </c>
      <c r="D689" t="s">
        <v>2272</v>
      </c>
      <c r="E689">
        <v>1</v>
      </c>
      <c r="F689">
        <v>4.6559999999999997</v>
      </c>
      <c r="G689">
        <v>0.51</v>
      </c>
      <c r="H689">
        <v>2.0805599999999997</v>
      </c>
      <c r="I689" t="s">
        <v>2274</v>
      </c>
    </row>
    <row r="690" spans="1:9">
      <c r="A690" t="s">
        <v>2325</v>
      </c>
      <c r="B690">
        <v>37</v>
      </c>
      <c r="C690">
        <v>19</v>
      </c>
      <c r="D690" t="s">
        <v>2272</v>
      </c>
      <c r="E690">
        <v>0.73</v>
      </c>
      <c r="F690">
        <v>3.2368800000000006</v>
      </c>
      <c r="G690">
        <v>0.74</v>
      </c>
      <c r="H690">
        <v>3.2894400000000004</v>
      </c>
      <c r="I690" t="s">
        <v>2274</v>
      </c>
    </row>
    <row r="691" spans="1:9">
      <c r="A691" t="s">
        <v>2326</v>
      </c>
      <c r="B691">
        <v>37</v>
      </c>
      <c r="C691">
        <v>18</v>
      </c>
      <c r="D691" t="s">
        <v>2272</v>
      </c>
      <c r="E691">
        <v>0.66</v>
      </c>
      <c r="F691">
        <v>2.86896</v>
      </c>
      <c r="G691">
        <v>0.52</v>
      </c>
      <c r="H691">
        <v>2.1331199999999999</v>
      </c>
      <c r="I691" t="s">
        <v>2274</v>
      </c>
    </row>
    <row r="692" spans="1:9">
      <c r="A692" t="s">
        <v>2327</v>
      </c>
      <c r="B692">
        <v>37</v>
      </c>
      <c r="C692">
        <v>17</v>
      </c>
      <c r="D692" t="s">
        <v>2272</v>
      </c>
      <c r="E692">
        <v>0.55000000000000004</v>
      </c>
      <c r="F692">
        <v>2.2908000000000004</v>
      </c>
      <c r="G692">
        <v>0.47</v>
      </c>
      <c r="H692">
        <v>1.8703199999999998</v>
      </c>
      <c r="I692" t="s">
        <v>2274</v>
      </c>
    </row>
    <row r="693" spans="1:9">
      <c r="A693" t="s">
        <v>2328</v>
      </c>
      <c r="B693">
        <v>37</v>
      </c>
      <c r="C693">
        <v>16</v>
      </c>
      <c r="D693" t="s">
        <v>2272</v>
      </c>
      <c r="E693">
        <v>0.66</v>
      </c>
      <c r="F693">
        <v>2.86896</v>
      </c>
      <c r="G693">
        <v>0.44</v>
      </c>
      <c r="H693">
        <v>1.7126399999999999</v>
      </c>
      <c r="I693" t="s">
        <v>2274</v>
      </c>
    </row>
    <row r="694" spans="1:9">
      <c r="A694" t="s">
        <v>2329</v>
      </c>
      <c r="B694">
        <v>37</v>
      </c>
      <c r="C694">
        <v>15</v>
      </c>
      <c r="D694" t="s">
        <v>2272</v>
      </c>
      <c r="E694">
        <v>0.33</v>
      </c>
      <c r="F694">
        <v>1.1344799999999999</v>
      </c>
      <c r="G694">
        <v>0.59</v>
      </c>
      <c r="H694">
        <v>2.5010400000000002</v>
      </c>
      <c r="I694" t="s">
        <v>2274</v>
      </c>
    </row>
    <row r="695" spans="1:9">
      <c r="A695" t="s">
        <v>2330</v>
      </c>
      <c r="B695">
        <v>37</v>
      </c>
      <c r="C695">
        <v>14</v>
      </c>
      <c r="D695" t="s">
        <v>390</v>
      </c>
      <c r="E695">
        <v>0.65</v>
      </c>
      <c r="F695">
        <v>2.8164000000000002</v>
      </c>
      <c r="G695">
        <v>0.5</v>
      </c>
      <c r="H695">
        <v>2.028</v>
      </c>
      <c r="I695" t="s">
        <v>2274</v>
      </c>
    </row>
    <row r="696" spans="1:9">
      <c r="A696" t="s">
        <v>2331</v>
      </c>
      <c r="B696">
        <v>37</v>
      </c>
      <c r="C696">
        <v>13</v>
      </c>
      <c r="D696" t="s">
        <v>390</v>
      </c>
      <c r="E696">
        <v>0.73</v>
      </c>
      <c r="F696">
        <v>3.2368800000000006</v>
      </c>
      <c r="G696">
        <v>0.49</v>
      </c>
      <c r="H696">
        <v>1.9754399999999999</v>
      </c>
      <c r="I696" t="s">
        <v>2274</v>
      </c>
    </row>
    <row r="697" spans="1:9">
      <c r="A697" t="s">
        <v>2332</v>
      </c>
      <c r="B697">
        <v>37</v>
      </c>
      <c r="C697">
        <v>12</v>
      </c>
      <c r="D697" t="s">
        <v>390</v>
      </c>
      <c r="E697">
        <v>0.37</v>
      </c>
      <c r="F697">
        <v>1.3447200000000001</v>
      </c>
      <c r="G697">
        <v>0.27</v>
      </c>
      <c r="H697">
        <v>0.81912000000000007</v>
      </c>
      <c r="I697" t="s">
        <v>2274</v>
      </c>
    </row>
    <row r="698" spans="1:9">
      <c r="A698" t="s">
        <v>2333</v>
      </c>
      <c r="B698">
        <v>37</v>
      </c>
      <c r="C698">
        <v>11</v>
      </c>
      <c r="D698" t="s">
        <v>390</v>
      </c>
      <c r="E698">
        <v>0.28000000000000003</v>
      </c>
      <c r="F698">
        <v>0.87168000000000023</v>
      </c>
      <c r="G698">
        <v>0.25</v>
      </c>
      <c r="H698">
        <v>0.71400000000000008</v>
      </c>
      <c r="I698" t="s">
        <v>2274</v>
      </c>
    </row>
    <row r="699" spans="1:9">
      <c r="A699" t="s">
        <v>2334</v>
      </c>
      <c r="B699">
        <v>37</v>
      </c>
      <c r="C699">
        <v>10</v>
      </c>
      <c r="D699" t="s">
        <v>390</v>
      </c>
      <c r="E699">
        <v>0.34</v>
      </c>
      <c r="F699">
        <v>1.1870400000000001</v>
      </c>
      <c r="G699">
        <v>0.28000000000000003</v>
      </c>
      <c r="H699">
        <v>0.87168000000000023</v>
      </c>
      <c r="I699" t="s">
        <v>2274</v>
      </c>
    </row>
    <row r="700" spans="1:9">
      <c r="A700" t="s">
        <v>2540</v>
      </c>
      <c r="B700">
        <v>37</v>
      </c>
      <c r="C700">
        <v>9</v>
      </c>
      <c r="D700" t="s">
        <v>390</v>
      </c>
      <c r="E700">
        <v>0.27</v>
      </c>
      <c r="F700">
        <v>0.81912000000000007</v>
      </c>
      <c r="G700">
        <v>0.25</v>
      </c>
      <c r="H700">
        <v>0.71400000000000008</v>
      </c>
      <c r="I700" t="s">
        <v>2274</v>
      </c>
    </row>
    <row r="701" spans="1:9">
      <c r="A701" t="s">
        <v>2541</v>
      </c>
      <c r="B701">
        <v>37</v>
      </c>
      <c r="C701">
        <v>8</v>
      </c>
      <c r="D701" t="s">
        <v>390</v>
      </c>
      <c r="E701">
        <v>0.31</v>
      </c>
      <c r="F701">
        <v>1.0293600000000001</v>
      </c>
      <c r="G701">
        <v>0.25</v>
      </c>
      <c r="H701">
        <v>0.71400000000000008</v>
      </c>
      <c r="I701" t="s">
        <v>2274</v>
      </c>
    </row>
    <row r="702" spans="1:9">
      <c r="A702" t="s">
        <v>2319</v>
      </c>
      <c r="B702">
        <v>37</v>
      </c>
      <c r="C702">
        <v>33</v>
      </c>
      <c r="D702" t="s">
        <v>390</v>
      </c>
      <c r="E702">
        <v>0.16</v>
      </c>
      <c r="F702">
        <v>0.24096000000000006</v>
      </c>
      <c r="G702">
        <v>0.16</v>
      </c>
      <c r="H702">
        <v>0.24096000000000006</v>
      </c>
      <c r="I702" t="s">
        <v>2274</v>
      </c>
    </row>
    <row r="703" spans="1:9">
      <c r="A703" t="s">
        <v>2320</v>
      </c>
      <c r="B703">
        <v>37</v>
      </c>
      <c r="C703">
        <v>32</v>
      </c>
      <c r="D703" t="s">
        <v>390</v>
      </c>
      <c r="E703">
        <v>0.2</v>
      </c>
      <c r="F703">
        <v>0.4512000000000001</v>
      </c>
      <c r="G703">
        <v>0.17</v>
      </c>
      <c r="H703">
        <v>0.29352000000000011</v>
      </c>
      <c r="I703" t="s">
        <v>2274</v>
      </c>
    </row>
    <row r="704" spans="1:9">
      <c r="A704" t="s">
        <v>2321</v>
      </c>
      <c r="B704">
        <v>37</v>
      </c>
      <c r="C704">
        <v>31</v>
      </c>
      <c r="D704" t="s">
        <v>390</v>
      </c>
      <c r="E704">
        <v>0.15</v>
      </c>
      <c r="F704">
        <v>0.18840000000000001</v>
      </c>
      <c r="G704">
        <v>0.17</v>
      </c>
      <c r="H704">
        <v>0.29352000000000011</v>
      </c>
      <c r="I704" t="s">
        <v>2274</v>
      </c>
    </row>
    <row r="705" spans="1:9">
      <c r="A705" t="s">
        <v>2338</v>
      </c>
      <c r="B705">
        <v>38</v>
      </c>
      <c r="C705">
        <v>24</v>
      </c>
      <c r="D705" t="s">
        <v>2272</v>
      </c>
      <c r="E705">
        <v>1.98</v>
      </c>
      <c r="F705">
        <v>9.8068800000000014</v>
      </c>
      <c r="G705">
        <v>1.56</v>
      </c>
      <c r="H705">
        <v>7.5993600000000008</v>
      </c>
      <c r="I705" t="s">
        <v>2274</v>
      </c>
    </row>
    <row r="706" spans="1:9">
      <c r="A706" t="s">
        <v>2339</v>
      </c>
      <c r="B706">
        <v>38</v>
      </c>
      <c r="C706">
        <v>23</v>
      </c>
      <c r="D706" t="s">
        <v>2272</v>
      </c>
      <c r="E706">
        <v>1.54</v>
      </c>
      <c r="F706">
        <v>7.4942400000000005</v>
      </c>
      <c r="G706">
        <v>1.43</v>
      </c>
      <c r="H706">
        <v>6.91608</v>
      </c>
      <c r="I706" t="s">
        <v>2274</v>
      </c>
    </row>
    <row r="707" spans="1:9">
      <c r="A707" t="s">
        <v>2340</v>
      </c>
      <c r="B707">
        <v>38</v>
      </c>
      <c r="C707">
        <v>22</v>
      </c>
      <c r="D707" t="s">
        <v>2272</v>
      </c>
      <c r="E707">
        <v>8.18</v>
      </c>
      <c r="F707">
        <v>42.394080000000002</v>
      </c>
      <c r="G707">
        <v>1.92</v>
      </c>
      <c r="H707">
        <v>9.4915200000000013</v>
      </c>
      <c r="I707" t="s">
        <v>2274</v>
      </c>
    </row>
    <row r="708" spans="1:9">
      <c r="A708" t="s">
        <v>2341</v>
      </c>
      <c r="B708">
        <v>38</v>
      </c>
      <c r="C708">
        <v>21</v>
      </c>
      <c r="D708" t="s">
        <v>2272</v>
      </c>
      <c r="E708">
        <v>0.95</v>
      </c>
      <c r="F708">
        <v>4.3932000000000002</v>
      </c>
      <c r="G708">
        <v>0.99</v>
      </c>
      <c r="H708">
        <v>4.6034400000000009</v>
      </c>
      <c r="I708" t="s">
        <v>2274</v>
      </c>
    </row>
    <row r="709" spans="1:9">
      <c r="A709" t="s">
        <v>2342</v>
      </c>
      <c r="B709">
        <v>38</v>
      </c>
      <c r="C709">
        <v>20</v>
      </c>
      <c r="D709" t="s">
        <v>2272</v>
      </c>
      <c r="E709">
        <v>1.08</v>
      </c>
      <c r="F709">
        <v>5.0764800000000001</v>
      </c>
      <c r="G709">
        <v>1.01</v>
      </c>
      <c r="H709">
        <v>4.7085600000000003</v>
      </c>
      <c r="I709" t="s">
        <v>2274</v>
      </c>
    </row>
    <row r="710" spans="1:9">
      <c r="A710" t="s">
        <v>2343</v>
      </c>
      <c r="B710">
        <v>38</v>
      </c>
      <c r="C710">
        <v>19</v>
      </c>
      <c r="D710" t="s">
        <v>2272</v>
      </c>
      <c r="E710">
        <v>0.83</v>
      </c>
      <c r="F710">
        <v>3.7624799999999996</v>
      </c>
      <c r="G710">
        <v>1.04</v>
      </c>
      <c r="H710">
        <v>4.8662400000000003</v>
      </c>
      <c r="I710" t="s">
        <v>2274</v>
      </c>
    </row>
    <row r="711" spans="1:9">
      <c r="A711" t="s">
        <v>2344</v>
      </c>
      <c r="B711">
        <v>38</v>
      </c>
      <c r="C711">
        <v>18</v>
      </c>
      <c r="D711" t="s">
        <v>2272</v>
      </c>
      <c r="E711">
        <v>0.63</v>
      </c>
      <c r="F711">
        <v>2.7112799999999999</v>
      </c>
      <c r="G711">
        <v>0.67</v>
      </c>
      <c r="H711">
        <v>2.9215200000000001</v>
      </c>
      <c r="I711" t="s">
        <v>2274</v>
      </c>
    </row>
    <row r="712" spans="1:9">
      <c r="A712" t="s">
        <v>2345</v>
      </c>
      <c r="B712">
        <v>38</v>
      </c>
      <c r="C712">
        <v>17</v>
      </c>
      <c r="D712" t="s">
        <v>2272</v>
      </c>
      <c r="E712">
        <v>1</v>
      </c>
      <c r="F712">
        <v>4.6559999999999997</v>
      </c>
      <c r="G712">
        <v>0.66</v>
      </c>
      <c r="H712">
        <v>2.86896</v>
      </c>
      <c r="I712" t="s">
        <v>2274</v>
      </c>
    </row>
    <row r="713" spans="1:9">
      <c r="A713" t="s">
        <v>2346</v>
      </c>
      <c r="B713">
        <v>38</v>
      </c>
      <c r="C713">
        <v>16</v>
      </c>
      <c r="D713" t="s">
        <v>2272</v>
      </c>
      <c r="E713">
        <v>0.52</v>
      </c>
      <c r="F713">
        <v>2.1331199999999999</v>
      </c>
      <c r="G713">
        <v>0.56000000000000005</v>
      </c>
      <c r="H713">
        <v>2.3433600000000001</v>
      </c>
      <c r="I713" t="s">
        <v>2274</v>
      </c>
    </row>
    <row r="714" spans="1:9">
      <c r="A714" t="s">
        <v>2347</v>
      </c>
      <c r="B714">
        <v>38</v>
      </c>
      <c r="C714">
        <v>15</v>
      </c>
      <c r="D714" t="s">
        <v>2272</v>
      </c>
      <c r="E714">
        <v>0.65</v>
      </c>
      <c r="F714">
        <v>2.8164000000000002</v>
      </c>
      <c r="G714">
        <v>0.44</v>
      </c>
      <c r="H714">
        <v>1.7126399999999999</v>
      </c>
      <c r="I714" t="s">
        <v>2274</v>
      </c>
    </row>
    <row r="715" spans="1:9">
      <c r="A715" t="s">
        <v>2348</v>
      </c>
      <c r="B715">
        <v>38</v>
      </c>
      <c r="C715">
        <v>14</v>
      </c>
      <c r="D715" t="s">
        <v>2272</v>
      </c>
      <c r="E715">
        <v>0.5</v>
      </c>
      <c r="F715">
        <v>2.028</v>
      </c>
      <c r="G715">
        <v>0.42</v>
      </c>
      <c r="H715">
        <v>1.6075200000000001</v>
      </c>
      <c r="I715" t="s">
        <v>2274</v>
      </c>
    </row>
    <row r="716" spans="1:9">
      <c r="A716" t="s">
        <v>2604</v>
      </c>
      <c r="B716">
        <v>38</v>
      </c>
      <c r="C716">
        <v>13</v>
      </c>
      <c r="D716" t="s">
        <v>2272</v>
      </c>
      <c r="E716">
        <v>0.6</v>
      </c>
      <c r="F716">
        <v>2.5535999999999999</v>
      </c>
      <c r="G716">
        <v>0.45</v>
      </c>
      <c r="H716">
        <v>1.7652000000000001</v>
      </c>
      <c r="I716" t="s">
        <v>2274</v>
      </c>
    </row>
    <row r="717" spans="1:9">
      <c r="A717" t="s">
        <v>2349</v>
      </c>
      <c r="B717">
        <v>38</v>
      </c>
      <c r="C717">
        <v>12</v>
      </c>
      <c r="D717" t="s">
        <v>390</v>
      </c>
      <c r="E717">
        <v>0.49</v>
      </c>
      <c r="F717">
        <v>1.9754399999999999</v>
      </c>
      <c r="G717">
        <v>0.33</v>
      </c>
      <c r="H717">
        <v>1.1344799999999999</v>
      </c>
      <c r="I717" t="s">
        <v>2274</v>
      </c>
    </row>
    <row r="718" spans="1:9">
      <c r="A718" t="s">
        <v>2605</v>
      </c>
      <c r="B718">
        <v>38</v>
      </c>
      <c r="C718">
        <v>11</v>
      </c>
      <c r="D718" t="s">
        <v>390</v>
      </c>
      <c r="E718">
        <v>0.35</v>
      </c>
      <c r="F718">
        <v>1.2395999999999998</v>
      </c>
      <c r="G718">
        <v>0.28999999999999998</v>
      </c>
      <c r="H718">
        <v>0.92423999999999995</v>
      </c>
      <c r="I718" t="s">
        <v>2274</v>
      </c>
    </row>
    <row r="719" spans="1:9">
      <c r="A719" t="s">
        <v>2350</v>
      </c>
      <c r="B719">
        <v>38</v>
      </c>
      <c r="C719">
        <v>10</v>
      </c>
      <c r="D719" t="s">
        <v>390</v>
      </c>
      <c r="E719">
        <v>0.41</v>
      </c>
      <c r="F719">
        <v>1.5549599999999999</v>
      </c>
      <c r="G719">
        <v>0.23</v>
      </c>
      <c r="H719">
        <v>0.60888000000000009</v>
      </c>
      <c r="I719" t="s">
        <v>2274</v>
      </c>
    </row>
    <row r="720" spans="1:9">
      <c r="A720" t="s">
        <v>2542</v>
      </c>
      <c r="B720">
        <v>38</v>
      </c>
      <c r="C720">
        <v>9</v>
      </c>
      <c r="D720" t="s">
        <v>390</v>
      </c>
      <c r="E720">
        <v>0.27</v>
      </c>
      <c r="F720">
        <v>0.81912000000000007</v>
      </c>
      <c r="G720">
        <v>0.28000000000000003</v>
      </c>
      <c r="H720">
        <v>0.87168000000000023</v>
      </c>
      <c r="I720" t="s">
        <v>2274</v>
      </c>
    </row>
    <row r="721" spans="1:9">
      <c r="A721" t="s">
        <v>2543</v>
      </c>
      <c r="B721">
        <v>38</v>
      </c>
      <c r="C721">
        <v>8</v>
      </c>
      <c r="D721" t="s">
        <v>390</v>
      </c>
      <c r="E721">
        <v>0.24</v>
      </c>
      <c r="F721">
        <v>0.66144000000000003</v>
      </c>
      <c r="G721">
        <v>0.2</v>
      </c>
      <c r="H721">
        <v>0.4512000000000001</v>
      </c>
      <c r="I721" t="s">
        <v>2274</v>
      </c>
    </row>
    <row r="722" spans="1:9">
      <c r="A722" t="s">
        <v>2335</v>
      </c>
      <c r="B722">
        <v>38</v>
      </c>
      <c r="C722">
        <v>33</v>
      </c>
      <c r="D722" t="s">
        <v>390</v>
      </c>
      <c r="E722">
        <v>0.18</v>
      </c>
      <c r="F722">
        <v>0.34608000000000005</v>
      </c>
      <c r="G722">
        <v>0.22</v>
      </c>
      <c r="H722">
        <v>0.55632000000000004</v>
      </c>
      <c r="I722" t="s">
        <v>2274</v>
      </c>
    </row>
    <row r="723" spans="1:9">
      <c r="A723" t="s">
        <v>2336</v>
      </c>
      <c r="B723">
        <v>38</v>
      </c>
      <c r="C723">
        <v>32</v>
      </c>
      <c r="D723" t="s">
        <v>390</v>
      </c>
      <c r="E723">
        <v>0.08</v>
      </c>
      <c r="F723">
        <v>-0.17951999999999996</v>
      </c>
      <c r="G723">
        <v>0.18</v>
      </c>
      <c r="H723">
        <v>0.34608000000000005</v>
      </c>
      <c r="I723" t="s">
        <v>2274</v>
      </c>
    </row>
    <row r="724" spans="1:9">
      <c r="A724" t="s">
        <v>2337</v>
      </c>
      <c r="B724">
        <v>38</v>
      </c>
      <c r="C724">
        <v>31</v>
      </c>
      <c r="D724" t="s">
        <v>390</v>
      </c>
      <c r="E724">
        <v>0.1</v>
      </c>
      <c r="F724">
        <v>-7.4399999999999938E-2</v>
      </c>
      <c r="G724">
        <v>0.15</v>
      </c>
      <c r="H724">
        <v>0.18840000000000001</v>
      </c>
      <c r="I724" t="s">
        <v>2274</v>
      </c>
    </row>
    <row r="725" spans="1:9">
      <c r="A725" t="s">
        <v>2606</v>
      </c>
      <c r="B725">
        <v>38</v>
      </c>
      <c r="C725">
        <v>30</v>
      </c>
      <c r="D725" t="s">
        <v>390</v>
      </c>
      <c r="E725">
        <v>0.14000000000000001</v>
      </c>
      <c r="F725">
        <v>0.1358400000000001</v>
      </c>
      <c r="G725">
        <v>0.15</v>
      </c>
      <c r="H725">
        <v>0.18840000000000001</v>
      </c>
      <c r="I725" t="s">
        <v>2274</v>
      </c>
    </row>
    <row r="726" spans="1:9">
      <c r="A726" t="s">
        <v>1945</v>
      </c>
      <c r="B726">
        <v>39</v>
      </c>
      <c r="C726">
        <v>30</v>
      </c>
      <c r="D726" t="s">
        <v>390</v>
      </c>
      <c r="E726">
        <v>4.8099999999999996</v>
      </c>
      <c r="F726">
        <v>24.681360000000002</v>
      </c>
      <c r="G726">
        <v>3.31</v>
      </c>
      <c r="H726">
        <v>16.797360000000001</v>
      </c>
      <c r="I726" t="s">
        <v>2274</v>
      </c>
    </row>
    <row r="727" spans="1:9">
      <c r="A727" t="s">
        <v>2353</v>
      </c>
      <c r="B727">
        <v>39</v>
      </c>
      <c r="C727">
        <v>21</v>
      </c>
      <c r="D727" t="s">
        <v>2272</v>
      </c>
      <c r="E727">
        <v>0.96</v>
      </c>
      <c r="F727">
        <v>4.4457599999999999</v>
      </c>
      <c r="G727">
        <v>1</v>
      </c>
      <c r="H727">
        <v>4.6559999999999997</v>
      </c>
      <c r="I727" t="s">
        <v>2274</v>
      </c>
    </row>
    <row r="728" spans="1:9">
      <c r="A728" t="s">
        <v>2354</v>
      </c>
      <c r="B728">
        <v>39</v>
      </c>
      <c r="C728">
        <v>20</v>
      </c>
      <c r="D728" t="s">
        <v>2272</v>
      </c>
      <c r="E728">
        <v>1.1599999999999999</v>
      </c>
      <c r="F728">
        <v>5.4969599999999996</v>
      </c>
      <c r="G728">
        <v>0.92</v>
      </c>
      <c r="H728">
        <v>4.2355199999999993</v>
      </c>
      <c r="I728" t="s">
        <v>2274</v>
      </c>
    </row>
    <row r="729" spans="1:9">
      <c r="A729" t="s">
        <v>2355</v>
      </c>
      <c r="B729">
        <v>39</v>
      </c>
      <c r="C729">
        <v>19</v>
      </c>
      <c r="D729" t="s">
        <v>2272</v>
      </c>
      <c r="E729">
        <v>0.92</v>
      </c>
      <c r="F729">
        <v>4.2355199999999993</v>
      </c>
      <c r="G729">
        <v>0.79</v>
      </c>
      <c r="H729">
        <v>3.5522400000000007</v>
      </c>
      <c r="I729" t="s">
        <v>2274</v>
      </c>
    </row>
    <row r="730" spans="1:9">
      <c r="A730" t="s">
        <v>2356</v>
      </c>
      <c r="B730">
        <v>39</v>
      </c>
      <c r="C730">
        <v>18</v>
      </c>
      <c r="D730" t="s">
        <v>2272</v>
      </c>
      <c r="E730">
        <v>1.17</v>
      </c>
      <c r="F730">
        <v>5.5495199999999993</v>
      </c>
      <c r="G730">
        <v>0.91</v>
      </c>
      <c r="H730">
        <v>4.1829600000000005</v>
      </c>
      <c r="I730" t="s">
        <v>2274</v>
      </c>
    </row>
    <row r="731" spans="1:9">
      <c r="A731" t="s">
        <v>2357</v>
      </c>
      <c r="B731">
        <v>39</v>
      </c>
      <c r="C731">
        <v>17</v>
      </c>
      <c r="D731" t="s">
        <v>2272</v>
      </c>
      <c r="E731">
        <v>0.55000000000000004</v>
      </c>
      <c r="F731">
        <v>2.2908000000000004</v>
      </c>
      <c r="G731">
        <v>0.6</v>
      </c>
      <c r="H731">
        <v>2.5535999999999999</v>
      </c>
      <c r="I731" t="s">
        <v>2274</v>
      </c>
    </row>
    <row r="732" spans="1:9">
      <c r="A732" t="s">
        <v>2358</v>
      </c>
      <c r="B732">
        <v>39</v>
      </c>
      <c r="C732">
        <v>16</v>
      </c>
      <c r="D732" t="s">
        <v>2272</v>
      </c>
      <c r="E732">
        <v>0.45</v>
      </c>
      <c r="F732">
        <v>1.7652000000000001</v>
      </c>
      <c r="G732">
        <v>0.46</v>
      </c>
      <c r="H732">
        <v>1.81776</v>
      </c>
      <c r="I732" t="s">
        <v>2274</v>
      </c>
    </row>
    <row r="733" spans="1:9">
      <c r="A733" t="s">
        <v>2359</v>
      </c>
      <c r="B733">
        <v>39</v>
      </c>
      <c r="C733">
        <v>15</v>
      </c>
      <c r="D733" t="s">
        <v>2272</v>
      </c>
      <c r="E733">
        <v>0.5</v>
      </c>
      <c r="F733">
        <v>2.028</v>
      </c>
      <c r="G733">
        <v>0.47</v>
      </c>
      <c r="H733">
        <v>1.8703199999999998</v>
      </c>
      <c r="I733" t="s">
        <v>2274</v>
      </c>
    </row>
    <row r="734" spans="1:9">
      <c r="A734" t="s">
        <v>2360</v>
      </c>
      <c r="B734">
        <v>39</v>
      </c>
      <c r="C734">
        <v>14</v>
      </c>
      <c r="D734" t="s">
        <v>2272</v>
      </c>
      <c r="E734">
        <v>0.69</v>
      </c>
      <c r="F734">
        <v>3.0266400000000004</v>
      </c>
      <c r="G734">
        <v>0.46</v>
      </c>
      <c r="H734">
        <v>1.81776</v>
      </c>
      <c r="I734" t="s">
        <v>2274</v>
      </c>
    </row>
    <row r="735" spans="1:9">
      <c r="A735" t="s">
        <v>2361</v>
      </c>
      <c r="B735">
        <v>39</v>
      </c>
      <c r="C735">
        <v>13</v>
      </c>
      <c r="D735" t="s">
        <v>2272</v>
      </c>
      <c r="E735">
        <v>0.34</v>
      </c>
      <c r="F735">
        <v>1.1870400000000001</v>
      </c>
      <c r="G735">
        <v>0.35</v>
      </c>
      <c r="H735">
        <v>1.2395999999999998</v>
      </c>
      <c r="I735" t="s">
        <v>2274</v>
      </c>
    </row>
    <row r="736" spans="1:9">
      <c r="A736" t="s">
        <v>2362</v>
      </c>
      <c r="B736">
        <v>39</v>
      </c>
      <c r="C736">
        <v>12</v>
      </c>
      <c r="D736" t="s">
        <v>2272</v>
      </c>
      <c r="E736">
        <v>0.39</v>
      </c>
      <c r="F736">
        <v>1.4498400000000002</v>
      </c>
      <c r="G736">
        <v>0.28000000000000003</v>
      </c>
      <c r="H736">
        <v>0.87168000000000023</v>
      </c>
      <c r="I736" t="s">
        <v>2274</v>
      </c>
    </row>
    <row r="737" spans="1:9">
      <c r="A737" t="s">
        <v>2363</v>
      </c>
      <c r="B737">
        <v>39</v>
      </c>
      <c r="C737">
        <v>11</v>
      </c>
      <c r="D737" t="s">
        <v>2272</v>
      </c>
      <c r="E737">
        <v>0.39</v>
      </c>
      <c r="F737">
        <v>1.4498400000000002</v>
      </c>
      <c r="G737">
        <v>0.28999999999999998</v>
      </c>
      <c r="H737">
        <v>0.92423999999999995</v>
      </c>
      <c r="I737" t="s">
        <v>2274</v>
      </c>
    </row>
    <row r="738" spans="1:9">
      <c r="A738" t="s">
        <v>2364</v>
      </c>
      <c r="B738">
        <v>39</v>
      </c>
      <c r="C738">
        <v>10</v>
      </c>
      <c r="D738" t="s">
        <v>2272</v>
      </c>
      <c r="E738">
        <v>0.48</v>
      </c>
      <c r="F738">
        <v>1.9228799999999999</v>
      </c>
      <c r="G738">
        <v>0.35</v>
      </c>
      <c r="H738">
        <v>1.2395999999999998</v>
      </c>
      <c r="I738" t="s">
        <v>2274</v>
      </c>
    </row>
    <row r="739" spans="1:9">
      <c r="A739" t="s">
        <v>2544</v>
      </c>
      <c r="B739">
        <v>39</v>
      </c>
      <c r="C739">
        <v>9</v>
      </c>
      <c r="D739" t="s">
        <v>2272</v>
      </c>
      <c r="E739">
        <v>0.35</v>
      </c>
      <c r="F739">
        <v>1.2395999999999998</v>
      </c>
      <c r="G739">
        <v>0.22</v>
      </c>
      <c r="H739">
        <v>0.55632000000000004</v>
      </c>
      <c r="I739" t="s">
        <v>2274</v>
      </c>
    </row>
    <row r="740" spans="1:9">
      <c r="A740" t="s">
        <v>2545</v>
      </c>
      <c r="B740">
        <v>39</v>
      </c>
      <c r="C740">
        <v>8</v>
      </c>
      <c r="D740" t="s">
        <v>2272</v>
      </c>
      <c r="E740">
        <v>0.37</v>
      </c>
      <c r="F740">
        <v>1.3447200000000001</v>
      </c>
      <c r="G740">
        <v>0.22</v>
      </c>
      <c r="H740">
        <v>0.55632000000000004</v>
      </c>
      <c r="I740" t="s">
        <v>2274</v>
      </c>
    </row>
    <row r="741" spans="1:9">
      <c r="A741" t="s">
        <v>2351</v>
      </c>
      <c r="B741">
        <v>39</v>
      </c>
      <c r="C741">
        <v>32</v>
      </c>
      <c r="D741" t="s">
        <v>2272</v>
      </c>
      <c r="E741">
        <v>0.24</v>
      </c>
      <c r="F741">
        <v>0.66144000000000003</v>
      </c>
      <c r="G741">
        <v>0.21</v>
      </c>
      <c r="H741">
        <v>0.5037600000000001</v>
      </c>
      <c r="I741" t="s">
        <v>2274</v>
      </c>
    </row>
    <row r="742" spans="1:9">
      <c r="A742" t="s">
        <v>2352</v>
      </c>
      <c r="B742">
        <v>39</v>
      </c>
      <c r="C742">
        <v>31</v>
      </c>
      <c r="D742" t="s">
        <v>2272</v>
      </c>
      <c r="E742">
        <v>0.19</v>
      </c>
      <c r="F742">
        <v>0.39864000000000005</v>
      </c>
      <c r="G742">
        <v>0.17</v>
      </c>
      <c r="H742">
        <v>0.29352000000000011</v>
      </c>
      <c r="I742" t="s">
        <v>2274</v>
      </c>
    </row>
    <row r="743" spans="1:9">
      <c r="A743" t="s">
        <v>1945</v>
      </c>
      <c r="B743">
        <v>39</v>
      </c>
      <c r="C743">
        <v>30</v>
      </c>
      <c r="D743" t="s">
        <v>2272</v>
      </c>
      <c r="E743">
        <v>0.15</v>
      </c>
      <c r="F743">
        <v>0.18840000000000001</v>
      </c>
      <c r="G743">
        <v>0.14000000000000001</v>
      </c>
      <c r="H743">
        <v>0.1358400000000001</v>
      </c>
      <c r="I743" t="s">
        <v>2274</v>
      </c>
    </row>
    <row r="744" spans="1:9">
      <c r="A744" t="s">
        <v>1944</v>
      </c>
      <c r="B744">
        <v>40</v>
      </c>
      <c r="C744">
        <v>30</v>
      </c>
      <c r="D744" t="s">
        <v>390</v>
      </c>
      <c r="E744">
        <v>6.5</v>
      </c>
      <c r="F744">
        <v>33.564000000000007</v>
      </c>
      <c r="G744">
        <v>3.85</v>
      </c>
      <c r="H744">
        <v>19.635600000000004</v>
      </c>
      <c r="I744" t="s">
        <v>2274</v>
      </c>
    </row>
    <row r="745" spans="1:9">
      <c r="A745" t="s">
        <v>2368</v>
      </c>
      <c r="B745">
        <v>40</v>
      </c>
      <c r="C745">
        <v>22</v>
      </c>
      <c r="D745" t="s">
        <v>2272</v>
      </c>
      <c r="E745">
        <v>2.1800000000000002</v>
      </c>
      <c r="F745">
        <v>10.858079999999999</v>
      </c>
      <c r="G745">
        <v>1.41</v>
      </c>
      <c r="H745">
        <v>6.8109599999999997</v>
      </c>
      <c r="I745" t="s">
        <v>2274</v>
      </c>
    </row>
    <row r="746" spans="1:9">
      <c r="A746" t="s">
        <v>2369</v>
      </c>
      <c r="B746">
        <v>40</v>
      </c>
      <c r="C746">
        <v>21</v>
      </c>
      <c r="D746" t="s">
        <v>2272</v>
      </c>
      <c r="E746">
        <v>0.79</v>
      </c>
      <c r="F746">
        <v>3.5522400000000007</v>
      </c>
      <c r="G746">
        <v>1.1200000000000001</v>
      </c>
      <c r="H746">
        <v>5.2867200000000008</v>
      </c>
      <c r="I746" t="s">
        <v>2274</v>
      </c>
    </row>
    <row r="747" spans="1:9">
      <c r="A747" t="s">
        <v>2370</v>
      </c>
      <c r="B747">
        <v>40</v>
      </c>
      <c r="C747">
        <v>20</v>
      </c>
      <c r="D747" t="s">
        <v>2272</v>
      </c>
      <c r="E747">
        <v>1.57</v>
      </c>
      <c r="F747">
        <v>7.6519200000000005</v>
      </c>
      <c r="G747">
        <v>1.22</v>
      </c>
      <c r="H747">
        <v>5.8123199999999997</v>
      </c>
      <c r="I747" t="s">
        <v>2274</v>
      </c>
    </row>
    <row r="748" spans="1:9">
      <c r="A748" t="s">
        <v>2371</v>
      </c>
      <c r="B748">
        <v>40</v>
      </c>
      <c r="C748">
        <v>19</v>
      </c>
      <c r="D748" t="s">
        <v>2272</v>
      </c>
      <c r="E748">
        <v>0.56000000000000005</v>
      </c>
      <c r="F748">
        <v>2.3433600000000001</v>
      </c>
      <c r="G748">
        <v>0.67</v>
      </c>
      <c r="H748">
        <v>2.9215200000000001</v>
      </c>
      <c r="I748" t="s">
        <v>2274</v>
      </c>
    </row>
    <row r="749" spans="1:9">
      <c r="A749" t="s">
        <v>2372</v>
      </c>
      <c r="B749">
        <v>40</v>
      </c>
      <c r="C749">
        <v>18</v>
      </c>
      <c r="D749" t="s">
        <v>2272</v>
      </c>
      <c r="E749">
        <v>0.64</v>
      </c>
      <c r="F749">
        <v>2.7638400000000001</v>
      </c>
      <c r="G749">
        <v>0.72</v>
      </c>
      <c r="H749">
        <v>3.18432</v>
      </c>
      <c r="I749" t="s">
        <v>2274</v>
      </c>
    </row>
    <row r="750" spans="1:9">
      <c r="A750" t="s">
        <v>2373</v>
      </c>
      <c r="B750">
        <v>40</v>
      </c>
      <c r="C750">
        <v>17</v>
      </c>
      <c r="D750" t="s">
        <v>2272</v>
      </c>
      <c r="E750">
        <v>0.85</v>
      </c>
      <c r="F750">
        <v>3.8675999999999995</v>
      </c>
      <c r="G750">
        <v>0.86</v>
      </c>
      <c r="H750">
        <v>3.9201599999999996</v>
      </c>
      <c r="I750" t="s">
        <v>2274</v>
      </c>
    </row>
    <row r="751" spans="1:9">
      <c r="A751" t="s">
        <v>2374</v>
      </c>
      <c r="B751">
        <v>40</v>
      </c>
      <c r="C751">
        <v>16</v>
      </c>
      <c r="D751" t="s">
        <v>2272</v>
      </c>
      <c r="E751">
        <v>0.6</v>
      </c>
      <c r="F751">
        <v>2.5535999999999999</v>
      </c>
      <c r="G751">
        <v>0.47</v>
      </c>
      <c r="H751">
        <v>1.8703199999999998</v>
      </c>
      <c r="I751" t="s">
        <v>2274</v>
      </c>
    </row>
    <row r="752" spans="1:9">
      <c r="A752" t="s">
        <v>2375</v>
      </c>
      <c r="B752">
        <v>40</v>
      </c>
      <c r="C752">
        <v>15</v>
      </c>
      <c r="D752" t="s">
        <v>2272</v>
      </c>
      <c r="E752">
        <v>0.47</v>
      </c>
      <c r="F752">
        <v>1.8703199999999998</v>
      </c>
      <c r="G752">
        <v>0.46</v>
      </c>
      <c r="H752">
        <v>1.81776</v>
      </c>
      <c r="I752" t="s">
        <v>2274</v>
      </c>
    </row>
    <row r="753" spans="1:9">
      <c r="A753" t="s">
        <v>2376</v>
      </c>
      <c r="B753">
        <v>40</v>
      </c>
      <c r="C753">
        <v>14</v>
      </c>
      <c r="D753" t="s">
        <v>2272</v>
      </c>
      <c r="E753">
        <v>0.8</v>
      </c>
      <c r="F753">
        <v>3.6048000000000004</v>
      </c>
      <c r="G753">
        <v>0.47</v>
      </c>
      <c r="H753">
        <v>1.8703199999999998</v>
      </c>
      <c r="I753" t="s">
        <v>2274</v>
      </c>
    </row>
    <row r="754" spans="1:9">
      <c r="A754" t="s">
        <v>2377</v>
      </c>
      <c r="B754">
        <v>40</v>
      </c>
      <c r="C754">
        <v>13</v>
      </c>
      <c r="D754" t="s">
        <v>2272</v>
      </c>
      <c r="E754">
        <v>0.79</v>
      </c>
      <c r="F754">
        <v>3.5522400000000007</v>
      </c>
      <c r="G754">
        <v>0.43</v>
      </c>
      <c r="H754">
        <v>1.66008</v>
      </c>
      <c r="I754" t="s">
        <v>2274</v>
      </c>
    </row>
    <row r="755" spans="1:9">
      <c r="A755" t="s">
        <v>2378</v>
      </c>
      <c r="B755">
        <v>40</v>
      </c>
      <c r="C755">
        <v>12</v>
      </c>
      <c r="D755" t="s">
        <v>2272</v>
      </c>
      <c r="E755">
        <v>0.3</v>
      </c>
      <c r="F755">
        <v>0.9768</v>
      </c>
      <c r="G755">
        <v>0.2</v>
      </c>
      <c r="H755">
        <v>0.4512000000000001</v>
      </c>
      <c r="I755" t="s">
        <v>2274</v>
      </c>
    </row>
    <row r="756" spans="1:9">
      <c r="A756" t="s">
        <v>2379</v>
      </c>
      <c r="B756">
        <v>40</v>
      </c>
      <c r="C756">
        <v>11</v>
      </c>
      <c r="D756" t="s">
        <v>2272</v>
      </c>
      <c r="E756">
        <v>0.31</v>
      </c>
      <c r="F756">
        <v>1.0293600000000001</v>
      </c>
      <c r="G756">
        <v>0.2</v>
      </c>
      <c r="H756">
        <v>0.4512000000000001</v>
      </c>
      <c r="I756" t="s">
        <v>2274</v>
      </c>
    </row>
    <row r="757" spans="1:9">
      <c r="A757" t="s">
        <v>2380</v>
      </c>
      <c r="B757">
        <v>40</v>
      </c>
      <c r="C757">
        <v>10</v>
      </c>
      <c r="D757" t="s">
        <v>2272</v>
      </c>
      <c r="E757">
        <v>0.22</v>
      </c>
      <c r="F757">
        <v>0.55632000000000004</v>
      </c>
      <c r="G757">
        <v>0.19</v>
      </c>
      <c r="H757">
        <v>0.39864000000000005</v>
      </c>
      <c r="I757" t="s">
        <v>2274</v>
      </c>
    </row>
    <row r="758" spans="1:9">
      <c r="A758" t="s">
        <v>2546</v>
      </c>
      <c r="B758">
        <v>40</v>
      </c>
      <c r="C758">
        <v>9</v>
      </c>
      <c r="D758" t="s">
        <v>2272</v>
      </c>
      <c r="E758">
        <v>0.19</v>
      </c>
      <c r="F758">
        <v>0.39864000000000005</v>
      </c>
      <c r="G758">
        <v>0.16</v>
      </c>
      <c r="H758">
        <v>0.24096000000000006</v>
      </c>
      <c r="I758" t="s">
        <v>2274</v>
      </c>
    </row>
    <row r="759" spans="1:9">
      <c r="A759" t="s">
        <v>2547</v>
      </c>
      <c r="B759">
        <v>40</v>
      </c>
      <c r="C759">
        <v>8</v>
      </c>
      <c r="D759" t="s">
        <v>2272</v>
      </c>
      <c r="E759">
        <v>0.24</v>
      </c>
      <c r="F759">
        <v>0.66144000000000003</v>
      </c>
      <c r="G759">
        <v>0.2</v>
      </c>
      <c r="H759">
        <v>0.4512000000000001</v>
      </c>
      <c r="I759" t="s">
        <v>2274</v>
      </c>
    </row>
    <row r="760" spans="1:9">
      <c r="A760" t="s">
        <v>2365</v>
      </c>
      <c r="B760">
        <v>40</v>
      </c>
      <c r="C760">
        <v>33</v>
      </c>
      <c r="D760" t="s">
        <v>2272</v>
      </c>
      <c r="E760">
        <v>0.37</v>
      </c>
      <c r="F760">
        <v>1.3447200000000001</v>
      </c>
      <c r="G760">
        <v>0.23</v>
      </c>
      <c r="H760">
        <v>0.60888000000000009</v>
      </c>
      <c r="I760" t="s">
        <v>2274</v>
      </c>
    </row>
    <row r="761" spans="1:9">
      <c r="A761" t="s">
        <v>2366</v>
      </c>
      <c r="B761">
        <v>40</v>
      </c>
      <c r="C761">
        <v>32</v>
      </c>
      <c r="D761" t="s">
        <v>2272</v>
      </c>
      <c r="E761">
        <v>0.23</v>
      </c>
      <c r="F761">
        <v>0.60888000000000009</v>
      </c>
      <c r="G761">
        <v>0.27</v>
      </c>
      <c r="H761">
        <v>0.81912000000000007</v>
      </c>
      <c r="I761" t="s">
        <v>2274</v>
      </c>
    </row>
    <row r="762" spans="1:9">
      <c r="A762" t="s">
        <v>2367</v>
      </c>
      <c r="B762">
        <v>40</v>
      </c>
      <c r="C762">
        <v>31</v>
      </c>
      <c r="D762" t="s">
        <v>2272</v>
      </c>
      <c r="E762">
        <v>0.25</v>
      </c>
      <c r="F762">
        <v>0.71400000000000008</v>
      </c>
      <c r="G762">
        <v>0.23</v>
      </c>
      <c r="H762">
        <v>0.60888000000000009</v>
      </c>
      <c r="I762" t="s">
        <v>2274</v>
      </c>
    </row>
    <row r="763" spans="1:9">
      <c r="A763" t="s">
        <v>2381</v>
      </c>
      <c r="B763">
        <v>41</v>
      </c>
      <c r="C763">
        <v>23</v>
      </c>
      <c r="D763" t="s">
        <v>2272</v>
      </c>
      <c r="E763">
        <v>1.53</v>
      </c>
      <c r="F763">
        <v>7.4416799999999999</v>
      </c>
      <c r="G763">
        <v>1.65</v>
      </c>
      <c r="H763">
        <v>8.0724</v>
      </c>
      <c r="I763" t="s">
        <v>2274</v>
      </c>
    </row>
    <row r="764" spans="1:9">
      <c r="A764" t="s">
        <v>2382</v>
      </c>
      <c r="B764">
        <v>41</v>
      </c>
      <c r="C764">
        <v>22</v>
      </c>
      <c r="D764" t="s">
        <v>2272</v>
      </c>
      <c r="E764">
        <v>1.82</v>
      </c>
      <c r="F764">
        <v>8.9659200000000006</v>
      </c>
      <c r="G764">
        <v>1.34</v>
      </c>
      <c r="H764">
        <v>6.4430400000000008</v>
      </c>
      <c r="I764" t="s">
        <v>2274</v>
      </c>
    </row>
    <row r="765" spans="1:9">
      <c r="A765" t="s">
        <v>2383</v>
      </c>
      <c r="B765">
        <v>41</v>
      </c>
      <c r="C765">
        <v>21</v>
      </c>
      <c r="D765" t="s">
        <v>2272</v>
      </c>
      <c r="E765">
        <v>1.36</v>
      </c>
      <c r="F765">
        <v>6.548160000000002</v>
      </c>
      <c r="G765">
        <v>1.28</v>
      </c>
      <c r="H765">
        <v>6.1276800000000016</v>
      </c>
      <c r="I765" t="s">
        <v>2274</v>
      </c>
    </row>
    <row r="766" spans="1:9">
      <c r="A766" t="s">
        <v>2384</v>
      </c>
      <c r="B766">
        <v>41</v>
      </c>
      <c r="C766">
        <v>20</v>
      </c>
      <c r="D766" t="s">
        <v>2272</v>
      </c>
      <c r="E766">
        <v>4.12</v>
      </c>
      <c r="F766">
        <v>21.05472</v>
      </c>
      <c r="G766">
        <v>1.43</v>
      </c>
      <c r="H766">
        <v>6.91608</v>
      </c>
      <c r="I766" t="s">
        <v>2274</v>
      </c>
    </row>
    <row r="767" spans="1:9">
      <c r="A767" t="s">
        <v>2385</v>
      </c>
      <c r="B767">
        <v>41</v>
      </c>
      <c r="C767">
        <v>19</v>
      </c>
      <c r="D767" t="s">
        <v>2272</v>
      </c>
      <c r="E767">
        <v>0.92</v>
      </c>
      <c r="F767">
        <v>4.2355199999999993</v>
      </c>
      <c r="G767">
        <v>1.04</v>
      </c>
      <c r="H767">
        <v>4.8662400000000003</v>
      </c>
      <c r="I767" t="s">
        <v>2274</v>
      </c>
    </row>
    <row r="768" spans="1:9">
      <c r="A768" t="s">
        <v>2386</v>
      </c>
      <c r="B768">
        <v>41</v>
      </c>
      <c r="C768">
        <v>18</v>
      </c>
      <c r="D768" t="s">
        <v>2272</v>
      </c>
      <c r="E768">
        <v>0.72</v>
      </c>
      <c r="F768">
        <v>3.18432</v>
      </c>
      <c r="G768">
        <v>1.17</v>
      </c>
      <c r="H768">
        <v>5.5495199999999993</v>
      </c>
      <c r="I768" t="s">
        <v>2274</v>
      </c>
    </row>
    <row r="769" spans="1:9">
      <c r="A769" t="s">
        <v>2387</v>
      </c>
      <c r="B769">
        <v>41</v>
      </c>
      <c r="C769">
        <v>17</v>
      </c>
      <c r="D769" t="s">
        <v>2272</v>
      </c>
      <c r="E769">
        <v>0.62</v>
      </c>
      <c r="F769">
        <v>2.6587199999999998</v>
      </c>
      <c r="G769">
        <v>0.87</v>
      </c>
      <c r="H769">
        <v>3.9727199999999998</v>
      </c>
      <c r="I769" t="s">
        <v>2274</v>
      </c>
    </row>
    <row r="770" spans="1:9">
      <c r="A770" t="s">
        <v>2388</v>
      </c>
      <c r="B770">
        <v>41</v>
      </c>
      <c r="C770">
        <v>16</v>
      </c>
      <c r="D770" t="s">
        <v>2272</v>
      </c>
      <c r="E770">
        <v>0.64</v>
      </c>
      <c r="F770">
        <v>2.7638400000000001</v>
      </c>
      <c r="G770">
        <v>0.97</v>
      </c>
      <c r="H770">
        <v>4.4983200000000005</v>
      </c>
      <c r="I770" t="s">
        <v>2274</v>
      </c>
    </row>
    <row r="771" spans="1:9">
      <c r="A771" t="s">
        <v>2389</v>
      </c>
      <c r="B771">
        <v>41</v>
      </c>
      <c r="C771">
        <v>15</v>
      </c>
      <c r="D771" t="s">
        <v>2272</v>
      </c>
      <c r="E771">
        <v>0.62</v>
      </c>
      <c r="F771">
        <v>2.6587199999999998</v>
      </c>
      <c r="G771">
        <v>0.55000000000000004</v>
      </c>
      <c r="H771">
        <v>2.2908000000000004</v>
      </c>
      <c r="I771" t="s">
        <v>2274</v>
      </c>
    </row>
    <row r="772" spans="1:9">
      <c r="A772" t="s">
        <v>2390</v>
      </c>
      <c r="B772">
        <v>41</v>
      </c>
      <c r="C772">
        <v>14</v>
      </c>
      <c r="D772" t="s">
        <v>2272</v>
      </c>
      <c r="E772">
        <v>0.54</v>
      </c>
      <c r="F772">
        <v>2.2382400000000002</v>
      </c>
      <c r="G772">
        <v>0.54</v>
      </c>
      <c r="H772">
        <v>2.2382400000000002</v>
      </c>
      <c r="I772" t="s">
        <v>2274</v>
      </c>
    </row>
    <row r="773" spans="1:9">
      <c r="A773" t="s">
        <v>2391</v>
      </c>
      <c r="B773">
        <v>41</v>
      </c>
      <c r="C773">
        <v>13</v>
      </c>
      <c r="D773" t="s">
        <v>2272</v>
      </c>
      <c r="E773">
        <v>0.9</v>
      </c>
      <c r="F773">
        <v>4.1303999999999998</v>
      </c>
      <c r="G773">
        <v>0.35</v>
      </c>
      <c r="H773">
        <v>1.2395999999999998</v>
      </c>
      <c r="I773" t="s">
        <v>2274</v>
      </c>
    </row>
    <row r="774" spans="1:9">
      <c r="A774" t="s">
        <v>2392</v>
      </c>
      <c r="B774">
        <v>41</v>
      </c>
      <c r="C774">
        <v>12</v>
      </c>
      <c r="D774" t="s">
        <v>2272</v>
      </c>
      <c r="E774">
        <v>0.51</v>
      </c>
      <c r="F774">
        <v>2.0805599999999997</v>
      </c>
      <c r="G774">
        <v>0.33</v>
      </c>
      <c r="H774">
        <v>1.1344799999999999</v>
      </c>
      <c r="I774" t="s">
        <v>2274</v>
      </c>
    </row>
    <row r="775" spans="1:9">
      <c r="A775" t="s">
        <v>2393</v>
      </c>
      <c r="B775">
        <v>41</v>
      </c>
      <c r="C775">
        <v>11</v>
      </c>
      <c r="D775" t="s">
        <v>2272</v>
      </c>
      <c r="E775">
        <v>0.37</v>
      </c>
      <c r="F775">
        <v>1.3447200000000001</v>
      </c>
      <c r="G775">
        <v>0.34</v>
      </c>
      <c r="H775">
        <v>1.1870400000000001</v>
      </c>
      <c r="I775" t="s">
        <v>2274</v>
      </c>
    </row>
    <row r="776" spans="1:9">
      <c r="A776" t="s">
        <v>2394</v>
      </c>
      <c r="B776">
        <v>41</v>
      </c>
      <c r="C776">
        <v>10</v>
      </c>
      <c r="D776" t="s">
        <v>2272</v>
      </c>
      <c r="E776">
        <v>0.39</v>
      </c>
      <c r="F776">
        <v>1.4498400000000002</v>
      </c>
      <c r="G776">
        <v>0.31</v>
      </c>
      <c r="H776">
        <v>1.0293600000000001</v>
      </c>
      <c r="I776" t="s">
        <v>2274</v>
      </c>
    </row>
    <row r="777" spans="1:9">
      <c r="A777" t="s">
        <v>2548</v>
      </c>
      <c r="B777">
        <v>41</v>
      </c>
      <c r="C777">
        <v>9</v>
      </c>
      <c r="D777" t="s">
        <v>2272</v>
      </c>
      <c r="E777">
        <v>0.23</v>
      </c>
      <c r="F777">
        <v>0.60888000000000009</v>
      </c>
      <c r="G777">
        <v>0.14000000000000001</v>
      </c>
      <c r="H777">
        <v>0.1358400000000001</v>
      </c>
      <c r="I777" t="s">
        <v>2274</v>
      </c>
    </row>
    <row r="778" spans="1:9">
      <c r="A778" t="s">
        <v>2549</v>
      </c>
      <c r="B778">
        <v>41</v>
      </c>
      <c r="C778">
        <v>8</v>
      </c>
      <c r="D778" t="s">
        <v>2272</v>
      </c>
      <c r="E778">
        <v>0.15</v>
      </c>
      <c r="F778">
        <v>0.18840000000000001</v>
      </c>
      <c r="G778">
        <v>0.19</v>
      </c>
      <c r="H778">
        <v>0.39864000000000005</v>
      </c>
      <c r="I778" t="s">
        <v>2274</v>
      </c>
    </row>
    <row r="779" spans="1:9">
      <c r="A779" t="s">
        <v>2607</v>
      </c>
      <c r="B779">
        <v>41</v>
      </c>
      <c r="C779">
        <v>33</v>
      </c>
      <c r="D779" t="s">
        <v>2272</v>
      </c>
      <c r="E779">
        <v>0.21</v>
      </c>
      <c r="F779">
        <v>0.5037600000000001</v>
      </c>
      <c r="G779">
        <v>0.22</v>
      </c>
      <c r="H779">
        <v>0.55632000000000004</v>
      </c>
      <c r="I779" t="s">
        <v>2274</v>
      </c>
    </row>
    <row r="780" spans="1:9">
      <c r="A780" t="s">
        <v>2608</v>
      </c>
      <c r="B780">
        <v>41</v>
      </c>
      <c r="C780">
        <v>32</v>
      </c>
      <c r="D780" t="s">
        <v>2272</v>
      </c>
      <c r="E780">
        <v>0.27</v>
      </c>
      <c r="F780">
        <v>0.81912000000000007</v>
      </c>
      <c r="G780">
        <v>0.28999999999999998</v>
      </c>
      <c r="H780">
        <v>0.92423999999999995</v>
      </c>
      <c r="I780" t="s">
        <v>2274</v>
      </c>
    </row>
    <row r="781" spans="1:9">
      <c r="A781" t="s">
        <v>2609</v>
      </c>
      <c r="B781">
        <v>41</v>
      </c>
      <c r="C781">
        <v>31</v>
      </c>
      <c r="D781" t="s">
        <v>2272</v>
      </c>
      <c r="E781">
        <v>0.16</v>
      </c>
      <c r="F781">
        <v>0.24096000000000006</v>
      </c>
      <c r="G781">
        <v>0.19</v>
      </c>
      <c r="H781">
        <v>0.39864000000000005</v>
      </c>
      <c r="I781" t="s">
        <v>2274</v>
      </c>
    </row>
    <row r="782" spans="1:9">
      <c r="A782" t="s">
        <v>2398</v>
      </c>
      <c r="B782">
        <v>42</v>
      </c>
      <c r="C782">
        <v>23</v>
      </c>
      <c r="D782" t="s">
        <v>2272</v>
      </c>
      <c r="E782">
        <v>1.88</v>
      </c>
      <c r="F782">
        <v>9.2812800000000006</v>
      </c>
      <c r="G782">
        <v>1.46</v>
      </c>
      <c r="H782">
        <v>7.07376</v>
      </c>
      <c r="I782" t="s">
        <v>2274</v>
      </c>
    </row>
    <row r="783" spans="1:9">
      <c r="A783" t="s">
        <v>2399</v>
      </c>
      <c r="B783">
        <v>42</v>
      </c>
      <c r="C783">
        <v>22</v>
      </c>
      <c r="D783" t="s">
        <v>2272</v>
      </c>
      <c r="E783">
        <v>1.7</v>
      </c>
      <c r="F783">
        <v>8.3352000000000004</v>
      </c>
      <c r="G783">
        <v>1.51</v>
      </c>
      <c r="H783">
        <v>7.3365600000000004</v>
      </c>
      <c r="I783" t="s">
        <v>2274</v>
      </c>
    </row>
    <row r="784" spans="1:9">
      <c r="A784" t="s">
        <v>2610</v>
      </c>
      <c r="B784">
        <v>42</v>
      </c>
      <c r="C784">
        <v>21</v>
      </c>
      <c r="D784" t="s">
        <v>2272</v>
      </c>
      <c r="E784">
        <v>3.34</v>
      </c>
      <c r="F784">
        <v>16.955039999999997</v>
      </c>
      <c r="G784">
        <v>2.44</v>
      </c>
      <c r="H784">
        <v>12.224639999999999</v>
      </c>
      <c r="I784" t="s">
        <v>2274</v>
      </c>
    </row>
    <row r="785" spans="1:9">
      <c r="A785" t="s">
        <v>2611</v>
      </c>
      <c r="B785">
        <v>42</v>
      </c>
      <c r="C785">
        <v>20</v>
      </c>
      <c r="D785" t="s">
        <v>2272</v>
      </c>
      <c r="E785">
        <v>1.7</v>
      </c>
      <c r="F785">
        <v>8.3352000000000004</v>
      </c>
      <c r="G785">
        <v>1.48</v>
      </c>
      <c r="H785">
        <v>7.1788800000000013</v>
      </c>
      <c r="I785" t="s">
        <v>2274</v>
      </c>
    </row>
    <row r="786" spans="1:9">
      <c r="A786" t="s">
        <v>2400</v>
      </c>
      <c r="B786">
        <v>42</v>
      </c>
      <c r="C786">
        <v>19</v>
      </c>
      <c r="D786" t="s">
        <v>2272</v>
      </c>
      <c r="E786">
        <v>1.42</v>
      </c>
      <c r="F786">
        <v>6.8635200000000003</v>
      </c>
      <c r="G786">
        <v>0.94</v>
      </c>
      <c r="H786">
        <v>4.3406400000000005</v>
      </c>
      <c r="I786" t="s">
        <v>2274</v>
      </c>
    </row>
    <row r="787" spans="1:9">
      <c r="A787" t="s">
        <v>2401</v>
      </c>
      <c r="B787">
        <v>42</v>
      </c>
      <c r="C787">
        <v>18</v>
      </c>
      <c r="D787" t="s">
        <v>2272</v>
      </c>
      <c r="E787">
        <v>1.24</v>
      </c>
      <c r="F787">
        <v>5.9174400000000009</v>
      </c>
      <c r="G787">
        <v>1.2</v>
      </c>
      <c r="H787">
        <v>5.7071999999999994</v>
      </c>
      <c r="I787" t="s">
        <v>2274</v>
      </c>
    </row>
    <row r="788" spans="1:9">
      <c r="A788" t="s">
        <v>2402</v>
      </c>
      <c r="B788">
        <v>42</v>
      </c>
      <c r="C788">
        <v>17</v>
      </c>
      <c r="D788" t="s">
        <v>2272</v>
      </c>
      <c r="E788">
        <v>0.85</v>
      </c>
      <c r="F788">
        <v>3.8675999999999995</v>
      </c>
      <c r="G788">
        <v>0.84</v>
      </c>
      <c r="H788">
        <v>3.8150399999999993</v>
      </c>
      <c r="I788" t="s">
        <v>2274</v>
      </c>
    </row>
    <row r="789" spans="1:9">
      <c r="A789" t="s">
        <v>2403</v>
      </c>
      <c r="B789">
        <v>42</v>
      </c>
      <c r="C789">
        <v>16</v>
      </c>
      <c r="D789" t="s">
        <v>2272</v>
      </c>
      <c r="E789">
        <v>0.78</v>
      </c>
      <c r="F789">
        <v>3.4996800000000006</v>
      </c>
      <c r="G789">
        <v>0.76</v>
      </c>
      <c r="H789">
        <v>3.3945600000000002</v>
      </c>
      <c r="I789" t="s">
        <v>2274</v>
      </c>
    </row>
    <row r="790" spans="1:9">
      <c r="A790" t="s">
        <v>2404</v>
      </c>
      <c r="B790">
        <v>42</v>
      </c>
      <c r="C790">
        <v>15</v>
      </c>
      <c r="D790" t="s">
        <v>2272</v>
      </c>
      <c r="E790">
        <v>0.71</v>
      </c>
      <c r="F790">
        <v>3.1317600000000003</v>
      </c>
      <c r="G790">
        <v>0.61</v>
      </c>
      <c r="H790">
        <v>2.6061600000000005</v>
      </c>
      <c r="I790" t="s">
        <v>2274</v>
      </c>
    </row>
    <row r="791" spans="1:9">
      <c r="A791" t="s">
        <v>2405</v>
      </c>
      <c r="B791">
        <v>42</v>
      </c>
      <c r="C791">
        <v>14</v>
      </c>
      <c r="D791" t="s">
        <v>2272</v>
      </c>
      <c r="E791">
        <v>0.61</v>
      </c>
      <c r="F791">
        <v>2.6061600000000005</v>
      </c>
      <c r="G791">
        <v>0.42</v>
      </c>
      <c r="H791">
        <v>1.6075200000000001</v>
      </c>
      <c r="I791" t="s">
        <v>2274</v>
      </c>
    </row>
    <row r="792" spans="1:9">
      <c r="A792" t="s">
        <v>2406</v>
      </c>
      <c r="B792">
        <v>42</v>
      </c>
      <c r="C792">
        <v>13</v>
      </c>
      <c r="D792" t="s">
        <v>2272</v>
      </c>
      <c r="E792">
        <v>0.5</v>
      </c>
      <c r="F792">
        <v>2.028</v>
      </c>
      <c r="G792">
        <v>0.42</v>
      </c>
      <c r="H792">
        <v>1.6075200000000001</v>
      </c>
      <c r="I792" t="s">
        <v>2274</v>
      </c>
    </row>
    <row r="793" spans="1:9">
      <c r="A793" t="s">
        <v>2407</v>
      </c>
      <c r="B793">
        <v>42</v>
      </c>
      <c r="C793">
        <v>12</v>
      </c>
      <c r="D793" t="s">
        <v>2272</v>
      </c>
      <c r="E793">
        <v>0.42</v>
      </c>
      <c r="F793">
        <v>1.6075200000000001</v>
      </c>
      <c r="G793">
        <v>0.37</v>
      </c>
      <c r="H793">
        <v>1.3447200000000001</v>
      </c>
      <c r="I793" t="s">
        <v>2274</v>
      </c>
    </row>
    <row r="794" spans="1:9">
      <c r="A794" t="s">
        <v>2408</v>
      </c>
      <c r="B794">
        <v>42</v>
      </c>
      <c r="C794">
        <v>11</v>
      </c>
      <c r="D794" t="s">
        <v>2272</v>
      </c>
      <c r="E794">
        <v>0.39</v>
      </c>
      <c r="F794">
        <v>1.4498400000000002</v>
      </c>
      <c r="G794">
        <v>0.37</v>
      </c>
      <c r="H794">
        <v>1.3447200000000001</v>
      </c>
      <c r="I794" t="s">
        <v>2274</v>
      </c>
    </row>
    <row r="795" spans="1:9">
      <c r="A795" t="s">
        <v>2409</v>
      </c>
      <c r="B795">
        <v>42</v>
      </c>
      <c r="C795">
        <v>10</v>
      </c>
      <c r="D795" t="s">
        <v>2272</v>
      </c>
      <c r="E795">
        <v>0.38</v>
      </c>
      <c r="F795">
        <v>1.3972800000000001</v>
      </c>
      <c r="G795">
        <v>0.3</v>
      </c>
      <c r="H795">
        <v>0.9768</v>
      </c>
      <c r="I795" t="s">
        <v>2274</v>
      </c>
    </row>
    <row r="796" spans="1:9">
      <c r="A796" t="s">
        <v>2550</v>
      </c>
      <c r="B796">
        <v>42</v>
      </c>
      <c r="C796">
        <v>9</v>
      </c>
      <c r="D796" t="s">
        <v>2272</v>
      </c>
      <c r="E796">
        <v>0.15</v>
      </c>
      <c r="F796">
        <v>0.18840000000000001</v>
      </c>
      <c r="G796">
        <v>0.23</v>
      </c>
      <c r="H796">
        <v>0.60888000000000009</v>
      </c>
      <c r="I796" t="s">
        <v>2274</v>
      </c>
    </row>
    <row r="797" spans="1:9">
      <c r="A797" t="s">
        <v>2551</v>
      </c>
      <c r="B797">
        <v>42</v>
      </c>
      <c r="C797">
        <v>8</v>
      </c>
      <c r="D797" t="s">
        <v>2272</v>
      </c>
      <c r="E797">
        <v>0.18</v>
      </c>
      <c r="F797">
        <v>0.34608000000000005</v>
      </c>
      <c r="G797">
        <v>0.16</v>
      </c>
      <c r="H797">
        <v>0.24096000000000006</v>
      </c>
      <c r="I797" t="s">
        <v>2274</v>
      </c>
    </row>
    <row r="798" spans="1:9">
      <c r="A798" t="s">
        <v>2395</v>
      </c>
      <c r="B798">
        <v>42</v>
      </c>
      <c r="C798">
        <v>33</v>
      </c>
      <c r="D798" t="s">
        <v>2272</v>
      </c>
      <c r="E798">
        <v>0.12</v>
      </c>
      <c r="F798">
        <v>3.0720000000000011E-2</v>
      </c>
      <c r="G798">
        <v>0.21</v>
      </c>
      <c r="H798">
        <v>0.5037600000000001</v>
      </c>
      <c r="I798" t="s">
        <v>2274</v>
      </c>
    </row>
    <row r="799" spans="1:9">
      <c r="A799" t="s">
        <v>2396</v>
      </c>
      <c r="B799">
        <v>42</v>
      </c>
      <c r="C799">
        <v>32</v>
      </c>
      <c r="D799" t="s">
        <v>2272</v>
      </c>
      <c r="E799">
        <v>0.43</v>
      </c>
      <c r="F799">
        <v>1.66008</v>
      </c>
      <c r="G799">
        <v>0.26</v>
      </c>
      <c r="H799">
        <v>0.76656000000000002</v>
      </c>
      <c r="I799" t="s">
        <v>2274</v>
      </c>
    </row>
    <row r="800" spans="1:9">
      <c r="A800" t="s">
        <v>2397</v>
      </c>
      <c r="B800">
        <v>42</v>
      </c>
      <c r="C800">
        <v>31</v>
      </c>
      <c r="D800" t="s">
        <v>2272</v>
      </c>
      <c r="E800">
        <v>0.17</v>
      </c>
      <c r="F800">
        <v>0.29352000000000011</v>
      </c>
      <c r="G800">
        <v>0.17</v>
      </c>
      <c r="H800">
        <v>0.29352000000000011</v>
      </c>
      <c r="I800" t="s">
        <v>2274</v>
      </c>
    </row>
    <row r="801" spans="1:9">
      <c r="A801" t="s">
        <v>2414</v>
      </c>
      <c r="B801">
        <v>43</v>
      </c>
      <c r="C801">
        <v>23</v>
      </c>
      <c r="D801" t="s">
        <v>2272</v>
      </c>
      <c r="E801">
        <v>2.11</v>
      </c>
      <c r="F801">
        <v>10.490159999999999</v>
      </c>
      <c r="G801">
        <v>2.15</v>
      </c>
      <c r="H801">
        <v>10.7004</v>
      </c>
      <c r="I801" t="s">
        <v>2274</v>
      </c>
    </row>
    <row r="802" spans="1:9">
      <c r="A802" t="s">
        <v>2415</v>
      </c>
      <c r="B802">
        <v>43</v>
      </c>
      <c r="C802">
        <v>22</v>
      </c>
      <c r="D802" t="s">
        <v>2272</v>
      </c>
      <c r="E802">
        <v>2.63</v>
      </c>
      <c r="F802">
        <v>13.223279999999999</v>
      </c>
      <c r="G802">
        <v>2.0499999999999998</v>
      </c>
      <c r="H802">
        <v>10.174799999999999</v>
      </c>
      <c r="I802" t="s">
        <v>2274</v>
      </c>
    </row>
    <row r="803" spans="1:9">
      <c r="A803" t="s">
        <v>2416</v>
      </c>
      <c r="B803">
        <v>43</v>
      </c>
      <c r="C803">
        <v>21</v>
      </c>
      <c r="D803" t="s">
        <v>2272</v>
      </c>
      <c r="E803">
        <v>1.75</v>
      </c>
      <c r="F803">
        <v>8.5980000000000008</v>
      </c>
      <c r="G803">
        <v>1.32</v>
      </c>
      <c r="H803">
        <v>6.3379200000000013</v>
      </c>
      <c r="I803" t="s">
        <v>2274</v>
      </c>
    </row>
    <row r="804" spans="1:9">
      <c r="A804" t="s">
        <v>2612</v>
      </c>
      <c r="B804">
        <v>43</v>
      </c>
      <c r="C804">
        <v>20</v>
      </c>
      <c r="D804" t="s">
        <v>2272</v>
      </c>
      <c r="E804">
        <v>1.04</v>
      </c>
      <c r="F804">
        <v>4.8662400000000003</v>
      </c>
      <c r="G804">
        <v>1.31</v>
      </c>
      <c r="H804">
        <v>6.2853600000000007</v>
      </c>
      <c r="I804" t="s">
        <v>2274</v>
      </c>
    </row>
    <row r="805" spans="1:9">
      <c r="A805" t="s">
        <v>2417</v>
      </c>
      <c r="B805">
        <v>43</v>
      </c>
      <c r="C805">
        <v>19</v>
      </c>
      <c r="D805" t="s">
        <v>2272</v>
      </c>
      <c r="E805">
        <v>1.1499999999999999</v>
      </c>
      <c r="F805">
        <v>5.4443999999999999</v>
      </c>
      <c r="G805">
        <v>1.1000000000000001</v>
      </c>
      <c r="H805">
        <v>5.1816000000000004</v>
      </c>
      <c r="I805" t="s">
        <v>2274</v>
      </c>
    </row>
    <row r="806" spans="1:9">
      <c r="A806" t="s">
        <v>2418</v>
      </c>
      <c r="B806">
        <v>43</v>
      </c>
      <c r="C806">
        <v>18</v>
      </c>
      <c r="D806" t="s">
        <v>2272</v>
      </c>
      <c r="E806">
        <v>0.84</v>
      </c>
      <c r="F806">
        <v>3.8150399999999993</v>
      </c>
      <c r="G806">
        <v>0.8</v>
      </c>
      <c r="H806">
        <v>3.6048000000000004</v>
      </c>
      <c r="I806" t="s">
        <v>2274</v>
      </c>
    </row>
    <row r="807" spans="1:9">
      <c r="A807" t="s">
        <v>2419</v>
      </c>
      <c r="B807">
        <v>43</v>
      </c>
      <c r="C807">
        <v>17</v>
      </c>
      <c r="D807" t="s">
        <v>2272</v>
      </c>
      <c r="E807">
        <v>1.07</v>
      </c>
      <c r="F807">
        <v>5.0239200000000013</v>
      </c>
      <c r="G807">
        <v>0.84</v>
      </c>
      <c r="H807">
        <v>3.8150399999999993</v>
      </c>
      <c r="I807" t="s">
        <v>2274</v>
      </c>
    </row>
    <row r="808" spans="1:9">
      <c r="A808" t="s">
        <v>2420</v>
      </c>
      <c r="B808">
        <v>43</v>
      </c>
      <c r="C808">
        <v>16</v>
      </c>
      <c r="D808" t="s">
        <v>2272</v>
      </c>
      <c r="E808">
        <v>0.42</v>
      </c>
      <c r="F808">
        <v>1.6075200000000001</v>
      </c>
      <c r="G808">
        <v>0.52</v>
      </c>
      <c r="H808">
        <v>2.1331199999999999</v>
      </c>
      <c r="I808" t="s">
        <v>2274</v>
      </c>
    </row>
    <row r="809" spans="1:9">
      <c r="A809" t="s">
        <v>2421</v>
      </c>
      <c r="B809">
        <v>43</v>
      </c>
      <c r="C809">
        <v>15</v>
      </c>
      <c r="D809" t="s">
        <v>2272</v>
      </c>
      <c r="E809">
        <v>0.49</v>
      </c>
      <c r="F809">
        <v>1.9754399999999999</v>
      </c>
      <c r="G809">
        <v>0.41</v>
      </c>
      <c r="H809">
        <v>1.5549599999999999</v>
      </c>
      <c r="I809" t="s">
        <v>2274</v>
      </c>
    </row>
    <row r="810" spans="1:9">
      <c r="A810" t="s">
        <v>2422</v>
      </c>
      <c r="B810">
        <v>43</v>
      </c>
      <c r="C810">
        <v>14</v>
      </c>
      <c r="D810" t="s">
        <v>2272</v>
      </c>
      <c r="E810">
        <v>0.6</v>
      </c>
      <c r="F810">
        <v>2.5535999999999999</v>
      </c>
      <c r="G810">
        <v>0.5</v>
      </c>
      <c r="H810">
        <v>2.028</v>
      </c>
      <c r="I810" t="s">
        <v>2274</v>
      </c>
    </row>
    <row r="811" spans="1:9">
      <c r="A811" t="s">
        <v>2423</v>
      </c>
      <c r="B811">
        <v>43</v>
      </c>
      <c r="C811">
        <v>13</v>
      </c>
      <c r="D811" t="s">
        <v>2272</v>
      </c>
      <c r="E811">
        <v>0.7</v>
      </c>
      <c r="F811">
        <v>3.0792000000000002</v>
      </c>
      <c r="G811">
        <v>0.61</v>
      </c>
      <c r="H811">
        <v>2.6061600000000005</v>
      </c>
      <c r="I811" t="s">
        <v>2274</v>
      </c>
    </row>
    <row r="812" spans="1:9">
      <c r="A812" t="s">
        <v>2424</v>
      </c>
      <c r="B812">
        <v>43</v>
      </c>
      <c r="C812">
        <v>12</v>
      </c>
      <c r="D812" t="s">
        <v>2272</v>
      </c>
      <c r="E812">
        <v>0.3</v>
      </c>
      <c r="F812">
        <v>0.9768</v>
      </c>
      <c r="G812">
        <v>0.36</v>
      </c>
      <c r="H812">
        <v>1.2921599999999998</v>
      </c>
      <c r="I812" t="s">
        <v>2274</v>
      </c>
    </row>
    <row r="813" spans="1:9">
      <c r="A813" t="s">
        <v>2425</v>
      </c>
      <c r="B813">
        <v>43</v>
      </c>
      <c r="C813">
        <v>11</v>
      </c>
      <c r="D813" t="s">
        <v>2272</v>
      </c>
      <c r="E813">
        <v>0.56999999999999995</v>
      </c>
      <c r="F813">
        <v>2.3959200000000003</v>
      </c>
      <c r="G813">
        <v>0.51</v>
      </c>
      <c r="H813">
        <v>2.0805599999999997</v>
      </c>
      <c r="I813" t="s">
        <v>2274</v>
      </c>
    </row>
    <row r="814" spans="1:9">
      <c r="A814" t="s">
        <v>2426</v>
      </c>
      <c r="B814">
        <v>43</v>
      </c>
      <c r="C814">
        <v>10</v>
      </c>
      <c r="D814" t="s">
        <v>2272</v>
      </c>
      <c r="E814">
        <v>0.59</v>
      </c>
      <c r="F814">
        <v>2.5010400000000002</v>
      </c>
      <c r="G814">
        <v>0.33</v>
      </c>
      <c r="H814">
        <v>1.1344799999999999</v>
      </c>
      <c r="I814" t="s">
        <v>2274</v>
      </c>
    </row>
    <row r="815" spans="1:9">
      <c r="A815" t="s">
        <v>2552</v>
      </c>
      <c r="B815">
        <v>43</v>
      </c>
      <c r="C815">
        <v>9</v>
      </c>
      <c r="D815" t="s">
        <v>2272</v>
      </c>
      <c r="E815">
        <v>0.4</v>
      </c>
      <c r="F815">
        <v>1.5024000000000002</v>
      </c>
      <c r="G815">
        <v>0.3</v>
      </c>
      <c r="H815">
        <v>0.9768</v>
      </c>
      <c r="I815" t="s">
        <v>2274</v>
      </c>
    </row>
    <row r="816" spans="1:9">
      <c r="A816" t="s">
        <v>2553</v>
      </c>
      <c r="B816">
        <v>43</v>
      </c>
      <c r="C816">
        <v>8</v>
      </c>
      <c r="D816" t="s">
        <v>2272</v>
      </c>
      <c r="E816">
        <v>0.15</v>
      </c>
      <c r="F816">
        <v>0.18840000000000001</v>
      </c>
      <c r="G816">
        <v>0.17</v>
      </c>
      <c r="H816">
        <v>0.29352000000000011</v>
      </c>
      <c r="I816" t="s">
        <v>2274</v>
      </c>
    </row>
    <row r="817" spans="1:9">
      <c r="A817" t="s">
        <v>2410</v>
      </c>
      <c r="B817">
        <v>43</v>
      </c>
      <c r="C817">
        <v>33</v>
      </c>
      <c r="D817" t="s">
        <v>2272</v>
      </c>
      <c r="E817">
        <v>0.31</v>
      </c>
      <c r="F817">
        <v>1.0293600000000001</v>
      </c>
      <c r="G817">
        <v>0.3</v>
      </c>
      <c r="H817">
        <v>0.9768</v>
      </c>
      <c r="I817" t="s">
        <v>2274</v>
      </c>
    </row>
    <row r="818" spans="1:9">
      <c r="A818" t="s">
        <v>2411</v>
      </c>
      <c r="B818">
        <v>43</v>
      </c>
      <c r="C818">
        <v>32</v>
      </c>
      <c r="D818" t="s">
        <v>2272</v>
      </c>
      <c r="E818">
        <v>0.12</v>
      </c>
      <c r="F818">
        <v>3.0720000000000011E-2</v>
      </c>
      <c r="G818">
        <v>0.16</v>
      </c>
      <c r="H818">
        <v>0.24096000000000006</v>
      </c>
      <c r="I818" t="s">
        <v>2274</v>
      </c>
    </row>
    <row r="819" spans="1:9">
      <c r="A819" t="s">
        <v>2412</v>
      </c>
      <c r="B819">
        <v>43</v>
      </c>
      <c r="C819">
        <v>31</v>
      </c>
      <c r="D819" t="s">
        <v>2272</v>
      </c>
      <c r="E819">
        <v>0.12</v>
      </c>
      <c r="F819">
        <v>3.0720000000000011E-2</v>
      </c>
      <c r="G819">
        <v>0.16</v>
      </c>
      <c r="H819">
        <v>0.24096000000000006</v>
      </c>
      <c r="I819" t="s">
        <v>2274</v>
      </c>
    </row>
    <row r="820" spans="1:9">
      <c r="A820" t="s">
        <v>2413</v>
      </c>
      <c r="B820">
        <v>43</v>
      </c>
      <c r="C820">
        <v>30</v>
      </c>
      <c r="D820" t="s">
        <v>2272</v>
      </c>
      <c r="E820">
        <v>0.12</v>
      </c>
      <c r="F820">
        <v>3.0720000000000011E-2</v>
      </c>
      <c r="G820">
        <v>0.09</v>
      </c>
      <c r="H820">
        <v>-0.12695999999999999</v>
      </c>
      <c r="I820" t="s">
        <v>2274</v>
      </c>
    </row>
    <row r="821" spans="1:9">
      <c r="A821" t="s">
        <v>2429</v>
      </c>
      <c r="B821">
        <v>44</v>
      </c>
      <c r="C821">
        <v>23</v>
      </c>
      <c r="D821" t="s">
        <v>2272</v>
      </c>
      <c r="E821">
        <v>2.77</v>
      </c>
      <c r="F821">
        <v>13.95912</v>
      </c>
      <c r="G821">
        <v>1.67</v>
      </c>
      <c r="H821">
        <v>8.1775199999999995</v>
      </c>
      <c r="I821" t="s">
        <v>2274</v>
      </c>
    </row>
    <row r="822" spans="1:9">
      <c r="A822" t="s">
        <v>2430</v>
      </c>
      <c r="B822">
        <v>44</v>
      </c>
      <c r="C822">
        <v>22</v>
      </c>
      <c r="D822" t="s">
        <v>2272</v>
      </c>
      <c r="E822">
        <v>2.1</v>
      </c>
      <c r="F822">
        <v>10.4376</v>
      </c>
      <c r="G822">
        <v>1.63</v>
      </c>
      <c r="H822">
        <v>7.9672799999999997</v>
      </c>
      <c r="I822" t="s">
        <v>2274</v>
      </c>
    </row>
    <row r="823" spans="1:9">
      <c r="A823" t="s">
        <v>2431</v>
      </c>
      <c r="B823">
        <v>44</v>
      </c>
      <c r="C823">
        <v>21</v>
      </c>
      <c r="D823" t="s">
        <v>2272</v>
      </c>
      <c r="E823">
        <v>2.09</v>
      </c>
      <c r="F823">
        <v>10.38504</v>
      </c>
      <c r="G823">
        <v>1.85</v>
      </c>
      <c r="H823">
        <v>9.1235999999999997</v>
      </c>
      <c r="I823" t="s">
        <v>2274</v>
      </c>
    </row>
    <row r="824" spans="1:9">
      <c r="A824" t="s">
        <v>2432</v>
      </c>
      <c r="B824">
        <v>44</v>
      </c>
      <c r="C824">
        <v>20</v>
      </c>
      <c r="D824" t="s">
        <v>2272</v>
      </c>
      <c r="E824">
        <v>1.5</v>
      </c>
      <c r="F824">
        <v>7.2840000000000007</v>
      </c>
      <c r="G824">
        <v>1.1299999999999999</v>
      </c>
      <c r="H824">
        <v>5.3392799999999996</v>
      </c>
      <c r="I824" t="s">
        <v>2274</v>
      </c>
    </row>
    <row r="825" spans="1:9">
      <c r="A825" t="s">
        <v>2433</v>
      </c>
      <c r="B825">
        <v>44</v>
      </c>
      <c r="C825">
        <v>19</v>
      </c>
      <c r="D825" t="s">
        <v>2272</v>
      </c>
      <c r="E825">
        <v>1.74</v>
      </c>
      <c r="F825">
        <v>8.545440000000001</v>
      </c>
      <c r="G825">
        <v>1.48</v>
      </c>
      <c r="H825">
        <v>7.1788800000000013</v>
      </c>
      <c r="I825" t="s">
        <v>2274</v>
      </c>
    </row>
    <row r="826" spans="1:9">
      <c r="A826" t="s">
        <v>2434</v>
      </c>
      <c r="B826">
        <v>44</v>
      </c>
      <c r="C826">
        <v>18</v>
      </c>
      <c r="D826" t="s">
        <v>2272</v>
      </c>
      <c r="E826">
        <v>1.3</v>
      </c>
      <c r="F826">
        <v>6.232800000000001</v>
      </c>
      <c r="G826">
        <v>0.97</v>
      </c>
      <c r="H826">
        <v>4.4983200000000005</v>
      </c>
      <c r="I826" t="s">
        <v>2274</v>
      </c>
    </row>
    <row r="827" spans="1:9">
      <c r="A827" t="s">
        <v>2435</v>
      </c>
      <c r="B827">
        <v>44</v>
      </c>
      <c r="C827">
        <v>17</v>
      </c>
      <c r="D827" t="s">
        <v>2272</v>
      </c>
      <c r="E827">
        <v>1.44</v>
      </c>
      <c r="F827">
        <v>6.9686400000000006</v>
      </c>
      <c r="G827">
        <v>1.1200000000000001</v>
      </c>
      <c r="H827">
        <v>5.2867200000000008</v>
      </c>
      <c r="I827" t="s">
        <v>2274</v>
      </c>
    </row>
    <row r="828" spans="1:9">
      <c r="A828" t="s">
        <v>2436</v>
      </c>
      <c r="B828">
        <v>44</v>
      </c>
      <c r="C828">
        <v>16</v>
      </c>
      <c r="D828" t="s">
        <v>2272</v>
      </c>
      <c r="E828">
        <v>0.84</v>
      </c>
      <c r="F828">
        <v>3.8150399999999993</v>
      </c>
      <c r="G828">
        <v>0.76</v>
      </c>
      <c r="H828">
        <v>3.3945600000000002</v>
      </c>
      <c r="I828" t="s">
        <v>2274</v>
      </c>
    </row>
    <row r="829" spans="1:9">
      <c r="A829" t="s">
        <v>2437</v>
      </c>
      <c r="B829">
        <v>44</v>
      </c>
      <c r="C829">
        <v>15</v>
      </c>
      <c r="D829" t="s">
        <v>2272</v>
      </c>
      <c r="E829">
        <v>0.63</v>
      </c>
      <c r="F829">
        <v>2.7112799999999999</v>
      </c>
      <c r="G829">
        <v>0.53</v>
      </c>
      <c r="H829">
        <v>2.1856800000000005</v>
      </c>
      <c r="I829" t="s">
        <v>2274</v>
      </c>
    </row>
    <row r="830" spans="1:9">
      <c r="A830" t="s">
        <v>2438</v>
      </c>
      <c r="B830">
        <v>44</v>
      </c>
      <c r="C830">
        <v>14</v>
      </c>
      <c r="D830" t="s">
        <v>2272</v>
      </c>
      <c r="E830">
        <v>0.54</v>
      </c>
      <c r="F830">
        <v>2.2382400000000002</v>
      </c>
      <c r="G830">
        <v>0.55000000000000004</v>
      </c>
      <c r="H830">
        <v>2.2908000000000004</v>
      </c>
      <c r="I830" t="s">
        <v>2274</v>
      </c>
    </row>
    <row r="831" spans="1:9">
      <c r="A831" t="s">
        <v>2439</v>
      </c>
      <c r="B831">
        <v>44</v>
      </c>
      <c r="C831">
        <v>13</v>
      </c>
      <c r="D831" t="s">
        <v>2272</v>
      </c>
      <c r="E831">
        <v>0.24</v>
      </c>
      <c r="F831">
        <v>0.66144000000000003</v>
      </c>
      <c r="G831">
        <v>0.41</v>
      </c>
      <c r="H831">
        <v>1.5549599999999999</v>
      </c>
      <c r="I831" t="s">
        <v>2274</v>
      </c>
    </row>
    <row r="832" spans="1:9">
      <c r="A832" t="s">
        <v>2613</v>
      </c>
      <c r="B832">
        <v>44</v>
      </c>
      <c r="C832">
        <v>12</v>
      </c>
      <c r="D832" t="s">
        <v>2272</v>
      </c>
      <c r="E832">
        <v>0.53</v>
      </c>
      <c r="F832">
        <v>2.1856800000000005</v>
      </c>
      <c r="G832">
        <v>0.53</v>
      </c>
      <c r="H832">
        <v>2.1856800000000005</v>
      </c>
      <c r="I832" t="s">
        <v>2274</v>
      </c>
    </row>
    <row r="833" spans="1:9">
      <c r="A833" t="s">
        <v>2440</v>
      </c>
      <c r="B833">
        <v>44</v>
      </c>
      <c r="C833">
        <v>11</v>
      </c>
      <c r="D833" t="s">
        <v>2272</v>
      </c>
      <c r="E833">
        <v>0.56999999999999995</v>
      </c>
      <c r="F833">
        <v>2.3959200000000003</v>
      </c>
      <c r="G833">
        <v>0.36</v>
      </c>
      <c r="H833">
        <v>1.2921599999999998</v>
      </c>
      <c r="I833" t="s">
        <v>2274</v>
      </c>
    </row>
    <row r="834" spans="1:9">
      <c r="A834" t="s">
        <v>2441</v>
      </c>
      <c r="B834">
        <v>44</v>
      </c>
      <c r="C834">
        <v>10</v>
      </c>
      <c r="D834" t="s">
        <v>2272</v>
      </c>
      <c r="E834">
        <v>0.42</v>
      </c>
      <c r="F834">
        <v>1.6075200000000001</v>
      </c>
      <c r="G834">
        <v>0.35</v>
      </c>
      <c r="H834">
        <v>1.2395999999999998</v>
      </c>
      <c r="I834" t="s">
        <v>2274</v>
      </c>
    </row>
    <row r="835" spans="1:9">
      <c r="A835" t="s">
        <v>2554</v>
      </c>
      <c r="B835">
        <v>44</v>
      </c>
      <c r="C835">
        <v>9</v>
      </c>
      <c r="D835" t="s">
        <v>2272</v>
      </c>
      <c r="E835">
        <v>0.3</v>
      </c>
      <c r="F835">
        <v>0.9768</v>
      </c>
      <c r="G835">
        <v>0.4</v>
      </c>
      <c r="H835">
        <v>1.5024000000000002</v>
      </c>
      <c r="I835" t="s">
        <v>2274</v>
      </c>
    </row>
    <row r="836" spans="1:9">
      <c r="A836" t="s">
        <v>2555</v>
      </c>
      <c r="B836">
        <v>44</v>
      </c>
      <c r="C836">
        <v>8</v>
      </c>
      <c r="D836" t="s">
        <v>2272</v>
      </c>
      <c r="E836">
        <v>0.35</v>
      </c>
      <c r="F836">
        <v>1.2395999999999998</v>
      </c>
      <c r="G836">
        <v>0.41</v>
      </c>
      <c r="H836">
        <v>1.5549599999999999</v>
      </c>
      <c r="I836" t="s">
        <v>2274</v>
      </c>
    </row>
    <row r="837" spans="1:9">
      <c r="A837" t="s">
        <v>2427</v>
      </c>
      <c r="B837">
        <v>44</v>
      </c>
      <c r="C837">
        <v>33</v>
      </c>
      <c r="D837" t="s">
        <v>2272</v>
      </c>
      <c r="E837">
        <v>0.21</v>
      </c>
      <c r="F837">
        <v>0.5037600000000001</v>
      </c>
      <c r="G837">
        <v>0.18</v>
      </c>
      <c r="H837">
        <v>0.34608000000000005</v>
      </c>
      <c r="I837" t="s">
        <v>2274</v>
      </c>
    </row>
    <row r="838" spans="1:9">
      <c r="A838" t="s">
        <v>2614</v>
      </c>
      <c r="B838">
        <v>44</v>
      </c>
      <c r="C838">
        <v>32</v>
      </c>
      <c r="D838" t="s">
        <v>2272</v>
      </c>
      <c r="E838">
        <v>0.16</v>
      </c>
      <c r="F838">
        <v>0.24096000000000006</v>
      </c>
      <c r="G838">
        <v>0.13</v>
      </c>
      <c r="H838">
        <v>8.3280000000000062E-2</v>
      </c>
      <c r="I838" t="s">
        <v>2274</v>
      </c>
    </row>
    <row r="839" spans="1:9">
      <c r="A839" t="s">
        <v>2615</v>
      </c>
      <c r="B839">
        <v>44</v>
      </c>
      <c r="C839">
        <v>31</v>
      </c>
      <c r="D839" t="s">
        <v>2272</v>
      </c>
      <c r="E839">
        <v>0.12</v>
      </c>
      <c r="F839">
        <v>3.0720000000000011E-2</v>
      </c>
      <c r="G839">
        <v>0.12</v>
      </c>
      <c r="H839">
        <v>3.0720000000000011E-2</v>
      </c>
      <c r="I839" t="s">
        <v>2274</v>
      </c>
    </row>
    <row r="840" spans="1:9">
      <c r="A840" t="s">
        <v>2428</v>
      </c>
      <c r="B840">
        <v>44</v>
      </c>
      <c r="C840">
        <v>30</v>
      </c>
      <c r="D840" t="s">
        <v>2272</v>
      </c>
      <c r="E840">
        <v>0.14000000000000001</v>
      </c>
      <c r="F840">
        <v>0.1358400000000001</v>
      </c>
      <c r="G840">
        <v>0.12</v>
      </c>
      <c r="H840">
        <v>3.0720000000000011E-2</v>
      </c>
      <c r="I840" t="s">
        <v>2274</v>
      </c>
    </row>
    <row r="841" spans="1:9">
      <c r="A841" t="s">
        <v>2446</v>
      </c>
      <c r="B841">
        <v>45</v>
      </c>
      <c r="C841">
        <v>22</v>
      </c>
      <c r="D841" t="s">
        <v>2272</v>
      </c>
      <c r="E841">
        <v>2.94</v>
      </c>
      <c r="F841">
        <v>14.852639999999997</v>
      </c>
      <c r="G841">
        <v>2.57</v>
      </c>
      <c r="H841">
        <v>12.907920000000001</v>
      </c>
      <c r="I841" t="s">
        <v>2274</v>
      </c>
    </row>
    <row r="842" spans="1:9">
      <c r="A842" t="s">
        <v>2447</v>
      </c>
      <c r="B842">
        <v>45</v>
      </c>
      <c r="C842">
        <v>21</v>
      </c>
      <c r="D842" t="s">
        <v>2272</v>
      </c>
      <c r="E842">
        <v>1.4</v>
      </c>
      <c r="F842">
        <v>6.7584000000000009</v>
      </c>
      <c r="G842">
        <v>2.12</v>
      </c>
      <c r="H842">
        <v>10.542719999999999</v>
      </c>
      <c r="I842" t="s">
        <v>2274</v>
      </c>
    </row>
    <row r="843" spans="1:9">
      <c r="A843" t="s">
        <v>2448</v>
      </c>
      <c r="B843">
        <v>45</v>
      </c>
      <c r="C843">
        <v>20</v>
      </c>
      <c r="D843" t="s">
        <v>2272</v>
      </c>
      <c r="E843">
        <v>2.9</v>
      </c>
      <c r="F843">
        <v>14.642399999999999</v>
      </c>
      <c r="G843">
        <v>2.19</v>
      </c>
      <c r="H843">
        <v>10.910639999999999</v>
      </c>
      <c r="I843" t="s">
        <v>2274</v>
      </c>
    </row>
    <row r="844" spans="1:9">
      <c r="A844" t="s">
        <v>2449</v>
      </c>
      <c r="B844">
        <v>45</v>
      </c>
      <c r="C844">
        <v>19</v>
      </c>
      <c r="D844" t="s">
        <v>2272</v>
      </c>
      <c r="E844">
        <v>1.46</v>
      </c>
      <c r="F844">
        <v>7.07376</v>
      </c>
      <c r="G844">
        <v>0.94</v>
      </c>
      <c r="H844">
        <v>4.3406400000000005</v>
      </c>
      <c r="I844" t="s">
        <v>2274</v>
      </c>
    </row>
    <row r="845" spans="1:9">
      <c r="A845" t="s">
        <v>2450</v>
      </c>
      <c r="B845">
        <v>45</v>
      </c>
      <c r="C845">
        <v>18</v>
      </c>
      <c r="D845" t="s">
        <v>2272</v>
      </c>
      <c r="E845">
        <v>0.96</v>
      </c>
      <c r="F845">
        <v>4.4457599999999999</v>
      </c>
      <c r="G845">
        <v>1.1499999999999999</v>
      </c>
      <c r="H845">
        <v>5.4443999999999999</v>
      </c>
      <c r="I845" t="s">
        <v>2274</v>
      </c>
    </row>
    <row r="846" spans="1:9">
      <c r="A846" t="s">
        <v>2451</v>
      </c>
      <c r="B846">
        <v>45</v>
      </c>
      <c r="C846">
        <v>17</v>
      </c>
      <c r="D846" t="s">
        <v>2272</v>
      </c>
      <c r="E846">
        <v>1.42</v>
      </c>
      <c r="F846">
        <v>6.8635200000000003</v>
      </c>
      <c r="G846">
        <v>1.21</v>
      </c>
      <c r="H846">
        <v>5.75976</v>
      </c>
      <c r="I846" t="s">
        <v>2274</v>
      </c>
    </row>
    <row r="847" spans="1:9">
      <c r="A847" t="s">
        <v>2452</v>
      </c>
      <c r="B847">
        <v>45</v>
      </c>
      <c r="C847">
        <v>16</v>
      </c>
      <c r="D847" t="s">
        <v>2272</v>
      </c>
      <c r="E847">
        <v>1</v>
      </c>
      <c r="F847">
        <v>4.6559999999999997</v>
      </c>
      <c r="G847">
        <v>0.88</v>
      </c>
      <c r="H847">
        <v>4.0252799999999995</v>
      </c>
      <c r="I847" t="s">
        <v>2274</v>
      </c>
    </row>
    <row r="848" spans="1:9">
      <c r="A848" t="s">
        <v>2453</v>
      </c>
      <c r="B848">
        <v>45</v>
      </c>
      <c r="C848">
        <v>15</v>
      </c>
      <c r="D848" t="s">
        <v>2272</v>
      </c>
      <c r="E848">
        <v>0.93</v>
      </c>
      <c r="F848">
        <v>4.2880799999999999</v>
      </c>
      <c r="G848">
        <v>1</v>
      </c>
      <c r="H848">
        <v>4.6559999999999997</v>
      </c>
      <c r="I848" t="s">
        <v>2274</v>
      </c>
    </row>
    <row r="849" spans="1:9">
      <c r="A849" t="s">
        <v>2454</v>
      </c>
      <c r="B849">
        <v>45</v>
      </c>
      <c r="C849">
        <v>14</v>
      </c>
      <c r="D849" t="s">
        <v>2272</v>
      </c>
      <c r="E849">
        <v>0.61</v>
      </c>
      <c r="F849">
        <v>2.6061600000000005</v>
      </c>
      <c r="G849">
        <v>0.51</v>
      </c>
      <c r="H849">
        <v>2.0805599999999997</v>
      </c>
      <c r="I849" t="s">
        <v>2274</v>
      </c>
    </row>
    <row r="850" spans="1:9">
      <c r="A850" t="s">
        <v>2455</v>
      </c>
      <c r="B850">
        <v>45</v>
      </c>
      <c r="C850">
        <v>13</v>
      </c>
      <c r="D850" t="s">
        <v>2272</v>
      </c>
      <c r="E850">
        <v>1.73</v>
      </c>
      <c r="F850">
        <v>8.4928799999999995</v>
      </c>
      <c r="G850">
        <v>1.1200000000000001</v>
      </c>
      <c r="H850">
        <v>5.2867200000000008</v>
      </c>
      <c r="I850" t="s">
        <v>2274</v>
      </c>
    </row>
    <row r="851" spans="1:9">
      <c r="A851" t="s">
        <v>2616</v>
      </c>
      <c r="B851">
        <v>45</v>
      </c>
      <c r="C851">
        <v>12</v>
      </c>
      <c r="D851" t="s">
        <v>2272</v>
      </c>
      <c r="E851">
        <v>0.54</v>
      </c>
      <c r="F851">
        <v>2.2382400000000002</v>
      </c>
      <c r="G851">
        <v>0.4</v>
      </c>
      <c r="H851">
        <v>1.5024000000000002</v>
      </c>
      <c r="I851" t="s">
        <v>2274</v>
      </c>
    </row>
    <row r="852" spans="1:9">
      <c r="A852" t="s">
        <v>2456</v>
      </c>
      <c r="B852">
        <v>45</v>
      </c>
      <c r="C852">
        <v>11</v>
      </c>
      <c r="D852" t="s">
        <v>2272</v>
      </c>
      <c r="E852">
        <v>0.39</v>
      </c>
      <c r="F852">
        <v>1.4498400000000002</v>
      </c>
      <c r="G852">
        <v>0.28000000000000003</v>
      </c>
      <c r="H852">
        <v>0.87168000000000023</v>
      </c>
      <c r="I852" t="s">
        <v>2274</v>
      </c>
    </row>
    <row r="853" spans="1:9">
      <c r="A853" t="s">
        <v>2457</v>
      </c>
      <c r="B853">
        <v>45</v>
      </c>
      <c r="C853">
        <v>10</v>
      </c>
      <c r="D853" t="s">
        <v>2272</v>
      </c>
      <c r="E853">
        <v>0.34</v>
      </c>
      <c r="F853">
        <v>1.1870400000000001</v>
      </c>
      <c r="G853">
        <v>0.3</v>
      </c>
      <c r="H853">
        <v>0.9768</v>
      </c>
      <c r="I853" t="s">
        <v>2274</v>
      </c>
    </row>
    <row r="854" spans="1:9">
      <c r="A854" t="s">
        <v>2556</v>
      </c>
      <c r="B854">
        <v>45</v>
      </c>
      <c r="C854">
        <v>9</v>
      </c>
      <c r="D854" t="s">
        <v>2272</v>
      </c>
      <c r="E854">
        <v>0.32</v>
      </c>
      <c r="F854">
        <v>1.08192</v>
      </c>
      <c r="G854">
        <v>0.3</v>
      </c>
      <c r="H854">
        <v>0.9768</v>
      </c>
      <c r="I854" t="s">
        <v>2274</v>
      </c>
    </row>
    <row r="855" spans="1:9">
      <c r="A855" t="s">
        <v>2557</v>
      </c>
      <c r="B855">
        <v>45</v>
      </c>
      <c r="C855">
        <v>8</v>
      </c>
      <c r="D855" t="s">
        <v>2272</v>
      </c>
      <c r="E855">
        <v>0.28999999999999998</v>
      </c>
      <c r="F855">
        <v>0.92423999999999995</v>
      </c>
      <c r="G855">
        <v>0.28999999999999998</v>
      </c>
      <c r="H855">
        <v>0.92423999999999995</v>
      </c>
      <c r="I855" t="s">
        <v>2274</v>
      </c>
    </row>
    <row r="856" spans="1:9">
      <c r="A856" t="s">
        <v>2442</v>
      </c>
      <c r="B856">
        <v>45</v>
      </c>
      <c r="C856">
        <v>33</v>
      </c>
      <c r="D856" t="s">
        <v>2272</v>
      </c>
      <c r="E856">
        <v>0.19</v>
      </c>
      <c r="F856">
        <v>0.39864000000000005</v>
      </c>
      <c r="G856">
        <v>0.23</v>
      </c>
      <c r="H856">
        <v>0.60888000000000009</v>
      </c>
      <c r="I856" t="s">
        <v>2274</v>
      </c>
    </row>
    <row r="857" spans="1:9">
      <c r="A857" t="s">
        <v>2443</v>
      </c>
      <c r="B857">
        <v>45</v>
      </c>
      <c r="C857">
        <v>32</v>
      </c>
      <c r="D857" t="s">
        <v>2272</v>
      </c>
      <c r="E857">
        <v>0.3</v>
      </c>
      <c r="F857">
        <v>0.9768</v>
      </c>
      <c r="G857">
        <v>0.25</v>
      </c>
      <c r="H857">
        <v>0.71400000000000008</v>
      </c>
      <c r="I857" t="s">
        <v>2274</v>
      </c>
    </row>
    <row r="858" spans="1:9">
      <c r="A858" t="s">
        <v>2444</v>
      </c>
      <c r="B858">
        <v>45</v>
      </c>
      <c r="C858">
        <v>31</v>
      </c>
      <c r="D858" t="s">
        <v>2272</v>
      </c>
      <c r="E858">
        <v>0.41</v>
      </c>
      <c r="F858">
        <v>1.5549599999999999</v>
      </c>
      <c r="G858">
        <v>0.35</v>
      </c>
      <c r="H858">
        <v>1.2395999999999998</v>
      </c>
      <c r="I858" t="s">
        <v>2274</v>
      </c>
    </row>
    <row r="859" spans="1:9">
      <c r="A859" t="s">
        <v>2445</v>
      </c>
      <c r="B859">
        <v>45</v>
      </c>
      <c r="C859">
        <v>30</v>
      </c>
      <c r="D859" t="s">
        <v>2272</v>
      </c>
      <c r="E859">
        <v>0.15</v>
      </c>
      <c r="F859">
        <v>0.18840000000000001</v>
      </c>
      <c r="G859">
        <v>0.16</v>
      </c>
      <c r="H859">
        <v>0.24096000000000006</v>
      </c>
      <c r="I859" t="s">
        <v>2274</v>
      </c>
    </row>
    <row r="860" spans="1:9">
      <c r="A860" t="s">
        <v>2461</v>
      </c>
      <c r="B860">
        <v>46</v>
      </c>
      <c r="C860">
        <v>21</v>
      </c>
      <c r="D860" t="s">
        <v>2272</v>
      </c>
      <c r="E860">
        <v>4.1399999999999997</v>
      </c>
      <c r="F860">
        <v>21.159839999999999</v>
      </c>
      <c r="G860">
        <v>2.87</v>
      </c>
      <c r="H860">
        <v>14.484719999999999</v>
      </c>
      <c r="I860" t="s">
        <v>2274</v>
      </c>
    </row>
    <row r="861" spans="1:9">
      <c r="A861" t="s">
        <v>2462</v>
      </c>
      <c r="B861">
        <v>46</v>
      </c>
      <c r="C861">
        <v>20</v>
      </c>
      <c r="D861" t="s">
        <v>2272</v>
      </c>
      <c r="E861">
        <v>2.57</v>
      </c>
      <c r="F861">
        <v>12.907920000000001</v>
      </c>
      <c r="G861">
        <v>2.52</v>
      </c>
      <c r="H861">
        <v>12.64512</v>
      </c>
      <c r="I861" t="s">
        <v>2274</v>
      </c>
    </row>
    <row r="862" spans="1:9">
      <c r="A862" t="s">
        <v>2463</v>
      </c>
      <c r="B862">
        <v>46</v>
      </c>
      <c r="C862">
        <v>19</v>
      </c>
      <c r="D862" t="s">
        <v>2272</v>
      </c>
      <c r="E862">
        <v>2.6</v>
      </c>
      <c r="F862">
        <v>13.0656</v>
      </c>
      <c r="G862">
        <v>2.75</v>
      </c>
      <c r="H862">
        <v>13.853999999999999</v>
      </c>
      <c r="I862" t="s">
        <v>2274</v>
      </c>
    </row>
    <row r="863" spans="1:9">
      <c r="A863" t="s">
        <v>2464</v>
      </c>
      <c r="B863">
        <v>46</v>
      </c>
      <c r="C863">
        <v>18</v>
      </c>
      <c r="D863" t="s">
        <v>2272</v>
      </c>
      <c r="E863">
        <v>1.42</v>
      </c>
      <c r="F863">
        <v>6.8635200000000003</v>
      </c>
      <c r="G863">
        <v>1.24</v>
      </c>
      <c r="H863">
        <v>5.9174400000000009</v>
      </c>
      <c r="I863" t="s">
        <v>2274</v>
      </c>
    </row>
    <row r="864" spans="1:9">
      <c r="A864" t="s">
        <v>2465</v>
      </c>
      <c r="B864">
        <v>46</v>
      </c>
      <c r="C864">
        <v>17</v>
      </c>
      <c r="D864" t="s">
        <v>2272</v>
      </c>
      <c r="E864">
        <v>1.42</v>
      </c>
      <c r="F864">
        <v>6.8635200000000003</v>
      </c>
      <c r="G864">
        <v>1.68</v>
      </c>
      <c r="H864">
        <v>8.2300799999999992</v>
      </c>
      <c r="I864" t="s">
        <v>2274</v>
      </c>
    </row>
    <row r="865" spans="1:9">
      <c r="A865" t="s">
        <v>2466</v>
      </c>
      <c r="B865">
        <v>46</v>
      </c>
      <c r="C865">
        <v>16</v>
      </c>
      <c r="D865" t="s">
        <v>2272</v>
      </c>
      <c r="E865">
        <v>0.7</v>
      </c>
      <c r="F865">
        <v>3.0792000000000002</v>
      </c>
      <c r="G865">
        <v>1.1599999999999999</v>
      </c>
      <c r="H865">
        <v>5.4969599999999996</v>
      </c>
      <c r="I865" t="s">
        <v>2274</v>
      </c>
    </row>
    <row r="866" spans="1:9">
      <c r="A866" t="s">
        <v>2467</v>
      </c>
      <c r="B866">
        <v>46</v>
      </c>
      <c r="C866">
        <v>15</v>
      </c>
      <c r="D866" t="s">
        <v>2272</v>
      </c>
      <c r="E866">
        <v>0.62</v>
      </c>
      <c r="F866">
        <v>2.6587199999999998</v>
      </c>
      <c r="G866">
        <v>0.52</v>
      </c>
      <c r="H866">
        <v>2.1331199999999999</v>
      </c>
      <c r="I866" t="s">
        <v>2274</v>
      </c>
    </row>
    <row r="867" spans="1:9">
      <c r="A867" t="s">
        <v>2468</v>
      </c>
      <c r="B867">
        <v>46</v>
      </c>
      <c r="C867">
        <v>14</v>
      </c>
      <c r="D867" t="s">
        <v>2272</v>
      </c>
      <c r="E867">
        <v>0.76</v>
      </c>
      <c r="F867">
        <v>3.3945600000000002</v>
      </c>
      <c r="G867">
        <v>0.62</v>
      </c>
      <c r="H867">
        <v>2.6587199999999998</v>
      </c>
      <c r="I867" t="s">
        <v>2274</v>
      </c>
    </row>
    <row r="868" spans="1:9">
      <c r="A868" t="s">
        <v>2469</v>
      </c>
      <c r="B868">
        <v>46</v>
      </c>
      <c r="C868">
        <v>13</v>
      </c>
      <c r="D868" t="s">
        <v>2272</v>
      </c>
      <c r="E868">
        <v>0.65</v>
      </c>
      <c r="F868">
        <v>2.8164000000000002</v>
      </c>
      <c r="G868">
        <v>0.5</v>
      </c>
      <c r="H868">
        <v>2.028</v>
      </c>
      <c r="I868" t="s">
        <v>2274</v>
      </c>
    </row>
    <row r="869" spans="1:9">
      <c r="A869" t="s">
        <v>2470</v>
      </c>
      <c r="B869">
        <v>46</v>
      </c>
      <c r="C869">
        <v>11</v>
      </c>
      <c r="D869" t="s">
        <v>2272</v>
      </c>
      <c r="E869">
        <v>0.56000000000000005</v>
      </c>
      <c r="F869">
        <v>2.3433600000000001</v>
      </c>
      <c r="G869">
        <v>0.57999999999999996</v>
      </c>
      <c r="H869">
        <v>2.44848</v>
      </c>
      <c r="I869" t="s">
        <v>2274</v>
      </c>
    </row>
    <row r="870" spans="1:9">
      <c r="A870" t="s">
        <v>2558</v>
      </c>
      <c r="B870">
        <v>46</v>
      </c>
      <c r="C870">
        <v>9</v>
      </c>
      <c r="D870" t="s">
        <v>2272</v>
      </c>
      <c r="E870">
        <v>0.31</v>
      </c>
      <c r="F870">
        <v>1.0293600000000001</v>
      </c>
      <c r="G870">
        <v>0.3</v>
      </c>
      <c r="H870">
        <v>0.9768</v>
      </c>
      <c r="I870" t="s">
        <v>2274</v>
      </c>
    </row>
    <row r="871" spans="1:9">
      <c r="A871" t="s">
        <v>2458</v>
      </c>
      <c r="B871">
        <v>46</v>
      </c>
      <c r="C871">
        <v>33</v>
      </c>
      <c r="D871" t="s">
        <v>2272</v>
      </c>
      <c r="E871">
        <v>0.3</v>
      </c>
      <c r="F871">
        <v>0.9768</v>
      </c>
      <c r="G871">
        <v>0.27</v>
      </c>
      <c r="H871">
        <v>0.81912000000000007</v>
      </c>
      <c r="I871" t="s">
        <v>2274</v>
      </c>
    </row>
    <row r="872" spans="1:9">
      <c r="A872" t="s">
        <v>2459</v>
      </c>
      <c r="B872">
        <v>46</v>
      </c>
      <c r="C872">
        <v>32</v>
      </c>
      <c r="D872" t="s">
        <v>2272</v>
      </c>
      <c r="E872">
        <v>0.41</v>
      </c>
      <c r="F872">
        <v>1.5549599999999999</v>
      </c>
      <c r="G872">
        <v>0.39</v>
      </c>
      <c r="H872">
        <v>1.4498400000000002</v>
      </c>
      <c r="I872" t="s">
        <v>2274</v>
      </c>
    </row>
    <row r="873" spans="1:9">
      <c r="A873" t="s">
        <v>2460</v>
      </c>
      <c r="B873">
        <v>46</v>
      </c>
      <c r="C873">
        <v>30</v>
      </c>
      <c r="D873" t="s">
        <v>2272</v>
      </c>
      <c r="E873">
        <v>0.18</v>
      </c>
      <c r="F873">
        <v>0.34608000000000005</v>
      </c>
      <c r="G873">
        <v>0.16</v>
      </c>
      <c r="H873">
        <v>0.24096000000000006</v>
      </c>
      <c r="I873" t="s">
        <v>2274</v>
      </c>
    </row>
    <row r="874" spans="1:9">
      <c r="A874" t="s">
        <v>2474</v>
      </c>
      <c r="B874">
        <v>47</v>
      </c>
      <c r="C874">
        <v>21</v>
      </c>
      <c r="D874" t="s">
        <v>2272</v>
      </c>
      <c r="E874">
        <v>2.14</v>
      </c>
      <c r="F874">
        <v>10.64784</v>
      </c>
      <c r="G874">
        <v>1.81</v>
      </c>
      <c r="H874">
        <v>8.9133600000000008</v>
      </c>
      <c r="I874" t="s">
        <v>2274</v>
      </c>
    </row>
    <row r="875" spans="1:9">
      <c r="A875" t="s">
        <v>2475</v>
      </c>
      <c r="B875">
        <v>47</v>
      </c>
      <c r="C875">
        <v>20</v>
      </c>
      <c r="D875" t="s">
        <v>2272</v>
      </c>
      <c r="E875">
        <v>1.88</v>
      </c>
      <c r="F875">
        <v>9.2812800000000006</v>
      </c>
      <c r="G875">
        <v>2.0299999999999998</v>
      </c>
      <c r="H875">
        <v>10.06968</v>
      </c>
      <c r="I875" t="s">
        <v>2274</v>
      </c>
    </row>
    <row r="876" spans="1:9">
      <c r="A876" t="s">
        <v>2476</v>
      </c>
      <c r="B876">
        <v>47</v>
      </c>
      <c r="C876">
        <v>19</v>
      </c>
      <c r="D876" t="s">
        <v>2272</v>
      </c>
      <c r="E876">
        <v>2.93</v>
      </c>
      <c r="F876">
        <v>14.800080000000001</v>
      </c>
      <c r="G876">
        <v>1.89</v>
      </c>
      <c r="H876">
        <v>9.3338400000000004</v>
      </c>
      <c r="I876" t="s">
        <v>2274</v>
      </c>
    </row>
    <row r="877" spans="1:9">
      <c r="A877" t="s">
        <v>2477</v>
      </c>
      <c r="B877">
        <v>47</v>
      </c>
      <c r="C877">
        <v>18</v>
      </c>
      <c r="D877" t="s">
        <v>2272</v>
      </c>
      <c r="E877">
        <v>1.86</v>
      </c>
      <c r="F877">
        <v>9.1761600000000012</v>
      </c>
      <c r="G877">
        <v>1.55</v>
      </c>
      <c r="H877">
        <v>7.5468000000000002</v>
      </c>
      <c r="I877" t="s">
        <v>2274</v>
      </c>
    </row>
    <row r="878" spans="1:9">
      <c r="A878" t="s">
        <v>2617</v>
      </c>
      <c r="B878">
        <v>47</v>
      </c>
      <c r="C878">
        <v>17</v>
      </c>
      <c r="D878" t="s">
        <v>2272</v>
      </c>
      <c r="E878">
        <v>2.27</v>
      </c>
      <c r="F878">
        <v>11.331119999999999</v>
      </c>
      <c r="G878">
        <v>1.9</v>
      </c>
      <c r="H878">
        <v>9.3864000000000001</v>
      </c>
      <c r="I878" t="s">
        <v>2274</v>
      </c>
    </row>
    <row r="879" spans="1:9">
      <c r="A879" t="s">
        <v>2478</v>
      </c>
      <c r="B879">
        <v>47</v>
      </c>
      <c r="C879">
        <v>12</v>
      </c>
      <c r="D879" t="s">
        <v>2272</v>
      </c>
      <c r="E879">
        <v>0.4</v>
      </c>
      <c r="F879">
        <v>1.5024000000000002</v>
      </c>
      <c r="G879">
        <v>0.37</v>
      </c>
      <c r="H879">
        <v>1.3447200000000001</v>
      </c>
      <c r="I879" t="s">
        <v>2274</v>
      </c>
    </row>
    <row r="880" spans="1:9">
      <c r="A880" t="s">
        <v>2479</v>
      </c>
      <c r="B880">
        <v>47</v>
      </c>
      <c r="C880">
        <v>11</v>
      </c>
      <c r="D880" t="s">
        <v>2272</v>
      </c>
      <c r="E880">
        <v>0.63</v>
      </c>
      <c r="F880">
        <v>2.7112799999999999</v>
      </c>
      <c r="G880">
        <v>0.48</v>
      </c>
      <c r="H880">
        <v>1.9228799999999999</v>
      </c>
      <c r="I880" t="s">
        <v>2274</v>
      </c>
    </row>
    <row r="881" spans="1:9">
      <c r="A881" t="s">
        <v>2559</v>
      </c>
      <c r="B881">
        <v>47</v>
      </c>
      <c r="C881">
        <v>9</v>
      </c>
      <c r="D881" t="s">
        <v>2272</v>
      </c>
      <c r="E881">
        <v>0.36</v>
      </c>
      <c r="F881">
        <v>1.2921599999999998</v>
      </c>
      <c r="G881">
        <v>0.42</v>
      </c>
      <c r="H881">
        <v>1.6075200000000001</v>
      </c>
      <c r="I881" t="s">
        <v>2274</v>
      </c>
    </row>
    <row r="882" spans="1:9">
      <c r="A882" t="s">
        <v>2560</v>
      </c>
      <c r="B882">
        <v>47</v>
      </c>
      <c r="C882">
        <v>8</v>
      </c>
      <c r="D882" t="s">
        <v>2272</v>
      </c>
      <c r="E882">
        <v>0.48</v>
      </c>
      <c r="F882">
        <v>1.9228799999999999</v>
      </c>
      <c r="G882">
        <v>0.34</v>
      </c>
      <c r="H882">
        <v>1.1870400000000001</v>
      </c>
      <c r="I882" t="s">
        <v>2274</v>
      </c>
    </row>
    <row r="883" spans="1:9">
      <c r="A883" t="s">
        <v>2471</v>
      </c>
      <c r="B883">
        <v>47</v>
      </c>
      <c r="C883">
        <v>33</v>
      </c>
      <c r="D883" t="s">
        <v>2272</v>
      </c>
      <c r="E883">
        <v>0.41</v>
      </c>
      <c r="F883">
        <v>1.5549599999999999</v>
      </c>
      <c r="G883">
        <v>0.35</v>
      </c>
      <c r="H883">
        <v>1.2395999999999998</v>
      </c>
      <c r="I883" t="s">
        <v>2274</v>
      </c>
    </row>
    <row r="884" spans="1:9">
      <c r="A884" t="s">
        <v>2618</v>
      </c>
      <c r="B884">
        <v>47</v>
      </c>
      <c r="C884">
        <v>32</v>
      </c>
      <c r="D884" t="s">
        <v>2272</v>
      </c>
      <c r="E884">
        <v>0.47</v>
      </c>
      <c r="F884">
        <v>1.8703199999999998</v>
      </c>
      <c r="G884">
        <v>0.55000000000000004</v>
      </c>
      <c r="H884">
        <v>2.2908000000000004</v>
      </c>
      <c r="I884" t="s">
        <v>2274</v>
      </c>
    </row>
    <row r="885" spans="1:9">
      <c r="A885" t="s">
        <v>2472</v>
      </c>
      <c r="B885">
        <v>47</v>
      </c>
      <c r="C885">
        <v>31</v>
      </c>
      <c r="D885" t="s">
        <v>2272</v>
      </c>
      <c r="E885">
        <v>0.5</v>
      </c>
      <c r="F885">
        <v>2.028</v>
      </c>
      <c r="G885">
        <v>0.49</v>
      </c>
      <c r="H885">
        <v>1.9754399999999999</v>
      </c>
      <c r="I885" t="s">
        <v>2274</v>
      </c>
    </row>
    <row r="886" spans="1:9">
      <c r="A886" t="s">
        <v>2473</v>
      </c>
      <c r="B886">
        <v>47</v>
      </c>
      <c r="C886">
        <v>30</v>
      </c>
      <c r="D886" t="s">
        <v>2272</v>
      </c>
      <c r="E886">
        <v>0.18</v>
      </c>
      <c r="F886">
        <v>0.34608000000000005</v>
      </c>
      <c r="G886">
        <v>0.14000000000000001</v>
      </c>
      <c r="H886">
        <v>0.1358400000000001</v>
      </c>
      <c r="I886" t="s">
        <v>2274</v>
      </c>
    </row>
    <row r="887" spans="1:9">
      <c r="A887" t="s">
        <v>2483</v>
      </c>
      <c r="B887">
        <v>48</v>
      </c>
      <c r="C887">
        <v>23</v>
      </c>
      <c r="D887" t="s">
        <v>2272</v>
      </c>
      <c r="E887">
        <v>3.84</v>
      </c>
      <c r="F887">
        <v>19.583039999999997</v>
      </c>
      <c r="G887">
        <v>3.42</v>
      </c>
      <c r="H887">
        <v>17.375519999999998</v>
      </c>
      <c r="I887" t="s">
        <v>2274</v>
      </c>
    </row>
    <row r="888" spans="1:9">
      <c r="A888" t="s">
        <v>2484</v>
      </c>
      <c r="B888">
        <v>48</v>
      </c>
      <c r="C888">
        <v>22</v>
      </c>
      <c r="D888" t="s">
        <v>2272</v>
      </c>
      <c r="E888">
        <v>3.3</v>
      </c>
      <c r="F888">
        <v>16.744799999999994</v>
      </c>
      <c r="G888">
        <v>2.31</v>
      </c>
      <c r="H888">
        <v>11.541360000000001</v>
      </c>
      <c r="I888" t="s">
        <v>2274</v>
      </c>
    </row>
    <row r="889" spans="1:9">
      <c r="A889" t="s">
        <v>2485</v>
      </c>
      <c r="B889">
        <v>48</v>
      </c>
      <c r="C889">
        <v>21</v>
      </c>
      <c r="D889" t="s">
        <v>2272</v>
      </c>
      <c r="E889">
        <v>3.92</v>
      </c>
      <c r="F889">
        <v>20.003520000000002</v>
      </c>
      <c r="G889">
        <v>3.18</v>
      </c>
      <c r="H889">
        <v>16.114080000000001</v>
      </c>
      <c r="I889" t="s">
        <v>2274</v>
      </c>
    </row>
    <row r="890" spans="1:9">
      <c r="A890" t="s">
        <v>2486</v>
      </c>
      <c r="B890">
        <v>48</v>
      </c>
      <c r="C890">
        <v>20</v>
      </c>
      <c r="D890" t="s">
        <v>2272</v>
      </c>
      <c r="E890">
        <v>3.03</v>
      </c>
      <c r="F890">
        <v>15.325679999999998</v>
      </c>
      <c r="G890">
        <v>2.96</v>
      </c>
      <c r="H890">
        <v>14.95776</v>
      </c>
      <c r="I890" t="s">
        <v>2274</v>
      </c>
    </row>
    <row r="891" spans="1:9">
      <c r="A891" t="s">
        <v>2487</v>
      </c>
      <c r="B891">
        <v>48</v>
      </c>
      <c r="C891">
        <v>19</v>
      </c>
      <c r="D891" t="s">
        <v>2272</v>
      </c>
      <c r="E891">
        <v>2.37</v>
      </c>
      <c r="F891">
        <v>11.856719999999999</v>
      </c>
      <c r="G891">
        <v>1.9</v>
      </c>
      <c r="H891">
        <v>9.3864000000000001</v>
      </c>
      <c r="I891" t="s">
        <v>2274</v>
      </c>
    </row>
    <row r="892" spans="1:9">
      <c r="A892" t="s">
        <v>2488</v>
      </c>
      <c r="B892">
        <v>48</v>
      </c>
      <c r="C892">
        <v>18</v>
      </c>
      <c r="D892" t="s">
        <v>2272</v>
      </c>
      <c r="E892">
        <v>2.23</v>
      </c>
      <c r="F892">
        <v>11.12088</v>
      </c>
      <c r="G892">
        <v>2</v>
      </c>
      <c r="H892">
        <v>9.9120000000000008</v>
      </c>
      <c r="I892" t="s">
        <v>2274</v>
      </c>
    </row>
    <row r="893" spans="1:9">
      <c r="A893" t="s">
        <v>2489</v>
      </c>
      <c r="B893">
        <v>48</v>
      </c>
      <c r="C893">
        <v>17</v>
      </c>
      <c r="D893" t="s">
        <v>2272</v>
      </c>
      <c r="E893">
        <v>1.56</v>
      </c>
      <c r="F893">
        <v>7.5993600000000008</v>
      </c>
      <c r="G893">
        <v>1.55</v>
      </c>
      <c r="H893">
        <v>7.5468000000000002</v>
      </c>
      <c r="I893" t="s">
        <v>2274</v>
      </c>
    </row>
    <row r="894" spans="1:9">
      <c r="A894" t="s">
        <v>2490</v>
      </c>
      <c r="B894">
        <v>48</v>
      </c>
      <c r="C894">
        <v>12</v>
      </c>
      <c r="D894" t="s">
        <v>2272</v>
      </c>
      <c r="E894">
        <v>0.76</v>
      </c>
      <c r="F894">
        <v>3.3945600000000002</v>
      </c>
      <c r="G894">
        <v>0.61</v>
      </c>
      <c r="H894">
        <v>2.6061600000000005</v>
      </c>
      <c r="I894" t="s">
        <v>2274</v>
      </c>
    </row>
    <row r="895" spans="1:9">
      <c r="A895" t="s">
        <v>2491</v>
      </c>
      <c r="B895">
        <v>48</v>
      </c>
      <c r="C895">
        <v>11</v>
      </c>
      <c r="D895" t="s">
        <v>2272</v>
      </c>
      <c r="E895">
        <v>0.28000000000000003</v>
      </c>
      <c r="F895">
        <v>0.87168000000000023</v>
      </c>
      <c r="G895">
        <v>0.33</v>
      </c>
      <c r="H895">
        <v>1.1344799999999999</v>
      </c>
      <c r="I895" t="s">
        <v>2274</v>
      </c>
    </row>
    <row r="896" spans="1:9">
      <c r="A896" t="s">
        <v>2619</v>
      </c>
      <c r="B896">
        <v>48</v>
      </c>
      <c r="C896">
        <v>10</v>
      </c>
      <c r="D896" t="s">
        <v>2272</v>
      </c>
      <c r="E896">
        <v>0.39</v>
      </c>
      <c r="F896">
        <v>1.4498400000000002</v>
      </c>
      <c r="G896">
        <v>0.39</v>
      </c>
      <c r="H896">
        <v>1.4498400000000002</v>
      </c>
      <c r="I896" t="s">
        <v>2274</v>
      </c>
    </row>
    <row r="897" spans="1:9">
      <c r="A897" t="s">
        <v>2561</v>
      </c>
      <c r="B897">
        <v>48</v>
      </c>
      <c r="C897">
        <v>8</v>
      </c>
      <c r="D897" t="s">
        <v>2272</v>
      </c>
      <c r="E897">
        <v>0.25</v>
      </c>
      <c r="F897">
        <v>0.71400000000000008</v>
      </c>
      <c r="G897">
        <v>0.27</v>
      </c>
      <c r="H897">
        <v>0.81912000000000007</v>
      </c>
      <c r="I897" t="s">
        <v>2274</v>
      </c>
    </row>
    <row r="898" spans="1:9">
      <c r="A898" t="s">
        <v>2480</v>
      </c>
      <c r="B898">
        <v>48</v>
      </c>
      <c r="C898">
        <v>33</v>
      </c>
      <c r="D898" t="s">
        <v>2272</v>
      </c>
      <c r="E898">
        <v>0.18</v>
      </c>
      <c r="F898">
        <v>0.34608000000000005</v>
      </c>
      <c r="G898">
        <v>0.21</v>
      </c>
      <c r="H898">
        <v>0.5037600000000001</v>
      </c>
      <c r="I898" t="s">
        <v>2274</v>
      </c>
    </row>
    <row r="899" spans="1:9">
      <c r="A899" t="s">
        <v>2481</v>
      </c>
      <c r="B899">
        <v>48</v>
      </c>
      <c r="C899">
        <v>32</v>
      </c>
      <c r="D899" t="s">
        <v>2272</v>
      </c>
      <c r="E899">
        <v>0.22</v>
      </c>
      <c r="F899">
        <v>0.55632000000000004</v>
      </c>
      <c r="G899">
        <v>0.2</v>
      </c>
      <c r="H899">
        <v>0.4512000000000001</v>
      </c>
      <c r="I899" t="s">
        <v>2274</v>
      </c>
    </row>
    <row r="900" spans="1:9">
      <c r="A900" t="s">
        <v>2620</v>
      </c>
      <c r="B900">
        <v>48</v>
      </c>
      <c r="C900">
        <v>31</v>
      </c>
      <c r="D900" t="s">
        <v>2272</v>
      </c>
      <c r="E900">
        <v>0.28999999999999998</v>
      </c>
      <c r="F900">
        <v>0.92423999999999995</v>
      </c>
      <c r="G900">
        <v>0.22</v>
      </c>
      <c r="H900">
        <v>0.55632000000000004</v>
      </c>
      <c r="I900" t="s">
        <v>2274</v>
      </c>
    </row>
    <row r="901" spans="1:9">
      <c r="A901" t="s">
        <v>2621</v>
      </c>
      <c r="B901">
        <v>48</v>
      </c>
      <c r="C901">
        <v>30</v>
      </c>
      <c r="D901" t="s">
        <v>2272</v>
      </c>
      <c r="E901">
        <v>0.21</v>
      </c>
      <c r="F901">
        <v>0.5037600000000001</v>
      </c>
      <c r="G901">
        <v>0.15</v>
      </c>
      <c r="H901">
        <v>0.18840000000000001</v>
      </c>
      <c r="I901" t="s">
        <v>2274</v>
      </c>
    </row>
    <row r="902" spans="1:9">
      <c r="A902" t="s">
        <v>2482</v>
      </c>
      <c r="B902">
        <v>48</v>
      </c>
      <c r="C902">
        <v>29</v>
      </c>
      <c r="D902" t="s">
        <v>2272</v>
      </c>
      <c r="E902">
        <v>0.23</v>
      </c>
      <c r="F902">
        <v>0.60888000000000009</v>
      </c>
      <c r="G902">
        <v>0.22</v>
      </c>
      <c r="H902">
        <v>0.55632000000000004</v>
      </c>
      <c r="I902" t="s">
        <v>2274</v>
      </c>
    </row>
    <row r="903" spans="1:9">
      <c r="A903" t="s">
        <v>2494</v>
      </c>
      <c r="B903">
        <v>49</v>
      </c>
      <c r="C903">
        <v>20</v>
      </c>
      <c r="D903" t="s">
        <v>2272</v>
      </c>
      <c r="E903">
        <v>2.95</v>
      </c>
      <c r="F903">
        <v>14.905200000000001</v>
      </c>
      <c r="G903">
        <v>2.74</v>
      </c>
      <c r="H903">
        <v>13.801440000000001</v>
      </c>
      <c r="I903" t="s">
        <v>2274</v>
      </c>
    </row>
    <row r="904" spans="1:9">
      <c r="A904" t="s">
        <v>2495</v>
      </c>
      <c r="B904">
        <v>49</v>
      </c>
      <c r="C904">
        <v>19</v>
      </c>
      <c r="D904" t="s">
        <v>2272</v>
      </c>
      <c r="E904">
        <v>2.92</v>
      </c>
      <c r="F904">
        <v>14.74752</v>
      </c>
      <c r="G904">
        <v>2.6</v>
      </c>
      <c r="H904">
        <v>13.0656</v>
      </c>
      <c r="I904" t="s">
        <v>2274</v>
      </c>
    </row>
    <row r="905" spans="1:9">
      <c r="A905" t="s">
        <v>2496</v>
      </c>
      <c r="B905">
        <v>49</v>
      </c>
      <c r="C905">
        <v>18</v>
      </c>
      <c r="D905" t="s">
        <v>2272</v>
      </c>
      <c r="E905">
        <v>3.16</v>
      </c>
      <c r="F905">
        <v>16.008960000000002</v>
      </c>
      <c r="G905">
        <v>4.12</v>
      </c>
      <c r="H905">
        <v>21.05472</v>
      </c>
      <c r="I905" t="s">
        <v>2274</v>
      </c>
    </row>
    <row r="906" spans="1:9">
      <c r="A906" t="s">
        <v>2497</v>
      </c>
      <c r="B906">
        <v>49</v>
      </c>
      <c r="C906">
        <v>17</v>
      </c>
      <c r="D906" t="s">
        <v>2272</v>
      </c>
      <c r="E906">
        <v>2.4500000000000002</v>
      </c>
      <c r="F906">
        <v>12.277199999999999</v>
      </c>
      <c r="G906">
        <v>2.16</v>
      </c>
      <c r="H906">
        <v>10.75296</v>
      </c>
      <c r="I906" t="s">
        <v>2274</v>
      </c>
    </row>
    <row r="907" spans="1:9">
      <c r="A907" t="s">
        <v>2498</v>
      </c>
      <c r="B907">
        <v>49</v>
      </c>
      <c r="C907">
        <v>16</v>
      </c>
      <c r="D907" t="s">
        <v>2272</v>
      </c>
      <c r="E907">
        <v>0.89</v>
      </c>
      <c r="F907">
        <v>4.0778400000000001</v>
      </c>
      <c r="G907">
        <v>1.07</v>
      </c>
      <c r="H907">
        <v>5.0239200000000013</v>
      </c>
      <c r="I907" t="s">
        <v>2274</v>
      </c>
    </row>
    <row r="908" spans="1:9">
      <c r="A908" t="s">
        <v>2499</v>
      </c>
      <c r="B908">
        <v>49</v>
      </c>
      <c r="C908">
        <v>15</v>
      </c>
      <c r="D908" t="s">
        <v>2272</v>
      </c>
      <c r="E908">
        <v>2.27</v>
      </c>
      <c r="F908">
        <v>11.331119999999999</v>
      </c>
      <c r="G908">
        <v>2.25</v>
      </c>
      <c r="H908">
        <v>11.226000000000001</v>
      </c>
      <c r="I908" t="s">
        <v>2274</v>
      </c>
    </row>
    <row r="909" spans="1:9">
      <c r="A909" t="s">
        <v>2500</v>
      </c>
      <c r="B909">
        <v>49</v>
      </c>
      <c r="C909">
        <v>14</v>
      </c>
      <c r="D909" t="s">
        <v>2272</v>
      </c>
      <c r="E909">
        <v>1.95</v>
      </c>
      <c r="F909">
        <v>9.6492000000000004</v>
      </c>
      <c r="G909">
        <v>1.87</v>
      </c>
      <c r="H909">
        <v>9.2287200000000009</v>
      </c>
      <c r="I909" t="s">
        <v>2274</v>
      </c>
    </row>
    <row r="910" spans="1:9">
      <c r="A910" t="s">
        <v>2501</v>
      </c>
      <c r="B910">
        <v>49</v>
      </c>
      <c r="C910">
        <v>13</v>
      </c>
      <c r="D910" t="s">
        <v>2272</v>
      </c>
      <c r="E910">
        <v>2.86</v>
      </c>
      <c r="F910">
        <v>14.432159999999998</v>
      </c>
      <c r="G910">
        <v>1.47</v>
      </c>
      <c r="H910">
        <v>7.1263199999999998</v>
      </c>
      <c r="I910" t="s">
        <v>2274</v>
      </c>
    </row>
    <row r="911" spans="1:9">
      <c r="A911" t="s">
        <v>2502</v>
      </c>
      <c r="B911">
        <v>49</v>
      </c>
      <c r="C911">
        <v>12</v>
      </c>
      <c r="D911" t="s">
        <v>2272</v>
      </c>
      <c r="E911">
        <v>0.92</v>
      </c>
      <c r="F911">
        <v>4.2355199999999993</v>
      </c>
      <c r="G911">
        <v>0.93</v>
      </c>
      <c r="H911">
        <v>4.2880799999999999</v>
      </c>
      <c r="I911" t="s">
        <v>2274</v>
      </c>
    </row>
    <row r="912" spans="1:9">
      <c r="A912" t="s">
        <v>2503</v>
      </c>
      <c r="B912">
        <v>49</v>
      </c>
      <c r="C912">
        <v>11</v>
      </c>
      <c r="D912" t="s">
        <v>2272</v>
      </c>
      <c r="E912">
        <v>0.54</v>
      </c>
      <c r="F912">
        <v>2.2382400000000002</v>
      </c>
      <c r="G912">
        <v>0.38</v>
      </c>
      <c r="H912">
        <v>1.3972800000000001</v>
      </c>
      <c r="I912" t="s">
        <v>2274</v>
      </c>
    </row>
    <row r="913" spans="1:9">
      <c r="A913" t="s">
        <v>2504</v>
      </c>
      <c r="B913">
        <v>49</v>
      </c>
      <c r="C913">
        <v>10</v>
      </c>
      <c r="D913" t="s">
        <v>2272</v>
      </c>
      <c r="E913">
        <v>0.41</v>
      </c>
      <c r="F913">
        <v>1.5549599999999999</v>
      </c>
      <c r="G913">
        <v>0.37</v>
      </c>
      <c r="H913">
        <v>1.3447200000000001</v>
      </c>
      <c r="I913" t="s">
        <v>2274</v>
      </c>
    </row>
    <row r="914" spans="1:9">
      <c r="A914" t="s">
        <v>2562</v>
      </c>
      <c r="B914">
        <v>49</v>
      </c>
      <c r="C914">
        <v>9</v>
      </c>
      <c r="D914" t="s">
        <v>2272</v>
      </c>
      <c r="E914">
        <v>0.38</v>
      </c>
      <c r="F914">
        <v>1.3972800000000001</v>
      </c>
      <c r="G914">
        <v>0.26</v>
      </c>
      <c r="H914">
        <v>0.76656000000000002</v>
      </c>
      <c r="I914" t="s">
        <v>2274</v>
      </c>
    </row>
    <row r="915" spans="1:9">
      <c r="A915" t="s">
        <v>2563</v>
      </c>
      <c r="B915">
        <v>49</v>
      </c>
      <c r="C915">
        <v>8</v>
      </c>
      <c r="D915" t="s">
        <v>2272</v>
      </c>
      <c r="E915">
        <v>0.18</v>
      </c>
      <c r="F915">
        <v>0.34608000000000005</v>
      </c>
      <c r="G915">
        <v>0.24</v>
      </c>
      <c r="H915">
        <v>0.66144000000000003</v>
      </c>
      <c r="I915" t="s">
        <v>2274</v>
      </c>
    </row>
    <row r="916" spans="1:9">
      <c r="A916" t="s">
        <v>2492</v>
      </c>
      <c r="B916">
        <v>49</v>
      </c>
      <c r="C916">
        <v>33</v>
      </c>
      <c r="D916" t="s">
        <v>2272</v>
      </c>
      <c r="E916">
        <v>0.16</v>
      </c>
      <c r="F916">
        <v>0.24096000000000006</v>
      </c>
      <c r="G916">
        <v>0.15</v>
      </c>
      <c r="H916">
        <v>0.18840000000000001</v>
      </c>
      <c r="I916" t="s">
        <v>2274</v>
      </c>
    </row>
    <row r="917" spans="1:9">
      <c r="A917" t="s">
        <v>2622</v>
      </c>
      <c r="B917">
        <v>49</v>
      </c>
      <c r="C917">
        <v>32</v>
      </c>
      <c r="D917" t="s">
        <v>2272</v>
      </c>
      <c r="E917">
        <v>0.27</v>
      </c>
      <c r="F917">
        <v>0.81912000000000007</v>
      </c>
      <c r="G917">
        <v>0.21</v>
      </c>
      <c r="H917">
        <v>0.5037600000000001</v>
      </c>
      <c r="I917" t="s">
        <v>2274</v>
      </c>
    </row>
    <row r="918" spans="1:9">
      <c r="A918" t="s">
        <v>2623</v>
      </c>
      <c r="B918">
        <v>49</v>
      </c>
      <c r="C918">
        <v>31</v>
      </c>
      <c r="D918" t="s">
        <v>2272</v>
      </c>
      <c r="E918">
        <v>0.37</v>
      </c>
      <c r="F918">
        <v>1.3447200000000001</v>
      </c>
      <c r="G918">
        <v>0.23</v>
      </c>
      <c r="H918">
        <v>0.60888000000000009</v>
      </c>
      <c r="I918" t="s">
        <v>2274</v>
      </c>
    </row>
    <row r="919" spans="1:9">
      <c r="A919" t="s">
        <v>2624</v>
      </c>
      <c r="B919">
        <v>49</v>
      </c>
      <c r="C919">
        <v>30</v>
      </c>
      <c r="D919" t="s">
        <v>2272</v>
      </c>
      <c r="E919">
        <v>0.16</v>
      </c>
      <c r="F919">
        <v>0.24096000000000006</v>
      </c>
      <c r="G919">
        <v>0.21</v>
      </c>
      <c r="H919">
        <v>0.5037600000000001</v>
      </c>
      <c r="I919" t="s">
        <v>2274</v>
      </c>
    </row>
    <row r="920" spans="1:9">
      <c r="A920" t="s">
        <v>2493</v>
      </c>
      <c r="B920">
        <v>49</v>
      </c>
      <c r="C920">
        <v>29</v>
      </c>
      <c r="D920" t="s">
        <v>2272</v>
      </c>
      <c r="E920">
        <v>0.1</v>
      </c>
      <c r="F920">
        <v>-7.4399999999999938E-2</v>
      </c>
      <c r="G920">
        <v>0.11</v>
      </c>
      <c r="H920">
        <v>-2.1839999999999964E-2</v>
      </c>
      <c r="I920" t="s">
        <v>2274</v>
      </c>
    </row>
    <row r="921" spans="1:9">
      <c r="A921" t="s">
        <v>2508</v>
      </c>
      <c r="B921">
        <v>50</v>
      </c>
      <c r="C921">
        <v>16</v>
      </c>
      <c r="D921" t="s">
        <v>2272</v>
      </c>
      <c r="E921">
        <v>2.2000000000000002</v>
      </c>
      <c r="F921">
        <v>10.963200000000001</v>
      </c>
      <c r="G921">
        <v>1.55</v>
      </c>
      <c r="H921">
        <v>7.5468000000000002</v>
      </c>
      <c r="I921" t="s">
        <v>2274</v>
      </c>
    </row>
    <row r="922" spans="1:9">
      <c r="A922" t="s">
        <v>2509</v>
      </c>
      <c r="B922">
        <v>50</v>
      </c>
      <c r="C922">
        <v>15</v>
      </c>
      <c r="D922" t="s">
        <v>2272</v>
      </c>
      <c r="E922">
        <v>0.83</v>
      </c>
      <c r="F922">
        <v>3.7624799999999996</v>
      </c>
      <c r="G922">
        <v>0.98</v>
      </c>
      <c r="H922">
        <v>4.5508800000000003</v>
      </c>
      <c r="I922" t="s">
        <v>2274</v>
      </c>
    </row>
    <row r="923" spans="1:9">
      <c r="A923" t="s">
        <v>2510</v>
      </c>
      <c r="B923">
        <v>50</v>
      </c>
      <c r="C923">
        <v>14</v>
      </c>
      <c r="D923" t="s">
        <v>2272</v>
      </c>
      <c r="E923">
        <v>1.07</v>
      </c>
      <c r="F923">
        <v>5.0239200000000013</v>
      </c>
      <c r="G923">
        <v>1.06</v>
      </c>
      <c r="H923">
        <v>4.9713600000000007</v>
      </c>
      <c r="I923" t="s">
        <v>2274</v>
      </c>
    </row>
    <row r="924" spans="1:9">
      <c r="A924" t="s">
        <v>2511</v>
      </c>
      <c r="B924">
        <v>50</v>
      </c>
      <c r="C924">
        <v>13</v>
      </c>
      <c r="D924" t="s">
        <v>2272</v>
      </c>
      <c r="E924">
        <v>0.28999999999999998</v>
      </c>
      <c r="F924">
        <v>0.92423999999999995</v>
      </c>
      <c r="G924">
        <v>0.4</v>
      </c>
      <c r="H924">
        <v>1.5024000000000002</v>
      </c>
      <c r="I924" t="s">
        <v>2274</v>
      </c>
    </row>
    <row r="925" spans="1:9">
      <c r="A925" t="s">
        <v>2512</v>
      </c>
      <c r="B925">
        <v>50</v>
      </c>
      <c r="C925">
        <v>12</v>
      </c>
      <c r="D925" t="s">
        <v>2272</v>
      </c>
      <c r="E925">
        <v>0.42</v>
      </c>
      <c r="F925">
        <v>1.6075200000000001</v>
      </c>
      <c r="G925">
        <v>0.45</v>
      </c>
      <c r="H925">
        <v>1.7652000000000001</v>
      </c>
      <c r="I925" t="s">
        <v>2274</v>
      </c>
    </row>
    <row r="926" spans="1:9">
      <c r="A926" t="s">
        <v>2513</v>
      </c>
      <c r="B926">
        <v>50</v>
      </c>
      <c r="C926">
        <v>11</v>
      </c>
      <c r="D926" t="s">
        <v>2272</v>
      </c>
      <c r="E926">
        <v>0.59</v>
      </c>
      <c r="F926">
        <v>2.5010400000000002</v>
      </c>
      <c r="G926">
        <v>0.3</v>
      </c>
      <c r="H926">
        <v>0.9768</v>
      </c>
      <c r="I926" t="s">
        <v>2274</v>
      </c>
    </row>
    <row r="927" spans="1:9">
      <c r="A927" t="s">
        <v>2514</v>
      </c>
      <c r="B927">
        <v>50</v>
      </c>
      <c r="C927">
        <v>10</v>
      </c>
      <c r="D927" t="s">
        <v>2272</v>
      </c>
      <c r="E927">
        <v>0.38</v>
      </c>
      <c r="F927">
        <v>1.3972800000000001</v>
      </c>
      <c r="G927">
        <v>0.32</v>
      </c>
      <c r="H927">
        <v>1.08192</v>
      </c>
      <c r="I927" t="s">
        <v>2274</v>
      </c>
    </row>
    <row r="928" spans="1:9">
      <c r="A928" t="s">
        <v>2564</v>
      </c>
      <c r="B928">
        <v>50</v>
      </c>
      <c r="C928">
        <v>9</v>
      </c>
      <c r="D928" t="s">
        <v>2272</v>
      </c>
      <c r="E928">
        <v>0.37</v>
      </c>
      <c r="F928">
        <v>1.3447200000000001</v>
      </c>
      <c r="G928">
        <v>0.33</v>
      </c>
      <c r="H928">
        <v>1.1344799999999999</v>
      </c>
      <c r="I928" t="s">
        <v>2274</v>
      </c>
    </row>
    <row r="929" spans="1:9">
      <c r="A929" t="s">
        <v>2565</v>
      </c>
      <c r="B929">
        <v>50</v>
      </c>
      <c r="C929">
        <v>8</v>
      </c>
      <c r="D929" t="s">
        <v>2272</v>
      </c>
      <c r="E929">
        <v>0.14000000000000001</v>
      </c>
      <c r="F929">
        <v>0.1358400000000001</v>
      </c>
      <c r="G929">
        <v>0.17</v>
      </c>
      <c r="H929">
        <v>0.29352000000000011</v>
      </c>
      <c r="I929" t="s">
        <v>2274</v>
      </c>
    </row>
    <row r="930" spans="1:9">
      <c r="A930" t="s">
        <v>2505</v>
      </c>
      <c r="B930">
        <v>50</v>
      </c>
      <c r="C930">
        <v>33</v>
      </c>
      <c r="D930" t="s">
        <v>2272</v>
      </c>
      <c r="E930">
        <v>0.15</v>
      </c>
      <c r="F930">
        <v>0.18840000000000001</v>
      </c>
      <c r="G930">
        <v>7.0000000000000007E-2</v>
      </c>
      <c r="H930">
        <v>-0.23207999999999993</v>
      </c>
      <c r="I930" t="s">
        <v>2274</v>
      </c>
    </row>
    <row r="931" spans="1:9">
      <c r="A931" t="s">
        <v>2625</v>
      </c>
      <c r="B931">
        <v>50</v>
      </c>
      <c r="C931">
        <v>32</v>
      </c>
      <c r="D931" t="s">
        <v>2272</v>
      </c>
      <c r="E931">
        <v>0.11</v>
      </c>
      <c r="F931">
        <v>-2.1839999999999964E-2</v>
      </c>
      <c r="G931">
        <v>0.11</v>
      </c>
      <c r="H931">
        <v>-2.1839999999999964E-2</v>
      </c>
      <c r="I931" t="s">
        <v>2274</v>
      </c>
    </row>
    <row r="932" spans="1:9">
      <c r="A932" t="s">
        <v>2626</v>
      </c>
      <c r="B932">
        <v>50</v>
      </c>
      <c r="C932">
        <v>31</v>
      </c>
      <c r="D932" t="s">
        <v>2272</v>
      </c>
      <c r="E932">
        <v>0.15</v>
      </c>
      <c r="F932">
        <v>0.18840000000000001</v>
      </c>
      <c r="G932">
        <v>0.15</v>
      </c>
      <c r="H932">
        <v>0.18840000000000001</v>
      </c>
      <c r="I932" t="s">
        <v>2274</v>
      </c>
    </row>
    <row r="933" spans="1:9">
      <c r="A933" t="s">
        <v>2506</v>
      </c>
      <c r="B933">
        <v>50</v>
      </c>
      <c r="C933">
        <v>30</v>
      </c>
      <c r="D933" t="s">
        <v>2272</v>
      </c>
      <c r="E933">
        <v>0.15</v>
      </c>
      <c r="F933">
        <v>0.18840000000000001</v>
      </c>
      <c r="G933">
        <v>0.13</v>
      </c>
      <c r="H933">
        <v>8.3280000000000062E-2</v>
      </c>
      <c r="I933" t="s">
        <v>2274</v>
      </c>
    </row>
    <row r="934" spans="1:9">
      <c r="A934" t="s">
        <v>2507</v>
      </c>
      <c r="B934">
        <v>50</v>
      </c>
      <c r="C934">
        <v>29</v>
      </c>
      <c r="D934" t="s">
        <v>2272</v>
      </c>
      <c r="E934">
        <v>0.12</v>
      </c>
      <c r="F934">
        <v>3.0720000000000011E-2</v>
      </c>
      <c r="G934">
        <v>0.12</v>
      </c>
      <c r="H934">
        <v>3.0720000000000011E-2</v>
      </c>
      <c r="I934" t="s">
        <v>2274</v>
      </c>
    </row>
    <row r="935" spans="1:9">
      <c r="A935" t="s">
        <v>2520</v>
      </c>
      <c r="B935">
        <v>51</v>
      </c>
      <c r="C935">
        <v>14</v>
      </c>
      <c r="D935" t="s">
        <v>2272</v>
      </c>
      <c r="E935">
        <v>1.45</v>
      </c>
      <c r="F935">
        <v>7.0211999999999994</v>
      </c>
      <c r="G935">
        <v>1.03</v>
      </c>
      <c r="H935">
        <v>4.8136800000000006</v>
      </c>
      <c r="I935" t="s">
        <v>2274</v>
      </c>
    </row>
    <row r="936" spans="1:9">
      <c r="A936" t="s">
        <v>2521</v>
      </c>
      <c r="B936">
        <v>51</v>
      </c>
      <c r="C936">
        <v>13</v>
      </c>
      <c r="D936" t="s">
        <v>2272</v>
      </c>
      <c r="E936">
        <v>0.53</v>
      </c>
      <c r="F936">
        <v>2.1856800000000005</v>
      </c>
      <c r="G936">
        <v>0.3</v>
      </c>
      <c r="H936">
        <v>0.9768</v>
      </c>
      <c r="I936" t="s">
        <v>2274</v>
      </c>
    </row>
    <row r="937" spans="1:9">
      <c r="A937" t="s">
        <v>2522</v>
      </c>
      <c r="B937">
        <v>51</v>
      </c>
      <c r="C937">
        <v>12</v>
      </c>
      <c r="D937" t="s">
        <v>2272</v>
      </c>
      <c r="E937">
        <v>0.98</v>
      </c>
      <c r="F937">
        <v>4.5508800000000003</v>
      </c>
      <c r="G937">
        <v>0.64</v>
      </c>
      <c r="H937">
        <v>2.7638400000000001</v>
      </c>
      <c r="I937" t="s">
        <v>2274</v>
      </c>
    </row>
    <row r="938" spans="1:9">
      <c r="A938" t="s">
        <v>2523</v>
      </c>
      <c r="B938">
        <v>51</v>
      </c>
      <c r="C938">
        <v>11</v>
      </c>
      <c r="D938" t="s">
        <v>2272</v>
      </c>
      <c r="E938">
        <v>0.62</v>
      </c>
      <c r="F938">
        <v>2.6587199999999998</v>
      </c>
      <c r="G938">
        <v>0.53</v>
      </c>
      <c r="H938">
        <v>2.1856800000000005</v>
      </c>
      <c r="I938" t="s">
        <v>2274</v>
      </c>
    </row>
    <row r="939" spans="1:9">
      <c r="A939" t="s">
        <v>2524</v>
      </c>
      <c r="B939">
        <v>51</v>
      </c>
      <c r="C939">
        <v>10</v>
      </c>
      <c r="D939" t="s">
        <v>2272</v>
      </c>
      <c r="E939">
        <v>0.57999999999999996</v>
      </c>
      <c r="F939">
        <v>2.44848</v>
      </c>
      <c r="G939">
        <v>0.52</v>
      </c>
      <c r="H939">
        <v>2.1331199999999999</v>
      </c>
      <c r="I939" t="s">
        <v>2274</v>
      </c>
    </row>
    <row r="940" spans="1:9">
      <c r="A940" t="s">
        <v>2566</v>
      </c>
      <c r="B940">
        <v>51</v>
      </c>
      <c r="C940">
        <v>9</v>
      </c>
      <c r="D940" t="s">
        <v>2272</v>
      </c>
      <c r="E940">
        <v>0.33</v>
      </c>
      <c r="F940">
        <v>1.1344799999999999</v>
      </c>
      <c r="G940">
        <v>0.28999999999999998</v>
      </c>
      <c r="H940">
        <v>0.92423999999999995</v>
      </c>
      <c r="I940" t="s">
        <v>2274</v>
      </c>
    </row>
    <row r="941" spans="1:9">
      <c r="A941" t="s">
        <v>2567</v>
      </c>
      <c r="B941">
        <v>51</v>
      </c>
      <c r="C941">
        <v>8</v>
      </c>
      <c r="D941" t="s">
        <v>2272</v>
      </c>
      <c r="E941">
        <v>0.22</v>
      </c>
      <c r="F941">
        <v>0.55632000000000004</v>
      </c>
      <c r="G941">
        <v>0.22</v>
      </c>
      <c r="H941">
        <v>0.55632000000000004</v>
      </c>
      <c r="I941" t="s">
        <v>2274</v>
      </c>
    </row>
    <row r="942" spans="1:9">
      <c r="A942" t="s">
        <v>2515</v>
      </c>
      <c r="B942">
        <v>51</v>
      </c>
      <c r="C942">
        <v>33</v>
      </c>
      <c r="D942" t="s">
        <v>2272</v>
      </c>
      <c r="E942">
        <v>0.13</v>
      </c>
      <c r="F942">
        <v>8.3280000000000062E-2</v>
      </c>
      <c r="G942">
        <v>0.22</v>
      </c>
      <c r="H942">
        <v>0.55632000000000004</v>
      </c>
      <c r="I942" t="s">
        <v>2274</v>
      </c>
    </row>
    <row r="943" spans="1:9">
      <c r="A943" t="s">
        <v>2516</v>
      </c>
      <c r="B943">
        <v>51</v>
      </c>
      <c r="C943">
        <v>32</v>
      </c>
      <c r="D943" t="s">
        <v>2272</v>
      </c>
      <c r="E943">
        <v>0.14000000000000001</v>
      </c>
      <c r="F943">
        <v>0.1358400000000001</v>
      </c>
      <c r="G943">
        <v>0.15</v>
      </c>
      <c r="H943">
        <v>0.18840000000000001</v>
      </c>
      <c r="I943" t="s">
        <v>2274</v>
      </c>
    </row>
    <row r="944" spans="1:9">
      <c r="A944" t="s">
        <v>2517</v>
      </c>
      <c r="B944">
        <v>51</v>
      </c>
      <c r="C944">
        <v>31</v>
      </c>
      <c r="D944" t="s">
        <v>2272</v>
      </c>
      <c r="E944">
        <v>0.6</v>
      </c>
      <c r="F944">
        <v>2.5535999999999999</v>
      </c>
      <c r="G944">
        <v>0.38</v>
      </c>
      <c r="H944">
        <v>1.3972800000000001</v>
      </c>
      <c r="I944" t="s">
        <v>2274</v>
      </c>
    </row>
    <row r="945" spans="1:9">
      <c r="A945" t="s">
        <v>2518</v>
      </c>
      <c r="B945">
        <v>51</v>
      </c>
      <c r="C945">
        <v>30</v>
      </c>
      <c r="D945" t="s">
        <v>2272</v>
      </c>
      <c r="E945">
        <v>0.35</v>
      </c>
      <c r="F945">
        <v>1.2395999999999998</v>
      </c>
      <c r="G945">
        <v>0.26</v>
      </c>
      <c r="H945">
        <v>0.76656000000000002</v>
      </c>
      <c r="I945" t="s">
        <v>2274</v>
      </c>
    </row>
    <row r="946" spans="1:9">
      <c r="A946" t="s">
        <v>2519</v>
      </c>
      <c r="B946">
        <v>51</v>
      </c>
      <c r="C946">
        <v>29</v>
      </c>
      <c r="D946" t="s">
        <v>2272</v>
      </c>
      <c r="E946">
        <v>0.31</v>
      </c>
      <c r="F946">
        <v>1.0293600000000001</v>
      </c>
      <c r="G946">
        <v>0.19</v>
      </c>
      <c r="H946">
        <v>0.39864000000000005</v>
      </c>
      <c r="I946" t="s">
        <v>2274</v>
      </c>
    </row>
    <row r="947" spans="1:9">
      <c r="A947" t="s">
        <v>2530</v>
      </c>
      <c r="B947">
        <v>52</v>
      </c>
      <c r="C947">
        <v>12</v>
      </c>
      <c r="D947" t="s">
        <v>2272</v>
      </c>
      <c r="E947">
        <v>1.06</v>
      </c>
      <c r="F947">
        <v>4.9713600000000007</v>
      </c>
      <c r="G947">
        <v>0.57999999999999996</v>
      </c>
      <c r="H947">
        <v>2.44848</v>
      </c>
      <c r="I947" t="s">
        <v>2274</v>
      </c>
    </row>
    <row r="948" spans="1:9">
      <c r="A948" t="s">
        <v>2531</v>
      </c>
      <c r="B948">
        <v>52</v>
      </c>
      <c r="C948">
        <v>11</v>
      </c>
      <c r="D948" t="s">
        <v>2272</v>
      </c>
      <c r="E948">
        <v>0.87</v>
      </c>
      <c r="F948">
        <v>3.9727199999999998</v>
      </c>
      <c r="G948">
        <v>0.78</v>
      </c>
      <c r="H948">
        <v>3.4996800000000006</v>
      </c>
      <c r="I948" t="s">
        <v>2274</v>
      </c>
    </row>
    <row r="949" spans="1:9">
      <c r="A949" t="s">
        <v>2627</v>
      </c>
      <c r="B949">
        <v>52</v>
      </c>
      <c r="C949">
        <v>10</v>
      </c>
      <c r="D949" t="s">
        <v>2272</v>
      </c>
      <c r="E949">
        <v>0.66</v>
      </c>
      <c r="F949">
        <v>2.86896</v>
      </c>
      <c r="G949">
        <v>0.54</v>
      </c>
      <c r="H949">
        <v>2.2382400000000002</v>
      </c>
      <c r="I949" t="s">
        <v>2274</v>
      </c>
    </row>
    <row r="950" spans="1:9">
      <c r="A950" t="s">
        <v>2568</v>
      </c>
      <c r="B950">
        <v>52</v>
      </c>
      <c r="C950">
        <v>9</v>
      </c>
      <c r="D950" t="s">
        <v>2272</v>
      </c>
      <c r="E950">
        <v>0.49</v>
      </c>
      <c r="F950">
        <v>1.9754399999999999</v>
      </c>
      <c r="G950">
        <v>0.36</v>
      </c>
      <c r="H950">
        <v>1.2921599999999998</v>
      </c>
      <c r="I950" t="s">
        <v>2274</v>
      </c>
    </row>
    <row r="951" spans="1:9">
      <c r="A951" t="s">
        <v>2569</v>
      </c>
      <c r="B951">
        <v>52</v>
      </c>
      <c r="C951">
        <v>8</v>
      </c>
      <c r="D951" t="s">
        <v>2272</v>
      </c>
      <c r="E951">
        <v>0.48</v>
      </c>
      <c r="F951">
        <v>1.9228799999999999</v>
      </c>
      <c r="G951">
        <v>0.28999999999999998</v>
      </c>
      <c r="H951">
        <v>0.92423999999999995</v>
      </c>
      <c r="I951" t="s">
        <v>2274</v>
      </c>
    </row>
    <row r="952" spans="1:9">
      <c r="A952" t="s">
        <v>2525</v>
      </c>
      <c r="B952">
        <v>52</v>
      </c>
      <c r="C952">
        <v>33</v>
      </c>
      <c r="D952" t="s">
        <v>2272</v>
      </c>
      <c r="E952">
        <v>0.32</v>
      </c>
      <c r="F952">
        <v>1.08192</v>
      </c>
      <c r="G952">
        <v>0.35</v>
      </c>
      <c r="H952">
        <v>1.2395999999999998</v>
      </c>
      <c r="I952" t="s">
        <v>2274</v>
      </c>
    </row>
    <row r="953" spans="1:9">
      <c r="A953" t="s">
        <v>2526</v>
      </c>
      <c r="B953">
        <v>52</v>
      </c>
      <c r="C953">
        <v>32</v>
      </c>
      <c r="D953" t="s">
        <v>2272</v>
      </c>
      <c r="E953">
        <v>0.34</v>
      </c>
      <c r="F953">
        <v>1.1870400000000001</v>
      </c>
      <c r="G953">
        <v>0.32</v>
      </c>
      <c r="H953">
        <v>1.08192</v>
      </c>
      <c r="I953" t="s">
        <v>2274</v>
      </c>
    </row>
    <row r="954" spans="1:9">
      <c r="A954" t="s">
        <v>2527</v>
      </c>
      <c r="B954">
        <v>52</v>
      </c>
      <c r="C954">
        <v>31</v>
      </c>
      <c r="D954" t="s">
        <v>2272</v>
      </c>
      <c r="E954">
        <v>0.41</v>
      </c>
      <c r="F954">
        <v>1.5549599999999999</v>
      </c>
      <c r="G954">
        <v>0.37</v>
      </c>
      <c r="H954">
        <v>1.3447200000000001</v>
      </c>
      <c r="I954" t="s">
        <v>2274</v>
      </c>
    </row>
    <row r="955" spans="1:9">
      <c r="A955" t="s">
        <v>2528</v>
      </c>
      <c r="B955">
        <v>52</v>
      </c>
      <c r="C955">
        <v>30</v>
      </c>
      <c r="D955" t="s">
        <v>2272</v>
      </c>
      <c r="E955">
        <v>0.35</v>
      </c>
      <c r="F955">
        <v>1.2395999999999998</v>
      </c>
      <c r="G955">
        <v>0.34</v>
      </c>
      <c r="H955">
        <v>1.1870400000000001</v>
      </c>
      <c r="I955" t="s">
        <v>2274</v>
      </c>
    </row>
    <row r="956" spans="1:9">
      <c r="A956" t="s">
        <v>2529</v>
      </c>
      <c r="B956">
        <v>52</v>
      </c>
      <c r="C956">
        <v>29</v>
      </c>
      <c r="D956" t="s">
        <v>2272</v>
      </c>
      <c r="E956">
        <v>0.27</v>
      </c>
      <c r="F956">
        <v>0.81912000000000007</v>
      </c>
      <c r="G956">
        <v>0.24</v>
      </c>
      <c r="H956">
        <v>0.66144000000000003</v>
      </c>
      <c r="I956" t="s">
        <v>2274</v>
      </c>
    </row>
    <row r="957" spans="1:9">
      <c r="A957" t="s">
        <v>2570</v>
      </c>
      <c r="B957">
        <v>53</v>
      </c>
      <c r="C957">
        <v>9</v>
      </c>
      <c r="D957" t="s">
        <v>2272</v>
      </c>
      <c r="E957">
        <v>0.39</v>
      </c>
      <c r="F957">
        <v>1.4498400000000002</v>
      </c>
      <c r="G957">
        <v>0.3</v>
      </c>
      <c r="H957">
        <v>0.9768</v>
      </c>
      <c r="I957" t="s">
        <v>2274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E0A9-078F-114B-8D41-AFE65EDC41A9}">
  <dimension ref="A1:I884"/>
  <sheetViews>
    <sheetView tabSelected="1" workbookViewId="0">
      <selection activeCell="A3" sqref="A3"/>
    </sheetView>
  </sheetViews>
  <sheetFormatPr baseColWidth="10" defaultRowHeight="15"/>
  <sheetData>
    <row r="1" spans="1:9">
      <c r="A1" t="s">
        <v>1648</v>
      </c>
      <c r="B1" t="s">
        <v>98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 t="s">
        <v>2203</v>
      </c>
      <c r="B2">
        <v>1</v>
      </c>
      <c r="C2">
        <v>24</v>
      </c>
      <c r="D2" t="s">
        <v>437</v>
      </c>
      <c r="E2">
        <v>0.51</v>
      </c>
      <c r="F2">
        <v>2.0805599999999997</v>
      </c>
      <c r="G2">
        <v>0.65</v>
      </c>
      <c r="H2">
        <v>2.8164000000000002</v>
      </c>
      <c r="I2" t="s">
        <v>2273</v>
      </c>
    </row>
    <row r="3" spans="1:9">
      <c r="A3" t="s">
        <v>2200</v>
      </c>
      <c r="B3">
        <v>1</v>
      </c>
      <c r="C3">
        <v>21</v>
      </c>
      <c r="D3" t="s">
        <v>437</v>
      </c>
      <c r="E3">
        <v>0.52</v>
      </c>
      <c r="F3">
        <v>2.1331199999999999</v>
      </c>
      <c r="G3">
        <v>0.28999999999999998</v>
      </c>
      <c r="H3">
        <v>0.92423999999999995</v>
      </c>
      <c r="I3" t="s">
        <v>2273</v>
      </c>
    </row>
    <row r="4" spans="1:9">
      <c r="A4" t="s">
        <v>2199</v>
      </c>
      <c r="B4">
        <v>1</v>
      </c>
      <c r="C4">
        <v>20</v>
      </c>
      <c r="D4" t="s">
        <v>437</v>
      </c>
      <c r="E4">
        <v>0.69</v>
      </c>
      <c r="F4">
        <v>3.0266400000000004</v>
      </c>
      <c r="G4">
        <v>0.53</v>
      </c>
      <c r="H4">
        <v>2.1856800000000005</v>
      </c>
      <c r="I4" t="s">
        <v>2273</v>
      </c>
    </row>
    <row r="5" spans="1:9">
      <c r="A5" t="s">
        <v>2198</v>
      </c>
      <c r="B5">
        <v>1</v>
      </c>
      <c r="C5">
        <v>19</v>
      </c>
      <c r="D5" t="s">
        <v>437</v>
      </c>
      <c r="E5">
        <v>0.26</v>
      </c>
      <c r="F5">
        <v>0.76656000000000002</v>
      </c>
      <c r="G5">
        <v>0.31</v>
      </c>
      <c r="H5">
        <v>1.0293600000000001</v>
      </c>
      <c r="I5" t="s">
        <v>2273</v>
      </c>
    </row>
    <row r="6" spans="1:9">
      <c r="A6" t="s">
        <v>2197</v>
      </c>
      <c r="B6">
        <v>1</v>
      </c>
      <c r="C6">
        <v>18</v>
      </c>
      <c r="D6" t="s">
        <v>437</v>
      </c>
      <c r="E6">
        <v>0.53</v>
      </c>
      <c r="F6">
        <v>2.1856800000000005</v>
      </c>
      <c r="G6">
        <v>0.4</v>
      </c>
      <c r="H6">
        <v>1.5024000000000002</v>
      </c>
      <c r="I6" t="s">
        <v>2273</v>
      </c>
    </row>
    <row r="7" spans="1:9">
      <c r="A7" t="s">
        <v>2196</v>
      </c>
      <c r="B7">
        <v>1</v>
      </c>
      <c r="C7">
        <v>17</v>
      </c>
      <c r="D7" t="s">
        <v>437</v>
      </c>
      <c r="E7">
        <v>0.33</v>
      </c>
      <c r="F7">
        <v>1.1344799999999999</v>
      </c>
      <c r="G7">
        <v>0.32</v>
      </c>
      <c r="H7">
        <v>1.08192</v>
      </c>
      <c r="I7" t="s">
        <v>2273</v>
      </c>
    </row>
    <row r="8" spans="1:9">
      <c r="A8" t="s">
        <v>2195</v>
      </c>
      <c r="B8">
        <v>1</v>
      </c>
      <c r="C8">
        <v>16</v>
      </c>
      <c r="D8" t="s">
        <v>437</v>
      </c>
      <c r="E8">
        <v>0.61</v>
      </c>
      <c r="F8">
        <v>2.6061600000000005</v>
      </c>
      <c r="G8">
        <v>0.56999999999999995</v>
      </c>
      <c r="H8">
        <v>2.3959200000000003</v>
      </c>
      <c r="I8" t="s">
        <v>2273</v>
      </c>
    </row>
    <row r="9" spans="1:9">
      <c r="A9" t="s">
        <v>2204</v>
      </c>
      <c r="B9">
        <v>2</v>
      </c>
      <c r="C9">
        <v>25</v>
      </c>
      <c r="D9" t="s">
        <v>437</v>
      </c>
      <c r="E9">
        <v>0.84</v>
      </c>
      <c r="F9">
        <v>3.8150399999999993</v>
      </c>
      <c r="G9">
        <v>0.66</v>
      </c>
      <c r="H9">
        <v>2.86896</v>
      </c>
      <c r="I9" t="s">
        <v>2273</v>
      </c>
    </row>
    <row r="10" spans="1:9">
      <c r="A10" t="s">
        <v>2205</v>
      </c>
      <c r="B10">
        <v>2</v>
      </c>
      <c r="C10">
        <v>24</v>
      </c>
      <c r="D10" t="s">
        <v>437</v>
      </c>
      <c r="E10">
        <v>0.85</v>
      </c>
      <c r="F10">
        <v>3.8675999999999995</v>
      </c>
      <c r="G10">
        <v>0.68</v>
      </c>
      <c r="H10">
        <v>2.9740799999999998</v>
      </c>
      <c r="I10" t="s">
        <v>2273</v>
      </c>
    </row>
    <row r="11" spans="1:9">
      <c r="A11" t="s">
        <v>2194</v>
      </c>
      <c r="B11">
        <v>2</v>
      </c>
      <c r="C11">
        <v>23</v>
      </c>
      <c r="D11" t="s">
        <v>437</v>
      </c>
      <c r="E11">
        <v>0.36</v>
      </c>
      <c r="F11">
        <v>1.2921599999999998</v>
      </c>
      <c r="G11">
        <v>0.33</v>
      </c>
      <c r="H11">
        <v>1.1344799999999999</v>
      </c>
      <c r="I11" t="s">
        <v>2273</v>
      </c>
    </row>
    <row r="12" spans="1:9">
      <c r="A12" t="s">
        <v>2193</v>
      </c>
      <c r="B12">
        <v>2</v>
      </c>
      <c r="C12">
        <v>22</v>
      </c>
      <c r="D12" t="s">
        <v>437</v>
      </c>
      <c r="E12">
        <v>0.28000000000000003</v>
      </c>
      <c r="F12">
        <v>0.87168000000000023</v>
      </c>
      <c r="G12">
        <v>0.45</v>
      </c>
      <c r="H12">
        <v>1.7652000000000001</v>
      </c>
      <c r="I12" t="s">
        <v>2273</v>
      </c>
    </row>
    <row r="13" spans="1:9">
      <c r="A13" t="s">
        <v>2192</v>
      </c>
      <c r="B13">
        <v>2</v>
      </c>
      <c r="C13">
        <v>21</v>
      </c>
      <c r="D13" t="s">
        <v>437</v>
      </c>
      <c r="E13">
        <v>0.45</v>
      </c>
      <c r="F13">
        <v>1.7652000000000001</v>
      </c>
      <c r="G13">
        <v>0.47</v>
      </c>
      <c r="H13">
        <v>1.8703199999999998</v>
      </c>
      <c r="I13" t="s">
        <v>2273</v>
      </c>
    </row>
    <row r="14" spans="1:9">
      <c r="A14" t="s">
        <v>2206</v>
      </c>
      <c r="B14">
        <v>2</v>
      </c>
      <c r="C14">
        <v>20</v>
      </c>
      <c r="D14" t="s">
        <v>437</v>
      </c>
      <c r="E14">
        <v>0.19</v>
      </c>
      <c r="F14">
        <v>0.39864000000000005</v>
      </c>
      <c r="G14">
        <v>0.17</v>
      </c>
      <c r="H14">
        <v>0.29352000000000011</v>
      </c>
      <c r="I14" t="s">
        <v>2273</v>
      </c>
    </row>
    <row r="15" spans="1:9">
      <c r="A15" t="s">
        <v>2207</v>
      </c>
      <c r="B15">
        <v>2</v>
      </c>
      <c r="C15">
        <v>19</v>
      </c>
      <c r="D15" t="s">
        <v>437</v>
      </c>
      <c r="E15">
        <v>0.36</v>
      </c>
      <c r="F15">
        <v>1.2921599999999998</v>
      </c>
      <c r="G15">
        <v>0.32</v>
      </c>
      <c r="H15">
        <v>1.08192</v>
      </c>
      <c r="I15" t="s">
        <v>2273</v>
      </c>
    </row>
    <row r="16" spans="1:9">
      <c r="A16" t="s">
        <v>2208</v>
      </c>
      <c r="B16">
        <v>2</v>
      </c>
      <c r="C16">
        <v>18</v>
      </c>
      <c r="D16" t="s">
        <v>437</v>
      </c>
      <c r="E16">
        <v>0.5</v>
      </c>
      <c r="F16">
        <v>2.028</v>
      </c>
      <c r="G16">
        <v>0.4</v>
      </c>
      <c r="H16">
        <v>1.5024000000000002</v>
      </c>
      <c r="I16" t="s">
        <v>2273</v>
      </c>
    </row>
    <row r="17" spans="1:9">
      <c r="A17" t="s">
        <v>2191</v>
      </c>
      <c r="B17">
        <v>2</v>
      </c>
      <c r="C17">
        <v>17</v>
      </c>
      <c r="D17" t="s">
        <v>437</v>
      </c>
      <c r="E17">
        <v>0.47</v>
      </c>
      <c r="F17">
        <v>1.8703199999999998</v>
      </c>
      <c r="G17">
        <v>0.45</v>
      </c>
      <c r="H17">
        <v>1.7652000000000001</v>
      </c>
      <c r="I17" t="s">
        <v>2273</v>
      </c>
    </row>
    <row r="18" spans="1:9">
      <c r="A18" t="s">
        <v>2190</v>
      </c>
      <c r="B18">
        <v>2</v>
      </c>
      <c r="C18">
        <v>16</v>
      </c>
      <c r="D18" t="s">
        <v>437</v>
      </c>
      <c r="E18">
        <v>0.47</v>
      </c>
      <c r="F18">
        <v>1.8703199999999998</v>
      </c>
      <c r="G18">
        <v>0.46</v>
      </c>
      <c r="H18">
        <v>1.81776</v>
      </c>
      <c r="I18" t="s">
        <v>2273</v>
      </c>
    </row>
    <row r="19" spans="1:9">
      <c r="A19" t="s">
        <v>2189</v>
      </c>
      <c r="B19">
        <v>2</v>
      </c>
      <c r="C19">
        <v>15</v>
      </c>
      <c r="D19" t="s">
        <v>437</v>
      </c>
      <c r="E19">
        <v>0.19</v>
      </c>
      <c r="F19">
        <v>0.39864000000000005</v>
      </c>
      <c r="G19">
        <v>0.2</v>
      </c>
      <c r="H19">
        <v>0.4512000000000001</v>
      </c>
      <c r="I19" t="s">
        <v>2273</v>
      </c>
    </row>
    <row r="20" spans="1:9">
      <c r="A20" t="s">
        <v>2188</v>
      </c>
      <c r="B20">
        <v>2</v>
      </c>
      <c r="C20">
        <v>14</v>
      </c>
      <c r="D20" t="s">
        <v>437</v>
      </c>
      <c r="E20">
        <v>0.59</v>
      </c>
      <c r="F20">
        <v>2.5010400000000002</v>
      </c>
      <c r="G20">
        <v>0.64</v>
      </c>
      <c r="H20">
        <v>2.7638400000000001</v>
      </c>
      <c r="I20" t="s">
        <v>2273</v>
      </c>
    </row>
    <row r="21" spans="1:9">
      <c r="A21" t="s">
        <v>2209</v>
      </c>
      <c r="B21">
        <v>2</v>
      </c>
      <c r="C21">
        <v>13</v>
      </c>
      <c r="D21" t="s">
        <v>437</v>
      </c>
      <c r="E21">
        <v>0.16</v>
      </c>
      <c r="F21">
        <v>0.24096000000000006</v>
      </c>
      <c r="G21">
        <v>0.14000000000000001</v>
      </c>
      <c r="H21">
        <v>0.1358400000000001</v>
      </c>
      <c r="I21" t="s">
        <v>2273</v>
      </c>
    </row>
    <row r="22" spans="1:9">
      <c r="A22" t="s">
        <v>2187</v>
      </c>
      <c r="B22">
        <v>3</v>
      </c>
      <c r="C22">
        <v>27</v>
      </c>
      <c r="D22" t="s">
        <v>437</v>
      </c>
      <c r="E22">
        <v>0.57999999999999996</v>
      </c>
      <c r="F22">
        <v>2.44848</v>
      </c>
      <c r="G22">
        <v>0.43</v>
      </c>
      <c r="H22">
        <v>1.66008</v>
      </c>
      <c r="I22" t="s">
        <v>2273</v>
      </c>
    </row>
    <row r="23" spans="1:9">
      <c r="A23" t="s">
        <v>2210</v>
      </c>
      <c r="B23">
        <v>3</v>
      </c>
      <c r="C23">
        <v>25</v>
      </c>
      <c r="D23" t="s">
        <v>437</v>
      </c>
      <c r="E23">
        <v>0.42</v>
      </c>
      <c r="F23">
        <v>1.6075200000000001</v>
      </c>
      <c r="G23">
        <v>0.51</v>
      </c>
      <c r="H23">
        <v>2.0805599999999997</v>
      </c>
      <c r="I23" t="s">
        <v>2273</v>
      </c>
    </row>
    <row r="24" spans="1:9">
      <c r="A24" t="s">
        <v>2186</v>
      </c>
      <c r="B24">
        <v>3</v>
      </c>
      <c r="C24">
        <v>24</v>
      </c>
      <c r="D24" t="s">
        <v>437</v>
      </c>
      <c r="E24">
        <v>0.54</v>
      </c>
      <c r="F24">
        <v>2.2382400000000002</v>
      </c>
      <c r="G24">
        <v>0.47</v>
      </c>
      <c r="H24">
        <v>1.8703199999999998</v>
      </c>
      <c r="I24" t="s">
        <v>2273</v>
      </c>
    </row>
    <row r="25" spans="1:9">
      <c r="A25" t="s">
        <v>2185</v>
      </c>
      <c r="B25">
        <v>3</v>
      </c>
      <c r="C25">
        <v>23</v>
      </c>
      <c r="D25" t="s">
        <v>437</v>
      </c>
      <c r="E25">
        <v>0.28999999999999998</v>
      </c>
      <c r="F25">
        <v>0.92423999999999995</v>
      </c>
      <c r="G25">
        <v>0.38</v>
      </c>
      <c r="H25">
        <v>1.3972800000000001</v>
      </c>
      <c r="I25" t="s">
        <v>2273</v>
      </c>
    </row>
    <row r="26" spans="1:9">
      <c r="A26" t="s">
        <v>2184</v>
      </c>
      <c r="B26">
        <v>3</v>
      </c>
      <c r="C26">
        <v>22</v>
      </c>
      <c r="D26" t="s">
        <v>437</v>
      </c>
      <c r="E26">
        <v>0.8</v>
      </c>
      <c r="F26">
        <v>3.6048000000000004</v>
      </c>
      <c r="G26">
        <v>0.52</v>
      </c>
      <c r="H26">
        <v>2.1331199999999999</v>
      </c>
      <c r="I26" t="s">
        <v>2273</v>
      </c>
    </row>
    <row r="27" spans="1:9">
      <c r="A27" t="s">
        <v>2183</v>
      </c>
      <c r="B27">
        <v>3</v>
      </c>
      <c r="C27">
        <v>21</v>
      </c>
      <c r="D27" t="s">
        <v>437</v>
      </c>
      <c r="E27">
        <v>0.5</v>
      </c>
      <c r="F27">
        <v>2.028</v>
      </c>
      <c r="G27">
        <v>0.34</v>
      </c>
      <c r="H27">
        <v>1.1870400000000001</v>
      </c>
      <c r="I27" t="s">
        <v>2273</v>
      </c>
    </row>
    <row r="28" spans="1:9">
      <c r="A28" t="s">
        <v>2211</v>
      </c>
      <c r="B28">
        <v>3</v>
      </c>
      <c r="C28">
        <v>20</v>
      </c>
      <c r="D28" t="s">
        <v>437</v>
      </c>
      <c r="E28">
        <v>0.67</v>
      </c>
      <c r="F28">
        <v>2.9215200000000001</v>
      </c>
      <c r="G28">
        <v>0.46</v>
      </c>
      <c r="H28">
        <v>1.81776</v>
      </c>
      <c r="I28" t="s">
        <v>2273</v>
      </c>
    </row>
    <row r="29" spans="1:9">
      <c r="A29" t="s">
        <v>2212</v>
      </c>
      <c r="B29">
        <v>3</v>
      </c>
      <c r="C29">
        <v>19</v>
      </c>
      <c r="D29" t="s">
        <v>437</v>
      </c>
      <c r="E29">
        <v>0.36</v>
      </c>
      <c r="F29">
        <v>1.2921599999999998</v>
      </c>
      <c r="G29">
        <v>0.41</v>
      </c>
      <c r="H29">
        <v>1.5549599999999999</v>
      </c>
      <c r="I29" t="s">
        <v>2273</v>
      </c>
    </row>
    <row r="30" spans="1:9">
      <c r="A30" t="s">
        <v>2213</v>
      </c>
      <c r="B30">
        <v>3</v>
      </c>
      <c r="C30">
        <v>18</v>
      </c>
      <c r="D30" t="s">
        <v>437</v>
      </c>
      <c r="E30">
        <v>0.99</v>
      </c>
      <c r="F30">
        <v>4.6034400000000009</v>
      </c>
      <c r="G30">
        <v>0.56999999999999995</v>
      </c>
      <c r="H30">
        <v>2.3959200000000003</v>
      </c>
      <c r="I30" t="s">
        <v>2273</v>
      </c>
    </row>
    <row r="31" spans="1:9">
      <c r="A31" t="s">
        <v>2182</v>
      </c>
      <c r="B31">
        <v>3</v>
      </c>
      <c r="C31">
        <v>17</v>
      </c>
      <c r="D31" t="s">
        <v>437</v>
      </c>
      <c r="E31">
        <v>0.38</v>
      </c>
      <c r="F31">
        <v>1.3972800000000001</v>
      </c>
      <c r="G31">
        <v>0.41</v>
      </c>
      <c r="H31">
        <v>1.5549599999999999</v>
      </c>
      <c r="I31" t="s">
        <v>2273</v>
      </c>
    </row>
    <row r="32" spans="1:9">
      <c r="A32" t="s">
        <v>2181</v>
      </c>
      <c r="B32">
        <v>3</v>
      </c>
      <c r="C32">
        <v>16</v>
      </c>
      <c r="D32" t="s">
        <v>437</v>
      </c>
      <c r="E32">
        <v>0.51</v>
      </c>
      <c r="F32">
        <v>2.0805599999999997</v>
      </c>
      <c r="G32">
        <v>0.46</v>
      </c>
      <c r="H32">
        <v>1.81776</v>
      </c>
      <c r="I32" t="s">
        <v>2273</v>
      </c>
    </row>
    <row r="33" spans="1:9">
      <c r="A33" t="s">
        <v>2180</v>
      </c>
      <c r="B33">
        <v>3</v>
      </c>
      <c r="C33">
        <v>15</v>
      </c>
      <c r="D33" t="s">
        <v>437</v>
      </c>
      <c r="E33">
        <v>0.32</v>
      </c>
      <c r="F33">
        <v>1.08192</v>
      </c>
      <c r="G33">
        <v>0.31</v>
      </c>
      <c r="H33">
        <v>1.0293600000000001</v>
      </c>
      <c r="I33" t="s">
        <v>2273</v>
      </c>
    </row>
    <row r="34" spans="1:9">
      <c r="A34" t="s">
        <v>2179</v>
      </c>
      <c r="B34">
        <v>3</v>
      </c>
      <c r="C34">
        <v>14</v>
      </c>
      <c r="D34" t="s">
        <v>437</v>
      </c>
      <c r="E34">
        <v>0.38</v>
      </c>
      <c r="F34">
        <v>1.3972800000000001</v>
      </c>
      <c r="G34">
        <v>0.38</v>
      </c>
      <c r="H34">
        <v>1.3972800000000001</v>
      </c>
      <c r="I34" t="s">
        <v>2273</v>
      </c>
    </row>
    <row r="35" spans="1:9">
      <c r="A35" t="s">
        <v>2178</v>
      </c>
      <c r="B35">
        <v>3</v>
      </c>
      <c r="C35">
        <v>13</v>
      </c>
      <c r="D35" t="s">
        <v>437</v>
      </c>
      <c r="E35">
        <v>0.2</v>
      </c>
      <c r="F35">
        <v>0.4512000000000001</v>
      </c>
      <c r="G35">
        <v>0.22</v>
      </c>
      <c r="H35">
        <v>0.55632000000000004</v>
      </c>
      <c r="I35" t="s">
        <v>2273</v>
      </c>
    </row>
    <row r="36" spans="1:9">
      <c r="A36" t="s">
        <v>2177</v>
      </c>
      <c r="B36">
        <v>3</v>
      </c>
      <c r="C36">
        <v>12</v>
      </c>
      <c r="D36" t="s">
        <v>437</v>
      </c>
      <c r="E36">
        <v>0.17</v>
      </c>
      <c r="F36">
        <v>0.29352000000000011</v>
      </c>
      <c r="G36">
        <v>0.16</v>
      </c>
      <c r="H36">
        <v>0.24096000000000006</v>
      </c>
      <c r="I36" t="s">
        <v>2273</v>
      </c>
    </row>
    <row r="37" spans="1:9">
      <c r="A37" t="s">
        <v>2176</v>
      </c>
      <c r="B37">
        <v>3</v>
      </c>
      <c r="C37">
        <v>11</v>
      </c>
      <c r="D37" t="s">
        <v>437</v>
      </c>
      <c r="E37">
        <v>0.23</v>
      </c>
      <c r="F37">
        <v>0.60888000000000009</v>
      </c>
      <c r="G37">
        <v>0.21</v>
      </c>
      <c r="H37">
        <v>0.5037600000000001</v>
      </c>
      <c r="I37" t="s">
        <v>2273</v>
      </c>
    </row>
    <row r="38" spans="1:9">
      <c r="A38" t="s">
        <v>2175</v>
      </c>
      <c r="B38">
        <v>4</v>
      </c>
      <c r="C38">
        <v>32</v>
      </c>
      <c r="D38" t="s">
        <v>437</v>
      </c>
      <c r="E38">
        <v>1.29</v>
      </c>
      <c r="F38">
        <v>6.1802400000000004</v>
      </c>
      <c r="G38">
        <v>0.7</v>
      </c>
      <c r="H38">
        <v>3.0792000000000002</v>
      </c>
      <c r="I38" t="s">
        <v>2273</v>
      </c>
    </row>
    <row r="39" spans="1:9">
      <c r="A39" t="s">
        <v>2174</v>
      </c>
      <c r="B39">
        <v>4</v>
      </c>
      <c r="C39">
        <v>27</v>
      </c>
      <c r="D39" t="s">
        <v>437</v>
      </c>
      <c r="E39">
        <v>0.37</v>
      </c>
      <c r="F39">
        <v>1.3447200000000001</v>
      </c>
      <c r="G39">
        <v>0.36</v>
      </c>
      <c r="H39">
        <v>1.2921599999999998</v>
      </c>
      <c r="I39" t="s">
        <v>2273</v>
      </c>
    </row>
    <row r="40" spans="1:9">
      <c r="A40" t="s">
        <v>2173</v>
      </c>
      <c r="B40">
        <v>4</v>
      </c>
      <c r="C40">
        <v>26</v>
      </c>
      <c r="D40" t="s">
        <v>437</v>
      </c>
      <c r="E40">
        <v>0.49</v>
      </c>
      <c r="F40">
        <v>1.9754399999999999</v>
      </c>
      <c r="G40">
        <v>0.56000000000000005</v>
      </c>
      <c r="H40">
        <v>2.3433600000000001</v>
      </c>
      <c r="I40" t="s">
        <v>2273</v>
      </c>
    </row>
    <row r="41" spans="1:9">
      <c r="A41" t="s">
        <v>2172</v>
      </c>
      <c r="B41">
        <v>4</v>
      </c>
      <c r="C41">
        <v>25</v>
      </c>
      <c r="D41" t="s">
        <v>437</v>
      </c>
      <c r="E41">
        <v>0.64</v>
      </c>
      <c r="F41">
        <v>2.7638400000000001</v>
      </c>
      <c r="G41">
        <v>0.51</v>
      </c>
      <c r="H41">
        <v>2.0805599999999997</v>
      </c>
      <c r="I41" t="s">
        <v>2273</v>
      </c>
    </row>
    <row r="42" spans="1:9">
      <c r="A42" t="s">
        <v>2171</v>
      </c>
      <c r="B42">
        <v>4</v>
      </c>
      <c r="C42">
        <v>24</v>
      </c>
      <c r="D42" t="s">
        <v>437</v>
      </c>
      <c r="E42">
        <v>0.43</v>
      </c>
      <c r="F42">
        <v>1.66008</v>
      </c>
      <c r="G42">
        <v>0.39</v>
      </c>
      <c r="H42">
        <v>1.4498400000000002</v>
      </c>
      <c r="I42" t="s">
        <v>2273</v>
      </c>
    </row>
    <row r="43" spans="1:9">
      <c r="A43" t="s">
        <v>2170</v>
      </c>
      <c r="B43">
        <v>4</v>
      </c>
      <c r="C43">
        <v>23</v>
      </c>
      <c r="D43" t="s">
        <v>437</v>
      </c>
      <c r="E43">
        <v>0.53</v>
      </c>
      <c r="F43">
        <v>2.1856800000000005</v>
      </c>
      <c r="G43">
        <v>0.52</v>
      </c>
      <c r="H43">
        <v>2.1331199999999999</v>
      </c>
      <c r="I43" t="s">
        <v>2273</v>
      </c>
    </row>
    <row r="44" spans="1:9">
      <c r="A44" t="s">
        <v>2169</v>
      </c>
      <c r="B44">
        <v>4</v>
      </c>
      <c r="C44">
        <v>22</v>
      </c>
      <c r="D44" t="s">
        <v>437</v>
      </c>
      <c r="E44">
        <v>0.33</v>
      </c>
      <c r="F44">
        <v>1.1344799999999999</v>
      </c>
      <c r="G44">
        <v>0.46</v>
      </c>
      <c r="H44">
        <v>1.81776</v>
      </c>
      <c r="I44" t="s">
        <v>2273</v>
      </c>
    </row>
    <row r="45" spans="1:9">
      <c r="A45" t="s">
        <v>2168</v>
      </c>
      <c r="B45">
        <v>4</v>
      </c>
      <c r="C45">
        <v>21</v>
      </c>
      <c r="D45" t="s">
        <v>437</v>
      </c>
      <c r="E45">
        <v>0.66</v>
      </c>
      <c r="F45">
        <v>2.86896</v>
      </c>
      <c r="G45">
        <v>0.42</v>
      </c>
      <c r="H45">
        <v>1.6075200000000001</v>
      </c>
      <c r="I45" t="s">
        <v>2273</v>
      </c>
    </row>
    <row r="46" spans="1:9">
      <c r="A46" t="s">
        <v>2167</v>
      </c>
      <c r="B46">
        <v>4</v>
      </c>
      <c r="C46">
        <v>20</v>
      </c>
      <c r="D46" t="s">
        <v>437</v>
      </c>
      <c r="E46">
        <v>0.39</v>
      </c>
      <c r="F46">
        <v>1.4498400000000002</v>
      </c>
      <c r="G46">
        <v>0.38</v>
      </c>
      <c r="H46">
        <v>1.3972800000000001</v>
      </c>
      <c r="I46" t="s">
        <v>2273</v>
      </c>
    </row>
    <row r="47" spans="1:9">
      <c r="A47" t="s">
        <v>2166</v>
      </c>
      <c r="B47">
        <v>4</v>
      </c>
      <c r="C47">
        <v>19</v>
      </c>
      <c r="D47" t="s">
        <v>437</v>
      </c>
      <c r="E47">
        <v>0.42</v>
      </c>
      <c r="F47">
        <v>1.6075200000000001</v>
      </c>
      <c r="G47">
        <v>0.42</v>
      </c>
      <c r="H47">
        <v>1.6075200000000001</v>
      </c>
      <c r="I47" t="s">
        <v>2273</v>
      </c>
    </row>
    <row r="48" spans="1:9">
      <c r="A48" t="s">
        <v>2165</v>
      </c>
      <c r="B48">
        <v>4</v>
      </c>
      <c r="C48">
        <v>18</v>
      </c>
      <c r="D48" t="s">
        <v>437</v>
      </c>
      <c r="E48">
        <v>0.73</v>
      </c>
      <c r="F48">
        <v>3.2368800000000006</v>
      </c>
      <c r="G48">
        <v>0.56999999999999995</v>
      </c>
      <c r="H48">
        <v>2.3959200000000003</v>
      </c>
      <c r="I48" t="s">
        <v>2273</v>
      </c>
    </row>
    <row r="49" spans="1:9">
      <c r="A49" t="s">
        <v>2164</v>
      </c>
      <c r="B49">
        <v>4</v>
      </c>
      <c r="C49">
        <v>17</v>
      </c>
      <c r="D49" t="s">
        <v>437</v>
      </c>
      <c r="E49">
        <v>0.28000000000000003</v>
      </c>
      <c r="F49">
        <v>0.87168000000000023</v>
      </c>
      <c r="G49">
        <v>0.27</v>
      </c>
      <c r="H49">
        <v>0.81912000000000007</v>
      </c>
      <c r="I49" t="s">
        <v>2273</v>
      </c>
    </row>
    <row r="50" spans="1:9">
      <c r="A50" t="s">
        <v>2163</v>
      </c>
      <c r="B50">
        <v>4</v>
      </c>
      <c r="C50">
        <v>16</v>
      </c>
      <c r="D50" t="s">
        <v>437</v>
      </c>
      <c r="E50">
        <v>0.4</v>
      </c>
      <c r="F50">
        <v>1.5024000000000002</v>
      </c>
      <c r="G50">
        <v>0.4</v>
      </c>
      <c r="H50">
        <v>1.5024000000000002</v>
      </c>
      <c r="I50" t="s">
        <v>2273</v>
      </c>
    </row>
    <row r="51" spans="1:9">
      <c r="A51" t="s">
        <v>2162</v>
      </c>
      <c r="B51">
        <v>4</v>
      </c>
      <c r="C51">
        <v>15</v>
      </c>
      <c r="D51" t="s">
        <v>437</v>
      </c>
      <c r="E51">
        <v>0.56000000000000005</v>
      </c>
      <c r="F51">
        <v>2.3433600000000001</v>
      </c>
      <c r="G51">
        <v>0.5</v>
      </c>
      <c r="H51">
        <v>2.028</v>
      </c>
      <c r="I51" t="s">
        <v>2273</v>
      </c>
    </row>
    <row r="52" spans="1:9">
      <c r="A52" t="s">
        <v>2214</v>
      </c>
      <c r="B52">
        <v>4</v>
      </c>
      <c r="C52">
        <v>14</v>
      </c>
      <c r="D52" t="s">
        <v>437</v>
      </c>
      <c r="E52">
        <v>0.28999999999999998</v>
      </c>
      <c r="F52">
        <v>0.92423999999999995</v>
      </c>
      <c r="G52">
        <v>0.28999999999999998</v>
      </c>
      <c r="H52">
        <v>0.92423999999999995</v>
      </c>
      <c r="I52" t="s">
        <v>2273</v>
      </c>
    </row>
    <row r="53" spans="1:9">
      <c r="A53" t="s">
        <v>2161</v>
      </c>
      <c r="B53">
        <v>4</v>
      </c>
      <c r="C53">
        <v>13</v>
      </c>
      <c r="D53" t="s">
        <v>437</v>
      </c>
      <c r="E53">
        <v>0.42</v>
      </c>
      <c r="F53">
        <v>1.6075200000000001</v>
      </c>
      <c r="G53">
        <v>0.39</v>
      </c>
      <c r="H53">
        <v>1.4498400000000002</v>
      </c>
      <c r="I53" t="s">
        <v>2273</v>
      </c>
    </row>
    <row r="54" spans="1:9">
      <c r="A54" t="s">
        <v>2160</v>
      </c>
      <c r="B54">
        <v>4</v>
      </c>
      <c r="C54">
        <v>12</v>
      </c>
      <c r="D54" t="s">
        <v>437</v>
      </c>
      <c r="E54">
        <v>0.13</v>
      </c>
      <c r="F54">
        <v>8.3280000000000062E-2</v>
      </c>
      <c r="G54">
        <v>0.16</v>
      </c>
      <c r="H54">
        <v>0.24096000000000006</v>
      </c>
      <c r="I54" t="s">
        <v>2273</v>
      </c>
    </row>
    <row r="55" spans="1:9">
      <c r="A55" t="s">
        <v>2159</v>
      </c>
      <c r="B55">
        <v>4</v>
      </c>
      <c r="C55">
        <v>11</v>
      </c>
      <c r="D55" t="s">
        <v>437</v>
      </c>
      <c r="E55">
        <v>0.14000000000000001</v>
      </c>
      <c r="F55">
        <v>0.1358400000000001</v>
      </c>
      <c r="G55">
        <v>0.15</v>
      </c>
      <c r="H55">
        <v>0.18840000000000001</v>
      </c>
      <c r="I55" t="s">
        <v>2273</v>
      </c>
    </row>
    <row r="56" spans="1:9">
      <c r="A56" t="s">
        <v>2158</v>
      </c>
      <c r="B56">
        <v>4</v>
      </c>
      <c r="C56">
        <v>10</v>
      </c>
      <c r="D56" t="s">
        <v>437</v>
      </c>
      <c r="E56">
        <v>0.19</v>
      </c>
      <c r="F56">
        <v>0.39864000000000005</v>
      </c>
      <c r="G56">
        <v>0.19</v>
      </c>
      <c r="H56">
        <v>0.39864000000000005</v>
      </c>
      <c r="I56" t="s">
        <v>2273</v>
      </c>
    </row>
    <row r="57" spans="1:9">
      <c r="A57" t="s">
        <v>2215</v>
      </c>
      <c r="B57">
        <v>4</v>
      </c>
      <c r="C57">
        <v>9</v>
      </c>
      <c r="D57" t="s">
        <v>437</v>
      </c>
      <c r="E57">
        <v>0.17</v>
      </c>
      <c r="F57">
        <v>0.29352000000000011</v>
      </c>
      <c r="G57">
        <v>0.17</v>
      </c>
      <c r="H57">
        <v>0.29352000000000011</v>
      </c>
      <c r="I57" t="s">
        <v>2273</v>
      </c>
    </row>
    <row r="58" spans="1:9">
      <c r="A58" t="s">
        <v>2157</v>
      </c>
      <c r="B58">
        <v>5</v>
      </c>
      <c r="C58">
        <v>32</v>
      </c>
      <c r="D58" t="s">
        <v>437</v>
      </c>
      <c r="E58">
        <v>0.71</v>
      </c>
      <c r="F58">
        <v>3.1317600000000003</v>
      </c>
      <c r="G58">
        <v>0.56999999999999995</v>
      </c>
      <c r="H58">
        <v>2.3959200000000003</v>
      </c>
      <c r="I58" t="s">
        <v>2273</v>
      </c>
    </row>
    <row r="59" spans="1:9">
      <c r="A59" t="s">
        <v>2156</v>
      </c>
      <c r="B59">
        <v>5</v>
      </c>
      <c r="C59">
        <v>31</v>
      </c>
      <c r="D59" t="s">
        <v>437</v>
      </c>
      <c r="E59">
        <v>0.78</v>
      </c>
      <c r="F59">
        <v>3.4996800000000006</v>
      </c>
      <c r="G59">
        <v>0.75</v>
      </c>
      <c r="H59">
        <v>3.3420000000000005</v>
      </c>
      <c r="I59" t="s">
        <v>2273</v>
      </c>
    </row>
    <row r="60" spans="1:9">
      <c r="A60" t="s">
        <v>2155</v>
      </c>
      <c r="B60">
        <v>5</v>
      </c>
      <c r="C60">
        <v>30</v>
      </c>
      <c r="D60" t="s">
        <v>437</v>
      </c>
      <c r="E60">
        <v>0.46</v>
      </c>
      <c r="F60">
        <v>1.81776</v>
      </c>
      <c r="G60">
        <v>0.49</v>
      </c>
      <c r="H60">
        <v>1.9754399999999999</v>
      </c>
      <c r="I60" t="s">
        <v>2273</v>
      </c>
    </row>
    <row r="61" spans="1:9">
      <c r="A61" t="s">
        <v>2154</v>
      </c>
      <c r="B61">
        <v>5</v>
      </c>
      <c r="C61">
        <v>29</v>
      </c>
      <c r="D61" t="s">
        <v>437</v>
      </c>
      <c r="E61">
        <v>0.42</v>
      </c>
      <c r="F61">
        <v>1.6075200000000001</v>
      </c>
      <c r="G61">
        <v>0.55000000000000004</v>
      </c>
      <c r="H61">
        <v>2.2908000000000004</v>
      </c>
      <c r="I61" t="s">
        <v>2273</v>
      </c>
    </row>
    <row r="62" spans="1:9">
      <c r="A62" t="s">
        <v>2153</v>
      </c>
      <c r="B62">
        <v>5</v>
      </c>
      <c r="C62">
        <v>28</v>
      </c>
      <c r="D62" t="s">
        <v>437</v>
      </c>
      <c r="E62">
        <v>0.73</v>
      </c>
      <c r="F62">
        <v>3.2368800000000006</v>
      </c>
      <c r="G62">
        <v>0.57999999999999996</v>
      </c>
      <c r="H62">
        <v>2.44848</v>
      </c>
      <c r="I62" t="s">
        <v>2273</v>
      </c>
    </row>
    <row r="63" spans="1:9">
      <c r="A63" t="s">
        <v>2152</v>
      </c>
      <c r="B63">
        <v>5</v>
      </c>
      <c r="C63">
        <v>27</v>
      </c>
      <c r="D63" t="s">
        <v>437</v>
      </c>
      <c r="E63">
        <v>1.26</v>
      </c>
      <c r="F63">
        <v>6.0225600000000012</v>
      </c>
      <c r="G63">
        <v>0.73</v>
      </c>
      <c r="H63">
        <v>3.2368800000000006</v>
      </c>
      <c r="I63" t="s">
        <v>2273</v>
      </c>
    </row>
    <row r="64" spans="1:9">
      <c r="A64" t="s">
        <v>2151</v>
      </c>
      <c r="B64">
        <v>5</v>
      </c>
      <c r="C64">
        <v>26</v>
      </c>
      <c r="D64" t="s">
        <v>437</v>
      </c>
      <c r="E64">
        <v>0.91</v>
      </c>
      <c r="F64">
        <v>4.1829600000000005</v>
      </c>
      <c r="G64">
        <v>0.57999999999999996</v>
      </c>
      <c r="H64">
        <v>2.44848</v>
      </c>
      <c r="I64" t="s">
        <v>2273</v>
      </c>
    </row>
    <row r="65" spans="1:9">
      <c r="A65" t="s">
        <v>2150</v>
      </c>
      <c r="B65">
        <v>5</v>
      </c>
      <c r="C65">
        <v>23</v>
      </c>
      <c r="D65" t="s">
        <v>437</v>
      </c>
      <c r="E65">
        <v>0.45</v>
      </c>
      <c r="F65">
        <v>1.7652000000000001</v>
      </c>
      <c r="G65">
        <v>0.42</v>
      </c>
      <c r="H65">
        <v>1.6075200000000001</v>
      </c>
      <c r="I65" t="s">
        <v>2273</v>
      </c>
    </row>
    <row r="66" spans="1:9">
      <c r="A66" t="s">
        <v>2149</v>
      </c>
      <c r="B66">
        <v>5</v>
      </c>
      <c r="C66">
        <v>22</v>
      </c>
      <c r="D66" t="s">
        <v>437</v>
      </c>
      <c r="E66">
        <v>0.53</v>
      </c>
      <c r="F66">
        <v>2.1856800000000005</v>
      </c>
      <c r="G66">
        <v>0.38</v>
      </c>
      <c r="H66">
        <v>1.3972800000000001</v>
      </c>
      <c r="I66" t="s">
        <v>2273</v>
      </c>
    </row>
    <row r="67" spans="1:9">
      <c r="A67" t="s">
        <v>2148</v>
      </c>
      <c r="B67">
        <v>5</v>
      </c>
      <c r="C67">
        <v>21</v>
      </c>
      <c r="D67" t="s">
        <v>437</v>
      </c>
      <c r="E67">
        <v>0.39</v>
      </c>
      <c r="F67">
        <v>1.4498400000000002</v>
      </c>
      <c r="G67">
        <v>0.38</v>
      </c>
      <c r="H67">
        <v>1.3972800000000001</v>
      </c>
      <c r="I67" t="s">
        <v>2273</v>
      </c>
    </row>
    <row r="68" spans="1:9">
      <c r="A68" t="s">
        <v>2147</v>
      </c>
      <c r="B68">
        <v>5</v>
      </c>
      <c r="C68">
        <v>20</v>
      </c>
      <c r="D68" t="s">
        <v>437</v>
      </c>
      <c r="E68">
        <v>0.32</v>
      </c>
      <c r="F68">
        <v>1.08192</v>
      </c>
      <c r="G68">
        <v>0.28999999999999998</v>
      </c>
      <c r="H68">
        <v>0.92423999999999995</v>
      </c>
      <c r="I68" t="s">
        <v>2273</v>
      </c>
    </row>
    <row r="69" spans="1:9">
      <c r="A69" t="s">
        <v>2146</v>
      </c>
      <c r="B69">
        <v>5</v>
      </c>
      <c r="C69">
        <v>19</v>
      </c>
      <c r="D69" t="s">
        <v>437</v>
      </c>
      <c r="E69">
        <v>0.41</v>
      </c>
      <c r="F69">
        <v>1.5549599999999999</v>
      </c>
      <c r="G69">
        <v>0.36</v>
      </c>
      <c r="H69">
        <v>1.2921599999999998</v>
      </c>
      <c r="I69" t="s">
        <v>2273</v>
      </c>
    </row>
    <row r="70" spans="1:9">
      <c r="A70" t="s">
        <v>2145</v>
      </c>
      <c r="B70">
        <v>5</v>
      </c>
      <c r="C70">
        <v>18</v>
      </c>
      <c r="D70" t="s">
        <v>437</v>
      </c>
      <c r="E70">
        <v>0.45</v>
      </c>
      <c r="F70">
        <v>1.7652000000000001</v>
      </c>
      <c r="G70">
        <v>0.39</v>
      </c>
      <c r="H70">
        <v>1.4498400000000002</v>
      </c>
      <c r="I70" t="s">
        <v>2273</v>
      </c>
    </row>
    <row r="71" spans="1:9">
      <c r="A71" t="s">
        <v>2144</v>
      </c>
      <c r="B71">
        <v>5</v>
      </c>
      <c r="C71">
        <v>17</v>
      </c>
      <c r="D71" t="s">
        <v>437</v>
      </c>
      <c r="E71">
        <v>0.62</v>
      </c>
      <c r="F71">
        <v>2.6587199999999998</v>
      </c>
      <c r="G71">
        <v>0.39</v>
      </c>
      <c r="H71">
        <v>1.4498400000000002</v>
      </c>
      <c r="I71" t="s">
        <v>2273</v>
      </c>
    </row>
    <row r="72" spans="1:9">
      <c r="A72" t="s">
        <v>2216</v>
      </c>
      <c r="B72">
        <v>5</v>
      </c>
      <c r="C72">
        <v>16</v>
      </c>
      <c r="D72" t="s">
        <v>437</v>
      </c>
      <c r="E72">
        <v>0.49</v>
      </c>
      <c r="F72">
        <v>1.9754399999999999</v>
      </c>
      <c r="G72">
        <v>0.48</v>
      </c>
      <c r="H72">
        <v>1.9228799999999999</v>
      </c>
      <c r="I72" t="s">
        <v>2273</v>
      </c>
    </row>
    <row r="73" spans="1:9">
      <c r="A73" t="s">
        <v>2143</v>
      </c>
      <c r="B73">
        <v>5</v>
      </c>
      <c r="C73">
        <v>15</v>
      </c>
      <c r="D73" t="s">
        <v>437</v>
      </c>
      <c r="E73">
        <v>0.61</v>
      </c>
      <c r="F73">
        <v>2.6061600000000005</v>
      </c>
      <c r="G73">
        <v>0.6</v>
      </c>
      <c r="H73">
        <v>2.5535999999999999</v>
      </c>
      <c r="I73" t="s">
        <v>2273</v>
      </c>
    </row>
    <row r="74" spans="1:9">
      <c r="A74" t="s">
        <v>2142</v>
      </c>
      <c r="B74">
        <v>5</v>
      </c>
      <c r="C74">
        <v>14</v>
      </c>
      <c r="D74" t="s">
        <v>437</v>
      </c>
      <c r="E74">
        <v>0.54</v>
      </c>
      <c r="F74">
        <v>2.2382400000000002</v>
      </c>
      <c r="G74">
        <v>0.45</v>
      </c>
      <c r="H74">
        <v>1.7652000000000001</v>
      </c>
      <c r="I74" t="s">
        <v>2273</v>
      </c>
    </row>
    <row r="75" spans="1:9">
      <c r="A75" t="s">
        <v>2217</v>
      </c>
      <c r="B75">
        <v>5</v>
      </c>
      <c r="C75">
        <v>13</v>
      </c>
      <c r="D75" t="s">
        <v>437</v>
      </c>
      <c r="E75">
        <v>0.52</v>
      </c>
      <c r="F75">
        <v>2.1331199999999999</v>
      </c>
      <c r="G75">
        <v>0.52</v>
      </c>
      <c r="H75">
        <v>2.1331199999999999</v>
      </c>
      <c r="I75" t="s">
        <v>2273</v>
      </c>
    </row>
    <row r="76" spans="1:9">
      <c r="A76" t="s">
        <v>2141</v>
      </c>
      <c r="B76">
        <v>5</v>
      </c>
      <c r="C76">
        <v>12</v>
      </c>
      <c r="D76" t="s">
        <v>437</v>
      </c>
      <c r="E76">
        <v>0.36</v>
      </c>
      <c r="F76">
        <v>1.2921599999999998</v>
      </c>
      <c r="G76">
        <v>0.37</v>
      </c>
      <c r="H76">
        <v>1.3447200000000001</v>
      </c>
      <c r="I76" t="s">
        <v>2273</v>
      </c>
    </row>
    <row r="77" spans="1:9">
      <c r="A77" t="s">
        <v>2140</v>
      </c>
      <c r="B77">
        <v>5</v>
      </c>
      <c r="C77">
        <v>11</v>
      </c>
      <c r="D77" t="s">
        <v>437</v>
      </c>
      <c r="E77">
        <v>0.42</v>
      </c>
      <c r="F77">
        <v>1.6075200000000001</v>
      </c>
      <c r="G77">
        <v>0.37</v>
      </c>
      <c r="H77">
        <v>1.3447200000000001</v>
      </c>
      <c r="I77" t="s">
        <v>2273</v>
      </c>
    </row>
    <row r="78" spans="1:9">
      <c r="A78" t="s">
        <v>2139</v>
      </c>
      <c r="B78">
        <v>5</v>
      </c>
      <c r="C78">
        <v>10</v>
      </c>
      <c r="D78" t="s">
        <v>437</v>
      </c>
      <c r="E78">
        <v>0.12</v>
      </c>
      <c r="F78">
        <v>3.0720000000000011E-2</v>
      </c>
      <c r="G78">
        <v>0.14000000000000001</v>
      </c>
      <c r="H78">
        <v>0.1358400000000001</v>
      </c>
      <c r="I78" t="s">
        <v>2273</v>
      </c>
    </row>
    <row r="79" spans="1:9">
      <c r="A79" t="s">
        <v>2138</v>
      </c>
      <c r="B79">
        <v>5</v>
      </c>
      <c r="C79">
        <v>9</v>
      </c>
      <c r="D79" t="s">
        <v>437</v>
      </c>
      <c r="E79">
        <v>0.17</v>
      </c>
      <c r="F79">
        <v>0.29352000000000011</v>
      </c>
      <c r="G79">
        <v>0.17</v>
      </c>
      <c r="H79">
        <v>0.29352000000000011</v>
      </c>
      <c r="I79" t="s">
        <v>2273</v>
      </c>
    </row>
    <row r="80" spans="1:9">
      <c r="A80" t="s">
        <v>2137</v>
      </c>
      <c r="B80">
        <v>6</v>
      </c>
      <c r="C80">
        <v>33</v>
      </c>
      <c r="D80" t="s">
        <v>437</v>
      </c>
      <c r="E80">
        <v>1.0900000000000001</v>
      </c>
      <c r="F80">
        <v>5.1290400000000007</v>
      </c>
      <c r="G80">
        <v>0.98</v>
      </c>
      <c r="H80">
        <v>4.5508800000000003</v>
      </c>
      <c r="I80" t="s">
        <v>2273</v>
      </c>
    </row>
    <row r="81" spans="1:9">
      <c r="A81" t="s">
        <v>2136</v>
      </c>
      <c r="B81">
        <v>6</v>
      </c>
      <c r="C81">
        <v>32</v>
      </c>
      <c r="D81" t="s">
        <v>437</v>
      </c>
      <c r="E81">
        <v>0.77</v>
      </c>
      <c r="F81">
        <v>3.4471200000000004</v>
      </c>
      <c r="G81">
        <v>0.56999999999999995</v>
      </c>
      <c r="H81">
        <v>2.3959200000000003</v>
      </c>
      <c r="I81" t="s">
        <v>2273</v>
      </c>
    </row>
    <row r="82" spans="1:9">
      <c r="A82" t="s">
        <v>2135</v>
      </c>
      <c r="B82">
        <v>6</v>
      </c>
      <c r="C82">
        <v>31</v>
      </c>
      <c r="D82" t="s">
        <v>437</v>
      </c>
      <c r="E82">
        <v>0.6</v>
      </c>
      <c r="F82">
        <v>2.5535999999999999</v>
      </c>
      <c r="G82">
        <v>0.59</v>
      </c>
      <c r="H82">
        <v>2.5010400000000002</v>
      </c>
      <c r="I82" t="s">
        <v>2273</v>
      </c>
    </row>
    <row r="83" spans="1:9">
      <c r="A83" t="s">
        <v>2134</v>
      </c>
      <c r="B83">
        <v>6</v>
      </c>
      <c r="C83">
        <v>30</v>
      </c>
      <c r="D83" t="s">
        <v>437</v>
      </c>
      <c r="E83">
        <v>0.81</v>
      </c>
      <c r="F83">
        <v>3.6573600000000006</v>
      </c>
      <c r="G83">
        <v>0.87</v>
      </c>
      <c r="H83">
        <v>3.9727199999999998</v>
      </c>
      <c r="I83" t="s">
        <v>2273</v>
      </c>
    </row>
    <row r="84" spans="1:9">
      <c r="A84" t="s">
        <v>2218</v>
      </c>
      <c r="B84">
        <v>6</v>
      </c>
      <c r="C84">
        <v>29</v>
      </c>
      <c r="D84" t="s">
        <v>437</v>
      </c>
      <c r="E84">
        <v>0.42</v>
      </c>
      <c r="F84">
        <v>1.6075200000000001</v>
      </c>
      <c r="G84">
        <v>0.35</v>
      </c>
      <c r="H84">
        <v>1.2395999999999998</v>
      </c>
      <c r="I84" t="s">
        <v>2273</v>
      </c>
    </row>
    <row r="85" spans="1:9">
      <c r="A85" t="s">
        <v>2133</v>
      </c>
      <c r="B85">
        <v>6</v>
      </c>
      <c r="C85">
        <v>28</v>
      </c>
      <c r="D85" t="s">
        <v>437</v>
      </c>
      <c r="E85">
        <v>0.76</v>
      </c>
      <c r="F85">
        <v>3.3945600000000002</v>
      </c>
      <c r="G85">
        <v>0.62</v>
      </c>
      <c r="H85">
        <v>2.6587199999999998</v>
      </c>
      <c r="I85" t="s">
        <v>2273</v>
      </c>
    </row>
    <row r="86" spans="1:9">
      <c r="A86" t="s">
        <v>2275</v>
      </c>
      <c r="B86">
        <v>6</v>
      </c>
      <c r="C86">
        <v>23</v>
      </c>
      <c r="D86" t="s">
        <v>437</v>
      </c>
      <c r="E86">
        <v>0.36</v>
      </c>
      <c r="F86">
        <v>1.2921599999999998</v>
      </c>
      <c r="G86">
        <v>0.38</v>
      </c>
      <c r="H86">
        <v>1.3972800000000001</v>
      </c>
      <c r="I86" t="s">
        <v>2273</v>
      </c>
    </row>
    <row r="87" spans="1:9">
      <c r="A87" t="s">
        <v>2132</v>
      </c>
      <c r="B87">
        <v>6</v>
      </c>
      <c r="C87">
        <v>22</v>
      </c>
      <c r="D87" t="s">
        <v>437</v>
      </c>
      <c r="E87">
        <v>0.7</v>
      </c>
      <c r="F87">
        <v>3.0792000000000002</v>
      </c>
      <c r="G87">
        <v>0.5</v>
      </c>
      <c r="H87">
        <v>2.028</v>
      </c>
      <c r="I87" t="s">
        <v>2273</v>
      </c>
    </row>
    <row r="88" spans="1:9">
      <c r="A88" t="s">
        <v>2131</v>
      </c>
      <c r="B88">
        <v>6</v>
      </c>
      <c r="C88">
        <v>21</v>
      </c>
      <c r="D88" t="s">
        <v>437</v>
      </c>
      <c r="E88">
        <v>0.72</v>
      </c>
      <c r="F88">
        <v>3.18432</v>
      </c>
      <c r="G88">
        <v>0.27</v>
      </c>
      <c r="H88">
        <v>0.81912000000000007</v>
      </c>
      <c r="I88" t="s">
        <v>2273</v>
      </c>
    </row>
    <row r="89" spans="1:9">
      <c r="A89" t="s">
        <v>2130</v>
      </c>
      <c r="B89">
        <v>6</v>
      </c>
      <c r="C89">
        <v>20</v>
      </c>
      <c r="D89" t="s">
        <v>437</v>
      </c>
      <c r="E89">
        <v>0.56999999999999995</v>
      </c>
      <c r="F89">
        <v>2.3959200000000003</v>
      </c>
      <c r="G89">
        <v>0.49</v>
      </c>
      <c r="H89">
        <v>1.9754399999999999</v>
      </c>
      <c r="I89" t="s">
        <v>2273</v>
      </c>
    </row>
    <row r="90" spans="1:9">
      <c r="A90" t="s">
        <v>2129</v>
      </c>
      <c r="B90">
        <v>6</v>
      </c>
      <c r="C90">
        <v>19</v>
      </c>
      <c r="D90" t="s">
        <v>437</v>
      </c>
      <c r="E90">
        <v>0.36</v>
      </c>
      <c r="F90">
        <v>1.2921599999999998</v>
      </c>
      <c r="G90">
        <v>0.44</v>
      </c>
      <c r="H90">
        <v>1.7126399999999999</v>
      </c>
      <c r="I90" t="s">
        <v>2273</v>
      </c>
    </row>
    <row r="91" spans="1:9">
      <c r="A91" t="s">
        <v>2128</v>
      </c>
      <c r="B91">
        <v>6</v>
      </c>
      <c r="C91">
        <v>18</v>
      </c>
      <c r="D91" t="s">
        <v>437</v>
      </c>
      <c r="E91">
        <v>0.4</v>
      </c>
      <c r="F91">
        <v>1.5024000000000002</v>
      </c>
      <c r="G91">
        <v>0.34</v>
      </c>
      <c r="H91">
        <v>1.1870400000000001</v>
      </c>
      <c r="I91" t="s">
        <v>2273</v>
      </c>
    </row>
    <row r="92" spans="1:9">
      <c r="A92" t="s">
        <v>2127</v>
      </c>
      <c r="B92">
        <v>6</v>
      </c>
      <c r="C92">
        <v>17</v>
      </c>
      <c r="D92" t="s">
        <v>437</v>
      </c>
      <c r="E92">
        <v>0.41</v>
      </c>
      <c r="F92">
        <v>1.5549599999999999</v>
      </c>
      <c r="G92">
        <v>0.46</v>
      </c>
      <c r="H92">
        <v>1.81776</v>
      </c>
      <c r="I92" t="s">
        <v>2273</v>
      </c>
    </row>
    <row r="93" spans="1:9">
      <c r="A93" t="s">
        <v>2126</v>
      </c>
      <c r="B93">
        <v>6</v>
      </c>
      <c r="C93">
        <v>16</v>
      </c>
      <c r="D93" t="s">
        <v>437</v>
      </c>
      <c r="E93">
        <v>0.42</v>
      </c>
      <c r="F93">
        <v>1.6075200000000001</v>
      </c>
      <c r="G93">
        <v>0.43</v>
      </c>
      <c r="H93">
        <v>1.66008</v>
      </c>
      <c r="I93" t="s">
        <v>2273</v>
      </c>
    </row>
    <row r="94" spans="1:9">
      <c r="A94" t="s">
        <v>2125</v>
      </c>
      <c r="B94">
        <v>6</v>
      </c>
      <c r="C94">
        <v>15</v>
      </c>
      <c r="D94" t="s">
        <v>437</v>
      </c>
      <c r="E94">
        <v>0.37</v>
      </c>
      <c r="F94">
        <v>1.3447200000000001</v>
      </c>
      <c r="G94">
        <v>0.38</v>
      </c>
      <c r="H94">
        <v>1.3972800000000001</v>
      </c>
      <c r="I94" t="s">
        <v>2273</v>
      </c>
    </row>
    <row r="95" spans="1:9">
      <c r="A95" t="s">
        <v>2219</v>
      </c>
      <c r="B95">
        <v>6</v>
      </c>
      <c r="C95">
        <v>14</v>
      </c>
      <c r="D95" t="s">
        <v>437</v>
      </c>
      <c r="E95">
        <v>0.28999999999999998</v>
      </c>
      <c r="F95">
        <v>0.92423999999999995</v>
      </c>
      <c r="G95">
        <v>0.3</v>
      </c>
      <c r="H95">
        <v>0.9768</v>
      </c>
      <c r="I95" t="s">
        <v>2273</v>
      </c>
    </row>
    <row r="96" spans="1:9">
      <c r="A96" t="s">
        <v>2124</v>
      </c>
      <c r="B96">
        <v>6</v>
      </c>
      <c r="C96">
        <v>13</v>
      </c>
      <c r="D96" t="s">
        <v>437</v>
      </c>
      <c r="E96">
        <v>0.72</v>
      </c>
      <c r="F96">
        <v>3.18432</v>
      </c>
      <c r="G96">
        <v>0.65</v>
      </c>
      <c r="H96">
        <v>2.8164000000000002</v>
      </c>
      <c r="I96" t="s">
        <v>2273</v>
      </c>
    </row>
    <row r="97" spans="1:9">
      <c r="A97" t="s">
        <v>2123</v>
      </c>
      <c r="B97">
        <v>6</v>
      </c>
      <c r="C97">
        <v>12</v>
      </c>
      <c r="D97" t="s">
        <v>437</v>
      </c>
      <c r="E97">
        <v>0.28000000000000003</v>
      </c>
      <c r="F97">
        <v>0.87168000000000023</v>
      </c>
      <c r="G97">
        <v>0.3</v>
      </c>
      <c r="H97">
        <v>0.9768</v>
      </c>
      <c r="I97" t="s">
        <v>2273</v>
      </c>
    </row>
    <row r="98" spans="1:9">
      <c r="A98" t="s">
        <v>2122</v>
      </c>
      <c r="B98">
        <v>6</v>
      </c>
      <c r="C98">
        <v>11</v>
      </c>
      <c r="D98" t="s">
        <v>437</v>
      </c>
      <c r="E98">
        <v>0.23</v>
      </c>
      <c r="F98">
        <v>0.60888000000000009</v>
      </c>
      <c r="G98">
        <v>0.24</v>
      </c>
      <c r="H98">
        <v>0.66144000000000003</v>
      </c>
      <c r="I98" t="s">
        <v>2273</v>
      </c>
    </row>
    <row r="99" spans="1:9">
      <c r="A99" t="s">
        <v>2121</v>
      </c>
      <c r="B99">
        <v>6</v>
      </c>
      <c r="C99">
        <v>10</v>
      </c>
      <c r="D99" t="s">
        <v>437</v>
      </c>
      <c r="E99">
        <v>0.17</v>
      </c>
      <c r="F99">
        <v>0.29352000000000011</v>
      </c>
      <c r="G99">
        <v>0.18</v>
      </c>
      <c r="H99">
        <v>0.34608000000000005</v>
      </c>
      <c r="I99" t="s">
        <v>2273</v>
      </c>
    </row>
    <row r="100" spans="1:9">
      <c r="A100" t="s">
        <v>2120</v>
      </c>
      <c r="B100">
        <v>6</v>
      </c>
      <c r="C100">
        <v>9</v>
      </c>
      <c r="D100" t="s">
        <v>437</v>
      </c>
      <c r="E100">
        <v>0.15</v>
      </c>
      <c r="F100">
        <v>0.18840000000000001</v>
      </c>
      <c r="G100">
        <v>0.15</v>
      </c>
      <c r="H100">
        <v>0.18840000000000001</v>
      </c>
      <c r="I100" t="s">
        <v>2273</v>
      </c>
    </row>
    <row r="101" spans="1:9">
      <c r="A101" t="s">
        <v>2220</v>
      </c>
      <c r="B101">
        <v>7</v>
      </c>
      <c r="C101">
        <v>31</v>
      </c>
      <c r="D101" t="s">
        <v>437</v>
      </c>
      <c r="E101">
        <v>0.73</v>
      </c>
      <c r="F101">
        <v>3.2368800000000006</v>
      </c>
      <c r="G101">
        <v>0.76</v>
      </c>
      <c r="H101">
        <v>3.3945600000000002</v>
      </c>
      <c r="I101" t="s">
        <v>2273</v>
      </c>
    </row>
    <row r="102" spans="1:9">
      <c r="A102" t="s">
        <v>2119</v>
      </c>
      <c r="B102">
        <v>7</v>
      </c>
      <c r="C102">
        <v>29</v>
      </c>
      <c r="D102" t="s">
        <v>437</v>
      </c>
      <c r="E102">
        <v>0.86</v>
      </c>
      <c r="F102">
        <v>3.9201599999999996</v>
      </c>
      <c r="G102">
        <v>0.72</v>
      </c>
      <c r="H102">
        <v>3.18432</v>
      </c>
      <c r="I102" t="s">
        <v>2273</v>
      </c>
    </row>
    <row r="103" spans="1:9">
      <c r="A103" t="s">
        <v>2118</v>
      </c>
      <c r="B103">
        <v>7</v>
      </c>
      <c r="C103">
        <v>23</v>
      </c>
      <c r="D103" t="s">
        <v>437</v>
      </c>
      <c r="E103">
        <v>0.24</v>
      </c>
      <c r="F103">
        <v>0.66144000000000003</v>
      </c>
      <c r="G103">
        <v>0.19</v>
      </c>
      <c r="H103">
        <v>0.39864000000000005</v>
      </c>
      <c r="I103" t="s">
        <v>2273</v>
      </c>
    </row>
    <row r="104" spans="1:9">
      <c r="A104" t="s">
        <v>2117</v>
      </c>
      <c r="B104">
        <v>7</v>
      </c>
      <c r="C104">
        <v>22</v>
      </c>
      <c r="D104" t="s">
        <v>437</v>
      </c>
      <c r="E104">
        <v>0.2</v>
      </c>
      <c r="F104">
        <v>0.4512000000000001</v>
      </c>
      <c r="G104">
        <v>0.23</v>
      </c>
      <c r="H104">
        <v>0.60888000000000009</v>
      </c>
      <c r="I104" t="s">
        <v>2273</v>
      </c>
    </row>
    <row r="105" spans="1:9">
      <c r="A105" t="s">
        <v>2116</v>
      </c>
      <c r="B105">
        <v>7</v>
      </c>
      <c r="C105">
        <v>21</v>
      </c>
      <c r="D105" t="s">
        <v>437</v>
      </c>
      <c r="E105">
        <v>0.48</v>
      </c>
      <c r="F105">
        <v>1.9228799999999999</v>
      </c>
      <c r="G105">
        <v>0.31</v>
      </c>
      <c r="H105">
        <v>1.0293600000000001</v>
      </c>
      <c r="I105" t="s">
        <v>2273</v>
      </c>
    </row>
    <row r="106" spans="1:9">
      <c r="A106" t="s">
        <v>2115</v>
      </c>
      <c r="B106">
        <v>7</v>
      </c>
      <c r="C106">
        <v>20</v>
      </c>
      <c r="D106" t="s">
        <v>437</v>
      </c>
      <c r="E106">
        <v>0.62</v>
      </c>
      <c r="F106">
        <v>2.6587199999999998</v>
      </c>
      <c r="G106">
        <v>0.53</v>
      </c>
      <c r="H106">
        <v>2.1856800000000005</v>
      </c>
      <c r="I106" t="s">
        <v>2273</v>
      </c>
    </row>
    <row r="107" spans="1:9">
      <c r="A107" t="s">
        <v>2114</v>
      </c>
      <c r="B107">
        <v>7</v>
      </c>
      <c r="C107">
        <v>19</v>
      </c>
      <c r="D107" t="s">
        <v>437</v>
      </c>
      <c r="E107">
        <v>0.66</v>
      </c>
      <c r="F107">
        <v>2.86896</v>
      </c>
      <c r="G107">
        <v>0.39</v>
      </c>
      <c r="H107">
        <v>1.4498400000000002</v>
      </c>
      <c r="I107" t="s">
        <v>2273</v>
      </c>
    </row>
    <row r="108" spans="1:9">
      <c r="A108" t="s">
        <v>2113</v>
      </c>
      <c r="B108">
        <v>7</v>
      </c>
      <c r="C108">
        <v>18</v>
      </c>
      <c r="D108" t="s">
        <v>437</v>
      </c>
      <c r="E108">
        <v>0.39</v>
      </c>
      <c r="F108">
        <v>1.4498400000000002</v>
      </c>
      <c r="G108">
        <v>0.41</v>
      </c>
      <c r="H108">
        <v>1.5549599999999999</v>
      </c>
      <c r="I108" t="s">
        <v>2273</v>
      </c>
    </row>
    <row r="109" spans="1:9">
      <c r="A109" t="s">
        <v>2112</v>
      </c>
      <c r="B109">
        <v>7</v>
      </c>
      <c r="C109">
        <v>17</v>
      </c>
      <c r="D109" t="s">
        <v>437</v>
      </c>
      <c r="E109">
        <v>0.16</v>
      </c>
      <c r="F109">
        <v>0.24096000000000006</v>
      </c>
      <c r="G109">
        <v>0.34</v>
      </c>
      <c r="H109">
        <v>1.1870400000000001</v>
      </c>
      <c r="I109" t="s">
        <v>2273</v>
      </c>
    </row>
    <row r="110" spans="1:9">
      <c r="A110" t="s">
        <v>2111</v>
      </c>
      <c r="B110">
        <v>7</v>
      </c>
      <c r="C110">
        <v>16</v>
      </c>
      <c r="D110" t="s">
        <v>437</v>
      </c>
      <c r="E110">
        <v>0.28000000000000003</v>
      </c>
      <c r="F110">
        <v>0.87168000000000023</v>
      </c>
      <c r="G110">
        <v>0.26</v>
      </c>
      <c r="H110">
        <v>0.76656000000000002</v>
      </c>
      <c r="I110" t="s">
        <v>2273</v>
      </c>
    </row>
    <row r="111" spans="1:9">
      <c r="A111" t="s">
        <v>2110</v>
      </c>
      <c r="B111">
        <v>7</v>
      </c>
      <c r="C111">
        <v>15</v>
      </c>
      <c r="D111" t="s">
        <v>437</v>
      </c>
      <c r="E111">
        <v>0.2</v>
      </c>
      <c r="F111">
        <v>0.4512000000000001</v>
      </c>
      <c r="G111">
        <v>0.23</v>
      </c>
      <c r="H111">
        <v>0.60888000000000009</v>
      </c>
      <c r="I111" t="s">
        <v>2273</v>
      </c>
    </row>
    <row r="112" spans="1:9">
      <c r="A112" t="s">
        <v>2109</v>
      </c>
      <c r="B112">
        <v>7</v>
      </c>
      <c r="C112">
        <v>14</v>
      </c>
      <c r="D112" t="s">
        <v>437</v>
      </c>
      <c r="E112">
        <v>0.45</v>
      </c>
      <c r="F112">
        <v>1.7652000000000001</v>
      </c>
      <c r="G112">
        <v>0.46</v>
      </c>
      <c r="H112">
        <v>1.81776</v>
      </c>
      <c r="I112" t="s">
        <v>2273</v>
      </c>
    </row>
    <row r="113" spans="1:9">
      <c r="A113" t="s">
        <v>2108</v>
      </c>
      <c r="B113">
        <v>7</v>
      </c>
      <c r="C113">
        <v>13</v>
      </c>
      <c r="D113" t="s">
        <v>437</v>
      </c>
      <c r="E113">
        <v>0.56000000000000005</v>
      </c>
      <c r="F113">
        <v>2.3433600000000001</v>
      </c>
      <c r="G113">
        <v>0.5</v>
      </c>
      <c r="H113">
        <v>2.028</v>
      </c>
      <c r="I113" t="s">
        <v>2273</v>
      </c>
    </row>
    <row r="114" spans="1:9">
      <c r="A114" t="s">
        <v>2107</v>
      </c>
      <c r="B114">
        <v>7</v>
      </c>
      <c r="C114">
        <v>12</v>
      </c>
      <c r="D114" t="s">
        <v>437</v>
      </c>
      <c r="E114">
        <v>0.45</v>
      </c>
      <c r="F114">
        <v>1.7652000000000001</v>
      </c>
      <c r="G114">
        <v>0.46</v>
      </c>
      <c r="H114">
        <v>1.81776</v>
      </c>
      <c r="I114" t="s">
        <v>2273</v>
      </c>
    </row>
    <row r="115" spans="1:9">
      <c r="A115" t="s">
        <v>2106</v>
      </c>
      <c r="B115">
        <v>7</v>
      </c>
      <c r="C115">
        <v>11</v>
      </c>
      <c r="D115" t="s">
        <v>437</v>
      </c>
      <c r="E115">
        <v>0.35</v>
      </c>
      <c r="F115">
        <v>1.2395999999999998</v>
      </c>
      <c r="G115">
        <v>0.39</v>
      </c>
      <c r="H115">
        <v>1.4498400000000002</v>
      </c>
      <c r="I115" t="s">
        <v>2273</v>
      </c>
    </row>
    <row r="116" spans="1:9">
      <c r="A116" t="s">
        <v>2221</v>
      </c>
      <c r="B116">
        <v>7</v>
      </c>
      <c r="C116">
        <v>10</v>
      </c>
      <c r="D116" t="s">
        <v>437</v>
      </c>
      <c r="E116">
        <v>0.3</v>
      </c>
      <c r="F116">
        <v>0.9768</v>
      </c>
      <c r="G116">
        <v>0.3</v>
      </c>
      <c r="H116">
        <v>0.9768</v>
      </c>
      <c r="I116" t="s">
        <v>2273</v>
      </c>
    </row>
    <row r="117" spans="1:9">
      <c r="A117" t="s">
        <v>2105</v>
      </c>
      <c r="B117">
        <v>7</v>
      </c>
      <c r="C117">
        <v>9</v>
      </c>
      <c r="D117" t="s">
        <v>437</v>
      </c>
      <c r="E117">
        <v>0.18</v>
      </c>
      <c r="F117">
        <v>0.34608000000000005</v>
      </c>
      <c r="G117">
        <v>0.19</v>
      </c>
      <c r="H117">
        <v>0.39864000000000005</v>
      </c>
      <c r="I117" t="s">
        <v>2273</v>
      </c>
    </row>
    <row r="118" spans="1:9">
      <c r="A118" t="s">
        <v>2104</v>
      </c>
      <c r="B118">
        <v>8</v>
      </c>
      <c r="C118">
        <v>30</v>
      </c>
      <c r="D118" t="s">
        <v>437</v>
      </c>
      <c r="E118">
        <v>1.07</v>
      </c>
      <c r="F118">
        <v>5.0239200000000013</v>
      </c>
      <c r="G118">
        <v>0.97</v>
      </c>
      <c r="H118">
        <v>4.4983200000000005</v>
      </c>
      <c r="I118" t="s">
        <v>2273</v>
      </c>
    </row>
    <row r="119" spans="1:9">
      <c r="A119" t="s">
        <v>2222</v>
      </c>
      <c r="B119">
        <v>8</v>
      </c>
      <c r="C119">
        <v>29</v>
      </c>
      <c r="D119" t="s">
        <v>437</v>
      </c>
      <c r="E119">
        <v>0.52</v>
      </c>
      <c r="F119">
        <v>2.1331199999999999</v>
      </c>
      <c r="G119">
        <v>0.52</v>
      </c>
      <c r="H119">
        <v>2.1331199999999999</v>
      </c>
      <c r="I119" t="s">
        <v>2273</v>
      </c>
    </row>
    <row r="120" spans="1:9">
      <c r="A120" t="s">
        <v>2103</v>
      </c>
      <c r="B120">
        <v>8</v>
      </c>
      <c r="C120">
        <v>23</v>
      </c>
      <c r="D120" t="s">
        <v>437</v>
      </c>
      <c r="E120">
        <v>0.7</v>
      </c>
      <c r="F120">
        <v>3.0792000000000002</v>
      </c>
      <c r="G120">
        <v>0.5</v>
      </c>
      <c r="H120">
        <v>2.028</v>
      </c>
      <c r="I120" t="s">
        <v>2273</v>
      </c>
    </row>
    <row r="121" spans="1:9">
      <c r="A121" t="s">
        <v>2102</v>
      </c>
      <c r="B121">
        <v>8</v>
      </c>
      <c r="C121">
        <v>22</v>
      </c>
      <c r="D121" t="s">
        <v>437</v>
      </c>
      <c r="E121">
        <v>0.24</v>
      </c>
      <c r="F121">
        <v>0.66144000000000003</v>
      </c>
      <c r="G121">
        <v>0.38</v>
      </c>
      <c r="H121">
        <v>1.3972800000000001</v>
      </c>
      <c r="I121" t="s">
        <v>2273</v>
      </c>
    </row>
    <row r="122" spans="1:9">
      <c r="A122" t="s">
        <v>2101</v>
      </c>
      <c r="B122">
        <v>8</v>
      </c>
      <c r="C122">
        <v>21</v>
      </c>
      <c r="D122" t="s">
        <v>437</v>
      </c>
      <c r="E122">
        <v>0.45</v>
      </c>
      <c r="F122">
        <v>1.7652000000000001</v>
      </c>
      <c r="G122">
        <v>0.41</v>
      </c>
      <c r="H122">
        <v>1.5549599999999999</v>
      </c>
      <c r="I122" t="s">
        <v>2273</v>
      </c>
    </row>
    <row r="123" spans="1:9">
      <c r="A123" t="s">
        <v>2223</v>
      </c>
      <c r="B123">
        <v>8</v>
      </c>
      <c r="C123">
        <v>20</v>
      </c>
      <c r="D123" t="s">
        <v>437</v>
      </c>
      <c r="E123">
        <v>0.45</v>
      </c>
      <c r="F123">
        <v>1.7652000000000001</v>
      </c>
      <c r="G123">
        <v>0.36</v>
      </c>
      <c r="H123">
        <v>1.2921599999999998</v>
      </c>
      <c r="I123" t="s">
        <v>2273</v>
      </c>
    </row>
    <row r="124" spans="1:9">
      <c r="A124" t="s">
        <v>2100</v>
      </c>
      <c r="B124">
        <v>8</v>
      </c>
      <c r="C124">
        <v>19</v>
      </c>
      <c r="D124" t="s">
        <v>437</v>
      </c>
      <c r="E124">
        <v>0.78</v>
      </c>
      <c r="F124">
        <v>3.4996800000000006</v>
      </c>
      <c r="G124">
        <v>0.38</v>
      </c>
      <c r="H124">
        <v>1.3972800000000001</v>
      </c>
      <c r="I124" t="s">
        <v>2273</v>
      </c>
    </row>
    <row r="125" spans="1:9">
      <c r="A125" t="s">
        <v>2099</v>
      </c>
      <c r="B125">
        <v>8</v>
      </c>
      <c r="C125">
        <v>18</v>
      </c>
      <c r="D125" t="s">
        <v>437</v>
      </c>
      <c r="E125">
        <v>0.33</v>
      </c>
      <c r="F125">
        <v>1.1344799999999999</v>
      </c>
      <c r="G125">
        <v>0.42</v>
      </c>
      <c r="H125">
        <v>1.6075200000000001</v>
      </c>
      <c r="I125" t="s">
        <v>2273</v>
      </c>
    </row>
    <row r="126" spans="1:9">
      <c r="A126" t="s">
        <v>2098</v>
      </c>
      <c r="B126">
        <v>8</v>
      </c>
      <c r="C126">
        <v>17</v>
      </c>
      <c r="D126" t="s">
        <v>437</v>
      </c>
      <c r="E126">
        <v>0.55000000000000004</v>
      </c>
      <c r="F126">
        <v>2.2908000000000004</v>
      </c>
      <c r="G126">
        <v>0.54</v>
      </c>
      <c r="H126">
        <v>2.2382400000000002</v>
      </c>
      <c r="I126" t="s">
        <v>2273</v>
      </c>
    </row>
    <row r="127" spans="1:9">
      <c r="A127" t="s">
        <v>2097</v>
      </c>
      <c r="B127">
        <v>8</v>
      </c>
      <c r="C127">
        <v>16</v>
      </c>
      <c r="D127" t="s">
        <v>437</v>
      </c>
      <c r="E127">
        <v>0.51</v>
      </c>
      <c r="F127">
        <v>2.0805599999999997</v>
      </c>
      <c r="G127">
        <v>0.44</v>
      </c>
      <c r="H127">
        <v>1.7126399999999999</v>
      </c>
      <c r="I127" t="s">
        <v>2273</v>
      </c>
    </row>
    <row r="128" spans="1:9">
      <c r="A128" t="s">
        <v>2096</v>
      </c>
      <c r="B128">
        <v>8</v>
      </c>
      <c r="C128">
        <v>15</v>
      </c>
      <c r="D128" t="s">
        <v>437</v>
      </c>
      <c r="E128">
        <v>0.28000000000000003</v>
      </c>
      <c r="F128">
        <v>0.87168000000000023</v>
      </c>
      <c r="G128">
        <v>0.3</v>
      </c>
      <c r="H128">
        <v>0.9768</v>
      </c>
      <c r="I128" t="s">
        <v>2273</v>
      </c>
    </row>
    <row r="129" spans="1:9">
      <c r="A129" t="s">
        <v>2095</v>
      </c>
      <c r="B129">
        <v>8</v>
      </c>
      <c r="C129">
        <v>14</v>
      </c>
      <c r="D129" t="s">
        <v>437</v>
      </c>
      <c r="E129">
        <v>0.3</v>
      </c>
      <c r="F129">
        <v>0.9768</v>
      </c>
      <c r="G129">
        <v>0.3</v>
      </c>
      <c r="H129">
        <v>0.9768</v>
      </c>
      <c r="I129" t="s">
        <v>2273</v>
      </c>
    </row>
    <row r="130" spans="1:9">
      <c r="A130" t="s">
        <v>2094</v>
      </c>
      <c r="B130">
        <v>8</v>
      </c>
      <c r="C130">
        <v>13</v>
      </c>
      <c r="D130" t="s">
        <v>437</v>
      </c>
      <c r="E130">
        <v>0.56000000000000005</v>
      </c>
      <c r="F130">
        <v>2.3433600000000001</v>
      </c>
      <c r="G130">
        <v>0.53</v>
      </c>
      <c r="H130">
        <v>2.1856800000000005</v>
      </c>
      <c r="I130" t="s">
        <v>2273</v>
      </c>
    </row>
    <row r="131" spans="1:9">
      <c r="A131" t="s">
        <v>2093</v>
      </c>
      <c r="B131">
        <v>8</v>
      </c>
      <c r="C131">
        <v>12</v>
      </c>
      <c r="D131" t="s">
        <v>437</v>
      </c>
      <c r="E131">
        <v>0.39</v>
      </c>
      <c r="F131">
        <v>1.4498400000000002</v>
      </c>
      <c r="G131">
        <v>0.36</v>
      </c>
      <c r="H131">
        <v>1.2921599999999998</v>
      </c>
      <c r="I131" t="s">
        <v>2273</v>
      </c>
    </row>
    <row r="132" spans="1:9">
      <c r="A132" t="s">
        <v>2092</v>
      </c>
      <c r="B132">
        <v>8</v>
      </c>
      <c r="C132">
        <v>11</v>
      </c>
      <c r="D132" t="s">
        <v>437</v>
      </c>
      <c r="E132">
        <v>0.27</v>
      </c>
      <c r="F132">
        <v>0.81912000000000007</v>
      </c>
      <c r="G132">
        <v>0.24</v>
      </c>
      <c r="H132">
        <v>0.66144000000000003</v>
      </c>
      <c r="I132" t="s">
        <v>2273</v>
      </c>
    </row>
    <row r="133" spans="1:9">
      <c r="A133" t="s">
        <v>2091</v>
      </c>
      <c r="B133">
        <v>8</v>
      </c>
      <c r="C133">
        <v>10</v>
      </c>
      <c r="D133" t="s">
        <v>437</v>
      </c>
      <c r="E133">
        <v>0.43</v>
      </c>
      <c r="F133">
        <v>1.66008</v>
      </c>
      <c r="G133">
        <v>0.36</v>
      </c>
      <c r="H133">
        <v>1.2921599999999998</v>
      </c>
      <c r="I133" t="s">
        <v>2273</v>
      </c>
    </row>
    <row r="134" spans="1:9">
      <c r="A134" t="s">
        <v>2224</v>
      </c>
      <c r="B134">
        <v>8</v>
      </c>
      <c r="C134">
        <v>9</v>
      </c>
      <c r="D134" t="s">
        <v>437</v>
      </c>
      <c r="E134">
        <v>0.32</v>
      </c>
      <c r="F134">
        <v>1.08192</v>
      </c>
      <c r="G134">
        <v>0.3</v>
      </c>
      <c r="H134">
        <v>0.9768</v>
      </c>
      <c r="I134" t="s">
        <v>2273</v>
      </c>
    </row>
    <row r="135" spans="1:9">
      <c r="A135" t="s">
        <v>1655</v>
      </c>
      <c r="B135">
        <v>9</v>
      </c>
      <c r="C135">
        <v>30</v>
      </c>
      <c r="D135" t="s">
        <v>437</v>
      </c>
      <c r="E135">
        <v>1.45</v>
      </c>
      <c r="F135">
        <v>7.0211999999999994</v>
      </c>
      <c r="G135">
        <v>1.26</v>
      </c>
      <c r="H135">
        <v>6.0225600000000012</v>
      </c>
      <c r="I135" t="s">
        <v>2273</v>
      </c>
    </row>
    <row r="136" spans="1:9">
      <c r="A136" t="s">
        <v>1704</v>
      </c>
      <c r="B136">
        <v>9</v>
      </c>
      <c r="C136">
        <v>23</v>
      </c>
      <c r="D136" t="s">
        <v>437</v>
      </c>
      <c r="E136">
        <v>0.45</v>
      </c>
      <c r="F136">
        <v>1.7652000000000001</v>
      </c>
      <c r="G136">
        <v>0.59</v>
      </c>
      <c r="H136">
        <v>2.5010400000000002</v>
      </c>
      <c r="I136" t="s">
        <v>2273</v>
      </c>
    </row>
    <row r="137" spans="1:9">
      <c r="A137" t="s">
        <v>1716</v>
      </c>
      <c r="B137">
        <v>9</v>
      </c>
      <c r="C137">
        <v>22</v>
      </c>
      <c r="D137" t="s">
        <v>437</v>
      </c>
      <c r="E137">
        <v>0.3</v>
      </c>
      <c r="F137">
        <v>0.9768</v>
      </c>
      <c r="G137">
        <v>0.39</v>
      </c>
      <c r="H137">
        <v>1.4498400000000002</v>
      </c>
      <c r="I137" t="s">
        <v>2273</v>
      </c>
    </row>
    <row r="138" spans="1:9">
      <c r="A138" t="s">
        <v>1733</v>
      </c>
      <c r="B138">
        <v>9</v>
      </c>
      <c r="C138">
        <v>21</v>
      </c>
      <c r="D138" t="s">
        <v>437</v>
      </c>
      <c r="E138">
        <v>0.65</v>
      </c>
      <c r="F138">
        <v>2.8164000000000002</v>
      </c>
      <c r="G138">
        <v>0.45</v>
      </c>
      <c r="H138">
        <v>1.7652000000000001</v>
      </c>
      <c r="I138" t="s">
        <v>2273</v>
      </c>
    </row>
    <row r="139" spans="1:9">
      <c r="A139" t="s">
        <v>1751</v>
      </c>
      <c r="B139">
        <v>9</v>
      </c>
      <c r="C139">
        <v>20</v>
      </c>
      <c r="D139" t="s">
        <v>437</v>
      </c>
      <c r="E139">
        <v>0.85</v>
      </c>
      <c r="F139">
        <v>3.8675999999999995</v>
      </c>
      <c r="G139">
        <v>0.36</v>
      </c>
      <c r="H139">
        <v>1.2921599999999998</v>
      </c>
      <c r="I139" t="s">
        <v>2273</v>
      </c>
    </row>
    <row r="140" spans="1:9">
      <c r="A140" t="s">
        <v>1768</v>
      </c>
      <c r="B140">
        <v>9</v>
      </c>
      <c r="C140">
        <v>19</v>
      </c>
      <c r="D140" t="s">
        <v>437</v>
      </c>
      <c r="E140">
        <v>0.38</v>
      </c>
      <c r="F140">
        <v>1.3972800000000001</v>
      </c>
      <c r="G140">
        <v>0.36</v>
      </c>
      <c r="H140">
        <v>1.2921599999999998</v>
      </c>
      <c r="I140" t="s">
        <v>2273</v>
      </c>
    </row>
    <row r="141" spans="1:9">
      <c r="A141" t="s">
        <v>1789</v>
      </c>
      <c r="B141">
        <v>9</v>
      </c>
      <c r="C141">
        <v>18</v>
      </c>
      <c r="D141" t="s">
        <v>437</v>
      </c>
      <c r="E141">
        <v>0.35</v>
      </c>
      <c r="F141">
        <v>1.2395999999999998</v>
      </c>
      <c r="G141">
        <v>0.36</v>
      </c>
      <c r="H141">
        <v>1.2921599999999998</v>
      </c>
      <c r="I141" t="s">
        <v>2273</v>
      </c>
    </row>
    <row r="142" spans="1:9">
      <c r="A142" t="s">
        <v>1809</v>
      </c>
      <c r="B142">
        <v>9</v>
      </c>
      <c r="C142">
        <v>17</v>
      </c>
      <c r="D142" t="s">
        <v>437</v>
      </c>
      <c r="E142">
        <v>0.48</v>
      </c>
      <c r="F142">
        <v>1.9228799999999999</v>
      </c>
      <c r="G142">
        <v>0.41</v>
      </c>
      <c r="H142">
        <v>1.5549599999999999</v>
      </c>
      <c r="I142" t="s">
        <v>2273</v>
      </c>
    </row>
    <row r="143" spans="1:9">
      <c r="A143" t="s">
        <v>2090</v>
      </c>
      <c r="B143">
        <v>9</v>
      </c>
      <c r="C143">
        <v>16</v>
      </c>
      <c r="D143" t="s">
        <v>437</v>
      </c>
      <c r="E143">
        <v>0.61</v>
      </c>
      <c r="F143">
        <v>2.6061600000000005</v>
      </c>
      <c r="G143">
        <v>0.44</v>
      </c>
      <c r="H143">
        <v>1.7126399999999999</v>
      </c>
      <c r="I143" t="s">
        <v>2273</v>
      </c>
    </row>
    <row r="144" spans="1:9">
      <c r="A144" t="s">
        <v>1831</v>
      </c>
      <c r="B144">
        <v>9</v>
      </c>
      <c r="C144">
        <v>15</v>
      </c>
      <c r="D144" t="s">
        <v>437</v>
      </c>
      <c r="E144">
        <v>0.27</v>
      </c>
      <c r="F144">
        <v>0.81912000000000007</v>
      </c>
      <c r="G144">
        <v>0.28999999999999998</v>
      </c>
      <c r="H144">
        <v>0.92423999999999995</v>
      </c>
      <c r="I144" t="s">
        <v>2273</v>
      </c>
    </row>
    <row r="145" spans="1:9">
      <c r="A145" t="s">
        <v>1837</v>
      </c>
      <c r="B145">
        <v>9</v>
      </c>
      <c r="C145">
        <v>14</v>
      </c>
      <c r="D145" t="s">
        <v>437</v>
      </c>
      <c r="E145">
        <v>0.31</v>
      </c>
      <c r="F145">
        <v>1.0293600000000001</v>
      </c>
      <c r="G145">
        <v>0.36</v>
      </c>
      <c r="H145">
        <v>1.2921599999999998</v>
      </c>
      <c r="I145" t="s">
        <v>2273</v>
      </c>
    </row>
    <row r="146" spans="1:9">
      <c r="A146" t="s">
        <v>2089</v>
      </c>
      <c r="B146">
        <v>9</v>
      </c>
      <c r="C146">
        <v>13</v>
      </c>
      <c r="D146" t="s">
        <v>437</v>
      </c>
      <c r="E146">
        <v>0.32</v>
      </c>
      <c r="F146">
        <v>1.08192</v>
      </c>
      <c r="G146">
        <v>0.27</v>
      </c>
      <c r="H146">
        <v>0.81912000000000007</v>
      </c>
      <c r="I146" t="s">
        <v>2273</v>
      </c>
    </row>
    <row r="147" spans="1:9">
      <c r="A147" t="s">
        <v>1867</v>
      </c>
      <c r="B147">
        <v>9</v>
      </c>
      <c r="C147">
        <v>12</v>
      </c>
      <c r="D147" t="s">
        <v>437</v>
      </c>
      <c r="E147">
        <v>0.37</v>
      </c>
      <c r="F147">
        <v>1.3447200000000001</v>
      </c>
      <c r="G147">
        <v>0.26</v>
      </c>
      <c r="H147">
        <v>0.76656000000000002</v>
      </c>
      <c r="I147" t="s">
        <v>2273</v>
      </c>
    </row>
    <row r="148" spans="1:9">
      <c r="A148" t="s">
        <v>1881</v>
      </c>
      <c r="B148">
        <v>9</v>
      </c>
      <c r="C148">
        <v>11</v>
      </c>
      <c r="D148" t="s">
        <v>437</v>
      </c>
      <c r="E148">
        <v>0.35</v>
      </c>
      <c r="F148">
        <v>1.2395999999999998</v>
      </c>
      <c r="G148">
        <v>0.28000000000000003</v>
      </c>
      <c r="H148">
        <v>0.87168000000000023</v>
      </c>
      <c r="I148" t="s">
        <v>2273</v>
      </c>
    </row>
    <row r="149" spans="1:9">
      <c r="A149" t="s">
        <v>2088</v>
      </c>
      <c r="B149">
        <v>9</v>
      </c>
      <c r="C149">
        <v>10</v>
      </c>
      <c r="D149" t="s">
        <v>437</v>
      </c>
      <c r="E149">
        <v>0.36</v>
      </c>
      <c r="F149">
        <v>1.2921599999999998</v>
      </c>
      <c r="G149">
        <v>0.36</v>
      </c>
      <c r="H149">
        <v>1.2921599999999998</v>
      </c>
      <c r="I149" t="s">
        <v>2273</v>
      </c>
    </row>
    <row r="150" spans="1:9">
      <c r="A150" t="s">
        <v>1906</v>
      </c>
      <c r="B150">
        <v>9</v>
      </c>
      <c r="C150">
        <v>9</v>
      </c>
      <c r="D150" t="s">
        <v>437</v>
      </c>
      <c r="E150">
        <v>0.15</v>
      </c>
      <c r="F150">
        <v>0.18840000000000001</v>
      </c>
      <c r="G150">
        <v>0.12</v>
      </c>
      <c r="H150">
        <v>3.0720000000000011E-2</v>
      </c>
      <c r="I150" t="s">
        <v>2273</v>
      </c>
    </row>
    <row r="151" spans="1:9">
      <c r="A151" t="s">
        <v>2225</v>
      </c>
      <c r="B151">
        <v>10</v>
      </c>
      <c r="C151">
        <v>30</v>
      </c>
      <c r="D151" t="s">
        <v>437</v>
      </c>
      <c r="E151">
        <v>2</v>
      </c>
      <c r="F151">
        <v>9.9120000000000008</v>
      </c>
      <c r="G151">
        <v>1.1499999999999999</v>
      </c>
      <c r="H151">
        <v>5.4443999999999999</v>
      </c>
      <c r="I151" t="s">
        <v>2273</v>
      </c>
    </row>
    <row r="152" spans="1:9">
      <c r="A152" t="s">
        <v>2087</v>
      </c>
      <c r="B152">
        <v>10</v>
      </c>
      <c r="C152">
        <v>23</v>
      </c>
      <c r="D152" t="s">
        <v>437</v>
      </c>
      <c r="E152">
        <v>0.67</v>
      </c>
      <c r="F152">
        <v>2.9215200000000001</v>
      </c>
      <c r="G152">
        <v>0.64</v>
      </c>
      <c r="H152">
        <v>2.7638400000000001</v>
      </c>
      <c r="I152" t="s">
        <v>2273</v>
      </c>
    </row>
    <row r="153" spans="1:9">
      <c r="A153" t="s">
        <v>1717</v>
      </c>
      <c r="B153">
        <v>10</v>
      </c>
      <c r="C153">
        <v>22</v>
      </c>
      <c r="D153" t="s">
        <v>437</v>
      </c>
      <c r="E153">
        <v>0.76</v>
      </c>
      <c r="F153">
        <v>3.3945600000000002</v>
      </c>
      <c r="G153">
        <v>0.56999999999999995</v>
      </c>
      <c r="H153">
        <v>2.3959200000000003</v>
      </c>
      <c r="I153" t="s">
        <v>2273</v>
      </c>
    </row>
    <row r="154" spans="1:9">
      <c r="A154" t="s">
        <v>1734</v>
      </c>
      <c r="B154">
        <v>10</v>
      </c>
      <c r="C154">
        <v>21</v>
      </c>
      <c r="D154" t="s">
        <v>437</v>
      </c>
      <c r="E154">
        <v>0.26</v>
      </c>
      <c r="F154">
        <v>0.76656000000000002</v>
      </c>
      <c r="G154">
        <v>0.44</v>
      </c>
      <c r="H154">
        <v>1.7126399999999999</v>
      </c>
      <c r="I154" t="s">
        <v>2273</v>
      </c>
    </row>
    <row r="155" spans="1:9">
      <c r="A155" t="s">
        <v>1752</v>
      </c>
      <c r="B155">
        <v>10</v>
      </c>
      <c r="C155">
        <v>20</v>
      </c>
      <c r="D155" t="s">
        <v>437</v>
      </c>
      <c r="E155">
        <v>0.91</v>
      </c>
      <c r="F155">
        <v>4.1829600000000005</v>
      </c>
      <c r="G155">
        <v>0.67</v>
      </c>
      <c r="H155">
        <v>2.9215200000000001</v>
      </c>
      <c r="I155" t="s">
        <v>2273</v>
      </c>
    </row>
    <row r="156" spans="1:9">
      <c r="A156" t="s">
        <v>1769</v>
      </c>
      <c r="B156">
        <v>10</v>
      </c>
      <c r="C156">
        <v>19</v>
      </c>
      <c r="D156" t="s">
        <v>437</v>
      </c>
      <c r="E156">
        <v>0.47</v>
      </c>
      <c r="F156">
        <v>1.8703199999999998</v>
      </c>
      <c r="G156">
        <v>0.49</v>
      </c>
      <c r="H156">
        <v>1.9754399999999999</v>
      </c>
      <c r="I156" t="s">
        <v>2273</v>
      </c>
    </row>
    <row r="157" spans="1:9">
      <c r="A157" t="s">
        <v>1790</v>
      </c>
      <c r="B157">
        <v>10</v>
      </c>
      <c r="C157">
        <v>18</v>
      </c>
      <c r="D157" t="s">
        <v>437</v>
      </c>
      <c r="E157">
        <v>0.57999999999999996</v>
      </c>
      <c r="F157">
        <v>2.44848</v>
      </c>
      <c r="G157">
        <v>0.54</v>
      </c>
      <c r="H157">
        <v>2.2382400000000002</v>
      </c>
      <c r="I157" t="s">
        <v>2273</v>
      </c>
    </row>
    <row r="158" spans="1:9">
      <c r="A158" t="s">
        <v>2086</v>
      </c>
      <c r="B158">
        <v>10</v>
      </c>
      <c r="C158">
        <v>17</v>
      </c>
      <c r="D158" t="s">
        <v>437</v>
      </c>
      <c r="E158">
        <v>0.24</v>
      </c>
      <c r="F158">
        <v>0.66144000000000003</v>
      </c>
      <c r="G158">
        <v>0.25</v>
      </c>
      <c r="H158">
        <v>0.71400000000000008</v>
      </c>
      <c r="I158" t="s">
        <v>2273</v>
      </c>
    </row>
    <row r="159" spans="1:9">
      <c r="A159" t="s">
        <v>1820</v>
      </c>
      <c r="B159">
        <v>10</v>
      </c>
      <c r="C159">
        <v>16</v>
      </c>
      <c r="D159" t="s">
        <v>437</v>
      </c>
      <c r="E159">
        <v>0.49</v>
      </c>
      <c r="F159">
        <v>1.9754399999999999</v>
      </c>
      <c r="G159">
        <v>0.33</v>
      </c>
      <c r="H159">
        <v>1.1344799999999999</v>
      </c>
      <c r="I159" t="s">
        <v>2273</v>
      </c>
    </row>
    <row r="160" spans="1:9">
      <c r="A160" t="s">
        <v>2085</v>
      </c>
      <c r="B160">
        <v>10</v>
      </c>
      <c r="C160">
        <v>15</v>
      </c>
      <c r="D160" t="s">
        <v>437</v>
      </c>
      <c r="E160">
        <v>0.24</v>
      </c>
      <c r="F160">
        <v>0.66144000000000003</v>
      </c>
      <c r="G160">
        <v>0.3</v>
      </c>
      <c r="H160">
        <v>0.9768</v>
      </c>
      <c r="I160" t="s">
        <v>2273</v>
      </c>
    </row>
    <row r="161" spans="1:9">
      <c r="A161" t="s">
        <v>1838</v>
      </c>
      <c r="B161">
        <v>10</v>
      </c>
      <c r="C161">
        <v>14</v>
      </c>
      <c r="D161" t="s">
        <v>437</v>
      </c>
      <c r="E161">
        <v>0.21</v>
      </c>
      <c r="F161">
        <v>0.5037600000000001</v>
      </c>
      <c r="G161">
        <v>0.21</v>
      </c>
      <c r="H161">
        <v>0.5037600000000001</v>
      </c>
      <c r="I161" t="s">
        <v>2273</v>
      </c>
    </row>
    <row r="162" spans="1:9">
      <c r="A162" t="s">
        <v>1849</v>
      </c>
      <c r="B162">
        <v>10</v>
      </c>
      <c r="C162">
        <v>13</v>
      </c>
      <c r="D162" t="s">
        <v>437</v>
      </c>
      <c r="E162">
        <v>0.36</v>
      </c>
      <c r="F162">
        <v>1.2921599999999998</v>
      </c>
      <c r="G162">
        <v>0.4</v>
      </c>
      <c r="H162">
        <v>1.5024000000000002</v>
      </c>
      <c r="I162" t="s">
        <v>2273</v>
      </c>
    </row>
    <row r="163" spans="1:9">
      <c r="A163" t="s">
        <v>1868</v>
      </c>
      <c r="B163">
        <v>10</v>
      </c>
      <c r="C163">
        <v>12</v>
      </c>
      <c r="D163" t="s">
        <v>437</v>
      </c>
      <c r="E163">
        <v>0.37</v>
      </c>
      <c r="F163">
        <v>1.3447200000000001</v>
      </c>
      <c r="G163">
        <v>0.34</v>
      </c>
      <c r="H163">
        <v>1.1870400000000001</v>
      </c>
      <c r="I163" t="s">
        <v>2273</v>
      </c>
    </row>
    <row r="164" spans="1:9">
      <c r="A164" t="s">
        <v>1882</v>
      </c>
      <c r="B164">
        <v>10</v>
      </c>
      <c r="C164">
        <v>11</v>
      </c>
      <c r="D164" t="s">
        <v>437</v>
      </c>
      <c r="E164">
        <v>0.2</v>
      </c>
      <c r="F164">
        <v>0.4512000000000001</v>
      </c>
      <c r="G164">
        <v>0.25</v>
      </c>
      <c r="H164">
        <v>0.71400000000000008</v>
      </c>
      <c r="I164" t="s">
        <v>2273</v>
      </c>
    </row>
    <row r="165" spans="1:9">
      <c r="A165" t="s">
        <v>2226</v>
      </c>
      <c r="B165">
        <v>10</v>
      </c>
      <c r="C165">
        <v>10</v>
      </c>
      <c r="D165" t="s">
        <v>437</v>
      </c>
      <c r="E165">
        <v>0.18</v>
      </c>
      <c r="F165">
        <v>0.34608000000000005</v>
      </c>
      <c r="G165">
        <v>0.26</v>
      </c>
      <c r="H165">
        <v>0.76656000000000002</v>
      </c>
      <c r="I165" t="s">
        <v>2273</v>
      </c>
    </row>
    <row r="166" spans="1:9">
      <c r="A166" t="s">
        <v>1907</v>
      </c>
      <c r="B166">
        <v>10</v>
      </c>
      <c r="C166">
        <v>9</v>
      </c>
      <c r="D166" t="s">
        <v>437</v>
      </c>
      <c r="E166">
        <v>0.12</v>
      </c>
      <c r="F166">
        <v>3.0720000000000011E-2</v>
      </c>
      <c r="G166">
        <v>0.15</v>
      </c>
      <c r="H166">
        <v>0.18840000000000001</v>
      </c>
      <c r="I166" t="s">
        <v>2273</v>
      </c>
    </row>
    <row r="167" spans="1:9">
      <c r="A167" t="s">
        <v>1656</v>
      </c>
      <c r="B167">
        <v>11</v>
      </c>
      <c r="C167">
        <v>30</v>
      </c>
      <c r="D167" t="s">
        <v>437</v>
      </c>
      <c r="E167">
        <v>1.8</v>
      </c>
      <c r="F167">
        <v>8.8608000000000011</v>
      </c>
      <c r="G167">
        <v>1.23</v>
      </c>
      <c r="H167">
        <v>5.8648800000000003</v>
      </c>
      <c r="I167" t="s">
        <v>2273</v>
      </c>
    </row>
    <row r="168" spans="1:9">
      <c r="A168" t="s">
        <v>1690</v>
      </c>
      <c r="B168">
        <v>11</v>
      </c>
      <c r="C168">
        <v>25</v>
      </c>
      <c r="I168" t="s">
        <v>2273</v>
      </c>
    </row>
    <row r="169" spans="1:9">
      <c r="A169" t="s">
        <v>1718</v>
      </c>
      <c r="B169">
        <v>11</v>
      </c>
      <c r="C169">
        <v>22</v>
      </c>
      <c r="D169" t="s">
        <v>437</v>
      </c>
      <c r="E169">
        <v>1.04</v>
      </c>
      <c r="F169">
        <v>4.8662400000000003</v>
      </c>
      <c r="G169">
        <v>0.83</v>
      </c>
      <c r="H169">
        <v>3.7624799999999996</v>
      </c>
      <c r="I169" t="s">
        <v>2273</v>
      </c>
    </row>
    <row r="170" spans="1:9">
      <c r="A170" t="s">
        <v>1735</v>
      </c>
      <c r="B170">
        <v>11</v>
      </c>
      <c r="C170">
        <v>21</v>
      </c>
      <c r="D170" t="s">
        <v>437</v>
      </c>
      <c r="E170">
        <v>0.41</v>
      </c>
      <c r="F170">
        <v>1.5549599999999999</v>
      </c>
      <c r="G170">
        <v>0.36</v>
      </c>
      <c r="H170">
        <v>1.2921599999999998</v>
      </c>
      <c r="I170" t="s">
        <v>2273</v>
      </c>
    </row>
    <row r="171" spans="1:9">
      <c r="A171" t="s">
        <v>1753</v>
      </c>
      <c r="B171">
        <v>11</v>
      </c>
      <c r="C171">
        <v>20</v>
      </c>
      <c r="D171" t="s">
        <v>437</v>
      </c>
      <c r="E171">
        <v>0.34</v>
      </c>
      <c r="F171">
        <v>1.1870400000000001</v>
      </c>
      <c r="G171">
        <v>0.36</v>
      </c>
      <c r="H171">
        <v>1.2921599999999998</v>
      </c>
      <c r="I171" t="s">
        <v>2273</v>
      </c>
    </row>
    <row r="172" spans="1:9">
      <c r="A172" t="s">
        <v>1770</v>
      </c>
      <c r="B172">
        <v>11</v>
      </c>
      <c r="C172">
        <v>19</v>
      </c>
      <c r="D172" t="s">
        <v>437</v>
      </c>
      <c r="E172">
        <v>0.56999999999999995</v>
      </c>
      <c r="F172">
        <v>2.3959200000000003</v>
      </c>
      <c r="G172">
        <v>0.53</v>
      </c>
      <c r="H172">
        <v>2.1856800000000005</v>
      </c>
      <c r="I172" t="s">
        <v>2273</v>
      </c>
    </row>
    <row r="173" spans="1:9">
      <c r="A173" t="s">
        <v>1791</v>
      </c>
      <c r="B173">
        <v>11</v>
      </c>
      <c r="C173">
        <v>18</v>
      </c>
      <c r="D173" t="s">
        <v>437</v>
      </c>
      <c r="E173">
        <v>0.54</v>
      </c>
      <c r="F173">
        <v>2.2382400000000002</v>
      </c>
      <c r="G173">
        <v>0.41</v>
      </c>
      <c r="H173">
        <v>1.5549599999999999</v>
      </c>
      <c r="I173" t="s">
        <v>2273</v>
      </c>
    </row>
    <row r="174" spans="1:9">
      <c r="A174" t="s">
        <v>2084</v>
      </c>
      <c r="B174">
        <v>11</v>
      </c>
      <c r="C174">
        <v>17</v>
      </c>
      <c r="D174" t="s">
        <v>437</v>
      </c>
      <c r="E174">
        <v>0.41</v>
      </c>
      <c r="F174">
        <v>1.5549599999999999</v>
      </c>
      <c r="G174">
        <v>0.4</v>
      </c>
      <c r="H174">
        <v>1.5024000000000002</v>
      </c>
      <c r="I174" t="s">
        <v>2273</v>
      </c>
    </row>
    <row r="175" spans="1:9">
      <c r="A175" t="s">
        <v>1821</v>
      </c>
      <c r="B175">
        <v>11</v>
      </c>
      <c r="C175">
        <v>16</v>
      </c>
      <c r="D175" t="s">
        <v>437</v>
      </c>
      <c r="E175">
        <v>0.28999999999999998</v>
      </c>
      <c r="F175">
        <v>0.92423999999999995</v>
      </c>
      <c r="G175">
        <v>0.28999999999999998</v>
      </c>
      <c r="H175">
        <v>0.92423999999999995</v>
      </c>
      <c r="I175" t="s">
        <v>2273</v>
      </c>
    </row>
    <row r="176" spans="1:9">
      <c r="A176" t="s">
        <v>1832</v>
      </c>
      <c r="B176">
        <v>11</v>
      </c>
      <c r="C176">
        <v>15</v>
      </c>
      <c r="D176" t="s">
        <v>437</v>
      </c>
      <c r="E176">
        <v>0.56999999999999995</v>
      </c>
      <c r="F176">
        <v>2.3959200000000003</v>
      </c>
      <c r="G176">
        <v>0.37</v>
      </c>
      <c r="H176">
        <v>1.3447200000000001</v>
      </c>
      <c r="I176" t="s">
        <v>2273</v>
      </c>
    </row>
    <row r="177" spans="1:9">
      <c r="A177" t="s">
        <v>2083</v>
      </c>
      <c r="B177">
        <v>11</v>
      </c>
      <c r="C177">
        <v>14</v>
      </c>
      <c r="D177" t="s">
        <v>437</v>
      </c>
      <c r="E177">
        <v>0.37</v>
      </c>
      <c r="F177">
        <v>1.3447200000000001</v>
      </c>
      <c r="G177">
        <v>0.36</v>
      </c>
      <c r="H177">
        <v>1.2921599999999998</v>
      </c>
      <c r="I177" t="s">
        <v>2273</v>
      </c>
    </row>
    <row r="178" spans="1:9">
      <c r="A178" t="s">
        <v>1850</v>
      </c>
      <c r="B178">
        <v>11</v>
      </c>
      <c r="C178">
        <v>13</v>
      </c>
      <c r="D178" t="s">
        <v>437</v>
      </c>
      <c r="E178">
        <v>0.27</v>
      </c>
      <c r="F178">
        <v>0.81912000000000007</v>
      </c>
      <c r="G178">
        <v>0.42</v>
      </c>
      <c r="H178">
        <v>1.6075200000000001</v>
      </c>
      <c r="I178" t="s">
        <v>2273</v>
      </c>
    </row>
    <row r="179" spans="1:9">
      <c r="A179" t="s">
        <v>1869</v>
      </c>
      <c r="B179">
        <v>11</v>
      </c>
      <c r="C179">
        <v>12</v>
      </c>
      <c r="D179" t="s">
        <v>437</v>
      </c>
      <c r="E179">
        <v>0.15</v>
      </c>
      <c r="F179">
        <v>0.18840000000000001</v>
      </c>
      <c r="G179">
        <v>0.22</v>
      </c>
      <c r="H179">
        <v>0.55632000000000004</v>
      </c>
      <c r="I179" t="s">
        <v>2273</v>
      </c>
    </row>
    <row r="180" spans="1:9">
      <c r="A180" t="s">
        <v>1883</v>
      </c>
      <c r="B180">
        <v>11</v>
      </c>
      <c r="C180">
        <v>11</v>
      </c>
      <c r="D180" t="s">
        <v>437</v>
      </c>
      <c r="E180">
        <v>0.18</v>
      </c>
      <c r="F180">
        <v>0.34608000000000005</v>
      </c>
      <c r="G180">
        <v>0.24</v>
      </c>
      <c r="H180">
        <v>0.66144000000000003</v>
      </c>
      <c r="I180" t="s">
        <v>2273</v>
      </c>
    </row>
    <row r="181" spans="1:9">
      <c r="A181" t="s">
        <v>1894</v>
      </c>
      <c r="B181">
        <v>11</v>
      </c>
      <c r="C181">
        <v>10</v>
      </c>
      <c r="D181" t="s">
        <v>437</v>
      </c>
      <c r="E181">
        <v>0.19</v>
      </c>
      <c r="F181">
        <v>0.39864000000000005</v>
      </c>
      <c r="G181">
        <v>0.18</v>
      </c>
      <c r="H181">
        <v>0.34608000000000005</v>
      </c>
      <c r="I181" t="s">
        <v>2273</v>
      </c>
    </row>
    <row r="182" spans="1:9">
      <c r="A182" t="s">
        <v>1908</v>
      </c>
      <c r="B182">
        <v>11</v>
      </c>
      <c r="C182">
        <v>9</v>
      </c>
      <c r="D182" t="s">
        <v>437</v>
      </c>
      <c r="E182">
        <v>0.25</v>
      </c>
      <c r="F182">
        <v>0.71400000000000008</v>
      </c>
      <c r="G182">
        <v>0.19</v>
      </c>
      <c r="H182">
        <v>0.39864000000000005</v>
      </c>
      <c r="I182" t="s">
        <v>2273</v>
      </c>
    </row>
    <row r="183" spans="1:9">
      <c r="A183" t="s">
        <v>1659</v>
      </c>
      <c r="B183">
        <v>12</v>
      </c>
      <c r="C183">
        <v>29</v>
      </c>
      <c r="D183" t="s">
        <v>437</v>
      </c>
      <c r="E183">
        <v>1.67</v>
      </c>
      <c r="F183">
        <v>8.1775199999999995</v>
      </c>
      <c r="G183">
        <v>1.22</v>
      </c>
      <c r="H183">
        <v>5.8123199999999997</v>
      </c>
      <c r="I183" t="s">
        <v>2273</v>
      </c>
    </row>
    <row r="184" spans="1:9">
      <c r="A184" t="s">
        <v>1663</v>
      </c>
      <c r="B184">
        <v>12</v>
      </c>
      <c r="C184">
        <v>28</v>
      </c>
      <c r="D184" t="s">
        <v>437</v>
      </c>
      <c r="E184">
        <v>0.52</v>
      </c>
      <c r="F184">
        <v>2.1331199999999999</v>
      </c>
      <c r="G184">
        <v>0.57999999999999996</v>
      </c>
      <c r="H184">
        <v>2.44848</v>
      </c>
      <c r="I184" t="s">
        <v>2273</v>
      </c>
    </row>
    <row r="185" spans="1:9">
      <c r="A185" t="s">
        <v>1719</v>
      </c>
      <c r="B185">
        <v>12</v>
      </c>
      <c r="C185">
        <v>22</v>
      </c>
      <c r="D185" t="s">
        <v>437</v>
      </c>
      <c r="E185">
        <v>0.83</v>
      </c>
      <c r="F185">
        <v>3.7624799999999996</v>
      </c>
      <c r="G185">
        <v>0.53</v>
      </c>
      <c r="H185">
        <v>2.1856800000000005</v>
      </c>
      <c r="I185" t="s">
        <v>2273</v>
      </c>
    </row>
    <row r="186" spans="1:9">
      <c r="A186" t="s">
        <v>1736</v>
      </c>
      <c r="B186">
        <v>12</v>
      </c>
      <c r="C186">
        <v>21</v>
      </c>
      <c r="D186" t="s">
        <v>437</v>
      </c>
      <c r="E186">
        <v>0.39</v>
      </c>
      <c r="F186">
        <v>1.4498400000000002</v>
      </c>
      <c r="G186">
        <v>0.49</v>
      </c>
      <c r="H186">
        <v>1.9754399999999999</v>
      </c>
      <c r="I186" t="s">
        <v>2273</v>
      </c>
    </row>
    <row r="187" spans="1:9">
      <c r="A187" t="s">
        <v>1754</v>
      </c>
      <c r="B187">
        <v>12</v>
      </c>
      <c r="C187">
        <v>20</v>
      </c>
      <c r="D187" t="s">
        <v>437</v>
      </c>
      <c r="E187">
        <v>0.41</v>
      </c>
      <c r="F187">
        <v>1.5549599999999999</v>
      </c>
      <c r="G187">
        <v>0.49</v>
      </c>
      <c r="H187">
        <v>1.9754399999999999</v>
      </c>
      <c r="I187" t="s">
        <v>2273</v>
      </c>
    </row>
    <row r="188" spans="1:9">
      <c r="A188" t="s">
        <v>1771</v>
      </c>
      <c r="B188">
        <v>12</v>
      </c>
      <c r="C188">
        <v>19</v>
      </c>
      <c r="D188" t="s">
        <v>437</v>
      </c>
      <c r="E188">
        <v>0.28000000000000003</v>
      </c>
      <c r="F188">
        <v>0.87168000000000023</v>
      </c>
      <c r="G188">
        <v>0.3</v>
      </c>
      <c r="H188">
        <v>0.9768</v>
      </c>
      <c r="I188" t="s">
        <v>2273</v>
      </c>
    </row>
    <row r="189" spans="1:9">
      <c r="A189" t="s">
        <v>1792</v>
      </c>
      <c r="B189">
        <v>12</v>
      </c>
      <c r="C189">
        <v>18</v>
      </c>
      <c r="D189" t="s">
        <v>437</v>
      </c>
      <c r="E189">
        <v>0.38</v>
      </c>
      <c r="F189">
        <v>1.3972800000000001</v>
      </c>
      <c r="G189">
        <v>0.41</v>
      </c>
      <c r="H189">
        <v>1.5549599999999999</v>
      </c>
      <c r="I189" t="s">
        <v>2273</v>
      </c>
    </row>
    <row r="190" spans="1:9">
      <c r="A190" t="s">
        <v>1810</v>
      </c>
      <c r="B190">
        <v>12</v>
      </c>
      <c r="C190">
        <v>17</v>
      </c>
      <c r="D190" t="s">
        <v>437</v>
      </c>
      <c r="E190">
        <v>0.31</v>
      </c>
      <c r="F190">
        <v>1.0293600000000001</v>
      </c>
      <c r="G190">
        <v>0.46</v>
      </c>
      <c r="H190">
        <v>1.81776</v>
      </c>
      <c r="I190" t="s">
        <v>2273</v>
      </c>
    </row>
    <row r="191" spans="1:9">
      <c r="A191" t="s">
        <v>1822</v>
      </c>
      <c r="B191">
        <v>12</v>
      </c>
      <c r="C191">
        <v>16</v>
      </c>
      <c r="D191" t="s">
        <v>437</v>
      </c>
      <c r="E191">
        <v>0.3</v>
      </c>
      <c r="F191">
        <v>0.9768</v>
      </c>
      <c r="G191">
        <v>0.35</v>
      </c>
      <c r="H191">
        <v>1.2395999999999998</v>
      </c>
      <c r="I191" t="s">
        <v>2273</v>
      </c>
    </row>
    <row r="192" spans="1:9">
      <c r="A192" t="s">
        <v>1833</v>
      </c>
      <c r="B192">
        <v>12</v>
      </c>
      <c r="C192">
        <v>15</v>
      </c>
      <c r="D192" t="s">
        <v>437</v>
      </c>
      <c r="E192">
        <v>0.49</v>
      </c>
      <c r="F192">
        <v>1.9754399999999999</v>
      </c>
      <c r="G192">
        <v>0.32</v>
      </c>
      <c r="H192">
        <v>1.08192</v>
      </c>
      <c r="I192" t="s">
        <v>2273</v>
      </c>
    </row>
    <row r="193" spans="1:9">
      <c r="A193" t="s">
        <v>1839</v>
      </c>
      <c r="B193">
        <v>12</v>
      </c>
      <c r="C193">
        <v>14</v>
      </c>
      <c r="D193" t="s">
        <v>437</v>
      </c>
      <c r="E193">
        <v>0.37</v>
      </c>
      <c r="F193">
        <v>1.3447200000000001</v>
      </c>
      <c r="G193">
        <v>0.36</v>
      </c>
      <c r="H193">
        <v>1.2921599999999998</v>
      </c>
      <c r="I193" t="s">
        <v>2273</v>
      </c>
    </row>
    <row r="194" spans="1:9">
      <c r="A194" t="s">
        <v>1851</v>
      </c>
      <c r="B194">
        <v>12</v>
      </c>
      <c r="C194">
        <v>13</v>
      </c>
      <c r="D194" t="s">
        <v>437</v>
      </c>
      <c r="E194">
        <v>0.2</v>
      </c>
      <c r="F194">
        <v>0.4512000000000001</v>
      </c>
      <c r="G194">
        <v>0.22</v>
      </c>
      <c r="H194">
        <v>0.55632000000000004</v>
      </c>
      <c r="I194" t="s">
        <v>2273</v>
      </c>
    </row>
    <row r="195" spans="1:9">
      <c r="A195" t="s">
        <v>1870</v>
      </c>
      <c r="B195">
        <v>12</v>
      </c>
      <c r="C195">
        <v>12</v>
      </c>
      <c r="D195" t="s">
        <v>437</v>
      </c>
      <c r="E195">
        <v>0.2</v>
      </c>
      <c r="F195">
        <v>0.4512000000000001</v>
      </c>
      <c r="G195">
        <v>0.2</v>
      </c>
      <c r="H195">
        <v>0.4512000000000001</v>
      </c>
      <c r="I195" t="s">
        <v>2273</v>
      </c>
    </row>
    <row r="196" spans="1:9">
      <c r="A196" t="s">
        <v>2082</v>
      </c>
      <c r="B196">
        <v>12</v>
      </c>
      <c r="C196">
        <v>11</v>
      </c>
      <c r="D196" t="s">
        <v>437</v>
      </c>
      <c r="E196">
        <v>0.31</v>
      </c>
      <c r="F196">
        <v>1.0293600000000001</v>
      </c>
      <c r="G196">
        <v>0.24</v>
      </c>
      <c r="H196">
        <v>0.66144000000000003</v>
      </c>
      <c r="I196" t="s">
        <v>2273</v>
      </c>
    </row>
    <row r="197" spans="1:9">
      <c r="A197" t="s">
        <v>1895</v>
      </c>
      <c r="B197">
        <v>12</v>
      </c>
      <c r="C197">
        <v>10</v>
      </c>
      <c r="D197" t="s">
        <v>437</v>
      </c>
      <c r="E197">
        <v>0.16</v>
      </c>
      <c r="F197">
        <v>0.24096000000000006</v>
      </c>
      <c r="G197">
        <v>0.14000000000000001</v>
      </c>
      <c r="H197">
        <v>0.1358400000000001</v>
      </c>
      <c r="I197" t="s">
        <v>2273</v>
      </c>
    </row>
    <row r="198" spans="1:9">
      <c r="A198" t="s">
        <v>2081</v>
      </c>
      <c r="B198">
        <v>12</v>
      </c>
      <c r="C198">
        <v>9</v>
      </c>
      <c r="D198" t="s">
        <v>437</v>
      </c>
      <c r="E198">
        <v>0.2</v>
      </c>
      <c r="F198">
        <v>0.4512000000000001</v>
      </c>
      <c r="G198">
        <v>0.24</v>
      </c>
      <c r="H198">
        <v>0.66144000000000003</v>
      </c>
      <c r="I198" t="s">
        <v>2273</v>
      </c>
    </row>
    <row r="199" spans="1:9">
      <c r="A199" t="s">
        <v>1660</v>
      </c>
      <c r="B199">
        <v>13</v>
      </c>
      <c r="C199">
        <v>29</v>
      </c>
      <c r="D199" t="s">
        <v>437</v>
      </c>
      <c r="E199">
        <v>1.3</v>
      </c>
      <c r="F199">
        <v>6.232800000000001</v>
      </c>
      <c r="G199">
        <v>1.03</v>
      </c>
      <c r="H199">
        <v>4.8136800000000006</v>
      </c>
      <c r="I199" t="s">
        <v>2273</v>
      </c>
    </row>
    <row r="200" spans="1:9">
      <c r="A200" t="s">
        <v>1664</v>
      </c>
      <c r="B200">
        <v>13</v>
      </c>
      <c r="C200">
        <v>28</v>
      </c>
      <c r="D200" t="s">
        <v>437</v>
      </c>
      <c r="E200">
        <v>1.84</v>
      </c>
      <c r="F200">
        <v>9.07104</v>
      </c>
      <c r="G200">
        <v>1.25</v>
      </c>
      <c r="H200">
        <v>5.97</v>
      </c>
      <c r="I200" t="s">
        <v>2273</v>
      </c>
    </row>
    <row r="201" spans="1:9">
      <c r="A201" t="s">
        <v>1671</v>
      </c>
      <c r="B201">
        <v>13</v>
      </c>
      <c r="C201">
        <v>27</v>
      </c>
      <c r="D201" t="s">
        <v>437</v>
      </c>
      <c r="E201">
        <v>1.19</v>
      </c>
      <c r="F201">
        <v>5.6546400000000006</v>
      </c>
      <c r="G201">
        <v>0.92</v>
      </c>
      <c r="H201">
        <v>4.2355199999999993</v>
      </c>
      <c r="I201" t="s">
        <v>2273</v>
      </c>
    </row>
    <row r="202" spans="1:9">
      <c r="A202" t="s">
        <v>1679</v>
      </c>
      <c r="B202">
        <v>13</v>
      </c>
      <c r="C202">
        <v>26</v>
      </c>
      <c r="D202" t="s">
        <v>437</v>
      </c>
      <c r="E202">
        <v>0.76</v>
      </c>
      <c r="F202">
        <v>3.3945600000000002</v>
      </c>
      <c r="G202">
        <v>0.79</v>
      </c>
      <c r="H202">
        <v>3.5522400000000007</v>
      </c>
      <c r="I202" t="s">
        <v>2273</v>
      </c>
    </row>
    <row r="203" spans="1:9">
      <c r="A203" t="s">
        <v>1691</v>
      </c>
      <c r="B203">
        <v>13</v>
      </c>
      <c r="C203">
        <v>25</v>
      </c>
      <c r="D203" t="s">
        <v>437</v>
      </c>
      <c r="E203">
        <v>1.01</v>
      </c>
      <c r="F203">
        <v>4.7085600000000003</v>
      </c>
      <c r="G203">
        <v>0.74</v>
      </c>
      <c r="H203">
        <v>3.2894400000000004</v>
      </c>
      <c r="I203" t="s">
        <v>2273</v>
      </c>
    </row>
    <row r="204" spans="1:9">
      <c r="A204" t="s">
        <v>1698</v>
      </c>
      <c r="B204">
        <v>13</v>
      </c>
      <c r="C204">
        <v>24</v>
      </c>
      <c r="D204" t="s">
        <v>437</v>
      </c>
      <c r="E204">
        <v>1.1599999999999999</v>
      </c>
      <c r="F204">
        <v>5.4969599999999996</v>
      </c>
      <c r="G204">
        <v>0.99</v>
      </c>
      <c r="H204">
        <v>4.6034400000000009</v>
      </c>
      <c r="I204" t="s">
        <v>2273</v>
      </c>
    </row>
    <row r="205" spans="1:9">
      <c r="A205" t="s">
        <v>1705</v>
      </c>
      <c r="B205">
        <v>13</v>
      </c>
      <c r="C205">
        <v>23</v>
      </c>
      <c r="D205" t="s">
        <v>437</v>
      </c>
      <c r="E205">
        <v>0.94</v>
      </c>
      <c r="F205">
        <v>4.3406400000000005</v>
      </c>
      <c r="G205">
        <v>0.96</v>
      </c>
      <c r="H205">
        <v>4.4457599999999999</v>
      </c>
      <c r="I205" t="s">
        <v>2273</v>
      </c>
    </row>
    <row r="206" spans="1:9">
      <c r="A206" t="s">
        <v>1720</v>
      </c>
      <c r="B206">
        <v>13</v>
      </c>
      <c r="C206">
        <v>22</v>
      </c>
      <c r="D206" t="s">
        <v>437</v>
      </c>
      <c r="E206">
        <v>0.67</v>
      </c>
      <c r="F206">
        <v>2.9215200000000001</v>
      </c>
      <c r="G206">
        <v>0.63</v>
      </c>
      <c r="H206">
        <v>2.7112799999999999</v>
      </c>
      <c r="I206" t="s">
        <v>2273</v>
      </c>
    </row>
    <row r="207" spans="1:9">
      <c r="A207" t="s">
        <v>1737</v>
      </c>
      <c r="B207">
        <v>13</v>
      </c>
      <c r="C207">
        <v>21</v>
      </c>
      <c r="D207" t="s">
        <v>437</v>
      </c>
      <c r="E207">
        <v>0.43</v>
      </c>
      <c r="F207">
        <v>1.66008</v>
      </c>
      <c r="G207">
        <v>0.35</v>
      </c>
      <c r="H207">
        <v>1.2395999999999998</v>
      </c>
      <c r="I207" t="s">
        <v>2273</v>
      </c>
    </row>
    <row r="208" spans="1:9">
      <c r="A208" t="s">
        <v>1755</v>
      </c>
      <c r="B208">
        <v>13</v>
      </c>
      <c r="C208">
        <v>20</v>
      </c>
      <c r="D208" t="s">
        <v>437</v>
      </c>
      <c r="E208">
        <v>0.48</v>
      </c>
      <c r="F208">
        <v>1.9228799999999999</v>
      </c>
      <c r="G208">
        <v>0.45</v>
      </c>
      <c r="H208">
        <v>1.7652000000000001</v>
      </c>
      <c r="I208" t="s">
        <v>2273</v>
      </c>
    </row>
    <row r="209" spans="1:9">
      <c r="A209" t="s">
        <v>1772</v>
      </c>
      <c r="B209">
        <v>13</v>
      </c>
      <c r="C209">
        <v>19</v>
      </c>
      <c r="D209" t="s">
        <v>437</v>
      </c>
      <c r="E209">
        <v>0.51</v>
      </c>
      <c r="F209">
        <v>2.0805599999999997</v>
      </c>
      <c r="G209">
        <v>0.61</v>
      </c>
      <c r="H209">
        <v>2.6061600000000005</v>
      </c>
      <c r="I209" t="s">
        <v>2273</v>
      </c>
    </row>
    <row r="210" spans="1:9">
      <c r="A210" t="s">
        <v>1793</v>
      </c>
      <c r="B210">
        <v>13</v>
      </c>
      <c r="C210">
        <v>18</v>
      </c>
      <c r="D210" t="s">
        <v>437</v>
      </c>
      <c r="E210">
        <v>0.31</v>
      </c>
      <c r="F210">
        <v>1.0293600000000001</v>
      </c>
      <c r="G210">
        <v>0.38</v>
      </c>
      <c r="H210">
        <v>1.3972800000000001</v>
      </c>
      <c r="I210" t="s">
        <v>2273</v>
      </c>
    </row>
    <row r="211" spans="1:9">
      <c r="A211" t="s">
        <v>2080</v>
      </c>
      <c r="B211">
        <v>13</v>
      </c>
      <c r="C211">
        <v>17</v>
      </c>
      <c r="D211" t="s">
        <v>437</v>
      </c>
      <c r="E211">
        <v>0.82</v>
      </c>
      <c r="F211">
        <v>3.7099199999999994</v>
      </c>
      <c r="G211">
        <v>0.44</v>
      </c>
      <c r="H211">
        <v>1.7126399999999999</v>
      </c>
      <c r="I211" t="s">
        <v>2273</v>
      </c>
    </row>
    <row r="212" spans="1:9">
      <c r="A212" t="s">
        <v>1823</v>
      </c>
      <c r="B212">
        <v>13</v>
      </c>
      <c r="C212">
        <v>16</v>
      </c>
      <c r="D212" t="s">
        <v>437</v>
      </c>
      <c r="E212">
        <v>0.59</v>
      </c>
      <c r="F212">
        <v>2.5010400000000002</v>
      </c>
      <c r="G212">
        <v>0.54</v>
      </c>
      <c r="H212">
        <v>2.2382400000000002</v>
      </c>
      <c r="I212" t="s">
        <v>2273</v>
      </c>
    </row>
    <row r="213" spans="1:9">
      <c r="A213" t="s">
        <v>1834</v>
      </c>
      <c r="B213">
        <v>13</v>
      </c>
      <c r="C213">
        <v>15</v>
      </c>
      <c r="D213" t="s">
        <v>437</v>
      </c>
      <c r="E213">
        <v>0.36</v>
      </c>
      <c r="F213">
        <v>1.2921599999999998</v>
      </c>
      <c r="G213">
        <v>0.34</v>
      </c>
      <c r="H213">
        <v>1.1870400000000001</v>
      </c>
      <c r="I213" t="s">
        <v>2273</v>
      </c>
    </row>
    <row r="214" spans="1:9">
      <c r="A214" t="s">
        <v>1840</v>
      </c>
      <c r="B214">
        <v>13</v>
      </c>
      <c r="C214">
        <v>14</v>
      </c>
      <c r="D214" t="s">
        <v>437</v>
      </c>
      <c r="E214">
        <v>0.49</v>
      </c>
      <c r="F214">
        <v>1.9754399999999999</v>
      </c>
      <c r="G214">
        <v>0.47</v>
      </c>
      <c r="H214">
        <v>1.8703199999999998</v>
      </c>
      <c r="I214" t="s">
        <v>2273</v>
      </c>
    </row>
    <row r="215" spans="1:9">
      <c r="A215" t="s">
        <v>1852</v>
      </c>
      <c r="B215">
        <v>13</v>
      </c>
      <c r="C215">
        <v>13</v>
      </c>
      <c r="D215" t="s">
        <v>437</v>
      </c>
      <c r="E215">
        <v>0.4</v>
      </c>
      <c r="F215">
        <v>1.5024000000000002</v>
      </c>
      <c r="G215">
        <v>0.44</v>
      </c>
      <c r="H215">
        <v>1.7126399999999999</v>
      </c>
      <c r="I215" t="s">
        <v>2273</v>
      </c>
    </row>
    <row r="216" spans="1:9">
      <c r="A216" t="s">
        <v>1871</v>
      </c>
      <c r="B216">
        <v>13</v>
      </c>
      <c r="C216">
        <v>12</v>
      </c>
      <c r="D216" t="s">
        <v>437</v>
      </c>
      <c r="E216">
        <v>0.17</v>
      </c>
      <c r="F216">
        <v>0.29352000000000011</v>
      </c>
      <c r="G216">
        <v>0.22</v>
      </c>
      <c r="H216">
        <v>0.55632000000000004</v>
      </c>
      <c r="I216" t="s">
        <v>2273</v>
      </c>
    </row>
    <row r="217" spans="1:9">
      <c r="A217" t="s">
        <v>1884</v>
      </c>
      <c r="B217">
        <v>13</v>
      </c>
      <c r="C217">
        <v>11</v>
      </c>
      <c r="D217" t="s">
        <v>437</v>
      </c>
      <c r="E217">
        <v>0.15</v>
      </c>
      <c r="F217">
        <v>0.18840000000000001</v>
      </c>
      <c r="G217">
        <v>0.17</v>
      </c>
      <c r="H217">
        <v>0.29352000000000011</v>
      </c>
      <c r="I217" t="s">
        <v>2273</v>
      </c>
    </row>
    <row r="218" spans="1:9">
      <c r="A218" t="s">
        <v>1896</v>
      </c>
      <c r="B218">
        <v>13</v>
      </c>
      <c r="C218">
        <v>10</v>
      </c>
      <c r="D218" t="s">
        <v>437</v>
      </c>
      <c r="E218">
        <v>0.3</v>
      </c>
      <c r="F218">
        <v>0.9768</v>
      </c>
      <c r="G218">
        <v>0.32</v>
      </c>
      <c r="H218">
        <v>1.08192</v>
      </c>
      <c r="I218" t="s">
        <v>2273</v>
      </c>
    </row>
    <row r="219" spans="1:9">
      <c r="A219" t="s">
        <v>1909</v>
      </c>
      <c r="B219">
        <v>13</v>
      </c>
      <c r="C219">
        <v>9</v>
      </c>
      <c r="D219" t="s">
        <v>437</v>
      </c>
      <c r="E219">
        <v>0.18</v>
      </c>
      <c r="F219">
        <v>0.34608000000000005</v>
      </c>
      <c r="G219">
        <v>0.15</v>
      </c>
      <c r="H219">
        <v>0.18840000000000001</v>
      </c>
      <c r="I219" t="s">
        <v>2273</v>
      </c>
    </row>
    <row r="220" spans="1:9">
      <c r="A220" t="s">
        <v>1665</v>
      </c>
      <c r="B220">
        <v>14</v>
      </c>
      <c r="C220">
        <v>28</v>
      </c>
      <c r="D220" t="s">
        <v>437</v>
      </c>
      <c r="E220">
        <v>1.99</v>
      </c>
      <c r="F220">
        <v>9.8594400000000011</v>
      </c>
      <c r="G220">
        <v>1.28</v>
      </c>
      <c r="H220">
        <v>6.1276800000000016</v>
      </c>
      <c r="I220" t="s">
        <v>2273</v>
      </c>
    </row>
    <row r="221" spans="1:9">
      <c r="A221" t="s">
        <v>1680</v>
      </c>
      <c r="B221">
        <v>14</v>
      </c>
      <c r="C221">
        <v>26</v>
      </c>
      <c r="D221" t="s">
        <v>437</v>
      </c>
      <c r="E221">
        <v>1.85</v>
      </c>
      <c r="F221">
        <v>9.1235999999999997</v>
      </c>
      <c r="G221">
        <v>1.34</v>
      </c>
      <c r="H221">
        <v>6.4430400000000008</v>
      </c>
      <c r="I221" t="s">
        <v>2273</v>
      </c>
    </row>
    <row r="222" spans="1:9">
      <c r="A222" t="s">
        <v>1692</v>
      </c>
      <c r="B222">
        <v>14</v>
      </c>
      <c r="C222">
        <v>25</v>
      </c>
      <c r="D222" t="s">
        <v>437</v>
      </c>
      <c r="E222">
        <v>1.31</v>
      </c>
      <c r="F222">
        <v>6.2853600000000007</v>
      </c>
      <c r="G222">
        <v>1.0900000000000001</v>
      </c>
      <c r="H222">
        <v>5.1290400000000007</v>
      </c>
      <c r="I222" t="s">
        <v>2273</v>
      </c>
    </row>
    <row r="223" spans="1:9">
      <c r="A223" t="s">
        <v>1699</v>
      </c>
      <c r="B223">
        <v>14</v>
      </c>
      <c r="C223">
        <v>24</v>
      </c>
      <c r="D223" t="s">
        <v>437</v>
      </c>
      <c r="E223">
        <v>0.9</v>
      </c>
      <c r="F223">
        <v>4.1303999999999998</v>
      </c>
      <c r="G223">
        <v>0.89</v>
      </c>
      <c r="H223">
        <v>4.0778400000000001</v>
      </c>
      <c r="I223" t="s">
        <v>2273</v>
      </c>
    </row>
    <row r="224" spans="1:9">
      <c r="A224" t="s">
        <v>1706</v>
      </c>
      <c r="B224">
        <v>14</v>
      </c>
      <c r="C224">
        <v>23</v>
      </c>
      <c r="D224" t="s">
        <v>437</v>
      </c>
      <c r="E224">
        <v>1.22</v>
      </c>
      <c r="F224">
        <v>5.8123199999999997</v>
      </c>
      <c r="G224">
        <v>0.71</v>
      </c>
      <c r="H224">
        <v>3.1317600000000003</v>
      </c>
      <c r="I224" t="s">
        <v>2273</v>
      </c>
    </row>
    <row r="225" spans="1:9">
      <c r="A225" t="s">
        <v>1721</v>
      </c>
      <c r="B225">
        <v>14</v>
      </c>
      <c r="C225">
        <v>22</v>
      </c>
      <c r="D225" t="s">
        <v>437</v>
      </c>
      <c r="E225">
        <v>0.54</v>
      </c>
      <c r="F225">
        <v>2.2382400000000002</v>
      </c>
      <c r="G225">
        <v>0.47</v>
      </c>
      <c r="H225">
        <v>1.8703199999999998</v>
      </c>
      <c r="I225" t="s">
        <v>2273</v>
      </c>
    </row>
    <row r="226" spans="1:9">
      <c r="A226" t="s">
        <v>1738</v>
      </c>
      <c r="B226">
        <v>14</v>
      </c>
      <c r="C226">
        <v>21</v>
      </c>
      <c r="D226" t="s">
        <v>437</v>
      </c>
      <c r="E226">
        <v>0.75</v>
      </c>
      <c r="F226">
        <v>3.3420000000000005</v>
      </c>
      <c r="G226">
        <v>0.75</v>
      </c>
      <c r="H226">
        <v>3.3420000000000005</v>
      </c>
      <c r="I226" t="s">
        <v>2273</v>
      </c>
    </row>
    <row r="227" spans="1:9">
      <c r="A227" t="s">
        <v>1756</v>
      </c>
      <c r="B227">
        <v>14</v>
      </c>
      <c r="C227">
        <v>20</v>
      </c>
      <c r="D227" t="s">
        <v>437</v>
      </c>
      <c r="E227">
        <v>0.36</v>
      </c>
      <c r="F227">
        <v>1.2921599999999998</v>
      </c>
      <c r="G227">
        <v>0.53</v>
      </c>
      <c r="H227">
        <v>2.1856800000000005</v>
      </c>
      <c r="I227" t="s">
        <v>2273</v>
      </c>
    </row>
    <row r="228" spans="1:9">
      <c r="A228" t="s">
        <v>1773</v>
      </c>
      <c r="B228">
        <v>14</v>
      </c>
      <c r="C228">
        <v>19</v>
      </c>
      <c r="D228" t="s">
        <v>437</v>
      </c>
      <c r="E228">
        <v>0.56999999999999995</v>
      </c>
      <c r="F228">
        <v>2.3959200000000003</v>
      </c>
      <c r="G228">
        <v>0.67</v>
      </c>
      <c r="H228">
        <v>2.9215200000000001</v>
      </c>
      <c r="I228" t="s">
        <v>2273</v>
      </c>
    </row>
    <row r="229" spans="1:9">
      <c r="A229" t="s">
        <v>1794</v>
      </c>
      <c r="B229">
        <v>14</v>
      </c>
      <c r="C229">
        <v>18</v>
      </c>
      <c r="D229" t="s">
        <v>437</v>
      </c>
      <c r="E229">
        <v>0.57999999999999996</v>
      </c>
      <c r="F229">
        <v>2.44848</v>
      </c>
      <c r="G229">
        <v>0.43</v>
      </c>
      <c r="H229">
        <v>1.66008</v>
      </c>
      <c r="I229" t="s">
        <v>2273</v>
      </c>
    </row>
    <row r="230" spans="1:9">
      <c r="A230" t="s">
        <v>1811</v>
      </c>
      <c r="B230">
        <v>14</v>
      </c>
      <c r="C230">
        <v>17</v>
      </c>
      <c r="D230" t="s">
        <v>437</v>
      </c>
      <c r="E230">
        <v>0.56999999999999995</v>
      </c>
      <c r="F230">
        <v>2.3959200000000003</v>
      </c>
      <c r="G230">
        <v>0.64</v>
      </c>
      <c r="H230">
        <v>2.7638400000000001</v>
      </c>
      <c r="I230" t="s">
        <v>2273</v>
      </c>
    </row>
    <row r="231" spans="1:9">
      <c r="A231" t="s">
        <v>2227</v>
      </c>
      <c r="B231">
        <v>14</v>
      </c>
      <c r="C231">
        <v>16</v>
      </c>
      <c r="D231" t="s">
        <v>437</v>
      </c>
      <c r="E231">
        <v>0.47</v>
      </c>
      <c r="F231">
        <v>1.8703199999999998</v>
      </c>
      <c r="G231">
        <v>0.6</v>
      </c>
      <c r="H231">
        <v>2.5535999999999999</v>
      </c>
      <c r="I231" t="s">
        <v>2273</v>
      </c>
    </row>
    <row r="232" spans="1:9">
      <c r="A232" t="s">
        <v>1835</v>
      </c>
      <c r="B232">
        <v>14</v>
      </c>
      <c r="C232">
        <v>15</v>
      </c>
      <c r="D232" t="s">
        <v>437</v>
      </c>
      <c r="E232">
        <v>0.54</v>
      </c>
      <c r="F232">
        <v>2.2382400000000002</v>
      </c>
      <c r="G232">
        <v>0.49</v>
      </c>
      <c r="H232">
        <v>1.9754399999999999</v>
      </c>
      <c r="I232" t="s">
        <v>2273</v>
      </c>
    </row>
    <row r="233" spans="1:9">
      <c r="A233" t="s">
        <v>1841</v>
      </c>
      <c r="B233">
        <v>14</v>
      </c>
      <c r="C233">
        <v>14</v>
      </c>
      <c r="D233" t="s">
        <v>437</v>
      </c>
      <c r="E233">
        <v>0.75</v>
      </c>
      <c r="F233">
        <v>3.3420000000000005</v>
      </c>
      <c r="G233">
        <v>0.47</v>
      </c>
      <c r="H233">
        <v>1.8703199999999998</v>
      </c>
      <c r="I233" t="s">
        <v>2273</v>
      </c>
    </row>
    <row r="234" spans="1:9">
      <c r="A234" t="s">
        <v>1853</v>
      </c>
      <c r="B234">
        <v>14</v>
      </c>
      <c r="C234">
        <v>13</v>
      </c>
      <c r="D234" t="s">
        <v>437</v>
      </c>
      <c r="E234">
        <v>0.5</v>
      </c>
      <c r="F234">
        <v>2.028</v>
      </c>
      <c r="G234">
        <v>0.4</v>
      </c>
      <c r="H234">
        <v>1.5024000000000002</v>
      </c>
      <c r="I234" t="s">
        <v>2273</v>
      </c>
    </row>
    <row r="235" spans="1:9">
      <c r="A235" t="s">
        <v>1872</v>
      </c>
      <c r="B235">
        <v>14</v>
      </c>
      <c r="C235">
        <v>12</v>
      </c>
      <c r="D235" t="s">
        <v>437</v>
      </c>
      <c r="E235">
        <v>0.1</v>
      </c>
      <c r="F235">
        <v>-7.4399999999999938E-2</v>
      </c>
      <c r="G235">
        <v>0.16</v>
      </c>
      <c r="H235">
        <v>0.24096000000000006</v>
      </c>
      <c r="I235" t="s">
        <v>2273</v>
      </c>
    </row>
    <row r="236" spans="1:9">
      <c r="A236" t="s">
        <v>1885</v>
      </c>
      <c r="B236">
        <v>14</v>
      </c>
      <c r="C236">
        <v>11</v>
      </c>
      <c r="D236" t="s">
        <v>437</v>
      </c>
      <c r="E236">
        <v>0.28999999999999998</v>
      </c>
      <c r="F236">
        <v>0.92423999999999995</v>
      </c>
      <c r="G236">
        <v>0.28999999999999998</v>
      </c>
      <c r="H236">
        <v>0.92423999999999995</v>
      </c>
      <c r="I236" t="s">
        <v>2273</v>
      </c>
    </row>
    <row r="237" spans="1:9">
      <c r="A237" t="s">
        <v>1897</v>
      </c>
      <c r="B237">
        <v>14</v>
      </c>
      <c r="C237">
        <v>10</v>
      </c>
      <c r="D237" t="s">
        <v>437</v>
      </c>
      <c r="E237">
        <v>0.14000000000000001</v>
      </c>
      <c r="F237">
        <v>0.1358400000000001</v>
      </c>
      <c r="G237">
        <v>0.25</v>
      </c>
      <c r="H237">
        <v>0.71400000000000008</v>
      </c>
      <c r="I237" t="s">
        <v>2273</v>
      </c>
    </row>
    <row r="238" spans="1:9">
      <c r="A238" t="s">
        <v>1910</v>
      </c>
      <c r="B238">
        <v>14</v>
      </c>
      <c r="C238">
        <v>9</v>
      </c>
      <c r="D238" t="s">
        <v>437</v>
      </c>
      <c r="E238">
        <v>0.25</v>
      </c>
      <c r="F238">
        <v>0.71400000000000008</v>
      </c>
      <c r="G238">
        <v>0.21</v>
      </c>
      <c r="H238">
        <v>0.5037600000000001</v>
      </c>
      <c r="I238" t="s">
        <v>2273</v>
      </c>
    </row>
    <row r="239" spans="1:9">
      <c r="A239" t="s">
        <v>1666</v>
      </c>
      <c r="B239">
        <v>15</v>
      </c>
      <c r="C239">
        <v>28</v>
      </c>
      <c r="I239" t="s">
        <v>2273</v>
      </c>
    </row>
    <row r="240" spans="1:9">
      <c r="A240" t="s">
        <v>1672</v>
      </c>
      <c r="B240">
        <v>15</v>
      </c>
      <c r="C240">
        <v>27</v>
      </c>
      <c r="D240" t="s">
        <v>437</v>
      </c>
      <c r="E240">
        <v>1.97</v>
      </c>
      <c r="F240">
        <v>9.7543200000000017</v>
      </c>
      <c r="G240">
        <v>1.5</v>
      </c>
      <c r="H240">
        <v>7.2840000000000007</v>
      </c>
      <c r="I240" t="s">
        <v>2273</v>
      </c>
    </row>
    <row r="241" spans="1:9">
      <c r="A241" t="s">
        <v>1681</v>
      </c>
      <c r="B241">
        <v>15</v>
      </c>
      <c r="C241">
        <v>26</v>
      </c>
      <c r="D241" t="s">
        <v>437</v>
      </c>
      <c r="E241">
        <v>2.2200000000000002</v>
      </c>
      <c r="F241">
        <v>11.06832</v>
      </c>
      <c r="G241">
        <v>1.62</v>
      </c>
      <c r="H241">
        <v>7.9147200000000009</v>
      </c>
      <c r="I241" t="s">
        <v>2273</v>
      </c>
    </row>
    <row r="242" spans="1:9">
      <c r="A242" t="s">
        <v>1693</v>
      </c>
      <c r="B242">
        <v>15</v>
      </c>
      <c r="C242">
        <v>25</v>
      </c>
      <c r="I242" t="s">
        <v>2273</v>
      </c>
    </row>
    <row r="243" spans="1:9">
      <c r="A243" t="s">
        <v>1707</v>
      </c>
      <c r="B243">
        <v>15</v>
      </c>
      <c r="C243">
        <v>23</v>
      </c>
      <c r="D243" t="s">
        <v>390</v>
      </c>
      <c r="E243">
        <v>0.42</v>
      </c>
      <c r="F243">
        <v>1.6075200000000001</v>
      </c>
      <c r="G243">
        <v>0.65</v>
      </c>
      <c r="H243">
        <v>2.8164000000000002</v>
      </c>
      <c r="I243" t="s">
        <v>2273</v>
      </c>
    </row>
    <row r="244" spans="1:9">
      <c r="A244" t="s">
        <v>1739</v>
      </c>
      <c r="B244">
        <v>15</v>
      </c>
      <c r="C244">
        <v>21</v>
      </c>
      <c r="D244" t="s">
        <v>390</v>
      </c>
      <c r="E244">
        <v>0.46</v>
      </c>
      <c r="F244">
        <v>1.81776</v>
      </c>
      <c r="G244">
        <v>0.5</v>
      </c>
      <c r="H244">
        <v>2.028</v>
      </c>
      <c r="I244" t="s">
        <v>2273</v>
      </c>
    </row>
    <row r="245" spans="1:9">
      <c r="A245" t="s">
        <v>1757</v>
      </c>
      <c r="B245">
        <v>15</v>
      </c>
      <c r="C245">
        <v>20</v>
      </c>
      <c r="D245" t="s">
        <v>390</v>
      </c>
      <c r="E245">
        <v>0.4</v>
      </c>
      <c r="F245">
        <v>1.5024000000000002</v>
      </c>
      <c r="G245">
        <v>0.4</v>
      </c>
      <c r="H245">
        <v>1.5024000000000002</v>
      </c>
      <c r="I245" t="s">
        <v>2273</v>
      </c>
    </row>
    <row r="246" spans="1:9">
      <c r="A246" t="s">
        <v>1774</v>
      </c>
      <c r="B246">
        <v>15</v>
      </c>
      <c r="C246">
        <v>19</v>
      </c>
      <c r="D246" t="s">
        <v>437</v>
      </c>
      <c r="E246">
        <v>0.28000000000000003</v>
      </c>
      <c r="F246">
        <v>0.87168000000000023</v>
      </c>
      <c r="G246">
        <v>0.52</v>
      </c>
      <c r="H246">
        <v>2.1331199999999999</v>
      </c>
      <c r="I246" t="s">
        <v>2273</v>
      </c>
    </row>
    <row r="247" spans="1:9">
      <c r="A247" t="s">
        <v>1795</v>
      </c>
      <c r="B247">
        <v>15</v>
      </c>
      <c r="C247">
        <v>18</v>
      </c>
      <c r="D247" t="s">
        <v>437</v>
      </c>
      <c r="E247">
        <v>0.34</v>
      </c>
      <c r="F247">
        <v>1.1870400000000001</v>
      </c>
      <c r="G247">
        <v>0.63</v>
      </c>
      <c r="H247">
        <v>2.7112799999999999</v>
      </c>
      <c r="I247" t="s">
        <v>2273</v>
      </c>
    </row>
    <row r="248" spans="1:9">
      <c r="A248" t="s">
        <v>2228</v>
      </c>
      <c r="B248">
        <v>15</v>
      </c>
      <c r="C248">
        <v>17</v>
      </c>
      <c r="D248" t="s">
        <v>437</v>
      </c>
      <c r="E248">
        <v>0.48</v>
      </c>
      <c r="F248">
        <v>1.9228799999999999</v>
      </c>
      <c r="G248">
        <v>0.51</v>
      </c>
      <c r="H248">
        <v>2.0805599999999997</v>
      </c>
      <c r="I248" t="s">
        <v>2273</v>
      </c>
    </row>
    <row r="249" spans="1:9">
      <c r="A249" t="s">
        <v>2229</v>
      </c>
      <c r="B249">
        <v>15</v>
      </c>
      <c r="C249">
        <v>16</v>
      </c>
      <c r="D249" t="s">
        <v>437</v>
      </c>
      <c r="E249">
        <v>0.39</v>
      </c>
      <c r="F249">
        <v>1.4498400000000002</v>
      </c>
      <c r="G249">
        <v>0.44</v>
      </c>
      <c r="H249">
        <v>1.7126399999999999</v>
      </c>
      <c r="I249" t="s">
        <v>2273</v>
      </c>
    </row>
    <row r="250" spans="1:9">
      <c r="A250" t="s">
        <v>2230</v>
      </c>
      <c r="B250">
        <v>15</v>
      </c>
      <c r="C250">
        <v>15</v>
      </c>
      <c r="D250" t="s">
        <v>437</v>
      </c>
      <c r="E250">
        <v>0.54</v>
      </c>
      <c r="F250">
        <v>2.2382400000000002</v>
      </c>
      <c r="G250">
        <v>0.37</v>
      </c>
      <c r="H250">
        <v>1.3447200000000001</v>
      </c>
      <c r="I250" t="s">
        <v>2273</v>
      </c>
    </row>
    <row r="251" spans="1:9">
      <c r="A251" t="s">
        <v>1842</v>
      </c>
      <c r="B251">
        <v>15</v>
      </c>
      <c r="C251">
        <v>14</v>
      </c>
      <c r="D251" t="s">
        <v>437</v>
      </c>
      <c r="E251">
        <v>0.33</v>
      </c>
      <c r="F251">
        <v>1.1344799999999999</v>
      </c>
      <c r="G251">
        <v>0.35</v>
      </c>
      <c r="H251">
        <v>1.2395999999999998</v>
      </c>
      <c r="I251" t="s">
        <v>2273</v>
      </c>
    </row>
    <row r="252" spans="1:9">
      <c r="A252" t="s">
        <v>2079</v>
      </c>
      <c r="B252">
        <v>15</v>
      </c>
      <c r="C252">
        <v>13</v>
      </c>
      <c r="D252" t="s">
        <v>437</v>
      </c>
      <c r="E252">
        <v>0.35</v>
      </c>
      <c r="F252">
        <v>1.2395999999999998</v>
      </c>
      <c r="G252">
        <v>0.33</v>
      </c>
      <c r="H252">
        <v>1.1344799999999999</v>
      </c>
      <c r="I252" t="s">
        <v>2273</v>
      </c>
    </row>
    <row r="253" spans="1:9">
      <c r="A253" t="s">
        <v>2078</v>
      </c>
      <c r="B253">
        <v>15</v>
      </c>
      <c r="C253">
        <v>12</v>
      </c>
      <c r="D253" t="s">
        <v>437</v>
      </c>
      <c r="E253">
        <v>0.43</v>
      </c>
      <c r="F253">
        <v>1.66008</v>
      </c>
      <c r="G253">
        <v>0.32</v>
      </c>
      <c r="H253">
        <v>1.08192</v>
      </c>
      <c r="I253" t="s">
        <v>2273</v>
      </c>
    </row>
    <row r="254" spans="1:9">
      <c r="A254" t="s">
        <v>1886</v>
      </c>
      <c r="B254">
        <v>15</v>
      </c>
      <c r="C254">
        <v>11</v>
      </c>
      <c r="D254" t="s">
        <v>437</v>
      </c>
      <c r="E254">
        <v>0.7</v>
      </c>
      <c r="F254">
        <v>3.0792000000000002</v>
      </c>
      <c r="G254">
        <v>0.4</v>
      </c>
      <c r="H254">
        <v>1.5024000000000002</v>
      </c>
      <c r="I254" t="s">
        <v>2273</v>
      </c>
    </row>
    <row r="255" spans="1:9">
      <c r="A255" t="s">
        <v>1898</v>
      </c>
      <c r="B255">
        <v>15</v>
      </c>
      <c r="C255">
        <v>10</v>
      </c>
      <c r="D255" t="s">
        <v>437</v>
      </c>
      <c r="E255">
        <v>0.21</v>
      </c>
      <c r="F255">
        <v>0.5037600000000001</v>
      </c>
      <c r="G255">
        <v>0.16</v>
      </c>
      <c r="H255">
        <v>0.24096000000000006</v>
      </c>
      <c r="I255" t="s">
        <v>2273</v>
      </c>
    </row>
    <row r="256" spans="1:9">
      <c r="A256" t="s">
        <v>1911</v>
      </c>
      <c r="B256">
        <v>15</v>
      </c>
      <c r="C256">
        <v>9</v>
      </c>
      <c r="D256" t="s">
        <v>437</v>
      </c>
      <c r="E256">
        <v>0.16</v>
      </c>
      <c r="F256">
        <v>0.24096000000000006</v>
      </c>
      <c r="G256">
        <v>0.17</v>
      </c>
      <c r="H256">
        <v>0.29352000000000011</v>
      </c>
      <c r="I256" t="s">
        <v>2273</v>
      </c>
    </row>
    <row r="257" spans="1:9">
      <c r="A257" t="s">
        <v>1667</v>
      </c>
      <c r="B257">
        <v>16</v>
      </c>
      <c r="C257">
        <v>28</v>
      </c>
      <c r="D257" t="s">
        <v>390</v>
      </c>
      <c r="E257">
        <v>2.25</v>
      </c>
      <c r="F257">
        <v>11.226000000000001</v>
      </c>
      <c r="G257">
        <v>1.48</v>
      </c>
      <c r="H257">
        <v>7.1788800000000013</v>
      </c>
      <c r="I257" t="s">
        <v>2273</v>
      </c>
    </row>
    <row r="258" spans="1:9">
      <c r="A258" t="s">
        <v>1708</v>
      </c>
      <c r="B258">
        <v>16</v>
      </c>
      <c r="C258">
        <v>23</v>
      </c>
      <c r="D258" t="s">
        <v>390</v>
      </c>
      <c r="E258">
        <v>0.75</v>
      </c>
      <c r="F258">
        <v>3.3420000000000005</v>
      </c>
      <c r="G258">
        <v>0.62</v>
      </c>
      <c r="H258">
        <v>2.6587199999999998</v>
      </c>
      <c r="I258" t="s">
        <v>2273</v>
      </c>
    </row>
    <row r="259" spans="1:9">
      <c r="A259" t="s">
        <v>1723</v>
      </c>
      <c r="B259">
        <v>16</v>
      </c>
      <c r="C259">
        <v>22</v>
      </c>
      <c r="D259" t="s">
        <v>390</v>
      </c>
      <c r="E259">
        <v>0.9</v>
      </c>
      <c r="F259">
        <v>4.1303999999999998</v>
      </c>
      <c r="G259">
        <v>0.7</v>
      </c>
      <c r="H259">
        <v>3.0792000000000002</v>
      </c>
      <c r="I259" t="s">
        <v>2273</v>
      </c>
    </row>
    <row r="260" spans="1:9">
      <c r="A260" t="s">
        <v>1740</v>
      </c>
      <c r="B260">
        <v>16</v>
      </c>
      <c r="C260">
        <v>21</v>
      </c>
      <c r="D260" t="s">
        <v>390</v>
      </c>
      <c r="E260">
        <v>0.96</v>
      </c>
      <c r="F260">
        <v>4.4457599999999999</v>
      </c>
      <c r="G260">
        <v>0.51</v>
      </c>
      <c r="H260">
        <v>2.0805599999999997</v>
      </c>
      <c r="I260" t="s">
        <v>2273</v>
      </c>
    </row>
    <row r="261" spans="1:9">
      <c r="A261" t="s">
        <v>1758</v>
      </c>
      <c r="B261">
        <v>16</v>
      </c>
      <c r="C261">
        <v>20</v>
      </c>
      <c r="D261" t="s">
        <v>390</v>
      </c>
      <c r="E261">
        <v>0.55000000000000004</v>
      </c>
      <c r="F261">
        <v>2.2908000000000004</v>
      </c>
      <c r="G261">
        <v>0.5</v>
      </c>
      <c r="H261">
        <v>2.028</v>
      </c>
      <c r="I261" t="s">
        <v>2273</v>
      </c>
    </row>
    <row r="262" spans="1:9">
      <c r="A262" t="s">
        <v>1775</v>
      </c>
      <c r="B262">
        <v>16</v>
      </c>
      <c r="C262">
        <v>19</v>
      </c>
      <c r="D262" t="s">
        <v>390</v>
      </c>
      <c r="E262">
        <v>0.8</v>
      </c>
      <c r="F262">
        <v>3.6048000000000004</v>
      </c>
      <c r="G262">
        <v>0.63</v>
      </c>
      <c r="H262">
        <v>2.7112799999999999</v>
      </c>
      <c r="I262" t="s">
        <v>2273</v>
      </c>
    </row>
    <row r="263" spans="1:9">
      <c r="A263" t="s">
        <v>1796</v>
      </c>
      <c r="B263">
        <v>16</v>
      </c>
      <c r="C263">
        <v>18</v>
      </c>
      <c r="D263" t="s">
        <v>390</v>
      </c>
      <c r="E263">
        <v>0.49</v>
      </c>
      <c r="F263">
        <v>1.9754399999999999</v>
      </c>
      <c r="G263">
        <v>0.56000000000000005</v>
      </c>
      <c r="H263">
        <v>2.3433600000000001</v>
      </c>
      <c r="I263" t="s">
        <v>2273</v>
      </c>
    </row>
    <row r="264" spans="1:9">
      <c r="A264" t="s">
        <v>2231</v>
      </c>
      <c r="B264">
        <v>16</v>
      </c>
      <c r="C264">
        <v>15</v>
      </c>
      <c r="D264" t="s">
        <v>437</v>
      </c>
      <c r="E264">
        <v>0.34</v>
      </c>
      <c r="F264">
        <v>1.1870400000000001</v>
      </c>
      <c r="G264">
        <v>0.27</v>
      </c>
      <c r="H264">
        <v>0.81912000000000007</v>
      </c>
      <c r="I264" t="s">
        <v>2273</v>
      </c>
    </row>
    <row r="265" spans="1:9">
      <c r="A265" t="s">
        <v>2232</v>
      </c>
      <c r="B265">
        <v>16</v>
      </c>
      <c r="C265">
        <v>14</v>
      </c>
      <c r="D265" t="s">
        <v>437</v>
      </c>
      <c r="E265">
        <v>0.67</v>
      </c>
      <c r="F265">
        <v>2.9215200000000001</v>
      </c>
      <c r="G265">
        <v>0.56000000000000005</v>
      </c>
      <c r="H265">
        <v>2.3433600000000001</v>
      </c>
      <c r="I265" t="s">
        <v>2273</v>
      </c>
    </row>
    <row r="266" spans="1:9">
      <c r="A266" t="s">
        <v>1854</v>
      </c>
      <c r="B266">
        <v>16</v>
      </c>
      <c r="C266">
        <v>13</v>
      </c>
      <c r="D266" t="s">
        <v>437</v>
      </c>
      <c r="E266">
        <v>0.39</v>
      </c>
      <c r="F266">
        <v>1.4498400000000002</v>
      </c>
      <c r="G266">
        <v>0.38</v>
      </c>
      <c r="H266">
        <v>1.3972800000000001</v>
      </c>
      <c r="I266" t="s">
        <v>2273</v>
      </c>
    </row>
    <row r="267" spans="1:9">
      <c r="A267" t="s">
        <v>1873</v>
      </c>
      <c r="B267">
        <v>16</v>
      </c>
      <c r="C267">
        <v>12</v>
      </c>
      <c r="D267" t="s">
        <v>437</v>
      </c>
      <c r="E267">
        <v>0.55000000000000004</v>
      </c>
      <c r="F267">
        <v>2.2908000000000004</v>
      </c>
      <c r="G267">
        <v>0.42</v>
      </c>
      <c r="H267">
        <v>1.6075200000000001</v>
      </c>
      <c r="I267" t="s">
        <v>2273</v>
      </c>
    </row>
    <row r="268" spans="1:9">
      <c r="A268" t="s">
        <v>1887</v>
      </c>
      <c r="B268">
        <v>16</v>
      </c>
      <c r="C268">
        <v>11</v>
      </c>
      <c r="D268" t="s">
        <v>437</v>
      </c>
      <c r="E268">
        <v>0.33</v>
      </c>
      <c r="F268">
        <v>1.1344799999999999</v>
      </c>
      <c r="G268">
        <v>0.4</v>
      </c>
      <c r="H268">
        <v>1.5024000000000002</v>
      </c>
      <c r="I268" t="s">
        <v>2273</v>
      </c>
    </row>
    <row r="269" spans="1:9">
      <c r="A269" t="s">
        <v>1899</v>
      </c>
      <c r="B269">
        <v>16</v>
      </c>
      <c r="C269">
        <v>10</v>
      </c>
      <c r="D269" t="s">
        <v>390</v>
      </c>
      <c r="E269">
        <v>0.26</v>
      </c>
      <c r="F269">
        <v>0.76656000000000002</v>
      </c>
      <c r="G269">
        <v>0.32</v>
      </c>
      <c r="H269">
        <v>1.08192</v>
      </c>
      <c r="I269" t="s">
        <v>2273</v>
      </c>
    </row>
    <row r="270" spans="1:9">
      <c r="A270" t="s">
        <v>1912</v>
      </c>
      <c r="B270">
        <v>16</v>
      </c>
      <c r="C270">
        <v>9</v>
      </c>
      <c r="D270" t="s">
        <v>437</v>
      </c>
      <c r="E270">
        <v>0.3</v>
      </c>
      <c r="F270">
        <v>0.9768</v>
      </c>
      <c r="G270">
        <v>0.3</v>
      </c>
      <c r="H270">
        <v>0.9768</v>
      </c>
      <c r="I270" t="s">
        <v>2273</v>
      </c>
    </row>
    <row r="271" spans="1:9">
      <c r="A271" t="s">
        <v>1661</v>
      </c>
      <c r="B271">
        <v>17</v>
      </c>
      <c r="C271">
        <v>29</v>
      </c>
      <c r="D271" t="s">
        <v>390</v>
      </c>
      <c r="E271">
        <v>1.48</v>
      </c>
      <c r="F271">
        <v>7.1788800000000013</v>
      </c>
      <c r="G271">
        <v>1.22</v>
      </c>
      <c r="H271">
        <v>5.8123199999999997</v>
      </c>
      <c r="I271" t="s">
        <v>2273</v>
      </c>
    </row>
    <row r="272" spans="1:9">
      <c r="A272" t="s">
        <v>2233</v>
      </c>
      <c r="B272">
        <v>17</v>
      </c>
      <c r="C272">
        <v>28</v>
      </c>
      <c r="I272" t="s">
        <v>2273</v>
      </c>
    </row>
    <row r="273" spans="1:9">
      <c r="A273" t="s">
        <v>1673</v>
      </c>
      <c r="B273">
        <v>17</v>
      </c>
      <c r="C273">
        <v>27</v>
      </c>
      <c r="D273" t="s">
        <v>390</v>
      </c>
      <c r="E273">
        <v>2</v>
      </c>
      <c r="F273">
        <v>9.9120000000000008</v>
      </c>
      <c r="G273">
        <v>1.47</v>
      </c>
      <c r="H273">
        <v>7.1263199999999998</v>
      </c>
      <c r="I273" t="s">
        <v>2273</v>
      </c>
    </row>
    <row r="274" spans="1:9">
      <c r="A274" t="s">
        <v>1709</v>
      </c>
      <c r="B274">
        <v>17</v>
      </c>
      <c r="C274">
        <v>23</v>
      </c>
      <c r="D274" t="s">
        <v>390</v>
      </c>
      <c r="E274">
        <v>1.1299999999999999</v>
      </c>
      <c r="F274">
        <v>5.3392799999999996</v>
      </c>
      <c r="G274">
        <v>0.69</v>
      </c>
      <c r="H274">
        <v>3.0266400000000004</v>
      </c>
      <c r="I274" t="s">
        <v>2273</v>
      </c>
    </row>
    <row r="275" spans="1:9">
      <c r="A275" t="s">
        <v>1724</v>
      </c>
      <c r="B275">
        <v>17</v>
      </c>
      <c r="C275">
        <v>22</v>
      </c>
      <c r="D275" t="s">
        <v>390</v>
      </c>
      <c r="E275">
        <v>0.97</v>
      </c>
      <c r="F275">
        <v>4.4983200000000005</v>
      </c>
      <c r="G275">
        <v>0.67</v>
      </c>
      <c r="H275">
        <v>2.9215200000000001</v>
      </c>
      <c r="I275" t="s">
        <v>2273</v>
      </c>
    </row>
    <row r="276" spans="1:9">
      <c r="A276" t="s">
        <v>1741</v>
      </c>
      <c r="B276">
        <v>17</v>
      </c>
      <c r="C276">
        <v>21</v>
      </c>
      <c r="D276" t="s">
        <v>390</v>
      </c>
      <c r="E276">
        <v>0.9</v>
      </c>
      <c r="F276">
        <v>4.1303999999999998</v>
      </c>
      <c r="G276">
        <v>0.54</v>
      </c>
      <c r="H276">
        <v>2.2382400000000002</v>
      </c>
      <c r="I276" t="s">
        <v>2273</v>
      </c>
    </row>
    <row r="277" spans="1:9">
      <c r="A277" t="s">
        <v>1759</v>
      </c>
      <c r="B277">
        <v>17</v>
      </c>
      <c r="C277">
        <v>20</v>
      </c>
      <c r="D277" t="s">
        <v>390</v>
      </c>
      <c r="E277">
        <v>0.57999999999999996</v>
      </c>
      <c r="F277">
        <v>2.44848</v>
      </c>
      <c r="G277">
        <v>0.54</v>
      </c>
      <c r="H277">
        <v>2.2382400000000002</v>
      </c>
      <c r="I277" t="s">
        <v>2273</v>
      </c>
    </row>
    <row r="278" spans="1:9">
      <c r="A278" t="s">
        <v>1776</v>
      </c>
      <c r="B278">
        <v>17</v>
      </c>
      <c r="C278">
        <v>19</v>
      </c>
      <c r="D278" t="s">
        <v>390</v>
      </c>
      <c r="E278">
        <v>0.68</v>
      </c>
      <c r="F278">
        <v>2.9740799999999998</v>
      </c>
      <c r="G278">
        <v>0.67</v>
      </c>
      <c r="H278">
        <v>2.9215200000000001</v>
      </c>
      <c r="I278" t="s">
        <v>2273</v>
      </c>
    </row>
    <row r="279" spans="1:9">
      <c r="A279" t="s">
        <v>1797</v>
      </c>
      <c r="B279">
        <v>17</v>
      </c>
      <c r="C279">
        <v>18</v>
      </c>
      <c r="D279" t="s">
        <v>390</v>
      </c>
      <c r="E279">
        <v>0.56000000000000005</v>
      </c>
      <c r="F279">
        <v>2.3433600000000001</v>
      </c>
      <c r="G279">
        <v>0.67</v>
      </c>
      <c r="H279">
        <v>2.9215200000000001</v>
      </c>
      <c r="I279" t="s">
        <v>2273</v>
      </c>
    </row>
    <row r="280" spans="1:9">
      <c r="A280" t="s">
        <v>1812</v>
      </c>
      <c r="B280">
        <v>17</v>
      </c>
      <c r="C280">
        <v>17</v>
      </c>
      <c r="D280" t="s">
        <v>390</v>
      </c>
      <c r="E280">
        <v>0.45</v>
      </c>
      <c r="F280">
        <v>1.7652000000000001</v>
      </c>
      <c r="G280">
        <v>0.5</v>
      </c>
      <c r="H280">
        <v>2.028</v>
      </c>
      <c r="I280" t="s">
        <v>2273</v>
      </c>
    </row>
    <row r="281" spans="1:9">
      <c r="A281" t="s">
        <v>2234</v>
      </c>
      <c r="B281">
        <v>17</v>
      </c>
      <c r="C281">
        <v>15</v>
      </c>
      <c r="D281" t="s">
        <v>437</v>
      </c>
      <c r="E281">
        <v>0.37</v>
      </c>
      <c r="F281">
        <v>1.3447200000000001</v>
      </c>
      <c r="G281">
        <v>0.23</v>
      </c>
      <c r="H281">
        <v>0.60888000000000009</v>
      </c>
      <c r="I281" t="s">
        <v>2273</v>
      </c>
    </row>
    <row r="282" spans="1:9">
      <c r="A282" t="s">
        <v>1843</v>
      </c>
      <c r="B282">
        <v>17</v>
      </c>
      <c r="C282">
        <v>14</v>
      </c>
      <c r="D282" t="s">
        <v>437</v>
      </c>
      <c r="E282">
        <v>0.51</v>
      </c>
      <c r="F282">
        <v>2.0805599999999997</v>
      </c>
      <c r="G282">
        <v>0.42</v>
      </c>
      <c r="H282">
        <v>1.6075200000000001</v>
      </c>
      <c r="I282" t="s">
        <v>2273</v>
      </c>
    </row>
    <row r="283" spans="1:9">
      <c r="A283" t="s">
        <v>1855</v>
      </c>
      <c r="B283">
        <v>17</v>
      </c>
      <c r="C283">
        <v>13</v>
      </c>
      <c r="D283" t="s">
        <v>437</v>
      </c>
      <c r="E283">
        <v>0.74</v>
      </c>
      <c r="F283">
        <v>3.2894400000000004</v>
      </c>
      <c r="G283">
        <v>0.46</v>
      </c>
      <c r="H283">
        <v>1.81776</v>
      </c>
      <c r="I283" t="s">
        <v>2273</v>
      </c>
    </row>
    <row r="284" spans="1:9">
      <c r="A284" t="s">
        <v>1874</v>
      </c>
      <c r="B284">
        <v>17</v>
      </c>
      <c r="C284">
        <v>12</v>
      </c>
      <c r="D284" t="s">
        <v>437</v>
      </c>
      <c r="E284">
        <v>0.43</v>
      </c>
      <c r="F284">
        <v>1.66008</v>
      </c>
      <c r="G284">
        <v>0.4</v>
      </c>
      <c r="H284">
        <v>1.5024000000000002</v>
      </c>
      <c r="I284" t="s">
        <v>2273</v>
      </c>
    </row>
    <row r="285" spans="1:9">
      <c r="A285" t="s">
        <v>1888</v>
      </c>
      <c r="B285">
        <v>17</v>
      </c>
      <c r="C285">
        <v>11</v>
      </c>
      <c r="D285" t="s">
        <v>437</v>
      </c>
      <c r="E285">
        <v>0.31</v>
      </c>
      <c r="F285">
        <v>1.0293600000000001</v>
      </c>
      <c r="G285">
        <v>0.23</v>
      </c>
      <c r="H285">
        <v>0.60888000000000009</v>
      </c>
      <c r="I285" t="s">
        <v>2273</v>
      </c>
    </row>
    <row r="286" spans="1:9">
      <c r="A286" t="s">
        <v>1900</v>
      </c>
      <c r="B286">
        <v>17</v>
      </c>
      <c r="C286">
        <v>10</v>
      </c>
      <c r="D286" t="s">
        <v>390</v>
      </c>
      <c r="E286">
        <v>0.16</v>
      </c>
      <c r="F286">
        <v>0.24096000000000006</v>
      </c>
      <c r="G286">
        <v>0.22</v>
      </c>
      <c r="H286">
        <v>0.55632000000000004</v>
      </c>
      <c r="I286" t="s">
        <v>2273</v>
      </c>
    </row>
    <row r="287" spans="1:9">
      <c r="A287" t="s">
        <v>1913</v>
      </c>
      <c r="B287">
        <v>17</v>
      </c>
      <c r="C287">
        <v>9</v>
      </c>
      <c r="D287" t="s">
        <v>437</v>
      </c>
      <c r="E287">
        <v>0.38</v>
      </c>
      <c r="F287">
        <v>1.3972800000000001</v>
      </c>
      <c r="G287">
        <v>0.34</v>
      </c>
      <c r="H287">
        <v>1.1870400000000001</v>
      </c>
      <c r="I287" t="s">
        <v>2273</v>
      </c>
    </row>
    <row r="288" spans="1:9">
      <c r="A288" t="s">
        <v>1662</v>
      </c>
      <c r="B288">
        <v>18</v>
      </c>
      <c r="C288">
        <v>29</v>
      </c>
      <c r="D288" t="s">
        <v>390</v>
      </c>
      <c r="E288">
        <v>2.11</v>
      </c>
      <c r="F288">
        <v>10.490159999999999</v>
      </c>
      <c r="G288">
        <v>1.69</v>
      </c>
      <c r="H288">
        <v>8.2826399999999989</v>
      </c>
      <c r="I288" t="s">
        <v>2273</v>
      </c>
    </row>
    <row r="289" spans="1:9">
      <c r="A289" t="s">
        <v>1668</v>
      </c>
      <c r="B289">
        <v>18</v>
      </c>
      <c r="C289">
        <v>28</v>
      </c>
      <c r="D289" t="s">
        <v>390</v>
      </c>
      <c r="E289">
        <v>1.44</v>
      </c>
      <c r="F289">
        <v>6.9686400000000006</v>
      </c>
      <c r="G289">
        <v>1.63</v>
      </c>
      <c r="H289">
        <v>7.9672799999999997</v>
      </c>
      <c r="I289" t="s">
        <v>2273</v>
      </c>
    </row>
    <row r="290" spans="1:9">
      <c r="A290" t="s">
        <v>1674</v>
      </c>
      <c r="B290">
        <v>18</v>
      </c>
      <c r="C290">
        <v>27</v>
      </c>
      <c r="D290" t="s">
        <v>390</v>
      </c>
      <c r="E290">
        <v>1.36</v>
      </c>
      <c r="F290">
        <v>6.548160000000002</v>
      </c>
      <c r="G290">
        <v>0.77</v>
      </c>
      <c r="H290">
        <v>3.4471200000000004</v>
      </c>
      <c r="I290" t="s">
        <v>2273</v>
      </c>
    </row>
    <row r="291" spans="1:9">
      <c r="A291" t="s">
        <v>1682</v>
      </c>
      <c r="B291">
        <v>18</v>
      </c>
      <c r="C291">
        <v>26</v>
      </c>
      <c r="D291" t="s">
        <v>390</v>
      </c>
      <c r="E291">
        <v>1.79</v>
      </c>
      <c r="F291">
        <v>8.8082399999999996</v>
      </c>
      <c r="G291">
        <v>1.39</v>
      </c>
      <c r="H291">
        <v>6.7058399999999994</v>
      </c>
      <c r="I291" t="s">
        <v>2273</v>
      </c>
    </row>
    <row r="292" spans="1:9">
      <c r="A292" t="s">
        <v>1694</v>
      </c>
      <c r="B292">
        <v>18</v>
      </c>
      <c r="C292">
        <v>25</v>
      </c>
      <c r="D292" t="s">
        <v>390</v>
      </c>
      <c r="E292">
        <v>1.38</v>
      </c>
      <c r="F292">
        <v>6.6532799999999996</v>
      </c>
      <c r="G292">
        <v>1.1100000000000001</v>
      </c>
      <c r="H292">
        <v>5.234160000000001</v>
      </c>
      <c r="I292" t="s">
        <v>2273</v>
      </c>
    </row>
    <row r="293" spans="1:9">
      <c r="A293" t="s">
        <v>2077</v>
      </c>
      <c r="B293">
        <v>18</v>
      </c>
      <c r="C293">
        <v>24</v>
      </c>
      <c r="D293" t="s">
        <v>390</v>
      </c>
      <c r="E293">
        <v>1.38</v>
      </c>
      <c r="F293">
        <v>6.6532799999999996</v>
      </c>
      <c r="G293">
        <v>1.1499999999999999</v>
      </c>
      <c r="H293">
        <v>5.4443999999999999</v>
      </c>
      <c r="I293" t="s">
        <v>2273</v>
      </c>
    </row>
    <row r="294" spans="1:9">
      <c r="A294" t="s">
        <v>1710</v>
      </c>
      <c r="B294">
        <v>18</v>
      </c>
      <c r="C294">
        <v>23</v>
      </c>
      <c r="D294" t="s">
        <v>390</v>
      </c>
      <c r="E294">
        <v>0.31</v>
      </c>
      <c r="F294">
        <v>1.0293600000000001</v>
      </c>
      <c r="G294">
        <v>0.38</v>
      </c>
      <c r="H294">
        <v>1.3972800000000001</v>
      </c>
      <c r="I294" t="s">
        <v>2273</v>
      </c>
    </row>
    <row r="295" spans="1:9">
      <c r="A295" t="s">
        <v>1725</v>
      </c>
      <c r="B295">
        <v>18</v>
      </c>
      <c r="C295">
        <v>22</v>
      </c>
      <c r="D295" t="s">
        <v>390</v>
      </c>
      <c r="E295">
        <v>0.85</v>
      </c>
      <c r="F295">
        <v>3.8675999999999995</v>
      </c>
      <c r="G295">
        <v>0.7</v>
      </c>
      <c r="H295">
        <v>3.0792000000000002</v>
      </c>
      <c r="I295" t="s">
        <v>2273</v>
      </c>
    </row>
    <row r="296" spans="1:9">
      <c r="A296" t="s">
        <v>1742</v>
      </c>
      <c r="B296">
        <v>18</v>
      </c>
      <c r="C296">
        <v>21</v>
      </c>
      <c r="D296" t="s">
        <v>390</v>
      </c>
      <c r="E296">
        <v>0.74</v>
      </c>
      <c r="F296">
        <v>3.2894400000000004</v>
      </c>
      <c r="G296">
        <v>0.74</v>
      </c>
      <c r="H296">
        <v>3.2894400000000004</v>
      </c>
      <c r="I296" t="s">
        <v>2273</v>
      </c>
    </row>
    <row r="297" spans="1:9">
      <c r="A297" t="s">
        <v>1760</v>
      </c>
      <c r="B297">
        <v>18</v>
      </c>
      <c r="C297">
        <v>20</v>
      </c>
      <c r="D297" t="s">
        <v>390</v>
      </c>
      <c r="E297">
        <v>0.62</v>
      </c>
      <c r="F297">
        <v>2.6587199999999998</v>
      </c>
      <c r="G297">
        <v>0.61</v>
      </c>
      <c r="H297">
        <v>2.6061600000000005</v>
      </c>
      <c r="I297" t="s">
        <v>2273</v>
      </c>
    </row>
    <row r="298" spans="1:9">
      <c r="A298" t="s">
        <v>1777</v>
      </c>
      <c r="B298">
        <v>18</v>
      </c>
      <c r="C298">
        <v>19</v>
      </c>
      <c r="D298" t="s">
        <v>390</v>
      </c>
      <c r="E298">
        <v>0.65</v>
      </c>
      <c r="F298">
        <v>2.8164000000000002</v>
      </c>
      <c r="G298">
        <v>0.7</v>
      </c>
      <c r="H298">
        <v>3.0792000000000002</v>
      </c>
      <c r="I298" t="s">
        <v>2273</v>
      </c>
    </row>
    <row r="299" spans="1:9">
      <c r="A299" t="s">
        <v>1798</v>
      </c>
      <c r="B299">
        <v>18</v>
      </c>
      <c r="C299">
        <v>18</v>
      </c>
      <c r="D299" t="s">
        <v>390</v>
      </c>
      <c r="E299">
        <v>0.9</v>
      </c>
      <c r="F299">
        <v>4.1303999999999998</v>
      </c>
      <c r="G299">
        <v>0.74</v>
      </c>
      <c r="H299">
        <v>3.2894400000000004</v>
      </c>
      <c r="I299" t="s">
        <v>2273</v>
      </c>
    </row>
    <row r="300" spans="1:9">
      <c r="A300" t="s">
        <v>1813</v>
      </c>
      <c r="B300">
        <v>18</v>
      </c>
      <c r="C300">
        <v>17</v>
      </c>
      <c r="D300" t="s">
        <v>390</v>
      </c>
      <c r="E300">
        <v>0.54</v>
      </c>
      <c r="F300">
        <v>2.2382400000000002</v>
      </c>
      <c r="G300">
        <v>0.54</v>
      </c>
      <c r="H300">
        <v>2.2382400000000002</v>
      </c>
      <c r="I300" t="s">
        <v>2273</v>
      </c>
    </row>
    <row r="301" spans="1:9">
      <c r="A301" t="s">
        <v>1824</v>
      </c>
      <c r="B301">
        <v>18</v>
      </c>
      <c r="C301">
        <v>16</v>
      </c>
      <c r="D301" t="s">
        <v>390</v>
      </c>
      <c r="E301">
        <v>0.4</v>
      </c>
      <c r="F301">
        <v>1.5024000000000002</v>
      </c>
      <c r="G301">
        <v>0.39</v>
      </c>
      <c r="H301">
        <v>1.4498400000000002</v>
      </c>
      <c r="I301" t="s">
        <v>2273</v>
      </c>
    </row>
    <row r="302" spans="1:9">
      <c r="A302" t="s">
        <v>2076</v>
      </c>
      <c r="B302">
        <v>18</v>
      </c>
      <c r="C302">
        <v>15</v>
      </c>
      <c r="D302" t="s">
        <v>390</v>
      </c>
      <c r="E302">
        <v>0.44</v>
      </c>
      <c r="F302">
        <v>1.7126399999999999</v>
      </c>
      <c r="G302">
        <v>0.45</v>
      </c>
      <c r="H302">
        <v>1.7652000000000001</v>
      </c>
      <c r="I302" t="s">
        <v>2273</v>
      </c>
    </row>
    <row r="303" spans="1:9">
      <c r="A303" t="s">
        <v>1844</v>
      </c>
      <c r="B303">
        <v>18</v>
      </c>
      <c r="C303">
        <v>14</v>
      </c>
      <c r="D303" t="s">
        <v>390</v>
      </c>
      <c r="E303">
        <v>0.65</v>
      </c>
      <c r="F303">
        <v>2.8164000000000002</v>
      </c>
      <c r="G303">
        <v>0.5</v>
      </c>
      <c r="H303">
        <v>2.028</v>
      </c>
      <c r="I303" t="s">
        <v>2273</v>
      </c>
    </row>
    <row r="304" spans="1:9">
      <c r="A304" t="s">
        <v>1856</v>
      </c>
      <c r="B304">
        <v>18</v>
      </c>
      <c r="C304">
        <v>13</v>
      </c>
      <c r="D304" t="s">
        <v>437</v>
      </c>
      <c r="E304">
        <v>0.44</v>
      </c>
      <c r="F304">
        <v>1.7126399999999999</v>
      </c>
      <c r="G304">
        <v>0.4</v>
      </c>
      <c r="H304">
        <v>1.5024000000000002</v>
      </c>
      <c r="I304" t="s">
        <v>2273</v>
      </c>
    </row>
    <row r="305" spans="1:9">
      <c r="A305" t="s">
        <v>1875</v>
      </c>
      <c r="B305">
        <v>18</v>
      </c>
      <c r="C305">
        <v>12</v>
      </c>
      <c r="D305" t="s">
        <v>437</v>
      </c>
      <c r="E305">
        <v>0.5</v>
      </c>
      <c r="F305">
        <v>2.028</v>
      </c>
      <c r="G305">
        <v>0.49</v>
      </c>
      <c r="H305">
        <v>1.9754399999999999</v>
      </c>
      <c r="I305" t="s">
        <v>2273</v>
      </c>
    </row>
    <row r="306" spans="1:9">
      <c r="A306" t="s">
        <v>1889</v>
      </c>
      <c r="B306">
        <v>18</v>
      </c>
      <c r="C306">
        <v>11</v>
      </c>
      <c r="D306" t="s">
        <v>390</v>
      </c>
      <c r="E306">
        <v>0.26</v>
      </c>
      <c r="F306">
        <v>0.76656000000000002</v>
      </c>
      <c r="G306">
        <v>0.26</v>
      </c>
      <c r="H306">
        <v>0.76656000000000002</v>
      </c>
      <c r="I306" t="s">
        <v>2273</v>
      </c>
    </row>
    <row r="307" spans="1:9">
      <c r="A307" t="s">
        <v>2075</v>
      </c>
      <c r="B307">
        <v>18</v>
      </c>
      <c r="C307">
        <v>10</v>
      </c>
      <c r="D307" t="s">
        <v>390</v>
      </c>
      <c r="E307">
        <v>0.24</v>
      </c>
      <c r="F307">
        <v>0.66144000000000003</v>
      </c>
      <c r="G307">
        <v>0.27</v>
      </c>
      <c r="H307">
        <v>0.81912000000000007</v>
      </c>
      <c r="I307" t="s">
        <v>2273</v>
      </c>
    </row>
    <row r="308" spans="1:9">
      <c r="A308" t="s">
        <v>1914</v>
      </c>
      <c r="B308">
        <v>18</v>
      </c>
      <c r="C308">
        <v>9</v>
      </c>
      <c r="D308" t="s">
        <v>390</v>
      </c>
      <c r="E308">
        <v>0.22</v>
      </c>
      <c r="F308">
        <v>0.55632000000000004</v>
      </c>
      <c r="G308">
        <v>0.24</v>
      </c>
      <c r="H308">
        <v>0.66144000000000003</v>
      </c>
      <c r="I308" t="s">
        <v>2273</v>
      </c>
    </row>
    <row r="309" spans="1:9">
      <c r="A309" t="s">
        <v>1657</v>
      </c>
      <c r="B309">
        <v>19</v>
      </c>
      <c r="C309">
        <v>30</v>
      </c>
      <c r="D309" t="s">
        <v>390</v>
      </c>
      <c r="E309">
        <v>0.84</v>
      </c>
      <c r="F309">
        <v>3.8150399999999993</v>
      </c>
      <c r="G309">
        <v>0.83</v>
      </c>
      <c r="H309">
        <v>3.7624799999999996</v>
      </c>
      <c r="I309" t="s">
        <v>2273</v>
      </c>
    </row>
    <row r="310" spans="1:9">
      <c r="A310" t="s">
        <v>2074</v>
      </c>
      <c r="B310">
        <v>19</v>
      </c>
      <c r="C310">
        <v>29</v>
      </c>
      <c r="D310" t="s">
        <v>390</v>
      </c>
      <c r="E310">
        <v>1.54</v>
      </c>
      <c r="F310">
        <v>7.4942400000000005</v>
      </c>
      <c r="G310">
        <v>1.0900000000000001</v>
      </c>
      <c r="H310">
        <v>5.1290400000000007</v>
      </c>
      <c r="I310" t="s">
        <v>2273</v>
      </c>
    </row>
    <row r="311" spans="1:9">
      <c r="A311" t="s">
        <v>1669</v>
      </c>
      <c r="B311">
        <v>19</v>
      </c>
      <c r="C311">
        <v>28</v>
      </c>
      <c r="D311" t="s">
        <v>390</v>
      </c>
      <c r="E311">
        <v>1.63</v>
      </c>
      <c r="F311">
        <v>7.9672799999999997</v>
      </c>
      <c r="G311">
        <v>1.37</v>
      </c>
      <c r="H311">
        <v>6.6007200000000008</v>
      </c>
      <c r="I311" t="s">
        <v>2273</v>
      </c>
    </row>
    <row r="312" spans="1:9">
      <c r="A312" t="s">
        <v>1675</v>
      </c>
      <c r="B312">
        <v>19</v>
      </c>
      <c r="C312">
        <v>27</v>
      </c>
      <c r="D312" t="s">
        <v>390</v>
      </c>
      <c r="E312">
        <v>1.17</v>
      </c>
      <c r="F312">
        <v>5.5495199999999993</v>
      </c>
      <c r="G312">
        <v>0.77</v>
      </c>
      <c r="H312">
        <v>3.4471200000000004</v>
      </c>
      <c r="I312" t="s">
        <v>2273</v>
      </c>
    </row>
    <row r="313" spans="1:9">
      <c r="A313" t="s">
        <v>1683</v>
      </c>
      <c r="B313">
        <v>19</v>
      </c>
      <c r="C313">
        <v>26</v>
      </c>
      <c r="D313" t="s">
        <v>390</v>
      </c>
      <c r="E313">
        <v>2.4500000000000002</v>
      </c>
      <c r="F313">
        <v>12.277199999999999</v>
      </c>
      <c r="G313">
        <v>1.35</v>
      </c>
      <c r="H313">
        <v>6.4956000000000005</v>
      </c>
      <c r="I313" t="s">
        <v>2273</v>
      </c>
    </row>
    <row r="314" spans="1:9">
      <c r="A314" t="s">
        <v>1695</v>
      </c>
      <c r="B314">
        <v>19</v>
      </c>
      <c r="C314">
        <v>25</v>
      </c>
      <c r="D314" t="s">
        <v>390</v>
      </c>
      <c r="E314">
        <v>1</v>
      </c>
      <c r="F314">
        <v>4.6559999999999997</v>
      </c>
      <c r="G314">
        <v>0.88</v>
      </c>
      <c r="H314">
        <v>4.0252799999999995</v>
      </c>
      <c r="I314" t="s">
        <v>2273</v>
      </c>
    </row>
    <row r="315" spans="1:9">
      <c r="A315" t="s">
        <v>1700</v>
      </c>
      <c r="B315">
        <v>19</v>
      </c>
      <c r="C315">
        <v>24</v>
      </c>
      <c r="D315" t="s">
        <v>390</v>
      </c>
      <c r="E315">
        <v>1.22</v>
      </c>
      <c r="F315">
        <v>5.8123199999999997</v>
      </c>
      <c r="G315">
        <v>1.07</v>
      </c>
      <c r="H315">
        <v>5.0239200000000013</v>
      </c>
      <c r="I315" t="s">
        <v>2273</v>
      </c>
    </row>
    <row r="316" spans="1:9">
      <c r="A316" t="s">
        <v>1711</v>
      </c>
      <c r="B316">
        <v>19</v>
      </c>
      <c r="C316">
        <v>23</v>
      </c>
      <c r="D316" t="s">
        <v>390</v>
      </c>
      <c r="E316">
        <v>0.63</v>
      </c>
      <c r="F316">
        <v>2.7112799999999999</v>
      </c>
      <c r="G316">
        <v>0.67</v>
      </c>
      <c r="H316">
        <v>2.9215200000000001</v>
      </c>
      <c r="I316" t="s">
        <v>2273</v>
      </c>
    </row>
    <row r="317" spans="1:9">
      <c r="A317" t="s">
        <v>1726</v>
      </c>
      <c r="B317">
        <v>19</v>
      </c>
      <c r="C317">
        <v>22</v>
      </c>
      <c r="D317" t="s">
        <v>390</v>
      </c>
      <c r="E317">
        <v>0.62</v>
      </c>
      <c r="F317">
        <v>2.6587199999999998</v>
      </c>
      <c r="G317">
        <v>0.68</v>
      </c>
      <c r="H317">
        <v>2.9740799999999998</v>
      </c>
      <c r="I317" t="s">
        <v>2273</v>
      </c>
    </row>
    <row r="318" spans="1:9">
      <c r="A318" t="s">
        <v>1743</v>
      </c>
      <c r="B318">
        <v>19</v>
      </c>
      <c r="C318">
        <v>21</v>
      </c>
      <c r="D318" t="s">
        <v>390</v>
      </c>
      <c r="E318">
        <v>1.22</v>
      </c>
      <c r="F318">
        <v>5.8123199999999997</v>
      </c>
      <c r="G318">
        <v>1.17</v>
      </c>
      <c r="H318">
        <v>5.5495199999999993</v>
      </c>
      <c r="I318" t="s">
        <v>2273</v>
      </c>
    </row>
    <row r="319" spans="1:9">
      <c r="A319" t="s">
        <v>1761</v>
      </c>
      <c r="B319">
        <v>19</v>
      </c>
      <c r="C319">
        <v>20</v>
      </c>
      <c r="D319" t="s">
        <v>390</v>
      </c>
      <c r="E319">
        <v>0.6</v>
      </c>
      <c r="F319">
        <v>2.5535999999999999</v>
      </c>
      <c r="G319">
        <v>0.63</v>
      </c>
      <c r="H319">
        <v>2.7112799999999999</v>
      </c>
      <c r="I319" t="s">
        <v>2273</v>
      </c>
    </row>
    <row r="320" spans="1:9">
      <c r="A320" t="s">
        <v>1778</v>
      </c>
      <c r="B320">
        <v>19</v>
      </c>
      <c r="C320">
        <v>19</v>
      </c>
      <c r="D320" t="s">
        <v>390</v>
      </c>
      <c r="E320">
        <v>0.47</v>
      </c>
      <c r="F320">
        <v>1.8703199999999998</v>
      </c>
      <c r="G320">
        <v>0.56999999999999995</v>
      </c>
      <c r="H320">
        <v>2.3959200000000003</v>
      </c>
      <c r="I320" t="s">
        <v>2273</v>
      </c>
    </row>
    <row r="321" spans="1:9">
      <c r="A321" t="s">
        <v>1799</v>
      </c>
      <c r="B321">
        <v>19</v>
      </c>
      <c r="C321">
        <v>18</v>
      </c>
      <c r="D321" t="s">
        <v>390</v>
      </c>
      <c r="E321">
        <v>0.84</v>
      </c>
      <c r="F321">
        <v>3.8150399999999993</v>
      </c>
      <c r="G321">
        <v>0.72</v>
      </c>
      <c r="H321">
        <v>3.18432</v>
      </c>
      <c r="I321" t="s">
        <v>2273</v>
      </c>
    </row>
    <row r="322" spans="1:9">
      <c r="A322" t="s">
        <v>1814</v>
      </c>
      <c r="B322">
        <v>19</v>
      </c>
      <c r="C322">
        <v>17</v>
      </c>
      <c r="D322" t="s">
        <v>390</v>
      </c>
      <c r="E322">
        <v>0.48</v>
      </c>
      <c r="F322">
        <v>1.9228799999999999</v>
      </c>
      <c r="G322">
        <v>0.38</v>
      </c>
      <c r="H322">
        <v>1.3972800000000001</v>
      </c>
      <c r="I322" t="s">
        <v>2273</v>
      </c>
    </row>
    <row r="323" spans="1:9">
      <c r="A323" t="s">
        <v>1825</v>
      </c>
      <c r="B323">
        <v>19</v>
      </c>
      <c r="C323">
        <v>16</v>
      </c>
      <c r="D323" t="s">
        <v>390</v>
      </c>
      <c r="E323">
        <v>0.73</v>
      </c>
      <c r="F323">
        <v>3.2368800000000006</v>
      </c>
      <c r="G323">
        <v>0.51</v>
      </c>
      <c r="H323">
        <v>2.0805599999999997</v>
      </c>
      <c r="I323" t="s">
        <v>2273</v>
      </c>
    </row>
    <row r="324" spans="1:9">
      <c r="A324" t="s">
        <v>2073</v>
      </c>
      <c r="B324">
        <v>19</v>
      </c>
      <c r="C324">
        <v>15</v>
      </c>
      <c r="D324" t="s">
        <v>390</v>
      </c>
      <c r="E324">
        <v>0.38</v>
      </c>
      <c r="F324">
        <v>1.3972800000000001</v>
      </c>
      <c r="G324">
        <v>0.44</v>
      </c>
      <c r="H324">
        <v>1.7126399999999999</v>
      </c>
      <c r="I324" t="s">
        <v>2273</v>
      </c>
    </row>
    <row r="325" spans="1:9">
      <c r="A325" t="s">
        <v>1845</v>
      </c>
      <c r="B325">
        <v>19</v>
      </c>
      <c r="C325">
        <v>14</v>
      </c>
      <c r="D325" t="s">
        <v>390</v>
      </c>
      <c r="E325">
        <v>0.28999999999999998</v>
      </c>
      <c r="F325">
        <v>0.92423999999999995</v>
      </c>
      <c r="G325">
        <v>0.33</v>
      </c>
      <c r="H325">
        <v>1.1344799999999999</v>
      </c>
      <c r="I325" t="s">
        <v>2273</v>
      </c>
    </row>
    <row r="326" spans="1:9">
      <c r="A326" t="s">
        <v>2072</v>
      </c>
      <c r="B326">
        <v>19</v>
      </c>
      <c r="C326">
        <v>13</v>
      </c>
      <c r="D326" t="s">
        <v>390</v>
      </c>
      <c r="E326">
        <v>0.74</v>
      </c>
      <c r="F326">
        <v>3.2894400000000004</v>
      </c>
      <c r="G326">
        <v>0.45</v>
      </c>
      <c r="H326">
        <v>1.7652000000000001</v>
      </c>
      <c r="I326" t="s">
        <v>2273</v>
      </c>
    </row>
    <row r="327" spans="1:9">
      <c r="A327" t="s">
        <v>1876</v>
      </c>
      <c r="B327">
        <v>19</v>
      </c>
      <c r="C327">
        <v>12</v>
      </c>
      <c r="D327" t="s">
        <v>390</v>
      </c>
      <c r="E327">
        <v>0.33</v>
      </c>
      <c r="F327">
        <v>1.1344799999999999</v>
      </c>
      <c r="G327">
        <v>0.35</v>
      </c>
      <c r="H327">
        <v>1.2395999999999998</v>
      </c>
      <c r="I327" t="s">
        <v>2273</v>
      </c>
    </row>
    <row r="328" spans="1:9">
      <c r="A328" t="s">
        <v>1890</v>
      </c>
      <c r="B328">
        <v>19</v>
      </c>
      <c r="C328">
        <v>11</v>
      </c>
      <c r="D328" t="s">
        <v>390</v>
      </c>
      <c r="E328">
        <v>0.2</v>
      </c>
      <c r="F328">
        <v>0.4512000000000001</v>
      </c>
      <c r="G328">
        <v>0.28999999999999998</v>
      </c>
      <c r="H328">
        <v>0.92423999999999995</v>
      </c>
      <c r="I328" t="s">
        <v>2273</v>
      </c>
    </row>
    <row r="329" spans="1:9">
      <c r="A329" t="s">
        <v>1901</v>
      </c>
      <c r="B329">
        <v>19</v>
      </c>
      <c r="C329">
        <v>10</v>
      </c>
      <c r="D329" t="s">
        <v>390</v>
      </c>
      <c r="E329">
        <v>0.27</v>
      </c>
      <c r="F329">
        <v>0.81912000000000007</v>
      </c>
      <c r="G329">
        <v>0.31</v>
      </c>
      <c r="H329">
        <v>1.0293600000000001</v>
      </c>
      <c r="I329" t="s">
        <v>2273</v>
      </c>
    </row>
    <row r="330" spans="1:9">
      <c r="A330" t="s">
        <v>1915</v>
      </c>
      <c r="B330">
        <v>19</v>
      </c>
      <c r="C330">
        <v>9</v>
      </c>
      <c r="D330" t="s">
        <v>390</v>
      </c>
      <c r="E330">
        <v>0.25</v>
      </c>
      <c r="F330">
        <v>0.71400000000000008</v>
      </c>
      <c r="G330">
        <v>0.22</v>
      </c>
      <c r="H330">
        <v>0.55632000000000004</v>
      </c>
      <c r="I330" t="s">
        <v>2273</v>
      </c>
    </row>
    <row r="331" spans="1:9">
      <c r="A331" t="s">
        <v>1676</v>
      </c>
      <c r="B331">
        <v>20</v>
      </c>
      <c r="C331">
        <v>27</v>
      </c>
      <c r="D331" t="s">
        <v>390</v>
      </c>
      <c r="E331">
        <v>1.78</v>
      </c>
      <c r="F331">
        <v>8.7556799999999999</v>
      </c>
      <c r="G331">
        <v>1.55</v>
      </c>
      <c r="H331">
        <v>7.5468000000000002</v>
      </c>
      <c r="I331" t="s">
        <v>2273</v>
      </c>
    </row>
    <row r="332" spans="1:9">
      <c r="A332" t="s">
        <v>1684</v>
      </c>
      <c r="B332">
        <v>20</v>
      </c>
      <c r="C332">
        <v>26</v>
      </c>
      <c r="D332" t="s">
        <v>390</v>
      </c>
      <c r="E332">
        <v>2.48</v>
      </c>
      <c r="F332">
        <v>12.43488</v>
      </c>
      <c r="G332">
        <v>1.74</v>
      </c>
      <c r="H332">
        <v>8.545440000000001</v>
      </c>
      <c r="I332" t="s">
        <v>2273</v>
      </c>
    </row>
    <row r="333" spans="1:9">
      <c r="A333" t="s">
        <v>1696</v>
      </c>
      <c r="B333">
        <v>20</v>
      </c>
      <c r="C333">
        <v>25</v>
      </c>
      <c r="D333" t="s">
        <v>390</v>
      </c>
      <c r="E333">
        <v>1.2</v>
      </c>
      <c r="F333">
        <v>5.7071999999999994</v>
      </c>
      <c r="G333">
        <v>0.95</v>
      </c>
      <c r="H333">
        <v>4.3932000000000002</v>
      </c>
      <c r="I333" t="s">
        <v>2273</v>
      </c>
    </row>
    <row r="334" spans="1:9">
      <c r="A334" t="s">
        <v>1701</v>
      </c>
      <c r="B334">
        <v>20</v>
      </c>
      <c r="C334">
        <v>24</v>
      </c>
      <c r="D334" t="s">
        <v>390</v>
      </c>
      <c r="E334">
        <v>1.42</v>
      </c>
      <c r="F334">
        <v>6.8635200000000003</v>
      </c>
      <c r="G334">
        <v>0.91</v>
      </c>
      <c r="H334">
        <v>4.1829600000000005</v>
      </c>
      <c r="I334" t="s">
        <v>2273</v>
      </c>
    </row>
    <row r="335" spans="1:9">
      <c r="A335" t="s">
        <v>1712</v>
      </c>
      <c r="B335">
        <v>20</v>
      </c>
      <c r="C335">
        <v>23</v>
      </c>
      <c r="D335" t="s">
        <v>390</v>
      </c>
      <c r="E335">
        <v>0.56000000000000005</v>
      </c>
      <c r="F335">
        <v>2.3433600000000001</v>
      </c>
      <c r="G335">
        <v>0.57999999999999996</v>
      </c>
      <c r="H335">
        <v>2.44848</v>
      </c>
      <c r="I335" t="s">
        <v>2273</v>
      </c>
    </row>
    <row r="336" spans="1:9">
      <c r="A336" t="s">
        <v>1727</v>
      </c>
      <c r="B336">
        <v>20</v>
      </c>
      <c r="C336">
        <v>22</v>
      </c>
      <c r="D336" t="s">
        <v>390</v>
      </c>
      <c r="E336">
        <v>0.96</v>
      </c>
      <c r="F336">
        <v>4.4457599999999999</v>
      </c>
      <c r="G336">
        <v>0.95</v>
      </c>
      <c r="H336">
        <v>4.3932000000000002</v>
      </c>
      <c r="I336" t="s">
        <v>2273</v>
      </c>
    </row>
    <row r="337" spans="1:9">
      <c r="A337" t="s">
        <v>1744</v>
      </c>
      <c r="B337">
        <v>20</v>
      </c>
      <c r="C337">
        <v>21</v>
      </c>
      <c r="D337" t="s">
        <v>390</v>
      </c>
      <c r="E337">
        <v>1.17</v>
      </c>
      <c r="F337">
        <v>5.5495199999999993</v>
      </c>
      <c r="G337">
        <v>0.78</v>
      </c>
      <c r="H337">
        <v>3.4996800000000006</v>
      </c>
      <c r="I337" t="s">
        <v>2273</v>
      </c>
    </row>
    <row r="338" spans="1:9">
      <c r="A338" t="s">
        <v>1762</v>
      </c>
      <c r="B338">
        <v>20</v>
      </c>
      <c r="C338">
        <v>20</v>
      </c>
      <c r="D338" t="s">
        <v>390</v>
      </c>
      <c r="E338">
        <v>0.82</v>
      </c>
      <c r="F338">
        <v>3.7099199999999994</v>
      </c>
      <c r="G338">
        <v>0.8</v>
      </c>
      <c r="H338">
        <v>3.6048000000000004</v>
      </c>
      <c r="I338" t="s">
        <v>2273</v>
      </c>
    </row>
    <row r="339" spans="1:9">
      <c r="A339" t="s">
        <v>1779</v>
      </c>
      <c r="B339">
        <v>20</v>
      </c>
      <c r="C339">
        <v>19</v>
      </c>
      <c r="D339" t="s">
        <v>390</v>
      </c>
      <c r="E339">
        <v>0.54</v>
      </c>
      <c r="F339">
        <v>2.2382400000000002</v>
      </c>
      <c r="G339">
        <v>0.54</v>
      </c>
      <c r="H339">
        <v>2.2382400000000002</v>
      </c>
      <c r="I339" t="s">
        <v>2273</v>
      </c>
    </row>
    <row r="340" spans="1:9">
      <c r="A340" t="s">
        <v>1800</v>
      </c>
      <c r="B340">
        <v>20</v>
      </c>
      <c r="C340">
        <v>18</v>
      </c>
      <c r="D340" t="s">
        <v>390</v>
      </c>
      <c r="E340">
        <v>0.56999999999999995</v>
      </c>
      <c r="F340">
        <v>2.3959200000000003</v>
      </c>
      <c r="G340">
        <v>0.6</v>
      </c>
      <c r="H340">
        <v>2.5535999999999999</v>
      </c>
      <c r="I340" t="s">
        <v>2273</v>
      </c>
    </row>
    <row r="341" spans="1:9">
      <c r="A341" t="s">
        <v>1815</v>
      </c>
      <c r="B341">
        <v>20</v>
      </c>
      <c r="C341">
        <v>17</v>
      </c>
      <c r="D341" t="s">
        <v>390</v>
      </c>
      <c r="E341">
        <v>0.55000000000000004</v>
      </c>
      <c r="F341">
        <v>2.2908000000000004</v>
      </c>
      <c r="G341">
        <v>0.45</v>
      </c>
      <c r="H341">
        <v>1.7652000000000001</v>
      </c>
      <c r="I341" t="s">
        <v>2273</v>
      </c>
    </row>
    <row r="342" spans="1:9">
      <c r="A342" t="s">
        <v>1826</v>
      </c>
      <c r="B342">
        <v>20</v>
      </c>
      <c r="C342">
        <v>16</v>
      </c>
      <c r="D342" t="s">
        <v>390</v>
      </c>
      <c r="E342">
        <v>0.54</v>
      </c>
      <c r="F342">
        <v>2.2382400000000002</v>
      </c>
      <c r="G342">
        <v>0.44</v>
      </c>
      <c r="H342">
        <v>1.7126399999999999</v>
      </c>
      <c r="I342" t="s">
        <v>2273</v>
      </c>
    </row>
    <row r="343" spans="1:9">
      <c r="A343" t="s">
        <v>2071</v>
      </c>
      <c r="B343">
        <v>20</v>
      </c>
      <c r="C343">
        <v>15</v>
      </c>
      <c r="D343" t="s">
        <v>390</v>
      </c>
      <c r="E343">
        <v>0.3</v>
      </c>
      <c r="F343">
        <v>0.9768</v>
      </c>
      <c r="G343">
        <v>0.4</v>
      </c>
      <c r="H343">
        <v>1.5024000000000002</v>
      </c>
      <c r="I343" t="s">
        <v>2273</v>
      </c>
    </row>
    <row r="344" spans="1:9">
      <c r="A344" t="s">
        <v>1846</v>
      </c>
      <c r="B344">
        <v>20</v>
      </c>
      <c r="C344">
        <v>14</v>
      </c>
      <c r="D344" t="s">
        <v>390</v>
      </c>
      <c r="E344">
        <v>0.26</v>
      </c>
      <c r="F344">
        <v>0.76656000000000002</v>
      </c>
      <c r="G344">
        <v>0.35</v>
      </c>
      <c r="H344">
        <v>1.2395999999999998</v>
      </c>
      <c r="I344" t="s">
        <v>2273</v>
      </c>
    </row>
    <row r="345" spans="1:9">
      <c r="A345" t="s">
        <v>1857</v>
      </c>
      <c r="B345">
        <v>20</v>
      </c>
      <c r="C345">
        <v>13</v>
      </c>
      <c r="D345" t="s">
        <v>390</v>
      </c>
      <c r="E345">
        <v>0.32</v>
      </c>
      <c r="F345">
        <v>1.08192</v>
      </c>
      <c r="G345">
        <v>0.5</v>
      </c>
      <c r="H345">
        <v>2.028</v>
      </c>
      <c r="I345" t="s">
        <v>2273</v>
      </c>
    </row>
    <row r="346" spans="1:9">
      <c r="A346" t="s">
        <v>1877</v>
      </c>
      <c r="B346">
        <v>20</v>
      </c>
      <c r="C346">
        <v>12</v>
      </c>
      <c r="D346" t="s">
        <v>390</v>
      </c>
      <c r="E346">
        <v>0.28999999999999998</v>
      </c>
      <c r="F346">
        <v>0.92423999999999995</v>
      </c>
      <c r="G346">
        <v>0.31</v>
      </c>
      <c r="H346">
        <v>1.0293600000000001</v>
      </c>
      <c r="I346" t="s">
        <v>2273</v>
      </c>
    </row>
    <row r="347" spans="1:9">
      <c r="A347" t="s">
        <v>1891</v>
      </c>
      <c r="B347">
        <v>20</v>
      </c>
      <c r="C347">
        <v>11</v>
      </c>
      <c r="D347" t="s">
        <v>390</v>
      </c>
      <c r="E347">
        <v>0.24</v>
      </c>
      <c r="F347">
        <v>0.66144000000000003</v>
      </c>
      <c r="G347">
        <v>0.26</v>
      </c>
      <c r="H347">
        <v>0.76656000000000002</v>
      </c>
      <c r="I347" t="s">
        <v>2273</v>
      </c>
    </row>
    <row r="348" spans="1:9">
      <c r="A348" t="s">
        <v>1902</v>
      </c>
      <c r="B348">
        <v>20</v>
      </c>
      <c r="C348">
        <v>10</v>
      </c>
      <c r="D348" t="s">
        <v>390</v>
      </c>
      <c r="E348">
        <v>0.24</v>
      </c>
      <c r="F348">
        <v>0.66144000000000003</v>
      </c>
      <c r="G348">
        <v>0.25</v>
      </c>
      <c r="H348">
        <v>0.71400000000000008</v>
      </c>
      <c r="I348" t="s">
        <v>2273</v>
      </c>
    </row>
    <row r="349" spans="1:9">
      <c r="A349" t="s">
        <v>1916</v>
      </c>
      <c r="B349">
        <v>20</v>
      </c>
      <c r="C349">
        <v>9</v>
      </c>
      <c r="D349" t="s">
        <v>390</v>
      </c>
      <c r="E349">
        <v>0.23</v>
      </c>
      <c r="F349">
        <v>0.60888000000000009</v>
      </c>
      <c r="G349">
        <v>0.25</v>
      </c>
      <c r="H349">
        <v>0.71400000000000008</v>
      </c>
      <c r="I349" t="s">
        <v>2273</v>
      </c>
    </row>
    <row r="350" spans="1:9">
      <c r="A350" t="s">
        <v>1670</v>
      </c>
      <c r="B350">
        <v>21</v>
      </c>
      <c r="C350">
        <v>28</v>
      </c>
      <c r="D350" t="s">
        <v>390</v>
      </c>
      <c r="E350">
        <v>1.7</v>
      </c>
      <c r="F350">
        <v>8.3352000000000004</v>
      </c>
      <c r="G350">
        <v>1.53</v>
      </c>
      <c r="H350">
        <v>7.4416799999999999</v>
      </c>
      <c r="I350" t="s">
        <v>2273</v>
      </c>
    </row>
    <row r="351" spans="1:9">
      <c r="A351" t="s">
        <v>1677</v>
      </c>
      <c r="B351">
        <v>21</v>
      </c>
      <c r="C351">
        <v>27</v>
      </c>
      <c r="D351" t="s">
        <v>390</v>
      </c>
      <c r="E351">
        <v>2.35</v>
      </c>
      <c r="F351">
        <v>11.7516</v>
      </c>
      <c r="G351">
        <v>1.5</v>
      </c>
      <c r="H351">
        <v>7.2840000000000007</v>
      </c>
      <c r="I351" t="s">
        <v>2273</v>
      </c>
    </row>
    <row r="352" spans="1:9">
      <c r="A352" t="s">
        <v>1685</v>
      </c>
      <c r="B352">
        <v>21</v>
      </c>
      <c r="C352">
        <v>26</v>
      </c>
      <c r="D352" t="s">
        <v>390</v>
      </c>
      <c r="E352">
        <v>1.29</v>
      </c>
      <c r="F352">
        <v>6.1802400000000004</v>
      </c>
      <c r="G352">
        <v>1.37</v>
      </c>
      <c r="H352">
        <v>6.6007200000000008</v>
      </c>
      <c r="I352" t="s">
        <v>2273</v>
      </c>
    </row>
    <row r="353" spans="1:9">
      <c r="A353" t="s">
        <v>2070</v>
      </c>
      <c r="B353">
        <v>21</v>
      </c>
      <c r="C353">
        <v>23</v>
      </c>
      <c r="D353" t="s">
        <v>390</v>
      </c>
      <c r="E353">
        <v>0.55000000000000004</v>
      </c>
      <c r="F353">
        <v>2.2908000000000004</v>
      </c>
      <c r="G353">
        <v>0.57999999999999996</v>
      </c>
      <c r="H353">
        <v>2.44848</v>
      </c>
      <c r="I353" t="s">
        <v>2273</v>
      </c>
    </row>
    <row r="354" spans="1:9">
      <c r="A354" t="s">
        <v>1728</v>
      </c>
      <c r="B354">
        <v>21</v>
      </c>
      <c r="C354">
        <v>22</v>
      </c>
      <c r="D354" t="s">
        <v>390</v>
      </c>
      <c r="E354">
        <v>0.99</v>
      </c>
      <c r="F354">
        <v>4.6034400000000009</v>
      </c>
      <c r="G354">
        <v>0.9</v>
      </c>
      <c r="H354">
        <v>4.1303999999999998</v>
      </c>
      <c r="I354" t="s">
        <v>2273</v>
      </c>
    </row>
    <row r="355" spans="1:9">
      <c r="A355" t="s">
        <v>1745</v>
      </c>
      <c r="B355">
        <v>21</v>
      </c>
      <c r="C355">
        <v>21</v>
      </c>
      <c r="D355" t="s">
        <v>390</v>
      </c>
      <c r="E355">
        <v>0.62</v>
      </c>
      <c r="F355">
        <v>2.6587199999999998</v>
      </c>
      <c r="G355">
        <v>0.65</v>
      </c>
      <c r="H355">
        <v>2.8164000000000002</v>
      </c>
      <c r="I355" t="s">
        <v>2273</v>
      </c>
    </row>
    <row r="356" spans="1:9">
      <c r="A356" t="s">
        <v>1763</v>
      </c>
      <c r="B356">
        <v>21</v>
      </c>
      <c r="C356">
        <v>20</v>
      </c>
      <c r="D356" t="s">
        <v>390</v>
      </c>
      <c r="E356">
        <v>0.97</v>
      </c>
      <c r="F356">
        <v>4.4983200000000005</v>
      </c>
      <c r="G356">
        <v>0.81</v>
      </c>
      <c r="H356">
        <v>3.6573600000000006</v>
      </c>
      <c r="I356" t="s">
        <v>2273</v>
      </c>
    </row>
    <row r="357" spans="1:9">
      <c r="A357" t="s">
        <v>1780</v>
      </c>
      <c r="B357">
        <v>21</v>
      </c>
      <c r="C357">
        <v>19</v>
      </c>
      <c r="D357" t="s">
        <v>390</v>
      </c>
      <c r="E357">
        <v>0.55000000000000004</v>
      </c>
      <c r="F357">
        <v>2.2908000000000004</v>
      </c>
      <c r="G357">
        <v>0.57999999999999996</v>
      </c>
      <c r="H357">
        <v>2.44848</v>
      </c>
      <c r="I357" t="s">
        <v>2273</v>
      </c>
    </row>
    <row r="358" spans="1:9">
      <c r="A358" t="s">
        <v>1801</v>
      </c>
      <c r="B358">
        <v>21</v>
      </c>
      <c r="C358">
        <v>18</v>
      </c>
      <c r="D358" t="s">
        <v>390</v>
      </c>
      <c r="E358">
        <v>0.6</v>
      </c>
      <c r="F358">
        <v>2.5535999999999999</v>
      </c>
      <c r="G358">
        <v>0.6</v>
      </c>
      <c r="H358">
        <v>2.5535999999999999</v>
      </c>
      <c r="I358" t="s">
        <v>2273</v>
      </c>
    </row>
    <row r="359" spans="1:9">
      <c r="A359" t="s">
        <v>1816</v>
      </c>
      <c r="B359">
        <v>21</v>
      </c>
      <c r="C359">
        <v>17</v>
      </c>
      <c r="D359" t="s">
        <v>390</v>
      </c>
      <c r="E359">
        <v>0.47</v>
      </c>
      <c r="F359">
        <v>1.8703199999999998</v>
      </c>
      <c r="G359">
        <v>0.48</v>
      </c>
      <c r="H359">
        <v>1.9228799999999999</v>
      </c>
      <c r="I359" t="s">
        <v>2273</v>
      </c>
    </row>
    <row r="360" spans="1:9">
      <c r="A360" t="s">
        <v>1827</v>
      </c>
      <c r="B360">
        <v>21</v>
      </c>
      <c r="C360">
        <v>16</v>
      </c>
      <c r="D360" t="s">
        <v>390</v>
      </c>
      <c r="E360">
        <v>0.85</v>
      </c>
      <c r="F360">
        <v>3.8675999999999995</v>
      </c>
      <c r="G360">
        <v>0.47</v>
      </c>
      <c r="H360">
        <v>1.8703199999999998</v>
      </c>
      <c r="I360" t="s">
        <v>2273</v>
      </c>
    </row>
    <row r="361" spans="1:9">
      <c r="A361" t="s">
        <v>2069</v>
      </c>
      <c r="B361">
        <v>21</v>
      </c>
      <c r="C361">
        <v>15</v>
      </c>
      <c r="D361" t="s">
        <v>390</v>
      </c>
      <c r="E361">
        <v>0.27</v>
      </c>
      <c r="F361">
        <v>0.81912000000000007</v>
      </c>
      <c r="G361">
        <v>0.28000000000000003</v>
      </c>
      <c r="H361">
        <v>0.87168000000000023</v>
      </c>
      <c r="I361" t="s">
        <v>2273</v>
      </c>
    </row>
    <row r="362" spans="1:9">
      <c r="A362" t="s">
        <v>2068</v>
      </c>
      <c r="B362">
        <v>21</v>
      </c>
      <c r="C362">
        <v>14</v>
      </c>
      <c r="D362" t="s">
        <v>390</v>
      </c>
      <c r="E362">
        <v>0.57999999999999996</v>
      </c>
      <c r="F362">
        <v>2.44848</v>
      </c>
      <c r="G362">
        <v>0.35</v>
      </c>
      <c r="H362">
        <v>1.2395999999999998</v>
      </c>
      <c r="I362" t="s">
        <v>2273</v>
      </c>
    </row>
    <row r="363" spans="1:9">
      <c r="A363" t="s">
        <v>1858</v>
      </c>
      <c r="B363">
        <v>21</v>
      </c>
      <c r="C363">
        <v>13</v>
      </c>
      <c r="D363" t="s">
        <v>390</v>
      </c>
      <c r="E363">
        <v>0.27</v>
      </c>
      <c r="F363">
        <v>0.81912000000000007</v>
      </c>
      <c r="G363">
        <v>0.38</v>
      </c>
      <c r="H363">
        <v>1.3972800000000001</v>
      </c>
      <c r="I363" t="s">
        <v>2273</v>
      </c>
    </row>
    <row r="364" spans="1:9">
      <c r="A364" t="s">
        <v>1878</v>
      </c>
      <c r="B364">
        <v>21</v>
      </c>
      <c r="C364">
        <v>12</v>
      </c>
      <c r="D364" t="s">
        <v>390</v>
      </c>
      <c r="E364">
        <v>0.31</v>
      </c>
      <c r="F364">
        <v>1.0293600000000001</v>
      </c>
      <c r="G364">
        <v>0.27</v>
      </c>
      <c r="H364">
        <v>0.81912000000000007</v>
      </c>
      <c r="I364" t="s">
        <v>2273</v>
      </c>
    </row>
    <row r="365" spans="1:9">
      <c r="A365" t="s">
        <v>1892</v>
      </c>
      <c r="B365">
        <v>21</v>
      </c>
      <c r="C365">
        <v>11</v>
      </c>
      <c r="D365" t="s">
        <v>390</v>
      </c>
      <c r="E365">
        <v>0.49</v>
      </c>
      <c r="F365">
        <v>1.9754399999999999</v>
      </c>
      <c r="G365">
        <v>0.25</v>
      </c>
      <c r="H365">
        <v>0.71400000000000008</v>
      </c>
      <c r="I365" t="s">
        <v>2273</v>
      </c>
    </row>
    <row r="366" spans="1:9">
      <c r="A366" t="s">
        <v>1903</v>
      </c>
      <c r="B366">
        <v>21</v>
      </c>
      <c r="C366">
        <v>10</v>
      </c>
      <c r="D366" t="s">
        <v>390</v>
      </c>
      <c r="E366">
        <v>0.24</v>
      </c>
      <c r="F366">
        <v>0.66144000000000003</v>
      </c>
      <c r="G366">
        <v>0.28000000000000003</v>
      </c>
      <c r="H366">
        <v>0.87168000000000023</v>
      </c>
      <c r="I366" t="s">
        <v>2273</v>
      </c>
    </row>
    <row r="367" spans="1:9">
      <c r="A367" t="s">
        <v>1917</v>
      </c>
      <c r="B367">
        <v>21</v>
      </c>
      <c r="C367">
        <v>9</v>
      </c>
      <c r="D367" t="s">
        <v>390</v>
      </c>
      <c r="E367">
        <v>0.23</v>
      </c>
      <c r="F367">
        <v>0.60888000000000009</v>
      </c>
      <c r="G367">
        <v>0.22</v>
      </c>
      <c r="H367">
        <v>0.55632000000000004</v>
      </c>
      <c r="I367" t="s">
        <v>2273</v>
      </c>
    </row>
    <row r="368" spans="1:9">
      <c r="A368" t="s">
        <v>1678</v>
      </c>
      <c r="B368">
        <v>22</v>
      </c>
      <c r="C368">
        <v>27</v>
      </c>
      <c r="D368" t="s">
        <v>390</v>
      </c>
      <c r="E368">
        <v>1.38</v>
      </c>
      <c r="F368">
        <v>6.6532799999999996</v>
      </c>
      <c r="G368">
        <v>1.19</v>
      </c>
      <c r="H368">
        <v>5.6546400000000006</v>
      </c>
      <c r="I368" t="s">
        <v>2273</v>
      </c>
    </row>
    <row r="369" spans="1:9">
      <c r="A369" t="s">
        <v>2067</v>
      </c>
      <c r="B369">
        <v>22</v>
      </c>
      <c r="C369">
        <v>26</v>
      </c>
      <c r="D369" t="s">
        <v>390</v>
      </c>
      <c r="E369">
        <v>1.8</v>
      </c>
      <c r="F369">
        <v>8.8608000000000011</v>
      </c>
      <c r="G369">
        <v>1.45</v>
      </c>
      <c r="H369">
        <v>7.0211999999999994</v>
      </c>
      <c r="I369" t="s">
        <v>2273</v>
      </c>
    </row>
    <row r="370" spans="1:9">
      <c r="A370" t="s">
        <v>1713</v>
      </c>
      <c r="B370">
        <v>22</v>
      </c>
      <c r="C370">
        <v>23</v>
      </c>
      <c r="D370" t="s">
        <v>390</v>
      </c>
      <c r="E370">
        <v>1.2</v>
      </c>
      <c r="F370">
        <v>5.7071999999999994</v>
      </c>
      <c r="G370">
        <v>0.86</v>
      </c>
      <c r="H370">
        <v>3.9201599999999996</v>
      </c>
      <c r="I370" t="s">
        <v>2273</v>
      </c>
    </row>
    <row r="371" spans="1:9">
      <c r="A371" t="s">
        <v>1729</v>
      </c>
      <c r="B371">
        <v>22</v>
      </c>
      <c r="C371">
        <v>22</v>
      </c>
      <c r="D371" t="s">
        <v>390</v>
      </c>
      <c r="E371">
        <v>0.88</v>
      </c>
      <c r="F371">
        <v>4.0252799999999995</v>
      </c>
      <c r="G371">
        <v>0.95</v>
      </c>
      <c r="H371">
        <v>4.3932000000000002</v>
      </c>
      <c r="I371" t="s">
        <v>2273</v>
      </c>
    </row>
    <row r="372" spans="1:9">
      <c r="A372" t="s">
        <v>1746</v>
      </c>
      <c r="B372">
        <v>22</v>
      </c>
      <c r="C372">
        <v>21</v>
      </c>
      <c r="D372" t="s">
        <v>390</v>
      </c>
      <c r="E372">
        <v>1.01</v>
      </c>
      <c r="F372">
        <v>4.7085600000000003</v>
      </c>
      <c r="G372">
        <v>1</v>
      </c>
      <c r="H372">
        <v>4.6559999999999997</v>
      </c>
      <c r="I372" t="s">
        <v>2273</v>
      </c>
    </row>
    <row r="373" spans="1:9">
      <c r="A373" t="s">
        <v>1764</v>
      </c>
      <c r="B373">
        <v>22</v>
      </c>
      <c r="C373">
        <v>20</v>
      </c>
      <c r="D373" t="s">
        <v>390</v>
      </c>
      <c r="E373">
        <v>0.43</v>
      </c>
      <c r="F373">
        <v>1.66008</v>
      </c>
      <c r="G373">
        <v>0.42</v>
      </c>
      <c r="H373">
        <v>1.6075200000000001</v>
      </c>
      <c r="I373" t="s">
        <v>2273</v>
      </c>
    </row>
    <row r="374" spans="1:9">
      <c r="A374" t="s">
        <v>1781</v>
      </c>
      <c r="B374">
        <v>22</v>
      </c>
      <c r="C374">
        <v>19</v>
      </c>
      <c r="D374" t="s">
        <v>390</v>
      </c>
      <c r="E374">
        <v>0.49</v>
      </c>
      <c r="F374">
        <v>1.9754399999999999</v>
      </c>
      <c r="G374">
        <v>0.47</v>
      </c>
      <c r="H374">
        <v>1.8703199999999998</v>
      </c>
      <c r="I374" t="s">
        <v>2273</v>
      </c>
    </row>
    <row r="375" spans="1:9">
      <c r="A375" t="s">
        <v>1802</v>
      </c>
      <c r="B375">
        <v>22</v>
      </c>
      <c r="C375">
        <v>18</v>
      </c>
      <c r="D375" t="s">
        <v>390</v>
      </c>
      <c r="E375">
        <v>0.54</v>
      </c>
      <c r="F375">
        <v>2.2382400000000002</v>
      </c>
      <c r="G375">
        <v>0.53</v>
      </c>
      <c r="H375">
        <v>2.1856800000000005</v>
      </c>
      <c r="I375" t="s">
        <v>2273</v>
      </c>
    </row>
    <row r="376" spans="1:9">
      <c r="A376" t="s">
        <v>1817</v>
      </c>
      <c r="B376">
        <v>22</v>
      </c>
      <c r="C376">
        <v>17</v>
      </c>
      <c r="D376" t="s">
        <v>390</v>
      </c>
      <c r="E376">
        <v>0.66</v>
      </c>
      <c r="F376">
        <v>2.86896</v>
      </c>
      <c r="G376">
        <v>0.28999999999999998</v>
      </c>
      <c r="H376">
        <v>0.92423999999999995</v>
      </c>
      <c r="I376" t="s">
        <v>2273</v>
      </c>
    </row>
    <row r="377" spans="1:9">
      <c r="A377" t="s">
        <v>1828</v>
      </c>
      <c r="B377">
        <v>22</v>
      </c>
      <c r="C377">
        <v>16</v>
      </c>
      <c r="D377" t="s">
        <v>390</v>
      </c>
      <c r="E377">
        <v>0.28000000000000003</v>
      </c>
      <c r="F377">
        <v>0.87168000000000023</v>
      </c>
      <c r="G377">
        <v>0.31</v>
      </c>
      <c r="H377">
        <v>1.0293600000000001</v>
      </c>
      <c r="I377" t="s">
        <v>2273</v>
      </c>
    </row>
    <row r="378" spans="1:9">
      <c r="A378" t="s">
        <v>2066</v>
      </c>
      <c r="B378">
        <v>22</v>
      </c>
      <c r="C378">
        <v>15</v>
      </c>
      <c r="D378" t="s">
        <v>390</v>
      </c>
      <c r="E378">
        <v>0.31</v>
      </c>
      <c r="F378">
        <v>1.0293600000000001</v>
      </c>
      <c r="G378">
        <v>0.35</v>
      </c>
      <c r="H378">
        <v>1.2395999999999998</v>
      </c>
      <c r="I378" t="s">
        <v>2273</v>
      </c>
    </row>
    <row r="379" spans="1:9">
      <c r="A379" t="s">
        <v>1847</v>
      </c>
      <c r="B379">
        <v>22</v>
      </c>
      <c r="C379">
        <v>14</v>
      </c>
      <c r="D379" t="s">
        <v>390</v>
      </c>
      <c r="E379">
        <v>0.4</v>
      </c>
      <c r="F379">
        <v>1.5024000000000002</v>
      </c>
      <c r="G379">
        <v>0.28999999999999998</v>
      </c>
      <c r="H379">
        <v>0.92423999999999995</v>
      </c>
      <c r="I379" t="s">
        <v>2273</v>
      </c>
    </row>
    <row r="380" spans="1:9">
      <c r="A380" t="s">
        <v>1859</v>
      </c>
      <c r="B380">
        <v>22</v>
      </c>
      <c r="C380">
        <v>13</v>
      </c>
      <c r="D380" t="s">
        <v>390</v>
      </c>
      <c r="E380">
        <v>0.37</v>
      </c>
      <c r="F380">
        <v>1.3447200000000001</v>
      </c>
      <c r="G380">
        <v>0.28999999999999998</v>
      </c>
      <c r="H380">
        <v>0.92423999999999995</v>
      </c>
      <c r="I380" t="s">
        <v>2273</v>
      </c>
    </row>
    <row r="381" spans="1:9">
      <c r="A381" t="s">
        <v>1879</v>
      </c>
      <c r="B381">
        <v>22</v>
      </c>
      <c r="C381">
        <v>12</v>
      </c>
      <c r="D381" t="s">
        <v>390</v>
      </c>
      <c r="E381">
        <v>0.3</v>
      </c>
      <c r="F381">
        <v>0.9768</v>
      </c>
      <c r="G381">
        <v>0.33</v>
      </c>
      <c r="H381">
        <v>1.1344799999999999</v>
      </c>
      <c r="I381" t="s">
        <v>2273</v>
      </c>
    </row>
    <row r="382" spans="1:9">
      <c r="A382" t="s">
        <v>1893</v>
      </c>
      <c r="B382">
        <v>22</v>
      </c>
      <c r="C382">
        <v>11</v>
      </c>
      <c r="D382" t="s">
        <v>390</v>
      </c>
      <c r="E382">
        <v>0.23</v>
      </c>
      <c r="F382">
        <v>0.60888000000000009</v>
      </c>
      <c r="G382">
        <v>0.23</v>
      </c>
      <c r="H382">
        <v>0.60888000000000009</v>
      </c>
      <c r="I382" t="s">
        <v>2273</v>
      </c>
    </row>
    <row r="383" spans="1:9">
      <c r="A383" t="s">
        <v>1904</v>
      </c>
      <c r="B383">
        <v>22</v>
      </c>
      <c r="C383">
        <v>10</v>
      </c>
      <c r="D383" t="s">
        <v>390</v>
      </c>
      <c r="E383">
        <v>0.38</v>
      </c>
      <c r="F383">
        <v>1.3972800000000001</v>
      </c>
      <c r="G383">
        <v>0.28999999999999998</v>
      </c>
      <c r="H383">
        <v>0.92423999999999995</v>
      </c>
      <c r="I383" t="s">
        <v>2273</v>
      </c>
    </row>
    <row r="384" spans="1:9">
      <c r="A384" t="s">
        <v>1918</v>
      </c>
      <c r="B384">
        <v>22</v>
      </c>
      <c r="C384">
        <v>9</v>
      </c>
      <c r="D384" t="s">
        <v>390</v>
      </c>
      <c r="E384">
        <v>0.19</v>
      </c>
      <c r="F384">
        <v>0.39864000000000005</v>
      </c>
      <c r="G384">
        <v>0.19</v>
      </c>
      <c r="H384">
        <v>0.39864000000000005</v>
      </c>
      <c r="I384" t="s">
        <v>2273</v>
      </c>
    </row>
    <row r="385" spans="1:9">
      <c r="A385" t="s">
        <v>1686</v>
      </c>
      <c r="B385">
        <v>23</v>
      </c>
      <c r="C385">
        <v>26</v>
      </c>
      <c r="D385" t="s">
        <v>390</v>
      </c>
      <c r="E385">
        <v>1.35</v>
      </c>
      <c r="F385">
        <v>6.4956000000000005</v>
      </c>
      <c r="G385">
        <v>1.26</v>
      </c>
      <c r="H385">
        <v>6.0225600000000012</v>
      </c>
      <c r="I385" t="s">
        <v>2273</v>
      </c>
    </row>
    <row r="386" spans="1:9">
      <c r="A386" t="s">
        <v>2235</v>
      </c>
      <c r="B386">
        <v>23</v>
      </c>
      <c r="C386">
        <v>24</v>
      </c>
      <c r="D386" t="s">
        <v>390</v>
      </c>
      <c r="E386">
        <v>0.86</v>
      </c>
      <c r="F386">
        <v>3.9201599999999996</v>
      </c>
      <c r="G386">
        <v>0.93</v>
      </c>
      <c r="H386">
        <v>4.2880799999999999</v>
      </c>
      <c r="I386" t="s">
        <v>2273</v>
      </c>
    </row>
    <row r="387" spans="1:9">
      <c r="A387" t="s">
        <v>1714</v>
      </c>
      <c r="B387">
        <v>23</v>
      </c>
      <c r="C387">
        <v>23</v>
      </c>
      <c r="D387" t="s">
        <v>390</v>
      </c>
      <c r="E387">
        <v>1.47</v>
      </c>
      <c r="F387">
        <v>7.1263199999999998</v>
      </c>
      <c r="G387">
        <v>0.93</v>
      </c>
      <c r="H387">
        <v>4.2880799999999999</v>
      </c>
      <c r="I387" t="s">
        <v>2273</v>
      </c>
    </row>
    <row r="388" spans="1:9">
      <c r="A388" t="s">
        <v>1730</v>
      </c>
      <c r="B388">
        <v>23</v>
      </c>
      <c r="C388">
        <v>22</v>
      </c>
      <c r="D388" t="s">
        <v>390</v>
      </c>
      <c r="E388">
        <v>0.88</v>
      </c>
      <c r="F388">
        <v>4.0252799999999995</v>
      </c>
      <c r="G388">
        <v>0.81</v>
      </c>
      <c r="H388">
        <v>3.6573600000000006</v>
      </c>
      <c r="I388" t="s">
        <v>2273</v>
      </c>
    </row>
    <row r="389" spans="1:9">
      <c r="A389" t="s">
        <v>1747</v>
      </c>
      <c r="B389">
        <v>23</v>
      </c>
      <c r="C389">
        <v>21</v>
      </c>
      <c r="D389" t="s">
        <v>390</v>
      </c>
      <c r="E389">
        <v>0.62</v>
      </c>
      <c r="F389">
        <v>2.6587199999999998</v>
      </c>
      <c r="G389">
        <v>0.56999999999999995</v>
      </c>
      <c r="H389">
        <v>2.3959200000000003</v>
      </c>
      <c r="I389" t="s">
        <v>2273</v>
      </c>
    </row>
    <row r="390" spans="1:9">
      <c r="A390" t="s">
        <v>1765</v>
      </c>
      <c r="B390">
        <v>23</v>
      </c>
      <c r="C390">
        <v>20</v>
      </c>
      <c r="D390" t="s">
        <v>390</v>
      </c>
      <c r="E390">
        <v>0.93</v>
      </c>
      <c r="F390">
        <v>4.2880799999999999</v>
      </c>
      <c r="G390">
        <v>0.81</v>
      </c>
      <c r="H390">
        <v>3.6573600000000006</v>
      </c>
      <c r="I390" t="s">
        <v>2273</v>
      </c>
    </row>
    <row r="391" spans="1:9">
      <c r="A391" t="s">
        <v>1782</v>
      </c>
      <c r="B391">
        <v>23</v>
      </c>
      <c r="C391">
        <v>19</v>
      </c>
      <c r="D391" t="s">
        <v>390</v>
      </c>
      <c r="E391">
        <v>0.77</v>
      </c>
      <c r="F391">
        <v>3.4471200000000004</v>
      </c>
      <c r="G391">
        <v>0.73</v>
      </c>
      <c r="H391">
        <v>3.2368800000000006</v>
      </c>
      <c r="I391" t="s">
        <v>2273</v>
      </c>
    </row>
    <row r="392" spans="1:9">
      <c r="A392" t="s">
        <v>1803</v>
      </c>
      <c r="B392">
        <v>23</v>
      </c>
      <c r="C392">
        <v>18</v>
      </c>
      <c r="D392" t="s">
        <v>390</v>
      </c>
      <c r="E392">
        <v>0.6</v>
      </c>
      <c r="F392">
        <v>2.5535999999999999</v>
      </c>
      <c r="G392">
        <v>0.62</v>
      </c>
      <c r="H392">
        <v>2.6587199999999998</v>
      </c>
      <c r="I392" t="s">
        <v>2273</v>
      </c>
    </row>
    <row r="393" spans="1:9">
      <c r="A393" t="s">
        <v>1818</v>
      </c>
      <c r="B393">
        <v>23</v>
      </c>
      <c r="C393">
        <v>17</v>
      </c>
      <c r="D393" t="s">
        <v>390</v>
      </c>
      <c r="E393">
        <v>0.23</v>
      </c>
      <c r="F393">
        <v>0.60888000000000009</v>
      </c>
      <c r="G393">
        <v>0.21</v>
      </c>
      <c r="H393">
        <v>0.5037600000000001</v>
      </c>
      <c r="I393" t="s">
        <v>2273</v>
      </c>
    </row>
    <row r="394" spans="1:9">
      <c r="A394" t="s">
        <v>1829</v>
      </c>
      <c r="B394">
        <v>23</v>
      </c>
      <c r="C394">
        <v>16</v>
      </c>
      <c r="D394" t="s">
        <v>390</v>
      </c>
      <c r="E394">
        <v>0.61</v>
      </c>
      <c r="F394">
        <v>2.6061600000000005</v>
      </c>
      <c r="G394">
        <v>0.52</v>
      </c>
      <c r="H394">
        <v>2.1331199999999999</v>
      </c>
      <c r="I394" t="s">
        <v>2273</v>
      </c>
    </row>
    <row r="395" spans="1:9">
      <c r="A395" t="s">
        <v>2065</v>
      </c>
      <c r="B395">
        <v>23</v>
      </c>
      <c r="C395">
        <v>15</v>
      </c>
      <c r="D395" t="s">
        <v>390</v>
      </c>
      <c r="E395">
        <v>0.47</v>
      </c>
      <c r="F395">
        <v>1.8703199999999998</v>
      </c>
      <c r="G395">
        <v>0.37</v>
      </c>
      <c r="H395">
        <v>1.3447200000000001</v>
      </c>
      <c r="I395" t="s">
        <v>2273</v>
      </c>
    </row>
    <row r="396" spans="1:9">
      <c r="A396" t="s">
        <v>2064</v>
      </c>
      <c r="B396">
        <v>23</v>
      </c>
      <c r="C396">
        <v>14</v>
      </c>
      <c r="D396" t="s">
        <v>390</v>
      </c>
      <c r="E396">
        <v>0.33</v>
      </c>
      <c r="F396">
        <v>1.1344799999999999</v>
      </c>
      <c r="G396">
        <v>0.3</v>
      </c>
      <c r="H396">
        <v>0.9768</v>
      </c>
      <c r="I396" t="s">
        <v>2273</v>
      </c>
    </row>
    <row r="397" spans="1:9">
      <c r="A397" t="s">
        <v>1860</v>
      </c>
      <c r="B397">
        <v>23</v>
      </c>
      <c r="C397">
        <v>13</v>
      </c>
      <c r="D397" t="s">
        <v>390</v>
      </c>
      <c r="E397">
        <v>0.22</v>
      </c>
      <c r="F397">
        <v>0.55632000000000004</v>
      </c>
      <c r="G397">
        <v>0.28999999999999998</v>
      </c>
      <c r="H397">
        <v>0.92423999999999995</v>
      </c>
      <c r="I397" t="s">
        <v>2273</v>
      </c>
    </row>
    <row r="398" spans="1:9">
      <c r="A398" t="s">
        <v>2063</v>
      </c>
      <c r="B398">
        <v>23</v>
      </c>
      <c r="C398">
        <v>12</v>
      </c>
      <c r="D398" t="s">
        <v>390</v>
      </c>
      <c r="E398">
        <v>0.23</v>
      </c>
      <c r="F398">
        <v>0.60888000000000009</v>
      </c>
      <c r="G398">
        <v>0.26</v>
      </c>
      <c r="H398">
        <v>0.76656000000000002</v>
      </c>
      <c r="I398" t="s">
        <v>2273</v>
      </c>
    </row>
    <row r="399" spans="1:9">
      <c r="A399" t="s">
        <v>2062</v>
      </c>
      <c r="B399">
        <v>23</v>
      </c>
      <c r="C399">
        <v>11</v>
      </c>
      <c r="D399" t="s">
        <v>390</v>
      </c>
      <c r="E399">
        <v>0.33</v>
      </c>
      <c r="F399">
        <v>1.1344799999999999</v>
      </c>
      <c r="G399">
        <v>0.37</v>
      </c>
      <c r="H399">
        <v>1.3447200000000001</v>
      </c>
      <c r="I399" t="s">
        <v>2273</v>
      </c>
    </row>
    <row r="400" spans="1:9">
      <c r="A400" t="s">
        <v>1905</v>
      </c>
      <c r="B400">
        <v>23</v>
      </c>
      <c r="C400">
        <v>10</v>
      </c>
      <c r="D400" t="s">
        <v>390</v>
      </c>
      <c r="E400">
        <v>0.55000000000000004</v>
      </c>
      <c r="F400">
        <v>2.2908000000000004</v>
      </c>
      <c r="G400">
        <v>0.38</v>
      </c>
      <c r="H400">
        <v>1.3972800000000001</v>
      </c>
      <c r="I400" t="s">
        <v>2273</v>
      </c>
    </row>
    <row r="401" spans="1:9">
      <c r="A401" t="s">
        <v>2061</v>
      </c>
      <c r="B401">
        <v>23</v>
      </c>
      <c r="C401">
        <v>9</v>
      </c>
      <c r="D401" t="s">
        <v>390</v>
      </c>
      <c r="E401">
        <v>0.33</v>
      </c>
      <c r="F401">
        <v>1.1344799999999999</v>
      </c>
      <c r="G401">
        <v>0.35</v>
      </c>
      <c r="H401">
        <v>1.2395999999999998</v>
      </c>
      <c r="I401" t="s">
        <v>2273</v>
      </c>
    </row>
    <row r="402" spans="1:9">
      <c r="A402" t="s">
        <v>1687</v>
      </c>
      <c r="B402">
        <v>24</v>
      </c>
      <c r="C402">
        <v>26</v>
      </c>
      <c r="D402" t="s">
        <v>390</v>
      </c>
      <c r="E402">
        <v>2.27</v>
      </c>
      <c r="F402">
        <v>11.331119999999999</v>
      </c>
      <c r="G402">
        <v>1.5</v>
      </c>
      <c r="H402">
        <v>7.2840000000000007</v>
      </c>
      <c r="I402" t="s">
        <v>2273</v>
      </c>
    </row>
    <row r="403" spans="1:9">
      <c r="A403" t="s">
        <v>2236</v>
      </c>
      <c r="B403">
        <v>24</v>
      </c>
      <c r="C403">
        <v>24</v>
      </c>
      <c r="I403" t="s">
        <v>2273</v>
      </c>
    </row>
    <row r="404" spans="1:9">
      <c r="A404" t="s">
        <v>2237</v>
      </c>
      <c r="B404">
        <v>24</v>
      </c>
      <c r="C404">
        <v>23</v>
      </c>
      <c r="D404" t="s">
        <v>390</v>
      </c>
      <c r="E404">
        <v>0.61</v>
      </c>
      <c r="F404">
        <v>2.6061600000000005</v>
      </c>
      <c r="G404">
        <v>0.64</v>
      </c>
      <c r="H404">
        <v>2.7638400000000001</v>
      </c>
      <c r="I404" t="s">
        <v>2273</v>
      </c>
    </row>
    <row r="405" spans="1:9">
      <c r="A405" t="s">
        <v>2060</v>
      </c>
      <c r="B405">
        <v>24</v>
      </c>
      <c r="C405">
        <v>22</v>
      </c>
      <c r="D405" t="s">
        <v>390</v>
      </c>
      <c r="E405">
        <v>0.52</v>
      </c>
      <c r="F405">
        <v>2.1331199999999999</v>
      </c>
      <c r="G405">
        <v>1.18</v>
      </c>
      <c r="H405">
        <v>5.6020799999999999</v>
      </c>
      <c r="I405" t="s">
        <v>2273</v>
      </c>
    </row>
    <row r="406" spans="1:9">
      <c r="A406" t="s">
        <v>2059</v>
      </c>
      <c r="B406">
        <v>24</v>
      </c>
      <c r="C406">
        <v>21</v>
      </c>
      <c r="D406" t="s">
        <v>390</v>
      </c>
      <c r="E406">
        <v>0.84</v>
      </c>
      <c r="F406">
        <v>3.8150399999999993</v>
      </c>
      <c r="G406">
        <v>0.83</v>
      </c>
      <c r="H406">
        <v>3.7624799999999996</v>
      </c>
      <c r="I406" t="s">
        <v>2273</v>
      </c>
    </row>
    <row r="407" spans="1:9">
      <c r="A407" t="s">
        <v>2058</v>
      </c>
      <c r="B407">
        <v>24</v>
      </c>
      <c r="C407">
        <v>20</v>
      </c>
      <c r="D407" t="s">
        <v>390</v>
      </c>
      <c r="E407">
        <v>0.77</v>
      </c>
      <c r="F407">
        <v>3.4471200000000004</v>
      </c>
      <c r="G407">
        <v>0.69</v>
      </c>
      <c r="H407">
        <v>3.0266400000000004</v>
      </c>
      <c r="I407" t="s">
        <v>2273</v>
      </c>
    </row>
    <row r="408" spans="1:9">
      <c r="A408" t="s">
        <v>1783</v>
      </c>
      <c r="B408">
        <v>24</v>
      </c>
      <c r="C408">
        <v>19</v>
      </c>
      <c r="D408" t="s">
        <v>390</v>
      </c>
      <c r="E408">
        <v>0.24</v>
      </c>
      <c r="F408">
        <v>0.66144000000000003</v>
      </c>
      <c r="G408">
        <v>0.27</v>
      </c>
      <c r="H408">
        <v>0.81912000000000007</v>
      </c>
      <c r="I408" t="s">
        <v>2273</v>
      </c>
    </row>
    <row r="409" spans="1:9">
      <c r="A409" t="s">
        <v>1804</v>
      </c>
      <c r="B409">
        <v>24</v>
      </c>
      <c r="C409">
        <v>18</v>
      </c>
      <c r="D409" t="s">
        <v>390</v>
      </c>
      <c r="E409">
        <v>0.35</v>
      </c>
      <c r="F409">
        <v>1.2395999999999998</v>
      </c>
      <c r="G409">
        <v>0.34</v>
      </c>
      <c r="H409">
        <v>1.1870400000000001</v>
      </c>
      <c r="I409" t="s">
        <v>2273</v>
      </c>
    </row>
    <row r="410" spans="1:9">
      <c r="A410" t="s">
        <v>2057</v>
      </c>
      <c r="B410">
        <v>24</v>
      </c>
      <c r="C410">
        <v>17</v>
      </c>
      <c r="D410" t="s">
        <v>390</v>
      </c>
      <c r="E410">
        <v>1.5</v>
      </c>
      <c r="F410">
        <v>7.2840000000000007</v>
      </c>
      <c r="G410">
        <v>0.41</v>
      </c>
      <c r="H410">
        <v>1.5549599999999999</v>
      </c>
      <c r="I410" t="s">
        <v>2273</v>
      </c>
    </row>
    <row r="411" spans="1:9">
      <c r="A411" t="s">
        <v>2056</v>
      </c>
      <c r="B411">
        <v>24</v>
      </c>
      <c r="C411">
        <v>16</v>
      </c>
      <c r="D411" t="s">
        <v>390</v>
      </c>
      <c r="E411">
        <v>0.35</v>
      </c>
      <c r="F411">
        <v>1.2395999999999998</v>
      </c>
      <c r="G411">
        <v>0.35</v>
      </c>
      <c r="H411">
        <v>1.2395999999999998</v>
      </c>
      <c r="I411" t="s">
        <v>2273</v>
      </c>
    </row>
    <row r="412" spans="1:9">
      <c r="A412" t="s">
        <v>2055</v>
      </c>
      <c r="B412">
        <v>24</v>
      </c>
      <c r="C412">
        <v>15</v>
      </c>
      <c r="D412" t="s">
        <v>390</v>
      </c>
      <c r="E412">
        <v>0.32</v>
      </c>
      <c r="F412">
        <v>1.08192</v>
      </c>
      <c r="G412">
        <v>0.31</v>
      </c>
      <c r="H412">
        <v>1.0293600000000001</v>
      </c>
      <c r="I412" t="s">
        <v>2273</v>
      </c>
    </row>
    <row r="413" spans="1:9">
      <c r="A413" t="s">
        <v>2054</v>
      </c>
      <c r="B413">
        <v>24</v>
      </c>
      <c r="C413">
        <v>14</v>
      </c>
      <c r="D413" t="s">
        <v>390</v>
      </c>
      <c r="E413">
        <v>0.43</v>
      </c>
      <c r="F413">
        <v>1.66008</v>
      </c>
      <c r="G413">
        <v>0.33</v>
      </c>
      <c r="H413">
        <v>1.1344799999999999</v>
      </c>
      <c r="I413" t="s">
        <v>2273</v>
      </c>
    </row>
    <row r="414" spans="1:9">
      <c r="A414" t="s">
        <v>1861</v>
      </c>
      <c r="B414">
        <v>24</v>
      </c>
      <c r="C414">
        <v>13</v>
      </c>
      <c r="D414" t="s">
        <v>390</v>
      </c>
      <c r="E414">
        <v>0.74</v>
      </c>
      <c r="F414">
        <v>3.2894400000000004</v>
      </c>
      <c r="G414">
        <v>0.4</v>
      </c>
      <c r="H414">
        <v>1.5024000000000002</v>
      </c>
      <c r="I414" t="s">
        <v>2273</v>
      </c>
    </row>
    <row r="415" spans="1:9">
      <c r="A415" t="s">
        <v>2053</v>
      </c>
      <c r="B415">
        <v>24</v>
      </c>
      <c r="C415">
        <v>12</v>
      </c>
      <c r="D415" t="s">
        <v>390</v>
      </c>
      <c r="E415">
        <v>0.36</v>
      </c>
      <c r="F415">
        <v>1.2921599999999998</v>
      </c>
      <c r="G415">
        <v>0.25</v>
      </c>
      <c r="H415">
        <v>0.71400000000000008</v>
      </c>
      <c r="I415" t="s">
        <v>2273</v>
      </c>
    </row>
    <row r="416" spans="1:9">
      <c r="A416" t="s">
        <v>2052</v>
      </c>
      <c r="B416">
        <v>24</v>
      </c>
      <c r="C416">
        <v>11</v>
      </c>
      <c r="D416" t="s">
        <v>390</v>
      </c>
      <c r="E416">
        <v>0.3</v>
      </c>
      <c r="F416">
        <v>0.9768</v>
      </c>
      <c r="G416">
        <v>0.34</v>
      </c>
      <c r="H416">
        <v>1.1870400000000001</v>
      </c>
      <c r="I416" t="s">
        <v>2273</v>
      </c>
    </row>
    <row r="417" spans="1:9">
      <c r="A417" t="s">
        <v>2051</v>
      </c>
      <c r="B417">
        <v>24</v>
      </c>
      <c r="C417">
        <v>10</v>
      </c>
      <c r="D417" t="s">
        <v>390</v>
      </c>
      <c r="E417">
        <v>0.35</v>
      </c>
      <c r="F417">
        <v>1.2395999999999998</v>
      </c>
      <c r="G417">
        <v>0.24</v>
      </c>
      <c r="H417">
        <v>0.66144000000000003</v>
      </c>
      <c r="I417" t="s">
        <v>2273</v>
      </c>
    </row>
    <row r="418" spans="1:9">
      <c r="A418" t="s">
        <v>2050</v>
      </c>
      <c r="B418">
        <v>24</v>
      </c>
      <c r="C418">
        <v>9</v>
      </c>
      <c r="D418" t="s">
        <v>390</v>
      </c>
      <c r="E418">
        <v>0.12</v>
      </c>
      <c r="F418">
        <v>3.0720000000000011E-2</v>
      </c>
      <c r="G418">
        <v>0.15</v>
      </c>
      <c r="H418">
        <v>0.18840000000000001</v>
      </c>
      <c r="I418" t="s">
        <v>2273</v>
      </c>
    </row>
    <row r="419" spans="1:9">
      <c r="A419" t="s">
        <v>1688</v>
      </c>
      <c r="B419">
        <v>25</v>
      </c>
      <c r="C419">
        <v>26</v>
      </c>
      <c r="D419" t="s">
        <v>390</v>
      </c>
      <c r="E419">
        <v>1.64</v>
      </c>
      <c r="F419">
        <v>8.0198400000000003</v>
      </c>
      <c r="G419">
        <v>1.4</v>
      </c>
      <c r="H419">
        <v>6.7584000000000009</v>
      </c>
      <c r="I419" t="s">
        <v>2273</v>
      </c>
    </row>
    <row r="420" spans="1:9">
      <c r="A420" t="s">
        <v>2238</v>
      </c>
      <c r="B420">
        <v>25</v>
      </c>
      <c r="C420">
        <v>25</v>
      </c>
      <c r="D420" t="s">
        <v>390</v>
      </c>
      <c r="E420">
        <v>1.88</v>
      </c>
      <c r="F420">
        <v>9.2812800000000006</v>
      </c>
      <c r="G420">
        <v>1.25</v>
      </c>
      <c r="H420">
        <v>5.97</v>
      </c>
      <c r="I420" t="s">
        <v>2273</v>
      </c>
    </row>
    <row r="421" spans="1:9">
      <c r="A421" t="s">
        <v>2239</v>
      </c>
      <c r="B421">
        <v>25</v>
      </c>
      <c r="C421">
        <v>24</v>
      </c>
      <c r="D421" t="s">
        <v>390</v>
      </c>
      <c r="E421">
        <v>1.89</v>
      </c>
      <c r="F421">
        <v>9.3338400000000004</v>
      </c>
      <c r="G421">
        <v>0.94</v>
      </c>
      <c r="H421">
        <v>4.3406400000000005</v>
      </c>
      <c r="I421" t="s">
        <v>2273</v>
      </c>
    </row>
    <row r="422" spans="1:9">
      <c r="A422" t="s">
        <v>2049</v>
      </c>
      <c r="B422">
        <v>25</v>
      </c>
      <c r="C422">
        <v>23</v>
      </c>
      <c r="D422" t="s">
        <v>390</v>
      </c>
      <c r="E422">
        <v>1.52</v>
      </c>
      <c r="F422">
        <v>7.389120000000001</v>
      </c>
      <c r="G422">
        <v>1.26</v>
      </c>
      <c r="H422">
        <v>6.0225600000000012</v>
      </c>
      <c r="I422" t="s">
        <v>2273</v>
      </c>
    </row>
    <row r="423" spans="1:9">
      <c r="A423" t="s">
        <v>2048</v>
      </c>
      <c r="B423">
        <v>25</v>
      </c>
      <c r="C423">
        <v>22</v>
      </c>
      <c r="D423" t="s">
        <v>390</v>
      </c>
      <c r="E423">
        <v>0.93</v>
      </c>
      <c r="F423">
        <v>4.2880799999999999</v>
      </c>
      <c r="G423">
        <v>0.82</v>
      </c>
      <c r="H423">
        <v>3.7099199999999994</v>
      </c>
      <c r="I423" t="s">
        <v>2273</v>
      </c>
    </row>
    <row r="424" spans="1:9">
      <c r="A424" t="s">
        <v>2240</v>
      </c>
      <c r="B424">
        <v>25</v>
      </c>
      <c r="C424">
        <v>21</v>
      </c>
      <c r="D424" t="s">
        <v>390</v>
      </c>
      <c r="E424">
        <v>1.23</v>
      </c>
      <c r="F424">
        <v>5.8648800000000003</v>
      </c>
      <c r="G424">
        <v>1.04</v>
      </c>
      <c r="H424">
        <v>4.8662400000000003</v>
      </c>
      <c r="I424" t="s">
        <v>2273</v>
      </c>
    </row>
    <row r="425" spans="1:9">
      <c r="A425" t="s">
        <v>2047</v>
      </c>
      <c r="B425">
        <v>25</v>
      </c>
      <c r="C425">
        <v>20</v>
      </c>
      <c r="D425" t="s">
        <v>390</v>
      </c>
      <c r="E425">
        <v>0.41</v>
      </c>
      <c r="F425">
        <v>1.5549599999999999</v>
      </c>
      <c r="G425">
        <v>0.42</v>
      </c>
      <c r="H425">
        <v>1.6075200000000001</v>
      </c>
      <c r="I425" t="s">
        <v>2273</v>
      </c>
    </row>
    <row r="426" spans="1:9">
      <c r="A426" t="s">
        <v>1784</v>
      </c>
      <c r="B426">
        <v>25</v>
      </c>
      <c r="C426">
        <v>19</v>
      </c>
      <c r="D426" t="s">
        <v>390</v>
      </c>
      <c r="E426">
        <v>0.76</v>
      </c>
      <c r="F426">
        <v>3.3945600000000002</v>
      </c>
      <c r="G426">
        <v>0.64</v>
      </c>
      <c r="H426">
        <v>2.7638400000000001</v>
      </c>
      <c r="I426" t="s">
        <v>2273</v>
      </c>
    </row>
    <row r="427" spans="1:9">
      <c r="A427" t="s">
        <v>1805</v>
      </c>
      <c r="B427">
        <v>25</v>
      </c>
      <c r="C427">
        <v>18</v>
      </c>
      <c r="D427" t="s">
        <v>390</v>
      </c>
      <c r="E427">
        <v>0.5</v>
      </c>
      <c r="F427">
        <v>2.028</v>
      </c>
      <c r="G427">
        <v>0.45</v>
      </c>
      <c r="H427">
        <v>1.7652000000000001</v>
      </c>
      <c r="I427" t="s">
        <v>2273</v>
      </c>
    </row>
    <row r="428" spans="1:9">
      <c r="A428" t="s">
        <v>2046</v>
      </c>
      <c r="B428">
        <v>25</v>
      </c>
      <c r="C428">
        <v>17</v>
      </c>
      <c r="D428" t="s">
        <v>390</v>
      </c>
      <c r="E428">
        <v>0.34</v>
      </c>
      <c r="F428">
        <v>1.1870400000000001</v>
      </c>
      <c r="G428">
        <v>0.31</v>
      </c>
      <c r="H428">
        <v>1.0293600000000001</v>
      </c>
      <c r="I428" t="s">
        <v>2273</v>
      </c>
    </row>
    <row r="429" spans="1:9">
      <c r="A429" t="s">
        <v>2045</v>
      </c>
      <c r="B429">
        <v>25</v>
      </c>
      <c r="C429">
        <v>16</v>
      </c>
      <c r="D429" t="s">
        <v>390</v>
      </c>
      <c r="E429">
        <v>0.44</v>
      </c>
      <c r="F429">
        <v>1.7126399999999999</v>
      </c>
      <c r="G429">
        <v>0.33</v>
      </c>
      <c r="H429">
        <v>1.1344799999999999</v>
      </c>
      <c r="I429" t="s">
        <v>2273</v>
      </c>
    </row>
    <row r="430" spans="1:9">
      <c r="A430" t="s">
        <v>2044</v>
      </c>
      <c r="B430">
        <v>25</v>
      </c>
      <c r="C430">
        <v>15</v>
      </c>
      <c r="D430" t="s">
        <v>390</v>
      </c>
      <c r="E430">
        <v>0.42</v>
      </c>
      <c r="F430">
        <v>1.6075200000000001</v>
      </c>
      <c r="G430">
        <v>0.31</v>
      </c>
      <c r="H430">
        <v>1.0293600000000001</v>
      </c>
      <c r="I430" t="s">
        <v>2273</v>
      </c>
    </row>
    <row r="431" spans="1:9">
      <c r="A431" t="s">
        <v>2043</v>
      </c>
      <c r="B431">
        <v>25</v>
      </c>
      <c r="C431">
        <v>14</v>
      </c>
      <c r="D431" t="s">
        <v>390</v>
      </c>
      <c r="E431">
        <v>0.42</v>
      </c>
      <c r="F431">
        <v>1.6075200000000001</v>
      </c>
      <c r="G431">
        <v>0.28999999999999998</v>
      </c>
      <c r="H431">
        <v>0.92423999999999995</v>
      </c>
      <c r="I431" t="s">
        <v>2273</v>
      </c>
    </row>
    <row r="432" spans="1:9">
      <c r="A432" t="s">
        <v>1862</v>
      </c>
      <c r="B432">
        <v>25</v>
      </c>
      <c r="C432">
        <v>13</v>
      </c>
      <c r="D432" t="s">
        <v>390</v>
      </c>
      <c r="E432">
        <v>0.25</v>
      </c>
      <c r="F432">
        <v>0.71400000000000008</v>
      </c>
      <c r="G432">
        <v>0.18</v>
      </c>
      <c r="H432">
        <v>0.34608000000000005</v>
      </c>
      <c r="I432" t="s">
        <v>2273</v>
      </c>
    </row>
    <row r="433" spans="1:9">
      <c r="A433" t="s">
        <v>2042</v>
      </c>
      <c r="B433">
        <v>25</v>
      </c>
      <c r="C433">
        <v>12</v>
      </c>
      <c r="D433" t="s">
        <v>390</v>
      </c>
      <c r="E433">
        <v>0.6</v>
      </c>
      <c r="F433">
        <v>2.5535999999999999</v>
      </c>
      <c r="G433">
        <v>0.17</v>
      </c>
      <c r="H433">
        <v>0.29352000000000011</v>
      </c>
      <c r="I433" t="s">
        <v>2273</v>
      </c>
    </row>
    <row r="434" spans="1:9">
      <c r="A434" t="s">
        <v>2041</v>
      </c>
      <c r="B434">
        <v>25</v>
      </c>
      <c r="C434">
        <v>11</v>
      </c>
      <c r="D434" t="s">
        <v>390</v>
      </c>
      <c r="E434">
        <v>0.33</v>
      </c>
      <c r="F434">
        <v>1.1344799999999999</v>
      </c>
      <c r="G434">
        <v>0.26</v>
      </c>
      <c r="H434">
        <v>0.76656000000000002</v>
      </c>
      <c r="I434" t="s">
        <v>2273</v>
      </c>
    </row>
    <row r="435" spans="1:9">
      <c r="A435" t="s">
        <v>2040</v>
      </c>
      <c r="B435">
        <v>25</v>
      </c>
      <c r="C435">
        <v>10</v>
      </c>
      <c r="D435" t="s">
        <v>390</v>
      </c>
      <c r="E435">
        <v>0.28999999999999998</v>
      </c>
      <c r="F435">
        <v>0.92423999999999995</v>
      </c>
      <c r="G435">
        <v>0.27</v>
      </c>
      <c r="H435">
        <v>0.81912000000000007</v>
      </c>
      <c r="I435" t="s">
        <v>2273</v>
      </c>
    </row>
    <row r="436" spans="1:9">
      <c r="A436" t="s">
        <v>2039</v>
      </c>
      <c r="B436">
        <v>25</v>
      </c>
      <c r="C436">
        <v>9</v>
      </c>
      <c r="D436" t="s">
        <v>390</v>
      </c>
      <c r="E436">
        <v>0.26</v>
      </c>
      <c r="F436">
        <v>0.76656000000000002</v>
      </c>
      <c r="G436">
        <v>0.26</v>
      </c>
      <c r="H436">
        <v>0.76656000000000002</v>
      </c>
      <c r="I436" t="s">
        <v>2273</v>
      </c>
    </row>
    <row r="437" spans="1:9">
      <c r="A437" t="s">
        <v>2241</v>
      </c>
      <c r="B437">
        <v>26</v>
      </c>
      <c r="C437">
        <v>27</v>
      </c>
      <c r="I437" t="s">
        <v>2273</v>
      </c>
    </row>
    <row r="438" spans="1:9">
      <c r="A438" t="s">
        <v>1689</v>
      </c>
      <c r="B438">
        <v>26</v>
      </c>
      <c r="C438">
        <v>26</v>
      </c>
      <c r="D438" t="s">
        <v>390</v>
      </c>
      <c r="E438">
        <v>0.92</v>
      </c>
      <c r="F438">
        <v>4.2355199999999993</v>
      </c>
      <c r="G438">
        <v>1.32</v>
      </c>
      <c r="H438">
        <v>6.3379200000000013</v>
      </c>
      <c r="I438" t="s">
        <v>2273</v>
      </c>
    </row>
    <row r="439" spans="1:9">
      <c r="A439" t="s">
        <v>1697</v>
      </c>
      <c r="B439">
        <v>26</v>
      </c>
      <c r="C439">
        <v>25</v>
      </c>
      <c r="D439" t="s">
        <v>390</v>
      </c>
      <c r="E439">
        <v>3.74</v>
      </c>
      <c r="F439">
        <v>19.05744</v>
      </c>
      <c r="G439">
        <v>1.86</v>
      </c>
      <c r="H439">
        <v>9.1761600000000012</v>
      </c>
      <c r="I439" t="s">
        <v>2273</v>
      </c>
    </row>
    <row r="440" spans="1:9">
      <c r="A440" t="s">
        <v>1703</v>
      </c>
      <c r="B440">
        <v>26</v>
      </c>
      <c r="C440">
        <v>24</v>
      </c>
      <c r="D440" t="s">
        <v>390</v>
      </c>
      <c r="E440">
        <v>1.54</v>
      </c>
      <c r="F440">
        <v>7.4942400000000005</v>
      </c>
      <c r="G440">
        <v>0.75</v>
      </c>
      <c r="H440">
        <v>3.3420000000000005</v>
      </c>
      <c r="I440" t="s">
        <v>2273</v>
      </c>
    </row>
    <row r="441" spans="1:9">
      <c r="A441" t="s">
        <v>1715</v>
      </c>
      <c r="B441">
        <v>26</v>
      </c>
      <c r="C441">
        <v>23</v>
      </c>
      <c r="D441" t="s">
        <v>390</v>
      </c>
      <c r="E441">
        <v>1.41</v>
      </c>
      <c r="F441">
        <v>6.8109599999999997</v>
      </c>
      <c r="G441">
        <v>1.44</v>
      </c>
      <c r="H441">
        <v>6.9686400000000006</v>
      </c>
      <c r="I441" t="s">
        <v>2273</v>
      </c>
    </row>
    <row r="442" spans="1:9">
      <c r="A442" t="s">
        <v>1731</v>
      </c>
      <c r="B442">
        <v>26</v>
      </c>
      <c r="C442">
        <v>22</v>
      </c>
      <c r="D442" t="s">
        <v>390</v>
      </c>
      <c r="E442">
        <v>0.78</v>
      </c>
      <c r="F442">
        <v>3.4996800000000006</v>
      </c>
      <c r="G442">
        <v>0.46</v>
      </c>
      <c r="H442">
        <v>1.81776</v>
      </c>
      <c r="I442" t="s">
        <v>2273</v>
      </c>
    </row>
    <row r="443" spans="1:9">
      <c r="A443" t="s">
        <v>1748</v>
      </c>
      <c r="B443">
        <v>26</v>
      </c>
      <c r="C443">
        <v>21</v>
      </c>
      <c r="D443" t="s">
        <v>390</v>
      </c>
      <c r="E443">
        <v>1.02</v>
      </c>
      <c r="F443">
        <v>4.7611200000000009</v>
      </c>
      <c r="G443">
        <v>0.95</v>
      </c>
      <c r="H443">
        <v>4.3932000000000002</v>
      </c>
      <c r="I443" t="s">
        <v>2273</v>
      </c>
    </row>
    <row r="444" spans="1:9">
      <c r="A444" t="s">
        <v>1766</v>
      </c>
      <c r="B444">
        <v>26</v>
      </c>
      <c r="C444">
        <v>20</v>
      </c>
      <c r="D444" t="s">
        <v>390</v>
      </c>
      <c r="E444">
        <v>0.47</v>
      </c>
      <c r="F444">
        <v>1.8703199999999998</v>
      </c>
      <c r="G444">
        <v>0.46</v>
      </c>
      <c r="H444">
        <v>1.81776</v>
      </c>
      <c r="I444" t="s">
        <v>2273</v>
      </c>
    </row>
    <row r="445" spans="1:9">
      <c r="A445" t="s">
        <v>1785</v>
      </c>
      <c r="B445">
        <v>26</v>
      </c>
      <c r="C445">
        <v>19</v>
      </c>
      <c r="D445" t="s">
        <v>390</v>
      </c>
      <c r="E445">
        <v>0.71</v>
      </c>
      <c r="F445">
        <v>3.1317600000000003</v>
      </c>
      <c r="G445">
        <v>0.65</v>
      </c>
      <c r="H445">
        <v>2.8164000000000002</v>
      </c>
      <c r="I445" t="s">
        <v>2273</v>
      </c>
    </row>
    <row r="446" spans="1:9">
      <c r="A446" t="s">
        <v>1806</v>
      </c>
      <c r="B446">
        <v>26</v>
      </c>
      <c r="C446">
        <v>18</v>
      </c>
      <c r="D446" t="s">
        <v>390</v>
      </c>
      <c r="E446">
        <v>0.6</v>
      </c>
      <c r="F446">
        <v>2.5535999999999999</v>
      </c>
      <c r="G446">
        <v>0.59</v>
      </c>
      <c r="H446">
        <v>2.5010400000000002</v>
      </c>
      <c r="I446" t="s">
        <v>2273</v>
      </c>
    </row>
    <row r="447" spans="1:9">
      <c r="A447" t="s">
        <v>2038</v>
      </c>
      <c r="B447">
        <v>26</v>
      </c>
      <c r="C447">
        <v>17</v>
      </c>
      <c r="D447" t="s">
        <v>390</v>
      </c>
      <c r="E447">
        <v>0.4</v>
      </c>
      <c r="F447">
        <v>1.5024000000000002</v>
      </c>
      <c r="G447">
        <v>0.38</v>
      </c>
      <c r="H447">
        <v>1.3972800000000001</v>
      </c>
      <c r="I447" t="s">
        <v>2273</v>
      </c>
    </row>
    <row r="448" spans="1:9">
      <c r="A448" t="s">
        <v>2037</v>
      </c>
      <c r="B448">
        <v>26</v>
      </c>
      <c r="C448">
        <v>16</v>
      </c>
      <c r="D448" t="s">
        <v>390</v>
      </c>
      <c r="E448">
        <v>0.42</v>
      </c>
      <c r="F448">
        <v>1.6075200000000001</v>
      </c>
      <c r="G448">
        <v>0.36</v>
      </c>
      <c r="H448">
        <v>1.2921599999999998</v>
      </c>
      <c r="I448" t="s">
        <v>2273</v>
      </c>
    </row>
    <row r="449" spans="1:9">
      <c r="A449" t="s">
        <v>2036</v>
      </c>
      <c r="B449">
        <v>26</v>
      </c>
      <c r="C449">
        <v>15</v>
      </c>
      <c r="D449" t="s">
        <v>390</v>
      </c>
      <c r="E449">
        <v>0.66</v>
      </c>
      <c r="F449">
        <v>2.86896</v>
      </c>
      <c r="G449">
        <v>0.3</v>
      </c>
      <c r="H449">
        <v>0.9768</v>
      </c>
      <c r="I449" t="s">
        <v>2273</v>
      </c>
    </row>
    <row r="450" spans="1:9">
      <c r="A450" t="s">
        <v>2035</v>
      </c>
      <c r="B450">
        <v>26</v>
      </c>
      <c r="C450">
        <v>14</v>
      </c>
      <c r="D450" t="s">
        <v>390</v>
      </c>
      <c r="E450">
        <v>0.4</v>
      </c>
      <c r="F450">
        <v>1.5024000000000002</v>
      </c>
      <c r="G450">
        <v>0.31</v>
      </c>
      <c r="H450">
        <v>1.0293600000000001</v>
      </c>
      <c r="I450" t="s">
        <v>2273</v>
      </c>
    </row>
    <row r="451" spans="1:9">
      <c r="A451" t="s">
        <v>1863</v>
      </c>
      <c r="B451">
        <v>26</v>
      </c>
      <c r="C451">
        <v>13</v>
      </c>
      <c r="D451" t="s">
        <v>390</v>
      </c>
      <c r="E451">
        <v>0.57999999999999996</v>
      </c>
      <c r="F451">
        <v>2.44848</v>
      </c>
      <c r="G451">
        <v>0.42</v>
      </c>
      <c r="H451">
        <v>1.6075200000000001</v>
      </c>
      <c r="I451" t="s">
        <v>2273</v>
      </c>
    </row>
    <row r="452" spans="1:9">
      <c r="A452" t="s">
        <v>2034</v>
      </c>
      <c r="B452">
        <v>26</v>
      </c>
      <c r="C452">
        <v>12</v>
      </c>
      <c r="D452" t="s">
        <v>390</v>
      </c>
      <c r="E452">
        <v>0.56999999999999995</v>
      </c>
      <c r="F452">
        <v>2.3959200000000003</v>
      </c>
      <c r="G452">
        <v>0.23</v>
      </c>
      <c r="H452">
        <v>0.60888000000000009</v>
      </c>
      <c r="I452" t="s">
        <v>2273</v>
      </c>
    </row>
    <row r="453" spans="1:9">
      <c r="A453" t="s">
        <v>2033</v>
      </c>
      <c r="B453">
        <v>26</v>
      </c>
      <c r="C453">
        <v>11</v>
      </c>
      <c r="D453" t="s">
        <v>390</v>
      </c>
      <c r="E453">
        <v>0.45</v>
      </c>
      <c r="F453">
        <v>1.7652000000000001</v>
      </c>
      <c r="G453">
        <v>0.24</v>
      </c>
      <c r="H453">
        <v>0.66144000000000003</v>
      </c>
      <c r="I453" t="s">
        <v>2273</v>
      </c>
    </row>
    <row r="454" spans="1:9">
      <c r="A454" t="s">
        <v>2032</v>
      </c>
      <c r="B454">
        <v>26</v>
      </c>
      <c r="C454">
        <v>10</v>
      </c>
      <c r="D454" t="s">
        <v>390</v>
      </c>
      <c r="E454">
        <v>0.27</v>
      </c>
      <c r="F454">
        <v>0.81912000000000007</v>
      </c>
      <c r="G454">
        <v>0.21</v>
      </c>
      <c r="H454">
        <v>0.5037600000000001</v>
      </c>
      <c r="I454" t="s">
        <v>2273</v>
      </c>
    </row>
    <row r="455" spans="1:9">
      <c r="A455" t="s">
        <v>2031</v>
      </c>
      <c r="B455">
        <v>26</v>
      </c>
      <c r="C455">
        <v>9</v>
      </c>
      <c r="D455" t="s">
        <v>390</v>
      </c>
      <c r="E455">
        <v>0.25</v>
      </c>
      <c r="F455">
        <v>0.71400000000000008</v>
      </c>
      <c r="G455">
        <v>0.2</v>
      </c>
      <c r="H455">
        <v>0.4512000000000001</v>
      </c>
      <c r="I455" t="s">
        <v>2273</v>
      </c>
    </row>
    <row r="456" spans="1:9">
      <c r="A456" t="s">
        <v>2030</v>
      </c>
      <c r="B456">
        <v>27</v>
      </c>
      <c r="C456">
        <v>25</v>
      </c>
      <c r="D456" t="s">
        <v>390</v>
      </c>
      <c r="E456">
        <v>1.4</v>
      </c>
      <c r="F456">
        <v>6.7584000000000009</v>
      </c>
      <c r="G456">
        <v>1.38</v>
      </c>
      <c r="H456">
        <v>6.6532799999999996</v>
      </c>
      <c r="I456" t="s">
        <v>2273</v>
      </c>
    </row>
    <row r="457" spans="1:9">
      <c r="A457" t="s">
        <v>2029</v>
      </c>
      <c r="B457">
        <v>27</v>
      </c>
      <c r="C457">
        <v>24</v>
      </c>
      <c r="D457" t="s">
        <v>390</v>
      </c>
      <c r="E457">
        <v>1.0900000000000001</v>
      </c>
      <c r="F457">
        <v>5.1290400000000007</v>
      </c>
      <c r="G457">
        <v>0.91</v>
      </c>
      <c r="H457">
        <v>4.1829600000000005</v>
      </c>
      <c r="I457" t="s">
        <v>2273</v>
      </c>
    </row>
    <row r="458" spans="1:9">
      <c r="A458" t="s">
        <v>2028</v>
      </c>
      <c r="B458">
        <v>27</v>
      </c>
      <c r="C458">
        <v>23</v>
      </c>
      <c r="D458" t="s">
        <v>390</v>
      </c>
      <c r="E458">
        <v>0.42</v>
      </c>
      <c r="F458">
        <v>1.6075200000000001</v>
      </c>
      <c r="G458">
        <v>0.3</v>
      </c>
      <c r="H458">
        <v>0.9768</v>
      </c>
      <c r="I458" t="s">
        <v>2273</v>
      </c>
    </row>
    <row r="459" spans="1:9">
      <c r="A459" t="s">
        <v>1732</v>
      </c>
      <c r="B459">
        <v>27</v>
      </c>
      <c r="C459">
        <v>22</v>
      </c>
      <c r="D459" t="s">
        <v>390</v>
      </c>
      <c r="E459">
        <v>0.41</v>
      </c>
      <c r="F459">
        <v>1.5549599999999999</v>
      </c>
      <c r="G459">
        <v>0.49</v>
      </c>
      <c r="H459">
        <v>1.9754399999999999</v>
      </c>
      <c r="I459" t="s">
        <v>2273</v>
      </c>
    </row>
    <row r="460" spans="1:9">
      <c r="A460" t="s">
        <v>1749</v>
      </c>
      <c r="B460">
        <v>27</v>
      </c>
      <c r="C460">
        <v>21</v>
      </c>
      <c r="D460" t="s">
        <v>390</v>
      </c>
      <c r="E460">
        <v>0.48</v>
      </c>
      <c r="F460">
        <v>1.9228799999999999</v>
      </c>
      <c r="G460">
        <v>0.49</v>
      </c>
      <c r="H460">
        <v>1.9754399999999999</v>
      </c>
      <c r="I460" t="s">
        <v>2273</v>
      </c>
    </row>
    <row r="461" spans="1:9">
      <c r="A461" t="s">
        <v>1767</v>
      </c>
      <c r="B461">
        <v>27</v>
      </c>
      <c r="C461">
        <v>20</v>
      </c>
      <c r="D461" t="s">
        <v>390</v>
      </c>
      <c r="E461">
        <v>0.69</v>
      </c>
      <c r="F461">
        <v>3.0266400000000004</v>
      </c>
      <c r="G461">
        <v>0.8</v>
      </c>
      <c r="H461">
        <v>3.6048000000000004</v>
      </c>
      <c r="I461" t="s">
        <v>2273</v>
      </c>
    </row>
    <row r="462" spans="1:9">
      <c r="A462" t="s">
        <v>1786</v>
      </c>
      <c r="B462">
        <v>27</v>
      </c>
      <c r="C462">
        <v>19</v>
      </c>
      <c r="D462" t="s">
        <v>390</v>
      </c>
      <c r="E462">
        <v>1.02</v>
      </c>
      <c r="F462">
        <v>4.7611200000000009</v>
      </c>
      <c r="G462">
        <v>0.95</v>
      </c>
      <c r="H462">
        <v>4.3932000000000002</v>
      </c>
      <c r="I462" t="s">
        <v>2273</v>
      </c>
    </row>
    <row r="463" spans="1:9">
      <c r="A463" t="s">
        <v>1807</v>
      </c>
      <c r="B463">
        <v>27</v>
      </c>
      <c r="C463">
        <v>18</v>
      </c>
      <c r="D463" t="s">
        <v>390</v>
      </c>
      <c r="E463">
        <v>0.9</v>
      </c>
      <c r="F463">
        <v>4.1303999999999998</v>
      </c>
      <c r="G463">
        <v>0.48</v>
      </c>
      <c r="H463">
        <v>1.9228799999999999</v>
      </c>
      <c r="I463" t="s">
        <v>2273</v>
      </c>
    </row>
    <row r="464" spans="1:9">
      <c r="A464" t="s">
        <v>1819</v>
      </c>
      <c r="B464">
        <v>27</v>
      </c>
      <c r="C464">
        <v>17</v>
      </c>
      <c r="D464" t="s">
        <v>390</v>
      </c>
      <c r="E464">
        <v>0.67</v>
      </c>
      <c r="F464">
        <v>2.9215200000000001</v>
      </c>
      <c r="G464">
        <v>0.46</v>
      </c>
      <c r="H464">
        <v>1.81776</v>
      </c>
      <c r="I464" t="s">
        <v>2273</v>
      </c>
    </row>
    <row r="465" spans="1:9">
      <c r="A465" t="s">
        <v>2027</v>
      </c>
      <c r="B465">
        <v>27</v>
      </c>
      <c r="C465">
        <v>16</v>
      </c>
      <c r="D465" t="s">
        <v>390</v>
      </c>
      <c r="E465">
        <v>0.68</v>
      </c>
      <c r="F465">
        <v>2.9740799999999998</v>
      </c>
      <c r="G465">
        <v>0.4</v>
      </c>
      <c r="H465">
        <v>1.5024000000000002</v>
      </c>
      <c r="I465" t="s">
        <v>2273</v>
      </c>
    </row>
    <row r="466" spans="1:9">
      <c r="A466" t="s">
        <v>2026</v>
      </c>
      <c r="B466">
        <v>27</v>
      </c>
      <c r="C466">
        <v>15</v>
      </c>
      <c r="D466" t="s">
        <v>390</v>
      </c>
      <c r="E466">
        <v>0.45</v>
      </c>
      <c r="F466">
        <v>1.7652000000000001</v>
      </c>
      <c r="G466">
        <v>0.44</v>
      </c>
      <c r="H466">
        <v>1.7126399999999999</v>
      </c>
      <c r="I466" t="s">
        <v>2273</v>
      </c>
    </row>
    <row r="467" spans="1:9">
      <c r="A467" t="s">
        <v>2025</v>
      </c>
      <c r="B467">
        <v>27</v>
      </c>
      <c r="C467">
        <v>14</v>
      </c>
      <c r="D467" t="s">
        <v>390</v>
      </c>
      <c r="E467">
        <v>0.45</v>
      </c>
      <c r="F467">
        <v>1.7652000000000001</v>
      </c>
      <c r="G467">
        <v>0.48</v>
      </c>
      <c r="H467">
        <v>1.9228799999999999</v>
      </c>
      <c r="I467" t="s">
        <v>2273</v>
      </c>
    </row>
    <row r="468" spans="1:9">
      <c r="A468" t="s">
        <v>1864</v>
      </c>
      <c r="B468">
        <v>27</v>
      </c>
      <c r="C468">
        <v>13</v>
      </c>
      <c r="D468" t="s">
        <v>390</v>
      </c>
      <c r="E468">
        <v>0.77</v>
      </c>
      <c r="F468">
        <v>3.4471200000000004</v>
      </c>
      <c r="G468">
        <v>0.55000000000000004</v>
      </c>
      <c r="H468">
        <v>2.2908000000000004</v>
      </c>
      <c r="I468" t="s">
        <v>2273</v>
      </c>
    </row>
    <row r="469" spans="1:9">
      <c r="A469" t="s">
        <v>2024</v>
      </c>
      <c r="B469">
        <v>27</v>
      </c>
      <c r="C469">
        <v>12</v>
      </c>
      <c r="D469" t="s">
        <v>390</v>
      </c>
      <c r="E469">
        <v>0.23</v>
      </c>
      <c r="F469">
        <v>0.60888000000000009</v>
      </c>
      <c r="G469">
        <v>0.22</v>
      </c>
      <c r="H469">
        <v>0.55632000000000004</v>
      </c>
      <c r="I469" t="s">
        <v>2273</v>
      </c>
    </row>
    <row r="470" spans="1:9">
      <c r="A470" t="s">
        <v>2023</v>
      </c>
      <c r="B470">
        <v>27</v>
      </c>
      <c r="C470">
        <v>11</v>
      </c>
      <c r="D470" t="s">
        <v>390</v>
      </c>
      <c r="E470">
        <v>0.24</v>
      </c>
      <c r="F470">
        <v>0.66144000000000003</v>
      </c>
      <c r="G470">
        <v>0.21</v>
      </c>
      <c r="H470">
        <v>0.5037600000000001</v>
      </c>
      <c r="I470" t="s">
        <v>2273</v>
      </c>
    </row>
    <row r="471" spans="1:9">
      <c r="A471" t="s">
        <v>2022</v>
      </c>
      <c r="B471">
        <v>27</v>
      </c>
      <c r="C471">
        <v>10</v>
      </c>
      <c r="D471" t="s">
        <v>390</v>
      </c>
      <c r="E471">
        <v>0.3</v>
      </c>
      <c r="F471">
        <v>0.9768</v>
      </c>
      <c r="G471">
        <v>0.21</v>
      </c>
      <c r="H471">
        <v>0.5037600000000001</v>
      </c>
      <c r="I471" t="s">
        <v>2273</v>
      </c>
    </row>
    <row r="472" spans="1:9">
      <c r="A472" t="s">
        <v>2021</v>
      </c>
      <c r="B472">
        <v>27</v>
      </c>
      <c r="C472">
        <v>9</v>
      </c>
      <c r="D472" t="s">
        <v>390</v>
      </c>
      <c r="E472">
        <v>0.26</v>
      </c>
      <c r="F472">
        <v>0.76656000000000002</v>
      </c>
      <c r="G472">
        <v>0.21</v>
      </c>
      <c r="H472">
        <v>0.5037600000000001</v>
      </c>
      <c r="I472" t="s">
        <v>2273</v>
      </c>
    </row>
    <row r="473" spans="1:9">
      <c r="A473" t="s">
        <v>2020</v>
      </c>
      <c r="B473">
        <v>28</v>
      </c>
      <c r="C473">
        <v>25</v>
      </c>
      <c r="D473" t="s">
        <v>390</v>
      </c>
      <c r="E473">
        <v>1.45</v>
      </c>
      <c r="F473">
        <v>7.0211999999999994</v>
      </c>
      <c r="G473">
        <v>1.38</v>
      </c>
      <c r="H473">
        <v>6.6532799999999996</v>
      </c>
      <c r="I473" t="s">
        <v>2273</v>
      </c>
    </row>
    <row r="474" spans="1:9">
      <c r="A474" t="s">
        <v>2242</v>
      </c>
      <c r="B474">
        <v>28</v>
      </c>
      <c r="C474">
        <v>24</v>
      </c>
      <c r="D474" t="s">
        <v>390</v>
      </c>
      <c r="E474">
        <v>1.59</v>
      </c>
      <c r="F474">
        <v>7.7570400000000008</v>
      </c>
      <c r="G474">
        <v>1.29</v>
      </c>
      <c r="H474">
        <v>6.1802400000000004</v>
      </c>
      <c r="I474" t="s">
        <v>2273</v>
      </c>
    </row>
    <row r="475" spans="1:9">
      <c r="A475" t="s">
        <v>2243</v>
      </c>
      <c r="B475">
        <v>28</v>
      </c>
      <c r="C475">
        <v>23</v>
      </c>
      <c r="D475" t="s">
        <v>390</v>
      </c>
      <c r="E475">
        <v>0.65</v>
      </c>
      <c r="F475">
        <v>2.8164000000000002</v>
      </c>
      <c r="G475">
        <v>0.57999999999999996</v>
      </c>
      <c r="H475">
        <v>2.44848</v>
      </c>
      <c r="I475" t="s">
        <v>2273</v>
      </c>
    </row>
    <row r="476" spans="1:9">
      <c r="A476" t="s">
        <v>2019</v>
      </c>
      <c r="B476">
        <v>28</v>
      </c>
      <c r="C476">
        <v>22</v>
      </c>
      <c r="D476" t="s">
        <v>390</v>
      </c>
      <c r="E476">
        <v>0.57999999999999996</v>
      </c>
      <c r="F476">
        <v>2.44848</v>
      </c>
      <c r="G476">
        <v>0.53</v>
      </c>
      <c r="H476">
        <v>2.1856800000000005</v>
      </c>
      <c r="I476" t="s">
        <v>2273</v>
      </c>
    </row>
    <row r="477" spans="1:9">
      <c r="A477" t="s">
        <v>1750</v>
      </c>
      <c r="B477">
        <v>28</v>
      </c>
      <c r="C477">
        <v>21</v>
      </c>
      <c r="D477" t="s">
        <v>390</v>
      </c>
      <c r="E477">
        <v>0.84</v>
      </c>
      <c r="F477">
        <v>3.8150399999999993</v>
      </c>
      <c r="G477">
        <v>0.92</v>
      </c>
      <c r="H477">
        <v>4.2355199999999993</v>
      </c>
      <c r="I477" t="s">
        <v>2273</v>
      </c>
    </row>
    <row r="478" spans="1:9">
      <c r="A478" t="s">
        <v>2018</v>
      </c>
      <c r="B478">
        <v>28</v>
      </c>
      <c r="C478">
        <v>20</v>
      </c>
      <c r="D478" t="s">
        <v>390</v>
      </c>
      <c r="E478">
        <v>0.84</v>
      </c>
      <c r="F478">
        <v>3.8150399999999993</v>
      </c>
      <c r="G478">
        <v>0.77</v>
      </c>
      <c r="H478">
        <v>3.4471200000000004</v>
      </c>
      <c r="I478" t="s">
        <v>2273</v>
      </c>
    </row>
    <row r="479" spans="1:9">
      <c r="A479" t="s">
        <v>1787</v>
      </c>
      <c r="B479">
        <v>28</v>
      </c>
      <c r="C479">
        <v>19</v>
      </c>
      <c r="D479" t="s">
        <v>390</v>
      </c>
      <c r="E479">
        <v>0.99</v>
      </c>
      <c r="F479">
        <v>4.6034400000000009</v>
      </c>
      <c r="G479">
        <v>0.85</v>
      </c>
      <c r="H479">
        <v>3.8675999999999995</v>
      </c>
      <c r="I479" t="s">
        <v>2273</v>
      </c>
    </row>
    <row r="480" spans="1:9">
      <c r="A480" t="s">
        <v>1808</v>
      </c>
      <c r="B480">
        <v>28</v>
      </c>
      <c r="C480">
        <v>18</v>
      </c>
      <c r="D480" t="s">
        <v>390</v>
      </c>
      <c r="E480">
        <v>0.62</v>
      </c>
      <c r="F480">
        <v>2.6587199999999998</v>
      </c>
      <c r="G480">
        <v>0.39</v>
      </c>
      <c r="H480">
        <v>1.4498400000000002</v>
      </c>
      <c r="I480" t="s">
        <v>2273</v>
      </c>
    </row>
    <row r="481" spans="1:9">
      <c r="A481" t="s">
        <v>2244</v>
      </c>
      <c r="B481">
        <v>28</v>
      </c>
      <c r="C481">
        <v>17</v>
      </c>
      <c r="D481" t="s">
        <v>390</v>
      </c>
      <c r="E481">
        <v>0.67</v>
      </c>
      <c r="F481">
        <v>2.9215200000000001</v>
      </c>
      <c r="G481">
        <v>0.49</v>
      </c>
      <c r="H481">
        <v>1.9754399999999999</v>
      </c>
      <c r="I481" t="s">
        <v>2273</v>
      </c>
    </row>
    <row r="482" spans="1:9">
      <c r="A482" t="s">
        <v>1830</v>
      </c>
      <c r="B482">
        <v>28</v>
      </c>
      <c r="C482">
        <v>16</v>
      </c>
      <c r="D482" t="s">
        <v>390</v>
      </c>
      <c r="E482">
        <v>0.53</v>
      </c>
      <c r="F482">
        <v>2.1856800000000005</v>
      </c>
      <c r="G482">
        <v>0.44</v>
      </c>
      <c r="H482">
        <v>1.7126399999999999</v>
      </c>
      <c r="I482" t="s">
        <v>2273</v>
      </c>
    </row>
    <row r="483" spans="1:9">
      <c r="A483" t="s">
        <v>1836</v>
      </c>
      <c r="B483">
        <v>28</v>
      </c>
      <c r="C483">
        <v>15</v>
      </c>
      <c r="D483" t="s">
        <v>390</v>
      </c>
      <c r="E483">
        <v>0.59</v>
      </c>
      <c r="F483">
        <v>2.5010400000000002</v>
      </c>
      <c r="G483">
        <v>0.52</v>
      </c>
      <c r="H483">
        <v>2.1331199999999999</v>
      </c>
      <c r="I483" t="s">
        <v>2273</v>
      </c>
    </row>
    <row r="484" spans="1:9">
      <c r="A484" t="s">
        <v>1848</v>
      </c>
      <c r="B484">
        <v>28</v>
      </c>
      <c r="C484">
        <v>14</v>
      </c>
      <c r="D484" t="s">
        <v>390</v>
      </c>
      <c r="E484">
        <v>0.51</v>
      </c>
      <c r="F484">
        <v>2.0805599999999997</v>
      </c>
      <c r="G484">
        <v>0.52</v>
      </c>
      <c r="H484">
        <v>2.1331199999999999</v>
      </c>
      <c r="I484" t="s">
        <v>2273</v>
      </c>
    </row>
    <row r="485" spans="1:9">
      <c r="A485" t="s">
        <v>1865</v>
      </c>
      <c r="B485">
        <v>28</v>
      </c>
      <c r="C485">
        <v>13</v>
      </c>
      <c r="D485" t="s">
        <v>390</v>
      </c>
      <c r="E485">
        <v>0.64</v>
      </c>
      <c r="F485">
        <v>2.7638400000000001</v>
      </c>
      <c r="G485">
        <v>0.46</v>
      </c>
      <c r="H485">
        <v>1.81776</v>
      </c>
      <c r="I485" t="s">
        <v>2273</v>
      </c>
    </row>
    <row r="486" spans="1:9">
      <c r="A486" t="s">
        <v>1880</v>
      </c>
      <c r="B486">
        <v>28</v>
      </c>
      <c r="C486">
        <v>12</v>
      </c>
      <c r="D486" t="s">
        <v>390</v>
      </c>
      <c r="E486">
        <v>0.49</v>
      </c>
      <c r="F486">
        <v>1.9754399999999999</v>
      </c>
      <c r="G486">
        <v>0.25</v>
      </c>
      <c r="H486">
        <v>0.71400000000000008</v>
      </c>
      <c r="I486" t="s">
        <v>2273</v>
      </c>
    </row>
    <row r="487" spans="1:9">
      <c r="A487" t="s">
        <v>2017</v>
      </c>
      <c r="B487">
        <v>28</v>
      </c>
      <c r="C487">
        <v>11</v>
      </c>
      <c r="I487" t="s">
        <v>2273</v>
      </c>
    </row>
    <row r="488" spans="1:9">
      <c r="A488" t="s">
        <v>2016</v>
      </c>
      <c r="B488">
        <v>28</v>
      </c>
      <c r="C488">
        <v>10</v>
      </c>
      <c r="D488" t="s">
        <v>390</v>
      </c>
      <c r="E488">
        <v>0.19</v>
      </c>
      <c r="F488">
        <v>0.39864000000000005</v>
      </c>
      <c r="G488">
        <v>0.17</v>
      </c>
      <c r="H488">
        <v>0.29352000000000011</v>
      </c>
      <c r="I488" t="s">
        <v>2273</v>
      </c>
    </row>
    <row r="489" spans="1:9">
      <c r="A489" t="s">
        <v>2015</v>
      </c>
      <c r="B489">
        <v>28</v>
      </c>
      <c r="C489">
        <v>9</v>
      </c>
      <c r="D489" t="s">
        <v>390</v>
      </c>
      <c r="E489">
        <v>0.21</v>
      </c>
      <c r="F489">
        <v>0.5037600000000001</v>
      </c>
      <c r="G489">
        <v>0.22</v>
      </c>
      <c r="H489">
        <v>0.55632000000000004</v>
      </c>
      <c r="I489" t="s">
        <v>2273</v>
      </c>
    </row>
    <row r="490" spans="1:9">
      <c r="A490" t="s">
        <v>2245</v>
      </c>
      <c r="B490">
        <v>29</v>
      </c>
      <c r="C490">
        <v>25</v>
      </c>
      <c r="D490" t="s">
        <v>390</v>
      </c>
      <c r="E490">
        <v>2.23</v>
      </c>
      <c r="F490">
        <v>11.12088</v>
      </c>
      <c r="G490">
        <v>1.44</v>
      </c>
      <c r="H490">
        <v>6.9686400000000006</v>
      </c>
      <c r="I490" t="s">
        <v>2273</v>
      </c>
    </row>
    <row r="491" spans="1:9">
      <c r="A491" t="s">
        <v>2246</v>
      </c>
      <c r="B491">
        <v>29</v>
      </c>
      <c r="C491">
        <v>23</v>
      </c>
      <c r="D491" t="s">
        <v>390</v>
      </c>
      <c r="E491">
        <v>0.87</v>
      </c>
      <c r="F491">
        <v>3.9727199999999998</v>
      </c>
      <c r="G491">
        <v>0.75</v>
      </c>
      <c r="H491">
        <v>3.3420000000000005</v>
      </c>
      <c r="I491" t="s">
        <v>2273</v>
      </c>
    </row>
    <row r="492" spans="1:9">
      <c r="A492" t="s">
        <v>2014</v>
      </c>
      <c r="B492">
        <v>29</v>
      </c>
      <c r="C492">
        <v>22</v>
      </c>
      <c r="D492" t="s">
        <v>390</v>
      </c>
      <c r="E492">
        <v>0.81</v>
      </c>
      <c r="F492">
        <v>3.6573600000000006</v>
      </c>
      <c r="G492">
        <v>0.83</v>
      </c>
      <c r="H492">
        <v>3.7624799999999996</v>
      </c>
      <c r="I492" t="s">
        <v>2273</v>
      </c>
    </row>
    <row r="493" spans="1:9">
      <c r="A493" t="s">
        <v>2013</v>
      </c>
      <c r="B493">
        <v>29</v>
      </c>
      <c r="C493">
        <v>21</v>
      </c>
      <c r="D493" t="s">
        <v>390</v>
      </c>
      <c r="E493">
        <v>0.97</v>
      </c>
      <c r="F493">
        <v>4.4983200000000005</v>
      </c>
      <c r="G493">
        <v>0.9</v>
      </c>
      <c r="H493">
        <v>4.1303999999999998</v>
      </c>
      <c r="I493" t="s">
        <v>2273</v>
      </c>
    </row>
    <row r="494" spans="1:9">
      <c r="A494" t="s">
        <v>2012</v>
      </c>
      <c r="B494">
        <v>29</v>
      </c>
      <c r="C494">
        <v>20</v>
      </c>
      <c r="D494" t="s">
        <v>390</v>
      </c>
      <c r="E494">
        <v>0.95</v>
      </c>
      <c r="F494">
        <v>4.3932000000000002</v>
      </c>
      <c r="G494">
        <v>0.82</v>
      </c>
      <c r="H494">
        <v>3.7099199999999994</v>
      </c>
      <c r="I494" t="s">
        <v>2273</v>
      </c>
    </row>
    <row r="495" spans="1:9">
      <c r="A495" t="s">
        <v>1788</v>
      </c>
      <c r="B495">
        <v>29</v>
      </c>
      <c r="C495">
        <v>19</v>
      </c>
      <c r="D495" t="s">
        <v>390</v>
      </c>
      <c r="E495">
        <v>0.96</v>
      </c>
      <c r="F495">
        <v>4.4457599999999999</v>
      </c>
      <c r="G495">
        <v>0.9</v>
      </c>
      <c r="H495">
        <v>4.1303999999999998</v>
      </c>
      <c r="I495" t="s">
        <v>2273</v>
      </c>
    </row>
    <row r="496" spans="1:9">
      <c r="A496" t="s">
        <v>2011</v>
      </c>
      <c r="B496">
        <v>29</v>
      </c>
      <c r="C496">
        <v>18</v>
      </c>
      <c r="D496" t="s">
        <v>390</v>
      </c>
      <c r="E496">
        <v>0.9</v>
      </c>
      <c r="F496">
        <v>4.1303999999999998</v>
      </c>
      <c r="G496">
        <v>0.59</v>
      </c>
      <c r="H496">
        <v>2.5010400000000002</v>
      </c>
      <c r="I496" t="s">
        <v>2273</v>
      </c>
    </row>
    <row r="497" spans="1:9">
      <c r="A497" t="s">
        <v>2010</v>
      </c>
      <c r="B497">
        <v>29</v>
      </c>
      <c r="C497">
        <v>17</v>
      </c>
      <c r="D497" t="s">
        <v>390</v>
      </c>
      <c r="E497">
        <v>0.53</v>
      </c>
      <c r="F497">
        <v>2.1856800000000005</v>
      </c>
      <c r="G497">
        <v>0.52</v>
      </c>
      <c r="H497">
        <v>2.1331199999999999</v>
      </c>
      <c r="I497" t="s">
        <v>2273</v>
      </c>
    </row>
    <row r="498" spans="1:9">
      <c r="A498" t="s">
        <v>2009</v>
      </c>
      <c r="B498">
        <v>29</v>
      </c>
      <c r="C498">
        <v>16</v>
      </c>
      <c r="D498" t="s">
        <v>390</v>
      </c>
      <c r="E498">
        <v>0.7</v>
      </c>
      <c r="F498">
        <v>3.0792000000000002</v>
      </c>
      <c r="G498">
        <v>0.44</v>
      </c>
      <c r="H498">
        <v>1.7126399999999999</v>
      </c>
      <c r="I498" t="s">
        <v>2273</v>
      </c>
    </row>
    <row r="499" spans="1:9">
      <c r="A499" t="s">
        <v>2008</v>
      </c>
      <c r="B499">
        <v>29</v>
      </c>
      <c r="C499">
        <v>15</v>
      </c>
      <c r="D499" t="s">
        <v>390</v>
      </c>
      <c r="E499">
        <v>0.61</v>
      </c>
      <c r="F499">
        <v>2.6061600000000005</v>
      </c>
      <c r="G499">
        <v>0.48</v>
      </c>
      <c r="H499">
        <v>1.9228799999999999</v>
      </c>
      <c r="I499" t="s">
        <v>2273</v>
      </c>
    </row>
    <row r="500" spans="1:9">
      <c r="A500" t="s">
        <v>2007</v>
      </c>
      <c r="B500">
        <v>29</v>
      </c>
      <c r="C500">
        <v>14</v>
      </c>
      <c r="D500" t="s">
        <v>390</v>
      </c>
      <c r="E500">
        <v>0.94</v>
      </c>
      <c r="F500">
        <v>4.3406400000000005</v>
      </c>
      <c r="G500">
        <v>0.6</v>
      </c>
      <c r="H500">
        <v>2.5535999999999999</v>
      </c>
      <c r="I500" t="s">
        <v>2273</v>
      </c>
    </row>
    <row r="501" spans="1:9">
      <c r="A501" t="s">
        <v>1866</v>
      </c>
      <c r="B501">
        <v>29</v>
      </c>
      <c r="C501">
        <v>13</v>
      </c>
      <c r="D501" t="s">
        <v>390</v>
      </c>
      <c r="E501">
        <v>0.57999999999999996</v>
      </c>
      <c r="F501">
        <v>2.44848</v>
      </c>
      <c r="G501">
        <v>0.47</v>
      </c>
      <c r="H501">
        <v>1.8703199999999998</v>
      </c>
      <c r="I501" t="s">
        <v>2273</v>
      </c>
    </row>
    <row r="502" spans="1:9">
      <c r="A502" t="s">
        <v>2006</v>
      </c>
      <c r="B502">
        <v>29</v>
      </c>
      <c r="C502">
        <v>12</v>
      </c>
      <c r="D502" t="s">
        <v>390</v>
      </c>
      <c r="E502">
        <v>0.78</v>
      </c>
      <c r="F502">
        <v>3.4996800000000006</v>
      </c>
      <c r="G502">
        <v>0.24</v>
      </c>
      <c r="H502">
        <v>0.66144000000000003</v>
      </c>
      <c r="I502" t="s">
        <v>2273</v>
      </c>
    </row>
    <row r="503" spans="1:9">
      <c r="A503" t="s">
        <v>2005</v>
      </c>
      <c r="B503">
        <v>29</v>
      </c>
      <c r="C503">
        <v>11</v>
      </c>
      <c r="D503" t="s">
        <v>390</v>
      </c>
      <c r="E503">
        <v>0.31</v>
      </c>
      <c r="F503">
        <v>1.0293600000000001</v>
      </c>
      <c r="G503">
        <v>0.27</v>
      </c>
      <c r="H503">
        <v>0.81912000000000007</v>
      </c>
      <c r="I503" t="s">
        <v>2273</v>
      </c>
    </row>
    <row r="504" spans="1:9">
      <c r="A504" t="s">
        <v>2004</v>
      </c>
      <c r="B504">
        <v>29</v>
      </c>
      <c r="C504">
        <v>9</v>
      </c>
      <c r="D504" t="s">
        <v>390</v>
      </c>
      <c r="E504">
        <v>0.19</v>
      </c>
      <c r="F504">
        <v>0.39864000000000005</v>
      </c>
      <c r="G504">
        <v>0.19</v>
      </c>
      <c r="H504">
        <v>0.39864000000000005</v>
      </c>
      <c r="I504" t="s">
        <v>2273</v>
      </c>
    </row>
    <row r="505" spans="1:9">
      <c r="A505" t="s">
        <v>2247</v>
      </c>
      <c r="B505">
        <v>29</v>
      </c>
      <c r="C505">
        <v>8</v>
      </c>
      <c r="D505" t="s">
        <v>390</v>
      </c>
      <c r="E505">
        <v>0.19</v>
      </c>
      <c r="F505">
        <v>0.39864000000000005</v>
      </c>
      <c r="G505">
        <v>0.19</v>
      </c>
      <c r="H505">
        <v>0.39864000000000005</v>
      </c>
      <c r="I505" t="s">
        <v>2273</v>
      </c>
    </row>
    <row r="506" spans="1:9">
      <c r="A506" t="s">
        <v>2003</v>
      </c>
      <c r="B506">
        <v>30</v>
      </c>
      <c r="C506">
        <v>25</v>
      </c>
      <c r="D506" t="s">
        <v>390</v>
      </c>
      <c r="E506">
        <v>1.22</v>
      </c>
      <c r="F506">
        <v>5.8123199999999997</v>
      </c>
      <c r="G506">
        <v>0.9</v>
      </c>
      <c r="H506">
        <v>4.1303999999999998</v>
      </c>
      <c r="I506" t="s">
        <v>2273</v>
      </c>
    </row>
    <row r="507" spans="1:9">
      <c r="A507" t="s">
        <v>2248</v>
      </c>
      <c r="B507">
        <v>30</v>
      </c>
      <c r="C507">
        <v>24</v>
      </c>
      <c r="D507" t="s">
        <v>390</v>
      </c>
      <c r="E507">
        <v>1.42</v>
      </c>
      <c r="F507">
        <v>6.8635200000000003</v>
      </c>
      <c r="G507">
        <v>1.18</v>
      </c>
      <c r="H507">
        <v>5.6020799999999999</v>
      </c>
      <c r="I507" t="s">
        <v>2273</v>
      </c>
    </row>
    <row r="508" spans="1:9">
      <c r="A508" t="s">
        <v>2002</v>
      </c>
      <c r="B508">
        <v>30</v>
      </c>
      <c r="C508">
        <v>23</v>
      </c>
      <c r="D508" t="s">
        <v>390</v>
      </c>
      <c r="E508">
        <v>0.73</v>
      </c>
      <c r="F508">
        <v>3.2368800000000006</v>
      </c>
      <c r="G508">
        <v>0.67</v>
      </c>
      <c r="H508">
        <v>2.9215200000000001</v>
      </c>
      <c r="I508" t="s">
        <v>2273</v>
      </c>
    </row>
    <row r="509" spans="1:9">
      <c r="A509" t="s">
        <v>2001</v>
      </c>
      <c r="B509">
        <v>30</v>
      </c>
      <c r="C509">
        <v>22</v>
      </c>
      <c r="D509" t="s">
        <v>390</v>
      </c>
      <c r="E509">
        <v>0.79</v>
      </c>
      <c r="F509">
        <v>3.5522400000000007</v>
      </c>
      <c r="G509">
        <v>0.7</v>
      </c>
      <c r="H509">
        <v>3.0792000000000002</v>
      </c>
      <c r="I509" t="s">
        <v>2273</v>
      </c>
    </row>
    <row r="510" spans="1:9">
      <c r="A510" t="s">
        <v>2000</v>
      </c>
      <c r="B510">
        <v>30</v>
      </c>
      <c r="C510">
        <v>21</v>
      </c>
      <c r="D510" t="s">
        <v>390</v>
      </c>
      <c r="E510">
        <v>0.88</v>
      </c>
      <c r="F510">
        <v>4.0252799999999995</v>
      </c>
      <c r="G510">
        <v>0.9</v>
      </c>
      <c r="H510">
        <v>4.1303999999999998</v>
      </c>
      <c r="I510" t="s">
        <v>2273</v>
      </c>
    </row>
    <row r="511" spans="1:9">
      <c r="A511" t="s">
        <v>1999</v>
      </c>
      <c r="B511">
        <v>30</v>
      </c>
      <c r="C511">
        <v>20</v>
      </c>
      <c r="D511" t="s">
        <v>390</v>
      </c>
      <c r="E511">
        <v>0.77</v>
      </c>
      <c r="F511">
        <v>3.4471200000000004</v>
      </c>
      <c r="G511">
        <v>0.74</v>
      </c>
      <c r="H511">
        <v>3.2894400000000004</v>
      </c>
      <c r="I511" t="s">
        <v>2273</v>
      </c>
    </row>
    <row r="512" spans="1:9">
      <c r="A512" t="s">
        <v>1998</v>
      </c>
      <c r="B512">
        <v>30</v>
      </c>
      <c r="C512">
        <v>19</v>
      </c>
      <c r="D512" t="s">
        <v>390</v>
      </c>
      <c r="E512">
        <v>1</v>
      </c>
      <c r="F512">
        <v>4.6559999999999997</v>
      </c>
      <c r="G512">
        <v>0.84</v>
      </c>
      <c r="H512">
        <v>3.8150399999999993</v>
      </c>
      <c r="I512" t="s">
        <v>2273</v>
      </c>
    </row>
    <row r="513" spans="1:9">
      <c r="A513" t="s">
        <v>1997</v>
      </c>
      <c r="B513">
        <v>30</v>
      </c>
      <c r="C513">
        <v>18</v>
      </c>
      <c r="D513" t="s">
        <v>390</v>
      </c>
      <c r="E513">
        <v>0.73</v>
      </c>
      <c r="F513">
        <v>3.2368800000000006</v>
      </c>
      <c r="G513">
        <v>0.64</v>
      </c>
      <c r="H513">
        <v>2.7638400000000001</v>
      </c>
      <c r="I513" t="s">
        <v>2273</v>
      </c>
    </row>
    <row r="514" spans="1:9">
      <c r="A514" t="s">
        <v>1996</v>
      </c>
      <c r="B514">
        <v>30</v>
      </c>
      <c r="C514">
        <v>17</v>
      </c>
      <c r="D514" t="s">
        <v>390</v>
      </c>
      <c r="E514">
        <v>0.82</v>
      </c>
      <c r="F514">
        <v>3.7099199999999994</v>
      </c>
      <c r="G514">
        <v>0.55000000000000004</v>
      </c>
      <c r="H514">
        <v>2.2908000000000004</v>
      </c>
      <c r="I514" t="s">
        <v>2273</v>
      </c>
    </row>
    <row r="515" spans="1:9">
      <c r="A515" t="s">
        <v>1995</v>
      </c>
      <c r="B515">
        <v>30</v>
      </c>
      <c r="C515">
        <v>16</v>
      </c>
      <c r="D515" t="s">
        <v>390</v>
      </c>
      <c r="E515">
        <v>0.77</v>
      </c>
      <c r="F515">
        <v>3.4471200000000004</v>
      </c>
      <c r="G515">
        <v>0.47</v>
      </c>
      <c r="H515">
        <v>1.8703199999999998</v>
      </c>
      <c r="I515" t="s">
        <v>2273</v>
      </c>
    </row>
    <row r="516" spans="1:9">
      <c r="A516" t="s">
        <v>1994</v>
      </c>
      <c r="B516">
        <v>30</v>
      </c>
      <c r="C516">
        <v>15</v>
      </c>
      <c r="D516" t="s">
        <v>390</v>
      </c>
      <c r="E516">
        <v>0.68</v>
      </c>
      <c r="F516">
        <v>2.9740799999999998</v>
      </c>
      <c r="G516">
        <v>0.56000000000000005</v>
      </c>
      <c r="H516">
        <v>2.3433600000000001</v>
      </c>
      <c r="I516" t="s">
        <v>2273</v>
      </c>
    </row>
    <row r="517" spans="1:9">
      <c r="A517" t="s">
        <v>1993</v>
      </c>
      <c r="B517">
        <v>30</v>
      </c>
      <c r="C517">
        <v>14</v>
      </c>
      <c r="D517" t="s">
        <v>390</v>
      </c>
      <c r="E517">
        <v>0.56999999999999995</v>
      </c>
      <c r="F517">
        <v>2.3959200000000003</v>
      </c>
      <c r="G517">
        <v>0.51</v>
      </c>
      <c r="H517">
        <v>2.0805599999999997</v>
      </c>
      <c r="I517" t="s">
        <v>2273</v>
      </c>
    </row>
    <row r="518" spans="1:9">
      <c r="A518" t="s">
        <v>1992</v>
      </c>
      <c r="B518">
        <v>30</v>
      </c>
      <c r="C518">
        <v>13</v>
      </c>
      <c r="D518" t="s">
        <v>390</v>
      </c>
      <c r="E518">
        <v>0.46</v>
      </c>
      <c r="F518">
        <v>1.81776</v>
      </c>
      <c r="G518">
        <v>0.4</v>
      </c>
      <c r="H518">
        <v>1.5024000000000002</v>
      </c>
      <c r="I518" t="s">
        <v>2273</v>
      </c>
    </row>
    <row r="519" spans="1:9">
      <c r="A519" t="s">
        <v>1991</v>
      </c>
      <c r="B519">
        <v>30</v>
      </c>
      <c r="C519">
        <v>12</v>
      </c>
      <c r="D519" t="s">
        <v>390</v>
      </c>
      <c r="E519">
        <v>0.39</v>
      </c>
      <c r="F519">
        <v>1.4498400000000002</v>
      </c>
      <c r="G519">
        <v>0.37</v>
      </c>
      <c r="H519">
        <v>1.3447200000000001</v>
      </c>
      <c r="I519" t="s">
        <v>2273</v>
      </c>
    </row>
    <row r="520" spans="1:9">
      <c r="A520" t="s">
        <v>1990</v>
      </c>
      <c r="B520">
        <v>30</v>
      </c>
      <c r="C520">
        <v>11</v>
      </c>
      <c r="D520" t="s">
        <v>390</v>
      </c>
      <c r="E520">
        <v>0.28000000000000003</v>
      </c>
      <c r="F520">
        <v>0.87168000000000023</v>
      </c>
      <c r="G520">
        <v>0.25</v>
      </c>
      <c r="H520">
        <v>0.71400000000000008</v>
      </c>
      <c r="I520" t="s">
        <v>2273</v>
      </c>
    </row>
    <row r="521" spans="1:9">
      <c r="A521" t="s">
        <v>1989</v>
      </c>
      <c r="B521">
        <v>30</v>
      </c>
      <c r="C521">
        <v>9</v>
      </c>
      <c r="D521" t="s">
        <v>390</v>
      </c>
      <c r="E521">
        <v>0.23</v>
      </c>
      <c r="F521">
        <v>0.60888000000000009</v>
      </c>
      <c r="G521">
        <v>0.17</v>
      </c>
      <c r="H521">
        <v>0.29352000000000011</v>
      </c>
      <c r="I521" t="s">
        <v>2273</v>
      </c>
    </row>
    <row r="522" spans="1:9">
      <c r="A522" t="s">
        <v>1932</v>
      </c>
      <c r="B522">
        <v>30</v>
      </c>
      <c r="C522">
        <v>8</v>
      </c>
      <c r="D522" t="s">
        <v>390</v>
      </c>
      <c r="E522">
        <v>0.2</v>
      </c>
      <c r="F522">
        <v>0.4512000000000001</v>
      </c>
      <c r="G522">
        <v>0.17</v>
      </c>
      <c r="H522">
        <v>0.29352000000000011</v>
      </c>
      <c r="I522" t="s">
        <v>2273</v>
      </c>
    </row>
    <row r="523" spans="1:9">
      <c r="A523" t="s">
        <v>2249</v>
      </c>
      <c r="B523">
        <v>31</v>
      </c>
      <c r="C523">
        <v>24</v>
      </c>
      <c r="D523" t="s">
        <v>390</v>
      </c>
      <c r="E523">
        <v>1.63</v>
      </c>
      <c r="F523">
        <v>7.9672799999999997</v>
      </c>
      <c r="G523">
        <v>1.28</v>
      </c>
      <c r="H523">
        <v>6.1276800000000016</v>
      </c>
      <c r="I523" t="s">
        <v>2273</v>
      </c>
    </row>
    <row r="524" spans="1:9">
      <c r="A524" t="s">
        <v>1988</v>
      </c>
      <c r="B524">
        <v>31</v>
      </c>
      <c r="C524">
        <v>23</v>
      </c>
      <c r="D524" t="s">
        <v>390</v>
      </c>
      <c r="E524">
        <v>0.71</v>
      </c>
      <c r="F524">
        <v>3.1317600000000003</v>
      </c>
      <c r="G524">
        <v>0.79</v>
      </c>
      <c r="H524">
        <v>3.5522400000000007</v>
      </c>
      <c r="I524" t="s">
        <v>2273</v>
      </c>
    </row>
    <row r="525" spans="1:9">
      <c r="A525" t="s">
        <v>1987</v>
      </c>
      <c r="B525">
        <v>31</v>
      </c>
      <c r="C525">
        <v>22</v>
      </c>
      <c r="D525" t="s">
        <v>390</v>
      </c>
      <c r="E525">
        <v>0.79</v>
      </c>
      <c r="F525">
        <v>3.5522400000000007</v>
      </c>
      <c r="G525">
        <v>0.64</v>
      </c>
      <c r="H525">
        <v>2.7638400000000001</v>
      </c>
      <c r="I525" t="s">
        <v>2273</v>
      </c>
    </row>
    <row r="526" spans="1:9">
      <c r="A526" t="s">
        <v>1986</v>
      </c>
      <c r="B526">
        <v>31</v>
      </c>
      <c r="C526">
        <v>21</v>
      </c>
      <c r="D526" t="s">
        <v>390</v>
      </c>
      <c r="E526">
        <v>1.42</v>
      </c>
      <c r="F526">
        <v>6.8635200000000003</v>
      </c>
      <c r="G526">
        <v>1.22</v>
      </c>
      <c r="H526">
        <v>5.8123199999999997</v>
      </c>
      <c r="I526" t="s">
        <v>2273</v>
      </c>
    </row>
    <row r="527" spans="1:9">
      <c r="A527" t="s">
        <v>1985</v>
      </c>
      <c r="B527">
        <v>31</v>
      </c>
      <c r="C527">
        <v>20</v>
      </c>
      <c r="D527" t="s">
        <v>390</v>
      </c>
      <c r="E527">
        <v>1.3</v>
      </c>
      <c r="F527">
        <v>6.232800000000001</v>
      </c>
      <c r="G527">
        <v>1.07</v>
      </c>
      <c r="H527">
        <v>5.0239200000000013</v>
      </c>
      <c r="I527" t="s">
        <v>2273</v>
      </c>
    </row>
    <row r="528" spans="1:9">
      <c r="A528" t="s">
        <v>1984</v>
      </c>
      <c r="B528">
        <v>31</v>
      </c>
      <c r="C528">
        <v>19</v>
      </c>
      <c r="D528" t="s">
        <v>390</v>
      </c>
      <c r="E528">
        <v>1.2</v>
      </c>
      <c r="F528">
        <v>5.7071999999999994</v>
      </c>
      <c r="G528">
        <v>1.08</v>
      </c>
      <c r="H528">
        <v>5.0764800000000001</v>
      </c>
      <c r="I528" t="s">
        <v>2273</v>
      </c>
    </row>
    <row r="529" spans="1:9">
      <c r="A529" t="s">
        <v>1983</v>
      </c>
      <c r="B529">
        <v>31</v>
      </c>
      <c r="C529">
        <v>18</v>
      </c>
      <c r="D529" t="s">
        <v>390</v>
      </c>
      <c r="E529">
        <v>0.77</v>
      </c>
      <c r="F529">
        <v>3.4471200000000004</v>
      </c>
      <c r="G529">
        <v>0.72</v>
      </c>
      <c r="H529">
        <v>3.18432</v>
      </c>
      <c r="I529" t="s">
        <v>2273</v>
      </c>
    </row>
    <row r="530" spans="1:9">
      <c r="A530" t="s">
        <v>2250</v>
      </c>
      <c r="B530">
        <v>31</v>
      </c>
      <c r="C530">
        <v>17</v>
      </c>
      <c r="D530" t="s">
        <v>390</v>
      </c>
      <c r="E530">
        <v>0.39</v>
      </c>
      <c r="F530">
        <v>1.4498400000000002</v>
      </c>
      <c r="G530">
        <v>0.47</v>
      </c>
      <c r="H530">
        <v>1.8703199999999998</v>
      </c>
      <c r="I530" t="s">
        <v>2273</v>
      </c>
    </row>
    <row r="531" spans="1:9">
      <c r="A531" t="s">
        <v>1982</v>
      </c>
      <c r="B531">
        <v>31</v>
      </c>
      <c r="C531">
        <v>16</v>
      </c>
      <c r="D531" t="s">
        <v>390</v>
      </c>
      <c r="E531">
        <v>0.68</v>
      </c>
      <c r="F531">
        <v>2.9740799999999998</v>
      </c>
      <c r="G531">
        <v>0.52</v>
      </c>
      <c r="H531">
        <v>2.1331199999999999</v>
      </c>
      <c r="I531" t="s">
        <v>2273</v>
      </c>
    </row>
    <row r="532" spans="1:9">
      <c r="A532" t="s">
        <v>2251</v>
      </c>
      <c r="B532">
        <v>31</v>
      </c>
      <c r="C532">
        <v>15</v>
      </c>
      <c r="D532" t="s">
        <v>390</v>
      </c>
      <c r="E532">
        <v>0.67</v>
      </c>
      <c r="F532">
        <v>2.9215200000000001</v>
      </c>
      <c r="G532">
        <v>0.56000000000000005</v>
      </c>
      <c r="H532">
        <v>2.3433600000000001</v>
      </c>
      <c r="I532" t="s">
        <v>2273</v>
      </c>
    </row>
    <row r="533" spans="1:9">
      <c r="A533" t="s">
        <v>1981</v>
      </c>
      <c r="B533">
        <v>31</v>
      </c>
      <c r="C533">
        <v>14</v>
      </c>
      <c r="D533" t="s">
        <v>390</v>
      </c>
      <c r="E533">
        <v>0.62</v>
      </c>
      <c r="F533">
        <v>2.6587199999999998</v>
      </c>
      <c r="G533">
        <v>0.4</v>
      </c>
      <c r="H533">
        <v>1.5024000000000002</v>
      </c>
      <c r="I533" t="s">
        <v>2273</v>
      </c>
    </row>
    <row r="534" spans="1:9">
      <c r="A534" t="s">
        <v>1980</v>
      </c>
      <c r="B534">
        <v>31</v>
      </c>
      <c r="C534">
        <v>13</v>
      </c>
      <c r="D534" t="s">
        <v>390</v>
      </c>
      <c r="E534">
        <v>0.55000000000000004</v>
      </c>
      <c r="F534">
        <v>2.2908000000000004</v>
      </c>
      <c r="G534">
        <v>0.38</v>
      </c>
      <c r="H534">
        <v>1.3972800000000001</v>
      </c>
      <c r="I534" t="s">
        <v>2273</v>
      </c>
    </row>
    <row r="535" spans="1:9">
      <c r="A535" t="s">
        <v>1979</v>
      </c>
      <c r="B535">
        <v>31</v>
      </c>
      <c r="C535">
        <v>12</v>
      </c>
      <c r="D535" t="s">
        <v>390</v>
      </c>
      <c r="E535">
        <v>0.24</v>
      </c>
      <c r="F535">
        <v>0.66144000000000003</v>
      </c>
      <c r="G535">
        <v>0.32</v>
      </c>
      <c r="H535">
        <v>1.08192</v>
      </c>
      <c r="I535" t="s">
        <v>2273</v>
      </c>
    </row>
    <row r="536" spans="1:9">
      <c r="A536" t="s">
        <v>1978</v>
      </c>
      <c r="B536">
        <v>31</v>
      </c>
      <c r="C536">
        <v>11</v>
      </c>
      <c r="D536" t="s">
        <v>390</v>
      </c>
      <c r="E536">
        <v>0.35</v>
      </c>
      <c r="F536">
        <v>1.2395999999999998</v>
      </c>
      <c r="G536">
        <v>0.23</v>
      </c>
      <c r="H536">
        <v>0.60888000000000009</v>
      </c>
      <c r="I536" t="s">
        <v>2273</v>
      </c>
    </row>
    <row r="537" spans="1:9">
      <c r="A537" t="s">
        <v>1977</v>
      </c>
      <c r="B537">
        <v>31</v>
      </c>
      <c r="C537">
        <v>10</v>
      </c>
      <c r="D537" t="s">
        <v>390</v>
      </c>
      <c r="E537">
        <v>0.46</v>
      </c>
      <c r="F537">
        <v>1.81776</v>
      </c>
      <c r="G537">
        <v>0.31</v>
      </c>
      <c r="H537">
        <v>1.0293600000000001</v>
      </c>
      <c r="I537" t="s">
        <v>2273</v>
      </c>
    </row>
    <row r="538" spans="1:9">
      <c r="A538" t="s">
        <v>1976</v>
      </c>
      <c r="B538">
        <v>31</v>
      </c>
      <c r="C538">
        <v>9</v>
      </c>
      <c r="D538" t="s">
        <v>390</v>
      </c>
      <c r="E538">
        <v>0.25</v>
      </c>
      <c r="F538">
        <v>0.71400000000000008</v>
      </c>
      <c r="G538">
        <v>0.17</v>
      </c>
      <c r="H538">
        <v>0.29352000000000011</v>
      </c>
      <c r="I538" t="s">
        <v>2273</v>
      </c>
    </row>
    <row r="539" spans="1:9">
      <c r="A539" t="s">
        <v>1975</v>
      </c>
      <c r="B539">
        <v>31</v>
      </c>
      <c r="C539">
        <v>8</v>
      </c>
      <c r="D539" t="s">
        <v>390</v>
      </c>
      <c r="E539">
        <v>0.2</v>
      </c>
      <c r="F539">
        <v>0.4512000000000001</v>
      </c>
      <c r="G539">
        <v>0.19</v>
      </c>
      <c r="H539">
        <v>0.39864000000000005</v>
      </c>
      <c r="I539" t="s">
        <v>2273</v>
      </c>
    </row>
    <row r="540" spans="1:9">
      <c r="A540" t="s">
        <v>1974</v>
      </c>
      <c r="B540">
        <v>32</v>
      </c>
      <c r="C540">
        <v>25</v>
      </c>
      <c r="D540" t="s">
        <v>390</v>
      </c>
      <c r="E540">
        <v>1.75</v>
      </c>
      <c r="F540">
        <v>8.5980000000000008</v>
      </c>
      <c r="G540">
        <v>1.03</v>
      </c>
      <c r="H540">
        <v>4.8136800000000006</v>
      </c>
      <c r="I540" t="s">
        <v>2273</v>
      </c>
    </row>
    <row r="541" spans="1:9">
      <c r="A541" t="s">
        <v>2252</v>
      </c>
      <c r="B541">
        <v>32</v>
      </c>
      <c r="C541">
        <v>24</v>
      </c>
      <c r="D541" t="s">
        <v>390</v>
      </c>
      <c r="E541">
        <v>1.63</v>
      </c>
      <c r="F541">
        <v>7.9672799999999997</v>
      </c>
      <c r="G541">
        <v>1.25</v>
      </c>
      <c r="H541">
        <v>5.97</v>
      </c>
      <c r="I541" t="s">
        <v>2273</v>
      </c>
    </row>
    <row r="542" spans="1:9">
      <c r="A542" t="s">
        <v>1973</v>
      </c>
      <c r="B542">
        <v>32</v>
      </c>
      <c r="C542">
        <v>23</v>
      </c>
      <c r="D542" t="s">
        <v>390</v>
      </c>
      <c r="E542">
        <v>1.1100000000000001</v>
      </c>
      <c r="F542">
        <v>5.234160000000001</v>
      </c>
      <c r="G542">
        <v>0.77</v>
      </c>
      <c r="H542">
        <v>3.4471200000000004</v>
      </c>
      <c r="I542" t="s">
        <v>2273</v>
      </c>
    </row>
    <row r="543" spans="1:9">
      <c r="A543" t="s">
        <v>2253</v>
      </c>
      <c r="B543">
        <v>32</v>
      </c>
      <c r="C543">
        <v>22</v>
      </c>
      <c r="D543" t="s">
        <v>390</v>
      </c>
      <c r="E543">
        <v>0.82</v>
      </c>
      <c r="F543">
        <v>3.7099199999999994</v>
      </c>
      <c r="G543">
        <v>0.62</v>
      </c>
      <c r="H543">
        <v>2.6587199999999998</v>
      </c>
      <c r="I543" t="s">
        <v>2273</v>
      </c>
    </row>
    <row r="544" spans="1:9">
      <c r="A544" t="s">
        <v>1972</v>
      </c>
      <c r="B544">
        <v>32</v>
      </c>
      <c r="C544">
        <v>21</v>
      </c>
      <c r="D544" t="s">
        <v>390</v>
      </c>
      <c r="E544">
        <v>0.93</v>
      </c>
      <c r="F544">
        <v>4.2880799999999999</v>
      </c>
      <c r="G544">
        <v>0.59</v>
      </c>
      <c r="H544">
        <v>2.5010400000000002</v>
      </c>
      <c r="I544" t="s">
        <v>2273</v>
      </c>
    </row>
    <row r="545" spans="1:9">
      <c r="A545" t="s">
        <v>1971</v>
      </c>
      <c r="B545">
        <v>32</v>
      </c>
      <c r="C545">
        <v>20</v>
      </c>
      <c r="D545" t="s">
        <v>390</v>
      </c>
      <c r="E545">
        <v>0.76</v>
      </c>
      <c r="F545">
        <v>3.3945600000000002</v>
      </c>
      <c r="G545">
        <v>0.88</v>
      </c>
      <c r="H545">
        <v>4.0252799999999995</v>
      </c>
      <c r="I545" t="s">
        <v>2273</v>
      </c>
    </row>
    <row r="546" spans="1:9">
      <c r="A546" t="s">
        <v>1970</v>
      </c>
      <c r="B546">
        <v>32</v>
      </c>
      <c r="C546">
        <v>19</v>
      </c>
      <c r="D546" t="s">
        <v>390</v>
      </c>
      <c r="E546">
        <v>0.98</v>
      </c>
      <c r="F546">
        <v>4.5508800000000003</v>
      </c>
      <c r="G546">
        <v>0.66</v>
      </c>
      <c r="H546">
        <v>2.86896</v>
      </c>
      <c r="I546" t="s">
        <v>2273</v>
      </c>
    </row>
    <row r="547" spans="1:9">
      <c r="A547" t="s">
        <v>1969</v>
      </c>
      <c r="B547">
        <v>32</v>
      </c>
      <c r="C547">
        <v>18</v>
      </c>
      <c r="D547" t="s">
        <v>390</v>
      </c>
      <c r="E547">
        <v>0.86</v>
      </c>
      <c r="F547">
        <v>3.9201599999999996</v>
      </c>
      <c r="G547">
        <v>0.61</v>
      </c>
      <c r="H547">
        <v>2.6061600000000005</v>
      </c>
      <c r="I547" t="s">
        <v>2273</v>
      </c>
    </row>
    <row r="548" spans="1:9">
      <c r="A548" t="s">
        <v>1968</v>
      </c>
      <c r="B548">
        <v>32</v>
      </c>
      <c r="C548">
        <v>17</v>
      </c>
      <c r="D548" t="s">
        <v>390</v>
      </c>
      <c r="E548">
        <v>0.6</v>
      </c>
      <c r="F548">
        <v>2.5535999999999999</v>
      </c>
      <c r="G548">
        <v>0.54</v>
      </c>
      <c r="H548">
        <v>2.2382400000000002</v>
      </c>
      <c r="I548" t="s">
        <v>2273</v>
      </c>
    </row>
    <row r="549" spans="1:9">
      <c r="A549" t="s">
        <v>1967</v>
      </c>
      <c r="B549">
        <v>32</v>
      </c>
      <c r="C549">
        <v>16</v>
      </c>
      <c r="D549" t="s">
        <v>390</v>
      </c>
      <c r="E549">
        <v>0.33</v>
      </c>
      <c r="F549">
        <v>1.1344799999999999</v>
      </c>
      <c r="G549">
        <v>0.56000000000000005</v>
      </c>
      <c r="H549">
        <v>2.3433600000000001</v>
      </c>
      <c r="I549" t="s">
        <v>2273</v>
      </c>
    </row>
    <row r="550" spans="1:9">
      <c r="A550" t="s">
        <v>1966</v>
      </c>
      <c r="B550">
        <v>32</v>
      </c>
      <c r="C550">
        <v>15</v>
      </c>
      <c r="D550" t="s">
        <v>390</v>
      </c>
      <c r="E550">
        <v>0.33</v>
      </c>
      <c r="F550">
        <v>1.1344799999999999</v>
      </c>
      <c r="G550">
        <v>0.37</v>
      </c>
      <c r="H550">
        <v>1.3447200000000001</v>
      </c>
      <c r="I550" t="s">
        <v>2273</v>
      </c>
    </row>
    <row r="551" spans="1:9">
      <c r="A551" t="s">
        <v>1965</v>
      </c>
      <c r="B551">
        <v>32</v>
      </c>
      <c r="C551">
        <v>14</v>
      </c>
      <c r="D551" t="s">
        <v>390</v>
      </c>
      <c r="E551">
        <v>0.46</v>
      </c>
      <c r="F551">
        <v>1.81776</v>
      </c>
      <c r="G551">
        <v>0.42</v>
      </c>
      <c r="H551">
        <v>1.6075200000000001</v>
      </c>
      <c r="I551" t="s">
        <v>2273</v>
      </c>
    </row>
    <row r="552" spans="1:9">
      <c r="A552" t="s">
        <v>1964</v>
      </c>
      <c r="B552">
        <v>32</v>
      </c>
      <c r="C552">
        <v>13</v>
      </c>
      <c r="D552" t="s">
        <v>390</v>
      </c>
      <c r="E552">
        <v>0.45</v>
      </c>
      <c r="F552">
        <v>1.7652000000000001</v>
      </c>
      <c r="G552">
        <v>0.35</v>
      </c>
      <c r="H552">
        <v>1.2395999999999998</v>
      </c>
      <c r="I552" t="s">
        <v>2273</v>
      </c>
    </row>
    <row r="553" spans="1:9">
      <c r="A553" t="s">
        <v>2254</v>
      </c>
      <c r="B553">
        <v>32</v>
      </c>
      <c r="C553">
        <v>12</v>
      </c>
      <c r="D553" t="s">
        <v>390</v>
      </c>
      <c r="E553">
        <v>0.38</v>
      </c>
      <c r="F553">
        <v>1.3972800000000001</v>
      </c>
      <c r="G553">
        <v>0.41</v>
      </c>
      <c r="H553">
        <v>1.5549599999999999</v>
      </c>
      <c r="I553" t="s">
        <v>2273</v>
      </c>
    </row>
    <row r="554" spans="1:9">
      <c r="A554" t="s">
        <v>1963</v>
      </c>
      <c r="B554">
        <v>32</v>
      </c>
      <c r="C554">
        <v>11</v>
      </c>
      <c r="D554" t="s">
        <v>390</v>
      </c>
      <c r="E554">
        <v>0.22</v>
      </c>
      <c r="F554">
        <v>0.55632000000000004</v>
      </c>
      <c r="G554">
        <v>0.3</v>
      </c>
      <c r="H554">
        <v>0.9768</v>
      </c>
      <c r="I554" t="s">
        <v>2273</v>
      </c>
    </row>
    <row r="555" spans="1:9">
      <c r="A555" t="s">
        <v>1962</v>
      </c>
      <c r="B555">
        <v>32</v>
      </c>
      <c r="C555">
        <v>10</v>
      </c>
      <c r="D555" t="s">
        <v>390</v>
      </c>
      <c r="E555">
        <v>0.33</v>
      </c>
      <c r="F555">
        <v>1.1344799999999999</v>
      </c>
      <c r="G555">
        <v>0.23</v>
      </c>
      <c r="H555">
        <v>0.60888000000000009</v>
      </c>
      <c r="I555" t="s">
        <v>2273</v>
      </c>
    </row>
    <row r="556" spans="1:9">
      <c r="A556" t="s">
        <v>1961</v>
      </c>
      <c r="B556">
        <v>32</v>
      </c>
      <c r="C556">
        <v>9</v>
      </c>
      <c r="D556" t="s">
        <v>390</v>
      </c>
      <c r="E556">
        <v>0.24</v>
      </c>
      <c r="F556">
        <v>0.66144000000000003</v>
      </c>
      <c r="G556">
        <v>0.19</v>
      </c>
      <c r="H556">
        <v>0.39864000000000005</v>
      </c>
      <c r="I556" t="s">
        <v>2273</v>
      </c>
    </row>
    <row r="557" spans="1:9">
      <c r="A557" t="s">
        <v>1960</v>
      </c>
      <c r="B557">
        <v>32</v>
      </c>
      <c r="C557">
        <v>8</v>
      </c>
      <c r="D557" t="s">
        <v>390</v>
      </c>
      <c r="E557">
        <v>0.21</v>
      </c>
      <c r="F557">
        <v>0.5037600000000001</v>
      </c>
      <c r="G557">
        <v>0.21</v>
      </c>
      <c r="H557">
        <v>0.5037600000000001</v>
      </c>
      <c r="I557" t="s">
        <v>2273</v>
      </c>
    </row>
    <row r="558" spans="1:9">
      <c r="A558" t="s">
        <v>2648</v>
      </c>
      <c r="B558">
        <v>33</v>
      </c>
      <c r="C558">
        <v>7</v>
      </c>
      <c r="D558" t="s">
        <v>390</v>
      </c>
      <c r="E558">
        <v>0.27</v>
      </c>
      <c r="F558">
        <v>0.81912000000000007</v>
      </c>
      <c r="G558">
        <v>0.28999999999999998</v>
      </c>
      <c r="H558">
        <v>0.92423999999999995</v>
      </c>
      <c r="I558" t="s">
        <v>2273</v>
      </c>
    </row>
    <row r="559" spans="1:9">
      <c r="A559" t="s">
        <v>1940</v>
      </c>
      <c r="B559">
        <v>33</v>
      </c>
      <c r="C559">
        <v>6</v>
      </c>
      <c r="D559" t="s">
        <v>390</v>
      </c>
      <c r="E559">
        <v>0.24</v>
      </c>
      <c r="F559">
        <v>0.66144000000000003</v>
      </c>
      <c r="G559">
        <v>0.24</v>
      </c>
      <c r="H559">
        <v>0.66144000000000003</v>
      </c>
      <c r="I559" t="s">
        <v>2273</v>
      </c>
    </row>
    <row r="560" spans="1:9">
      <c r="A560" t="s">
        <v>2649</v>
      </c>
      <c r="B560">
        <v>33</v>
      </c>
      <c r="C560">
        <v>5</v>
      </c>
      <c r="D560" t="s">
        <v>390</v>
      </c>
      <c r="E560">
        <v>0.37</v>
      </c>
      <c r="F560">
        <v>1.3447200000000001</v>
      </c>
      <c r="G560">
        <v>0.33</v>
      </c>
      <c r="H560">
        <v>1.1344799999999999</v>
      </c>
      <c r="I560" t="s">
        <v>2273</v>
      </c>
    </row>
    <row r="561" spans="1:9">
      <c r="A561" t="s">
        <v>2650</v>
      </c>
      <c r="B561">
        <v>33</v>
      </c>
      <c r="C561">
        <v>4</v>
      </c>
      <c r="D561" t="s">
        <v>390</v>
      </c>
      <c r="E561">
        <v>0.15</v>
      </c>
      <c r="F561">
        <v>0.18840000000000001</v>
      </c>
      <c r="G561">
        <v>0.2</v>
      </c>
      <c r="H561">
        <v>0.4512000000000001</v>
      </c>
      <c r="I561" t="s">
        <v>2273</v>
      </c>
    </row>
    <row r="562" spans="1:9">
      <c r="A562" t="s">
        <v>2255</v>
      </c>
      <c r="B562">
        <v>33</v>
      </c>
      <c r="C562">
        <v>26</v>
      </c>
      <c r="D562" t="s">
        <v>390</v>
      </c>
      <c r="E562">
        <v>2.72</v>
      </c>
      <c r="F562">
        <v>13.696320000000002</v>
      </c>
      <c r="G562">
        <v>1.9</v>
      </c>
      <c r="H562">
        <v>9.3864000000000001</v>
      </c>
      <c r="I562" t="s">
        <v>2273</v>
      </c>
    </row>
    <row r="563" spans="1:9">
      <c r="A563" t="s">
        <v>1959</v>
      </c>
      <c r="B563">
        <v>33</v>
      </c>
      <c r="C563">
        <v>25</v>
      </c>
      <c r="D563" t="s">
        <v>390</v>
      </c>
      <c r="E563">
        <v>2.5499999999999998</v>
      </c>
      <c r="F563">
        <v>12.8028</v>
      </c>
      <c r="G563">
        <v>1.87</v>
      </c>
      <c r="H563">
        <v>9.2287200000000009</v>
      </c>
      <c r="I563" t="s">
        <v>2273</v>
      </c>
    </row>
    <row r="564" spans="1:9">
      <c r="A564" t="s">
        <v>1958</v>
      </c>
      <c r="B564">
        <v>33</v>
      </c>
      <c r="C564">
        <v>24</v>
      </c>
      <c r="D564" t="s">
        <v>390</v>
      </c>
      <c r="E564">
        <v>1</v>
      </c>
      <c r="F564">
        <v>4.6559999999999997</v>
      </c>
      <c r="G564">
        <v>0.82</v>
      </c>
      <c r="H564">
        <v>3.7099199999999994</v>
      </c>
      <c r="I564" t="s">
        <v>2273</v>
      </c>
    </row>
    <row r="565" spans="1:9">
      <c r="A565" t="s">
        <v>1957</v>
      </c>
      <c r="B565">
        <v>33</v>
      </c>
      <c r="C565">
        <v>23</v>
      </c>
      <c r="D565" t="s">
        <v>390</v>
      </c>
      <c r="E565">
        <v>1.43</v>
      </c>
      <c r="F565">
        <v>6.91608</v>
      </c>
      <c r="G565">
        <v>0.88</v>
      </c>
      <c r="H565">
        <v>4.0252799999999995</v>
      </c>
      <c r="I565" t="s">
        <v>2273</v>
      </c>
    </row>
    <row r="566" spans="1:9">
      <c r="A566" t="s">
        <v>1956</v>
      </c>
      <c r="B566">
        <v>33</v>
      </c>
      <c r="C566">
        <v>22</v>
      </c>
      <c r="D566" t="s">
        <v>390</v>
      </c>
      <c r="E566">
        <v>1.4</v>
      </c>
      <c r="F566">
        <v>6.7584000000000009</v>
      </c>
      <c r="G566">
        <v>1.03</v>
      </c>
      <c r="H566">
        <v>4.8136800000000006</v>
      </c>
      <c r="I566" t="s">
        <v>2273</v>
      </c>
    </row>
    <row r="567" spans="1:9">
      <c r="A567" t="s">
        <v>2256</v>
      </c>
      <c r="B567">
        <v>33</v>
      </c>
      <c r="C567">
        <v>21</v>
      </c>
      <c r="D567" t="s">
        <v>390</v>
      </c>
      <c r="E567">
        <v>0.91</v>
      </c>
      <c r="F567">
        <v>4.1829600000000005</v>
      </c>
      <c r="G567">
        <v>0.82</v>
      </c>
      <c r="H567">
        <v>3.7099199999999994</v>
      </c>
      <c r="I567" t="s">
        <v>2273</v>
      </c>
    </row>
    <row r="568" spans="1:9">
      <c r="A568" t="s">
        <v>1955</v>
      </c>
      <c r="B568">
        <v>33</v>
      </c>
      <c r="C568">
        <v>20</v>
      </c>
      <c r="D568" t="s">
        <v>390</v>
      </c>
      <c r="E568">
        <v>1.23</v>
      </c>
      <c r="F568">
        <v>5.8648800000000003</v>
      </c>
      <c r="G568">
        <v>0.86</v>
      </c>
      <c r="H568">
        <v>3.9201599999999996</v>
      </c>
      <c r="I568" t="s">
        <v>2273</v>
      </c>
    </row>
    <row r="569" spans="1:9">
      <c r="A569" t="s">
        <v>1954</v>
      </c>
      <c r="B569">
        <v>33</v>
      </c>
      <c r="C569">
        <v>19</v>
      </c>
      <c r="D569" t="s">
        <v>390</v>
      </c>
      <c r="E569">
        <v>0.85</v>
      </c>
      <c r="F569">
        <v>3.8675999999999995</v>
      </c>
      <c r="G569">
        <v>0.78</v>
      </c>
      <c r="H569">
        <v>3.4996800000000006</v>
      </c>
      <c r="I569" t="s">
        <v>2273</v>
      </c>
    </row>
    <row r="570" spans="1:9">
      <c r="A570" t="s">
        <v>1953</v>
      </c>
      <c r="B570">
        <v>33</v>
      </c>
      <c r="C570">
        <v>18</v>
      </c>
      <c r="D570" t="s">
        <v>390</v>
      </c>
      <c r="E570">
        <v>0.78</v>
      </c>
      <c r="F570">
        <v>3.4996800000000006</v>
      </c>
      <c r="G570">
        <v>0.56000000000000005</v>
      </c>
      <c r="H570">
        <v>2.3433600000000001</v>
      </c>
      <c r="I570" t="s">
        <v>2273</v>
      </c>
    </row>
    <row r="571" spans="1:9">
      <c r="A571" t="s">
        <v>1952</v>
      </c>
      <c r="B571">
        <v>33</v>
      </c>
      <c r="C571">
        <v>17</v>
      </c>
      <c r="D571" t="s">
        <v>390</v>
      </c>
      <c r="E571">
        <v>0.91</v>
      </c>
      <c r="F571">
        <v>4.1829600000000005</v>
      </c>
      <c r="G571">
        <v>0.6</v>
      </c>
      <c r="H571">
        <v>2.5535999999999999</v>
      </c>
      <c r="I571" t="s">
        <v>2273</v>
      </c>
    </row>
    <row r="572" spans="1:9">
      <c r="A572" t="s">
        <v>1951</v>
      </c>
      <c r="B572">
        <v>33</v>
      </c>
      <c r="C572">
        <v>16</v>
      </c>
      <c r="D572" t="s">
        <v>390</v>
      </c>
      <c r="E572">
        <v>0.59</v>
      </c>
      <c r="F572">
        <v>2.5010400000000002</v>
      </c>
      <c r="G572">
        <v>0.56000000000000005</v>
      </c>
      <c r="H572">
        <v>2.3433600000000001</v>
      </c>
      <c r="I572" t="s">
        <v>2273</v>
      </c>
    </row>
    <row r="573" spans="1:9">
      <c r="A573" t="s">
        <v>2257</v>
      </c>
      <c r="B573">
        <v>33</v>
      </c>
      <c r="C573">
        <v>15</v>
      </c>
      <c r="D573" t="s">
        <v>390</v>
      </c>
      <c r="E573">
        <v>0.5</v>
      </c>
      <c r="F573">
        <v>2.028</v>
      </c>
      <c r="G573">
        <v>0.45</v>
      </c>
      <c r="H573">
        <v>1.7652000000000001</v>
      </c>
      <c r="I573" t="s">
        <v>2273</v>
      </c>
    </row>
    <row r="574" spans="1:9">
      <c r="A574" t="s">
        <v>1950</v>
      </c>
      <c r="B574">
        <v>33</v>
      </c>
      <c r="C574">
        <v>14</v>
      </c>
      <c r="D574" t="s">
        <v>390</v>
      </c>
      <c r="E574">
        <v>0.49</v>
      </c>
      <c r="F574">
        <v>1.9754399999999999</v>
      </c>
      <c r="G574">
        <v>0.33</v>
      </c>
      <c r="H574">
        <v>1.1344799999999999</v>
      </c>
      <c r="I574" t="s">
        <v>2273</v>
      </c>
    </row>
    <row r="575" spans="1:9">
      <c r="A575" t="s">
        <v>2258</v>
      </c>
      <c r="B575">
        <v>33</v>
      </c>
      <c r="C575">
        <v>13</v>
      </c>
      <c r="D575" t="s">
        <v>390</v>
      </c>
      <c r="E575">
        <v>0.4</v>
      </c>
      <c r="F575">
        <v>1.5024000000000002</v>
      </c>
      <c r="G575">
        <v>0.28999999999999998</v>
      </c>
      <c r="H575">
        <v>0.92423999999999995</v>
      </c>
      <c r="I575" t="s">
        <v>2273</v>
      </c>
    </row>
    <row r="576" spans="1:9">
      <c r="A576" t="s">
        <v>2259</v>
      </c>
      <c r="B576">
        <v>33</v>
      </c>
      <c r="C576">
        <v>12</v>
      </c>
      <c r="D576" t="s">
        <v>390</v>
      </c>
      <c r="E576">
        <v>0.52</v>
      </c>
      <c r="F576">
        <v>2.1331199999999999</v>
      </c>
      <c r="G576">
        <v>0.33</v>
      </c>
      <c r="H576">
        <v>1.1344799999999999</v>
      </c>
      <c r="I576" t="s">
        <v>2273</v>
      </c>
    </row>
    <row r="577" spans="1:9">
      <c r="A577" t="s">
        <v>2260</v>
      </c>
      <c r="B577">
        <v>33</v>
      </c>
      <c r="C577">
        <v>11</v>
      </c>
      <c r="D577" t="s">
        <v>390</v>
      </c>
      <c r="E577">
        <v>0.32</v>
      </c>
      <c r="F577">
        <v>1.08192</v>
      </c>
      <c r="G577">
        <v>0.31</v>
      </c>
      <c r="H577">
        <v>1.0293600000000001</v>
      </c>
      <c r="I577" t="s">
        <v>2273</v>
      </c>
    </row>
    <row r="578" spans="1:9">
      <c r="A578" t="s">
        <v>2261</v>
      </c>
      <c r="B578">
        <v>33</v>
      </c>
      <c r="C578">
        <v>10</v>
      </c>
      <c r="D578" t="s">
        <v>390</v>
      </c>
      <c r="E578">
        <v>0.35</v>
      </c>
      <c r="F578">
        <v>1.2395999999999998</v>
      </c>
      <c r="G578">
        <v>0.22</v>
      </c>
      <c r="H578">
        <v>0.55632000000000004</v>
      </c>
      <c r="I578" t="s">
        <v>2273</v>
      </c>
    </row>
    <row r="579" spans="1:9">
      <c r="A579" t="s">
        <v>2532</v>
      </c>
      <c r="B579">
        <v>33</v>
      </c>
      <c r="C579">
        <v>9</v>
      </c>
      <c r="D579" t="s">
        <v>390</v>
      </c>
      <c r="E579">
        <v>0.24</v>
      </c>
      <c r="F579">
        <v>0.66144000000000003</v>
      </c>
      <c r="G579">
        <v>0.25</v>
      </c>
      <c r="H579">
        <v>0.71400000000000008</v>
      </c>
      <c r="I579" t="s">
        <v>2273</v>
      </c>
    </row>
    <row r="580" spans="1:9">
      <c r="A580" t="s">
        <v>2533</v>
      </c>
      <c r="B580">
        <v>33</v>
      </c>
      <c r="C580">
        <v>8</v>
      </c>
      <c r="D580" t="s">
        <v>390</v>
      </c>
      <c r="E580">
        <v>0.33</v>
      </c>
      <c r="F580">
        <v>1.1344799999999999</v>
      </c>
      <c r="G580">
        <v>0.28999999999999998</v>
      </c>
      <c r="H580">
        <v>0.92423999999999995</v>
      </c>
      <c r="I580" t="s">
        <v>2273</v>
      </c>
    </row>
    <row r="581" spans="1:9">
      <c r="A581" t="s">
        <v>2654</v>
      </c>
      <c r="B581">
        <v>34</v>
      </c>
      <c r="C581">
        <v>7</v>
      </c>
      <c r="D581" t="s">
        <v>390</v>
      </c>
      <c r="E581">
        <v>0.16</v>
      </c>
      <c r="F581">
        <v>0.24096000000000006</v>
      </c>
      <c r="G581">
        <v>0.23</v>
      </c>
      <c r="H581">
        <v>0.60888000000000009</v>
      </c>
      <c r="I581" t="s">
        <v>2273</v>
      </c>
    </row>
    <row r="582" spans="1:9">
      <c r="A582" t="s">
        <v>2655</v>
      </c>
      <c r="B582">
        <v>34</v>
      </c>
      <c r="C582">
        <v>6</v>
      </c>
      <c r="D582" t="s">
        <v>390</v>
      </c>
      <c r="E582">
        <v>0.23</v>
      </c>
      <c r="F582">
        <v>0.60888000000000009</v>
      </c>
      <c r="G582">
        <v>0.24</v>
      </c>
      <c r="H582">
        <v>0.66144000000000003</v>
      </c>
      <c r="I582" t="s">
        <v>2273</v>
      </c>
    </row>
    <row r="583" spans="1:9">
      <c r="A583" t="s">
        <v>2656</v>
      </c>
      <c r="B583">
        <v>34</v>
      </c>
      <c r="C583">
        <v>5</v>
      </c>
      <c r="D583" t="s">
        <v>390</v>
      </c>
      <c r="E583">
        <v>0.33</v>
      </c>
      <c r="F583">
        <v>1.1344799999999999</v>
      </c>
      <c r="G583">
        <v>0.24</v>
      </c>
      <c r="H583">
        <v>0.66144000000000003</v>
      </c>
      <c r="I583" t="s">
        <v>2273</v>
      </c>
    </row>
    <row r="584" spans="1:9">
      <c r="A584" t="s">
        <v>2657</v>
      </c>
      <c r="B584">
        <v>34</v>
      </c>
      <c r="C584">
        <v>4</v>
      </c>
      <c r="D584" t="s">
        <v>390</v>
      </c>
      <c r="E584">
        <v>0.3</v>
      </c>
      <c r="F584">
        <v>0.9768</v>
      </c>
      <c r="G584">
        <v>0.24</v>
      </c>
      <c r="H584">
        <v>0.66144000000000003</v>
      </c>
      <c r="I584" t="s">
        <v>2273</v>
      </c>
    </row>
    <row r="585" spans="1:9">
      <c r="A585" t="s">
        <v>2262</v>
      </c>
      <c r="B585">
        <v>34</v>
      </c>
      <c r="C585">
        <v>26</v>
      </c>
      <c r="D585" t="s">
        <v>390</v>
      </c>
      <c r="E585">
        <v>2.85</v>
      </c>
      <c r="F585">
        <v>14.3796</v>
      </c>
      <c r="G585">
        <v>1.75</v>
      </c>
      <c r="H585">
        <v>8.5980000000000008</v>
      </c>
      <c r="I585" t="s">
        <v>2273</v>
      </c>
    </row>
    <row r="586" spans="1:9">
      <c r="A586" t="s">
        <v>2263</v>
      </c>
      <c r="B586">
        <v>34</v>
      </c>
      <c r="C586">
        <v>25</v>
      </c>
      <c r="D586" t="s">
        <v>390</v>
      </c>
      <c r="E586">
        <v>2.4</v>
      </c>
      <c r="F586">
        <v>12.0144</v>
      </c>
      <c r="G586">
        <v>1.98</v>
      </c>
      <c r="H586">
        <v>9.8068800000000014</v>
      </c>
      <c r="I586" t="s">
        <v>2273</v>
      </c>
    </row>
    <row r="587" spans="1:9">
      <c r="A587" t="s">
        <v>2264</v>
      </c>
      <c r="B587">
        <v>34</v>
      </c>
      <c r="C587">
        <v>24</v>
      </c>
      <c r="D587" t="s">
        <v>390</v>
      </c>
      <c r="E587">
        <v>1.95</v>
      </c>
      <c r="F587">
        <v>9.6492000000000004</v>
      </c>
      <c r="G587">
        <v>1.33</v>
      </c>
      <c r="H587">
        <v>6.3904800000000002</v>
      </c>
      <c r="I587" t="s">
        <v>2273</v>
      </c>
    </row>
    <row r="588" spans="1:9">
      <c r="A588" t="s">
        <v>1949</v>
      </c>
      <c r="B588">
        <v>34</v>
      </c>
      <c r="C588">
        <v>23</v>
      </c>
      <c r="D588" t="s">
        <v>390</v>
      </c>
      <c r="E588">
        <v>1.75</v>
      </c>
      <c r="F588">
        <v>8.5980000000000008</v>
      </c>
      <c r="G588">
        <v>1.25</v>
      </c>
      <c r="H588">
        <v>5.97</v>
      </c>
      <c r="I588" t="s">
        <v>2273</v>
      </c>
    </row>
    <row r="589" spans="1:9">
      <c r="A589" t="s">
        <v>2265</v>
      </c>
      <c r="B589">
        <v>34</v>
      </c>
      <c r="C589">
        <v>22</v>
      </c>
      <c r="D589" t="s">
        <v>390</v>
      </c>
      <c r="E589">
        <v>1.06</v>
      </c>
      <c r="F589">
        <v>4.9713600000000007</v>
      </c>
      <c r="G589">
        <v>0.9</v>
      </c>
      <c r="H589">
        <v>4.1303999999999998</v>
      </c>
      <c r="I589" t="s">
        <v>2273</v>
      </c>
    </row>
    <row r="590" spans="1:9">
      <c r="A590" t="s">
        <v>1948</v>
      </c>
      <c r="B590">
        <v>34</v>
      </c>
      <c r="C590">
        <v>21</v>
      </c>
      <c r="D590" t="s">
        <v>390</v>
      </c>
      <c r="E590">
        <v>1.02</v>
      </c>
      <c r="F590">
        <v>4.7611200000000009</v>
      </c>
      <c r="G590">
        <v>0.83</v>
      </c>
      <c r="H590">
        <v>3.7624799999999996</v>
      </c>
      <c r="I590" t="s">
        <v>2273</v>
      </c>
    </row>
    <row r="591" spans="1:9">
      <c r="A591" t="s">
        <v>2284</v>
      </c>
      <c r="B591">
        <v>34</v>
      </c>
      <c r="C591">
        <v>19</v>
      </c>
      <c r="D591" t="s">
        <v>390</v>
      </c>
      <c r="E591">
        <v>1.1299999999999999</v>
      </c>
      <c r="F591">
        <v>5.3392799999999996</v>
      </c>
      <c r="G591">
        <v>0.96</v>
      </c>
      <c r="H591">
        <v>4.4457599999999999</v>
      </c>
      <c r="I591" t="s">
        <v>2273</v>
      </c>
    </row>
    <row r="592" spans="1:9">
      <c r="A592" t="s">
        <v>2285</v>
      </c>
      <c r="B592">
        <v>34</v>
      </c>
      <c r="C592">
        <v>18</v>
      </c>
      <c r="D592" t="s">
        <v>390</v>
      </c>
      <c r="E592">
        <v>0.74</v>
      </c>
      <c r="F592">
        <v>3.2894400000000004</v>
      </c>
      <c r="G592">
        <v>0.7</v>
      </c>
      <c r="H592">
        <v>3.0792000000000002</v>
      </c>
      <c r="I592" t="s">
        <v>2273</v>
      </c>
    </row>
    <row r="593" spans="1:9">
      <c r="A593" t="s">
        <v>2286</v>
      </c>
      <c r="B593">
        <v>34</v>
      </c>
      <c r="C593">
        <v>17</v>
      </c>
      <c r="D593" t="s">
        <v>390</v>
      </c>
      <c r="E593">
        <v>0.97</v>
      </c>
      <c r="F593">
        <v>4.4983200000000005</v>
      </c>
      <c r="G593">
        <v>0.66</v>
      </c>
      <c r="H593">
        <v>2.86896</v>
      </c>
      <c r="I593" t="s">
        <v>2273</v>
      </c>
    </row>
    <row r="594" spans="1:9">
      <c r="A594" t="s">
        <v>2287</v>
      </c>
      <c r="B594">
        <v>34</v>
      </c>
      <c r="C594">
        <v>14</v>
      </c>
      <c r="D594" t="s">
        <v>390</v>
      </c>
      <c r="E594">
        <v>0.57999999999999996</v>
      </c>
      <c r="F594">
        <v>2.44848</v>
      </c>
      <c r="G594">
        <v>0.44</v>
      </c>
      <c r="H594">
        <v>1.7126399999999999</v>
      </c>
      <c r="I594" t="s">
        <v>2273</v>
      </c>
    </row>
    <row r="595" spans="1:9">
      <c r="A595" t="s">
        <v>2288</v>
      </c>
      <c r="B595">
        <v>34</v>
      </c>
      <c r="C595">
        <v>13</v>
      </c>
      <c r="D595" t="s">
        <v>390</v>
      </c>
      <c r="E595">
        <v>0.7</v>
      </c>
      <c r="F595">
        <v>3.0792000000000002</v>
      </c>
      <c r="G595">
        <v>0.59</v>
      </c>
      <c r="H595">
        <v>2.5010400000000002</v>
      </c>
      <c r="I595" t="s">
        <v>2273</v>
      </c>
    </row>
    <row r="596" spans="1:9">
      <c r="A596" t="s">
        <v>2289</v>
      </c>
      <c r="B596">
        <v>34</v>
      </c>
      <c r="C596">
        <v>12</v>
      </c>
      <c r="D596" t="s">
        <v>390</v>
      </c>
      <c r="E596">
        <v>0.75</v>
      </c>
      <c r="F596">
        <v>3.3420000000000005</v>
      </c>
      <c r="G596">
        <v>0.52</v>
      </c>
      <c r="H596">
        <v>2.1331199999999999</v>
      </c>
      <c r="I596" t="s">
        <v>2273</v>
      </c>
    </row>
    <row r="597" spans="1:9">
      <c r="A597" t="s">
        <v>2290</v>
      </c>
      <c r="B597">
        <v>34</v>
      </c>
      <c r="C597">
        <v>11</v>
      </c>
      <c r="D597" t="s">
        <v>390</v>
      </c>
      <c r="E597">
        <v>0.45</v>
      </c>
      <c r="F597">
        <v>1.7652000000000001</v>
      </c>
      <c r="G597">
        <v>0.37</v>
      </c>
      <c r="H597">
        <v>1.3447200000000001</v>
      </c>
      <c r="I597" t="s">
        <v>2273</v>
      </c>
    </row>
    <row r="598" spans="1:9">
      <c r="A598" t="s">
        <v>2291</v>
      </c>
      <c r="B598">
        <v>34</v>
      </c>
      <c r="C598">
        <v>10</v>
      </c>
      <c r="D598" t="s">
        <v>390</v>
      </c>
      <c r="E598">
        <v>0.33</v>
      </c>
      <c r="F598">
        <v>1.1344799999999999</v>
      </c>
      <c r="G598">
        <v>0.33</v>
      </c>
      <c r="H598">
        <v>1.1344799999999999</v>
      </c>
      <c r="I598" t="s">
        <v>2273</v>
      </c>
    </row>
    <row r="599" spans="1:9">
      <c r="A599" t="s">
        <v>2534</v>
      </c>
      <c r="B599">
        <v>34</v>
      </c>
      <c r="C599">
        <v>9</v>
      </c>
      <c r="D599" t="s">
        <v>390</v>
      </c>
      <c r="E599">
        <v>0.3</v>
      </c>
      <c r="F599">
        <v>0.9768</v>
      </c>
      <c r="G599">
        <v>0.3</v>
      </c>
      <c r="H599">
        <v>0.9768</v>
      </c>
      <c r="I599" t="s">
        <v>2273</v>
      </c>
    </row>
    <row r="600" spans="1:9">
      <c r="A600" t="s">
        <v>2535</v>
      </c>
      <c r="B600">
        <v>34</v>
      </c>
      <c r="C600">
        <v>8</v>
      </c>
      <c r="D600" t="s">
        <v>390</v>
      </c>
      <c r="E600">
        <v>0.14000000000000001</v>
      </c>
      <c r="F600">
        <v>0.1358400000000001</v>
      </c>
      <c r="G600">
        <v>0.2</v>
      </c>
      <c r="H600">
        <v>0.4512000000000001</v>
      </c>
      <c r="I600" t="s">
        <v>2273</v>
      </c>
    </row>
    <row r="601" spans="1:9">
      <c r="A601" t="s">
        <v>2658</v>
      </c>
      <c r="B601">
        <v>35</v>
      </c>
      <c r="C601">
        <v>7</v>
      </c>
      <c r="D601" t="s">
        <v>390</v>
      </c>
      <c r="E601">
        <v>0.23</v>
      </c>
      <c r="F601">
        <v>0.60888000000000009</v>
      </c>
      <c r="G601">
        <v>0.3</v>
      </c>
      <c r="H601">
        <v>0.9768</v>
      </c>
      <c r="I601" t="s">
        <v>2273</v>
      </c>
    </row>
    <row r="602" spans="1:9">
      <c r="A602" t="s">
        <v>2659</v>
      </c>
      <c r="B602">
        <v>35</v>
      </c>
      <c r="C602">
        <v>6</v>
      </c>
      <c r="D602" t="s">
        <v>390</v>
      </c>
      <c r="E602">
        <v>0.22</v>
      </c>
      <c r="F602">
        <v>0.55632000000000004</v>
      </c>
      <c r="G602">
        <v>0.27</v>
      </c>
      <c r="H602">
        <v>0.81912000000000007</v>
      </c>
      <c r="I602" t="s">
        <v>2273</v>
      </c>
    </row>
    <row r="603" spans="1:9">
      <c r="A603" t="s">
        <v>2660</v>
      </c>
      <c r="B603">
        <v>35</v>
      </c>
      <c r="C603">
        <v>5</v>
      </c>
      <c r="D603" t="s">
        <v>390</v>
      </c>
      <c r="E603">
        <v>0.16</v>
      </c>
      <c r="F603">
        <v>0.24096000000000006</v>
      </c>
      <c r="G603">
        <v>0.15</v>
      </c>
      <c r="H603">
        <v>0.18840000000000001</v>
      </c>
      <c r="I603" t="s">
        <v>2273</v>
      </c>
    </row>
    <row r="604" spans="1:9">
      <c r="A604" t="s">
        <v>2661</v>
      </c>
      <c r="B604">
        <v>35</v>
      </c>
      <c r="C604">
        <v>4</v>
      </c>
      <c r="D604" t="s">
        <v>390</v>
      </c>
      <c r="E604">
        <v>0.22</v>
      </c>
      <c r="F604">
        <v>0.55632000000000004</v>
      </c>
      <c r="G604">
        <v>0.17</v>
      </c>
      <c r="H604">
        <v>0.29352000000000011</v>
      </c>
      <c r="I604" t="s">
        <v>2273</v>
      </c>
    </row>
    <row r="605" spans="1:9">
      <c r="A605" t="s">
        <v>2266</v>
      </c>
      <c r="B605">
        <v>35</v>
      </c>
      <c r="C605">
        <v>25</v>
      </c>
      <c r="D605" t="s">
        <v>390</v>
      </c>
      <c r="E605">
        <v>2.1</v>
      </c>
      <c r="F605">
        <v>10.4376</v>
      </c>
      <c r="G605">
        <v>1.65</v>
      </c>
      <c r="H605">
        <v>8.0724</v>
      </c>
      <c r="I605" t="s">
        <v>2273</v>
      </c>
    </row>
    <row r="606" spans="1:9">
      <c r="A606" t="s">
        <v>2267</v>
      </c>
      <c r="B606">
        <v>35</v>
      </c>
      <c r="C606">
        <v>24</v>
      </c>
      <c r="D606" t="s">
        <v>390</v>
      </c>
      <c r="E606">
        <v>1.52</v>
      </c>
      <c r="F606">
        <v>7.389120000000001</v>
      </c>
      <c r="G606">
        <v>1.75</v>
      </c>
      <c r="H606">
        <v>8.5980000000000008</v>
      </c>
      <c r="I606" t="s">
        <v>2273</v>
      </c>
    </row>
    <row r="607" spans="1:9">
      <c r="A607" t="s">
        <v>2268</v>
      </c>
      <c r="B607">
        <v>35</v>
      </c>
      <c r="C607">
        <v>23</v>
      </c>
      <c r="D607" t="s">
        <v>390</v>
      </c>
      <c r="E607">
        <v>1.75</v>
      </c>
      <c r="F607">
        <v>8.5980000000000008</v>
      </c>
      <c r="G607">
        <v>1.36</v>
      </c>
      <c r="H607">
        <v>6.548160000000002</v>
      </c>
      <c r="I607" t="s">
        <v>2273</v>
      </c>
    </row>
    <row r="608" spans="1:9">
      <c r="A608" t="s">
        <v>2269</v>
      </c>
      <c r="B608">
        <v>35</v>
      </c>
      <c r="C608">
        <v>21</v>
      </c>
      <c r="D608" t="s">
        <v>390</v>
      </c>
      <c r="E608">
        <v>1.17</v>
      </c>
      <c r="F608">
        <v>5.5495199999999993</v>
      </c>
      <c r="G608">
        <v>0.91</v>
      </c>
      <c r="H608">
        <v>4.1829600000000005</v>
      </c>
      <c r="I608" t="s">
        <v>2273</v>
      </c>
    </row>
    <row r="609" spans="1:9">
      <c r="A609" t="s">
        <v>1947</v>
      </c>
      <c r="B609">
        <v>35</v>
      </c>
      <c r="C609">
        <v>20</v>
      </c>
      <c r="D609" t="s">
        <v>390</v>
      </c>
      <c r="E609">
        <v>0.94</v>
      </c>
      <c r="F609">
        <v>4.3406400000000005</v>
      </c>
      <c r="G609">
        <v>1</v>
      </c>
      <c r="H609">
        <v>4.6559999999999997</v>
      </c>
      <c r="I609" t="s">
        <v>2273</v>
      </c>
    </row>
    <row r="610" spans="1:9">
      <c r="A610" t="s">
        <v>2296</v>
      </c>
      <c r="B610">
        <v>35</v>
      </c>
      <c r="C610">
        <v>18</v>
      </c>
      <c r="D610" t="s">
        <v>390</v>
      </c>
      <c r="E610">
        <v>0.93</v>
      </c>
      <c r="F610">
        <v>4.2880799999999999</v>
      </c>
      <c r="G610">
        <v>0.94</v>
      </c>
      <c r="H610">
        <v>4.3406400000000005</v>
      </c>
      <c r="I610" t="s">
        <v>2273</v>
      </c>
    </row>
    <row r="611" spans="1:9">
      <c r="A611" t="s">
        <v>2297</v>
      </c>
      <c r="B611">
        <v>35</v>
      </c>
      <c r="C611">
        <v>17</v>
      </c>
      <c r="D611" t="s">
        <v>390</v>
      </c>
      <c r="E611">
        <v>1.01</v>
      </c>
      <c r="F611">
        <v>4.7085600000000003</v>
      </c>
      <c r="G611">
        <v>0.96</v>
      </c>
      <c r="H611">
        <v>4.4457599999999999</v>
      </c>
      <c r="I611" t="s">
        <v>2273</v>
      </c>
    </row>
    <row r="612" spans="1:9">
      <c r="A612" t="s">
        <v>2298</v>
      </c>
      <c r="B612">
        <v>35</v>
      </c>
      <c r="C612">
        <v>16</v>
      </c>
      <c r="D612" t="s">
        <v>390</v>
      </c>
      <c r="E612">
        <v>0.79</v>
      </c>
      <c r="F612">
        <v>3.5522400000000007</v>
      </c>
      <c r="G612">
        <v>0.87</v>
      </c>
      <c r="H612">
        <v>3.9727199999999998</v>
      </c>
      <c r="I612" t="s">
        <v>2273</v>
      </c>
    </row>
    <row r="613" spans="1:9">
      <c r="A613" t="s">
        <v>2299</v>
      </c>
      <c r="B613">
        <v>35</v>
      </c>
      <c r="C613">
        <v>15</v>
      </c>
      <c r="D613" t="s">
        <v>390</v>
      </c>
      <c r="E613">
        <v>0.55000000000000004</v>
      </c>
      <c r="F613">
        <v>2.2908000000000004</v>
      </c>
      <c r="G613">
        <v>0.54</v>
      </c>
      <c r="H613">
        <v>2.2382400000000002</v>
      </c>
      <c r="I613" t="s">
        <v>2273</v>
      </c>
    </row>
    <row r="614" spans="1:9">
      <c r="A614" t="s">
        <v>2300</v>
      </c>
      <c r="B614">
        <v>35</v>
      </c>
      <c r="C614">
        <v>14</v>
      </c>
      <c r="D614" t="s">
        <v>390</v>
      </c>
      <c r="E614">
        <v>0.62</v>
      </c>
      <c r="F614">
        <v>2.6587199999999998</v>
      </c>
      <c r="G614">
        <v>0.54</v>
      </c>
      <c r="H614">
        <v>2.2382400000000002</v>
      </c>
      <c r="I614" t="s">
        <v>2273</v>
      </c>
    </row>
    <row r="615" spans="1:9">
      <c r="A615" t="s">
        <v>2301</v>
      </c>
      <c r="B615">
        <v>35</v>
      </c>
      <c r="C615">
        <v>13</v>
      </c>
      <c r="D615" t="s">
        <v>390</v>
      </c>
      <c r="E615">
        <v>0.54</v>
      </c>
      <c r="F615">
        <v>2.2382400000000002</v>
      </c>
      <c r="G615">
        <v>0.48</v>
      </c>
      <c r="H615">
        <v>1.9228799999999999</v>
      </c>
      <c r="I615" t="s">
        <v>2273</v>
      </c>
    </row>
    <row r="616" spans="1:9">
      <c r="A616" t="s">
        <v>2302</v>
      </c>
      <c r="B616">
        <v>35</v>
      </c>
      <c r="C616">
        <v>12</v>
      </c>
      <c r="D616" t="s">
        <v>390</v>
      </c>
      <c r="E616">
        <v>0.55000000000000004</v>
      </c>
      <c r="F616">
        <v>2.2908000000000004</v>
      </c>
      <c r="G616">
        <v>0.4</v>
      </c>
      <c r="H616">
        <v>1.5024000000000002</v>
      </c>
      <c r="I616" t="s">
        <v>2273</v>
      </c>
    </row>
    <row r="617" spans="1:9">
      <c r="A617" t="s">
        <v>2303</v>
      </c>
      <c r="B617">
        <v>35</v>
      </c>
      <c r="C617">
        <v>11</v>
      </c>
      <c r="D617" t="s">
        <v>390</v>
      </c>
      <c r="E617">
        <v>0.42</v>
      </c>
      <c r="F617">
        <v>1.6075200000000001</v>
      </c>
      <c r="G617">
        <v>0.37</v>
      </c>
      <c r="H617">
        <v>1.3447200000000001</v>
      </c>
      <c r="I617" t="s">
        <v>2273</v>
      </c>
    </row>
    <row r="618" spans="1:9">
      <c r="A618" t="s">
        <v>2304</v>
      </c>
      <c r="B618">
        <v>35</v>
      </c>
      <c r="C618">
        <v>10</v>
      </c>
      <c r="D618" t="s">
        <v>390</v>
      </c>
      <c r="E618">
        <v>0.41</v>
      </c>
      <c r="F618">
        <v>1.5549599999999999</v>
      </c>
      <c r="G618">
        <v>0.33</v>
      </c>
      <c r="H618">
        <v>1.1344799999999999</v>
      </c>
      <c r="I618" t="s">
        <v>2273</v>
      </c>
    </row>
    <row r="619" spans="1:9">
      <c r="A619" t="s">
        <v>2536</v>
      </c>
      <c r="B619">
        <v>35</v>
      </c>
      <c r="C619">
        <v>9</v>
      </c>
      <c r="D619" t="s">
        <v>390</v>
      </c>
      <c r="E619">
        <v>0.35</v>
      </c>
      <c r="F619">
        <v>1.2395999999999998</v>
      </c>
      <c r="G619">
        <v>0.34</v>
      </c>
      <c r="H619">
        <v>1.1870400000000001</v>
      </c>
      <c r="I619" t="s">
        <v>2273</v>
      </c>
    </row>
    <row r="620" spans="1:9">
      <c r="A620" t="s">
        <v>2537</v>
      </c>
      <c r="B620">
        <v>35</v>
      </c>
      <c r="C620">
        <v>8</v>
      </c>
      <c r="D620" t="s">
        <v>390</v>
      </c>
      <c r="E620">
        <v>0.13</v>
      </c>
      <c r="F620">
        <v>8.3280000000000062E-2</v>
      </c>
      <c r="G620">
        <v>0.19</v>
      </c>
      <c r="H620">
        <v>0.39864000000000005</v>
      </c>
      <c r="I620" t="s">
        <v>2273</v>
      </c>
    </row>
    <row r="621" spans="1:9">
      <c r="A621" t="s">
        <v>2662</v>
      </c>
      <c r="B621">
        <v>36</v>
      </c>
      <c r="C621">
        <v>7</v>
      </c>
      <c r="D621" t="s">
        <v>390</v>
      </c>
      <c r="E621">
        <v>0.15</v>
      </c>
      <c r="F621">
        <v>0.18840000000000001</v>
      </c>
      <c r="G621">
        <v>0.21</v>
      </c>
      <c r="H621">
        <v>0.5037600000000001</v>
      </c>
      <c r="I621" t="s">
        <v>2273</v>
      </c>
    </row>
    <row r="622" spans="1:9">
      <c r="A622" t="s">
        <v>2663</v>
      </c>
      <c r="B622">
        <v>36</v>
      </c>
      <c r="C622">
        <v>6</v>
      </c>
      <c r="D622" t="s">
        <v>390</v>
      </c>
      <c r="E622">
        <v>0.33</v>
      </c>
      <c r="F622">
        <v>1.1344799999999999</v>
      </c>
      <c r="G622">
        <v>0.23</v>
      </c>
      <c r="H622">
        <v>0.60888000000000009</v>
      </c>
      <c r="I622" t="s">
        <v>2273</v>
      </c>
    </row>
    <row r="623" spans="1:9">
      <c r="A623" t="s">
        <v>2664</v>
      </c>
      <c r="B623">
        <v>36</v>
      </c>
      <c r="C623">
        <v>5</v>
      </c>
      <c r="D623" t="s">
        <v>390</v>
      </c>
      <c r="E623">
        <v>0.23</v>
      </c>
      <c r="F623">
        <v>0.60888000000000009</v>
      </c>
      <c r="G623">
        <v>0.22</v>
      </c>
      <c r="H623">
        <v>0.55632000000000004</v>
      </c>
      <c r="I623" t="s">
        <v>2273</v>
      </c>
    </row>
    <row r="624" spans="1:9">
      <c r="A624" t="s">
        <v>1946</v>
      </c>
      <c r="B624">
        <v>36</v>
      </c>
      <c r="C624">
        <v>28</v>
      </c>
      <c r="D624" t="s">
        <v>390</v>
      </c>
      <c r="E624">
        <v>5.7</v>
      </c>
      <c r="F624">
        <v>29.359200000000001</v>
      </c>
      <c r="G624">
        <v>3.65</v>
      </c>
      <c r="H624">
        <v>18.584400000000002</v>
      </c>
      <c r="I624" t="s">
        <v>2273</v>
      </c>
    </row>
    <row r="625" spans="1:9">
      <c r="A625" t="s">
        <v>2308</v>
      </c>
      <c r="B625">
        <v>36</v>
      </c>
      <c r="C625">
        <v>23</v>
      </c>
      <c r="D625" t="s">
        <v>2272</v>
      </c>
      <c r="E625">
        <v>1.58</v>
      </c>
      <c r="F625">
        <v>7.7044800000000011</v>
      </c>
      <c r="G625">
        <v>1.32</v>
      </c>
      <c r="H625">
        <v>6.3379200000000013</v>
      </c>
      <c r="I625" t="s">
        <v>2273</v>
      </c>
    </row>
    <row r="626" spans="1:9">
      <c r="A626" t="s">
        <v>2309</v>
      </c>
      <c r="B626">
        <v>36</v>
      </c>
      <c r="C626">
        <v>22</v>
      </c>
      <c r="D626" t="s">
        <v>2272</v>
      </c>
      <c r="E626">
        <v>1.77</v>
      </c>
      <c r="F626">
        <v>8.7031200000000002</v>
      </c>
      <c r="G626">
        <v>1.27</v>
      </c>
      <c r="H626">
        <v>6.0751200000000001</v>
      </c>
      <c r="I626" t="s">
        <v>2273</v>
      </c>
    </row>
    <row r="627" spans="1:9">
      <c r="A627" t="s">
        <v>2310</v>
      </c>
      <c r="B627">
        <v>36</v>
      </c>
      <c r="C627">
        <v>21</v>
      </c>
      <c r="D627" t="s">
        <v>2272</v>
      </c>
      <c r="E627">
        <v>1.1299999999999999</v>
      </c>
      <c r="F627">
        <v>5.3392799999999996</v>
      </c>
      <c r="G627">
        <v>0.89</v>
      </c>
      <c r="H627">
        <v>4.0778400000000001</v>
      </c>
      <c r="I627" t="s">
        <v>2273</v>
      </c>
    </row>
    <row r="628" spans="1:9">
      <c r="A628" t="s">
        <v>2311</v>
      </c>
      <c r="B628">
        <v>36</v>
      </c>
      <c r="C628">
        <v>20</v>
      </c>
      <c r="D628" t="s">
        <v>2272</v>
      </c>
      <c r="E628">
        <v>1.64</v>
      </c>
      <c r="F628">
        <v>8.0198400000000003</v>
      </c>
      <c r="G628">
        <v>1.2</v>
      </c>
      <c r="H628">
        <v>5.7071999999999994</v>
      </c>
      <c r="I628" t="s">
        <v>2273</v>
      </c>
    </row>
    <row r="629" spans="1:9">
      <c r="A629" t="s">
        <v>2312</v>
      </c>
      <c r="B629">
        <v>36</v>
      </c>
      <c r="C629">
        <v>19</v>
      </c>
      <c r="D629" t="s">
        <v>2272</v>
      </c>
      <c r="E629">
        <v>1.36</v>
      </c>
      <c r="F629">
        <v>6.548160000000002</v>
      </c>
      <c r="G629">
        <v>1.05</v>
      </c>
      <c r="H629">
        <v>4.9188000000000001</v>
      </c>
      <c r="I629" t="s">
        <v>2273</v>
      </c>
    </row>
    <row r="630" spans="1:9">
      <c r="A630" t="s">
        <v>2313</v>
      </c>
      <c r="B630">
        <v>36</v>
      </c>
      <c r="C630">
        <v>18</v>
      </c>
      <c r="D630" t="s">
        <v>2272</v>
      </c>
      <c r="E630">
        <v>1.43</v>
      </c>
      <c r="F630">
        <v>6.91608</v>
      </c>
      <c r="G630">
        <v>1.1599999999999999</v>
      </c>
      <c r="H630">
        <v>5.4969599999999996</v>
      </c>
      <c r="I630" t="s">
        <v>2273</v>
      </c>
    </row>
    <row r="631" spans="1:9">
      <c r="A631" t="s">
        <v>2314</v>
      </c>
      <c r="B631">
        <v>36</v>
      </c>
      <c r="C631">
        <v>15</v>
      </c>
      <c r="D631" t="s">
        <v>390</v>
      </c>
      <c r="E631">
        <v>0.75</v>
      </c>
      <c r="F631">
        <v>3.3420000000000005</v>
      </c>
      <c r="G631">
        <v>0.61</v>
      </c>
      <c r="H631">
        <v>2.6061600000000005</v>
      </c>
      <c r="I631" t="s">
        <v>2273</v>
      </c>
    </row>
    <row r="632" spans="1:9">
      <c r="A632" t="s">
        <v>2315</v>
      </c>
      <c r="B632">
        <v>36</v>
      </c>
      <c r="C632">
        <v>14</v>
      </c>
      <c r="D632" t="s">
        <v>390</v>
      </c>
      <c r="E632">
        <v>0.53</v>
      </c>
      <c r="F632">
        <v>2.1856800000000005</v>
      </c>
      <c r="G632">
        <v>0.65</v>
      </c>
      <c r="H632">
        <v>2.8164000000000002</v>
      </c>
      <c r="I632" t="s">
        <v>2273</v>
      </c>
    </row>
    <row r="633" spans="1:9">
      <c r="A633" t="s">
        <v>2316</v>
      </c>
      <c r="B633">
        <v>36</v>
      </c>
      <c r="C633">
        <v>13</v>
      </c>
      <c r="D633" t="s">
        <v>390</v>
      </c>
      <c r="E633">
        <v>0.49</v>
      </c>
      <c r="F633">
        <v>1.9754399999999999</v>
      </c>
      <c r="G633">
        <v>0.52</v>
      </c>
      <c r="H633">
        <v>2.1331199999999999</v>
      </c>
      <c r="I633" t="s">
        <v>2273</v>
      </c>
    </row>
    <row r="634" spans="1:9">
      <c r="A634" t="s">
        <v>2317</v>
      </c>
      <c r="B634">
        <v>36</v>
      </c>
      <c r="C634">
        <v>11</v>
      </c>
      <c r="D634" t="s">
        <v>390</v>
      </c>
      <c r="E634">
        <v>0.63</v>
      </c>
      <c r="F634">
        <v>2.7112799999999999</v>
      </c>
      <c r="G634">
        <v>0.45</v>
      </c>
      <c r="H634">
        <v>1.7652000000000001</v>
      </c>
      <c r="I634" t="s">
        <v>2273</v>
      </c>
    </row>
    <row r="635" spans="1:9">
      <c r="A635" t="s">
        <v>2318</v>
      </c>
      <c r="B635">
        <v>36</v>
      </c>
      <c r="C635">
        <v>10</v>
      </c>
      <c r="D635" t="s">
        <v>390</v>
      </c>
      <c r="E635">
        <v>0.43</v>
      </c>
      <c r="F635">
        <v>1.66008</v>
      </c>
      <c r="G635">
        <v>0.45</v>
      </c>
      <c r="H635">
        <v>1.7652000000000001</v>
      </c>
      <c r="I635" t="s">
        <v>2273</v>
      </c>
    </row>
    <row r="636" spans="1:9">
      <c r="A636" t="s">
        <v>2538</v>
      </c>
      <c r="B636">
        <v>36</v>
      </c>
      <c r="C636">
        <v>9</v>
      </c>
      <c r="D636" t="s">
        <v>390</v>
      </c>
      <c r="E636">
        <v>0.36</v>
      </c>
      <c r="F636">
        <v>1.2921599999999998</v>
      </c>
      <c r="G636">
        <v>0.37</v>
      </c>
      <c r="H636">
        <v>1.3447200000000001</v>
      </c>
      <c r="I636" t="s">
        <v>2273</v>
      </c>
    </row>
    <row r="637" spans="1:9">
      <c r="A637" t="s">
        <v>2539</v>
      </c>
      <c r="B637">
        <v>36</v>
      </c>
      <c r="C637">
        <v>8</v>
      </c>
      <c r="D637" t="s">
        <v>390</v>
      </c>
      <c r="E637">
        <v>0.34</v>
      </c>
      <c r="F637">
        <v>1.1870400000000001</v>
      </c>
      <c r="G637">
        <v>0.37</v>
      </c>
      <c r="H637">
        <v>1.3447200000000001</v>
      </c>
      <c r="I637" t="s">
        <v>2273</v>
      </c>
    </row>
    <row r="638" spans="1:9">
      <c r="A638" t="s">
        <v>2665</v>
      </c>
      <c r="B638">
        <v>37</v>
      </c>
      <c r="C638">
        <v>7</v>
      </c>
      <c r="D638" t="s">
        <v>390</v>
      </c>
      <c r="E638">
        <v>0.19</v>
      </c>
      <c r="F638">
        <v>0.39864000000000005</v>
      </c>
      <c r="G638">
        <v>0.21</v>
      </c>
      <c r="H638">
        <v>0.5037600000000001</v>
      </c>
      <c r="I638" t="s">
        <v>2273</v>
      </c>
    </row>
    <row r="639" spans="1:9">
      <c r="A639" t="s">
        <v>2666</v>
      </c>
      <c r="B639">
        <v>37</v>
      </c>
      <c r="C639">
        <v>6</v>
      </c>
      <c r="D639" t="s">
        <v>390</v>
      </c>
      <c r="E639">
        <v>0.38</v>
      </c>
      <c r="F639">
        <v>1.3972800000000001</v>
      </c>
      <c r="G639">
        <v>0.26</v>
      </c>
      <c r="H639">
        <v>0.76656000000000002</v>
      </c>
      <c r="I639" t="s">
        <v>2273</v>
      </c>
    </row>
    <row r="640" spans="1:9">
      <c r="A640" t="s">
        <v>2667</v>
      </c>
      <c r="B640">
        <v>37</v>
      </c>
      <c r="C640">
        <v>5</v>
      </c>
      <c r="D640" t="s">
        <v>390</v>
      </c>
      <c r="E640">
        <v>0.23</v>
      </c>
      <c r="F640">
        <v>0.60888000000000009</v>
      </c>
      <c r="G640">
        <v>0.21</v>
      </c>
      <c r="H640">
        <v>0.5037600000000001</v>
      </c>
      <c r="I640" t="s">
        <v>2273</v>
      </c>
    </row>
    <row r="641" spans="1:9">
      <c r="A641" t="s">
        <v>2322</v>
      </c>
      <c r="B641">
        <v>37</v>
      </c>
      <c r="C641">
        <v>22</v>
      </c>
      <c r="D641" t="s">
        <v>2272</v>
      </c>
      <c r="E641">
        <v>1.71</v>
      </c>
      <c r="F641">
        <v>8.3877600000000001</v>
      </c>
      <c r="G641">
        <v>1.38</v>
      </c>
      <c r="H641">
        <v>6.6532799999999996</v>
      </c>
      <c r="I641" t="s">
        <v>2273</v>
      </c>
    </row>
    <row r="642" spans="1:9">
      <c r="A642" t="s">
        <v>2323</v>
      </c>
      <c r="B642">
        <v>37</v>
      </c>
      <c r="C642">
        <v>21</v>
      </c>
      <c r="D642" t="s">
        <v>2272</v>
      </c>
      <c r="E642">
        <v>1.92</v>
      </c>
      <c r="F642">
        <v>9.4915200000000013</v>
      </c>
      <c r="G642">
        <v>1.43</v>
      </c>
      <c r="H642">
        <v>6.91608</v>
      </c>
      <c r="I642" t="s">
        <v>2273</v>
      </c>
    </row>
    <row r="643" spans="1:9">
      <c r="A643" t="s">
        <v>2324</v>
      </c>
      <c r="B643">
        <v>37</v>
      </c>
      <c r="C643">
        <v>20</v>
      </c>
      <c r="D643" t="s">
        <v>2272</v>
      </c>
      <c r="E643">
        <v>0.86</v>
      </c>
      <c r="F643">
        <v>3.9201599999999996</v>
      </c>
      <c r="G643">
        <v>0.74</v>
      </c>
      <c r="H643">
        <v>3.2894400000000004</v>
      </c>
      <c r="I643" t="s">
        <v>2273</v>
      </c>
    </row>
    <row r="644" spans="1:9">
      <c r="A644" t="s">
        <v>2325</v>
      </c>
      <c r="B644">
        <v>37</v>
      </c>
      <c r="C644">
        <v>19</v>
      </c>
      <c r="D644" t="s">
        <v>2272</v>
      </c>
      <c r="E644">
        <v>0.85</v>
      </c>
      <c r="F644">
        <v>3.8675999999999995</v>
      </c>
      <c r="G644">
        <v>0.75</v>
      </c>
      <c r="H644">
        <v>3.3420000000000005</v>
      </c>
      <c r="I644" t="s">
        <v>2273</v>
      </c>
    </row>
    <row r="645" spans="1:9">
      <c r="A645" t="s">
        <v>2326</v>
      </c>
      <c r="B645">
        <v>37</v>
      </c>
      <c r="C645">
        <v>18</v>
      </c>
      <c r="D645" t="s">
        <v>2272</v>
      </c>
      <c r="E645">
        <v>0.89</v>
      </c>
      <c r="F645">
        <v>4.0778400000000001</v>
      </c>
      <c r="G645">
        <v>0.97</v>
      </c>
      <c r="H645">
        <v>4.4983200000000005</v>
      </c>
      <c r="I645" t="s">
        <v>2273</v>
      </c>
    </row>
    <row r="646" spans="1:9">
      <c r="A646" t="s">
        <v>2327</v>
      </c>
      <c r="B646">
        <v>37</v>
      </c>
      <c r="C646">
        <v>17</v>
      </c>
      <c r="D646" t="s">
        <v>2272</v>
      </c>
      <c r="E646">
        <v>1.1000000000000001</v>
      </c>
      <c r="F646">
        <v>5.1816000000000004</v>
      </c>
      <c r="G646">
        <v>0.6</v>
      </c>
      <c r="H646">
        <v>2.5535999999999999</v>
      </c>
      <c r="I646" t="s">
        <v>2273</v>
      </c>
    </row>
    <row r="647" spans="1:9">
      <c r="A647" t="s">
        <v>2328</v>
      </c>
      <c r="B647">
        <v>37</v>
      </c>
      <c r="C647">
        <v>16</v>
      </c>
      <c r="D647" t="s">
        <v>2272</v>
      </c>
      <c r="E647">
        <v>0.99</v>
      </c>
      <c r="F647">
        <v>4.6034400000000009</v>
      </c>
      <c r="G647">
        <v>0.59</v>
      </c>
      <c r="H647">
        <v>2.5010400000000002</v>
      </c>
      <c r="I647" t="s">
        <v>2273</v>
      </c>
    </row>
    <row r="648" spans="1:9">
      <c r="A648" t="s">
        <v>2329</v>
      </c>
      <c r="B648">
        <v>37</v>
      </c>
      <c r="C648">
        <v>15</v>
      </c>
      <c r="D648" t="s">
        <v>2272</v>
      </c>
      <c r="E648">
        <v>0.64</v>
      </c>
      <c r="F648">
        <v>2.7638400000000001</v>
      </c>
      <c r="G648">
        <v>0.56000000000000005</v>
      </c>
      <c r="H648">
        <v>2.3433600000000001</v>
      </c>
      <c r="I648" t="s">
        <v>2273</v>
      </c>
    </row>
    <row r="649" spans="1:9">
      <c r="A649" t="s">
        <v>2330</v>
      </c>
      <c r="B649">
        <v>37</v>
      </c>
      <c r="C649">
        <v>14</v>
      </c>
      <c r="D649" t="s">
        <v>390</v>
      </c>
      <c r="E649">
        <v>0.6</v>
      </c>
      <c r="F649">
        <v>2.5535999999999999</v>
      </c>
      <c r="G649">
        <v>0.68</v>
      </c>
      <c r="H649">
        <v>2.9740799999999998</v>
      </c>
      <c r="I649" t="s">
        <v>2273</v>
      </c>
    </row>
    <row r="650" spans="1:9">
      <c r="A650" t="s">
        <v>2331</v>
      </c>
      <c r="B650">
        <v>37</v>
      </c>
      <c r="C650">
        <v>13</v>
      </c>
      <c r="D650" t="s">
        <v>390</v>
      </c>
      <c r="E650">
        <v>0.6</v>
      </c>
      <c r="F650">
        <v>2.5535999999999999</v>
      </c>
      <c r="G650">
        <v>0.53</v>
      </c>
      <c r="H650">
        <v>2.1856800000000005</v>
      </c>
      <c r="I650" t="s">
        <v>2273</v>
      </c>
    </row>
    <row r="651" spans="1:9">
      <c r="A651" t="s">
        <v>2332</v>
      </c>
      <c r="B651">
        <v>37</v>
      </c>
      <c r="C651">
        <v>12</v>
      </c>
      <c r="D651" t="s">
        <v>390</v>
      </c>
      <c r="E651">
        <v>0.64</v>
      </c>
      <c r="F651">
        <v>2.7638400000000001</v>
      </c>
      <c r="G651">
        <v>0.32</v>
      </c>
      <c r="H651">
        <v>1.08192</v>
      </c>
      <c r="I651" t="s">
        <v>2273</v>
      </c>
    </row>
    <row r="652" spans="1:9">
      <c r="A652" t="s">
        <v>2333</v>
      </c>
      <c r="B652">
        <v>37</v>
      </c>
      <c r="C652">
        <v>11</v>
      </c>
      <c r="D652" t="s">
        <v>390</v>
      </c>
      <c r="E652">
        <v>0.41</v>
      </c>
      <c r="F652">
        <v>1.5549599999999999</v>
      </c>
      <c r="G652">
        <v>0.38</v>
      </c>
      <c r="H652">
        <v>1.3972800000000001</v>
      </c>
      <c r="I652" t="s">
        <v>2273</v>
      </c>
    </row>
    <row r="653" spans="1:9">
      <c r="A653" t="s">
        <v>2334</v>
      </c>
      <c r="B653">
        <v>37</v>
      </c>
      <c r="C653">
        <v>10</v>
      </c>
      <c r="D653" t="s">
        <v>390</v>
      </c>
      <c r="E653">
        <v>0.33</v>
      </c>
      <c r="F653">
        <v>1.1344799999999999</v>
      </c>
      <c r="G653">
        <v>0.32</v>
      </c>
      <c r="H653">
        <v>1.08192</v>
      </c>
      <c r="I653" t="s">
        <v>2273</v>
      </c>
    </row>
    <row r="654" spans="1:9">
      <c r="A654" t="s">
        <v>2540</v>
      </c>
      <c r="B654">
        <v>37</v>
      </c>
      <c r="C654">
        <v>9</v>
      </c>
      <c r="D654" t="s">
        <v>390</v>
      </c>
      <c r="E654">
        <v>0.35</v>
      </c>
      <c r="F654">
        <v>1.2395999999999998</v>
      </c>
      <c r="G654">
        <v>0.32</v>
      </c>
      <c r="H654">
        <v>1.08192</v>
      </c>
      <c r="I654" t="s">
        <v>2273</v>
      </c>
    </row>
    <row r="655" spans="1:9">
      <c r="A655" t="s">
        <v>2541</v>
      </c>
      <c r="B655">
        <v>37</v>
      </c>
      <c r="C655">
        <v>8</v>
      </c>
      <c r="D655" t="s">
        <v>390</v>
      </c>
      <c r="E655">
        <v>0.44</v>
      </c>
      <c r="F655">
        <v>1.7126399999999999</v>
      </c>
      <c r="G655">
        <v>0.34</v>
      </c>
      <c r="H655">
        <v>1.1870400000000001</v>
      </c>
      <c r="I655" t="s">
        <v>2273</v>
      </c>
    </row>
    <row r="656" spans="1:9">
      <c r="A656" t="s">
        <v>2669</v>
      </c>
      <c r="B656">
        <v>38</v>
      </c>
      <c r="C656">
        <v>7</v>
      </c>
      <c r="D656" t="s">
        <v>390</v>
      </c>
      <c r="E656">
        <v>0.21</v>
      </c>
      <c r="F656">
        <v>0.5037600000000001</v>
      </c>
      <c r="G656">
        <v>0.27</v>
      </c>
      <c r="H656">
        <v>0.81912000000000007</v>
      </c>
      <c r="I656" t="s">
        <v>2273</v>
      </c>
    </row>
    <row r="657" spans="1:9">
      <c r="A657" t="s">
        <v>2670</v>
      </c>
      <c r="B657">
        <v>38</v>
      </c>
      <c r="C657">
        <v>6</v>
      </c>
      <c r="D657" t="s">
        <v>390</v>
      </c>
      <c r="E657">
        <v>0.16</v>
      </c>
      <c r="F657">
        <v>0.24096000000000006</v>
      </c>
      <c r="G657">
        <v>0.17</v>
      </c>
      <c r="H657">
        <v>0.29352000000000011</v>
      </c>
      <c r="I657" t="s">
        <v>2273</v>
      </c>
    </row>
    <row r="658" spans="1:9">
      <c r="A658" t="s">
        <v>2671</v>
      </c>
      <c r="B658">
        <v>38</v>
      </c>
      <c r="C658">
        <v>5</v>
      </c>
      <c r="D658" t="s">
        <v>390</v>
      </c>
      <c r="E658">
        <v>0.27</v>
      </c>
      <c r="F658">
        <v>0.81912000000000007</v>
      </c>
      <c r="G658">
        <v>0.28000000000000003</v>
      </c>
      <c r="H658">
        <v>0.87168000000000023</v>
      </c>
      <c r="I658" t="s">
        <v>2273</v>
      </c>
    </row>
    <row r="659" spans="1:9">
      <c r="A659" t="s">
        <v>2338</v>
      </c>
      <c r="B659">
        <v>38</v>
      </c>
      <c r="C659">
        <v>24</v>
      </c>
      <c r="D659" t="s">
        <v>2272</v>
      </c>
      <c r="E659">
        <v>2.5499999999999998</v>
      </c>
      <c r="F659">
        <v>12.8028</v>
      </c>
      <c r="G659">
        <v>1.76</v>
      </c>
      <c r="H659">
        <v>8.6505600000000005</v>
      </c>
      <c r="I659" t="s">
        <v>2273</v>
      </c>
    </row>
    <row r="660" spans="1:9">
      <c r="A660" t="s">
        <v>2339</v>
      </c>
      <c r="B660">
        <v>38</v>
      </c>
      <c r="C660">
        <v>23</v>
      </c>
      <c r="D660" t="s">
        <v>2272</v>
      </c>
      <c r="E660">
        <v>2.25</v>
      </c>
      <c r="F660">
        <v>11.226000000000001</v>
      </c>
      <c r="G660">
        <v>1.54</v>
      </c>
      <c r="H660">
        <v>7.4942400000000005</v>
      </c>
      <c r="I660" t="s">
        <v>2273</v>
      </c>
    </row>
    <row r="661" spans="1:9">
      <c r="A661" t="s">
        <v>2340</v>
      </c>
      <c r="B661">
        <v>38</v>
      </c>
      <c r="C661">
        <v>22</v>
      </c>
      <c r="D661" t="s">
        <v>2272</v>
      </c>
      <c r="E661">
        <v>2</v>
      </c>
      <c r="F661">
        <v>9.9120000000000008</v>
      </c>
      <c r="G661">
        <v>1.47</v>
      </c>
      <c r="H661">
        <v>7.1263199999999998</v>
      </c>
      <c r="I661" t="s">
        <v>2273</v>
      </c>
    </row>
    <row r="662" spans="1:9">
      <c r="A662" t="s">
        <v>2341</v>
      </c>
      <c r="B662">
        <v>38</v>
      </c>
      <c r="C662">
        <v>21</v>
      </c>
      <c r="D662" t="s">
        <v>2272</v>
      </c>
      <c r="E662">
        <v>1.4</v>
      </c>
      <c r="F662">
        <v>6.7584000000000009</v>
      </c>
      <c r="G662">
        <v>1.19</v>
      </c>
      <c r="H662">
        <v>5.6546400000000006</v>
      </c>
      <c r="I662" t="s">
        <v>2273</v>
      </c>
    </row>
    <row r="663" spans="1:9">
      <c r="A663" t="s">
        <v>2342</v>
      </c>
      <c r="B663">
        <v>38</v>
      </c>
      <c r="C663">
        <v>20</v>
      </c>
      <c r="D663" t="s">
        <v>2272</v>
      </c>
      <c r="E663">
        <v>1.22</v>
      </c>
      <c r="F663">
        <v>5.8123199999999997</v>
      </c>
      <c r="G663">
        <v>1</v>
      </c>
      <c r="H663">
        <v>4.6559999999999997</v>
      </c>
      <c r="I663" t="s">
        <v>2273</v>
      </c>
    </row>
    <row r="664" spans="1:9">
      <c r="A664" t="s">
        <v>2343</v>
      </c>
      <c r="B664">
        <v>38</v>
      </c>
      <c r="C664">
        <v>19</v>
      </c>
      <c r="D664" t="s">
        <v>2272</v>
      </c>
      <c r="E664">
        <v>2.0099999999999998</v>
      </c>
      <c r="F664">
        <v>9.9645599999999988</v>
      </c>
      <c r="G664">
        <v>0.81</v>
      </c>
      <c r="H664">
        <v>3.6573600000000006</v>
      </c>
      <c r="I664" t="s">
        <v>2273</v>
      </c>
    </row>
    <row r="665" spans="1:9">
      <c r="A665" t="s">
        <v>2344</v>
      </c>
      <c r="B665">
        <v>38</v>
      </c>
      <c r="C665">
        <v>18</v>
      </c>
      <c r="D665" t="s">
        <v>2272</v>
      </c>
      <c r="E665">
        <v>1.31</v>
      </c>
      <c r="F665">
        <v>6.2853600000000007</v>
      </c>
      <c r="G665">
        <v>0.77</v>
      </c>
      <c r="H665">
        <v>3.4471200000000004</v>
      </c>
      <c r="I665" t="s">
        <v>2273</v>
      </c>
    </row>
    <row r="666" spans="1:9">
      <c r="A666" t="s">
        <v>2345</v>
      </c>
      <c r="B666">
        <v>38</v>
      </c>
      <c r="C666">
        <v>17</v>
      </c>
      <c r="D666" t="s">
        <v>2272</v>
      </c>
      <c r="E666">
        <v>1.1299999999999999</v>
      </c>
      <c r="F666">
        <v>5.3392799999999996</v>
      </c>
      <c r="G666">
        <v>0.75</v>
      </c>
      <c r="H666">
        <v>3.3420000000000005</v>
      </c>
      <c r="I666" t="s">
        <v>2273</v>
      </c>
    </row>
    <row r="667" spans="1:9">
      <c r="A667" t="s">
        <v>2346</v>
      </c>
      <c r="B667">
        <v>38</v>
      </c>
      <c r="C667">
        <v>16</v>
      </c>
      <c r="D667" t="s">
        <v>2272</v>
      </c>
      <c r="E667">
        <v>0.93</v>
      </c>
      <c r="F667">
        <v>4.2880799999999999</v>
      </c>
      <c r="G667">
        <v>0.67</v>
      </c>
      <c r="H667">
        <v>2.9215200000000001</v>
      </c>
      <c r="I667" t="s">
        <v>2273</v>
      </c>
    </row>
    <row r="668" spans="1:9">
      <c r="A668" t="s">
        <v>2347</v>
      </c>
      <c r="B668">
        <v>38</v>
      </c>
      <c r="C668">
        <v>15</v>
      </c>
      <c r="D668" t="s">
        <v>2272</v>
      </c>
      <c r="E668">
        <v>1.01</v>
      </c>
      <c r="F668">
        <v>4.7085600000000003</v>
      </c>
      <c r="G668">
        <v>0.78</v>
      </c>
      <c r="H668">
        <v>3.4996800000000006</v>
      </c>
      <c r="I668" t="s">
        <v>2273</v>
      </c>
    </row>
    <row r="669" spans="1:9">
      <c r="A669" t="s">
        <v>2348</v>
      </c>
      <c r="B669">
        <v>38</v>
      </c>
      <c r="C669">
        <v>14</v>
      </c>
      <c r="D669" t="s">
        <v>2272</v>
      </c>
      <c r="E669">
        <v>0.85</v>
      </c>
      <c r="F669">
        <v>3.8675999999999995</v>
      </c>
      <c r="G669">
        <v>0.69</v>
      </c>
      <c r="H669">
        <v>3.0266400000000004</v>
      </c>
      <c r="I669" t="s">
        <v>2273</v>
      </c>
    </row>
    <row r="670" spans="1:9">
      <c r="A670" t="s">
        <v>2349</v>
      </c>
      <c r="B670">
        <v>38</v>
      </c>
      <c r="C670">
        <v>12</v>
      </c>
      <c r="D670" t="s">
        <v>390</v>
      </c>
      <c r="E670">
        <v>0.75</v>
      </c>
      <c r="F670">
        <v>3.3420000000000005</v>
      </c>
      <c r="G670">
        <v>0.52</v>
      </c>
      <c r="H670">
        <v>2.1331199999999999</v>
      </c>
      <c r="I670" t="s">
        <v>2273</v>
      </c>
    </row>
    <row r="671" spans="1:9">
      <c r="A671" t="s">
        <v>2350</v>
      </c>
      <c r="B671">
        <v>38</v>
      </c>
      <c r="C671">
        <v>10</v>
      </c>
      <c r="D671" t="s">
        <v>390</v>
      </c>
      <c r="E671">
        <v>0.45</v>
      </c>
      <c r="F671">
        <v>1.7652000000000001</v>
      </c>
      <c r="G671">
        <v>0.36</v>
      </c>
      <c r="H671">
        <v>1.2921599999999998</v>
      </c>
      <c r="I671" t="s">
        <v>2273</v>
      </c>
    </row>
    <row r="672" spans="1:9">
      <c r="A672" t="s">
        <v>2542</v>
      </c>
      <c r="B672">
        <v>38</v>
      </c>
      <c r="C672">
        <v>9</v>
      </c>
      <c r="D672" t="s">
        <v>390</v>
      </c>
      <c r="E672">
        <v>0.45</v>
      </c>
      <c r="F672">
        <v>1.7652000000000001</v>
      </c>
      <c r="G672">
        <v>0.49</v>
      </c>
      <c r="H672">
        <v>1.9754399999999999</v>
      </c>
      <c r="I672" t="s">
        <v>2273</v>
      </c>
    </row>
    <row r="673" spans="1:9">
      <c r="A673" t="s">
        <v>2543</v>
      </c>
      <c r="B673">
        <v>38</v>
      </c>
      <c r="C673">
        <v>8</v>
      </c>
      <c r="D673" t="s">
        <v>390</v>
      </c>
      <c r="E673">
        <v>0.35</v>
      </c>
      <c r="F673">
        <v>1.2395999999999998</v>
      </c>
      <c r="G673">
        <v>0.31</v>
      </c>
      <c r="H673">
        <v>1.0293600000000001</v>
      </c>
      <c r="I673" t="s">
        <v>2273</v>
      </c>
    </row>
    <row r="674" spans="1:9">
      <c r="A674" t="s">
        <v>2672</v>
      </c>
      <c r="B674">
        <v>39</v>
      </c>
      <c r="C674">
        <v>6</v>
      </c>
      <c r="D674" t="s">
        <v>2272</v>
      </c>
      <c r="E674">
        <v>0.25</v>
      </c>
      <c r="F674">
        <v>0.71400000000000008</v>
      </c>
      <c r="G674">
        <v>0.19</v>
      </c>
      <c r="H674">
        <v>0.39864000000000005</v>
      </c>
      <c r="I674" t="s">
        <v>2273</v>
      </c>
    </row>
    <row r="675" spans="1:9">
      <c r="A675" t="s">
        <v>2673</v>
      </c>
      <c r="B675">
        <v>39</v>
      </c>
      <c r="C675">
        <v>5</v>
      </c>
      <c r="D675" t="s">
        <v>2272</v>
      </c>
      <c r="E675">
        <v>0.19</v>
      </c>
      <c r="F675">
        <v>0.39864000000000005</v>
      </c>
      <c r="G675">
        <v>0.15</v>
      </c>
      <c r="H675">
        <v>0.18840000000000001</v>
      </c>
      <c r="I675" t="s">
        <v>2273</v>
      </c>
    </row>
    <row r="676" spans="1:9">
      <c r="A676" t="s">
        <v>1945</v>
      </c>
      <c r="B676">
        <v>39</v>
      </c>
      <c r="C676">
        <v>30</v>
      </c>
      <c r="D676" t="s">
        <v>390</v>
      </c>
      <c r="E676">
        <v>6.5</v>
      </c>
      <c r="F676">
        <v>33.564000000000007</v>
      </c>
      <c r="G676">
        <v>4.4000000000000004</v>
      </c>
      <c r="H676">
        <v>22.526400000000006</v>
      </c>
      <c r="I676" t="s">
        <v>2273</v>
      </c>
    </row>
    <row r="677" spans="1:9">
      <c r="A677" t="s">
        <v>2674</v>
      </c>
      <c r="B677">
        <v>39</v>
      </c>
      <c r="C677">
        <v>4</v>
      </c>
      <c r="D677" t="s">
        <v>2272</v>
      </c>
      <c r="E677">
        <v>0.19</v>
      </c>
      <c r="F677">
        <v>0.39864000000000005</v>
      </c>
      <c r="G677">
        <v>0.16</v>
      </c>
      <c r="H677">
        <v>0.24096000000000006</v>
      </c>
      <c r="I677" t="s">
        <v>2273</v>
      </c>
    </row>
    <row r="678" spans="1:9">
      <c r="A678" t="s">
        <v>2353</v>
      </c>
      <c r="B678">
        <v>39</v>
      </c>
      <c r="C678">
        <v>21</v>
      </c>
      <c r="D678" t="s">
        <v>2272</v>
      </c>
      <c r="E678">
        <v>0.8</v>
      </c>
      <c r="F678">
        <v>3.6048000000000004</v>
      </c>
      <c r="G678">
        <v>0.98</v>
      </c>
      <c r="H678">
        <v>4.5508800000000003</v>
      </c>
      <c r="I678" t="s">
        <v>2273</v>
      </c>
    </row>
    <row r="679" spans="1:9">
      <c r="A679" t="s">
        <v>2354</v>
      </c>
      <c r="B679">
        <v>39</v>
      </c>
      <c r="C679">
        <v>20</v>
      </c>
      <c r="D679" t="s">
        <v>2272</v>
      </c>
      <c r="E679">
        <v>1.47</v>
      </c>
      <c r="F679">
        <v>7.1263199999999998</v>
      </c>
      <c r="G679">
        <v>1.53</v>
      </c>
      <c r="H679">
        <v>7.4416799999999999</v>
      </c>
      <c r="I679" t="s">
        <v>2273</v>
      </c>
    </row>
    <row r="680" spans="1:9">
      <c r="A680" t="s">
        <v>2355</v>
      </c>
      <c r="B680">
        <v>39</v>
      </c>
      <c r="C680">
        <v>19</v>
      </c>
      <c r="D680" t="s">
        <v>2272</v>
      </c>
      <c r="E680">
        <v>1.68</v>
      </c>
      <c r="F680">
        <v>8.2300799999999992</v>
      </c>
      <c r="G680">
        <v>1.1200000000000001</v>
      </c>
      <c r="H680">
        <v>5.2867200000000008</v>
      </c>
      <c r="I680" t="s">
        <v>2273</v>
      </c>
    </row>
    <row r="681" spans="1:9">
      <c r="A681" t="s">
        <v>2356</v>
      </c>
      <c r="B681">
        <v>39</v>
      </c>
      <c r="C681">
        <v>18</v>
      </c>
      <c r="D681" t="s">
        <v>2272</v>
      </c>
      <c r="E681">
        <v>0.96</v>
      </c>
      <c r="F681">
        <v>4.4457599999999999</v>
      </c>
      <c r="G681">
        <v>1.1100000000000001</v>
      </c>
      <c r="H681">
        <v>5.234160000000001</v>
      </c>
      <c r="I681" t="s">
        <v>2273</v>
      </c>
    </row>
    <row r="682" spans="1:9">
      <c r="A682" t="s">
        <v>2357</v>
      </c>
      <c r="B682">
        <v>39</v>
      </c>
      <c r="C682">
        <v>17</v>
      </c>
      <c r="D682" t="s">
        <v>2272</v>
      </c>
      <c r="E682">
        <v>1.0900000000000001</v>
      </c>
      <c r="F682">
        <v>5.1290400000000007</v>
      </c>
      <c r="G682">
        <v>0.91</v>
      </c>
      <c r="H682">
        <v>4.1829600000000005</v>
      </c>
      <c r="I682" t="s">
        <v>2273</v>
      </c>
    </row>
    <row r="683" spans="1:9">
      <c r="A683" t="s">
        <v>2358</v>
      </c>
      <c r="B683">
        <v>39</v>
      </c>
      <c r="C683">
        <v>16</v>
      </c>
      <c r="D683" t="s">
        <v>2272</v>
      </c>
      <c r="E683">
        <v>0.71</v>
      </c>
      <c r="F683">
        <v>3.1317600000000003</v>
      </c>
      <c r="G683">
        <v>0.65</v>
      </c>
      <c r="H683">
        <v>2.8164000000000002</v>
      </c>
      <c r="I683" t="s">
        <v>2273</v>
      </c>
    </row>
    <row r="684" spans="1:9">
      <c r="A684" t="s">
        <v>2359</v>
      </c>
      <c r="B684">
        <v>39</v>
      </c>
      <c r="C684">
        <v>15</v>
      </c>
      <c r="D684" t="s">
        <v>2272</v>
      </c>
      <c r="E684">
        <v>0.55000000000000004</v>
      </c>
      <c r="F684">
        <v>2.2908000000000004</v>
      </c>
      <c r="G684">
        <v>0.59</v>
      </c>
      <c r="H684">
        <v>2.5010400000000002</v>
      </c>
      <c r="I684" t="s">
        <v>2273</v>
      </c>
    </row>
    <row r="685" spans="1:9">
      <c r="A685" t="s">
        <v>2360</v>
      </c>
      <c r="B685">
        <v>39</v>
      </c>
      <c r="C685">
        <v>14</v>
      </c>
      <c r="D685" t="s">
        <v>2272</v>
      </c>
      <c r="E685">
        <v>0.75</v>
      </c>
      <c r="F685">
        <v>3.3420000000000005</v>
      </c>
      <c r="G685">
        <v>0.62</v>
      </c>
      <c r="H685">
        <v>2.6587199999999998</v>
      </c>
      <c r="I685" t="s">
        <v>2273</v>
      </c>
    </row>
    <row r="686" spans="1:9">
      <c r="A686" t="s">
        <v>2361</v>
      </c>
      <c r="B686">
        <v>39</v>
      </c>
      <c r="C686">
        <v>13</v>
      </c>
      <c r="D686" t="s">
        <v>2272</v>
      </c>
      <c r="E686">
        <v>0.52</v>
      </c>
      <c r="F686">
        <v>2.1331199999999999</v>
      </c>
      <c r="G686">
        <v>0.47</v>
      </c>
      <c r="H686">
        <v>1.8703199999999998</v>
      </c>
      <c r="I686" t="s">
        <v>2273</v>
      </c>
    </row>
    <row r="687" spans="1:9">
      <c r="A687" t="s">
        <v>2362</v>
      </c>
      <c r="B687">
        <v>39</v>
      </c>
      <c r="C687">
        <v>12</v>
      </c>
      <c r="D687" t="s">
        <v>2272</v>
      </c>
      <c r="E687">
        <v>0.28000000000000003</v>
      </c>
      <c r="F687">
        <v>0.87168000000000023</v>
      </c>
      <c r="G687">
        <v>0.3</v>
      </c>
      <c r="H687">
        <v>0.9768</v>
      </c>
      <c r="I687" t="s">
        <v>2273</v>
      </c>
    </row>
    <row r="688" spans="1:9">
      <c r="A688" t="s">
        <v>2363</v>
      </c>
      <c r="B688">
        <v>39</v>
      </c>
      <c r="C688">
        <v>11</v>
      </c>
      <c r="D688" t="s">
        <v>2272</v>
      </c>
      <c r="E688">
        <v>0.33</v>
      </c>
      <c r="F688">
        <v>1.1344799999999999</v>
      </c>
      <c r="G688">
        <v>0.31</v>
      </c>
      <c r="H688">
        <v>1.0293600000000001</v>
      </c>
      <c r="I688" t="s">
        <v>2273</v>
      </c>
    </row>
    <row r="689" spans="1:9">
      <c r="A689" t="s">
        <v>2364</v>
      </c>
      <c r="B689">
        <v>39</v>
      </c>
      <c r="C689">
        <v>10</v>
      </c>
      <c r="D689" t="s">
        <v>2272</v>
      </c>
      <c r="E689">
        <v>0.34</v>
      </c>
      <c r="F689">
        <v>1.1870400000000001</v>
      </c>
      <c r="G689">
        <v>0.59</v>
      </c>
      <c r="H689">
        <v>2.5010400000000002</v>
      </c>
      <c r="I689" t="s">
        <v>2273</v>
      </c>
    </row>
    <row r="690" spans="1:9">
      <c r="A690" t="s">
        <v>2544</v>
      </c>
      <c r="B690">
        <v>39</v>
      </c>
      <c r="C690">
        <v>9</v>
      </c>
      <c r="D690" t="s">
        <v>2272</v>
      </c>
      <c r="E690">
        <v>0.37</v>
      </c>
      <c r="F690">
        <v>1.3447200000000001</v>
      </c>
      <c r="G690">
        <v>0.3</v>
      </c>
      <c r="H690">
        <v>0.9768</v>
      </c>
      <c r="I690" t="s">
        <v>2273</v>
      </c>
    </row>
    <row r="691" spans="1:9">
      <c r="A691" t="s">
        <v>2545</v>
      </c>
      <c r="B691">
        <v>39</v>
      </c>
      <c r="C691">
        <v>8</v>
      </c>
      <c r="D691" t="s">
        <v>2272</v>
      </c>
      <c r="E691">
        <v>0.36</v>
      </c>
      <c r="F691">
        <v>1.2921599999999998</v>
      </c>
      <c r="G691">
        <v>0.33</v>
      </c>
      <c r="H691">
        <v>1.1344799999999999</v>
      </c>
      <c r="I691" t="s">
        <v>2273</v>
      </c>
    </row>
    <row r="692" spans="1:9">
      <c r="A692" t="s">
        <v>2675</v>
      </c>
      <c r="B692">
        <v>40</v>
      </c>
      <c r="C692">
        <v>7</v>
      </c>
      <c r="D692" t="s">
        <v>2272</v>
      </c>
      <c r="E692">
        <v>0.31</v>
      </c>
      <c r="F692">
        <v>1.0293600000000001</v>
      </c>
      <c r="G692">
        <v>0.22</v>
      </c>
      <c r="H692">
        <v>0.55632000000000004</v>
      </c>
      <c r="I692" t="s">
        <v>2273</v>
      </c>
    </row>
    <row r="693" spans="1:9">
      <c r="A693" t="s">
        <v>2676</v>
      </c>
      <c r="B693">
        <v>40</v>
      </c>
      <c r="C693">
        <v>6</v>
      </c>
      <c r="D693" t="s">
        <v>2272</v>
      </c>
      <c r="E693">
        <v>0.2</v>
      </c>
      <c r="F693">
        <v>0.4512000000000001</v>
      </c>
      <c r="G693">
        <v>0.2</v>
      </c>
      <c r="H693">
        <v>0.4512000000000001</v>
      </c>
      <c r="I693" t="s">
        <v>2273</v>
      </c>
    </row>
    <row r="694" spans="1:9">
      <c r="A694" t="s">
        <v>2677</v>
      </c>
      <c r="B694">
        <v>40</v>
      </c>
      <c r="C694">
        <v>5</v>
      </c>
      <c r="D694" t="s">
        <v>2272</v>
      </c>
      <c r="E694">
        <v>0.17</v>
      </c>
      <c r="F694">
        <v>0.29352000000000011</v>
      </c>
      <c r="G694">
        <v>0.13</v>
      </c>
      <c r="H694">
        <v>8.3280000000000062E-2</v>
      </c>
      <c r="I694" t="s">
        <v>2273</v>
      </c>
    </row>
    <row r="695" spans="1:9">
      <c r="A695" t="s">
        <v>1944</v>
      </c>
      <c r="B695">
        <v>40</v>
      </c>
      <c r="C695">
        <v>30</v>
      </c>
      <c r="D695" t="s">
        <v>390</v>
      </c>
      <c r="E695">
        <v>9.5</v>
      </c>
      <c r="F695">
        <v>49.332000000000001</v>
      </c>
      <c r="G695">
        <v>5.6</v>
      </c>
      <c r="H695">
        <v>28.833600000000001</v>
      </c>
      <c r="I695" t="s">
        <v>2273</v>
      </c>
    </row>
    <row r="696" spans="1:9">
      <c r="A696" t="s">
        <v>2368</v>
      </c>
      <c r="B696">
        <v>40</v>
      </c>
      <c r="C696">
        <v>22</v>
      </c>
      <c r="D696" t="s">
        <v>2272</v>
      </c>
      <c r="E696">
        <v>1.95</v>
      </c>
      <c r="F696">
        <v>9.6492000000000004</v>
      </c>
      <c r="G696">
        <v>1.98</v>
      </c>
      <c r="H696">
        <v>9.8068800000000014</v>
      </c>
      <c r="I696" t="s">
        <v>2273</v>
      </c>
    </row>
    <row r="697" spans="1:9">
      <c r="A697" t="s">
        <v>2369</v>
      </c>
      <c r="B697">
        <v>40</v>
      </c>
      <c r="C697">
        <v>21</v>
      </c>
      <c r="D697" t="s">
        <v>2272</v>
      </c>
      <c r="E697">
        <v>2.04</v>
      </c>
      <c r="F697">
        <v>10.12224</v>
      </c>
      <c r="G697">
        <v>1.42</v>
      </c>
      <c r="H697">
        <v>6.8635200000000003</v>
      </c>
      <c r="I697" t="s">
        <v>2273</v>
      </c>
    </row>
    <row r="698" spans="1:9">
      <c r="A698" t="s">
        <v>2370</v>
      </c>
      <c r="B698">
        <v>40</v>
      </c>
      <c r="C698">
        <v>20</v>
      </c>
      <c r="D698" t="s">
        <v>2272</v>
      </c>
      <c r="E698">
        <v>1.54</v>
      </c>
      <c r="F698">
        <v>7.4942400000000005</v>
      </c>
      <c r="G698">
        <v>1.08</v>
      </c>
      <c r="H698">
        <v>5.0764800000000001</v>
      </c>
      <c r="I698" t="s">
        <v>2273</v>
      </c>
    </row>
    <row r="699" spans="1:9">
      <c r="A699" t="s">
        <v>2371</v>
      </c>
      <c r="B699">
        <v>40</v>
      </c>
      <c r="C699">
        <v>19</v>
      </c>
      <c r="D699" t="s">
        <v>2272</v>
      </c>
      <c r="E699">
        <v>1.82</v>
      </c>
      <c r="F699">
        <v>8.9659200000000006</v>
      </c>
      <c r="G699">
        <v>1.31</v>
      </c>
      <c r="H699">
        <v>6.2853600000000007</v>
      </c>
      <c r="I699" t="s">
        <v>2273</v>
      </c>
    </row>
    <row r="700" spans="1:9">
      <c r="A700" t="s">
        <v>2372</v>
      </c>
      <c r="B700">
        <v>40</v>
      </c>
      <c r="C700">
        <v>18</v>
      </c>
      <c r="D700" t="s">
        <v>2272</v>
      </c>
      <c r="E700">
        <v>1.64</v>
      </c>
      <c r="F700">
        <v>8.0198400000000003</v>
      </c>
      <c r="G700">
        <v>1.1000000000000001</v>
      </c>
      <c r="H700">
        <v>5.1816000000000004</v>
      </c>
      <c r="I700" t="s">
        <v>2273</v>
      </c>
    </row>
    <row r="701" spans="1:9">
      <c r="A701" t="s">
        <v>2373</v>
      </c>
      <c r="B701">
        <v>40</v>
      </c>
      <c r="C701">
        <v>17</v>
      </c>
      <c r="D701" t="s">
        <v>2272</v>
      </c>
      <c r="E701">
        <v>1.25</v>
      </c>
      <c r="F701">
        <v>5.97</v>
      </c>
      <c r="G701">
        <v>0.9</v>
      </c>
      <c r="H701">
        <v>4.1303999999999998</v>
      </c>
      <c r="I701" t="s">
        <v>2273</v>
      </c>
    </row>
    <row r="702" spans="1:9">
      <c r="A702" t="s">
        <v>2374</v>
      </c>
      <c r="B702">
        <v>40</v>
      </c>
      <c r="C702">
        <v>16</v>
      </c>
      <c r="D702" t="s">
        <v>2272</v>
      </c>
      <c r="E702">
        <v>1.19</v>
      </c>
      <c r="F702">
        <v>5.6546400000000006</v>
      </c>
      <c r="G702">
        <v>0.86</v>
      </c>
      <c r="H702">
        <v>3.9201599999999996</v>
      </c>
      <c r="I702" t="s">
        <v>2273</v>
      </c>
    </row>
    <row r="703" spans="1:9">
      <c r="A703" t="s">
        <v>2375</v>
      </c>
      <c r="B703">
        <v>40</v>
      </c>
      <c r="C703">
        <v>15</v>
      </c>
      <c r="D703" t="s">
        <v>2272</v>
      </c>
      <c r="E703">
        <v>0.6</v>
      </c>
      <c r="F703">
        <v>2.5535999999999999</v>
      </c>
      <c r="G703">
        <v>0.63</v>
      </c>
      <c r="H703">
        <v>2.7112799999999999</v>
      </c>
      <c r="I703" t="s">
        <v>2273</v>
      </c>
    </row>
    <row r="704" spans="1:9">
      <c r="A704" t="s">
        <v>2376</v>
      </c>
      <c r="B704">
        <v>40</v>
      </c>
      <c r="C704">
        <v>14</v>
      </c>
      <c r="D704" t="s">
        <v>2272</v>
      </c>
      <c r="E704">
        <v>0.64</v>
      </c>
      <c r="F704">
        <v>2.7638400000000001</v>
      </c>
      <c r="G704">
        <v>0.59</v>
      </c>
      <c r="H704">
        <v>2.5010400000000002</v>
      </c>
      <c r="I704" t="s">
        <v>2273</v>
      </c>
    </row>
    <row r="705" spans="1:9">
      <c r="A705" t="s">
        <v>2377</v>
      </c>
      <c r="B705">
        <v>40</v>
      </c>
      <c r="C705">
        <v>13</v>
      </c>
      <c r="D705" t="s">
        <v>2272</v>
      </c>
      <c r="E705">
        <v>0.91</v>
      </c>
      <c r="F705">
        <v>4.1829600000000005</v>
      </c>
      <c r="G705">
        <v>0.6</v>
      </c>
      <c r="H705">
        <v>2.5535999999999999</v>
      </c>
      <c r="I705" t="s">
        <v>2273</v>
      </c>
    </row>
    <row r="706" spans="1:9">
      <c r="A706" t="s">
        <v>2378</v>
      </c>
      <c r="B706">
        <v>40</v>
      </c>
      <c r="C706">
        <v>12</v>
      </c>
      <c r="D706" t="s">
        <v>2272</v>
      </c>
      <c r="E706">
        <v>0.56000000000000005</v>
      </c>
      <c r="F706">
        <v>2.3433600000000001</v>
      </c>
      <c r="G706">
        <v>0.34</v>
      </c>
      <c r="H706">
        <v>1.1870400000000001</v>
      </c>
      <c r="I706" t="s">
        <v>2273</v>
      </c>
    </row>
    <row r="707" spans="1:9">
      <c r="A707" t="s">
        <v>2379</v>
      </c>
      <c r="B707">
        <v>40</v>
      </c>
      <c r="C707">
        <v>11</v>
      </c>
      <c r="D707" t="s">
        <v>2272</v>
      </c>
      <c r="E707">
        <v>0.39</v>
      </c>
      <c r="F707">
        <v>1.4498400000000002</v>
      </c>
      <c r="G707">
        <v>0.33</v>
      </c>
      <c r="H707">
        <v>1.1344799999999999</v>
      </c>
      <c r="I707" t="s">
        <v>2273</v>
      </c>
    </row>
    <row r="708" spans="1:9">
      <c r="A708" t="s">
        <v>2380</v>
      </c>
      <c r="B708">
        <v>40</v>
      </c>
      <c r="C708">
        <v>10</v>
      </c>
      <c r="D708" t="s">
        <v>2272</v>
      </c>
      <c r="E708">
        <v>0.3</v>
      </c>
      <c r="F708">
        <v>0.9768</v>
      </c>
      <c r="G708">
        <v>0.27</v>
      </c>
      <c r="H708">
        <v>0.81912000000000007</v>
      </c>
      <c r="I708" t="s">
        <v>2273</v>
      </c>
    </row>
    <row r="709" spans="1:9">
      <c r="A709" t="s">
        <v>2546</v>
      </c>
      <c r="B709">
        <v>40</v>
      </c>
      <c r="C709">
        <v>9</v>
      </c>
      <c r="D709" t="s">
        <v>2272</v>
      </c>
      <c r="E709">
        <v>0.32</v>
      </c>
      <c r="F709">
        <v>1.08192</v>
      </c>
      <c r="G709">
        <v>0.3</v>
      </c>
      <c r="H709">
        <v>0.9768</v>
      </c>
      <c r="I709" t="s">
        <v>2273</v>
      </c>
    </row>
    <row r="710" spans="1:9">
      <c r="A710" t="s">
        <v>2547</v>
      </c>
      <c r="B710">
        <v>40</v>
      </c>
      <c r="C710">
        <v>8</v>
      </c>
      <c r="D710" t="s">
        <v>2272</v>
      </c>
      <c r="E710">
        <v>0.18</v>
      </c>
      <c r="F710">
        <v>0.34608000000000005</v>
      </c>
      <c r="G710">
        <v>0.22</v>
      </c>
      <c r="H710">
        <v>0.55632000000000004</v>
      </c>
      <c r="I710" t="s">
        <v>2273</v>
      </c>
    </row>
    <row r="711" spans="1:9">
      <c r="A711" t="s">
        <v>2381</v>
      </c>
      <c r="B711">
        <v>41</v>
      </c>
      <c r="C711">
        <v>23</v>
      </c>
      <c r="D711" t="s">
        <v>2272</v>
      </c>
      <c r="E711">
        <v>3.5</v>
      </c>
      <c r="F711">
        <v>17.795999999999999</v>
      </c>
      <c r="G711">
        <v>2.39</v>
      </c>
      <c r="H711">
        <v>11.96184</v>
      </c>
      <c r="I711" t="s">
        <v>2273</v>
      </c>
    </row>
    <row r="712" spans="1:9">
      <c r="A712" t="s">
        <v>2382</v>
      </c>
      <c r="B712">
        <v>41</v>
      </c>
      <c r="C712">
        <v>22</v>
      </c>
      <c r="D712" t="s">
        <v>2272</v>
      </c>
      <c r="E712">
        <v>3.5</v>
      </c>
      <c r="F712">
        <v>17.795999999999999</v>
      </c>
      <c r="G712">
        <v>2.48</v>
      </c>
      <c r="H712">
        <v>12.43488</v>
      </c>
      <c r="I712" t="s">
        <v>2273</v>
      </c>
    </row>
    <row r="713" spans="1:9">
      <c r="A713" t="s">
        <v>2383</v>
      </c>
      <c r="B713">
        <v>41</v>
      </c>
      <c r="C713">
        <v>21</v>
      </c>
      <c r="D713" t="s">
        <v>2272</v>
      </c>
      <c r="E713">
        <v>1.5</v>
      </c>
      <c r="F713">
        <v>7.2840000000000007</v>
      </c>
      <c r="G713">
        <v>1.38</v>
      </c>
      <c r="H713">
        <v>6.6532799999999996</v>
      </c>
      <c r="I713" t="s">
        <v>2273</v>
      </c>
    </row>
    <row r="714" spans="1:9">
      <c r="A714" t="s">
        <v>2384</v>
      </c>
      <c r="B714">
        <v>41</v>
      </c>
      <c r="C714">
        <v>20</v>
      </c>
      <c r="D714" t="s">
        <v>2272</v>
      </c>
      <c r="E714">
        <v>1.85</v>
      </c>
      <c r="F714">
        <v>9.1235999999999997</v>
      </c>
      <c r="G714">
        <v>1.25</v>
      </c>
      <c r="H714">
        <v>5.97</v>
      </c>
      <c r="I714" t="s">
        <v>2273</v>
      </c>
    </row>
    <row r="715" spans="1:9">
      <c r="A715" t="s">
        <v>2385</v>
      </c>
      <c r="B715">
        <v>41</v>
      </c>
      <c r="C715">
        <v>19</v>
      </c>
      <c r="D715" t="s">
        <v>2272</v>
      </c>
      <c r="E715">
        <v>1.96</v>
      </c>
      <c r="F715">
        <v>9.7017600000000002</v>
      </c>
      <c r="G715">
        <v>1.28</v>
      </c>
      <c r="H715">
        <v>6.1276800000000016</v>
      </c>
      <c r="I715" t="s">
        <v>2273</v>
      </c>
    </row>
    <row r="716" spans="1:9">
      <c r="A716" t="s">
        <v>2386</v>
      </c>
      <c r="B716">
        <v>41</v>
      </c>
      <c r="C716">
        <v>18</v>
      </c>
      <c r="D716" t="s">
        <v>2272</v>
      </c>
      <c r="E716">
        <v>1.45</v>
      </c>
      <c r="F716">
        <v>7.0211999999999994</v>
      </c>
      <c r="G716">
        <v>0.88</v>
      </c>
      <c r="H716">
        <v>4.0252799999999995</v>
      </c>
      <c r="I716" t="s">
        <v>2273</v>
      </c>
    </row>
    <row r="717" spans="1:9">
      <c r="A717" t="s">
        <v>2387</v>
      </c>
      <c r="B717">
        <v>41</v>
      </c>
      <c r="C717">
        <v>17</v>
      </c>
      <c r="D717" t="s">
        <v>2272</v>
      </c>
      <c r="E717">
        <v>0.65</v>
      </c>
      <c r="F717">
        <v>2.8164000000000002</v>
      </c>
      <c r="G717">
        <v>0.92</v>
      </c>
      <c r="H717">
        <v>4.2355199999999993</v>
      </c>
      <c r="I717" t="s">
        <v>2273</v>
      </c>
    </row>
    <row r="718" spans="1:9">
      <c r="A718" t="s">
        <v>2388</v>
      </c>
      <c r="B718">
        <v>41</v>
      </c>
      <c r="C718">
        <v>16</v>
      </c>
      <c r="D718" t="s">
        <v>2272</v>
      </c>
      <c r="E718">
        <v>1.2</v>
      </c>
      <c r="F718">
        <v>5.7071999999999994</v>
      </c>
      <c r="G718">
        <v>1.01</v>
      </c>
      <c r="H718">
        <v>4.7085600000000003</v>
      </c>
      <c r="I718" t="s">
        <v>2273</v>
      </c>
    </row>
    <row r="719" spans="1:9">
      <c r="A719" t="s">
        <v>2389</v>
      </c>
      <c r="B719">
        <v>41</v>
      </c>
      <c r="C719">
        <v>15</v>
      </c>
      <c r="D719" t="s">
        <v>2272</v>
      </c>
      <c r="E719">
        <v>1.1000000000000001</v>
      </c>
      <c r="F719">
        <v>5.1816000000000004</v>
      </c>
      <c r="G719">
        <v>0.7</v>
      </c>
      <c r="H719">
        <v>3.0792000000000002</v>
      </c>
      <c r="I719" t="s">
        <v>2273</v>
      </c>
    </row>
    <row r="720" spans="1:9">
      <c r="A720" t="s">
        <v>2390</v>
      </c>
      <c r="B720">
        <v>41</v>
      </c>
      <c r="C720">
        <v>14</v>
      </c>
      <c r="D720" t="s">
        <v>2272</v>
      </c>
      <c r="E720">
        <v>0.79</v>
      </c>
      <c r="F720">
        <v>3.5522400000000007</v>
      </c>
      <c r="G720">
        <v>0.79</v>
      </c>
      <c r="H720">
        <v>3.5522400000000007</v>
      </c>
      <c r="I720" t="s">
        <v>2273</v>
      </c>
    </row>
    <row r="721" spans="1:9">
      <c r="A721" t="s">
        <v>2391</v>
      </c>
      <c r="B721">
        <v>41</v>
      </c>
      <c r="C721">
        <v>13</v>
      </c>
      <c r="D721" t="s">
        <v>2272</v>
      </c>
      <c r="E721">
        <v>0.69</v>
      </c>
      <c r="F721">
        <v>3.0266400000000004</v>
      </c>
      <c r="G721">
        <v>0.51</v>
      </c>
      <c r="H721">
        <v>2.0805599999999997</v>
      </c>
      <c r="I721" t="s">
        <v>2273</v>
      </c>
    </row>
    <row r="722" spans="1:9">
      <c r="A722" t="s">
        <v>2392</v>
      </c>
      <c r="B722">
        <v>41</v>
      </c>
      <c r="C722">
        <v>12</v>
      </c>
      <c r="D722" t="s">
        <v>2272</v>
      </c>
      <c r="E722">
        <v>0.6</v>
      </c>
      <c r="F722">
        <v>2.5535999999999999</v>
      </c>
      <c r="G722">
        <v>0.42</v>
      </c>
      <c r="H722">
        <v>1.6075200000000001</v>
      </c>
      <c r="I722" t="s">
        <v>2273</v>
      </c>
    </row>
    <row r="723" spans="1:9">
      <c r="A723" t="s">
        <v>2393</v>
      </c>
      <c r="B723">
        <v>41</v>
      </c>
      <c r="C723">
        <v>11</v>
      </c>
      <c r="D723" t="s">
        <v>2272</v>
      </c>
      <c r="E723">
        <v>0.47</v>
      </c>
      <c r="F723">
        <v>1.8703199999999998</v>
      </c>
      <c r="G723">
        <v>0.31</v>
      </c>
      <c r="H723">
        <v>1.0293600000000001</v>
      </c>
      <c r="I723" t="s">
        <v>2273</v>
      </c>
    </row>
    <row r="724" spans="1:9">
      <c r="A724" t="s">
        <v>2394</v>
      </c>
      <c r="B724">
        <v>41</v>
      </c>
      <c r="C724">
        <v>10</v>
      </c>
      <c r="D724" t="s">
        <v>2272</v>
      </c>
      <c r="E724">
        <v>0.25</v>
      </c>
      <c r="F724">
        <v>0.71400000000000008</v>
      </c>
      <c r="G724">
        <v>0.32</v>
      </c>
      <c r="H724">
        <v>1.08192</v>
      </c>
      <c r="I724" t="s">
        <v>2273</v>
      </c>
    </row>
    <row r="725" spans="1:9">
      <c r="A725" t="s">
        <v>2548</v>
      </c>
      <c r="B725">
        <v>41</v>
      </c>
      <c r="C725">
        <v>9</v>
      </c>
      <c r="D725" t="s">
        <v>2272</v>
      </c>
      <c r="E725">
        <v>0.14000000000000001</v>
      </c>
      <c r="F725">
        <v>0.1358400000000001</v>
      </c>
      <c r="G725">
        <v>0.18</v>
      </c>
      <c r="H725">
        <v>0.34608000000000005</v>
      </c>
      <c r="I725" t="s">
        <v>2273</v>
      </c>
    </row>
    <row r="726" spans="1:9">
      <c r="A726" t="s">
        <v>2549</v>
      </c>
      <c r="B726">
        <v>41</v>
      </c>
      <c r="C726">
        <v>8</v>
      </c>
      <c r="D726" t="s">
        <v>2272</v>
      </c>
      <c r="E726">
        <v>0.21</v>
      </c>
      <c r="F726">
        <v>0.5037600000000001</v>
      </c>
      <c r="G726">
        <v>0.23</v>
      </c>
      <c r="H726">
        <v>0.60888000000000009</v>
      </c>
      <c r="I726" t="s">
        <v>2273</v>
      </c>
    </row>
    <row r="727" spans="1:9">
      <c r="A727" t="s">
        <v>2681</v>
      </c>
      <c r="B727">
        <v>42</v>
      </c>
      <c r="C727">
        <v>7</v>
      </c>
      <c r="D727" t="s">
        <v>2272</v>
      </c>
      <c r="E727">
        <v>0.16</v>
      </c>
      <c r="F727">
        <v>0.24096000000000006</v>
      </c>
      <c r="G727">
        <v>0.14000000000000001</v>
      </c>
      <c r="H727">
        <v>0.1358400000000001</v>
      </c>
      <c r="I727" t="s">
        <v>2273</v>
      </c>
    </row>
    <row r="728" spans="1:9">
      <c r="A728" t="s">
        <v>2682</v>
      </c>
      <c r="B728">
        <v>42</v>
      </c>
      <c r="C728">
        <v>6</v>
      </c>
      <c r="D728" t="s">
        <v>2272</v>
      </c>
      <c r="E728">
        <v>0.37</v>
      </c>
      <c r="F728">
        <v>1.3447200000000001</v>
      </c>
      <c r="G728">
        <v>0.31</v>
      </c>
      <c r="H728">
        <v>1.0293600000000001</v>
      </c>
      <c r="I728" t="s">
        <v>2273</v>
      </c>
    </row>
    <row r="729" spans="1:9">
      <c r="A729" t="s">
        <v>2683</v>
      </c>
      <c r="B729">
        <v>42</v>
      </c>
      <c r="C729">
        <v>5</v>
      </c>
      <c r="D729" t="s">
        <v>2272</v>
      </c>
      <c r="E729">
        <v>0.18</v>
      </c>
      <c r="F729">
        <v>0.34608000000000005</v>
      </c>
      <c r="G729">
        <v>0.18</v>
      </c>
      <c r="H729">
        <v>0.34608000000000005</v>
      </c>
      <c r="I729" t="s">
        <v>2273</v>
      </c>
    </row>
    <row r="730" spans="1:9">
      <c r="A730" t="s">
        <v>2398</v>
      </c>
      <c r="B730">
        <v>42</v>
      </c>
      <c r="C730">
        <v>23</v>
      </c>
      <c r="D730" t="s">
        <v>2272</v>
      </c>
      <c r="E730">
        <v>2.33</v>
      </c>
      <c r="F730">
        <v>11.64648</v>
      </c>
      <c r="G730">
        <v>2.1</v>
      </c>
      <c r="H730">
        <v>10.4376</v>
      </c>
      <c r="I730" t="s">
        <v>2273</v>
      </c>
    </row>
    <row r="731" spans="1:9">
      <c r="A731" t="s">
        <v>2399</v>
      </c>
      <c r="B731">
        <v>42</v>
      </c>
      <c r="C731">
        <v>22</v>
      </c>
      <c r="D731" t="s">
        <v>2272</v>
      </c>
      <c r="E731">
        <v>3.8</v>
      </c>
      <c r="F731">
        <v>19.372799999999998</v>
      </c>
      <c r="G731">
        <v>2.62</v>
      </c>
      <c r="H731">
        <v>13.170719999999999</v>
      </c>
      <c r="I731" t="s">
        <v>2273</v>
      </c>
    </row>
    <row r="732" spans="1:9">
      <c r="A732" t="s">
        <v>2400</v>
      </c>
      <c r="B732">
        <v>42</v>
      </c>
      <c r="C732">
        <v>19</v>
      </c>
      <c r="D732" t="s">
        <v>2272</v>
      </c>
      <c r="E732">
        <v>1.6</v>
      </c>
      <c r="F732">
        <v>7.8096000000000014</v>
      </c>
      <c r="G732">
        <v>1.59</v>
      </c>
      <c r="H732">
        <v>7.7570400000000008</v>
      </c>
      <c r="I732" t="s">
        <v>2273</v>
      </c>
    </row>
    <row r="733" spans="1:9">
      <c r="A733" t="s">
        <v>2401</v>
      </c>
      <c r="B733">
        <v>42</v>
      </c>
      <c r="C733">
        <v>18</v>
      </c>
      <c r="D733" t="s">
        <v>2272</v>
      </c>
      <c r="E733">
        <v>1.64</v>
      </c>
      <c r="F733">
        <v>8.0198400000000003</v>
      </c>
      <c r="G733">
        <v>0.92</v>
      </c>
      <c r="H733">
        <v>4.2355199999999993</v>
      </c>
      <c r="I733" t="s">
        <v>2273</v>
      </c>
    </row>
    <row r="734" spans="1:9">
      <c r="A734" t="s">
        <v>2402</v>
      </c>
      <c r="B734">
        <v>42</v>
      </c>
      <c r="C734">
        <v>17</v>
      </c>
      <c r="D734" t="s">
        <v>2272</v>
      </c>
      <c r="E734">
        <v>1.6</v>
      </c>
      <c r="F734">
        <v>7.8096000000000014</v>
      </c>
      <c r="G734">
        <v>1.02</v>
      </c>
      <c r="H734">
        <v>4.7611200000000009</v>
      </c>
      <c r="I734" t="s">
        <v>2273</v>
      </c>
    </row>
    <row r="735" spans="1:9">
      <c r="A735" t="s">
        <v>2403</v>
      </c>
      <c r="B735">
        <v>42</v>
      </c>
      <c r="C735">
        <v>16</v>
      </c>
      <c r="D735" t="s">
        <v>2272</v>
      </c>
      <c r="E735">
        <v>1.3</v>
      </c>
      <c r="F735">
        <v>6.232800000000001</v>
      </c>
      <c r="G735">
        <v>1.23</v>
      </c>
      <c r="H735">
        <v>5.8648800000000003</v>
      </c>
      <c r="I735" t="s">
        <v>2273</v>
      </c>
    </row>
    <row r="736" spans="1:9">
      <c r="A736" t="s">
        <v>2404</v>
      </c>
      <c r="B736">
        <v>42</v>
      </c>
      <c r="C736">
        <v>15</v>
      </c>
      <c r="D736" t="s">
        <v>2272</v>
      </c>
      <c r="E736">
        <v>1.07</v>
      </c>
      <c r="F736">
        <v>5.0239200000000013</v>
      </c>
      <c r="G736">
        <v>0.72</v>
      </c>
      <c r="H736">
        <v>3.18432</v>
      </c>
      <c r="I736" t="s">
        <v>2273</v>
      </c>
    </row>
    <row r="737" spans="1:9">
      <c r="A737" t="s">
        <v>2405</v>
      </c>
      <c r="B737">
        <v>42</v>
      </c>
      <c r="C737">
        <v>14</v>
      </c>
      <c r="D737" t="s">
        <v>2272</v>
      </c>
      <c r="E737">
        <v>1.1200000000000001</v>
      </c>
      <c r="F737">
        <v>5.2867200000000008</v>
      </c>
      <c r="G737">
        <v>0.6</v>
      </c>
      <c r="H737">
        <v>2.5535999999999999</v>
      </c>
      <c r="I737" t="s">
        <v>2273</v>
      </c>
    </row>
    <row r="738" spans="1:9">
      <c r="A738" t="s">
        <v>2406</v>
      </c>
      <c r="B738">
        <v>42</v>
      </c>
      <c r="C738">
        <v>13</v>
      </c>
      <c r="D738" t="s">
        <v>2272</v>
      </c>
      <c r="E738">
        <v>0.8</v>
      </c>
      <c r="F738">
        <v>3.6048000000000004</v>
      </c>
      <c r="G738">
        <v>0.55000000000000004</v>
      </c>
      <c r="H738">
        <v>2.2908000000000004</v>
      </c>
      <c r="I738" t="s">
        <v>2273</v>
      </c>
    </row>
    <row r="739" spans="1:9">
      <c r="A739" t="s">
        <v>2407</v>
      </c>
      <c r="B739">
        <v>42</v>
      </c>
      <c r="C739">
        <v>12</v>
      </c>
      <c r="D739" t="s">
        <v>2272</v>
      </c>
      <c r="E739">
        <v>0.64</v>
      </c>
      <c r="F739">
        <v>2.7638400000000001</v>
      </c>
      <c r="G739">
        <v>0.38</v>
      </c>
      <c r="H739">
        <v>1.3972800000000001</v>
      </c>
      <c r="I739" t="s">
        <v>2273</v>
      </c>
    </row>
    <row r="740" spans="1:9">
      <c r="A740" t="s">
        <v>2408</v>
      </c>
      <c r="B740">
        <v>42</v>
      </c>
      <c r="C740">
        <v>11</v>
      </c>
      <c r="D740" t="s">
        <v>2272</v>
      </c>
      <c r="E740">
        <v>0.53</v>
      </c>
      <c r="F740">
        <v>2.1856800000000005</v>
      </c>
      <c r="G740">
        <v>0.37</v>
      </c>
      <c r="H740">
        <v>1.3447200000000001</v>
      </c>
      <c r="I740" t="s">
        <v>2273</v>
      </c>
    </row>
    <row r="741" spans="1:9">
      <c r="A741" t="s">
        <v>2409</v>
      </c>
      <c r="B741">
        <v>42</v>
      </c>
      <c r="C741">
        <v>10</v>
      </c>
      <c r="D741" t="s">
        <v>2272</v>
      </c>
      <c r="E741">
        <v>0.38</v>
      </c>
      <c r="F741">
        <v>1.3972800000000001</v>
      </c>
      <c r="G741">
        <v>0.35</v>
      </c>
      <c r="H741">
        <v>1.2395999999999998</v>
      </c>
      <c r="I741" t="s">
        <v>2273</v>
      </c>
    </row>
    <row r="742" spans="1:9">
      <c r="A742" t="s">
        <v>2550</v>
      </c>
      <c r="B742">
        <v>42</v>
      </c>
      <c r="C742">
        <v>9</v>
      </c>
      <c r="D742" t="s">
        <v>2272</v>
      </c>
      <c r="E742">
        <v>0.15</v>
      </c>
      <c r="F742">
        <v>0.18840000000000001</v>
      </c>
      <c r="G742">
        <v>0.23</v>
      </c>
      <c r="H742">
        <v>0.60888000000000009</v>
      </c>
      <c r="I742" t="s">
        <v>2273</v>
      </c>
    </row>
    <row r="743" spans="1:9">
      <c r="A743" t="s">
        <v>2551</v>
      </c>
      <c r="B743">
        <v>42</v>
      </c>
      <c r="C743">
        <v>8</v>
      </c>
      <c r="D743" t="s">
        <v>2272</v>
      </c>
      <c r="E743">
        <v>0.17</v>
      </c>
      <c r="F743">
        <v>0.29352000000000011</v>
      </c>
      <c r="G743">
        <v>0.2</v>
      </c>
      <c r="H743">
        <v>0.4512000000000001</v>
      </c>
      <c r="I743" t="s">
        <v>2273</v>
      </c>
    </row>
    <row r="744" spans="1:9">
      <c r="A744" t="s">
        <v>2684</v>
      </c>
      <c r="B744">
        <v>43</v>
      </c>
      <c r="C744">
        <v>7</v>
      </c>
      <c r="D744" t="s">
        <v>2272</v>
      </c>
      <c r="E744">
        <v>0.28999999999999998</v>
      </c>
      <c r="F744">
        <v>0.92423999999999995</v>
      </c>
      <c r="G744">
        <v>0.28999999999999998</v>
      </c>
      <c r="H744">
        <v>0.92423999999999995</v>
      </c>
      <c r="I744" t="s">
        <v>2273</v>
      </c>
    </row>
    <row r="745" spans="1:9">
      <c r="A745" t="s">
        <v>2685</v>
      </c>
      <c r="B745">
        <v>43</v>
      </c>
      <c r="C745">
        <v>6</v>
      </c>
      <c r="D745" t="s">
        <v>2272</v>
      </c>
      <c r="E745">
        <v>0.33</v>
      </c>
      <c r="F745">
        <v>1.1344799999999999</v>
      </c>
      <c r="G745">
        <v>0.14000000000000001</v>
      </c>
      <c r="H745">
        <v>0.1358400000000001</v>
      </c>
      <c r="I745" t="s">
        <v>2273</v>
      </c>
    </row>
    <row r="746" spans="1:9">
      <c r="A746" t="s">
        <v>2686</v>
      </c>
      <c r="B746">
        <v>43</v>
      </c>
      <c r="C746">
        <v>5</v>
      </c>
      <c r="D746" t="s">
        <v>2272</v>
      </c>
      <c r="E746">
        <v>0.24</v>
      </c>
      <c r="F746">
        <v>0.66144000000000003</v>
      </c>
      <c r="G746">
        <v>0.17</v>
      </c>
      <c r="H746">
        <v>0.29352000000000011</v>
      </c>
      <c r="I746" t="s">
        <v>2273</v>
      </c>
    </row>
    <row r="747" spans="1:9">
      <c r="A747" t="s">
        <v>2687</v>
      </c>
      <c r="B747">
        <v>43</v>
      </c>
      <c r="C747">
        <v>4</v>
      </c>
      <c r="D747" t="s">
        <v>2272</v>
      </c>
      <c r="E747">
        <v>0.11</v>
      </c>
      <c r="F747">
        <v>-2.1839999999999964E-2</v>
      </c>
      <c r="G747">
        <v>0.11</v>
      </c>
      <c r="H747">
        <v>-2.1839999999999964E-2</v>
      </c>
      <c r="I747" t="s">
        <v>2273</v>
      </c>
    </row>
    <row r="748" spans="1:9">
      <c r="A748" t="s">
        <v>2414</v>
      </c>
      <c r="B748">
        <v>43</v>
      </c>
      <c r="C748">
        <v>23</v>
      </c>
      <c r="D748" t="s">
        <v>2272</v>
      </c>
      <c r="E748">
        <v>2.95</v>
      </c>
      <c r="F748">
        <v>14.905200000000001</v>
      </c>
      <c r="G748">
        <v>2.04</v>
      </c>
      <c r="H748">
        <v>10.12224</v>
      </c>
      <c r="I748" t="s">
        <v>2273</v>
      </c>
    </row>
    <row r="749" spans="1:9">
      <c r="A749" t="s">
        <v>2415</v>
      </c>
      <c r="B749">
        <v>43</v>
      </c>
      <c r="C749">
        <v>22</v>
      </c>
      <c r="D749" t="s">
        <v>2272</v>
      </c>
      <c r="E749">
        <v>1.4</v>
      </c>
      <c r="F749">
        <v>6.7584000000000009</v>
      </c>
      <c r="G749">
        <v>2.57</v>
      </c>
      <c r="H749">
        <v>12.907920000000001</v>
      </c>
      <c r="I749" t="s">
        <v>2273</v>
      </c>
    </row>
    <row r="750" spans="1:9">
      <c r="A750" t="s">
        <v>2416</v>
      </c>
      <c r="B750">
        <v>43</v>
      </c>
      <c r="C750">
        <v>21</v>
      </c>
      <c r="D750" t="s">
        <v>2272</v>
      </c>
      <c r="E750">
        <v>3.72</v>
      </c>
      <c r="F750">
        <v>18.95232</v>
      </c>
      <c r="G750">
        <v>2.4</v>
      </c>
      <c r="H750">
        <v>12.0144</v>
      </c>
      <c r="I750" t="s">
        <v>2273</v>
      </c>
    </row>
    <row r="751" spans="1:9">
      <c r="A751" t="s">
        <v>2417</v>
      </c>
      <c r="B751">
        <v>43</v>
      </c>
      <c r="C751">
        <v>19</v>
      </c>
      <c r="D751" t="s">
        <v>2272</v>
      </c>
      <c r="E751">
        <v>2.04</v>
      </c>
      <c r="F751">
        <v>10.12224</v>
      </c>
      <c r="G751">
        <v>1.58</v>
      </c>
      <c r="H751">
        <v>7.7044800000000011</v>
      </c>
      <c r="I751" t="s">
        <v>2273</v>
      </c>
    </row>
    <row r="752" spans="1:9">
      <c r="A752" t="s">
        <v>2418</v>
      </c>
      <c r="B752">
        <v>43</v>
      </c>
      <c r="C752">
        <v>18</v>
      </c>
      <c r="D752" t="s">
        <v>2272</v>
      </c>
      <c r="E752">
        <v>1.94</v>
      </c>
      <c r="F752">
        <v>9.5966399999999989</v>
      </c>
      <c r="G752">
        <v>1.5</v>
      </c>
      <c r="H752">
        <v>7.2840000000000007</v>
      </c>
      <c r="I752" t="s">
        <v>2273</v>
      </c>
    </row>
    <row r="753" spans="1:9">
      <c r="A753" t="s">
        <v>2419</v>
      </c>
      <c r="B753">
        <v>43</v>
      </c>
      <c r="C753">
        <v>17</v>
      </c>
      <c r="D753" t="s">
        <v>2272</v>
      </c>
      <c r="E753">
        <v>1.91</v>
      </c>
      <c r="F753">
        <v>9.4389600000000016</v>
      </c>
      <c r="G753">
        <v>1.1399999999999999</v>
      </c>
      <c r="H753">
        <v>5.3918399999999993</v>
      </c>
      <c r="I753" t="s">
        <v>2273</v>
      </c>
    </row>
    <row r="754" spans="1:9">
      <c r="A754" t="s">
        <v>2420</v>
      </c>
      <c r="B754">
        <v>43</v>
      </c>
      <c r="C754">
        <v>16</v>
      </c>
      <c r="D754" t="s">
        <v>2272</v>
      </c>
      <c r="E754">
        <v>0.62</v>
      </c>
      <c r="F754">
        <v>2.6587199999999998</v>
      </c>
      <c r="G754">
        <v>0.66</v>
      </c>
      <c r="H754">
        <v>2.86896</v>
      </c>
      <c r="I754" t="s">
        <v>2273</v>
      </c>
    </row>
    <row r="755" spans="1:9">
      <c r="A755" t="s">
        <v>2421</v>
      </c>
      <c r="B755">
        <v>43</v>
      </c>
      <c r="C755">
        <v>15</v>
      </c>
      <c r="D755" t="s">
        <v>2272</v>
      </c>
      <c r="E755">
        <v>0.63</v>
      </c>
      <c r="F755">
        <v>2.7112799999999999</v>
      </c>
      <c r="G755">
        <v>0.64</v>
      </c>
      <c r="H755">
        <v>2.7638400000000001</v>
      </c>
      <c r="I755" t="s">
        <v>2273</v>
      </c>
    </row>
    <row r="756" spans="1:9">
      <c r="A756" t="s">
        <v>2422</v>
      </c>
      <c r="B756">
        <v>43</v>
      </c>
      <c r="C756">
        <v>14</v>
      </c>
      <c r="D756" t="s">
        <v>2272</v>
      </c>
      <c r="E756">
        <v>0.93</v>
      </c>
      <c r="F756">
        <v>4.2880799999999999</v>
      </c>
      <c r="G756">
        <v>0.66</v>
      </c>
      <c r="H756">
        <v>2.86896</v>
      </c>
      <c r="I756" t="s">
        <v>2273</v>
      </c>
    </row>
    <row r="757" spans="1:9">
      <c r="A757" t="s">
        <v>2423</v>
      </c>
      <c r="B757">
        <v>43</v>
      </c>
      <c r="C757">
        <v>13</v>
      </c>
      <c r="D757" t="s">
        <v>2272</v>
      </c>
      <c r="E757">
        <v>0.7</v>
      </c>
      <c r="F757">
        <v>3.0792000000000002</v>
      </c>
      <c r="G757">
        <v>0.41</v>
      </c>
      <c r="H757">
        <v>1.5549599999999999</v>
      </c>
      <c r="I757" t="s">
        <v>2273</v>
      </c>
    </row>
    <row r="758" spans="1:9">
      <c r="A758" t="s">
        <v>2424</v>
      </c>
      <c r="B758">
        <v>43</v>
      </c>
      <c r="C758">
        <v>12</v>
      </c>
      <c r="D758" t="s">
        <v>2272</v>
      </c>
      <c r="E758">
        <v>0.72</v>
      </c>
      <c r="F758">
        <v>3.18432</v>
      </c>
      <c r="G758">
        <v>0.46</v>
      </c>
      <c r="H758">
        <v>1.81776</v>
      </c>
      <c r="I758" t="s">
        <v>2273</v>
      </c>
    </row>
    <row r="759" spans="1:9">
      <c r="A759" t="s">
        <v>2425</v>
      </c>
      <c r="B759">
        <v>43</v>
      </c>
      <c r="C759">
        <v>11</v>
      </c>
      <c r="D759" t="s">
        <v>2272</v>
      </c>
      <c r="E759">
        <v>0.55000000000000004</v>
      </c>
      <c r="F759">
        <v>2.2908000000000004</v>
      </c>
      <c r="G759">
        <v>0.43</v>
      </c>
      <c r="H759">
        <v>1.66008</v>
      </c>
      <c r="I759" t="s">
        <v>2273</v>
      </c>
    </row>
    <row r="760" spans="1:9">
      <c r="A760" t="s">
        <v>2426</v>
      </c>
      <c r="B760">
        <v>43</v>
      </c>
      <c r="C760">
        <v>10</v>
      </c>
      <c r="D760" t="s">
        <v>2272</v>
      </c>
      <c r="E760">
        <v>0.32</v>
      </c>
      <c r="F760">
        <v>1.08192</v>
      </c>
      <c r="G760">
        <v>0.37</v>
      </c>
      <c r="H760">
        <v>1.3447200000000001</v>
      </c>
      <c r="I760" t="s">
        <v>2273</v>
      </c>
    </row>
    <row r="761" spans="1:9">
      <c r="A761" t="s">
        <v>2552</v>
      </c>
      <c r="B761">
        <v>43</v>
      </c>
      <c r="C761">
        <v>9</v>
      </c>
      <c r="D761" t="s">
        <v>2272</v>
      </c>
      <c r="E761">
        <v>0.39</v>
      </c>
      <c r="F761">
        <v>1.4498400000000002</v>
      </c>
      <c r="G761">
        <v>0.31</v>
      </c>
      <c r="H761">
        <v>1.0293600000000001</v>
      </c>
      <c r="I761" t="s">
        <v>2273</v>
      </c>
    </row>
    <row r="762" spans="1:9">
      <c r="A762" t="s">
        <v>2553</v>
      </c>
      <c r="B762">
        <v>43</v>
      </c>
      <c r="C762">
        <v>8</v>
      </c>
      <c r="D762" t="s">
        <v>2272</v>
      </c>
      <c r="E762">
        <v>0.17</v>
      </c>
      <c r="F762">
        <v>0.29352000000000011</v>
      </c>
      <c r="G762">
        <v>0.21</v>
      </c>
      <c r="H762">
        <v>0.5037600000000001</v>
      </c>
      <c r="I762" t="s">
        <v>2273</v>
      </c>
    </row>
    <row r="763" spans="1:9">
      <c r="A763" t="s">
        <v>2688</v>
      </c>
      <c r="B763">
        <v>44</v>
      </c>
      <c r="C763">
        <v>7</v>
      </c>
      <c r="D763" t="s">
        <v>2272</v>
      </c>
      <c r="E763">
        <v>0.26</v>
      </c>
      <c r="F763">
        <v>0.76656000000000002</v>
      </c>
      <c r="G763">
        <v>0.2</v>
      </c>
      <c r="H763">
        <v>0.4512000000000001</v>
      </c>
      <c r="I763" t="s">
        <v>2273</v>
      </c>
    </row>
    <row r="764" spans="1:9">
      <c r="A764" t="s">
        <v>2691</v>
      </c>
      <c r="B764">
        <v>44</v>
      </c>
      <c r="C764">
        <v>4</v>
      </c>
      <c r="D764" t="s">
        <v>2272</v>
      </c>
      <c r="E764">
        <v>0.12</v>
      </c>
      <c r="F764">
        <v>3.0720000000000011E-2</v>
      </c>
      <c r="G764">
        <v>0.2</v>
      </c>
      <c r="H764">
        <v>0.4512000000000001</v>
      </c>
      <c r="I764" t="s">
        <v>2273</v>
      </c>
    </row>
    <row r="765" spans="1:9">
      <c r="A765" t="s">
        <v>2429</v>
      </c>
      <c r="B765">
        <v>44</v>
      </c>
      <c r="C765">
        <v>23</v>
      </c>
      <c r="D765" t="s">
        <v>2272</v>
      </c>
      <c r="E765">
        <v>3.75</v>
      </c>
      <c r="F765">
        <v>19.11</v>
      </c>
      <c r="G765">
        <v>2.63</v>
      </c>
      <c r="H765">
        <v>13.223279999999999</v>
      </c>
      <c r="I765" t="s">
        <v>2273</v>
      </c>
    </row>
    <row r="766" spans="1:9">
      <c r="A766" t="s">
        <v>2430</v>
      </c>
      <c r="B766">
        <v>44</v>
      </c>
      <c r="C766">
        <v>22</v>
      </c>
      <c r="D766" t="s">
        <v>2272</v>
      </c>
      <c r="E766">
        <v>3.15</v>
      </c>
      <c r="F766">
        <v>15.956399999999999</v>
      </c>
      <c r="G766">
        <v>2.2599999999999998</v>
      </c>
      <c r="H766">
        <v>11.278559999999997</v>
      </c>
      <c r="I766" t="s">
        <v>2273</v>
      </c>
    </row>
    <row r="767" spans="1:9">
      <c r="A767" t="s">
        <v>2431</v>
      </c>
      <c r="B767">
        <v>44</v>
      </c>
      <c r="C767">
        <v>21</v>
      </c>
      <c r="D767" t="s">
        <v>2272</v>
      </c>
      <c r="E767">
        <v>3.4</v>
      </c>
      <c r="F767">
        <v>17.270399999999999</v>
      </c>
      <c r="G767">
        <v>2.4900000000000002</v>
      </c>
      <c r="H767">
        <v>12.487439999999999</v>
      </c>
      <c r="I767" t="s">
        <v>2273</v>
      </c>
    </row>
    <row r="768" spans="1:9">
      <c r="A768" t="s">
        <v>2432</v>
      </c>
      <c r="B768">
        <v>44</v>
      </c>
      <c r="C768">
        <v>20</v>
      </c>
      <c r="D768" t="s">
        <v>2272</v>
      </c>
      <c r="E768">
        <v>3.1</v>
      </c>
      <c r="F768">
        <v>15.693599999999998</v>
      </c>
      <c r="G768">
        <v>2.35</v>
      </c>
      <c r="H768">
        <v>11.7516</v>
      </c>
      <c r="I768" t="s">
        <v>2273</v>
      </c>
    </row>
    <row r="769" spans="1:9">
      <c r="A769" t="s">
        <v>2433</v>
      </c>
      <c r="B769">
        <v>44</v>
      </c>
      <c r="C769">
        <v>19</v>
      </c>
      <c r="D769" t="s">
        <v>2272</v>
      </c>
      <c r="E769">
        <v>2.0499999999999998</v>
      </c>
      <c r="F769">
        <v>10.174799999999999</v>
      </c>
      <c r="G769">
        <v>1.58</v>
      </c>
      <c r="H769">
        <v>7.7044800000000011</v>
      </c>
      <c r="I769" t="s">
        <v>2273</v>
      </c>
    </row>
    <row r="770" spans="1:9">
      <c r="A770" t="s">
        <v>2434</v>
      </c>
      <c r="B770">
        <v>44</v>
      </c>
      <c r="C770">
        <v>18</v>
      </c>
      <c r="D770" t="s">
        <v>2272</v>
      </c>
      <c r="E770">
        <v>1.96</v>
      </c>
      <c r="F770">
        <v>9.7017600000000002</v>
      </c>
      <c r="G770">
        <v>1.52</v>
      </c>
      <c r="H770">
        <v>7.389120000000001</v>
      </c>
      <c r="I770" t="s">
        <v>2273</v>
      </c>
    </row>
    <row r="771" spans="1:9">
      <c r="A771" t="s">
        <v>2435</v>
      </c>
      <c r="B771">
        <v>44</v>
      </c>
      <c r="C771">
        <v>17</v>
      </c>
      <c r="D771" t="s">
        <v>2272</v>
      </c>
      <c r="E771">
        <v>1.91</v>
      </c>
      <c r="F771">
        <v>9.4389600000000016</v>
      </c>
      <c r="G771">
        <v>0.9</v>
      </c>
      <c r="H771">
        <v>4.1303999999999998</v>
      </c>
      <c r="I771" t="s">
        <v>2273</v>
      </c>
    </row>
    <row r="772" spans="1:9">
      <c r="A772" t="s">
        <v>2436</v>
      </c>
      <c r="B772">
        <v>44</v>
      </c>
      <c r="C772">
        <v>16</v>
      </c>
      <c r="D772" t="s">
        <v>2272</v>
      </c>
      <c r="E772">
        <v>2.09</v>
      </c>
      <c r="F772">
        <v>10.38504</v>
      </c>
      <c r="G772">
        <v>1.52</v>
      </c>
      <c r="H772">
        <v>7.389120000000001</v>
      </c>
      <c r="I772" t="s">
        <v>2273</v>
      </c>
    </row>
    <row r="773" spans="1:9">
      <c r="A773" t="s">
        <v>2437</v>
      </c>
      <c r="B773">
        <v>44</v>
      </c>
      <c r="C773">
        <v>15</v>
      </c>
      <c r="D773" t="s">
        <v>2272</v>
      </c>
      <c r="E773">
        <v>1.26</v>
      </c>
      <c r="F773">
        <v>6.0225600000000012</v>
      </c>
      <c r="G773">
        <v>0.95</v>
      </c>
      <c r="H773">
        <v>4.3932000000000002</v>
      </c>
      <c r="I773" t="s">
        <v>2273</v>
      </c>
    </row>
    <row r="774" spans="1:9">
      <c r="A774" t="s">
        <v>2438</v>
      </c>
      <c r="B774">
        <v>44</v>
      </c>
      <c r="C774">
        <v>14</v>
      </c>
      <c r="D774" t="s">
        <v>2272</v>
      </c>
      <c r="E774">
        <v>0.74</v>
      </c>
      <c r="F774">
        <v>3.2894400000000004</v>
      </c>
      <c r="G774">
        <v>0.63</v>
      </c>
      <c r="H774">
        <v>2.7112799999999999</v>
      </c>
      <c r="I774" t="s">
        <v>2273</v>
      </c>
    </row>
    <row r="775" spans="1:9">
      <c r="A775" t="s">
        <v>2439</v>
      </c>
      <c r="B775">
        <v>44</v>
      </c>
      <c r="C775">
        <v>13</v>
      </c>
      <c r="D775" t="s">
        <v>2272</v>
      </c>
      <c r="E775">
        <v>0.57999999999999996</v>
      </c>
      <c r="F775">
        <v>2.44848</v>
      </c>
      <c r="G775">
        <v>0.53</v>
      </c>
      <c r="H775">
        <v>2.1856800000000005</v>
      </c>
      <c r="I775" t="s">
        <v>2273</v>
      </c>
    </row>
    <row r="776" spans="1:9">
      <c r="A776" t="s">
        <v>2440</v>
      </c>
      <c r="B776">
        <v>44</v>
      </c>
      <c r="C776">
        <v>11</v>
      </c>
      <c r="D776" t="s">
        <v>2272</v>
      </c>
      <c r="E776">
        <v>0.32</v>
      </c>
      <c r="F776">
        <v>1.08192</v>
      </c>
      <c r="G776">
        <v>0.48</v>
      </c>
      <c r="H776">
        <v>1.9228799999999999</v>
      </c>
      <c r="I776" t="s">
        <v>2273</v>
      </c>
    </row>
    <row r="777" spans="1:9">
      <c r="A777" t="s">
        <v>2441</v>
      </c>
      <c r="B777">
        <v>44</v>
      </c>
      <c r="C777">
        <v>10</v>
      </c>
      <c r="D777" t="s">
        <v>2272</v>
      </c>
      <c r="E777">
        <v>0.35</v>
      </c>
      <c r="F777">
        <v>1.2395999999999998</v>
      </c>
      <c r="G777">
        <v>0.4</v>
      </c>
      <c r="H777">
        <v>1.5024000000000002</v>
      </c>
      <c r="I777" t="s">
        <v>2273</v>
      </c>
    </row>
    <row r="778" spans="1:9">
      <c r="A778" t="s">
        <v>2554</v>
      </c>
      <c r="B778">
        <v>44</v>
      </c>
      <c r="C778">
        <v>9</v>
      </c>
      <c r="D778" t="s">
        <v>2272</v>
      </c>
      <c r="E778">
        <v>0.54</v>
      </c>
      <c r="F778">
        <v>2.2382400000000002</v>
      </c>
      <c r="G778">
        <v>0.38</v>
      </c>
      <c r="H778">
        <v>1.3972800000000001</v>
      </c>
      <c r="I778" t="s">
        <v>2273</v>
      </c>
    </row>
    <row r="779" spans="1:9">
      <c r="A779" t="s">
        <v>2555</v>
      </c>
      <c r="B779">
        <v>44</v>
      </c>
      <c r="C779">
        <v>8</v>
      </c>
      <c r="D779" t="s">
        <v>2272</v>
      </c>
      <c r="E779">
        <v>0.44</v>
      </c>
      <c r="F779">
        <v>1.7126399999999999</v>
      </c>
      <c r="G779">
        <v>0.36</v>
      </c>
      <c r="H779">
        <v>1.2921599999999998</v>
      </c>
      <c r="I779" t="s">
        <v>2273</v>
      </c>
    </row>
    <row r="780" spans="1:9">
      <c r="A780" t="s">
        <v>2692</v>
      </c>
      <c r="B780">
        <v>45</v>
      </c>
      <c r="C780">
        <v>7</v>
      </c>
      <c r="D780" t="s">
        <v>2272</v>
      </c>
      <c r="E780">
        <v>0.12</v>
      </c>
      <c r="F780">
        <v>3.0720000000000011E-2</v>
      </c>
      <c r="G780">
        <v>0.21</v>
      </c>
      <c r="H780">
        <v>0.5037600000000001</v>
      </c>
      <c r="I780" t="s">
        <v>2273</v>
      </c>
    </row>
    <row r="781" spans="1:9">
      <c r="A781" t="s">
        <v>2693</v>
      </c>
      <c r="B781">
        <v>45</v>
      </c>
      <c r="C781">
        <v>6</v>
      </c>
      <c r="D781" t="s">
        <v>2272</v>
      </c>
      <c r="E781">
        <v>0.4</v>
      </c>
      <c r="F781">
        <v>1.5024000000000002</v>
      </c>
      <c r="G781">
        <v>0.33</v>
      </c>
      <c r="H781">
        <v>1.1344799999999999</v>
      </c>
      <c r="I781" t="s">
        <v>2273</v>
      </c>
    </row>
    <row r="782" spans="1:9">
      <c r="A782" t="s">
        <v>2694</v>
      </c>
      <c r="B782">
        <v>45</v>
      </c>
      <c r="C782">
        <v>5</v>
      </c>
      <c r="D782" t="s">
        <v>2272</v>
      </c>
      <c r="E782">
        <v>0.39</v>
      </c>
      <c r="F782">
        <v>1.4498400000000002</v>
      </c>
      <c r="G782">
        <v>0.26</v>
      </c>
      <c r="H782">
        <v>0.76656000000000002</v>
      </c>
      <c r="I782" t="s">
        <v>2273</v>
      </c>
    </row>
    <row r="783" spans="1:9">
      <c r="A783" t="s">
        <v>2695</v>
      </c>
      <c r="B783">
        <v>45</v>
      </c>
      <c r="C783">
        <v>4</v>
      </c>
      <c r="D783" t="s">
        <v>2272</v>
      </c>
      <c r="E783">
        <v>0.14000000000000001</v>
      </c>
      <c r="F783">
        <v>0.1358400000000001</v>
      </c>
      <c r="G783">
        <v>0.2</v>
      </c>
      <c r="H783">
        <v>0.4512000000000001</v>
      </c>
      <c r="I783" t="s">
        <v>2273</v>
      </c>
    </row>
    <row r="784" spans="1:9">
      <c r="A784" t="s">
        <v>2446</v>
      </c>
      <c r="B784">
        <v>45</v>
      </c>
      <c r="C784">
        <v>22</v>
      </c>
      <c r="D784" t="s">
        <v>2272</v>
      </c>
      <c r="E784">
        <v>3.4</v>
      </c>
      <c r="F784">
        <v>17.270399999999999</v>
      </c>
      <c r="G784">
        <v>3.08</v>
      </c>
      <c r="H784">
        <v>15.588479999999999</v>
      </c>
      <c r="I784" t="s">
        <v>2273</v>
      </c>
    </row>
    <row r="785" spans="1:9">
      <c r="A785" t="s">
        <v>2447</v>
      </c>
      <c r="B785">
        <v>45</v>
      </c>
      <c r="C785">
        <v>21</v>
      </c>
      <c r="D785" t="s">
        <v>2272</v>
      </c>
      <c r="E785">
        <v>4.79</v>
      </c>
      <c r="F785">
        <v>24.576240000000002</v>
      </c>
      <c r="G785">
        <v>3.4</v>
      </c>
      <c r="H785">
        <v>17.270399999999999</v>
      </c>
      <c r="I785" t="s">
        <v>2273</v>
      </c>
    </row>
    <row r="786" spans="1:9">
      <c r="A786" t="s">
        <v>2448</v>
      </c>
      <c r="B786">
        <v>45</v>
      </c>
      <c r="C786">
        <v>20</v>
      </c>
      <c r="D786" t="s">
        <v>2272</v>
      </c>
      <c r="E786">
        <v>2.25</v>
      </c>
      <c r="F786">
        <v>11.226000000000001</v>
      </c>
      <c r="G786">
        <v>2.2200000000000002</v>
      </c>
      <c r="H786">
        <v>11.06832</v>
      </c>
      <c r="I786" t="s">
        <v>2273</v>
      </c>
    </row>
    <row r="787" spans="1:9">
      <c r="A787" t="s">
        <v>2449</v>
      </c>
      <c r="B787">
        <v>45</v>
      </c>
      <c r="C787">
        <v>19</v>
      </c>
      <c r="D787" t="s">
        <v>2272</v>
      </c>
      <c r="E787">
        <v>2.72</v>
      </c>
      <c r="F787">
        <v>13.696320000000002</v>
      </c>
      <c r="G787">
        <v>1.08</v>
      </c>
      <c r="H787">
        <v>5.0764800000000001</v>
      </c>
      <c r="I787" t="s">
        <v>2273</v>
      </c>
    </row>
    <row r="788" spans="1:9">
      <c r="A788" t="s">
        <v>2450</v>
      </c>
      <c r="B788">
        <v>45</v>
      </c>
      <c r="C788">
        <v>18</v>
      </c>
      <c r="D788" t="s">
        <v>2272</v>
      </c>
      <c r="E788">
        <v>2.59</v>
      </c>
      <c r="F788">
        <v>13.013039999999998</v>
      </c>
      <c r="G788">
        <v>1.23</v>
      </c>
      <c r="H788">
        <v>5.8648800000000003</v>
      </c>
      <c r="I788" t="s">
        <v>2273</v>
      </c>
    </row>
    <row r="789" spans="1:9">
      <c r="A789" t="s">
        <v>2451</v>
      </c>
      <c r="B789">
        <v>45</v>
      </c>
      <c r="C789">
        <v>17</v>
      </c>
      <c r="D789" t="s">
        <v>2272</v>
      </c>
      <c r="E789">
        <v>2.73</v>
      </c>
      <c r="F789">
        <v>13.748880000000002</v>
      </c>
      <c r="G789">
        <v>1.53</v>
      </c>
      <c r="H789">
        <v>7.4416799999999999</v>
      </c>
      <c r="I789" t="s">
        <v>2273</v>
      </c>
    </row>
    <row r="790" spans="1:9">
      <c r="A790" t="s">
        <v>2452</v>
      </c>
      <c r="B790">
        <v>45</v>
      </c>
      <c r="C790">
        <v>16</v>
      </c>
      <c r="D790" t="s">
        <v>2272</v>
      </c>
      <c r="E790">
        <v>1.52</v>
      </c>
      <c r="F790">
        <v>7.389120000000001</v>
      </c>
      <c r="G790">
        <v>1.43</v>
      </c>
      <c r="H790">
        <v>6.91608</v>
      </c>
      <c r="I790" t="s">
        <v>2273</v>
      </c>
    </row>
    <row r="791" spans="1:9">
      <c r="A791" t="s">
        <v>2453</v>
      </c>
      <c r="B791">
        <v>45</v>
      </c>
      <c r="C791">
        <v>15</v>
      </c>
      <c r="D791" t="s">
        <v>2272</v>
      </c>
      <c r="E791">
        <v>0.87</v>
      </c>
      <c r="F791">
        <v>3.9727199999999998</v>
      </c>
      <c r="G791">
        <v>0.76</v>
      </c>
      <c r="H791">
        <v>3.3945600000000002</v>
      </c>
      <c r="I791" t="s">
        <v>2273</v>
      </c>
    </row>
    <row r="792" spans="1:9">
      <c r="A792" t="s">
        <v>2454</v>
      </c>
      <c r="B792">
        <v>45</v>
      </c>
      <c r="C792">
        <v>14</v>
      </c>
      <c r="D792" t="s">
        <v>2272</v>
      </c>
      <c r="E792">
        <v>0.78</v>
      </c>
      <c r="F792">
        <v>3.4996800000000006</v>
      </c>
      <c r="G792">
        <v>0.6</v>
      </c>
      <c r="H792">
        <v>2.5535999999999999</v>
      </c>
      <c r="I792" t="s">
        <v>2273</v>
      </c>
    </row>
    <row r="793" spans="1:9">
      <c r="A793" t="s">
        <v>2455</v>
      </c>
      <c r="B793">
        <v>45</v>
      </c>
      <c r="C793">
        <v>13</v>
      </c>
      <c r="D793" t="s">
        <v>2272</v>
      </c>
      <c r="E793">
        <v>1.1399999999999999</v>
      </c>
      <c r="F793">
        <v>5.3918399999999993</v>
      </c>
      <c r="G793">
        <v>0.63</v>
      </c>
      <c r="H793">
        <v>2.7112799999999999</v>
      </c>
      <c r="I793" t="s">
        <v>2273</v>
      </c>
    </row>
    <row r="794" spans="1:9">
      <c r="A794" t="s">
        <v>2456</v>
      </c>
      <c r="B794">
        <v>45</v>
      </c>
      <c r="C794">
        <v>11</v>
      </c>
      <c r="D794" t="s">
        <v>2272</v>
      </c>
      <c r="E794">
        <v>0.36</v>
      </c>
      <c r="F794">
        <v>1.2921599999999998</v>
      </c>
      <c r="G794">
        <v>0.39</v>
      </c>
      <c r="H794">
        <v>1.4498400000000002</v>
      </c>
      <c r="I794" t="s">
        <v>2273</v>
      </c>
    </row>
    <row r="795" spans="1:9">
      <c r="A795" t="s">
        <v>2457</v>
      </c>
      <c r="B795">
        <v>45</v>
      </c>
      <c r="C795">
        <v>10</v>
      </c>
      <c r="D795" t="s">
        <v>2272</v>
      </c>
      <c r="E795">
        <v>0.31</v>
      </c>
      <c r="F795">
        <v>1.0293600000000001</v>
      </c>
      <c r="G795">
        <v>0.53</v>
      </c>
      <c r="H795">
        <v>2.1856800000000005</v>
      </c>
      <c r="I795" t="s">
        <v>2273</v>
      </c>
    </row>
    <row r="796" spans="1:9">
      <c r="A796" t="s">
        <v>2556</v>
      </c>
      <c r="B796">
        <v>45</v>
      </c>
      <c r="C796">
        <v>9</v>
      </c>
      <c r="D796" t="s">
        <v>2272</v>
      </c>
      <c r="E796">
        <v>0.43</v>
      </c>
      <c r="F796">
        <v>1.66008</v>
      </c>
      <c r="G796">
        <v>0.38</v>
      </c>
      <c r="H796">
        <v>1.3972800000000001</v>
      </c>
      <c r="I796" t="s">
        <v>2273</v>
      </c>
    </row>
    <row r="797" spans="1:9">
      <c r="A797" t="s">
        <v>2557</v>
      </c>
      <c r="B797">
        <v>45</v>
      </c>
      <c r="C797">
        <v>8</v>
      </c>
      <c r="D797" t="s">
        <v>2272</v>
      </c>
      <c r="E797">
        <v>0.3</v>
      </c>
      <c r="F797">
        <v>0.9768</v>
      </c>
      <c r="G797">
        <v>0.25</v>
      </c>
      <c r="H797">
        <v>0.71400000000000008</v>
      </c>
      <c r="I797" t="s">
        <v>2273</v>
      </c>
    </row>
    <row r="798" spans="1:9">
      <c r="A798" t="s">
        <v>2697</v>
      </c>
      <c r="B798">
        <v>46</v>
      </c>
      <c r="C798">
        <v>7</v>
      </c>
      <c r="D798" t="s">
        <v>2272</v>
      </c>
      <c r="E798">
        <v>0.4</v>
      </c>
      <c r="F798">
        <v>1.5024000000000002</v>
      </c>
      <c r="G798">
        <v>0.37</v>
      </c>
      <c r="H798">
        <v>1.3447200000000001</v>
      </c>
      <c r="I798" t="s">
        <v>2273</v>
      </c>
    </row>
    <row r="799" spans="1:9">
      <c r="A799" t="s">
        <v>2698</v>
      </c>
      <c r="B799">
        <v>46</v>
      </c>
      <c r="C799">
        <v>6</v>
      </c>
      <c r="D799" t="s">
        <v>2272</v>
      </c>
      <c r="E799">
        <v>0.4</v>
      </c>
      <c r="F799">
        <v>1.5024000000000002</v>
      </c>
      <c r="G799">
        <v>0.41</v>
      </c>
      <c r="H799">
        <v>1.5549599999999999</v>
      </c>
      <c r="I799" t="s">
        <v>2273</v>
      </c>
    </row>
    <row r="800" spans="1:9">
      <c r="A800" t="s">
        <v>2699</v>
      </c>
      <c r="B800">
        <v>46</v>
      </c>
      <c r="C800">
        <v>4</v>
      </c>
      <c r="D800" t="s">
        <v>2272</v>
      </c>
      <c r="E800">
        <v>0.19</v>
      </c>
      <c r="F800">
        <v>0.39864000000000005</v>
      </c>
      <c r="G800">
        <v>0.23</v>
      </c>
      <c r="H800">
        <v>0.60888000000000009</v>
      </c>
      <c r="I800" t="s">
        <v>2273</v>
      </c>
    </row>
    <row r="801" spans="1:9">
      <c r="A801" t="s">
        <v>2461</v>
      </c>
      <c r="B801">
        <v>46</v>
      </c>
      <c r="C801">
        <v>21</v>
      </c>
      <c r="D801" t="s">
        <v>2272</v>
      </c>
      <c r="E801">
        <v>5.47</v>
      </c>
      <c r="F801">
        <v>28.150320000000004</v>
      </c>
      <c r="G801">
        <v>3.82</v>
      </c>
      <c r="H801">
        <v>19.477919999999997</v>
      </c>
      <c r="I801" t="s">
        <v>2273</v>
      </c>
    </row>
    <row r="802" spans="1:9">
      <c r="A802" t="s">
        <v>2462</v>
      </c>
      <c r="B802">
        <v>46</v>
      </c>
      <c r="C802">
        <v>20</v>
      </c>
      <c r="D802" t="s">
        <v>2272</v>
      </c>
      <c r="E802">
        <v>3.98</v>
      </c>
      <c r="F802">
        <v>20.31888</v>
      </c>
      <c r="G802">
        <v>3.55</v>
      </c>
      <c r="H802">
        <v>18.058799999999998</v>
      </c>
      <c r="I802" t="s">
        <v>2273</v>
      </c>
    </row>
    <row r="803" spans="1:9">
      <c r="A803" t="s">
        <v>2463</v>
      </c>
      <c r="B803">
        <v>46</v>
      </c>
      <c r="C803">
        <v>19</v>
      </c>
      <c r="D803" t="s">
        <v>2272</v>
      </c>
      <c r="E803">
        <v>2.08</v>
      </c>
      <c r="F803">
        <v>10.332480000000002</v>
      </c>
      <c r="G803">
        <v>1.53</v>
      </c>
      <c r="H803">
        <v>7.4416799999999999</v>
      </c>
      <c r="I803" t="s">
        <v>2273</v>
      </c>
    </row>
    <row r="804" spans="1:9">
      <c r="A804" t="s">
        <v>2464</v>
      </c>
      <c r="B804">
        <v>46</v>
      </c>
      <c r="C804">
        <v>18</v>
      </c>
      <c r="D804" t="s">
        <v>2272</v>
      </c>
      <c r="E804">
        <v>2.72</v>
      </c>
      <c r="F804">
        <v>13.696320000000002</v>
      </c>
      <c r="G804">
        <v>2.38</v>
      </c>
      <c r="H804">
        <v>11.909279999999999</v>
      </c>
      <c r="I804" t="s">
        <v>2273</v>
      </c>
    </row>
    <row r="805" spans="1:9">
      <c r="A805" t="s">
        <v>2465</v>
      </c>
      <c r="B805">
        <v>46</v>
      </c>
      <c r="C805">
        <v>17</v>
      </c>
      <c r="D805" t="s">
        <v>2272</v>
      </c>
      <c r="E805">
        <v>2.4</v>
      </c>
      <c r="F805">
        <v>12.0144</v>
      </c>
      <c r="G805">
        <v>1.43</v>
      </c>
      <c r="H805">
        <v>6.91608</v>
      </c>
      <c r="I805" t="s">
        <v>2273</v>
      </c>
    </row>
    <row r="806" spans="1:9">
      <c r="A806" t="s">
        <v>2466</v>
      </c>
      <c r="B806">
        <v>46</v>
      </c>
      <c r="C806">
        <v>16</v>
      </c>
      <c r="D806" t="s">
        <v>2272</v>
      </c>
      <c r="E806">
        <v>1.88</v>
      </c>
      <c r="F806">
        <v>9.2812800000000006</v>
      </c>
      <c r="G806">
        <v>1.57</v>
      </c>
      <c r="H806">
        <v>7.6519200000000005</v>
      </c>
      <c r="I806" t="s">
        <v>2273</v>
      </c>
    </row>
    <row r="807" spans="1:9">
      <c r="A807" t="s">
        <v>2467</v>
      </c>
      <c r="B807">
        <v>46</v>
      </c>
      <c r="C807">
        <v>15</v>
      </c>
      <c r="D807" t="s">
        <v>2272</v>
      </c>
      <c r="E807">
        <v>2.1</v>
      </c>
      <c r="F807">
        <v>10.4376</v>
      </c>
      <c r="G807">
        <v>1.1499999999999999</v>
      </c>
      <c r="H807">
        <v>5.4443999999999999</v>
      </c>
      <c r="I807" t="s">
        <v>2273</v>
      </c>
    </row>
    <row r="808" spans="1:9">
      <c r="A808" t="s">
        <v>2468</v>
      </c>
      <c r="B808">
        <v>46</v>
      </c>
      <c r="C808">
        <v>14</v>
      </c>
      <c r="D808" t="s">
        <v>2272</v>
      </c>
      <c r="E808">
        <v>0.65</v>
      </c>
      <c r="F808">
        <v>2.8164000000000002</v>
      </c>
      <c r="G808">
        <v>0.98</v>
      </c>
      <c r="H808">
        <v>4.5508800000000003</v>
      </c>
      <c r="I808" t="s">
        <v>2273</v>
      </c>
    </row>
    <row r="809" spans="1:9">
      <c r="A809" t="s">
        <v>2469</v>
      </c>
      <c r="B809">
        <v>46</v>
      </c>
      <c r="C809">
        <v>13</v>
      </c>
      <c r="D809" t="s">
        <v>2272</v>
      </c>
      <c r="E809">
        <v>0.85</v>
      </c>
      <c r="F809">
        <v>3.8675999999999995</v>
      </c>
      <c r="G809">
        <v>0.51</v>
      </c>
      <c r="H809">
        <v>2.0805599999999997</v>
      </c>
      <c r="I809" t="s">
        <v>2273</v>
      </c>
    </row>
    <row r="810" spans="1:9">
      <c r="A810" t="s">
        <v>2470</v>
      </c>
      <c r="B810">
        <v>46</v>
      </c>
      <c r="C810">
        <v>11</v>
      </c>
      <c r="D810" t="s">
        <v>2272</v>
      </c>
      <c r="E810">
        <v>0.45</v>
      </c>
      <c r="F810">
        <v>1.7652000000000001</v>
      </c>
      <c r="G810">
        <v>0.36</v>
      </c>
      <c r="H810">
        <v>1.2921599999999998</v>
      </c>
      <c r="I810" t="s">
        <v>2273</v>
      </c>
    </row>
    <row r="811" spans="1:9">
      <c r="A811" t="s">
        <v>2558</v>
      </c>
      <c r="B811">
        <v>46</v>
      </c>
      <c r="C811">
        <v>9</v>
      </c>
      <c r="D811" t="s">
        <v>2272</v>
      </c>
      <c r="E811">
        <v>0.31</v>
      </c>
      <c r="F811">
        <v>1.0293600000000001</v>
      </c>
      <c r="G811">
        <v>0.28000000000000003</v>
      </c>
      <c r="H811">
        <v>0.87168000000000023</v>
      </c>
      <c r="I811" t="s">
        <v>2273</v>
      </c>
    </row>
    <row r="812" spans="1:9">
      <c r="A812" t="s">
        <v>2700</v>
      </c>
      <c r="B812">
        <v>47</v>
      </c>
      <c r="C812">
        <v>7</v>
      </c>
      <c r="D812" t="s">
        <v>2272</v>
      </c>
      <c r="E812">
        <v>0.43</v>
      </c>
      <c r="F812">
        <v>1.66008</v>
      </c>
      <c r="G812">
        <v>0.4</v>
      </c>
      <c r="H812">
        <v>1.5024000000000002</v>
      </c>
      <c r="I812" t="s">
        <v>2273</v>
      </c>
    </row>
    <row r="813" spans="1:9">
      <c r="A813" t="s">
        <v>2702</v>
      </c>
      <c r="B813">
        <v>47</v>
      </c>
      <c r="C813">
        <v>5</v>
      </c>
      <c r="D813" t="s">
        <v>2272</v>
      </c>
      <c r="E813">
        <v>0.36</v>
      </c>
      <c r="F813">
        <v>1.2921599999999998</v>
      </c>
      <c r="G813">
        <v>0.5</v>
      </c>
      <c r="H813">
        <v>2.028</v>
      </c>
      <c r="I813" t="s">
        <v>2273</v>
      </c>
    </row>
    <row r="814" spans="1:9">
      <c r="A814" t="s">
        <v>2703</v>
      </c>
      <c r="B814">
        <v>47</v>
      </c>
      <c r="C814">
        <v>4</v>
      </c>
      <c r="D814" t="s">
        <v>2272</v>
      </c>
      <c r="E814">
        <v>0.21</v>
      </c>
      <c r="F814">
        <v>0.5037600000000001</v>
      </c>
      <c r="G814">
        <v>0.23</v>
      </c>
      <c r="H814">
        <v>0.60888000000000009</v>
      </c>
      <c r="I814" t="s">
        <v>2273</v>
      </c>
    </row>
    <row r="815" spans="1:9">
      <c r="A815" t="s">
        <v>2474</v>
      </c>
      <c r="B815">
        <v>47</v>
      </c>
      <c r="C815">
        <v>21</v>
      </c>
      <c r="D815" t="s">
        <v>2272</v>
      </c>
      <c r="E815">
        <v>4.25</v>
      </c>
      <c r="F815">
        <v>21.738000000000003</v>
      </c>
      <c r="G815">
        <v>3.3</v>
      </c>
      <c r="H815">
        <v>16.744799999999994</v>
      </c>
      <c r="I815" t="s">
        <v>2273</v>
      </c>
    </row>
    <row r="816" spans="1:9">
      <c r="A816" t="s">
        <v>2475</v>
      </c>
      <c r="B816">
        <v>47</v>
      </c>
      <c r="C816">
        <v>20</v>
      </c>
      <c r="D816" t="s">
        <v>2272</v>
      </c>
      <c r="E816">
        <v>3.53</v>
      </c>
      <c r="F816">
        <v>17.953679999999999</v>
      </c>
      <c r="G816">
        <v>2.83</v>
      </c>
      <c r="H816">
        <v>14.274479999999999</v>
      </c>
      <c r="I816" t="s">
        <v>2273</v>
      </c>
    </row>
    <row r="817" spans="1:9">
      <c r="A817" t="s">
        <v>2476</v>
      </c>
      <c r="B817">
        <v>47</v>
      </c>
      <c r="C817">
        <v>19</v>
      </c>
      <c r="D817" t="s">
        <v>2272</v>
      </c>
      <c r="E817">
        <v>3.05</v>
      </c>
      <c r="F817">
        <v>15.4308</v>
      </c>
      <c r="G817">
        <v>2</v>
      </c>
      <c r="H817">
        <v>9.9120000000000008</v>
      </c>
      <c r="I817" t="s">
        <v>2273</v>
      </c>
    </row>
    <row r="818" spans="1:9">
      <c r="A818" t="s">
        <v>2477</v>
      </c>
      <c r="B818">
        <v>47</v>
      </c>
      <c r="C818">
        <v>18</v>
      </c>
      <c r="D818" t="s">
        <v>2272</v>
      </c>
      <c r="E818">
        <v>3.07</v>
      </c>
      <c r="F818">
        <v>15.535919999999999</v>
      </c>
      <c r="G818">
        <v>1.9</v>
      </c>
      <c r="H818">
        <v>9.3864000000000001</v>
      </c>
      <c r="I818" t="s">
        <v>2273</v>
      </c>
    </row>
    <row r="819" spans="1:9">
      <c r="A819" t="s">
        <v>2478</v>
      </c>
      <c r="B819">
        <v>47</v>
      </c>
      <c r="C819">
        <v>12</v>
      </c>
      <c r="D819" t="s">
        <v>2272</v>
      </c>
      <c r="E819">
        <v>0.77</v>
      </c>
      <c r="F819">
        <v>3.4471200000000004</v>
      </c>
      <c r="G819">
        <v>0.49</v>
      </c>
      <c r="H819">
        <v>1.9754399999999999</v>
      </c>
      <c r="I819" t="s">
        <v>2273</v>
      </c>
    </row>
    <row r="820" spans="1:9">
      <c r="A820" t="s">
        <v>2479</v>
      </c>
      <c r="B820">
        <v>47</v>
      </c>
      <c r="C820">
        <v>11</v>
      </c>
      <c r="D820" t="s">
        <v>2272</v>
      </c>
      <c r="E820">
        <v>0.47</v>
      </c>
      <c r="F820">
        <v>1.8703199999999998</v>
      </c>
      <c r="G820">
        <v>0.36</v>
      </c>
      <c r="H820">
        <v>1.2921599999999998</v>
      </c>
      <c r="I820" t="s">
        <v>2273</v>
      </c>
    </row>
    <row r="821" spans="1:9">
      <c r="A821" t="s">
        <v>2559</v>
      </c>
      <c r="B821">
        <v>47</v>
      </c>
      <c r="C821">
        <v>9</v>
      </c>
      <c r="D821" t="s">
        <v>2272</v>
      </c>
      <c r="E821">
        <v>0.32</v>
      </c>
      <c r="F821">
        <v>1.08192</v>
      </c>
      <c r="G821">
        <v>0.34</v>
      </c>
      <c r="H821">
        <v>1.1870400000000001</v>
      </c>
      <c r="I821" t="s">
        <v>2273</v>
      </c>
    </row>
    <row r="822" spans="1:9">
      <c r="A822" t="s">
        <v>2560</v>
      </c>
      <c r="B822">
        <v>47</v>
      </c>
      <c r="C822">
        <v>8</v>
      </c>
      <c r="D822" t="s">
        <v>2272</v>
      </c>
      <c r="E822">
        <v>0.46</v>
      </c>
      <c r="F822">
        <v>1.81776</v>
      </c>
      <c r="G822">
        <v>0.31</v>
      </c>
      <c r="H822">
        <v>1.0293600000000001</v>
      </c>
      <c r="I822" t="s">
        <v>2273</v>
      </c>
    </row>
    <row r="823" spans="1:9">
      <c r="A823" t="s">
        <v>2704</v>
      </c>
      <c r="B823">
        <v>48</v>
      </c>
      <c r="C823">
        <v>7</v>
      </c>
      <c r="D823" t="s">
        <v>2272</v>
      </c>
      <c r="E823">
        <v>0.3</v>
      </c>
      <c r="F823">
        <v>0.9768</v>
      </c>
      <c r="G823">
        <v>0.21</v>
      </c>
      <c r="H823">
        <v>0.5037600000000001</v>
      </c>
      <c r="I823" t="s">
        <v>2273</v>
      </c>
    </row>
    <row r="824" spans="1:9">
      <c r="A824" t="s">
        <v>2705</v>
      </c>
      <c r="B824">
        <v>48</v>
      </c>
      <c r="C824">
        <v>6</v>
      </c>
      <c r="D824" t="s">
        <v>2272</v>
      </c>
      <c r="E824">
        <v>0.21</v>
      </c>
      <c r="F824">
        <v>0.5037600000000001</v>
      </c>
      <c r="G824">
        <v>0.17</v>
      </c>
      <c r="H824">
        <v>0.29352000000000011</v>
      </c>
      <c r="I824" t="s">
        <v>2273</v>
      </c>
    </row>
    <row r="825" spans="1:9">
      <c r="A825" t="s">
        <v>2708</v>
      </c>
      <c r="B825">
        <v>48</v>
      </c>
      <c r="C825">
        <v>3</v>
      </c>
      <c r="D825" t="s">
        <v>2272</v>
      </c>
      <c r="E825">
        <v>0.28000000000000003</v>
      </c>
      <c r="F825">
        <v>0.87168000000000023</v>
      </c>
      <c r="G825">
        <v>0.14000000000000001</v>
      </c>
      <c r="H825">
        <v>0.1358400000000001</v>
      </c>
      <c r="I825" t="s">
        <v>2273</v>
      </c>
    </row>
    <row r="826" spans="1:9">
      <c r="A826" t="s">
        <v>2483</v>
      </c>
      <c r="B826">
        <v>48</v>
      </c>
      <c r="C826">
        <v>23</v>
      </c>
      <c r="D826" t="s">
        <v>2272</v>
      </c>
      <c r="E826">
        <v>4.3099999999999996</v>
      </c>
      <c r="F826">
        <v>22.053360000000001</v>
      </c>
      <c r="G826">
        <v>3.75</v>
      </c>
      <c r="H826">
        <v>19.11</v>
      </c>
      <c r="I826" t="s">
        <v>2273</v>
      </c>
    </row>
    <row r="827" spans="1:9">
      <c r="A827" t="s">
        <v>2484</v>
      </c>
      <c r="B827">
        <v>48</v>
      </c>
      <c r="C827">
        <v>22</v>
      </c>
      <c r="D827" t="s">
        <v>2272</v>
      </c>
      <c r="E827">
        <v>4.8</v>
      </c>
      <c r="F827">
        <v>24.628800000000002</v>
      </c>
      <c r="G827">
        <v>2.95</v>
      </c>
      <c r="H827">
        <v>14.905200000000001</v>
      </c>
      <c r="I827" t="s">
        <v>2273</v>
      </c>
    </row>
    <row r="828" spans="1:9">
      <c r="A828" t="s">
        <v>2485</v>
      </c>
      <c r="B828">
        <v>48</v>
      </c>
      <c r="C828">
        <v>21</v>
      </c>
      <c r="D828" t="s">
        <v>2272</v>
      </c>
      <c r="E828">
        <v>4.8499999999999996</v>
      </c>
      <c r="F828">
        <v>24.891600000000004</v>
      </c>
      <c r="G828">
        <v>3.88</v>
      </c>
      <c r="H828">
        <v>19.793279999999999</v>
      </c>
      <c r="I828" t="s">
        <v>2273</v>
      </c>
    </row>
    <row r="829" spans="1:9">
      <c r="A829" t="s">
        <v>2486</v>
      </c>
      <c r="B829">
        <v>48</v>
      </c>
      <c r="C829">
        <v>20</v>
      </c>
      <c r="D829" t="s">
        <v>2272</v>
      </c>
      <c r="E829">
        <v>2.89</v>
      </c>
      <c r="F829">
        <v>14.589840000000002</v>
      </c>
      <c r="G829">
        <v>2.71</v>
      </c>
      <c r="H829">
        <v>13.643759999999999</v>
      </c>
      <c r="I829" t="s">
        <v>2273</v>
      </c>
    </row>
    <row r="830" spans="1:9">
      <c r="A830" t="s">
        <v>2487</v>
      </c>
      <c r="B830">
        <v>48</v>
      </c>
      <c r="C830">
        <v>19</v>
      </c>
      <c r="D830" t="s">
        <v>2272</v>
      </c>
      <c r="E830">
        <v>2.42</v>
      </c>
      <c r="F830">
        <v>12.119519999999998</v>
      </c>
      <c r="G830">
        <v>2.1</v>
      </c>
      <c r="H830">
        <v>10.4376</v>
      </c>
      <c r="I830" t="s">
        <v>2273</v>
      </c>
    </row>
    <row r="831" spans="1:9">
      <c r="A831" t="s">
        <v>2488</v>
      </c>
      <c r="B831">
        <v>48</v>
      </c>
      <c r="C831">
        <v>18</v>
      </c>
      <c r="D831" t="s">
        <v>2272</v>
      </c>
      <c r="E831">
        <v>2.85</v>
      </c>
      <c r="F831">
        <v>14.3796</v>
      </c>
      <c r="G831">
        <v>2.76</v>
      </c>
      <c r="H831">
        <v>13.906559999999999</v>
      </c>
      <c r="I831" t="s">
        <v>2273</v>
      </c>
    </row>
    <row r="832" spans="1:9">
      <c r="A832" t="s">
        <v>2489</v>
      </c>
      <c r="B832">
        <v>48</v>
      </c>
      <c r="C832">
        <v>17</v>
      </c>
      <c r="D832" t="s">
        <v>2272</v>
      </c>
      <c r="E832">
        <v>2.4</v>
      </c>
      <c r="F832">
        <v>12.0144</v>
      </c>
      <c r="G832">
        <v>1.85</v>
      </c>
      <c r="H832">
        <v>9.1235999999999997</v>
      </c>
      <c r="I832" t="s">
        <v>2273</v>
      </c>
    </row>
    <row r="833" spans="1:9">
      <c r="A833" t="s">
        <v>2490</v>
      </c>
      <c r="B833">
        <v>48</v>
      </c>
      <c r="C833">
        <v>12</v>
      </c>
      <c r="D833" t="s">
        <v>2272</v>
      </c>
      <c r="E833">
        <v>0.33</v>
      </c>
      <c r="F833">
        <v>1.1344799999999999</v>
      </c>
      <c r="G833">
        <v>0.33</v>
      </c>
      <c r="H833">
        <v>1.1344799999999999</v>
      </c>
      <c r="I833" t="s">
        <v>2273</v>
      </c>
    </row>
    <row r="834" spans="1:9">
      <c r="A834" t="s">
        <v>2491</v>
      </c>
      <c r="B834">
        <v>48</v>
      </c>
      <c r="C834">
        <v>11</v>
      </c>
      <c r="D834" t="s">
        <v>2272</v>
      </c>
      <c r="E834">
        <v>0.38</v>
      </c>
      <c r="F834">
        <v>1.3972800000000001</v>
      </c>
      <c r="G834">
        <v>0.33</v>
      </c>
      <c r="H834">
        <v>1.1344799999999999</v>
      </c>
      <c r="I834" t="s">
        <v>2273</v>
      </c>
    </row>
    <row r="835" spans="1:9">
      <c r="A835" t="s">
        <v>2561</v>
      </c>
      <c r="B835">
        <v>48</v>
      </c>
      <c r="C835">
        <v>8</v>
      </c>
      <c r="D835" t="s">
        <v>2272</v>
      </c>
      <c r="E835">
        <v>0.3</v>
      </c>
      <c r="F835">
        <v>0.9768</v>
      </c>
      <c r="G835">
        <v>0.44</v>
      </c>
      <c r="H835">
        <v>1.7126399999999999</v>
      </c>
      <c r="I835" t="s">
        <v>2273</v>
      </c>
    </row>
    <row r="836" spans="1:9">
      <c r="A836" t="s">
        <v>2709</v>
      </c>
      <c r="B836">
        <v>49</v>
      </c>
      <c r="C836">
        <v>7</v>
      </c>
      <c r="D836" t="s">
        <v>2272</v>
      </c>
      <c r="E836">
        <v>0.17</v>
      </c>
      <c r="F836">
        <v>0.29352000000000011</v>
      </c>
      <c r="G836">
        <v>0.18</v>
      </c>
      <c r="H836">
        <v>0.34608000000000005</v>
      </c>
      <c r="I836" t="s">
        <v>2273</v>
      </c>
    </row>
    <row r="837" spans="1:9">
      <c r="A837" t="s">
        <v>2713</v>
      </c>
      <c r="B837">
        <v>49</v>
      </c>
      <c r="C837">
        <v>3</v>
      </c>
      <c r="D837" t="s">
        <v>2272</v>
      </c>
      <c r="E837">
        <v>0.12</v>
      </c>
      <c r="F837">
        <v>3.0720000000000011E-2</v>
      </c>
      <c r="G837">
        <v>0.15</v>
      </c>
      <c r="H837">
        <v>0.18840000000000001</v>
      </c>
      <c r="I837" t="s">
        <v>2273</v>
      </c>
    </row>
    <row r="838" spans="1:9">
      <c r="A838" t="s">
        <v>2494</v>
      </c>
      <c r="B838">
        <v>49</v>
      </c>
      <c r="C838">
        <v>20</v>
      </c>
      <c r="D838" t="s">
        <v>2272</v>
      </c>
      <c r="E838">
        <v>5.36</v>
      </c>
      <c r="F838">
        <v>27.572160000000007</v>
      </c>
      <c r="G838">
        <v>3.88</v>
      </c>
      <c r="H838">
        <v>19.793279999999999</v>
      </c>
      <c r="I838" t="s">
        <v>2273</v>
      </c>
    </row>
    <row r="839" spans="1:9">
      <c r="A839" t="s">
        <v>2495</v>
      </c>
      <c r="B839">
        <v>49</v>
      </c>
      <c r="C839">
        <v>19</v>
      </c>
      <c r="D839" t="s">
        <v>2272</v>
      </c>
      <c r="E839">
        <v>3.35</v>
      </c>
      <c r="F839">
        <v>17.0076</v>
      </c>
      <c r="G839">
        <v>3.53</v>
      </c>
      <c r="H839">
        <v>17.953679999999999</v>
      </c>
      <c r="I839" t="s">
        <v>2273</v>
      </c>
    </row>
    <row r="840" spans="1:9">
      <c r="A840" t="s">
        <v>2496</v>
      </c>
      <c r="B840">
        <v>49</v>
      </c>
      <c r="C840">
        <v>18</v>
      </c>
      <c r="D840" t="s">
        <v>2272</v>
      </c>
      <c r="E840">
        <v>2.4500000000000002</v>
      </c>
      <c r="F840">
        <v>12.277199999999999</v>
      </c>
      <c r="G840">
        <v>2.25</v>
      </c>
      <c r="H840">
        <v>11.226000000000001</v>
      </c>
      <c r="I840" t="s">
        <v>2273</v>
      </c>
    </row>
    <row r="841" spans="1:9">
      <c r="A841" t="s">
        <v>2497</v>
      </c>
      <c r="B841">
        <v>49</v>
      </c>
      <c r="C841">
        <v>17</v>
      </c>
      <c r="D841" t="s">
        <v>2272</v>
      </c>
      <c r="E841">
        <v>2.0499999999999998</v>
      </c>
      <c r="F841">
        <v>10.174799999999999</v>
      </c>
      <c r="G841">
        <v>1.3</v>
      </c>
      <c r="H841">
        <v>6.232800000000001</v>
      </c>
      <c r="I841" t="s">
        <v>2273</v>
      </c>
    </row>
    <row r="842" spans="1:9">
      <c r="A842" t="s">
        <v>2498</v>
      </c>
      <c r="B842">
        <v>49</v>
      </c>
      <c r="C842">
        <v>16</v>
      </c>
      <c r="D842" t="s">
        <v>2272</v>
      </c>
      <c r="E842">
        <v>1.73</v>
      </c>
      <c r="F842">
        <v>8.4928799999999995</v>
      </c>
      <c r="G842">
        <v>1.26</v>
      </c>
      <c r="H842">
        <v>6.0225600000000012</v>
      </c>
      <c r="I842" t="s">
        <v>2273</v>
      </c>
    </row>
    <row r="843" spans="1:9">
      <c r="A843" t="s">
        <v>2499</v>
      </c>
      <c r="B843">
        <v>49</v>
      </c>
      <c r="C843">
        <v>15</v>
      </c>
      <c r="D843" t="s">
        <v>2272</v>
      </c>
      <c r="E843">
        <v>1.25</v>
      </c>
      <c r="F843">
        <v>5.97</v>
      </c>
      <c r="G843">
        <v>1.05</v>
      </c>
      <c r="H843">
        <v>4.9188000000000001</v>
      </c>
      <c r="I843" t="s">
        <v>2273</v>
      </c>
    </row>
    <row r="844" spans="1:9">
      <c r="A844" t="s">
        <v>2500</v>
      </c>
      <c r="B844">
        <v>49</v>
      </c>
      <c r="C844">
        <v>14</v>
      </c>
      <c r="D844" t="s">
        <v>2272</v>
      </c>
      <c r="E844">
        <v>0.83</v>
      </c>
      <c r="F844">
        <v>3.7624799999999996</v>
      </c>
      <c r="G844">
        <v>0.74</v>
      </c>
      <c r="H844">
        <v>3.2894400000000004</v>
      </c>
      <c r="I844" t="s">
        <v>2273</v>
      </c>
    </row>
    <row r="845" spans="1:9">
      <c r="A845" t="s">
        <v>2501</v>
      </c>
      <c r="B845">
        <v>49</v>
      </c>
      <c r="C845">
        <v>13</v>
      </c>
      <c r="D845" t="s">
        <v>2272</v>
      </c>
      <c r="E845">
        <v>0.9</v>
      </c>
      <c r="F845">
        <v>4.1303999999999998</v>
      </c>
      <c r="G845">
        <v>0.78</v>
      </c>
      <c r="H845">
        <v>3.4996800000000006</v>
      </c>
      <c r="I845" t="s">
        <v>2273</v>
      </c>
    </row>
    <row r="846" spans="1:9">
      <c r="A846" t="s">
        <v>2502</v>
      </c>
      <c r="B846">
        <v>49</v>
      </c>
      <c r="C846">
        <v>12</v>
      </c>
      <c r="D846" t="s">
        <v>2272</v>
      </c>
      <c r="E846">
        <v>0.54</v>
      </c>
      <c r="F846">
        <v>2.2382400000000002</v>
      </c>
      <c r="G846">
        <v>0.53</v>
      </c>
      <c r="H846">
        <v>2.1856800000000005</v>
      </c>
      <c r="I846" t="s">
        <v>2273</v>
      </c>
    </row>
    <row r="847" spans="1:9">
      <c r="A847" t="s">
        <v>2503</v>
      </c>
      <c r="B847">
        <v>49</v>
      </c>
      <c r="C847">
        <v>11</v>
      </c>
      <c r="D847" t="s">
        <v>2272</v>
      </c>
      <c r="E847">
        <v>0.45</v>
      </c>
      <c r="F847">
        <v>1.7652000000000001</v>
      </c>
      <c r="G847">
        <v>0.39</v>
      </c>
      <c r="H847">
        <v>1.4498400000000002</v>
      </c>
      <c r="I847" t="s">
        <v>2273</v>
      </c>
    </row>
    <row r="848" spans="1:9">
      <c r="A848" t="s">
        <v>2504</v>
      </c>
      <c r="B848">
        <v>49</v>
      </c>
      <c r="C848">
        <v>10</v>
      </c>
      <c r="D848" t="s">
        <v>2272</v>
      </c>
      <c r="E848">
        <v>0.57999999999999996</v>
      </c>
      <c r="F848">
        <v>2.44848</v>
      </c>
      <c r="G848">
        <v>0.48</v>
      </c>
      <c r="H848">
        <v>1.9228799999999999</v>
      </c>
      <c r="I848" t="s">
        <v>2273</v>
      </c>
    </row>
    <row r="849" spans="1:9">
      <c r="A849" t="s">
        <v>2562</v>
      </c>
      <c r="B849">
        <v>49</v>
      </c>
      <c r="C849">
        <v>9</v>
      </c>
      <c r="D849" t="s">
        <v>2272</v>
      </c>
      <c r="E849">
        <v>0.35</v>
      </c>
      <c r="F849">
        <v>1.2395999999999998</v>
      </c>
      <c r="G849">
        <v>0.32</v>
      </c>
      <c r="H849">
        <v>1.08192</v>
      </c>
      <c r="I849" t="s">
        <v>2273</v>
      </c>
    </row>
    <row r="850" spans="1:9">
      <c r="A850" t="s">
        <v>2563</v>
      </c>
      <c r="B850">
        <v>49</v>
      </c>
      <c r="C850">
        <v>8</v>
      </c>
      <c r="D850" t="s">
        <v>2272</v>
      </c>
      <c r="E850">
        <v>0.16</v>
      </c>
      <c r="F850">
        <v>0.24096000000000006</v>
      </c>
      <c r="G850">
        <v>0.12</v>
      </c>
      <c r="H850">
        <v>3.0720000000000011E-2</v>
      </c>
      <c r="I850" t="s">
        <v>2273</v>
      </c>
    </row>
    <row r="851" spans="1:9">
      <c r="A851" t="s">
        <v>2714</v>
      </c>
      <c r="B851">
        <v>50</v>
      </c>
      <c r="C851">
        <v>7</v>
      </c>
      <c r="D851" t="s">
        <v>2272</v>
      </c>
      <c r="E851">
        <v>0.13</v>
      </c>
      <c r="F851">
        <v>8.3280000000000062E-2</v>
      </c>
      <c r="G851">
        <v>0.11</v>
      </c>
      <c r="H851">
        <v>-2.1839999999999964E-2</v>
      </c>
      <c r="I851" t="s">
        <v>2273</v>
      </c>
    </row>
    <row r="852" spans="1:9">
      <c r="A852" t="s">
        <v>2717</v>
      </c>
      <c r="B852">
        <v>50</v>
      </c>
      <c r="C852">
        <v>4</v>
      </c>
      <c r="D852" t="s">
        <v>2272</v>
      </c>
      <c r="E852">
        <v>0.15</v>
      </c>
      <c r="F852">
        <v>0.18840000000000001</v>
      </c>
      <c r="G852">
        <v>0.15</v>
      </c>
      <c r="H852">
        <v>0.18840000000000001</v>
      </c>
      <c r="I852" t="s">
        <v>2273</v>
      </c>
    </row>
    <row r="853" spans="1:9">
      <c r="A853" t="s">
        <v>2718</v>
      </c>
      <c r="B853">
        <v>50</v>
      </c>
      <c r="C853">
        <v>3</v>
      </c>
      <c r="D853" t="s">
        <v>2272</v>
      </c>
      <c r="E853">
        <v>0.15</v>
      </c>
      <c r="F853">
        <v>0.18840000000000001</v>
      </c>
      <c r="G853">
        <v>0.15</v>
      </c>
      <c r="H853">
        <v>0.18840000000000001</v>
      </c>
      <c r="I853" t="s">
        <v>2273</v>
      </c>
    </row>
    <row r="854" spans="1:9">
      <c r="A854" t="s">
        <v>2508</v>
      </c>
      <c r="B854">
        <v>50</v>
      </c>
      <c r="C854">
        <v>16</v>
      </c>
      <c r="D854" t="s">
        <v>2272</v>
      </c>
      <c r="E854">
        <v>0.97</v>
      </c>
      <c r="F854">
        <v>4.4983200000000005</v>
      </c>
      <c r="G854">
        <v>0.95</v>
      </c>
      <c r="H854">
        <v>4.3932000000000002</v>
      </c>
      <c r="I854" t="s">
        <v>2273</v>
      </c>
    </row>
    <row r="855" spans="1:9">
      <c r="A855" t="s">
        <v>2509</v>
      </c>
      <c r="B855">
        <v>50</v>
      </c>
      <c r="C855">
        <v>15</v>
      </c>
      <c r="D855" t="s">
        <v>2272</v>
      </c>
      <c r="E855">
        <v>1.34</v>
      </c>
      <c r="F855">
        <v>6.4430400000000008</v>
      </c>
      <c r="G855">
        <v>1.1100000000000001</v>
      </c>
      <c r="H855">
        <v>5.234160000000001</v>
      </c>
      <c r="I855" t="s">
        <v>2273</v>
      </c>
    </row>
    <row r="856" spans="1:9">
      <c r="A856" t="s">
        <v>2510</v>
      </c>
      <c r="B856">
        <v>50</v>
      </c>
      <c r="C856">
        <v>14</v>
      </c>
      <c r="D856" t="s">
        <v>2272</v>
      </c>
      <c r="E856">
        <v>1.58</v>
      </c>
      <c r="F856">
        <v>7.7044800000000011</v>
      </c>
      <c r="G856">
        <v>1.1499999999999999</v>
      </c>
      <c r="H856">
        <v>5.4443999999999999</v>
      </c>
      <c r="I856" t="s">
        <v>2273</v>
      </c>
    </row>
    <row r="857" spans="1:9">
      <c r="A857" t="s">
        <v>2511</v>
      </c>
      <c r="B857">
        <v>50</v>
      </c>
      <c r="C857">
        <v>13</v>
      </c>
      <c r="D857" t="s">
        <v>2272</v>
      </c>
      <c r="E857">
        <v>1.23</v>
      </c>
      <c r="F857">
        <v>5.8648800000000003</v>
      </c>
      <c r="G857">
        <v>1.07</v>
      </c>
      <c r="H857">
        <v>5.0239200000000013</v>
      </c>
      <c r="I857" t="s">
        <v>2273</v>
      </c>
    </row>
    <row r="858" spans="1:9">
      <c r="A858" t="s">
        <v>2512</v>
      </c>
      <c r="B858">
        <v>50</v>
      </c>
      <c r="C858">
        <v>12</v>
      </c>
      <c r="D858" t="s">
        <v>2272</v>
      </c>
      <c r="E858">
        <v>0.46</v>
      </c>
      <c r="F858">
        <v>1.81776</v>
      </c>
      <c r="G858">
        <v>0.45</v>
      </c>
      <c r="H858">
        <v>1.7652000000000001</v>
      </c>
      <c r="I858" t="s">
        <v>2273</v>
      </c>
    </row>
    <row r="859" spans="1:9">
      <c r="A859" t="s">
        <v>2513</v>
      </c>
      <c r="B859">
        <v>50</v>
      </c>
      <c r="C859">
        <v>11</v>
      </c>
      <c r="D859" t="s">
        <v>2272</v>
      </c>
      <c r="E859">
        <v>0.43</v>
      </c>
      <c r="F859">
        <v>1.66008</v>
      </c>
      <c r="G859">
        <v>0.47</v>
      </c>
      <c r="H859">
        <v>1.8703199999999998</v>
      </c>
      <c r="I859" t="s">
        <v>2273</v>
      </c>
    </row>
    <row r="860" spans="1:9">
      <c r="A860" t="s">
        <v>2514</v>
      </c>
      <c r="B860">
        <v>50</v>
      </c>
      <c r="C860">
        <v>10</v>
      </c>
      <c r="D860" t="s">
        <v>2272</v>
      </c>
      <c r="E860">
        <v>0.48</v>
      </c>
      <c r="F860">
        <v>1.9228799999999999</v>
      </c>
      <c r="G860">
        <v>0.37</v>
      </c>
      <c r="H860">
        <v>1.3447200000000001</v>
      </c>
      <c r="I860" t="s">
        <v>2273</v>
      </c>
    </row>
    <row r="861" spans="1:9">
      <c r="A861" t="s">
        <v>2564</v>
      </c>
      <c r="B861">
        <v>50</v>
      </c>
      <c r="C861">
        <v>9</v>
      </c>
      <c r="D861" t="s">
        <v>2272</v>
      </c>
      <c r="E861">
        <v>0.35</v>
      </c>
      <c r="F861">
        <v>1.2395999999999998</v>
      </c>
      <c r="G861">
        <v>0.28000000000000003</v>
      </c>
      <c r="H861">
        <v>0.87168000000000023</v>
      </c>
      <c r="I861" t="s">
        <v>2273</v>
      </c>
    </row>
    <row r="862" spans="1:9">
      <c r="A862" t="s">
        <v>2565</v>
      </c>
      <c r="B862">
        <v>50</v>
      </c>
      <c r="C862">
        <v>8</v>
      </c>
      <c r="D862" t="s">
        <v>2272</v>
      </c>
      <c r="E862">
        <v>0.17</v>
      </c>
      <c r="F862">
        <v>0.29352000000000011</v>
      </c>
      <c r="G862">
        <v>0.13</v>
      </c>
      <c r="H862">
        <v>8.3280000000000062E-2</v>
      </c>
      <c r="I862" t="s">
        <v>2273</v>
      </c>
    </row>
    <row r="863" spans="1:9">
      <c r="A863" t="s">
        <v>2719</v>
      </c>
      <c r="B863">
        <v>51</v>
      </c>
      <c r="C863">
        <v>7</v>
      </c>
      <c r="D863" t="s">
        <v>2272</v>
      </c>
      <c r="E863">
        <v>0.25</v>
      </c>
      <c r="F863">
        <v>0.71400000000000008</v>
      </c>
      <c r="G863">
        <v>0.24</v>
      </c>
      <c r="H863">
        <v>0.66144000000000003</v>
      </c>
      <c r="I863" t="s">
        <v>2273</v>
      </c>
    </row>
    <row r="864" spans="1:9">
      <c r="A864" t="s">
        <v>2720</v>
      </c>
      <c r="B864">
        <v>51</v>
      </c>
      <c r="C864">
        <v>6</v>
      </c>
      <c r="D864" t="s">
        <v>2272</v>
      </c>
      <c r="E864">
        <v>0.17</v>
      </c>
      <c r="F864">
        <v>0.29352000000000011</v>
      </c>
      <c r="G864">
        <v>0.17</v>
      </c>
      <c r="H864">
        <v>0.29352000000000011</v>
      </c>
      <c r="I864" t="s">
        <v>2273</v>
      </c>
    </row>
    <row r="865" spans="1:9">
      <c r="A865" t="s">
        <v>2721</v>
      </c>
      <c r="B865">
        <v>51</v>
      </c>
      <c r="C865">
        <v>5</v>
      </c>
      <c r="D865" t="s">
        <v>2272</v>
      </c>
      <c r="E865">
        <v>0.38</v>
      </c>
      <c r="F865">
        <v>1.3972800000000001</v>
      </c>
      <c r="G865">
        <v>0.36</v>
      </c>
      <c r="H865">
        <v>1.2921599999999998</v>
      </c>
      <c r="I865" t="s">
        <v>2273</v>
      </c>
    </row>
    <row r="866" spans="1:9">
      <c r="A866" t="s">
        <v>2722</v>
      </c>
      <c r="B866">
        <v>51</v>
      </c>
      <c r="C866">
        <v>4</v>
      </c>
      <c r="D866" t="s">
        <v>2272</v>
      </c>
      <c r="E866">
        <v>0.34</v>
      </c>
      <c r="F866">
        <v>1.1870400000000001</v>
      </c>
      <c r="G866">
        <v>0.32</v>
      </c>
      <c r="H866">
        <v>1.08192</v>
      </c>
      <c r="I866" t="s">
        <v>2273</v>
      </c>
    </row>
    <row r="867" spans="1:9">
      <c r="A867" t="s">
        <v>2723</v>
      </c>
      <c r="B867">
        <v>51</v>
      </c>
      <c r="C867">
        <v>3</v>
      </c>
      <c r="D867" t="s">
        <v>2272</v>
      </c>
      <c r="E867">
        <v>0.17</v>
      </c>
      <c r="F867">
        <v>0.29352000000000011</v>
      </c>
      <c r="G867">
        <v>0.2</v>
      </c>
      <c r="H867">
        <v>0.4512000000000001</v>
      </c>
      <c r="I867" t="s">
        <v>2273</v>
      </c>
    </row>
    <row r="868" spans="1:9">
      <c r="A868" t="s">
        <v>2520</v>
      </c>
      <c r="B868">
        <v>51</v>
      </c>
      <c r="C868">
        <v>14</v>
      </c>
      <c r="D868" t="s">
        <v>2272</v>
      </c>
      <c r="E868">
        <v>2.2999999999999998</v>
      </c>
      <c r="F868">
        <v>11.488799999999998</v>
      </c>
      <c r="G868">
        <v>1.5</v>
      </c>
      <c r="H868">
        <v>7.2840000000000007</v>
      </c>
      <c r="I868" t="s">
        <v>2273</v>
      </c>
    </row>
    <row r="869" spans="1:9">
      <c r="A869" t="s">
        <v>2521</v>
      </c>
      <c r="B869">
        <v>51</v>
      </c>
      <c r="C869">
        <v>13</v>
      </c>
      <c r="D869" t="s">
        <v>2272</v>
      </c>
      <c r="E869">
        <v>0.79</v>
      </c>
      <c r="F869">
        <v>3.5522400000000007</v>
      </c>
      <c r="G869">
        <v>0.72</v>
      </c>
      <c r="H869">
        <v>3.18432</v>
      </c>
      <c r="I869" t="s">
        <v>2273</v>
      </c>
    </row>
    <row r="870" spans="1:9">
      <c r="A870" t="s">
        <v>2522</v>
      </c>
      <c r="B870">
        <v>51</v>
      </c>
      <c r="C870">
        <v>12</v>
      </c>
      <c r="D870" t="s">
        <v>2272</v>
      </c>
      <c r="E870">
        <v>0.8</v>
      </c>
      <c r="F870">
        <v>3.6048000000000004</v>
      </c>
      <c r="G870">
        <v>0.74</v>
      </c>
      <c r="H870">
        <v>3.2894400000000004</v>
      </c>
      <c r="I870" t="s">
        <v>2273</v>
      </c>
    </row>
    <row r="871" spans="1:9">
      <c r="A871" t="s">
        <v>2523</v>
      </c>
      <c r="B871">
        <v>51</v>
      </c>
      <c r="C871">
        <v>11</v>
      </c>
      <c r="D871" t="s">
        <v>2272</v>
      </c>
      <c r="E871">
        <v>0.78</v>
      </c>
      <c r="F871">
        <v>3.4996800000000006</v>
      </c>
      <c r="G871">
        <v>0.56999999999999995</v>
      </c>
      <c r="H871">
        <v>2.3959200000000003</v>
      </c>
      <c r="I871" t="s">
        <v>2273</v>
      </c>
    </row>
    <row r="872" spans="1:9">
      <c r="A872" t="s">
        <v>2524</v>
      </c>
      <c r="B872">
        <v>51</v>
      </c>
      <c r="C872">
        <v>10</v>
      </c>
      <c r="D872" t="s">
        <v>2272</v>
      </c>
      <c r="E872">
        <v>0.38</v>
      </c>
      <c r="F872">
        <v>1.3972800000000001</v>
      </c>
      <c r="G872">
        <v>0.38</v>
      </c>
      <c r="H872">
        <v>1.3972800000000001</v>
      </c>
      <c r="I872" t="s">
        <v>2273</v>
      </c>
    </row>
    <row r="873" spans="1:9">
      <c r="A873" t="s">
        <v>2566</v>
      </c>
      <c r="B873">
        <v>51</v>
      </c>
      <c r="C873">
        <v>9</v>
      </c>
      <c r="D873" t="s">
        <v>2272</v>
      </c>
      <c r="E873">
        <v>0.3</v>
      </c>
      <c r="F873">
        <v>0.9768</v>
      </c>
      <c r="G873">
        <v>0.28999999999999998</v>
      </c>
      <c r="H873">
        <v>0.92423999999999995</v>
      </c>
      <c r="I873" t="s">
        <v>2273</v>
      </c>
    </row>
    <row r="874" spans="1:9">
      <c r="A874" t="s">
        <v>2567</v>
      </c>
      <c r="B874">
        <v>51</v>
      </c>
      <c r="C874">
        <v>8</v>
      </c>
      <c r="D874" t="s">
        <v>2272</v>
      </c>
      <c r="E874">
        <v>0.24</v>
      </c>
      <c r="F874">
        <v>0.66144000000000003</v>
      </c>
      <c r="G874">
        <v>0.24</v>
      </c>
      <c r="H874">
        <v>0.66144000000000003</v>
      </c>
      <c r="I874" t="s">
        <v>2273</v>
      </c>
    </row>
    <row r="875" spans="1:9">
      <c r="A875" t="s">
        <v>2724</v>
      </c>
      <c r="B875">
        <v>52</v>
      </c>
      <c r="C875">
        <v>7</v>
      </c>
      <c r="D875" t="s">
        <v>2272</v>
      </c>
      <c r="E875">
        <v>0.25</v>
      </c>
      <c r="F875">
        <v>0.71400000000000008</v>
      </c>
      <c r="G875">
        <v>0.26</v>
      </c>
      <c r="H875">
        <v>0.76656000000000002</v>
      </c>
      <c r="I875" t="s">
        <v>2273</v>
      </c>
    </row>
    <row r="876" spans="1:9">
      <c r="A876" t="s">
        <v>2725</v>
      </c>
      <c r="B876">
        <v>52</v>
      </c>
      <c r="C876">
        <v>6</v>
      </c>
      <c r="D876" t="s">
        <v>2272</v>
      </c>
      <c r="E876">
        <v>0.17</v>
      </c>
      <c r="F876">
        <v>0.29352000000000011</v>
      </c>
      <c r="G876">
        <v>0.19</v>
      </c>
      <c r="H876">
        <v>0.39864000000000005</v>
      </c>
      <c r="I876" t="s">
        <v>2273</v>
      </c>
    </row>
    <row r="877" spans="1:9">
      <c r="A877" t="s">
        <v>2726</v>
      </c>
      <c r="B877">
        <v>52</v>
      </c>
      <c r="C877">
        <v>5</v>
      </c>
      <c r="D877" t="s">
        <v>2272</v>
      </c>
      <c r="E877">
        <v>0.36</v>
      </c>
      <c r="F877">
        <v>1.2921599999999998</v>
      </c>
      <c r="G877">
        <v>0.38</v>
      </c>
      <c r="H877">
        <v>1.3972800000000001</v>
      </c>
      <c r="I877" t="s">
        <v>2273</v>
      </c>
    </row>
    <row r="878" spans="1:9">
      <c r="A878" t="s">
        <v>2727</v>
      </c>
      <c r="B878">
        <v>52</v>
      </c>
      <c r="C878">
        <v>4</v>
      </c>
      <c r="D878" t="s">
        <v>2272</v>
      </c>
      <c r="E878">
        <v>0.33</v>
      </c>
      <c r="F878">
        <v>1.1344799999999999</v>
      </c>
      <c r="G878">
        <v>0.33</v>
      </c>
      <c r="H878">
        <v>1.1344799999999999</v>
      </c>
      <c r="I878" t="s">
        <v>2273</v>
      </c>
    </row>
    <row r="879" spans="1:9">
      <c r="A879" t="s">
        <v>2728</v>
      </c>
      <c r="B879">
        <v>52</v>
      </c>
      <c r="C879">
        <v>3</v>
      </c>
      <c r="D879" t="s">
        <v>2272</v>
      </c>
      <c r="E879">
        <v>0.18</v>
      </c>
      <c r="F879">
        <v>0.34608000000000005</v>
      </c>
      <c r="G879">
        <v>0.2</v>
      </c>
      <c r="H879">
        <v>0.4512000000000001</v>
      </c>
      <c r="I879" t="s">
        <v>2273</v>
      </c>
    </row>
    <row r="880" spans="1:9">
      <c r="A880" t="s">
        <v>2530</v>
      </c>
      <c r="B880">
        <v>52</v>
      </c>
      <c r="C880">
        <v>12</v>
      </c>
      <c r="D880" t="s">
        <v>2272</v>
      </c>
      <c r="E880">
        <v>1.01</v>
      </c>
      <c r="F880">
        <v>4.7085600000000003</v>
      </c>
      <c r="G880">
        <v>0.79</v>
      </c>
      <c r="H880">
        <v>3.5522400000000007</v>
      </c>
      <c r="I880" t="s">
        <v>2273</v>
      </c>
    </row>
    <row r="881" spans="1:9">
      <c r="A881" t="s">
        <v>2531</v>
      </c>
      <c r="B881">
        <v>52</v>
      </c>
      <c r="C881">
        <v>11</v>
      </c>
      <c r="D881" t="s">
        <v>2272</v>
      </c>
      <c r="E881">
        <v>0.48</v>
      </c>
      <c r="F881">
        <v>1.9228799999999999</v>
      </c>
      <c r="G881">
        <v>0.49</v>
      </c>
      <c r="H881">
        <v>1.9754399999999999</v>
      </c>
      <c r="I881" t="s">
        <v>2273</v>
      </c>
    </row>
    <row r="882" spans="1:9">
      <c r="A882" t="s">
        <v>2568</v>
      </c>
      <c r="B882">
        <v>52</v>
      </c>
      <c r="C882">
        <v>9</v>
      </c>
      <c r="D882" t="s">
        <v>2272</v>
      </c>
      <c r="E882">
        <v>0.37</v>
      </c>
      <c r="F882">
        <v>1.3447200000000001</v>
      </c>
      <c r="G882">
        <v>0.36</v>
      </c>
      <c r="H882">
        <v>1.2921599999999998</v>
      </c>
      <c r="I882" t="s">
        <v>2273</v>
      </c>
    </row>
    <row r="883" spans="1:9">
      <c r="A883" t="s">
        <v>2569</v>
      </c>
      <c r="B883">
        <v>52</v>
      </c>
      <c r="C883">
        <v>8</v>
      </c>
      <c r="D883" t="s">
        <v>2272</v>
      </c>
      <c r="E883">
        <v>0.22</v>
      </c>
      <c r="F883">
        <v>0.55632000000000004</v>
      </c>
      <c r="G883">
        <v>0.24</v>
      </c>
      <c r="H883">
        <v>0.66144000000000003</v>
      </c>
      <c r="I883" t="s">
        <v>2273</v>
      </c>
    </row>
    <row r="884" spans="1:9">
      <c r="A884" t="s">
        <v>2570</v>
      </c>
      <c r="B884">
        <v>53</v>
      </c>
      <c r="C884">
        <v>9</v>
      </c>
      <c r="D884" t="s">
        <v>2272</v>
      </c>
      <c r="E884">
        <v>0.3</v>
      </c>
      <c r="F884">
        <v>0.9768</v>
      </c>
      <c r="G884">
        <v>0.32</v>
      </c>
      <c r="H884">
        <v>1.08192</v>
      </c>
      <c r="I884" t="s">
        <v>2273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81B5-91FF-0A41-8EEE-746E5FA6EABB}">
  <dimension ref="A1:I586"/>
  <sheetViews>
    <sheetView topLeftCell="A542" workbookViewId="0">
      <selection activeCell="I2" sqref="I2:I586"/>
    </sheetView>
  </sheetViews>
  <sheetFormatPr baseColWidth="10" defaultRowHeight="15"/>
  <cols>
    <col min="5" max="5" width="10.33203125" bestFit="1" customWidth="1"/>
    <col min="6" max="6" width="25.6640625" bestFit="1" customWidth="1"/>
  </cols>
  <sheetData>
    <row r="1" spans="1:9">
      <c r="A1" t="s">
        <v>98</v>
      </c>
      <c r="B1" t="s">
        <v>1648</v>
      </c>
      <c r="C1" t="s">
        <v>88</v>
      </c>
      <c r="D1" t="s">
        <v>2201</v>
      </c>
      <c r="E1" t="s">
        <v>1</v>
      </c>
      <c r="F1" t="s">
        <v>2270</v>
      </c>
      <c r="G1" t="s">
        <v>1644</v>
      </c>
      <c r="H1" t="s">
        <v>2271</v>
      </c>
      <c r="I1" t="s">
        <v>1645</v>
      </c>
    </row>
    <row r="2" spans="1:9">
      <c r="A2">
        <v>1</v>
      </c>
      <c r="B2" t="s">
        <v>2203</v>
      </c>
      <c r="C2" t="s">
        <v>68</v>
      </c>
      <c r="D2" t="s">
        <v>2202</v>
      </c>
      <c r="E2">
        <v>0.84</v>
      </c>
      <c r="F2">
        <v>3.8150399999999993</v>
      </c>
      <c r="G2">
        <v>0.8</v>
      </c>
      <c r="H2">
        <v>3.6048000000000004</v>
      </c>
      <c r="I2" t="s">
        <v>1647</v>
      </c>
    </row>
    <row r="3" spans="1:9">
      <c r="A3">
        <v>1</v>
      </c>
      <c r="B3" t="s">
        <v>2200</v>
      </c>
      <c r="C3" t="s">
        <v>17</v>
      </c>
      <c r="D3" t="s">
        <v>2202</v>
      </c>
      <c r="E3">
        <v>0.56000000000000005</v>
      </c>
      <c r="F3">
        <v>2.3433600000000001</v>
      </c>
      <c r="G3">
        <v>0.55000000000000004</v>
      </c>
      <c r="H3">
        <v>2.2908000000000004</v>
      </c>
      <c r="I3" t="s">
        <v>1647</v>
      </c>
    </row>
    <row r="4" spans="1:9">
      <c r="A4">
        <v>1</v>
      </c>
      <c r="B4" t="s">
        <v>2199</v>
      </c>
      <c r="C4" t="s">
        <v>21</v>
      </c>
      <c r="D4" t="s">
        <v>2202</v>
      </c>
      <c r="E4">
        <v>0.35</v>
      </c>
      <c r="F4">
        <v>1.2395999999999998</v>
      </c>
      <c r="G4">
        <v>0.36</v>
      </c>
      <c r="H4">
        <v>1.2921599999999998</v>
      </c>
      <c r="I4" t="s">
        <v>1647</v>
      </c>
    </row>
    <row r="5" spans="1:9">
      <c r="A5">
        <v>1</v>
      </c>
      <c r="B5" t="s">
        <v>2198</v>
      </c>
      <c r="C5" t="s">
        <v>25</v>
      </c>
      <c r="D5" t="s">
        <v>2202</v>
      </c>
      <c r="E5">
        <v>0.38</v>
      </c>
      <c r="F5">
        <v>1.3972800000000001</v>
      </c>
      <c r="G5">
        <v>0.38</v>
      </c>
      <c r="H5">
        <v>1.3972800000000001</v>
      </c>
      <c r="I5" t="s">
        <v>1647</v>
      </c>
    </row>
    <row r="6" spans="1:9">
      <c r="A6">
        <v>1</v>
      </c>
      <c r="B6" t="s">
        <v>2197</v>
      </c>
      <c r="C6" t="s">
        <v>29</v>
      </c>
      <c r="D6" t="s">
        <v>2202</v>
      </c>
      <c r="E6">
        <v>0.4</v>
      </c>
      <c r="F6">
        <v>1.5024000000000002</v>
      </c>
      <c r="G6">
        <v>0.39</v>
      </c>
      <c r="H6">
        <v>1.4498400000000002</v>
      </c>
      <c r="I6" t="s">
        <v>1647</v>
      </c>
    </row>
    <row r="7" spans="1:9">
      <c r="A7">
        <v>1</v>
      </c>
      <c r="B7" t="s">
        <v>2196</v>
      </c>
      <c r="C7" t="s">
        <v>33</v>
      </c>
      <c r="D7" t="s">
        <v>2202</v>
      </c>
      <c r="E7">
        <v>0.38</v>
      </c>
      <c r="F7">
        <v>1.3972800000000001</v>
      </c>
      <c r="G7">
        <v>0.36</v>
      </c>
      <c r="H7">
        <v>1.2921599999999998</v>
      </c>
      <c r="I7" t="s">
        <v>1647</v>
      </c>
    </row>
    <row r="8" spans="1:9">
      <c r="A8">
        <v>1</v>
      </c>
      <c r="B8" t="s">
        <v>2195</v>
      </c>
      <c r="C8" t="s">
        <v>38</v>
      </c>
      <c r="D8" t="s">
        <v>2202</v>
      </c>
      <c r="E8">
        <v>0.65</v>
      </c>
      <c r="F8">
        <v>2.8164000000000002</v>
      </c>
      <c r="G8">
        <v>0.56000000000000005</v>
      </c>
      <c r="H8">
        <v>2.3433600000000001</v>
      </c>
      <c r="I8" t="s">
        <v>1647</v>
      </c>
    </row>
    <row r="9" spans="1:9">
      <c r="A9">
        <v>2</v>
      </c>
      <c r="B9" t="s">
        <v>2204</v>
      </c>
      <c r="C9" t="s">
        <v>86</v>
      </c>
      <c r="D9" t="s">
        <v>2202</v>
      </c>
      <c r="E9">
        <v>0.43</v>
      </c>
      <c r="F9">
        <v>1.66008</v>
      </c>
      <c r="G9">
        <v>0.43</v>
      </c>
      <c r="H9">
        <v>1.66008</v>
      </c>
      <c r="I9" t="s">
        <v>1647</v>
      </c>
    </row>
    <row r="10" spans="1:9">
      <c r="A10">
        <v>2</v>
      </c>
      <c r="B10" t="s">
        <v>2205</v>
      </c>
      <c r="C10" t="s">
        <v>68</v>
      </c>
      <c r="D10" t="s">
        <v>2202</v>
      </c>
      <c r="E10">
        <v>0.72</v>
      </c>
      <c r="F10">
        <v>3.18432</v>
      </c>
      <c r="G10">
        <v>0.72</v>
      </c>
      <c r="H10">
        <v>3.18432</v>
      </c>
      <c r="I10" t="s">
        <v>1647</v>
      </c>
    </row>
    <row r="11" spans="1:9">
      <c r="A11">
        <v>2</v>
      </c>
      <c r="B11" t="s">
        <v>2194</v>
      </c>
      <c r="C11" t="s">
        <v>44</v>
      </c>
      <c r="D11" t="s">
        <v>2202</v>
      </c>
      <c r="E11">
        <v>0.48</v>
      </c>
      <c r="F11">
        <v>1.9228799999999999</v>
      </c>
      <c r="G11">
        <v>0.47</v>
      </c>
      <c r="H11">
        <v>1.8703199999999998</v>
      </c>
      <c r="I11" t="s">
        <v>1647</v>
      </c>
    </row>
    <row r="12" spans="1:9">
      <c r="A12">
        <v>2</v>
      </c>
      <c r="B12" t="s">
        <v>2193</v>
      </c>
      <c r="C12" t="s">
        <v>48</v>
      </c>
      <c r="D12" t="s">
        <v>2202</v>
      </c>
      <c r="E12">
        <v>0.4</v>
      </c>
      <c r="F12">
        <v>1.5024000000000002</v>
      </c>
      <c r="G12">
        <v>0.38</v>
      </c>
      <c r="H12">
        <v>1.3972800000000001</v>
      </c>
      <c r="I12" t="s">
        <v>1647</v>
      </c>
    </row>
    <row r="13" spans="1:9">
      <c r="A13">
        <v>2</v>
      </c>
      <c r="B13" t="s">
        <v>2192</v>
      </c>
      <c r="C13" t="s">
        <v>17</v>
      </c>
      <c r="D13" t="s">
        <v>2202</v>
      </c>
      <c r="E13">
        <v>0.55000000000000004</v>
      </c>
      <c r="F13">
        <v>2.2908000000000004</v>
      </c>
      <c r="G13">
        <v>0.55000000000000004</v>
      </c>
      <c r="H13">
        <v>2.2908000000000004</v>
      </c>
      <c r="I13" t="s">
        <v>1647</v>
      </c>
    </row>
    <row r="14" spans="1:9">
      <c r="A14">
        <v>2</v>
      </c>
      <c r="B14" t="s">
        <v>2206</v>
      </c>
      <c r="C14" t="s">
        <v>21</v>
      </c>
      <c r="D14" t="s">
        <v>2202</v>
      </c>
      <c r="E14">
        <v>0.44</v>
      </c>
      <c r="F14">
        <v>1.7126399999999999</v>
      </c>
      <c r="G14">
        <v>0.45</v>
      </c>
      <c r="H14">
        <v>1.7652000000000001</v>
      </c>
      <c r="I14" t="s">
        <v>1647</v>
      </c>
    </row>
    <row r="15" spans="1:9">
      <c r="A15">
        <v>2</v>
      </c>
      <c r="B15" t="s">
        <v>2207</v>
      </c>
      <c r="C15" t="s">
        <v>25</v>
      </c>
      <c r="D15" t="s">
        <v>2202</v>
      </c>
      <c r="E15">
        <v>0.47</v>
      </c>
      <c r="F15">
        <v>1.8703199999999998</v>
      </c>
      <c r="G15">
        <v>0.46</v>
      </c>
      <c r="H15">
        <v>1.81776</v>
      </c>
      <c r="I15" t="s">
        <v>1647</v>
      </c>
    </row>
    <row r="16" spans="1:9">
      <c r="A16">
        <v>2</v>
      </c>
      <c r="B16" t="s">
        <v>2208</v>
      </c>
      <c r="C16" t="s">
        <v>29</v>
      </c>
      <c r="D16" t="s">
        <v>2202</v>
      </c>
      <c r="E16">
        <v>0.79</v>
      </c>
      <c r="F16">
        <v>3.5522400000000007</v>
      </c>
      <c r="G16">
        <v>0.72</v>
      </c>
      <c r="H16">
        <v>3.18432</v>
      </c>
      <c r="I16" t="s">
        <v>1647</v>
      </c>
    </row>
    <row r="17" spans="1:9">
      <c r="A17">
        <v>2</v>
      </c>
      <c r="B17" t="s">
        <v>2191</v>
      </c>
      <c r="C17" t="s">
        <v>33</v>
      </c>
      <c r="D17" t="s">
        <v>2202</v>
      </c>
      <c r="E17">
        <v>0.43</v>
      </c>
      <c r="F17">
        <v>1.66008</v>
      </c>
      <c r="G17">
        <v>0.47</v>
      </c>
      <c r="H17">
        <v>1.8703199999999998</v>
      </c>
      <c r="I17" t="s">
        <v>1647</v>
      </c>
    </row>
    <row r="18" spans="1:9">
      <c r="A18">
        <v>2</v>
      </c>
      <c r="B18" t="s">
        <v>2190</v>
      </c>
      <c r="C18" t="s">
        <v>38</v>
      </c>
      <c r="D18" t="s">
        <v>2202</v>
      </c>
      <c r="E18">
        <v>0.87</v>
      </c>
      <c r="F18">
        <v>3.9727199999999998</v>
      </c>
      <c r="G18">
        <v>0.41</v>
      </c>
      <c r="H18">
        <v>1.5549599999999999</v>
      </c>
      <c r="I18" t="s">
        <v>1647</v>
      </c>
    </row>
    <row r="19" spans="1:9">
      <c r="A19">
        <v>2</v>
      </c>
      <c r="B19" t="s">
        <v>2189</v>
      </c>
      <c r="C19" t="s">
        <v>61</v>
      </c>
      <c r="D19" t="s">
        <v>2202</v>
      </c>
      <c r="E19">
        <v>0.27</v>
      </c>
      <c r="F19">
        <v>0.81912000000000007</v>
      </c>
      <c r="G19">
        <v>0.25</v>
      </c>
      <c r="H19">
        <v>0.71400000000000008</v>
      </c>
      <c r="I19" t="s">
        <v>1647</v>
      </c>
    </row>
    <row r="20" spans="1:9">
      <c r="A20">
        <v>2</v>
      </c>
      <c r="B20" t="s">
        <v>2188</v>
      </c>
      <c r="C20" t="s">
        <v>62</v>
      </c>
      <c r="D20" t="s">
        <v>2202</v>
      </c>
      <c r="E20">
        <v>0.57999999999999996</v>
      </c>
      <c r="F20">
        <v>2.44848</v>
      </c>
      <c r="G20">
        <v>0.56000000000000005</v>
      </c>
      <c r="H20">
        <v>2.3433600000000001</v>
      </c>
      <c r="I20" t="s">
        <v>1647</v>
      </c>
    </row>
    <row r="21" spans="1:9">
      <c r="A21">
        <v>2</v>
      </c>
      <c r="B21" t="s">
        <v>2209</v>
      </c>
      <c r="C21" t="s">
        <v>80</v>
      </c>
      <c r="D21" t="s">
        <v>2202</v>
      </c>
      <c r="E21">
        <v>0.2</v>
      </c>
      <c r="F21">
        <v>0.4512000000000001</v>
      </c>
      <c r="G21">
        <v>0.2</v>
      </c>
      <c r="H21">
        <v>0.4512000000000001</v>
      </c>
      <c r="I21" t="s">
        <v>1647</v>
      </c>
    </row>
    <row r="22" spans="1:9">
      <c r="A22">
        <v>3</v>
      </c>
      <c r="B22" t="s">
        <v>2187</v>
      </c>
      <c r="C22" t="s">
        <v>65</v>
      </c>
      <c r="D22" t="s">
        <v>2202</v>
      </c>
      <c r="E22">
        <v>0.41</v>
      </c>
      <c r="F22">
        <v>1.5549599999999999</v>
      </c>
      <c r="G22">
        <v>0.45</v>
      </c>
      <c r="H22">
        <v>1.7652000000000001</v>
      </c>
      <c r="I22" t="s">
        <v>1647</v>
      </c>
    </row>
    <row r="23" spans="1:9">
      <c r="A23">
        <v>3</v>
      </c>
      <c r="B23" t="s">
        <v>2210</v>
      </c>
      <c r="C23" t="s">
        <v>86</v>
      </c>
      <c r="D23" t="s">
        <v>2202</v>
      </c>
      <c r="E23">
        <v>0.43</v>
      </c>
      <c r="F23">
        <v>1.66008</v>
      </c>
      <c r="G23">
        <v>0.4</v>
      </c>
      <c r="H23">
        <v>1.5024000000000002</v>
      </c>
      <c r="I23" t="s">
        <v>1647</v>
      </c>
    </row>
    <row r="24" spans="1:9">
      <c r="A24">
        <v>3</v>
      </c>
      <c r="B24" t="s">
        <v>2186</v>
      </c>
      <c r="C24" t="s">
        <v>68</v>
      </c>
      <c r="D24" t="s">
        <v>2202</v>
      </c>
      <c r="F24">
        <v>-0.6</v>
      </c>
      <c r="H24">
        <v>-0.6</v>
      </c>
      <c r="I24" t="s">
        <v>1647</v>
      </c>
    </row>
    <row r="25" spans="1:9">
      <c r="A25">
        <v>3</v>
      </c>
      <c r="B25" t="s">
        <v>2185</v>
      </c>
      <c r="C25" t="s">
        <v>44</v>
      </c>
      <c r="D25" t="s">
        <v>2202</v>
      </c>
      <c r="E25">
        <v>0.38</v>
      </c>
      <c r="F25">
        <v>1.3972800000000001</v>
      </c>
      <c r="G25">
        <v>0.37</v>
      </c>
      <c r="H25">
        <v>1.3447200000000001</v>
      </c>
      <c r="I25" t="s">
        <v>1647</v>
      </c>
    </row>
    <row r="26" spans="1:9">
      <c r="A26">
        <v>3</v>
      </c>
      <c r="B26" t="s">
        <v>2184</v>
      </c>
      <c r="C26" t="s">
        <v>48</v>
      </c>
      <c r="D26" t="s">
        <v>2202</v>
      </c>
      <c r="E26">
        <v>0.59</v>
      </c>
      <c r="F26">
        <v>2.5010400000000002</v>
      </c>
      <c r="G26">
        <v>0.56999999999999995</v>
      </c>
      <c r="H26">
        <v>2.3959200000000003</v>
      </c>
      <c r="I26" t="s">
        <v>1647</v>
      </c>
    </row>
    <row r="27" spans="1:9">
      <c r="A27">
        <v>3</v>
      </c>
      <c r="B27" t="s">
        <v>2183</v>
      </c>
      <c r="C27" t="s">
        <v>17</v>
      </c>
      <c r="D27" t="s">
        <v>2202</v>
      </c>
      <c r="E27">
        <v>0.44</v>
      </c>
      <c r="F27">
        <v>1.7126399999999999</v>
      </c>
      <c r="G27">
        <v>0.42</v>
      </c>
      <c r="H27">
        <v>1.6075200000000001</v>
      </c>
      <c r="I27" t="s">
        <v>1647</v>
      </c>
    </row>
    <row r="28" spans="1:9">
      <c r="A28">
        <v>3</v>
      </c>
      <c r="B28" t="s">
        <v>2211</v>
      </c>
      <c r="C28" t="s">
        <v>21</v>
      </c>
      <c r="D28" t="s">
        <v>2202</v>
      </c>
      <c r="E28">
        <v>0.42</v>
      </c>
      <c r="F28">
        <v>1.6075200000000001</v>
      </c>
      <c r="G28">
        <v>0.43</v>
      </c>
      <c r="H28">
        <v>1.66008</v>
      </c>
      <c r="I28" t="s">
        <v>1647</v>
      </c>
    </row>
    <row r="29" spans="1:9">
      <c r="A29">
        <v>3</v>
      </c>
      <c r="B29" t="s">
        <v>2212</v>
      </c>
      <c r="C29" t="s">
        <v>25</v>
      </c>
      <c r="D29" t="s">
        <v>2202</v>
      </c>
      <c r="E29">
        <v>0.4</v>
      </c>
      <c r="F29">
        <v>1.5024000000000002</v>
      </c>
      <c r="G29">
        <v>0.4</v>
      </c>
      <c r="H29">
        <v>1.5024000000000002</v>
      </c>
      <c r="I29" t="s">
        <v>1647</v>
      </c>
    </row>
    <row r="30" spans="1:9">
      <c r="A30">
        <v>3</v>
      </c>
      <c r="B30" t="s">
        <v>2213</v>
      </c>
      <c r="C30" t="s">
        <v>29</v>
      </c>
      <c r="D30" t="s">
        <v>2202</v>
      </c>
      <c r="E30">
        <v>0.54</v>
      </c>
      <c r="F30">
        <v>2.2382400000000002</v>
      </c>
      <c r="G30">
        <v>0.54</v>
      </c>
      <c r="H30">
        <v>2.2382400000000002</v>
      </c>
      <c r="I30" t="s">
        <v>1647</v>
      </c>
    </row>
    <row r="31" spans="1:9">
      <c r="A31">
        <v>3</v>
      </c>
      <c r="B31" t="s">
        <v>2182</v>
      </c>
      <c r="C31" t="s">
        <v>33</v>
      </c>
      <c r="D31" t="s">
        <v>2202</v>
      </c>
      <c r="E31">
        <v>0.3</v>
      </c>
      <c r="F31">
        <v>0.9768</v>
      </c>
      <c r="G31">
        <v>0.3</v>
      </c>
      <c r="H31">
        <v>0.9768</v>
      </c>
      <c r="I31" t="s">
        <v>1647</v>
      </c>
    </row>
    <row r="32" spans="1:9">
      <c r="A32">
        <v>3</v>
      </c>
      <c r="B32" t="s">
        <v>2181</v>
      </c>
      <c r="C32" t="s">
        <v>38</v>
      </c>
      <c r="D32" t="s">
        <v>2202</v>
      </c>
      <c r="E32">
        <v>0.36</v>
      </c>
      <c r="F32">
        <v>1.2921599999999998</v>
      </c>
      <c r="G32">
        <v>0.37</v>
      </c>
      <c r="H32">
        <v>1.3447200000000001</v>
      </c>
      <c r="I32" t="s">
        <v>1647</v>
      </c>
    </row>
    <row r="33" spans="1:9">
      <c r="A33">
        <v>3</v>
      </c>
      <c r="B33" t="s">
        <v>2180</v>
      </c>
      <c r="C33" t="s">
        <v>61</v>
      </c>
      <c r="D33" t="s">
        <v>2202</v>
      </c>
      <c r="E33">
        <v>0.67</v>
      </c>
      <c r="F33">
        <v>2.9215200000000001</v>
      </c>
      <c r="G33">
        <v>0.38</v>
      </c>
      <c r="H33">
        <v>1.3972800000000001</v>
      </c>
      <c r="I33" t="s">
        <v>1647</v>
      </c>
    </row>
    <row r="34" spans="1:9">
      <c r="A34">
        <v>3</v>
      </c>
      <c r="B34" t="s">
        <v>2179</v>
      </c>
      <c r="C34" t="s">
        <v>62</v>
      </c>
      <c r="D34" t="s">
        <v>2202</v>
      </c>
      <c r="E34">
        <v>0.39</v>
      </c>
      <c r="F34">
        <v>1.4498400000000002</v>
      </c>
      <c r="G34">
        <v>0.36</v>
      </c>
      <c r="H34">
        <v>1.2921599999999998</v>
      </c>
      <c r="I34" t="s">
        <v>1647</v>
      </c>
    </row>
    <row r="35" spans="1:9">
      <c r="A35">
        <v>3</v>
      </c>
      <c r="B35" t="s">
        <v>2178</v>
      </c>
      <c r="C35" t="s">
        <v>80</v>
      </c>
      <c r="D35" t="s">
        <v>2202</v>
      </c>
      <c r="E35">
        <v>1.06</v>
      </c>
      <c r="F35">
        <v>4.9713600000000007</v>
      </c>
      <c r="G35">
        <v>0.41</v>
      </c>
      <c r="H35">
        <v>1.5549599999999999</v>
      </c>
      <c r="I35" t="s">
        <v>1647</v>
      </c>
    </row>
    <row r="36" spans="1:9">
      <c r="A36">
        <v>3</v>
      </c>
      <c r="B36" t="s">
        <v>2177</v>
      </c>
      <c r="C36" t="s">
        <v>82</v>
      </c>
      <c r="D36" t="s">
        <v>2202</v>
      </c>
      <c r="E36">
        <v>0.19</v>
      </c>
      <c r="F36">
        <v>0.39864000000000005</v>
      </c>
      <c r="G36">
        <v>0.18</v>
      </c>
      <c r="H36">
        <v>0.34608000000000005</v>
      </c>
      <c r="I36" t="s">
        <v>1647</v>
      </c>
    </row>
    <row r="37" spans="1:9">
      <c r="A37">
        <v>3</v>
      </c>
      <c r="B37" t="s">
        <v>2176</v>
      </c>
      <c r="C37" t="s">
        <v>83</v>
      </c>
      <c r="D37" t="s">
        <v>2202</v>
      </c>
      <c r="E37">
        <v>0.2</v>
      </c>
      <c r="F37">
        <v>0.4512000000000001</v>
      </c>
      <c r="G37">
        <v>0.18</v>
      </c>
      <c r="H37">
        <v>0.34608000000000005</v>
      </c>
      <c r="I37" t="s">
        <v>1647</v>
      </c>
    </row>
    <row r="38" spans="1:9">
      <c r="A38">
        <v>4</v>
      </c>
      <c r="B38" t="s">
        <v>2175</v>
      </c>
      <c r="C38" t="s">
        <v>84</v>
      </c>
      <c r="D38" t="s">
        <v>2202</v>
      </c>
      <c r="E38">
        <v>0.81</v>
      </c>
      <c r="F38">
        <v>3.6573600000000006</v>
      </c>
      <c r="G38">
        <v>0.74</v>
      </c>
      <c r="H38">
        <v>3.2894400000000004</v>
      </c>
      <c r="I38" t="s">
        <v>1647</v>
      </c>
    </row>
    <row r="39" spans="1:9">
      <c r="A39">
        <v>4</v>
      </c>
      <c r="B39" t="s">
        <v>2174</v>
      </c>
      <c r="C39" t="s">
        <v>65</v>
      </c>
      <c r="D39" t="s">
        <v>2202</v>
      </c>
      <c r="E39">
        <v>0.7</v>
      </c>
      <c r="F39">
        <v>3.0792000000000002</v>
      </c>
      <c r="G39">
        <v>0.69</v>
      </c>
      <c r="H39">
        <v>3.0266400000000004</v>
      </c>
      <c r="I39" t="s">
        <v>1647</v>
      </c>
    </row>
    <row r="40" spans="1:9">
      <c r="A40">
        <v>4</v>
      </c>
      <c r="B40" t="s">
        <v>2173</v>
      </c>
      <c r="C40" t="s">
        <v>85</v>
      </c>
      <c r="D40" t="s">
        <v>2202</v>
      </c>
      <c r="E40">
        <v>0.46</v>
      </c>
      <c r="F40">
        <v>1.81776</v>
      </c>
      <c r="G40">
        <v>0.45</v>
      </c>
      <c r="H40">
        <v>1.7652000000000001</v>
      </c>
      <c r="I40" t="s">
        <v>1647</v>
      </c>
    </row>
    <row r="41" spans="1:9">
      <c r="A41">
        <v>4</v>
      </c>
      <c r="B41" t="s">
        <v>2172</v>
      </c>
      <c r="C41" t="s">
        <v>86</v>
      </c>
      <c r="D41" t="s">
        <v>2202</v>
      </c>
      <c r="E41">
        <v>0.57999999999999996</v>
      </c>
      <c r="F41">
        <v>2.44848</v>
      </c>
      <c r="G41">
        <v>0.53</v>
      </c>
      <c r="H41">
        <v>2.1856800000000005</v>
      </c>
      <c r="I41" t="s">
        <v>1647</v>
      </c>
    </row>
    <row r="42" spans="1:9">
      <c r="A42">
        <v>4</v>
      </c>
      <c r="B42" t="s">
        <v>2171</v>
      </c>
      <c r="C42" t="s">
        <v>68</v>
      </c>
      <c r="D42" t="s">
        <v>2202</v>
      </c>
      <c r="E42">
        <v>0.81</v>
      </c>
      <c r="F42">
        <v>3.6573600000000006</v>
      </c>
      <c r="G42">
        <v>0.76</v>
      </c>
      <c r="H42">
        <v>3.3945600000000002</v>
      </c>
      <c r="I42" t="s">
        <v>1647</v>
      </c>
    </row>
    <row r="43" spans="1:9">
      <c r="A43">
        <v>4</v>
      </c>
      <c r="B43" t="s">
        <v>2170</v>
      </c>
      <c r="C43" t="s">
        <v>44</v>
      </c>
      <c r="D43" t="s">
        <v>2202</v>
      </c>
      <c r="E43">
        <v>0.75</v>
      </c>
      <c r="F43">
        <v>3.3420000000000005</v>
      </c>
      <c r="G43">
        <v>0.68</v>
      </c>
      <c r="H43">
        <v>2.9740799999999998</v>
      </c>
      <c r="I43" t="s">
        <v>1647</v>
      </c>
    </row>
    <row r="44" spans="1:9">
      <c r="A44">
        <v>4</v>
      </c>
      <c r="B44" t="s">
        <v>2169</v>
      </c>
      <c r="C44" t="s">
        <v>48</v>
      </c>
      <c r="D44" t="s">
        <v>2202</v>
      </c>
      <c r="E44">
        <v>0.57999999999999996</v>
      </c>
      <c r="F44">
        <v>2.44848</v>
      </c>
      <c r="G44">
        <v>0.56999999999999995</v>
      </c>
      <c r="H44">
        <v>2.3959200000000003</v>
      </c>
      <c r="I44" t="s">
        <v>1647</v>
      </c>
    </row>
    <row r="45" spans="1:9">
      <c r="A45">
        <v>4</v>
      </c>
      <c r="B45" t="s">
        <v>2168</v>
      </c>
      <c r="C45" t="s">
        <v>17</v>
      </c>
      <c r="D45" t="s">
        <v>2202</v>
      </c>
      <c r="E45">
        <v>0.64</v>
      </c>
      <c r="F45">
        <v>2.7638400000000001</v>
      </c>
      <c r="G45">
        <v>0.69</v>
      </c>
      <c r="H45">
        <v>3.0266400000000004</v>
      </c>
      <c r="I45" t="s">
        <v>1647</v>
      </c>
    </row>
    <row r="46" spans="1:9">
      <c r="A46">
        <v>4</v>
      </c>
      <c r="B46" t="s">
        <v>2167</v>
      </c>
      <c r="C46" t="s">
        <v>21</v>
      </c>
      <c r="D46" t="s">
        <v>2202</v>
      </c>
      <c r="E46">
        <v>0.39</v>
      </c>
      <c r="F46">
        <v>1.4498400000000002</v>
      </c>
      <c r="G46">
        <v>0.4</v>
      </c>
      <c r="H46">
        <v>1.5024000000000002</v>
      </c>
      <c r="I46" t="s">
        <v>1647</v>
      </c>
    </row>
    <row r="47" spans="1:9">
      <c r="A47">
        <v>4</v>
      </c>
      <c r="B47" t="s">
        <v>2166</v>
      </c>
      <c r="C47" t="s">
        <v>25</v>
      </c>
      <c r="D47" t="s">
        <v>2202</v>
      </c>
      <c r="E47">
        <v>0.4</v>
      </c>
      <c r="F47">
        <v>1.5024000000000002</v>
      </c>
      <c r="G47">
        <v>0.43</v>
      </c>
      <c r="H47">
        <v>1.66008</v>
      </c>
      <c r="I47" t="s">
        <v>1647</v>
      </c>
    </row>
    <row r="48" spans="1:9">
      <c r="A48">
        <v>4</v>
      </c>
      <c r="B48" t="s">
        <v>2165</v>
      </c>
      <c r="C48" t="s">
        <v>29</v>
      </c>
      <c r="D48" t="s">
        <v>2202</v>
      </c>
      <c r="E48">
        <v>0.76</v>
      </c>
      <c r="F48">
        <v>3.3945600000000002</v>
      </c>
      <c r="G48">
        <v>0.59</v>
      </c>
      <c r="H48">
        <v>2.5010400000000002</v>
      </c>
      <c r="I48" t="s">
        <v>1647</v>
      </c>
    </row>
    <row r="49" spans="1:9">
      <c r="A49">
        <v>4</v>
      </c>
      <c r="B49" t="s">
        <v>2164</v>
      </c>
      <c r="C49" t="s">
        <v>33</v>
      </c>
      <c r="D49" t="s">
        <v>2202</v>
      </c>
      <c r="E49">
        <v>0.28000000000000003</v>
      </c>
      <c r="F49">
        <v>0.87168000000000023</v>
      </c>
      <c r="G49">
        <v>0.28000000000000003</v>
      </c>
      <c r="H49">
        <v>0.87168000000000023</v>
      </c>
      <c r="I49" t="s">
        <v>1647</v>
      </c>
    </row>
    <row r="50" spans="1:9">
      <c r="A50">
        <v>4</v>
      </c>
      <c r="B50" t="s">
        <v>2163</v>
      </c>
      <c r="C50" t="s">
        <v>38</v>
      </c>
      <c r="D50" t="s">
        <v>2202</v>
      </c>
      <c r="E50">
        <v>0.6</v>
      </c>
      <c r="F50">
        <v>2.5535999999999999</v>
      </c>
      <c r="G50">
        <v>0.5</v>
      </c>
      <c r="H50">
        <v>2.028</v>
      </c>
      <c r="I50" t="s">
        <v>1647</v>
      </c>
    </row>
    <row r="51" spans="1:9">
      <c r="A51">
        <v>4</v>
      </c>
      <c r="B51" t="s">
        <v>2162</v>
      </c>
      <c r="C51" t="s">
        <v>61</v>
      </c>
      <c r="D51" t="s">
        <v>2202</v>
      </c>
      <c r="E51">
        <v>0.64</v>
      </c>
      <c r="F51">
        <v>2.7638400000000001</v>
      </c>
      <c r="G51">
        <v>0.6</v>
      </c>
      <c r="H51">
        <v>2.5535999999999999</v>
      </c>
      <c r="I51" t="s">
        <v>1647</v>
      </c>
    </row>
    <row r="52" spans="1:9">
      <c r="A52">
        <v>4</v>
      </c>
      <c r="B52" t="s">
        <v>2214</v>
      </c>
      <c r="C52" t="s">
        <v>62</v>
      </c>
      <c r="D52" t="s">
        <v>2202</v>
      </c>
      <c r="E52">
        <v>1.32</v>
      </c>
      <c r="F52">
        <v>6.3379200000000013</v>
      </c>
      <c r="G52">
        <v>0.42</v>
      </c>
      <c r="H52">
        <v>1.6075200000000001</v>
      </c>
      <c r="I52" t="s">
        <v>1647</v>
      </c>
    </row>
    <row r="53" spans="1:9">
      <c r="A53">
        <v>4</v>
      </c>
      <c r="B53" t="s">
        <v>2161</v>
      </c>
      <c r="C53" t="s">
        <v>80</v>
      </c>
      <c r="D53" t="s">
        <v>2202</v>
      </c>
      <c r="E53">
        <v>0.27</v>
      </c>
      <c r="F53">
        <v>0.81912000000000007</v>
      </c>
      <c r="G53">
        <v>0.35</v>
      </c>
      <c r="H53">
        <v>1.2395999999999998</v>
      </c>
      <c r="I53" t="s">
        <v>1647</v>
      </c>
    </row>
    <row r="54" spans="1:9">
      <c r="A54">
        <v>4</v>
      </c>
      <c r="B54" t="s">
        <v>2160</v>
      </c>
      <c r="C54" t="s">
        <v>82</v>
      </c>
      <c r="D54" t="s">
        <v>2202</v>
      </c>
      <c r="E54">
        <v>0.28000000000000003</v>
      </c>
      <c r="F54">
        <v>0.87168000000000023</v>
      </c>
      <c r="G54">
        <v>0.23</v>
      </c>
      <c r="H54">
        <v>0.60888000000000009</v>
      </c>
      <c r="I54" t="s">
        <v>1647</v>
      </c>
    </row>
    <row r="55" spans="1:9">
      <c r="A55">
        <v>4</v>
      </c>
      <c r="B55" t="s">
        <v>2159</v>
      </c>
      <c r="C55" t="s">
        <v>83</v>
      </c>
      <c r="D55" t="s">
        <v>2202</v>
      </c>
      <c r="E55">
        <v>0.21</v>
      </c>
      <c r="F55">
        <v>0.5037600000000001</v>
      </c>
      <c r="G55">
        <v>0.21</v>
      </c>
      <c r="H55">
        <v>0.5037600000000001</v>
      </c>
      <c r="I55" t="s">
        <v>1647</v>
      </c>
    </row>
    <row r="56" spans="1:9">
      <c r="A56">
        <v>4</v>
      </c>
      <c r="B56" t="s">
        <v>2158</v>
      </c>
      <c r="C56" t="s">
        <v>88</v>
      </c>
      <c r="D56" t="s">
        <v>2202</v>
      </c>
      <c r="E56">
        <v>0.21</v>
      </c>
      <c r="F56">
        <v>0.5037600000000001</v>
      </c>
      <c r="G56">
        <v>0.21</v>
      </c>
      <c r="H56">
        <v>0.5037600000000001</v>
      </c>
      <c r="I56" t="s">
        <v>1647</v>
      </c>
    </row>
    <row r="57" spans="1:9">
      <c r="A57">
        <v>4</v>
      </c>
      <c r="B57" t="s">
        <v>2215</v>
      </c>
      <c r="C57" t="s">
        <v>98</v>
      </c>
      <c r="D57" t="s">
        <v>2202</v>
      </c>
      <c r="E57">
        <v>0.16</v>
      </c>
      <c r="F57">
        <v>0.24096000000000006</v>
      </c>
      <c r="G57">
        <v>0.16</v>
      </c>
      <c r="H57">
        <v>0.24096000000000006</v>
      </c>
      <c r="I57" t="s">
        <v>1647</v>
      </c>
    </row>
    <row r="58" spans="1:9">
      <c r="A58">
        <v>5</v>
      </c>
      <c r="B58" t="s">
        <v>2157</v>
      </c>
      <c r="C58" t="s">
        <v>84</v>
      </c>
      <c r="D58" t="s">
        <v>2202</v>
      </c>
      <c r="E58">
        <v>1.23</v>
      </c>
      <c r="F58">
        <v>5.8648800000000003</v>
      </c>
      <c r="G58">
        <v>1.1299999999999999</v>
      </c>
      <c r="H58">
        <v>5.3392799999999996</v>
      </c>
      <c r="I58" t="s">
        <v>1647</v>
      </c>
    </row>
    <row r="59" spans="1:9">
      <c r="A59">
        <v>5</v>
      </c>
      <c r="B59" t="s">
        <v>2156</v>
      </c>
      <c r="C59" t="s">
        <v>90</v>
      </c>
      <c r="D59" t="s">
        <v>2202</v>
      </c>
      <c r="E59">
        <v>0.85</v>
      </c>
      <c r="F59">
        <v>3.8675999999999995</v>
      </c>
      <c r="G59">
        <v>0.88</v>
      </c>
      <c r="H59">
        <v>4.0252799999999995</v>
      </c>
      <c r="I59" t="s">
        <v>1647</v>
      </c>
    </row>
    <row r="60" spans="1:9">
      <c r="A60">
        <v>5</v>
      </c>
      <c r="B60" t="s">
        <v>2155</v>
      </c>
      <c r="C60" t="s">
        <v>91</v>
      </c>
      <c r="D60" t="s">
        <v>2202</v>
      </c>
      <c r="E60">
        <v>0.46</v>
      </c>
      <c r="F60">
        <v>1.81776</v>
      </c>
      <c r="G60">
        <v>0.48</v>
      </c>
      <c r="H60">
        <v>1.9228799999999999</v>
      </c>
      <c r="I60" t="s">
        <v>1647</v>
      </c>
    </row>
    <row r="61" spans="1:9">
      <c r="A61">
        <v>5</v>
      </c>
      <c r="B61" t="s">
        <v>2154</v>
      </c>
      <c r="C61" t="s">
        <v>92</v>
      </c>
      <c r="D61" t="s">
        <v>2202</v>
      </c>
      <c r="E61">
        <v>0.48</v>
      </c>
      <c r="F61">
        <v>1.9228799999999999</v>
      </c>
      <c r="G61">
        <v>0.5</v>
      </c>
      <c r="H61">
        <v>2.028</v>
      </c>
      <c r="I61" t="s">
        <v>1647</v>
      </c>
    </row>
    <row r="62" spans="1:9">
      <c r="A62">
        <v>5</v>
      </c>
      <c r="B62" t="s">
        <v>2153</v>
      </c>
      <c r="C62" t="s">
        <v>93</v>
      </c>
      <c r="D62" t="s">
        <v>2202</v>
      </c>
      <c r="E62">
        <v>0.78</v>
      </c>
      <c r="F62">
        <v>3.4996800000000006</v>
      </c>
      <c r="G62">
        <v>0.77</v>
      </c>
      <c r="H62">
        <v>3.4471200000000004</v>
      </c>
      <c r="I62" t="s">
        <v>1647</v>
      </c>
    </row>
    <row r="63" spans="1:9">
      <c r="A63">
        <v>5</v>
      </c>
      <c r="B63" t="s">
        <v>2152</v>
      </c>
      <c r="C63" t="s">
        <v>65</v>
      </c>
      <c r="D63" t="s">
        <v>2202</v>
      </c>
      <c r="E63">
        <v>0.81</v>
      </c>
      <c r="F63">
        <v>3.6573600000000006</v>
      </c>
      <c r="G63">
        <v>0.82</v>
      </c>
      <c r="H63">
        <v>3.7099199999999994</v>
      </c>
      <c r="I63" t="s">
        <v>1647</v>
      </c>
    </row>
    <row r="64" spans="1:9">
      <c r="A64">
        <v>5</v>
      </c>
      <c r="B64" t="s">
        <v>2151</v>
      </c>
      <c r="C64" t="s">
        <v>85</v>
      </c>
      <c r="D64" t="s">
        <v>2202</v>
      </c>
      <c r="E64">
        <v>0.73</v>
      </c>
      <c r="F64">
        <v>3.2368800000000006</v>
      </c>
      <c r="G64">
        <v>0.76</v>
      </c>
      <c r="H64">
        <v>3.3945600000000002</v>
      </c>
      <c r="I64" t="s">
        <v>1647</v>
      </c>
    </row>
    <row r="65" spans="1:9">
      <c r="A65">
        <v>5</v>
      </c>
      <c r="B65" t="s">
        <v>2150</v>
      </c>
      <c r="C65" t="s">
        <v>44</v>
      </c>
      <c r="D65" t="s">
        <v>2202</v>
      </c>
      <c r="E65">
        <v>0.5</v>
      </c>
      <c r="F65">
        <v>2.028</v>
      </c>
      <c r="G65">
        <v>0.47</v>
      </c>
      <c r="H65">
        <v>1.8703199999999998</v>
      </c>
      <c r="I65" t="s">
        <v>1647</v>
      </c>
    </row>
    <row r="66" spans="1:9">
      <c r="A66">
        <v>5</v>
      </c>
      <c r="B66" t="s">
        <v>2149</v>
      </c>
      <c r="C66" t="s">
        <v>48</v>
      </c>
      <c r="D66" t="s">
        <v>2202</v>
      </c>
      <c r="E66">
        <v>0.75</v>
      </c>
      <c r="F66">
        <v>3.3420000000000005</v>
      </c>
      <c r="G66">
        <v>0.64</v>
      </c>
      <c r="H66">
        <v>2.7638400000000001</v>
      </c>
      <c r="I66" t="s">
        <v>1647</v>
      </c>
    </row>
    <row r="67" spans="1:9">
      <c r="A67">
        <v>5</v>
      </c>
      <c r="B67" t="s">
        <v>2148</v>
      </c>
      <c r="C67" t="s">
        <v>17</v>
      </c>
      <c r="D67" t="s">
        <v>2202</v>
      </c>
      <c r="E67">
        <v>0.24</v>
      </c>
      <c r="F67">
        <v>0.66144000000000003</v>
      </c>
      <c r="G67">
        <v>0.25</v>
      </c>
      <c r="H67">
        <v>0.71400000000000008</v>
      </c>
      <c r="I67" t="s">
        <v>1647</v>
      </c>
    </row>
    <row r="68" spans="1:9">
      <c r="A68">
        <v>5</v>
      </c>
      <c r="B68" t="s">
        <v>2147</v>
      </c>
      <c r="C68" t="s">
        <v>21</v>
      </c>
      <c r="D68" t="s">
        <v>2202</v>
      </c>
      <c r="E68">
        <v>0.56999999999999995</v>
      </c>
      <c r="F68">
        <v>2.3959200000000003</v>
      </c>
      <c r="G68">
        <v>0.6</v>
      </c>
      <c r="H68">
        <v>2.5535999999999999</v>
      </c>
      <c r="I68" t="s">
        <v>1647</v>
      </c>
    </row>
    <row r="69" spans="1:9">
      <c r="A69">
        <v>5</v>
      </c>
      <c r="B69" t="s">
        <v>2146</v>
      </c>
      <c r="C69" t="s">
        <v>25</v>
      </c>
      <c r="D69" t="s">
        <v>2202</v>
      </c>
      <c r="E69">
        <v>0.37</v>
      </c>
      <c r="F69">
        <v>1.3447200000000001</v>
      </c>
      <c r="G69">
        <v>0.37</v>
      </c>
      <c r="H69">
        <v>1.3447200000000001</v>
      </c>
      <c r="I69" t="s">
        <v>1647</v>
      </c>
    </row>
    <row r="70" spans="1:9">
      <c r="A70">
        <v>5</v>
      </c>
      <c r="B70" t="s">
        <v>2145</v>
      </c>
      <c r="C70" t="s">
        <v>29</v>
      </c>
      <c r="D70" t="s">
        <v>2202</v>
      </c>
      <c r="E70">
        <v>0.42</v>
      </c>
      <c r="F70">
        <v>1.6075200000000001</v>
      </c>
      <c r="G70">
        <v>0.43</v>
      </c>
      <c r="H70">
        <v>1.66008</v>
      </c>
      <c r="I70" t="s">
        <v>1647</v>
      </c>
    </row>
    <row r="71" spans="1:9">
      <c r="A71">
        <v>5</v>
      </c>
      <c r="B71" t="s">
        <v>2144</v>
      </c>
      <c r="C71" t="s">
        <v>33</v>
      </c>
      <c r="D71" t="s">
        <v>2202</v>
      </c>
      <c r="E71">
        <v>0.25</v>
      </c>
      <c r="F71">
        <v>0.71400000000000008</v>
      </c>
      <c r="G71">
        <v>0.26</v>
      </c>
      <c r="H71">
        <v>0.76656000000000002</v>
      </c>
      <c r="I71" t="s">
        <v>1647</v>
      </c>
    </row>
    <row r="72" spans="1:9">
      <c r="A72">
        <v>5</v>
      </c>
      <c r="B72" t="s">
        <v>2216</v>
      </c>
      <c r="C72" t="s">
        <v>38</v>
      </c>
      <c r="D72" t="s">
        <v>2202</v>
      </c>
      <c r="E72">
        <v>0.54</v>
      </c>
      <c r="F72">
        <v>2.2382400000000002</v>
      </c>
      <c r="G72">
        <v>0.46</v>
      </c>
      <c r="H72">
        <v>1.81776</v>
      </c>
      <c r="I72" t="s">
        <v>1647</v>
      </c>
    </row>
    <row r="73" spans="1:9">
      <c r="A73">
        <v>5</v>
      </c>
      <c r="B73" t="s">
        <v>2143</v>
      </c>
      <c r="C73" t="s">
        <v>61</v>
      </c>
      <c r="D73" t="s">
        <v>2202</v>
      </c>
      <c r="E73">
        <v>0.55000000000000004</v>
      </c>
      <c r="F73">
        <v>2.2908000000000004</v>
      </c>
      <c r="G73">
        <v>0.37</v>
      </c>
      <c r="H73">
        <v>1.3447200000000001</v>
      </c>
      <c r="I73" t="s">
        <v>1647</v>
      </c>
    </row>
    <row r="74" spans="1:9">
      <c r="A74">
        <v>5</v>
      </c>
      <c r="B74" t="s">
        <v>2142</v>
      </c>
      <c r="C74" t="s">
        <v>62</v>
      </c>
      <c r="D74" t="s">
        <v>2202</v>
      </c>
      <c r="E74">
        <v>0.37</v>
      </c>
      <c r="F74">
        <v>1.3447200000000001</v>
      </c>
      <c r="G74">
        <v>0.3</v>
      </c>
      <c r="H74">
        <v>0.9768</v>
      </c>
      <c r="I74" t="s">
        <v>1647</v>
      </c>
    </row>
    <row r="75" spans="1:9">
      <c r="A75">
        <v>5</v>
      </c>
      <c r="B75" t="s">
        <v>2217</v>
      </c>
      <c r="C75" t="s">
        <v>80</v>
      </c>
      <c r="D75" t="s">
        <v>2202</v>
      </c>
      <c r="E75">
        <v>0.31</v>
      </c>
      <c r="F75">
        <v>1.0293600000000001</v>
      </c>
      <c r="G75">
        <v>0.35</v>
      </c>
      <c r="H75">
        <v>1.2395999999999998</v>
      </c>
      <c r="I75" t="s">
        <v>1647</v>
      </c>
    </row>
    <row r="76" spans="1:9">
      <c r="A76">
        <v>5</v>
      </c>
      <c r="B76" t="s">
        <v>2141</v>
      </c>
      <c r="C76" t="s">
        <v>82</v>
      </c>
      <c r="D76" t="s">
        <v>2202</v>
      </c>
      <c r="E76">
        <v>0.48</v>
      </c>
      <c r="F76">
        <v>1.9228799999999999</v>
      </c>
      <c r="G76">
        <v>0.44</v>
      </c>
      <c r="H76">
        <v>1.7126399999999999</v>
      </c>
      <c r="I76" t="s">
        <v>1647</v>
      </c>
    </row>
    <row r="77" spans="1:9">
      <c r="A77">
        <v>5</v>
      </c>
      <c r="B77" t="s">
        <v>2140</v>
      </c>
      <c r="C77" t="s">
        <v>83</v>
      </c>
      <c r="D77" t="s">
        <v>2202</v>
      </c>
      <c r="E77">
        <v>0.5</v>
      </c>
      <c r="F77">
        <v>2.028</v>
      </c>
      <c r="G77">
        <v>0.5</v>
      </c>
      <c r="H77">
        <v>2.028</v>
      </c>
      <c r="I77" t="s">
        <v>1647</v>
      </c>
    </row>
    <row r="78" spans="1:9">
      <c r="A78">
        <v>5</v>
      </c>
      <c r="B78" t="s">
        <v>2139</v>
      </c>
      <c r="C78" t="s">
        <v>88</v>
      </c>
      <c r="D78" t="s">
        <v>2202</v>
      </c>
      <c r="E78">
        <v>0.25</v>
      </c>
      <c r="F78">
        <v>0.71400000000000008</v>
      </c>
      <c r="G78">
        <v>0.24</v>
      </c>
      <c r="H78">
        <v>0.66144000000000003</v>
      </c>
      <c r="I78" t="s">
        <v>1647</v>
      </c>
    </row>
    <row r="79" spans="1:9">
      <c r="A79">
        <v>5</v>
      </c>
      <c r="B79" t="s">
        <v>2138</v>
      </c>
      <c r="C79" t="s">
        <v>98</v>
      </c>
      <c r="D79" t="s">
        <v>2202</v>
      </c>
      <c r="E79">
        <v>0.17</v>
      </c>
      <c r="F79">
        <v>0.29352000000000011</v>
      </c>
      <c r="G79">
        <v>0.17</v>
      </c>
      <c r="H79">
        <v>0.29352000000000011</v>
      </c>
      <c r="I79" t="s">
        <v>1647</v>
      </c>
    </row>
    <row r="80" spans="1:9">
      <c r="A80">
        <v>6</v>
      </c>
      <c r="B80" t="s">
        <v>2137</v>
      </c>
      <c r="C80" t="s">
        <v>99</v>
      </c>
      <c r="D80" t="s">
        <v>2202</v>
      </c>
      <c r="E80">
        <v>1.72</v>
      </c>
      <c r="F80">
        <v>8.4403199999999998</v>
      </c>
      <c r="G80">
        <v>1.53</v>
      </c>
      <c r="H80">
        <v>7.4416799999999999</v>
      </c>
      <c r="I80" t="s">
        <v>1647</v>
      </c>
    </row>
    <row r="81" spans="1:9">
      <c r="A81">
        <v>6</v>
      </c>
      <c r="B81" t="s">
        <v>2136</v>
      </c>
      <c r="C81" t="s">
        <v>84</v>
      </c>
      <c r="D81" t="s">
        <v>2202</v>
      </c>
      <c r="E81">
        <v>0.98</v>
      </c>
      <c r="F81">
        <v>4.5508800000000003</v>
      </c>
      <c r="G81">
        <v>0.94</v>
      </c>
      <c r="H81">
        <v>4.3406400000000005</v>
      </c>
      <c r="I81" t="s">
        <v>1647</v>
      </c>
    </row>
    <row r="82" spans="1:9">
      <c r="A82">
        <v>6</v>
      </c>
      <c r="B82" t="s">
        <v>2135</v>
      </c>
      <c r="C82" t="s">
        <v>90</v>
      </c>
      <c r="D82" t="s">
        <v>2202</v>
      </c>
      <c r="E82">
        <v>0.65</v>
      </c>
      <c r="F82">
        <v>2.8164000000000002</v>
      </c>
      <c r="G82">
        <v>0.68</v>
      </c>
      <c r="H82">
        <v>2.9740799999999998</v>
      </c>
      <c r="I82" t="s">
        <v>1647</v>
      </c>
    </row>
    <row r="83" spans="1:9">
      <c r="A83">
        <v>6</v>
      </c>
      <c r="B83" t="s">
        <v>2134</v>
      </c>
      <c r="C83" t="s">
        <v>91</v>
      </c>
      <c r="D83" t="s">
        <v>2202</v>
      </c>
      <c r="E83">
        <v>0.85</v>
      </c>
      <c r="F83">
        <v>3.8675999999999995</v>
      </c>
      <c r="G83">
        <v>0.86</v>
      </c>
      <c r="H83">
        <v>3.9201599999999996</v>
      </c>
      <c r="I83" t="s">
        <v>1647</v>
      </c>
    </row>
    <row r="84" spans="1:9">
      <c r="A84">
        <v>6</v>
      </c>
      <c r="B84" t="s">
        <v>2218</v>
      </c>
      <c r="C84" t="s">
        <v>92</v>
      </c>
      <c r="D84" t="s">
        <v>2202</v>
      </c>
      <c r="E84">
        <v>0.81</v>
      </c>
      <c r="F84">
        <v>3.6573600000000006</v>
      </c>
      <c r="G84">
        <v>0.81</v>
      </c>
      <c r="H84">
        <v>3.6573600000000006</v>
      </c>
      <c r="I84" t="s">
        <v>1647</v>
      </c>
    </row>
    <row r="85" spans="1:9">
      <c r="A85">
        <v>6</v>
      </c>
      <c r="B85" t="s">
        <v>2133</v>
      </c>
      <c r="C85" t="s">
        <v>93</v>
      </c>
      <c r="D85" t="s">
        <v>2202</v>
      </c>
      <c r="E85">
        <v>1.08</v>
      </c>
      <c r="F85">
        <v>5.0764800000000001</v>
      </c>
      <c r="G85">
        <v>0.97</v>
      </c>
      <c r="H85">
        <v>4.4983200000000005</v>
      </c>
      <c r="I85" t="s">
        <v>1647</v>
      </c>
    </row>
    <row r="86" spans="1:9">
      <c r="A86">
        <v>6</v>
      </c>
      <c r="B86" t="s">
        <v>2132</v>
      </c>
      <c r="C86" t="s">
        <v>48</v>
      </c>
      <c r="D86" t="s">
        <v>2202</v>
      </c>
      <c r="E86">
        <v>0.95</v>
      </c>
      <c r="F86">
        <v>4.3932000000000002</v>
      </c>
      <c r="G86">
        <v>0.48</v>
      </c>
      <c r="H86">
        <v>1.9228799999999999</v>
      </c>
      <c r="I86" t="s">
        <v>1647</v>
      </c>
    </row>
    <row r="87" spans="1:9">
      <c r="A87">
        <v>6</v>
      </c>
      <c r="B87" t="s">
        <v>2131</v>
      </c>
      <c r="C87" t="s">
        <v>17</v>
      </c>
      <c r="D87" t="s">
        <v>2202</v>
      </c>
      <c r="E87">
        <v>0.27</v>
      </c>
      <c r="F87">
        <v>0.81912000000000007</v>
      </c>
      <c r="G87">
        <v>0.26</v>
      </c>
      <c r="H87">
        <v>0.76656000000000002</v>
      </c>
      <c r="I87" t="s">
        <v>1647</v>
      </c>
    </row>
    <row r="88" spans="1:9">
      <c r="A88">
        <v>6</v>
      </c>
      <c r="B88" t="s">
        <v>2130</v>
      </c>
      <c r="C88" t="s">
        <v>21</v>
      </c>
      <c r="D88" t="s">
        <v>2202</v>
      </c>
      <c r="E88">
        <v>0.5</v>
      </c>
      <c r="F88">
        <v>2.028</v>
      </c>
      <c r="G88">
        <v>0.5</v>
      </c>
      <c r="H88">
        <v>2.028</v>
      </c>
      <c r="I88" t="s">
        <v>1647</v>
      </c>
    </row>
    <row r="89" spans="1:9">
      <c r="A89">
        <v>6</v>
      </c>
      <c r="B89" t="s">
        <v>2129</v>
      </c>
      <c r="C89" t="s">
        <v>25</v>
      </c>
      <c r="D89" t="s">
        <v>2202</v>
      </c>
      <c r="E89">
        <v>0.26</v>
      </c>
      <c r="F89">
        <v>0.76656000000000002</v>
      </c>
      <c r="G89">
        <v>0.31</v>
      </c>
      <c r="H89">
        <v>1.0293600000000001</v>
      </c>
      <c r="I89" t="s">
        <v>1647</v>
      </c>
    </row>
    <row r="90" spans="1:9">
      <c r="A90">
        <v>6</v>
      </c>
      <c r="B90" t="s">
        <v>2128</v>
      </c>
      <c r="C90" t="s">
        <v>29</v>
      </c>
      <c r="D90" t="s">
        <v>2202</v>
      </c>
      <c r="E90">
        <v>0.4</v>
      </c>
      <c r="F90">
        <v>1.5024000000000002</v>
      </c>
      <c r="G90">
        <v>0.4</v>
      </c>
      <c r="H90">
        <v>1.5024000000000002</v>
      </c>
      <c r="I90" t="s">
        <v>1647</v>
      </c>
    </row>
    <row r="91" spans="1:9">
      <c r="A91">
        <v>6</v>
      </c>
      <c r="B91" t="s">
        <v>2127</v>
      </c>
      <c r="C91" t="s">
        <v>33</v>
      </c>
      <c r="D91" t="s">
        <v>2202</v>
      </c>
      <c r="E91">
        <v>0.4</v>
      </c>
      <c r="F91">
        <v>1.5024000000000002</v>
      </c>
      <c r="G91">
        <v>0.4</v>
      </c>
      <c r="H91">
        <v>1.5024000000000002</v>
      </c>
      <c r="I91" t="s">
        <v>1647</v>
      </c>
    </row>
    <row r="92" spans="1:9">
      <c r="A92">
        <v>6</v>
      </c>
      <c r="B92" t="s">
        <v>2126</v>
      </c>
      <c r="C92" t="s">
        <v>38</v>
      </c>
      <c r="D92" t="s">
        <v>2202</v>
      </c>
      <c r="E92">
        <v>0.56000000000000005</v>
      </c>
      <c r="F92">
        <v>2.3433600000000001</v>
      </c>
      <c r="G92">
        <v>0.45</v>
      </c>
      <c r="H92">
        <v>1.7652000000000001</v>
      </c>
      <c r="I92" t="s">
        <v>1647</v>
      </c>
    </row>
    <row r="93" spans="1:9">
      <c r="A93">
        <v>6</v>
      </c>
      <c r="B93" t="s">
        <v>2125</v>
      </c>
      <c r="C93" t="s">
        <v>61</v>
      </c>
      <c r="D93" t="s">
        <v>2202</v>
      </c>
      <c r="E93">
        <v>0.66</v>
      </c>
      <c r="F93">
        <v>2.86896</v>
      </c>
      <c r="G93">
        <v>0.35</v>
      </c>
      <c r="H93">
        <v>1.2395999999999998</v>
      </c>
      <c r="I93" t="s">
        <v>1647</v>
      </c>
    </row>
    <row r="94" spans="1:9">
      <c r="A94">
        <v>6</v>
      </c>
      <c r="B94" t="s">
        <v>2219</v>
      </c>
      <c r="C94" t="s">
        <v>62</v>
      </c>
      <c r="D94" t="s">
        <v>2202</v>
      </c>
      <c r="E94">
        <v>0.63</v>
      </c>
      <c r="F94">
        <v>2.7112799999999999</v>
      </c>
      <c r="G94">
        <v>0.49</v>
      </c>
      <c r="H94">
        <v>1.9754399999999999</v>
      </c>
      <c r="I94" t="s">
        <v>1647</v>
      </c>
    </row>
    <row r="95" spans="1:9">
      <c r="A95">
        <v>6</v>
      </c>
      <c r="B95" t="s">
        <v>2124</v>
      </c>
      <c r="C95" t="s">
        <v>80</v>
      </c>
      <c r="D95" t="s">
        <v>2202</v>
      </c>
      <c r="E95">
        <v>0.6</v>
      </c>
      <c r="F95">
        <v>2.5535999999999999</v>
      </c>
      <c r="G95">
        <v>0.51</v>
      </c>
      <c r="H95">
        <v>2.0805599999999997</v>
      </c>
      <c r="I95" t="s">
        <v>1647</v>
      </c>
    </row>
    <row r="96" spans="1:9">
      <c r="A96">
        <v>6</v>
      </c>
      <c r="B96" t="s">
        <v>2123</v>
      </c>
      <c r="C96" t="s">
        <v>82</v>
      </c>
      <c r="D96" t="s">
        <v>2202</v>
      </c>
      <c r="E96">
        <v>0.4</v>
      </c>
      <c r="F96">
        <v>1.5024000000000002</v>
      </c>
      <c r="G96">
        <v>0.4</v>
      </c>
      <c r="H96">
        <v>1.5024000000000002</v>
      </c>
      <c r="I96" t="s">
        <v>1647</v>
      </c>
    </row>
    <row r="97" spans="1:9">
      <c r="A97">
        <v>6</v>
      </c>
      <c r="B97" t="s">
        <v>2122</v>
      </c>
      <c r="C97" t="s">
        <v>83</v>
      </c>
      <c r="D97" t="s">
        <v>2202</v>
      </c>
      <c r="E97">
        <v>0.45</v>
      </c>
      <c r="F97">
        <v>1.7652000000000001</v>
      </c>
      <c r="G97">
        <v>0.32</v>
      </c>
      <c r="H97">
        <v>1.08192</v>
      </c>
      <c r="I97" t="s">
        <v>1647</v>
      </c>
    </row>
    <row r="98" spans="1:9">
      <c r="A98">
        <v>6</v>
      </c>
      <c r="B98" t="s">
        <v>2121</v>
      </c>
      <c r="C98" t="s">
        <v>88</v>
      </c>
      <c r="D98" t="s">
        <v>2202</v>
      </c>
      <c r="E98">
        <v>0.12</v>
      </c>
      <c r="F98">
        <v>3.0720000000000011E-2</v>
      </c>
      <c r="G98">
        <v>0.18</v>
      </c>
      <c r="H98">
        <v>0.34608000000000005</v>
      </c>
      <c r="I98" t="s">
        <v>1647</v>
      </c>
    </row>
    <row r="99" spans="1:9">
      <c r="A99">
        <v>6</v>
      </c>
      <c r="B99" t="s">
        <v>2120</v>
      </c>
      <c r="C99" t="s">
        <v>98</v>
      </c>
      <c r="D99" t="s">
        <v>2202</v>
      </c>
      <c r="E99">
        <v>0.21</v>
      </c>
      <c r="F99">
        <v>0.5037600000000001</v>
      </c>
      <c r="G99">
        <v>0.26</v>
      </c>
      <c r="H99">
        <v>0.76656000000000002</v>
      </c>
      <c r="I99" t="s">
        <v>1647</v>
      </c>
    </row>
    <row r="100" spans="1:9">
      <c r="A100">
        <v>7</v>
      </c>
      <c r="B100" t="s">
        <v>2119</v>
      </c>
      <c r="C100" t="s">
        <v>92</v>
      </c>
      <c r="D100" t="s">
        <v>2202</v>
      </c>
      <c r="E100">
        <v>0.61</v>
      </c>
      <c r="F100">
        <v>2.6061600000000005</v>
      </c>
      <c r="G100">
        <v>62</v>
      </c>
      <c r="H100">
        <v>325.27199999999999</v>
      </c>
      <c r="I100" t="s">
        <v>1647</v>
      </c>
    </row>
    <row r="101" spans="1:9">
      <c r="A101">
        <v>7</v>
      </c>
      <c r="B101" t="s">
        <v>2118</v>
      </c>
      <c r="C101" t="s">
        <v>44</v>
      </c>
      <c r="D101" t="s">
        <v>2202</v>
      </c>
      <c r="E101">
        <v>0.39</v>
      </c>
      <c r="F101">
        <v>1.4498400000000002</v>
      </c>
      <c r="G101">
        <v>0.37</v>
      </c>
      <c r="H101">
        <v>1.3447200000000001</v>
      </c>
      <c r="I101" t="s">
        <v>1647</v>
      </c>
    </row>
    <row r="102" spans="1:9">
      <c r="A102">
        <v>7</v>
      </c>
      <c r="B102" t="s">
        <v>2117</v>
      </c>
      <c r="C102" t="s">
        <v>48</v>
      </c>
      <c r="D102" t="s">
        <v>2202</v>
      </c>
      <c r="E102">
        <v>0.49</v>
      </c>
      <c r="F102">
        <v>1.9754399999999999</v>
      </c>
      <c r="G102">
        <v>0.45</v>
      </c>
      <c r="H102">
        <v>1.7652000000000001</v>
      </c>
      <c r="I102" t="s">
        <v>1647</v>
      </c>
    </row>
    <row r="103" spans="1:9">
      <c r="A103">
        <v>7</v>
      </c>
      <c r="B103" t="s">
        <v>2116</v>
      </c>
      <c r="C103" t="s">
        <v>17</v>
      </c>
      <c r="D103" t="s">
        <v>2202</v>
      </c>
      <c r="E103">
        <v>0.39</v>
      </c>
      <c r="F103">
        <v>1.4498400000000002</v>
      </c>
      <c r="G103">
        <v>0.39</v>
      </c>
      <c r="H103">
        <v>1.4498400000000002</v>
      </c>
      <c r="I103" t="s">
        <v>1647</v>
      </c>
    </row>
    <row r="104" spans="1:9">
      <c r="A104">
        <v>7</v>
      </c>
      <c r="B104" t="s">
        <v>2115</v>
      </c>
      <c r="C104" t="s">
        <v>21</v>
      </c>
      <c r="D104" t="s">
        <v>2202</v>
      </c>
      <c r="E104">
        <v>0.42</v>
      </c>
      <c r="F104">
        <v>1.6075200000000001</v>
      </c>
      <c r="G104">
        <v>0.46</v>
      </c>
      <c r="H104">
        <v>1.81776</v>
      </c>
      <c r="I104" t="s">
        <v>1647</v>
      </c>
    </row>
    <row r="105" spans="1:9">
      <c r="A105">
        <v>7</v>
      </c>
      <c r="B105" t="s">
        <v>2220</v>
      </c>
      <c r="C105" t="s">
        <v>90</v>
      </c>
      <c r="D105" t="s">
        <v>2202</v>
      </c>
      <c r="E105">
        <v>1.05</v>
      </c>
      <c r="F105">
        <v>4.9188000000000001</v>
      </c>
      <c r="G105">
        <v>1.01</v>
      </c>
      <c r="H105">
        <v>4.7085600000000003</v>
      </c>
      <c r="I105" t="s">
        <v>1647</v>
      </c>
    </row>
    <row r="106" spans="1:9">
      <c r="A106">
        <v>7</v>
      </c>
      <c r="B106" t="s">
        <v>2114</v>
      </c>
      <c r="C106" t="s">
        <v>25</v>
      </c>
      <c r="D106" t="s">
        <v>2202</v>
      </c>
      <c r="E106">
        <v>0.39</v>
      </c>
      <c r="F106">
        <v>1.4498400000000002</v>
      </c>
      <c r="G106">
        <v>0.37</v>
      </c>
      <c r="H106">
        <v>1.3447200000000001</v>
      </c>
      <c r="I106" t="s">
        <v>1647</v>
      </c>
    </row>
    <row r="107" spans="1:9">
      <c r="A107">
        <v>7</v>
      </c>
      <c r="B107" t="s">
        <v>2113</v>
      </c>
      <c r="C107" t="s">
        <v>29</v>
      </c>
      <c r="D107" t="s">
        <v>2202</v>
      </c>
      <c r="E107">
        <v>0.51</v>
      </c>
      <c r="F107">
        <v>2.0805599999999997</v>
      </c>
      <c r="G107">
        <v>0.53</v>
      </c>
      <c r="H107">
        <v>2.1856800000000005</v>
      </c>
      <c r="I107" t="s">
        <v>1647</v>
      </c>
    </row>
    <row r="108" spans="1:9">
      <c r="A108">
        <v>7</v>
      </c>
      <c r="B108" t="s">
        <v>2112</v>
      </c>
      <c r="C108" t="s">
        <v>33</v>
      </c>
      <c r="D108" t="s">
        <v>2202</v>
      </c>
      <c r="E108">
        <v>0.75</v>
      </c>
      <c r="F108">
        <v>3.3420000000000005</v>
      </c>
      <c r="G108">
        <v>0.62</v>
      </c>
      <c r="H108">
        <v>2.6587199999999998</v>
      </c>
      <c r="I108" t="s">
        <v>1647</v>
      </c>
    </row>
    <row r="109" spans="1:9">
      <c r="A109">
        <v>7</v>
      </c>
      <c r="B109" t="s">
        <v>2111</v>
      </c>
      <c r="C109" t="s">
        <v>38</v>
      </c>
      <c r="D109" t="s">
        <v>2202</v>
      </c>
      <c r="E109">
        <v>0.34</v>
      </c>
      <c r="F109">
        <v>1.1870400000000001</v>
      </c>
      <c r="G109">
        <v>0.3</v>
      </c>
      <c r="H109">
        <v>0.9768</v>
      </c>
      <c r="I109" t="s">
        <v>1647</v>
      </c>
    </row>
    <row r="110" spans="1:9">
      <c r="A110">
        <v>7</v>
      </c>
      <c r="B110" t="s">
        <v>2110</v>
      </c>
      <c r="C110" t="s">
        <v>61</v>
      </c>
      <c r="D110" t="s">
        <v>2202</v>
      </c>
      <c r="E110">
        <v>0.53</v>
      </c>
      <c r="F110">
        <v>2.1856800000000005</v>
      </c>
      <c r="G110">
        <v>0.39</v>
      </c>
      <c r="H110">
        <v>1.4498400000000002</v>
      </c>
      <c r="I110" t="s">
        <v>1647</v>
      </c>
    </row>
    <row r="111" spans="1:9">
      <c r="A111">
        <v>7</v>
      </c>
      <c r="B111" t="s">
        <v>2109</v>
      </c>
      <c r="C111" t="s">
        <v>62</v>
      </c>
      <c r="D111" t="s">
        <v>2202</v>
      </c>
      <c r="E111">
        <v>0.4</v>
      </c>
      <c r="F111">
        <v>1.5024000000000002</v>
      </c>
      <c r="G111">
        <v>0.37</v>
      </c>
      <c r="H111">
        <v>1.3447200000000001</v>
      </c>
      <c r="I111" t="s">
        <v>1647</v>
      </c>
    </row>
    <row r="112" spans="1:9">
      <c r="A112">
        <v>7</v>
      </c>
      <c r="B112" t="s">
        <v>2108</v>
      </c>
      <c r="C112" t="s">
        <v>80</v>
      </c>
      <c r="D112" t="s">
        <v>2202</v>
      </c>
      <c r="E112">
        <v>0.3</v>
      </c>
      <c r="F112">
        <v>0.9768</v>
      </c>
      <c r="G112">
        <v>0.28000000000000003</v>
      </c>
      <c r="H112">
        <v>0.87168000000000023</v>
      </c>
      <c r="I112" t="s">
        <v>1647</v>
      </c>
    </row>
    <row r="113" spans="1:9">
      <c r="A113">
        <v>7</v>
      </c>
      <c r="B113" t="s">
        <v>2107</v>
      </c>
      <c r="C113" t="s">
        <v>82</v>
      </c>
      <c r="D113" t="s">
        <v>2202</v>
      </c>
      <c r="E113">
        <v>0.61</v>
      </c>
      <c r="F113">
        <v>2.6061600000000005</v>
      </c>
      <c r="G113">
        <v>0.4</v>
      </c>
      <c r="H113">
        <v>1.5024000000000002</v>
      </c>
      <c r="I113" t="s">
        <v>1647</v>
      </c>
    </row>
    <row r="114" spans="1:9">
      <c r="A114">
        <v>7</v>
      </c>
      <c r="B114" t="s">
        <v>2106</v>
      </c>
      <c r="C114" t="s">
        <v>83</v>
      </c>
      <c r="D114" t="s">
        <v>2202</v>
      </c>
      <c r="E114">
        <v>0.45</v>
      </c>
      <c r="F114">
        <v>1.7652000000000001</v>
      </c>
      <c r="G114">
        <v>0.48</v>
      </c>
      <c r="H114">
        <v>1.9228799999999999</v>
      </c>
      <c r="I114" t="s">
        <v>1647</v>
      </c>
    </row>
    <row r="115" spans="1:9">
      <c r="A115">
        <v>7</v>
      </c>
      <c r="B115" t="s">
        <v>2221</v>
      </c>
      <c r="C115" t="s">
        <v>88</v>
      </c>
      <c r="D115" t="s">
        <v>2202</v>
      </c>
      <c r="E115">
        <v>0.54</v>
      </c>
      <c r="F115">
        <v>2.2382400000000002</v>
      </c>
      <c r="G115">
        <v>0.4</v>
      </c>
      <c r="H115">
        <v>1.5024000000000002</v>
      </c>
      <c r="I115" t="s">
        <v>1647</v>
      </c>
    </row>
    <row r="116" spans="1:9">
      <c r="A116">
        <v>7</v>
      </c>
      <c r="B116" t="s">
        <v>2105</v>
      </c>
      <c r="C116" t="s">
        <v>98</v>
      </c>
      <c r="D116" t="s">
        <v>2202</v>
      </c>
      <c r="E116">
        <v>0.22</v>
      </c>
      <c r="F116">
        <v>0.55632000000000004</v>
      </c>
      <c r="G116">
        <v>0.25</v>
      </c>
      <c r="H116">
        <v>0.71400000000000008</v>
      </c>
      <c r="I116" t="s">
        <v>1647</v>
      </c>
    </row>
    <row r="117" spans="1:9">
      <c r="A117">
        <v>8</v>
      </c>
      <c r="B117" t="s">
        <v>2104</v>
      </c>
      <c r="C117" t="s">
        <v>91</v>
      </c>
      <c r="D117" t="s">
        <v>2202</v>
      </c>
      <c r="E117">
        <v>1.75</v>
      </c>
      <c r="F117">
        <v>8.5980000000000008</v>
      </c>
      <c r="G117">
        <v>1.64</v>
      </c>
      <c r="H117">
        <v>8.0198400000000003</v>
      </c>
      <c r="I117" t="s">
        <v>1647</v>
      </c>
    </row>
    <row r="118" spans="1:9">
      <c r="A118">
        <v>8</v>
      </c>
      <c r="B118" t="s">
        <v>2222</v>
      </c>
      <c r="C118" t="s">
        <v>92</v>
      </c>
      <c r="D118" t="s">
        <v>2202</v>
      </c>
      <c r="E118">
        <v>1.22</v>
      </c>
      <c r="F118">
        <v>5.8123199999999997</v>
      </c>
      <c r="G118">
        <v>1.08</v>
      </c>
      <c r="H118">
        <v>5.0764800000000001</v>
      </c>
      <c r="I118" t="s">
        <v>1647</v>
      </c>
    </row>
    <row r="119" spans="1:9">
      <c r="A119">
        <v>8</v>
      </c>
      <c r="B119" t="s">
        <v>2103</v>
      </c>
      <c r="C119" t="s">
        <v>44</v>
      </c>
      <c r="D119" t="s">
        <v>2202</v>
      </c>
      <c r="E119">
        <v>0.7</v>
      </c>
      <c r="F119">
        <v>3.0792000000000002</v>
      </c>
      <c r="G119">
        <v>0.75</v>
      </c>
      <c r="H119">
        <v>3.3420000000000005</v>
      </c>
      <c r="I119" t="s">
        <v>1647</v>
      </c>
    </row>
    <row r="120" spans="1:9">
      <c r="A120">
        <v>8</v>
      </c>
      <c r="B120" t="s">
        <v>2102</v>
      </c>
      <c r="C120" t="s">
        <v>48</v>
      </c>
      <c r="D120" t="s">
        <v>2202</v>
      </c>
      <c r="E120">
        <v>0.9</v>
      </c>
      <c r="F120">
        <v>4.1303999999999998</v>
      </c>
      <c r="G120">
        <v>0.87</v>
      </c>
      <c r="H120">
        <v>3.9727199999999998</v>
      </c>
      <c r="I120" t="s">
        <v>1647</v>
      </c>
    </row>
    <row r="121" spans="1:9">
      <c r="A121">
        <v>8</v>
      </c>
      <c r="B121" t="s">
        <v>2101</v>
      </c>
      <c r="C121" t="s">
        <v>17</v>
      </c>
      <c r="D121" t="s">
        <v>2202</v>
      </c>
      <c r="E121">
        <v>0.37</v>
      </c>
      <c r="F121">
        <v>1.3447200000000001</v>
      </c>
      <c r="G121">
        <v>0.41</v>
      </c>
      <c r="H121">
        <v>1.5549599999999999</v>
      </c>
      <c r="I121" t="s">
        <v>1647</v>
      </c>
    </row>
    <row r="122" spans="1:9">
      <c r="A122">
        <v>8</v>
      </c>
      <c r="B122" t="s">
        <v>2223</v>
      </c>
      <c r="C122" t="s">
        <v>21</v>
      </c>
      <c r="D122" t="s">
        <v>2202</v>
      </c>
      <c r="E122">
        <v>0.36</v>
      </c>
      <c r="F122">
        <v>1.2921599999999998</v>
      </c>
      <c r="G122">
        <v>0.33</v>
      </c>
      <c r="H122">
        <v>1.1344799999999999</v>
      </c>
      <c r="I122" t="s">
        <v>1647</v>
      </c>
    </row>
    <row r="123" spans="1:9">
      <c r="A123">
        <v>8</v>
      </c>
      <c r="B123" t="s">
        <v>2100</v>
      </c>
      <c r="C123" t="s">
        <v>25</v>
      </c>
      <c r="D123" t="s">
        <v>2202</v>
      </c>
      <c r="E123">
        <v>0.38</v>
      </c>
      <c r="F123">
        <v>1.3972800000000001</v>
      </c>
      <c r="G123">
        <v>0.4</v>
      </c>
      <c r="H123">
        <v>1.5024000000000002</v>
      </c>
      <c r="I123" t="s">
        <v>1647</v>
      </c>
    </row>
    <row r="124" spans="1:9">
      <c r="A124">
        <v>8</v>
      </c>
      <c r="B124" t="s">
        <v>2099</v>
      </c>
      <c r="C124" t="s">
        <v>29</v>
      </c>
      <c r="D124" t="s">
        <v>2202</v>
      </c>
      <c r="E124">
        <v>0.26</v>
      </c>
      <c r="F124">
        <v>0.76656000000000002</v>
      </c>
      <c r="G124">
        <v>0.26</v>
      </c>
      <c r="H124">
        <v>0.76656000000000002</v>
      </c>
      <c r="I124" t="s">
        <v>1647</v>
      </c>
    </row>
    <row r="125" spans="1:9">
      <c r="A125">
        <v>8</v>
      </c>
      <c r="B125" t="s">
        <v>2098</v>
      </c>
      <c r="C125" t="s">
        <v>33</v>
      </c>
      <c r="D125" t="s">
        <v>2202</v>
      </c>
      <c r="E125">
        <v>0.27</v>
      </c>
      <c r="F125">
        <v>0.81912000000000007</v>
      </c>
      <c r="G125">
        <v>0.31</v>
      </c>
      <c r="H125">
        <v>1.0293600000000001</v>
      </c>
      <c r="I125" t="s">
        <v>1647</v>
      </c>
    </row>
    <row r="126" spans="1:9">
      <c r="A126">
        <v>8</v>
      </c>
      <c r="B126" t="s">
        <v>2097</v>
      </c>
      <c r="C126" t="s">
        <v>38</v>
      </c>
      <c r="D126" t="s">
        <v>2202</v>
      </c>
      <c r="E126">
        <v>0.57999999999999996</v>
      </c>
      <c r="F126">
        <v>2.44848</v>
      </c>
      <c r="G126">
        <v>0.35</v>
      </c>
      <c r="H126">
        <v>1.2395999999999998</v>
      </c>
      <c r="I126" t="s">
        <v>1647</v>
      </c>
    </row>
    <row r="127" spans="1:9">
      <c r="A127">
        <v>8</v>
      </c>
      <c r="B127" t="s">
        <v>2096</v>
      </c>
      <c r="C127" t="s">
        <v>61</v>
      </c>
      <c r="D127" t="s">
        <v>2202</v>
      </c>
      <c r="E127">
        <v>0.63</v>
      </c>
      <c r="F127">
        <v>2.7112799999999999</v>
      </c>
      <c r="G127">
        <v>0.36</v>
      </c>
      <c r="H127">
        <v>1.2921599999999998</v>
      </c>
      <c r="I127" t="s">
        <v>1647</v>
      </c>
    </row>
    <row r="128" spans="1:9">
      <c r="A128">
        <v>8</v>
      </c>
      <c r="B128" t="s">
        <v>2095</v>
      </c>
      <c r="C128" t="s">
        <v>62</v>
      </c>
      <c r="D128" t="s">
        <v>2202</v>
      </c>
      <c r="E128">
        <v>0.45</v>
      </c>
      <c r="F128">
        <v>1.7652000000000001</v>
      </c>
      <c r="G128">
        <v>0.36</v>
      </c>
      <c r="H128">
        <v>1.2921599999999998</v>
      </c>
      <c r="I128" t="s">
        <v>1647</v>
      </c>
    </row>
    <row r="129" spans="1:9">
      <c r="A129">
        <v>8</v>
      </c>
      <c r="B129" t="s">
        <v>2094</v>
      </c>
      <c r="C129" t="s">
        <v>80</v>
      </c>
      <c r="D129" t="s">
        <v>2202</v>
      </c>
      <c r="E129">
        <v>0.35</v>
      </c>
      <c r="F129">
        <v>1.2395999999999998</v>
      </c>
      <c r="G129">
        <v>0.39</v>
      </c>
      <c r="H129">
        <v>1.4498400000000002</v>
      </c>
      <c r="I129" t="s">
        <v>1647</v>
      </c>
    </row>
    <row r="130" spans="1:9">
      <c r="A130">
        <v>8</v>
      </c>
      <c r="B130" t="s">
        <v>2093</v>
      </c>
      <c r="C130" t="s">
        <v>82</v>
      </c>
      <c r="D130" t="s">
        <v>2202</v>
      </c>
      <c r="E130">
        <v>0.45</v>
      </c>
      <c r="F130">
        <v>1.7652000000000001</v>
      </c>
      <c r="G130">
        <v>0.28000000000000003</v>
      </c>
      <c r="H130">
        <v>0.87168000000000023</v>
      </c>
      <c r="I130" t="s">
        <v>1647</v>
      </c>
    </row>
    <row r="131" spans="1:9">
      <c r="A131">
        <v>8</v>
      </c>
      <c r="B131" t="s">
        <v>2092</v>
      </c>
      <c r="C131" t="s">
        <v>83</v>
      </c>
      <c r="D131" t="s">
        <v>2202</v>
      </c>
      <c r="E131">
        <v>0.21</v>
      </c>
      <c r="F131">
        <v>0.5037600000000001</v>
      </c>
      <c r="G131">
        <v>0.21</v>
      </c>
      <c r="H131">
        <v>0.5037600000000001</v>
      </c>
      <c r="I131" t="s">
        <v>1647</v>
      </c>
    </row>
    <row r="132" spans="1:9">
      <c r="A132">
        <v>8</v>
      </c>
      <c r="B132" t="s">
        <v>2091</v>
      </c>
      <c r="C132" t="s">
        <v>88</v>
      </c>
      <c r="D132" t="s">
        <v>2202</v>
      </c>
      <c r="E132">
        <v>0.64</v>
      </c>
      <c r="F132">
        <v>2.7638400000000001</v>
      </c>
      <c r="G132">
        <v>0.57999999999999996</v>
      </c>
      <c r="H132">
        <v>2.44848</v>
      </c>
      <c r="I132" t="s">
        <v>1647</v>
      </c>
    </row>
    <row r="133" spans="1:9">
      <c r="A133">
        <v>8</v>
      </c>
      <c r="B133" t="s">
        <v>2224</v>
      </c>
      <c r="C133" t="s">
        <v>98</v>
      </c>
      <c r="D133" t="s">
        <v>2202</v>
      </c>
      <c r="E133">
        <v>0.39</v>
      </c>
      <c r="F133">
        <v>1.4498400000000002</v>
      </c>
      <c r="G133">
        <v>0.38</v>
      </c>
      <c r="H133">
        <v>1.3972800000000001</v>
      </c>
      <c r="I133" t="s">
        <v>1647</v>
      </c>
    </row>
    <row r="134" spans="1:9">
      <c r="A134">
        <v>9</v>
      </c>
      <c r="B134" t="s">
        <v>1655</v>
      </c>
      <c r="C134" t="s">
        <v>91</v>
      </c>
      <c r="D134" t="s">
        <v>2202</v>
      </c>
      <c r="E134">
        <v>1.61</v>
      </c>
      <c r="F134">
        <v>7.8621600000000011</v>
      </c>
      <c r="G134">
        <v>1.5</v>
      </c>
      <c r="H134">
        <v>7.2840000000000007</v>
      </c>
      <c r="I134" t="s">
        <v>1647</v>
      </c>
    </row>
    <row r="135" spans="1:9">
      <c r="A135">
        <v>9</v>
      </c>
      <c r="B135" t="s">
        <v>1704</v>
      </c>
      <c r="C135" t="s">
        <v>44</v>
      </c>
      <c r="D135" t="s">
        <v>2202</v>
      </c>
      <c r="E135">
        <v>0.81</v>
      </c>
      <c r="F135">
        <v>3.6573600000000006</v>
      </c>
      <c r="G135">
        <v>0.56999999999999995</v>
      </c>
      <c r="H135">
        <v>2.3959200000000003</v>
      </c>
      <c r="I135" t="s">
        <v>1647</v>
      </c>
    </row>
    <row r="136" spans="1:9">
      <c r="A136">
        <v>9</v>
      </c>
      <c r="B136" t="s">
        <v>1716</v>
      </c>
      <c r="C136" t="s">
        <v>48</v>
      </c>
      <c r="D136" t="s">
        <v>2202</v>
      </c>
      <c r="E136">
        <v>0.47</v>
      </c>
      <c r="F136">
        <v>1.8703199999999998</v>
      </c>
      <c r="G136">
        <v>0.4</v>
      </c>
      <c r="H136">
        <v>1.5024000000000002</v>
      </c>
      <c r="I136" t="s">
        <v>1647</v>
      </c>
    </row>
    <row r="137" spans="1:9">
      <c r="A137">
        <v>9</v>
      </c>
      <c r="B137" t="s">
        <v>1733</v>
      </c>
      <c r="C137" t="s">
        <v>17</v>
      </c>
      <c r="D137" t="s">
        <v>2202</v>
      </c>
      <c r="E137">
        <v>0.43</v>
      </c>
      <c r="F137">
        <v>1.66008</v>
      </c>
      <c r="G137">
        <v>0.31</v>
      </c>
      <c r="H137">
        <v>1.0293600000000001</v>
      </c>
      <c r="I137" t="s">
        <v>1647</v>
      </c>
    </row>
    <row r="138" spans="1:9">
      <c r="A138">
        <v>9</v>
      </c>
      <c r="B138" t="s">
        <v>1751</v>
      </c>
      <c r="C138" t="s">
        <v>21</v>
      </c>
      <c r="D138" t="s">
        <v>2202</v>
      </c>
      <c r="E138">
        <v>0.65</v>
      </c>
      <c r="F138">
        <v>2.8164000000000002</v>
      </c>
      <c r="G138">
        <v>0.49</v>
      </c>
      <c r="H138">
        <v>1.9754399999999999</v>
      </c>
      <c r="I138" t="s">
        <v>1647</v>
      </c>
    </row>
    <row r="139" spans="1:9">
      <c r="A139">
        <v>9</v>
      </c>
      <c r="B139" t="s">
        <v>1768</v>
      </c>
      <c r="C139" t="s">
        <v>25</v>
      </c>
      <c r="D139" t="s">
        <v>2202</v>
      </c>
      <c r="E139">
        <v>0.44</v>
      </c>
      <c r="F139">
        <v>1.7126399999999999</v>
      </c>
      <c r="G139">
        <v>0.63</v>
      </c>
      <c r="H139">
        <v>2.7112799999999999</v>
      </c>
      <c r="I139" t="s">
        <v>1647</v>
      </c>
    </row>
    <row r="140" spans="1:9">
      <c r="A140">
        <v>9</v>
      </c>
      <c r="B140" t="s">
        <v>1789</v>
      </c>
      <c r="C140" t="s">
        <v>29</v>
      </c>
      <c r="D140" t="s">
        <v>2202</v>
      </c>
      <c r="E140">
        <v>0.43</v>
      </c>
      <c r="F140">
        <v>1.66008</v>
      </c>
      <c r="G140">
        <v>0.28999999999999998</v>
      </c>
      <c r="H140">
        <v>0.92423999999999995</v>
      </c>
      <c r="I140" t="s">
        <v>1647</v>
      </c>
    </row>
    <row r="141" spans="1:9">
      <c r="A141">
        <v>9</v>
      </c>
      <c r="B141" t="s">
        <v>1809</v>
      </c>
      <c r="C141" t="s">
        <v>33</v>
      </c>
      <c r="D141" t="s">
        <v>2202</v>
      </c>
      <c r="E141">
        <v>0.51</v>
      </c>
      <c r="F141">
        <v>2.0805599999999997</v>
      </c>
      <c r="G141">
        <v>0.32</v>
      </c>
      <c r="H141">
        <v>1.08192</v>
      </c>
      <c r="I141" t="s">
        <v>1647</v>
      </c>
    </row>
    <row r="142" spans="1:9">
      <c r="A142">
        <v>9</v>
      </c>
      <c r="B142" t="s">
        <v>2090</v>
      </c>
      <c r="C142" t="s">
        <v>38</v>
      </c>
      <c r="D142" t="s">
        <v>2202</v>
      </c>
      <c r="E142">
        <v>0.45</v>
      </c>
      <c r="F142">
        <v>1.7652000000000001</v>
      </c>
      <c r="G142">
        <v>0.45</v>
      </c>
      <c r="H142">
        <v>1.7652000000000001</v>
      </c>
      <c r="I142" t="s">
        <v>1647</v>
      </c>
    </row>
    <row r="143" spans="1:9">
      <c r="A143">
        <v>9</v>
      </c>
      <c r="B143" t="s">
        <v>1831</v>
      </c>
      <c r="C143" t="s">
        <v>61</v>
      </c>
      <c r="D143" t="s">
        <v>2202</v>
      </c>
      <c r="E143">
        <v>0.43</v>
      </c>
      <c r="F143">
        <v>1.66008</v>
      </c>
      <c r="G143">
        <v>0.42</v>
      </c>
      <c r="H143">
        <v>1.6075200000000001</v>
      </c>
      <c r="I143" t="s">
        <v>1647</v>
      </c>
    </row>
    <row r="144" spans="1:9">
      <c r="A144">
        <v>9</v>
      </c>
      <c r="B144" t="s">
        <v>1837</v>
      </c>
      <c r="C144" t="s">
        <v>62</v>
      </c>
      <c r="D144" t="s">
        <v>2202</v>
      </c>
      <c r="E144">
        <v>0.35</v>
      </c>
      <c r="F144">
        <v>1.2395999999999998</v>
      </c>
      <c r="G144">
        <v>0.39</v>
      </c>
      <c r="H144">
        <v>1.4498400000000002</v>
      </c>
      <c r="I144" t="s">
        <v>1647</v>
      </c>
    </row>
    <row r="145" spans="1:9">
      <c r="A145">
        <v>9</v>
      </c>
      <c r="B145" t="s">
        <v>2089</v>
      </c>
      <c r="C145" t="s">
        <v>80</v>
      </c>
      <c r="D145" t="s">
        <v>2202</v>
      </c>
      <c r="E145">
        <v>0.8</v>
      </c>
      <c r="F145">
        <v>3.6048000000000004</v>
      </c>
      <c r="G145">
        <v>0.77</v>
      </c>
      <c r="H145">
        <v>3.4471200000000004</v>
      </c>
      <c r="I145" t="s">
        <v>1647</v>
      </c>
    </row>
    <row r="146" spans="1:9">
      <c r="A146">
        <v>9</v>
      </c>
      <c r="B146" t="s">
        <v>1867</v>
      </c>
      <c r="C146" t="s">
        <v>82</v>
      </c>
      <c r="D146" t="s">
        <v>2202</v>
      </c>
      <c r="E146">
        <v>0.33</v>
      </c>
      <c r="F146">
        <v>1.1344799999999999</v>
      </c>
      <c r="G146">
        <v>0.31</v>
      </c>
      <c r="H146">
        <v>1.0293600000000001</v>
      </c>
      <c r="I146" t="s">
        <v>1647</v>
      </c>
    </row>
    <row r="147" spans="1:9">
      <c r="A147">
        <v>9</v>
      </c>
      <c r="B147" t="s">
        <v>1881</v>
      </c>
      <c r="C147" t="s">
        <v>83</v>
      </c>
      <c r="D147" t="s">
        <v>2202</v>
      </c>
      <c r="E147">
        <v>0.26</v>
      </c>
      <c r="F147">
        <v>0.76656000000000002</v>
      </c>
      <c r="G147">
        <v>0.26</v>
      </c>
      <c r="H147">
        <v>0.76656000000000002</v>
      </c>
      <c r="I147" t="s">
        <v>1647</v>
      </c>
    </row>
    <row r="148" spans="1:9">
      <c r="A148">
        <v>9</v>
      </c>
      <c r="B148" t="s">
        <v>2088</v>
      </c>
      <c r="C148" t="s">
        <v>88</v>
      </c>
      <c r="D148" t="s">
        <v>2202</v>
      </c>
      <c r="E148">
        <v>0.2</v>
      </c>
      <c r="F148">
        <v>0.4512000000000001</v>
      </c>
      <c r="G148">
        <v>0.2</v>
      </c>
      <c r="H148">
        <v>0.4512000000000001</v>
      </c>
      <c r="I148" t="s">
        <v>1647</v>
      </c>
    </row>
    <row r="149" spans="1:9">
      <c r="A149">
        <v>9</v>
      </c>
      <c r="B149" t="s">
        <v>1906</v>
      </c>
      <c r="C149" t="s">
        <v>98</v>
      </c>
      <c r="D149" t="s">
        <v>2202</v>
      </c>
      <c r="E149">
        <v>0.28999999999999998</v>
      </c>
      <c r="F149">
        <v>0.92423999999999995</v>
      </c>
      <c r="G149">
        <v>0.27</v>
      </c>
      <c r="H149">
        <v>0.81912000000000007</v>
      </c>
      <c r="I149" t="s">
        <v>1647</v>
      </c>
    </row>
    <row r="150" spans="1:9">
      <c r="A150">
        <v>10</v>
      </c>
      <c r="B150" t="s">
        <v>2225</v>
      </c>
      <c r="C150" t="s">
        <v>91</v>
      </c>
      <c r="D150" t="s">
        <v>2202</v>
      </c>
      <c r="E150">
        <v>1.9</v>
      </c>
      <c r="F150">
        <v>9.3864000000000001</v>
      </c>
      <c r="G150">
        <v>1.78</v>
      </c>
      <c r="H150">
        <v>8.7556799999999999</v>
      </c>
      <c r="I150" t="s">
        <v>1647</v>
      </c>
    </row>
    <row r="151" spans="1:9">
      <c r="A151">
        <v>10</v>
      </c>
      <c r="B151" t="s">
        <v>2087</v>
      </c>
      <c r="C151" t="s">
        <v>44</v>
      </c>
      <c r="D151" t="s">
        <v>2202</v>
      </c>
      <c r="E151">
        <v>1.43</v>
      </c>
      <c r="F151">
        <v>6.91608</v>
      </c>
      <c r="G151">
        <v>0.65</v>
      </c>
      <c r="H151">
        <v>2.8164000000000002</v>
      </c>
      <c r="I151" t="s">
        <v>1647</v>
      </c>
    </row>
    <row r="152" spans="1:9">
      <c r="A152">
        <v>10</v>
      </c>
      <c r="B152" t="s">
        <v>1717</v>
      </c>
      <c r="C152" t="s">
        <v>48</v>
      </c>
      <c r="D152" t="s">
        <v>2202</v>
      </c>
      <c r="E152">
        <v>1.1299999999999999</v>
      </c>
      <c r="F152">
        <v>5.3392799999999996</v>
      </c>
      <c r="G152">
        <v>0.56999999999999995</v>
      </c>
      <c r="H152">
        <v>2.3959200000000003</v>
      </c>
      <c r="I152" t="s">
        <v>1647</v>
      </c>
    </row>
    <row r="153" spans="1:9">
      <c r="A153">
        <v>10</v>
      </c>
      <c r="B153" t="s">
        <v>1734</v>
      </c>
      <c r="C153" t="s">
        <v>17</v>
      </c>
      <c r="D153" t="s">
        <v>2202</v>
      </c>
      <c r="E153">
        <v>0.39</v>
      </c>
      <c r="F153">
        <v>1.4498400000000002</v>
      </c>
      <c r="G153">
        <v>0.42</v>
      </c>
      <c r="H153">
        <v>1.6075200000000001</v>
      </c>
      <c r="I153" t="s">
        <v>1647</v>
      </c>
    </row>
    <row r="154" spans="1:9">
      <c r="A154">
        <v>10</v>
      </c>
      <c r="B154" t="s">
        <v>1752</v>
      </c>
      <c r="C154" t="s">
        <v>21</v>
      </c>
      <c r="D154" t="s">
        <v>2202</v>
      </c>
      <c r="E154">
        <v>0.8</v>
      </c>
      <c r="F154">
        <v>3.6048000000000004</v>
      </c>
      <c r="G154">
        <v>0.69</v>
      </c>
      <c r="H154">
        <v>3.0266400000000004</v>
      </c>
      <c r="I154" t="s">
        <v>1647</v>
      </c>
    </row>
    <row r="155" spans="1:9">
      <c r="A155">
        <v>10</v>
      </c>
      <c r="B155" t="s">
        <v>1790</v>
      </c>
      <c r="C155" t="s">
        <v>29</v>
      </c>
      <c r="D155" t="s">
        <v>2202</v>
      </c>
      <c r="E155">
        <v>0.5</v>
      </c>
      <c r="F155">
        <v>2.028</v>
      </c>
      <c r="G155">
        <v>0.48</v>
      </c>
      <c r="H155">
        <v>1.9228799999999999</v>
      </c>
      <c r="I155" t="s">
        <v>1647</v>
      </c>
    </row>
    <row r="156" spans="1:9">
      <c r="A156">
        <v>10</v>
      </c>
      <c r="B156" t="s">
        <v>1769</v>
      </c>
      <c r="C156" t="s">
        <v>25</v>
      </c>
      <c r="D156" t="s">
        <v>2202</v>
      </c>
      <c r="E156">
        <v>0.37</v>
      </c>
      <c r="F156">
        <v>1.3447200000000001</v>
      </c>
      <c r="G156">
        <v>0.42</v>
      </c>
      <c r="H156">
        <v>1.6075200000000001</v>
      </c>
      <c r="I156" t="s">
        <v>1647</v>
      </c>
    </row>
    <row r="157" spans="1:9">
      <c r="A157">
        <v>10</v>
      </c>
      <c r="B157" t="s">
        <v>2086</v>
      </c>
      <c r="C157" t="s">
        <v>33</v>
      </c>
      <c r="D157" t="s">
        <v>2202</v>
      </c>
      <c r="E157">
        <v>0.25</v>
      </c>
      <c r="F157">
        <v>0.71400000000000008</v>
      </c>
      <c r="G157">
        <v>0.26</v>
      </c>
      <c r="H157">
        <v>0.76656000000000002</v>
      </c>
      <c r="I157" t="s">
        <v>1647</v>
      </c>
    </row>
    <row r="158" spans="1:9">
      <c r="A158">
        <v>10</v>
      </c>
      <c r="B158" t="s">
        <v>1820</v>
      </c>
      <c r="C158" t="s">
        <v>38</v>
      </c>
      <c r="D158" t="s">
        <v>2202</v>
      </c>
      <c r="E158">
        <v>0.57999999999999996</v>
      </c>
      <c r="F158">
        <v>2.44848</v>
      </c>
      <c r="G158">
        <v>0.36</v>
      </c>
      <c r="H158">
        <v>1.2921599999999998</v>
      </c>
      <c r="I158" t="s">
        <v>1647</v>
      </c>
    </row>
    <row r="159" spans="1:9">
      <c r="A159">
        <v>10</v>
      </c>
      <c r="B159" t="s">
        <v>2085</v>
      </c>
      <c r="C159" t="s">
        <v>61</v>
      </c>
      <c r="D159" t="s">
        <v>2202</v>
      </c>
      <c r="E159">
        <v>0.38</v>
      </c>
      <c r="F159">
        <v>1.3972800000000001</v>
      </c>
      <c r="G159">
        <v>0.35</v>
      </c>
      <c r="H159">
        <v>1.2395999999999998</v>
      </c>
      <c r="I159" t="s">
        <v>1647</v>
      </c>
    </row>
    <row r="160" spans="1:9">
      <c r="A160">
        <v>10</v>
      </c>
      <c r="B160" t="s">
        <v>1838</v>
      </c>
      <c r="C160" t="s">
        <v>62</v>
      </c>
      <c r="D160" t="s">
        <v>2202</v>
      </c>
      <c r="E160">
        <v>0.24</v>
      </c>
      <c r="F160">
        <v>0.66144000000000003</v>
      </c>
      <c r="G160">
        <v>0.25</v>
      </c>
      <c r="H160">
        <v>0.71400000000000008</v>
      </c>
      <c r="I160" t="s">
        <v>1647</v>
      </c>
    </row>
    <row r="161" spans="1:9">
      <c r="A161">
        <v>10</v>
      </c>
      <c r="B161" t="s">
        <v>1849</v>
      </c>
      <c r="C161" t="s">
        <v>80</v>
      </c>
      <c r="D161" t="s">
        <v>2202</v>
      </c>
      <c r="E161">
        <v>0.3</v>
      </c>
      <c r="F161">
        <v>0.9768</v>
      </c>
      <c r="G161">
        <v>0.31</v>
      </c>
      <c r="H161">
        <v>1.0293600000000001</v>
      </c>
      <c r="I161" t="s">
        <v>1647</v>
      </c>
    </row>
    <row r="162" spans="1:9">
      <c r="A162">
        <v>10</v>
      </c>
      <c r="B162" t="s">
        <v>1868</v>
      </c>
      <c r="C162" t="s">
        <v>82</v>
      </c>
      <c r="D162" t="s">
        <v>2202</v>
      </c>
      <c r="E162">
        <v>0.31</v>
      </c>
      <c r="F162">
        <v>1.0293600000000001</v>
      </c>
      <c r="G162">
        <v>0.32</v>
      </c>
      <c r="H162">
        <v>1.08192</v>
      </c>
      <c r="I162" t="s">
        <v>1647</v>
      </c>
    </row>
    <row r="163" spans="1:9">
      <c r="A163">
        <v>10</v>
      </c>
      <c r="B163" t="s">
        <v>1882</v>
      </c>
      <c r="C163" t="s">
        <v>83</v>
      </c>
      <c r="D163" t="s">
        <v>2202</v>
      </c>
      <c r="E163">
        <v>0.17</v>
      </c>
      <c r="F163">
        <v>0.29352000000000011</v>
      </c>
      <c r="G163">
        <v>0.17</v>
      </c>
      <c r="H163">
        <v>0.29352000000000011</v>
      </c>
      <c r="I163" t="s">
        <v>1647</v>
      </c>
    </row>
    <row r="164" spans="1:9">
      <c r="A164">
        <v>10</v>
      </c>
      <c r="B164" t="s">
        <v>2226</v>
      </c>
      <c r="C164" t="s">
        <v>88</v>
      </c>
      <c r="D164" t="s">
        <v>2202</v>
      </c>
      <c r="E164">
        <v>0.18</v>
      </c>
      <c r="F164">
        <v>0.34608000000000005</v>
      </c>
      <c r="G164">
        <v>0.18</v>
      </c>
      <c r="H164">
        <v>0.34608000000000005</v>
      </c>
      <c r="I164" t="s">
        <v>1647</v>
      </c>
    </row>
    <row r="165" spans="1:9">
      <c r="A165">
        <v>10</v>
      </c>
      <c r="B165" t="s">
        <v>1907</v>
      </c>
      <c r="C165" t="s">
        <v>98</v>
      </c>
      <c r="D165" t="s">
        <v>2202</v>
      </c>
      <c r="E165">
        <v>0.24</v>
      </c>
      <c r="F165">
        <v>0.66144000000000003</v>
      </c>
      <c r="G165">
        <v>0.23</v>
      </c>
      <c r="H165">
        <v>0.60888000000000009</v>
      </c>
      <c r="I165" t="s">
        <v>1647</v>
      </c>
    </row>
    <row r="166" spans="1:9">
      <c r="A166">
        <v>11</v>
      </c>
      <c r="B166" t="s">
        <v>1656</v>
      </c>
      <c r="C166" t="s">
        <v>91</v>
      </c>
      <c r="D166" t="s">
        <v>2202</v>
      </c>
      <c r="E166">
        <v>2.25</v>
      </c>
      <c r="F166">
        <v>11.226000000000001</v>
      </c>
      <c r="G166">
        <v>2.0499999999999998</v>
      </c>
      <c r="H166">
        <v>10.174799999999999</v>
      </c>
      <c r="I166" t="s">
        <v>1647</v>
      </c>
    </row>
    <row r="167" spans="1:9">
      <c r="A167">
        <v>11</v>
      </c>
      <c r="B167" t="s">
        <v>1690</v>
      </c>
      <c r="C167" t="s">
        <v>86</v>
      </c>
      <c r="D167" t="s">
        <v>2202</v>
      </c>
      <c r="E167">
        <v>0.22</v>
      </c>
      <c r="F167">
        <v>0.55632000000000004</v>
      </c>
      <c r="G167">
        <v>0.35</v>
      </c>
      <c r="H167">
        <v>1.2395999999999998</v>
      </c>
      <c r="I167" t="s">
        <v>1647</v>
      </c>
    </row>
    <row r="168" spans="1:9">
      <c r="A168">
        <v>11</v>
      </c>
      <c r="B168" t="s">
        <v>1718</v>
      </c>
      <c r="C168" t="s">
        <v>48</v>
      </c>
      <c r="D168" t="s">
        <v>2202</v>
      </c>
      <c r="F168">
        <v>-0.6</v>
      </c>
      <c r="H168">
        <v>-0.6</v>
      </c>
      <c r="I168" t="s">
        <v>1647</v>
      </c>
    </row>
    <row r="169" spans="1:9">
      <c r="A169">
        <v>11</v>
      </c>
      <c r="B169" t="s">
        <v>1735</v>
      </c>
      <c r="C169" t="s">
        <v>17</v>
      </c>
      <c r="D169" t="s">
        <v>2202</v>
      </c>
      <c r="E169">
        <v>0.54</v>
      </c>
      <c r="F169">
        <v>2.2382400000000002</v>
      </c>
      <c r="G169">
        <v>0.55000000000000004</v>
      </c>
      <c r="H169">
        <v>2.2908000000000004</v>
      </c>
      <c r="I169" t="s">
        <v>1647</v>
      </c>
    </row>
    <row r="170" spans="1:9">
      <c r="A170">
        <v>11</v>
      </c>
      <c r="B170" t="s">
        <v>1753</v>
      </c>
      <c r="C170" t="s">
        <v>21</v>
      </c>
      <c r="D170" t="s">
        <v>2202</v>
      </c>
      <c r="E170">
        <v>0.56000000000000005</v>
      </c>
      <c r="F170">
        <v>2.3433600000000001</v>
      </c>
      <c r="G170">
        <v>0.49</v>
      </c>
      <c r="H170">
        <v>1.9754399999999999</v>
      </c>
      <c r="I170" t="s">
        <v>1647</v>
      </c>
    </row>
    <row r="171" spans="1:9">
      <c r="A171">
        <v>11</v>
      </c>
      <c r="B171" t="s">
        <v>1770</v>
      </c>
      <c r="C171" t="s">
        <v>25</v>
      </c>
      <c r="D171" t="s">
        <v>2202</v>
      </c>
      <c r="E171">
        <v>0.65</v>
      </c>
      <c r="F171">
        <v>2.8164000000000002</v>
      </c>
      <c r="G171">
        <v>0.45</v>
      </c>
      <c r="H171">
        <v>1.7652000000000001</v>
      </c>
      <c r="I171" t="s">
        <v>1647</v>
      </c>
    </row>
    <row r="172" spans="1:9">
      <c r="A172">
        <v>11</v>
      </c>
      <c r="B172" t="s">
        <v>1791</v>
      </c>
      <c r="C172" t="s">
        <v>29</v>
      </c>
      <c r="D172" t="s">
        <v>2202</v>
      </c>
      <c r="E172">
        <v>0.64</v>
      </c>
      <c r="F172">
        <v>2.7638400000000001</v>
      </c>
      <c r="G172">
        <v>0.49</v>
      </c>
      <c r="H172">
        <v>1.9754399999999999</v>
      </c>
      <c r="I172" t="s">
        <v>1647</v>
      </c>
    </row>
    <row r="173" spans="1:9">
      <c r="A173">
        <v>11</v>
      </c>
      <c r="B173" t="s">
        <v>2084</v>
      </c>
      <c r="C173" t="s">
        <v>33</v>
      </c>
      <c r="D173" t="s">
        <v>2202</v>
      </c>
      <c r="E173">
        <v>0.67</v>
      </c>
      <c r="F173">
        <v>2.9215200000000001</v>
      </c>
      <c r="G173">
        <v>0.55000000000000004</v>
      </c>
      <c r="H173">
        <v>2.2908000000000004</v>
      </c>
      <c r="I173" t="s">
        <v>1647</v>
      </c>
    </row>
    <row r="174" spans="1:9">
      <c r="A174">
        <v>11</v>
      </c>
      <c r="B174" t="s">
        <v>1821</v>
      </c>
      <c r="C174" t="s">
        <v>38</v>
      </c>
      <c r="D174" t="s">
        <v>2202</v>
      </c>
      <c r="E174">
        <v>0.39</v>
      </c>
      <c r="F174">
        <v>1.4498400000000002</v>
      </c>
      <c r="G174">
        <v>0.3</v>
      </c>
      <c r="H174">
        <v>0.9768</v>
      </c>
      <c r="I174" t="s">
        <v>1647</v>
      </c>
    </row>
    <row r="175" spans="1:9">
      <c r="A175">
        <v>11</v>
      </c>
      <c r="B175" t="s">
        <v>1832</v>
      </c>
      <c r="C175" t="s">
        <v>61</v>
      </c>
      <c r="D175" t="s">
        <v>2202</v>
      </c>
      <c r="E175">
        <v>0.53</v>
      </c>
      <c r="F175">
        <v>2.1856800000000005</v>
      </c>
      <c r="G175">
        <v>0.43</v>
      </c>
      <c r="H175">
        <v>1.66008</v>
      </c>
      <c r="I175" t="s">
        <v>1647</v>
      </c>
    </row>
    <row r="176" spans="1:9">
      <c r="A176">
        <v>11</v>
      </c>
      <c r="B176" t="s">
        <v>2083</v>
      </c>
      <c r="C176" t="s">
        <v>62</v>
      </c>
      <c r="D176" t="s">
        <v>2202</v>
      </c>
      <c r="E176">
        <v>0.56999999999999995</v>
      </c>
      <c r="F176">
        <v>2.3959200000000003</v>
      </c>
      <c r="G176">
        <v>0.54</v>
      </c>
      <c r="H176">
        <v>2.2382400000000002</v>
      </c>
      <c r="I176" t="s">
        <v>1647</v>
      </c>
    </row>
    <row r="177" spans="1:9">
      <c r="A177">
        <v>11</v>
      </c>
      <c r="B177" t="s">
        <v>1850</v>
      </c>
      <c r="C177" t="s">
        <v>80</v>
      </c>
      <c r="D177" t="s">
        <v>2202</v>
      </c>
      <c r="E177">
        <v>0.21</v>
      </c>
      <c r="F177">
        <v>0.5037600000000001</v>
      </c>
      <c r="G177">
        <v>0.24</v>
      </c>
      <c r="H177">
        <v>0.66144000000000003</v>
      </c>
      <c r="I177" t="s">
        <v>1647</v>
      </c>
    </row>
    <row r="178" spans="1:9">
      <c r="A178">
        <v>11</v>
      </c>
      <c r="B178" t="s">
        <v>1869</v>
      </c>
      <c r="C178" t="s">
        <v>82</v>
      </c>
      <c r="D178" t="s">
        <v>2202</v>
      </c>
      <c r="E178">
        <v>0.2</v>
      </c>
      <c r="F178">
        <v>0.4512000000000001</v>
      </c>
      <c r="G178">
        <v>0.2</v>
      </c>
      <c r="H178">
        <v>0.4512000000000001</v>
      </c>
      <c r="I178" t="s">
        <v>1647</v>
      </c>
    </row>
    <row r="179" spans="1:9">
      <c r="A179">
        <v>11</v>
      </c>
      <c r="B179" t="s">
        <v>1883</v>
      </c>
      <c r="C179" t="s">
        <v>83</v>
      </c>
      <c r="D179" t="s">
        <v>2202</v>
      </c>
      <c r="F179">
        <v>-0.6</v>
      </c>
      <c r="H179">
        <v>-0.6</v>
      </c>
      <c r="I179" t="s">
        <v>1647</v>
      </c>
    </row>
    <row r="180" spans="1:9">
      <c r="A180">
        <v>11</v>
      </c>
      <c r="B180" t="s">
        <v>1894</v>
      </c>
      <c r="C180" t="s">
        <v>88</v>
      </c>
      <c r="D180" t="s">
        <v>2202</v>
      </c>
      <c r="E180">
        <v>0.2</v>
      </c>
      <c r="F180">
        <v>0.4512000000000001</v>
      </c>
      <c r="G180">
        <v>0.2</v>
      </c>
      <c r="H180">
        <v>0.4512000000000001</v>
      </c>
      <c r="I180" t="s">
        <v>1647</v>
      </c>
    </row>
    <row r="181" spans="1:9">
      <c r="A181">
        <v>11</v>
      </c>
      <c r="B181" t="s">
        <v>1908</v>
      </c>
      <c r="C181" t="s">
        <v>98</v>
      </c>
      <c r="D181" t="s">
        <v>2202</v>
      </c>
      <c r="E181">
        <v>0.22</v>
      </c>
      <c r="F181">
        <v>0.55632000000000004</v>
      </c>
      <c r="G181">
        <v>0.23</v>
      </c>
      <c r="H181">
        <v>0.60888000000000009</v>
      </c>
      <c r="I181" t="s">
        <v>1647</v>
      </c>
    </row>
    <row r="182" spans="1:9">
      <c r="A182">
        <v>11</v>
      </c>
      <c r="B182" t="s">
        <v>1658</v>
      </c>
      <c r="C182" t="s">
        <v>92</v>
      </c>
      <c r="D182" t="s">
        <v>2202</v>
      </c>
      <c r="E182">
        <v>2.2200000000000002</v>
      </c>
      <c r="F182">
        <v>11.06832</v>
      </c>
      <c r="G182">
        <v>1.92</v>
      </c>
      <c r="H182">
        <v>9.4915200000000013</v>
      </c>
      <c r="I182" t="s">
        <v>1647</v>
      </c>
    </row>
    <row r="183" spans="1:9">
      <c r="A183">
        <v>12</v>
      </c>
      <c r="B183" t="s">
        <v>1663</v>
      </c>
      <c r="C183" t="s">
        <v>93</v>
      </c>
      <c r="D183" t="s">
        <v>2202</v>
      </c>
      <c r="E183">
        <v>2.16</v>
      </c>
      <c r="F183">
        <v>10.75296</v>
      </c>
      <c r="G183">
        <v>1.18</v>
      </c>
      <c r="H183">
        <v>5.6020799999999999</v>
      </c>
      <c r="I183" t="s">
        <v>1647</v>
      </c>
    </row>
    <row r="184" spans="1:9">
      <c r="A184">
        <v>12</v>
      </c>
      <c r="B184" t="s">
        <v>1719</v>
      </c>
      <c r="C184" t="s">
        <v>48</v>
      </c>
      <c r="D184" t="s">
        <v>2202</v>
      </c>
      <c r="E184">
        <v>0.99</v>
      </c>
      <c r="F184">
        <v>4.6034400000000009</v>
      </c>
      <c r="G184">
        <v>0.92</v>
      </c>
      <c r="H184">
        <v>4.2355199999999993</v>
      </c>
      <c r="I184" t="s">
        <v>1647</v>
      </c>
    </row>
    <row r="185" spans="1:9">
      <c r="A185">
        <v>12</v>
      </c>
      <c r="B185" t="s">
        <v>1736</v>
      </c>
      <c r="C185" t="s">
        <v>17</v>
      </c>
      <c r="D185" t="s">
        <v>2202</v>
      </c>
      <c r="E185">
        <v>0.45</v>
      </c>
      <c r="F185">
        <v>1.7652000000000001</v>
      </c>
      <c r="G185">
        <v>0.45</v>
      </c>
      <c r="H185">
        <v>1.7652000000000001</v>
      </c>
      <c r="I185" t="s">
        <v>1647</v>
      </c>
    </row>
    <row r="186" spans="1:9">
      <c r="A186">
        <v>12</v>
      </c>
      <c r="B186" t="s">
        <v>1754</v>
      </c>
      <c r="C186" t="s">
        <v>21</v>
      </c>
      <c r="D186" t="s">
        <v>2202</v>
      </c>
      <c r="E186">
        <v>0.68</v>
      </c>
      <c r="F186">
        <v>2.9740799999999998</v>
      </c>
      <c r="G186">
        <v>0.64</v>
      </c>
      <c r="H186">
        <v>2.7638400000000001</v>
      </c>
      <c r="I186" t="s">
        <v>1647</v>
      </c>
    </row>
    <row r="187" spans="1:9">
      <c r="A187">
        <v>12</v>
      </c>
      <c r="B187" t="s">
        <v>1771</v>
      </c>
      <c r="C187" t="s">
        <v>25</v>
      </c>
      <c r="D187" t="s">
        <v>2202</v>
      </c>
      <c r="E187">
        <v>0.42</v>
      </c>
      <c r="F187">
        <v>1.6075200000000001</v>
      </c>
      <c r="G187">
        <v>0.43</v>
      </c>
      <c r="H187">
        <v>1.66008</v>
      </c>
      <c r="I187" t="s">
        <v>1647</v>
      </c>
    </row>
    <row r="188" spans="1:9">
      <c r="A188">
        <v>12</v>
      </c>
      <c r="B188" t="s">
        <v>1792</v>
      </c>
      <c r="C188" t="s">
        <v>29</v>
      </c>
      <c r="D188" t="s">
        <v>2202</v>
      </c>
      <c r="E188">
        <v>0.6</v>
      </c>
      <c r="F188">
        <v>2.5535999999999999</v>
      </c>
      <c r="G188">
        <v>0.57999999999999996</v>
      </c>
      <c r="H188">
        <v>2.44848</v>
      </c>
      <c r="I188" t="s">
        <v>1647</v>
      </c>
    </row>
    <row r="189" spans="1:9">
      <c r="A189">
        <v>12</v>
      </c>
      <c r="B189" t="s">
        <v>1810</v>
      </c>
      <c r="C189" t="s">
        <v>33</v>
      </c>
      <c r="D189" t="s">
        <v>2202</v>
      </c>
      <c r="E189">
        <v>0.3</v>
      </c>
      <c r="F189">
        <v>0.9768</v>
      </c>
      <c r="G189">
        <v>0.26</v>
      </c>
      <c r="H189">
        <v>0.76656000000000002</v>
      </c>
      <c r="I189" t="s">
        <v>1647</v>
      </c>
    </row>
    <row r="190" spans="1:9">
      <c r="A190">
        <v>12</v>
      </c>
      <c r="B190" t="s">
        <v>1822</v>
      </c>
      <c r="C190" t="s">
        <v>38</v>
      </c>
      <c r="D190" t="s">
        <v>2202</v>
      </c>
      <c r="E190">
        <v>0.48</v>
      </c>
      <c r="F190">
        <v>1.9228799999999999</v>
      </c>
      <c r="G190">
        <v>0.3</v>
      </c>
      <c r="H190">
        <v>0.9768</v>
      </c>
      <c r="I190" t="s">
        <v>1647</v>
      </c>
    </row>
    <row r="191" spans="1:9">
      <c r="A191">
        <v>12</v>
      </c>
      <c r="B191" t="s">
        <v>1833</v>
      </c>
      <c r="C191" t="s">
        <v>61</v>
      </c>
      <c r="D191" t="s">
        <v>2202</v>
      </c>
      <c r="E191">
        <v>0.56999999999999995</v>
      </c>
      <c r="F191">
        <v>2.3959200000000003</v>
      </c>
      <c r="G191">
        <v>0.54</v>
      </c>
      <c r="H191">
        <v>2.2382400000000002</v>
      </c>
      <c r="I191" t="s">
        <v>1647</v>
      </c>
    </row>
    <row r="192" spans="1:9">
      <c r="A192">
        <v>12</v>
      </c>
      <c r="B192" t="s">
        <v>1839</v>
      </c>
      <c r="C192" t="s">
        <v>62</v>
      </c>
      <c r="D192" t="s">
        <v>2202</v>
      </c>
      <c r="E192">
        <v>0.21</v>
      </c>
      <c r="F192">
        <v>0.5037600000000001</v>
      </c>
      <c r="G192">
        <v>0.22</v>
      </c>
      <c r="H192">
        <v>0.55632000000000004</v>
      </c>
      <c r="I192" t="s">
        <v>1647</v>
      </c>
    </row>
    <row r="193" spans="1:9">
      <c r="A193">
        <v>12</v>
      </c>
      <c r="B193" t="s">
        <v>1851</v>
      </c>
      <c r="C193" t="s">
        <v>80</v>
      </c>
      <c r="D193" t="s">
        <v>2202</v>
      </c>
      <c r="E193">
        <v>0.32</v>
      </c>
      <c r="F193">
        <v>1.08192</v>
      </c>
      <c r="G193">
        <v>0.31</v>
      </c>
      <c r="H193">
        <v>1.0293600000000001</v>
      </c>
      <c r="I193" t="s">
        <v>1647</v>
      </c>
    </row>
    <row r="194" spans="1:9">
      <c r="A194">
        <v>12</v>
      </c>
      <c r="B194" t="s">
        <v>1870</v>
      </c>
      <c r="C194" t="s">
        <v>82</v>
      </c>
      <c r="D194" t="s">
        <v>2202</v>
      </c>
      <c r="E194">
        <v>0.25</v>
      </c>
      <c r="F194">
        <v>0.71400000000000008</v>
      </c>
      <c r="G194">
        <v>0.25</v>
      </c>
      <c r="H194">
        <v>0.71400000000000008</v>
      </c>
      <c r="I194" t="s">
        <v>1647</v>
      </c>
    </row>
    <row r="195" spans="1:9">
      <c r="A195">
        <v>12</v>
      </c>
      <c r="B195" t="s">
        <v>2082</v>
      </c>
      <c r="C195" t="s">
        <v>83</v>
      </c>
      <c r="D195" t="s">
        <v>2202</v>
      </c>
      <c r="E195">
        <v>0.39</v>
      </c>
      <c r="F195">
        <v>1.4498400000000002</v>
      </c>
      <c r="G195">
        <v>0.4</v>
      </c>
      <c r="H195">
        <v>1.5024000000000002</v>
      </c>
      <c r="I195" t="s">
        <v>1647</v>
      </c>
    </row>
    <row r="196" spans="1:9">
      <c r="A196">
        <v>12</v>
      </c>
      <c r="B196" t="s">
        <v>1895</v>
      </c>
      <c r="C196" t="s">
        <v>88</v>
      </c>
      <c r="D196" t="s">
        <v>2202</v>
      </c>
      <c r="E196">
        <v>0.22</v>
      </c>
      <c r="F196">
        <v>0.55632000000000004</v>
      </c>
      <c r="G196">
        <v>0.22</v>
      </c>
      <c r="H196">
        <v>0.55632000000000004</v>
      </c>
      <c r="I196" t="s">
        <v>1647</v>
      </c>
    </row>
    <row r="197" spans="1:9">
      <c r="A197">
        <v>12</v>
      </c>
      <c r="B197" t="s">
        <v>2081</v>
      </c>
      <c r="C197" t="s">
        <v>98</v>
      </c>
      <c r="D197" t="s">
        <v>2202</v>
      </c>
      <c r="E197">
        <v>0.22</v>
      </c>
      <c r="F197">
        <v>0.55632000000000004</v>
      </c>
      <c r="G197">
        <v>0.21</v>
      </c>
      <c r="H197">
        <v>0.5037600000000001</v>
      </c>
      <c r="I197" t="s">
        <v>1647</v>
      </c>
    </row>
    <row r="198" spans="1:9">
      <c r="A198">
        <v>13</v>
      </c>
      <c r="B198" t="s">
        <v>1660</v>
      </c>
      <c r="C198" t="s">
        <v>92</v>
      </c>
      <c r="D198" t="s">
        <v>2202</v>
      </c>
      <c r="E198">
        <v>2.52</v>
      </c>
      <c r="F198">
        <v>12.64512</v>
      </c>
      <c r="G198">
        <v>1.47</v>
      </c>
      <c r="H198">
        <v>7.1263199999999998</v>
      </c>
      <c r="I198" t="s">
        <v>1647</v>
      </c>
    </row>
    <row r="199" spans="1:9">
      <c r="A199">
        <v>13</v>
      </c>
      <c r="B199" t="s">
        <v>1664</v>
      </c>
      <c r="C199" t="s">
        <v>93</v>
      </c>
      <c r="D199" t="s">
        <v>2202</v>
      </c>
      <c r="E199">
        <v>2.25</v>
      </c>
      <c r="F199">
        <v>11.226000000000001</v>
      </c>
      <c r="G199">
        <v>1.43</v>
      </c>
      <c r="H199">
        <v>6.91608</v>
      </c>
      <c r="I199" t="s">
        <v>1647</v>
      </c>
    </row>
    <row r="200" spans="1:9">
      <c r="A200">
        <v>13</v>
      </c>
      <c r="B200" t="s">
        <v>1671</v>
      </c>
      <c r="C200" t="s">
        <v>65</v>
      </c>
      <c r="D200" t="s">
        <v>2202</v>
      </c>
      <c r="E200">
        <v>1.9</v>
      </c>
      <c r="F200">
        <v>9.3864000000000001</v>
      </c>
      <c r="G200">
        <v>1.07</v>
      </c>
      <c r="H200">
        <v>5.0239200000000013</v>
      </c>
      <c r="I200" t="s">
        <v>1647</v>
      </c>
    </row>
    <row r="201" spans="1:9">
      <c r="A201">
        <v>13</v>
      </c>
      <c r="B201" t="s">
        <v>1679</v>
      </c>
      <c r="C201" t="s">
        <v>85</v>
      </c>
      <c r="D201" t="s">
        <v>2202</v>
      </c>
      <c r="E201">
        <v>1.83</v>
      </c>
      <c r="F201">
        <v>9.0184800000000003</v>
      </c>
      <c r="G201">
        <v>1.55</v>
      </c>
      <c r="H201">
        <v>7.5468000000000002</v>
      </c>
      <c r="I201" t="s">
        <v>1647</v>
      </c>
    </row>
    <row r="202" spans="1:9">
      <c r="A202">
        <v>13</v>
      </c>
      <c r="B202" t="s">
        <v>1691</v>
      </c>
      <c r="C202" t="s">
        <v>86</v>
      </c>
      <c r="D202" t="s">
        <v>2202</v>
      </c>
      <c r="E202">
        <v>1.55</v>
      </c>
      <c r="F202">
        <v>7.5468000000000002</v>
      </c>
      <c r="G202">
        <v>0.77</v>
      </c>
      <c r="H202">
        <v>3.4471200000000004</v>
      </c>
      <c r="I202" t="s">
        <v>1647</v>
      </c>
    </row>
    <row r="203" spans="1:9">
      <c r="A203">
        <v>13</v>
      </c>
      <c r="B203" t="s">
        <v>1698</v>
      </c>
      <c r="C203" t="s">
        <v>68</v>
      </c>
      <c r="D203" t="s">
        <v>2202</v>
      </c>
      <c r="E203">
        <v>1.18</v>
      </c>
      <c r="F203">
        <v>5.6020799999999999</v>
      </c>
      <c r="G203">
        <v>1.1299999999999999</v>
      </c>
      <c r="H203">
        <v>5.3392799999999996</v>
      </c>
      <c r="I203" t="s">
        <v>1647</v>
      </c>
    </row>
    <row r="204" spans="1:9">
      <c r="A204">
        <v>13</v>
      </c>
      <c r="B204" t="s">
        <v>1705</v>
      </c>
      <c r="C204" t="s">
        <v>44</v>
      </c>
      <c r="D204" t="s">
        <v>2202</v>
      </c>
      <c r="E204">
        <v>0.98</v>
      </c>
      <c r="F204">
        <v>4.5508800000000003</v>
      </c>
      <c r="G204">
        <v>1.05</v>
      </c>
      <c r="H204">
        <v>4.9188000000000001</v>
      </c>
      <c r="I204" t="s">
        <v>1647</v>
      </c>
    </row>
    <row r="205" spans="1:9">
      <c r="A205">
        <v>13</v>
      </c>
      <c r="B205" t="s">
        <v>1720</v>
      </c>
      <c r="C205" t="s">
        <v>48</v>
      </c>
      <c r="D205" t="s">
        <v>2202</v>
      </c>
      <c r="E205">
        <v>1.3</v>
      </c>
      <c r="F205">
        <v>6.232800000000001</v>
      </c>
      <c r="G205">
        <v>0.98</v>
      </c>
      <c r="H205">
        <v>4.5508800000000003</v>
      </c>
      <c r="I205" t="s">
        <v>1647</v>
      </c>
    </row>
    <row r="206" spans="1:9">
      <c r="A206">
        <v>13</v>
      </c>
      <c r="B206" t="s">
        <v>1737</v>
      </c>
      <c r="C206" t="s">
        <v>17</v>
      </c>
      <c r="D206" t="s">
        <v>2202</v>
      </c>
      <c r="E206">
        <v>0.87</v>
      </c>
      <c r="F206">
        <v>3.9727199999999998</v>
      </c>
      <c r="G206">
        <v>0.48</v>
      </c>
      <c r="H206">
        <v>1.9228799999999999</v>
      </c>
      <c r="I206" t="s">
        <v>1647</v>
      </c>
    </row>
    <row r="207" spans="1:9">
      <c r="A207">
        <v>13</v>
      </c>
      <c r="B207" t="s">
        <v>1755</v>
      </c>
      <c r="C207" t="s">
        <v>21</v>
      </c>
      <c r="D207" t="s">
        <v>2202</v>
      </c>
      <c r="E207">
        <v>0.47</v>
      </c>
      <c r="F207">
        <v>1.8703199999999998</v>
      </c>
      <c r="G207">
        <v>0.5</v>
      </c>
      <c r="H207">
        <v>2.028</v>
      </c>
      <c r="I207" t="s">
        <v>1647</v>
      </c>
    </row>
    <row r="208" spans="1:9">
      <c r="A208">
        <v>13</v>
      </c>
      <c r="B208" t="s">
        <v>1772</v>
      </c>
      <c r="C208" t="s">
        <v>25</v>
      </c>
      <c r="D208" t="s">
        <v>2202</v>
      </c>
      <c r="E208">
        <v>0.46</v>
      </c>
      <c r="F208">
        <v>1.81776</v>
      </c>
      <c r="G208">
        <v>0.47</v>
      </c>
      <c r="H208">
        <v>1.8703199999999998</v>
      </c>
      <c r="I208" t="s">
        <v>1647</v>
      </c>
    </row>
    <row r="209" spans="1:9">
      <c r="A209">
        <v>13</v>
      </c>
      <c r="B209" t="s">
        <v>1793</v>
      </c>
      <c r="C209" t="s">
        <v>29</v>
      </c>
      <c r="D209" t="s">
        <v>2202</v>
      </c>
      <c r="E209">
        <v>0.61</v>
      </c>
      <c r="F209">
        <v>2.6061600000000005</v>
      </c>
      <c r="G209">
        <v>0.54</v>
      </c>
      <c r="H209">
        <v>2.2382400000000002</v>
      </c>
      <c r="I209" t="s">
        <v>1647</v>
      </c>
    </row>
    <row r="210" spans="1:9">
      <c r="A210">
        <v>13</v>
      </c>
      <c r="B210" t="s">
        <v>2080</v>
      </c>
      <c r="C210" t="s">
        <v>33</v>
      </c>
      <c r="D210" t="s">
        <v>2202</v>
      </c>
      <c r="E210">
        <v>0.4</v>
      </c>
      <c r="F210">
        <v>1.5024000000000002</v>
      </c>
      <c r="G210">
        <v>0.38</v>
      </c>
      <c r="H210">
        <v>1.3972800000000001</v>
      </c>
      <c r="I210" t="s">
        <v>1647</v>
      </c>
    </row>
    <row r="211" spans="1:9">
      <c r="A211">
        <v>13</v>
      </c>
      <c r="B211" t="s">
        <v>1823</v>
      </c>
      <c r="C211" t="s">
        <v>38</v>
      </c>
      <c r="D211" t="s">
        <v>2202</v>
      </c>
      <c r="E211">
        <v>0.82</v>
      </c>
      <c r="F211">
        <v>3.7099199999999994</v>
      </c>
      <c r="G211">
        <v>0.72</v>
      </c>
      <c r="H211">
        <v>3.18432</v>
      </c>
      <c r="I211" t="s">
        <v>1647</v>
      </c>
    </row>
    <row r="212" spans="1:9">
      <c r="A212">
        <v>13</v>
      </c>
      <c r="B212" t="s">
        <v>1834</v>
      </c>
      <c r="C212" t="s">
        <v>61</v>
      </c>
      <c r="D212" t="s">
        <v>2202</v>
      </c>
      <c r="E212">
        <v>0.3</v>
      </c>
      <c r="F212">
        <v>0.9768</v>
      </c>
      <c r="G212">
        <v>0.28000000000000003</v>
      </c>
      <c r="H212">
        <v>0.87168000000000023</v>
      </c>
      <c r="I212" t="s">
        <v>1647</v>
      </c>
    </row>
    <row r="213" spans="1:9">
      <c r="A213">
        <v>13</v>
      </c>
      <c r="B213" t="s">
        <v>1840</v>
      </c>
      <c r="C213" t="s">
        <v>62</v>
      </c>
      <c r="D213" t="s">
        <v>2202</v>
      </c>
      <c r="E213">
        <v>0.67</v>
      </c>
      <c r="F213">
        <v>2.9215200000000001</v>
      </c>
      <c r="G213">
        <v>0.61</v>
      </c>
      <c r="H213">
        <v>2.6061600000000005</v>
      </c>
      <c r="I213" t="s">
        <v>1647</v>
      </c>
    </row>
    <row r="214" spans="1:9">
      <c r="A214">
        <v>13</v>
      </c>
      <c r="B214" t="s">
        <v>1852</v>
      </c>
      <c r="C214" t="s">
        <v>80</v>
      </c>
      <c r="D214" t="s">
        <v>2202</v>
      </c>
      <c r="E214">
        <v>0.55000000000000004</v>
      </c>
      <c r="F214">
        <v>2.2908000000000004</v>
      </c>
      <c r="G214">
        <v>0.42</v>
      </c>
      <c r="H214">
        <v>1.6075200000000001</v>
      </c>
      <c r="I214" t="s">
        <v>1647</v>
      </c>
    </row>
    <row r="215" spans="1:9">
      <c r="A215">
        <v>13</v>
      </c>
      <c r="B215" t="s">
        <v>1871</v>
      </c>
      <c r="C215" t="s">
        <v>82</v>
      </c>
      <c r="D215" t="s">
        <v>2202</v>
      </c>
      <c r="E215">
        <v>0.18</v>
      </c>
      <c r="F215">
        <v>0.34608000000000005</v>
      </c>
      <c r="G215">
        <v>0.18</v>
      </c>
      <c r="H215">
        <v>0.34608000000000005</v>
      </c>
      <c r="I215" t="s">
        <v>1647</v>
      </c>
    </row>
    <row r="216" spans="1:9">
      <c r="A216">
        <v>13</v>
      </c>
      <c r="B216" t="s">
        <v>1884</v>
      </c>
      <c r="C216" t="s">
        <v>83</v>
      </c>
      <c r="D216" t="s">
        <v>2202</v>
      </c>
      <c r="E216">
        <v>0.16</v>
      </c>
      <c r="F216">
        <v>0.24096000000000006</v>
      </c>
      <c r="G216">
        <v>0.17</v>
      </c>
      <c r="H216">
        <v>0.29352000000000011</v>
      </c>
      <c r="I216" t="s">
        <v>1647</v>
      </c>
    </row>
    <row r="217" spans="1:9">
      <c r="A217">
        <v>13</v>
      </c>
      <c r="B217" t="s">
        <v>1896</v>
      </c>
      <c r="C217" t="s">
        <v>88</v>
      </c>
      <c r="D217" t="s">
        <v>2202</v>
      </c>
      <c r="E217">
        <v>0.1</v>
      </c>
      <c r="F217">
        <v>0.1</v>
      </c>
      <c r="G217">
        <v>0.14000000000000001</v>
      </c>
      <c r="H217">
        <v>0.1358400000000001</v>
      </c>
      <c r="I217" t="s">
        <v>1647</v>
      </c>
    </row>
    <row r="218" spans="1:9">
      <c r="A218">
        <v>13</v>
      </c>
      <c r="B218" t="s">
        <v>1909</v>
      </c>
      <c r="C218" t="s">
        <v>98</v>
      </c>
      <c r="D218" t="s">
        <v>2202</v>
      </c>
      <c r="E218">
        <v>0.2</v>
      </c>
      <c r="F218">
        <v>0.4512000000000001</v>
      </c>
      <c r="G218">
        <v>0.18</v>
      </c>
      <c r="H218">
        <v>0.34608000000000005</v>
      </c>
      <c r="I218" t="s">
        <v>1647</v>
      </c>
    </row>
    <row r="219" spans="1:9">
      <c r="A219">
        <v>14</v>
      </c>
      <c r="B219" t="s">
        <v>1665</v>
      </c>
      <c r="C219" t="s">
        <v>93</v>
      </c>
      <c r="D219" t="s">
        <v>2202</v>
      </c>
      <c r="E219">
        <v>2.4</v>
      </c>
      <c r="F219">
        <v>12.0144</v>
      </c>
      <c r="G219">
        <v>2.2799999999999998</v>
      </c>
      <c r="H219">
        <v>11.383679999999998</v>
      </c>
      <c r="I219" t="s">
        <v>1647</v>
      </c>
    </row>
    <row r="220" spans="1:9">
      <c r="A220">
        <v>14</v>
      </c>
      <c r="B220" t="s">
        <v>1680</v>
      </c>
      <c r="C220" t="s">
        <v>85</v>
      </c>
      <c r="D220" t="s">
        <v>2202</v>
      </c>
      <c r="E220">
        <v>1.53</v>
      </c>
      <c r="F220">
        <v>7.4416799999999999</v>
      </c>
      <c r="G220">
        <v>1.37</v>
      </c>
      <c r="H220">
        <v>6.6007200000000008</v>
      </c>
      <c r="I220" t="s">
        <v>1647</v>
      </c>
    </row>
    <row r="221" spans="1:9">
      <c r="A221">
        <v>14</v>
      </c>
      <c r="B221" t="s">
        <v>1692</v>
      </c>
      <c r="C221" t="s">
        <v>86</v>
      </c>
      <c r="D221" t="s">
        <v>2202</v>
      </c>
      <c r="E221">
        <v>2</v>
      </c>
      <c r="F221">
        <v>9.9120000000000008</v>
      </c>
      <c r="G221">
        <v>1.66</v>
      </c>
      <c r="H221">
        <v>8.1249599999999997</v>
      </c>
      <c r="I221" t="s">
        <v>1647</v>
      </c>
    </row>
    <row r="222" spans="1:9">
      <c r="A222">
        <v>14</v>
      </c>
      <c r="B222" t="s">
        <v>1699</v>
      </c>
      <c r="C222" t="s">
        <v>68</v>
      </c>
      <c r="D222" t="s">
        <v>2202</v>
      </c>
      <c r="E222">
        <v>2.1</v>
      </c>
      <c r="F222">
        <v>10.4376</v>
      </c>
      <c r="G222">
        <v>1.1399999999999999</v>
      </c>
      <c r="H222">
        <v>5.3918399999999993</v>
      </c>
      <c r="I222" t="s">
        <v>1647</v>
      </c>
    </row>
    <row r="223" spans="1:9">
      <c r="A223">
        <v>14</v>
      </c>
      <c r="B223" t="s">
        <v>1706</v>
      </c>
      <c r="C223" t="s">
        <v>44</v>
      </c>
      <c r="D223" t="s">
        <v>2202</v>
      </c>
      <c r="E223">
        <v>1.89</v>
      </c>
      <c r="F223">
        <v>9.3338400000000004</v>
      </c>
      <c r="G223">
        <v>1.08</v>
      </c>
      <c r="H223">
        <v>5.0764800000000001</v>
      </c>
      <c r="I223" t="s">
        <v>1647</v>
      </c>
    </row>
    <row r="224" spans="1:9">
      <c r="A224">
        <v>14</v>
      </c>
      <c r="B224" t="s">
        <v>1721</v>
      </c>
      <c r="C224" t="s">
        <v>48</v>
      </c>
      <c r="D224" t="s">
        <v>2202</v>
      </c>
      <c r="E224">
        <v>0.7</v>
      </c>
      <c r="F224">
        <v>3.0792000000000002</v>
      </c>
      <c r="G224">
        <v>0.69</v>
      </c>
      <c r="H224">
        <v>3.0266400000000004</v>
      </c>
      <c r="I224" t="s">
        <v>1647</v>
      </c>
    </row>
    <row r="225" spans="1:9">
      <c r="A225">
        <v>14</v>
      </c>
      <c r="B225" t="s">
        <v>1738</v>
      </c>
      <c r="C225" t="s">
        <v>17</v>
      </c>
      <c r="D225" t="s">
        <v>2202</v>
      </c>
      <c r="E225">
        <v>1</v>
      </c>
      <c r="F225">
        <v>4.6559999999999997</v>
      </c>
      <c r="G225">
        <v>0.97</v>
      </c>
      <c r="H225">
        <v>4.4983200000000005</v>
      </c>
      <c r="I225" t="s">
        <v>1647</v>
      </c>
    </row>
    <row r="226" spans="1:9">
      <c r="A226">
        <v>14</v>
      </c>
      <c r="B226" t="s">
        <v>1756</v>
      </c>
      <c r="C226" t="s">
        <v>21</v>
      </c>
      <c r="D226" t="s">
        <v>2202</v>
      </c>
      <c r="E226">
        <v>0.83</v>
      </c>
      <c r="F226">
        <v>3.7624799999999996</v>
      </c>
      <c r="G226">
        <v>0.73</v>
      </c>
      <c r="H226">
        <v>3.2368800000000006</v>
      </c>
      <c r="I226" t="s">
        <v>1647</v>
      </c>
    </row>
    <row r="227" spans="1:9">
      <c r="A227">
        <v>14</v>
      </c>
      <c r="B227" t="s">
        <v>1773</v>
      </c>
      <c r="C227" t="s">
        <v>25</v>
      </c>
      <c r="D227" t="s">
        <v>2202</v>
      </c>
      <c r="E227">
        <v>1.04</v>
      </c>
      <c r="F227">
        <v>4.8662400000000003</v>
      </c>
      <c r="G227">
        <v>0.83</v>
      </c>
      <c r="H227">
        <v>3.7624799999999996</v>
      </c>
      <c r="I227" t="s">
        <v>1647</v>
      </c>
    </row>
    <row r="228" spans="1:9">
      <c r="A228">
        <v>14</v>
      </c>
      <c r="B228" t="s">
        <v>1794</v>
      </c>
      <c r="C228" t="s">
        <v>29</v>
      </c>
      <c r="D228" t="s">
        <v>2202</v>
      </c>
      <c r="E228">
        <v>0.6</v>
      </c>
      <c r="F228">
        <v>2.5535999999999999</v>
      </c>
      <c r="G228">
        <v>0.57999999999999996</v>
      </c>
      <c r="H228">
        <v>2.44848</v>
      </c>
      <c r="I228" t="s">
        <v>1647</v>
      </c>
    </row>
    <row r="229" spans="1:9">
      <c r="A229">
        <v>14</v>
      </c>
      <c r="B229" t="s">
        <v>1811</v>
      </c>
      <c r="C229" t="s">
        <v>33</v>
      </c>
      <c r="D229" t="s">
        <v>2202</v>
      </c>
      <c r="E229">
        <v>0.56999999999999995</v>
      </c>
      <c r="F229">
        <v>2.3959200000000003</v>
      </c>
      <c r="G229">
        <v>0.56000000000000005</v>
      </c>
      <c r="H229">
        <v>2.3433600000000001</v>
      </c>
      <c r="I229" t="s">
        <v>1647</v>
      </c>
    </row>
    <row r="230" spans="1:9">
      <c r="A230">
        <v>14</v>
      </c>
      <c r="B230" t="s">
        <v>2227</v>
      </c>
      <c r="C230" t="s">
        <v>38</v>
      </c>
      <c r="D230" t="s">
        <v>2202</v>
      </c>
      <c r="E230">
        <v>0.56000000000000005</v>
      </c>
      <c r="F230">
        <v>2.3433600000000001</v>
      </c>
      <c r="G230">
        <v>0.45</v>
      </c>
      <c r="H230">
        <v>1.7652000000000001</v>
      </c>
      <c r="I230" t="s">
        <v>1647</v>
      </c>
    </row>
    <row r="231" spans="1:9">
      <c r="A231">
        <v>14</v>
      </c>
      <c r="B231" t="s">
        <v>1835</v>
      </c>
      <c r="C231" t="s">
        <v>61</v>
      </c>
      <c r="D231" t="s">
        <v>2202</v>
      </c>
      <c r="E231">
        <v>0.78</v>
      </c>
      <c r="F231">
        <v>3.4996800000000006</v>
      </c>
      <c r="G231">
        <v>0.69</v>
      </c>
      <c r="H231">
        <v>3.0266400000000004</v>
      </c>
      <c r="I231" t="s">
        <v>1647</v>
      </c>
    </row>
    <row r="232" spans="1:9">
      <c r="A232">
        <v>14</v>
      </c>
      <c r="B232" t="s">
        <v>1841</v>
      </c>
      <c r="C232" t="s">
        <v>62</v>
      </c>
      <c r="D232" t="s">
        <v>2202</v>
      </c>
      <c r="E232">
        <v>0.72</v>
      </c>
      <c r="F232">
        <v>3.18432</v>
      </c>
      <c r="G232">
        <v>0.42</v>
      </c>
      <c r="H232">
        <v>1.6075200000000001</v>
      </c>
      <c r="I232" t="s">
        <v>1647</v>
      </c>
    </row>
    <row r="233" spans="1:9">
      <c r="A233">
        <v>14</v>
      </c>
      <c r="B233" t="s">
        <v>1853</v>
      </c>
      <c r="C233" t="s">
        <v>80</v>
      </c>
      <c r="D233" t="s">
        <v>2202</v>
      </c>
      <c r="E233">
        <v>0.38</v>
      </c>
      <c r="F233">
        <v>1.3972800000000001</v>
      </c>
      <c r="G233">
        <v>0.32</v>
      </c>
      <c r="H233">
        <v>1.08192</v>
      </c>
      <c r="I233" t="s">
        <v>1647</v>
      </c>
    </row>
    <row r="234" spans="1:9">
      <c r="A234">
        <v>14</v>
      </c>
      <c r="B234" t="s">
        <v>1872</v>
      </c>
      <c r="C234" t="s">
        <v>82</v>
      </c>
      <c r="D234" t="s">
        <v>2202</v>
      </c>
      <c r="E234">
        <v>0.18</v>
      </c>
      <c r="F234">
        <v>0.34608000000000005</v>
      </c>
      <c r="G234">
        <v>0.15</v>
      </c>
      <c r="H234">
        <v>0.18840000000000001</v>
      </c>
      <c r="I234" t="s">
        <v>1647</v>
      </c>
    </row>
    <row r="235" spans="1:9">
      <c r="A235">
        <v>14</v>
      </c>
      <c r="B235" t="s">
        <v>1885</v>
      </c>
      <c r="C235" t="s">
        <v>83</v>
      </c>
      <c r="D235" t="s">
        <v>2202</v>
      </c>
      <c r="E235">
        <v>0.3</v>
      </c>
      <c r="F235">
        <v>0.9768</v>
      </c>
      <c r="G235">
        <v>0.3</v>
      </c>
      <c r="H235">
        <v>0.9768</v>
      </c>
      <c r="I235" t="s">
        <v>1647</v>
      </c>
    </row>
    <row r="236" spans="1:9">
      <c r="A236">
        <v>14</v>
      </c>
      <c r="B236" t="s">
        <v>1897</v>
      </c>
      <c r="C236" t="s">
        <v>88</v>
      </c>
      <c r="D236" t="s">
        <v>2202</v>
      </c>
      <c r="E236">
        <v>0.14000000000000001</v>
      </c>
      <c r="F236">
        <v>0.1358400000000001</v>
      </c>
      <c r="G236">
        <v>0.16</v>
      </c>
      <c r="H236">
        <v>0.24096000000000006</v>
      </c>
      <c r="I236" t="s">
        <v>1647</v>
      </c>
    </row>
    <row r="237" spans="1:9">
      <c r="A237">
        <v>14</v>
      </c>
      <c r="B237" t="s">
        <v>1910</v>
      </c>
      <c r="C237" t="s">
        <v>98</v>
      </c>
      <c r="D237" t="s">
        <v>2202</v>
      </c>
      <c r="E237">
        <v>0.15</v>
      </c>
      <c r="F237">
        <v>0.18840000000000001</v>
      </c>
      <c r="G237">
        <v>0.17</v>
      </c>
      <c r="H237">
        <v>0.29352000000000011</v>
      </c>
      <c r="I237" t="s">
        <v>1647</v>
      </c>
    </row>
    <row r="238" spans="1:9">
      <c r="A238">
        <v>15</v>
      </c>
      <c r="B238" t="s">
        <v>1666</v>
      </c>
      <c r="C238" t="s">
        <v>93</v>
      </c>
      <c r="D238" t="s">
        <v>2202</v>
      </c>
      <c r="F238">
        <v>-0.6</v>
      </c>
      <c r="H238">
        <v>-0.6</v>
      </c>
      <c r="I238" t="s">
        <v>1647</v>
      </c>
    </row>
    <row r="239" spans="1:9">
      <c r="A239">
        <v>15</v>
      </c>
      <c r="B239" t="s">
        <v>1672</v>
      </c>
      <c r="C239" t="s">
        <v>65</v>
      </c>
      <c r="D239" t="s">
        <v>2202</v>
      </c>
      <c r="E239">
        <v>2.72</v>
      </c>
      <c r="F239">
        <v>13.696320000000002</v>
      </c>
      <c r="G239">
        <v>1.68</v>
      </c>
      <c r="H239">
        <v>8.2300799999999992</v>
      </c>
      <c r="I239" t="s">
        <v>1647</v>
      </c>
    </row>
    <row r="240" spans="1:9">
      <c r="A240">
        <v>15</v>
      </c>
      <c r="B240" t="s">
        <v>1681</v>
      </c>
      <c r="C240" t="s">
        <v>85</v>
      </c>
      <c r="D240" t="s">
        <v>2202</v>
      </c>
      <c r="E240">
        <v>2.7</v>
      </c>
      <c r="F240">
        <v>13.591200000000001</v>
      </c>
      <c r="G240">
        <v>1.58</v>
      </c>
      <c r="H240">
        <v>7.7044800000000011</v>
      </c>
      <c r="I240" t="s">
        <v>1647</v>
      </c>
    </row>
    <row r="241" spans="1:9">
      <c r="A241">
        <v>15</v>
      </c>
      <c r="B241" t="s">
        <v>1693</v>
      </c>
      <c r="C241" t="s">
        <v>86</v>
      </c>
      <c r="D241" t="s">
        <v>2202</v>
      </c>
      <c r="F241">
        <v>-0.6</v>
      </c>
      <c r="H241">
        <v>-0.6</v>
      </c>
      <c r="I241" t="s">
        <v>1647</v>
      </c>
    </row>
    <row r="242" spans="1:9">
      <c r="A242">
        <v>15</v>
      </c>
      <c r="B242" t="s">
        <v>1707</v>
      </c>
      <c r="C242" t="s">
        <v>44</v>
      </c>
      <c r="D242" t="s">
        <v>2202</v>
      </c>
      <c r="E242">
        <v>0.68</v>
      </c>
      <c r="F242">
        <v>2.9740799999999998</v>
      </c>
      <c r="G242">
        <v>0.74</v>
      </c>
      <c r="H242">
        <v>3.2894400000000004</v>
      </c>
      <c r="I242" t="s">
        <v>1647</v>
      </c>
    </row>
    <row r="243" spans="1:9">
      <c r="A243">
        <v>15</v>
      </c>
      <c r="B243" t="s">
        <v>1739</v>
      </c>
      <c r="C243" t="s">
        <v>17</v>
      </c>
      <c r="D243" t="s">
        <v>2202</v>
      </c>
      <c r="E243">
        <v>0.88</v>
      </c>
      <c r="F243">
        <v>4.0252799999999995</v>
      </c>
      <c r="G243">
        <v>0.81</v>
      </c>
      <c r="H243">
        <v>3.6573600000000006</v>
      </c>
      <c r="I243" t="s">
        <v>1647</v>
      </c>
    </row>
    <row r="244" spans="1:9">
      <c r="A244">
        <v>15</v>
      </c>
      <c r="B244" t="s">
        <v>1757</v>
      </c>
      <c r="C244" t="s">
        <v>21</v>
      </c>
      <c r="D244" t="s">
        <v>2202</v>
      </c>
      <c r="E244">
        <v>0.7</v>
      </c>
      <c r="F244">
        <v>3.0792000000000002</v>
      </c>
      <c r="G244">
        <v>0.67</v>
      </c>
      <c r="H244">
        <v>2.9215200000000001</v>
      </c>
      <c r="I244" t="s">
        <v>1647</v>
      </c>
    </row>
    <row r="245" spans="1:9">
      <c r="A245">
        <v>15</v>
      </c>
      <c r="B245" t="s">
        <v>1774</v>
      </c>
      <c r="C245" t="s">
        <v>25</v>
      </c>
      <c r="D245" t="s">
        <v>2202</v>
      </c>
      <c r="E245">
        <v>0.28999999999999998</v>
      </c>
      <c r="F245">
        <v>0.92423999999999995</v>
      </c>
      <c r="G245">
        <v>0.33</v>
      </c>
      <c r="H245">
        <v>1.1344799999999999</v>
      </c>
      <c r="I245" t="s">
        <v>1647</v>
      </c>
    </row>
    <row r="246" spans="1:9">
      <c r="A246">
        <v>15</v>
      </c>
      <c r="B246" t="s">
        <v>1795</v>
      </c>
      <c r="C246" t="s">
        <v>29</v>
      </c>
      <c r="D246" t="s">
        <v>2202</v>
      </c>
      <c r="E246">
        <v>0.61</v>
      </c>
      <c r="F246">
        <v>2.6061600000000005</v>
      </c>
      <c r="G246">
        <v>0.61</v>
      </c>
      <c r="H246">
        <v>2.6061600000000005</v>
      </c>
      <c r="I246" t="s">
        <v>1647</v>
      </c>
    </row>
    <row r="247" spans="1:9">
      <c r="A247">
        <v>15</v>
      </c>
      <c r="B247" t="s">
        <v>2228</v>
      </c>
      <c r="C247" t="s">
        <v>33</v>
      </c>
      <c r="D247" t="s">
        <v>2202</v>
      </c>
      <c r="E247">
        <v>0.71</v>
      </c>
      <c r="F247">
        <v>3.1317600000000003</v>
      </c>
      <c r="G247">
        <v>0.68</v>
      </c>
      <c r="H247">
        <v>2.9740799999999998</v>
      </c>
      <c r="I247" t="s">
        <v>1647</v>
      </c>
    </row>
    <row r="248" spans="1:9">
      <c r="A248">
        <v>15</v>
      </c>
      <c r="B248" t="s">
        <v>2229</v>
      </c>
      <c r="C248" t="s">
        <v>38</v>
      </c>
      <c r="D248" t="s">
        <v>2202</v>
      </c>
      <c r="E248">
        <v>0.62</v>
      </c>
      <c r="F248">
        <v>2.6587199999999998</v>
      </c>
      <c r="G248">
        <v>0.56000000000000005</v>
      </c>
      <c r="H248">
        <v>2.3433600000000001</v>
      </c>
      <c r="I248" t="s">
        <v>1647</v>
      </c>
    </row>
    <row r="249" spans="1:9">
      <c r="A249">
        <v>15</v>
      </c>
      <c r="B249" t="s">
        <v>2230</v>
      </c>
      <c r="C249" t="s">
        <v>61</v>
      </c>
      <c r="D249" t="s">
        <v>2202</v>
      </c>
      <c r="E249">
        <v>0.5</v>
      </c>
      <c r="F249">
        <v>2.028</v>
      </c>
      <c r="G249">
        <v>0.49</v>
      </c>
      <c r="H249">
        <v>1.9754399999999999</v>
      </c>
      <c r="I249" t="s">
        <v>1647</v>
      </c>
    </row>
    <row r="250" spans="1:9">
      <c r="A250">
        <v>15</v>
      </c>
      <c r="B250" t="s">
        <v>1842</v>
      </c>
      <c r="C250" t="s">
        <v>62</v>
      </c>
      <c r="D250" t="s">
        <v>2202</v>
      </c>
      <c r="E250">
        <v>1</v>
      </c>
      <c r="F250">
        <v>4.6559999999999997</v>
      </c>
      <c r="G250">
        <v>0.31</v>
      </c>
      <c r="H250">
        <v>1.0293600000000001</v>
      </c>
      <c r="I250" t="s">
        <v>1647</v>
      </c>
    </row>
    <row r="251" spans="1:9">
      <c r="A251">
        <v>15</v>
      </c>
      <c r="B251" t="s">
        <v>2079</v>
      </c>
      <c r="C251" t="s">
        <v>80</v>
      </c>
      <c r="D251" t="s">
        <v>2202</v>
      </c>
      <c r="E251">
        <v>0.24</v>
      </c>
      <c r="F251">
        <v>0.66144000000000003</v>
      </c>
      <c r="G251">
        <v>0.3</v>
      </c>
      <c r="H251">
        <v>0.9768</v>
      </c>
      <c r="I251" t="s">
        <v>1647</v>
      </c>
    </row>
    <row r="252" spans="1:9">
      <c r="A252">
        <v>15</v>
      </c>
      <c r="B252" t="s">
        <v>2078</v>
      </c>
      <c r="C252" t="s">
        <v>82</v>
      </c>
      <c r="D252" t="s">
        <v>2202</v>
      </c>
      <c r="E252">
        <v>0.2</v>
      </c>
      <c r="F252">
        <v>0.4512000000000001</v>
      </c>
      <c r="G252">
        <v>0.19</v>
      </c>
      <c r="H252">
        <v>0.39864000000000005</v>
      </c>
      <c r="I252" t="s">
        <v>1647</v>
      </c>
    </row>
    <row r="253" spans="1:9">
      <c r="A253">
        <v>15</v>
      </c>
      <c r="B253" t="s">
        <v>1886</v>
      </c>
      <c r="C253" t="s">
        <v>83</v>
      </c>
      <c r="D253" t="s">
        <v>2202</v>
      </c>
      <c r="E253">
        <v>0.53</v>
      </c>
      <c r="F253">
        <v>2.1856800000000005</v>
      </c>
      <c r="G253">
        <v>0.51</v>
      </c>
      <c r="H253">
        <v>2.0805599999999997</v>
      </c>
      <c r="I253" t="s">
        <v>1647</v>
      </c>
    </row>
    <row r="254" spans="1:9">
      <c r="A254">
        <v>15</v>
      </c>
      <c r="B254" t="s">
        <v>1898</v>
      </c>
      <c r="C254" t="s">
        <v>88</v>
      </c>
      <c r="D254" t="s">
        <v>2202</v>
      </c>
      <c r="E254">
        <v>0.22</v>
      </c>
      <c r="F254">
        <v>0.55632000000000004</v>
      </c>
      <c r="G254">
        <v>0.2</v>
      </c>
      <c r="H254">
        <v>0.4512000000000001</v>
      </c>
      <c r="I254" t="s">
        <v>1647</v>
      </c>
    </row>
    <row r="255" spans="1:9">
      <c r="A255">
        <v>15</v>
      </c>
      <c r="B255" t="s">
        <v>1911</v>
      </c>
      <c r="C255" t="s">
        <v>98</v>
      </c>
      <c r="D255" t="s">
        <v>2202</v>
      </c>
      <c r="E255">
        <v>0.39</v>
      </c>
      <c r="F255">
        <v>1.4498400000000002</v>
      </c>
      <c r="G255">
        <v>0.42</v>
      </c>
      <c r="H255">
        <v>1.6075200000000001</v>
      </c>
      <c r="I255" t="s">
        <v>1647</v>
      </c>
    </row>
    <row r="256" spans="1:9">
      <c r="A256">
        <v>16</v>
      </c>
      <c r="B256" t="s">
        <v>1667</v>
      </c>
      <c r="C256" t="s">
        <v>93</v>
      </c>
      <c r="D256" t="s">
        <v>2202</v>
      </c>
      <c r="E256">
        <v>2.8</v>
      </c>
      <c r="F256">
        <v>14.1168</v>
      </c>
      <c r="G256">
        <v>1.61</v>
      </c>
      <c r="H256">
        <v>7.8621600000000011</v>
      </c>
      <c r="I256" t="s">
        <v>1647</v>
      </c>
    </row>
    <row r="257" spans="1:9">
      <c r="A257">
        <v>16</v>
      </c>
      <c r="B257" t="s">
        <v>1708</v>
      </c>
      <c r="C257" t="s">
        <v>44</v>
      </c>
      <c r="D257" t="s">
        <v>2202</v>
      </c>
      <c r="E257">
        <v>0.88</v>
      </c>
      <c r="F257">
        <v>4.0252799999999995</v>
      </c>
      <c r="G257">
        <v>0.8</v>
      </c>
      <c r="H257">
        <v>3.6048000000000004</v>
      </c>
      <c r="I257" t="s">
        <v>1647</v>
      </c>
    </row>
    <row r="258" spans="1:9">
      <c r="A258">
        <v>16</v>
      </c>
      <c r="B258" t="s">
        <v>1723</v>
      </c>
      <c r="C258" t="s">
        <v>48</v>
      </c>
      <c r="D258" t="s">
        <v>2202</v>
      </c>
      <c r="E258">
        <v>0.94</v>
      </c>
      <c r="F258">
        <v>4.3406400000000005</v>
      </c>
      <c r="G258">
        <v>0.91</v>
      </c>
      <c r="H258">
        <v>4.1829600000000005</v>
      </c>
      <c r="I258" t="s">
        <v>1647</v>
      </c>
    </row>
    <row r="259" spans="1:9">
      <c r="A259">
        <v>16</v>
      </c>
      <c r="B259" t="s">
        <v>1740</v>
      </c>
      <c r="C259" t="s">
        <v>17</v>
      </c>
      <c r="D259" t="s">
        <v>2202</v>
      </c>
      <c r="E259">
        <v>1.19</v>
      </c>
      <c r="F259">
        <v>5.6546400000000006</v>
      </c>
      <c r="G259">
        <v>0.76</v>
      </c>
      <c r="H259">
        <v>3.3945600000000002</v>
      </c>
      <c r="I259" t="s">
        <v>1647</v>
      </c>
    </row>
    <row r="260" spans="1:9">
      <c r="A260">
        <v>16</v>
      </c>
      <c r="B260" t="s">
        <v>1758</v>
      </c>
      <c r="C260" t="s">
        <v>21</v>
      </c>
      <c r="D260" t="s">
        <v>2202</v>
      </c>
      <c r="E260">
        <v>0.62</v>
      </c>
      <c r="F260">
        <v>2.6587199999999998</v>
      </c>
      <c r="G260">
        <v>0.55000000000000004</v>
      </c>
      <c r="H260">
        <v>2.2908000000000004</v>
      </c>
      <c r="I260" t="s">
        <v>1647</v>
      </c>
    </row>
    <row r="261" spans="1:9">
      <c r="A261">
        <v>16</v>
      </c>
      <c r="B261" t="s">
        <v>1775</v>
      </c>
      <c r="C261" t="s">
        <v>25</v>
      </c>
      <c r="D261" t="s">
        <v>2202</v>
      </c>
      <c r="E261">
        <v>0.8</v>
      </c>
      <c r="F261">
        <v>3.6048000000000004</v>
      </c>
      <c r="G261">
        <v>0.74</v>
      </c>
      <c r="H261">
        <v>3.2894400000000004</v>
      </c>
      <c r="I261" t="s">
        <v>1647</v>
      </c>
    </row>
    <row r="262" spans="1:9">
      <c r="A262">
        <v>16</v>
      </c>
      <c r="B262" t="s">
        <v>1796</v>
      </c>
      <c r="C262" t="s">
        <v>29</v>
      </c>
      <c r="D262" t="s">
        <v>2202</v>
      </c>
      <c r="E262">
        <v>0.75</v>
      </c>
      <c r="F262">
        <v>3.3420000000000005</v>
      </c>
      <c r="G262">
        <v>0.72</v>
      </c>
      <c r="H262">
        <v>3.18432</v>
      </c>
      <c r="I262" t="s">
        <v>1647</v>
      </c>
    </row>
    <row r="263" spans="1:9">
      <c r="A263">
        <v>16</v>
      </c>
      <c r="B263" t="s">
        <v>2231</v>
      </c>
      <c r="C263" t="s">
        <v>61</v>
      </c>
      <c r="D263" t="s">
        <v>2202</v>
      </c>
      <c r="E263">
        <v>0.72</v>
      </c>
      <c r="F263">
        <v>3.18432</v>
      </c>
      <c r="G263">
        <v>0.63</v>
      </c>
      <c r="H263">
        <v>2.7112799999999999</v>
      </c>
      <c r="I263" t="s">
        <v>1647</v>
      </c>
    </row>
    <row r="264" spans="1:9">
      <c r="A264">
        <v>16</v>
      </c>
      <c r="B264" t="s">
        <v>2232</v>
      </c>
      <c r="C264" t="s">
        <v>62</v>
      </c>
      <c r="D264" t="s">
        <v>2202</v>
      </c>
      <c r="E264">
        <v>0.96</v>
      </c>
      <c r="F264">
        <v>4.4457599999999999</v>
      </c>
      <c r="G264">
        <v>0.6</v>
      </c>
      <c r="H264">
        <v>2.5535999999999999</v>
      </c>
      <c r="I264" t="s">
        <v>1647</v>
      </c>
    </row>
    <row r="265" spans="1:9">
      <c r="A265">
        <v>16</v>
      </c>
      <c r="B265" t="s">
        <v>1854</v>
      </c>
      <c r="C265" t="s">
        <v>80</v>
      </c>
      <c r="D265" t="s">
        <v>2202</v>
      </c>
      <c r="E265">
        <v>0.32</v>
      </c>
      <c r="F265">
        <v>1.08192</v>
      </c>
      <c r="G265">
        <v>0.45</v>
      </c>
      <c r="H265">
        <v>1.7652000000000001</v>
      </c>
      <c r="I265" t="s">
        <v>1647</v>
      </c>
    </row>
    <row r="266" spans="1:9">
      <c r="A266">
        <v>16</v>
      </c>
      <c r="B266" t="s">
        <v>1873</v>
      </c>
      <c r="C266" t="s">
        <v>82</v>
      </c>
      <c r="D266" t="s">
        <v>2202</v>
      </c>
      <c r="E266">
        <v>0.46</v>
      </c>
      <c r="F266">
        <v>1.81776</v>
      </c>
      <c r="G266">
        <v>0.44</v>
      </c>
      <c r="H266">
        <v>1.7126399999999999</v>
      </c>
      <c r="I266" t="s">
        <v>1647</v>
      </c>
    </row>
    <row r="267" spans="1:9">
      <c r="A267">
        <v>16</v>
      </c>
      <c r="B267" t="s">
        <v>1887</v>
      </c>
      <c r="C267" t="s">
        <v>83</v>
      </c>
      <c r="D267" t="s">
        <v>2202</v>
      </c>
      <c r="E267">
        <v>0.4</v>
      </c>
      <c r="F267">
        <v>1.5024000000000002</v>
      </c>
      <c r="G267">
        <v>0.36</v>
      </c>
      <c r="H267">
        <v>1.2921599999999998</v>
      </c>
      <c r="I267" t="s">
        <v>1647</v>
      </c>
    </row>
    <row r="268" spans="1:9">
      <c r="A268">
        <v>16</v>
      </c>
      <c r="B268" t="s">
        <v>1899</v>
      </c>
      <c r="C268" t="s">
        <v>88</v>
      </c>
      <c r="D268" t="s">
        <v>2202</v>
      </c>
      <c r="E268">
        <v>0.3</v>
      </c>
      <c r="F268">
        <v>0.9768</v>
      </c>
      <c r="G268">
        <v>0.25</v>
      </c>
      <c r="H268">
        <v>0.71400000000000008</v>
      </c>
      <c r="I268" t="s">
        <v>1647</v>
      </c>
    </row>
    <row r="269" spans="1:9">
      <c r="A269">
        <v>16</v>
      </c>
      <c r="B269" t="s">
        <v>1912</v>
      </c>
      <c r="C269" t="s">
        <v>98</v>
      </c>
      <c r="D269" t="s">
        <v>2202</v>
      </c>
      <c r="E269">
        <v>0.37</v>
      </c>
      <c r="F269">
        <v>1.3447200000000001</v>
      </c>
      <c r="G269">
        <v>0.38</v>
      </c>
      <c r="H269">
        <v>1.3972800000000001</v>
      </c>
      <c r="I269" t="s">
        <v>1647</v>
      </c>
    </row>
    <row r="270" spans="1:9">
      <c r="A270">
        <v>17</v>
      </c>
      <c r="B270" t="s">
        <v>1661</v>
      </c>
      <c r="C270" t="s">
        <v>92</v>
      </c>
      <c r="D270" t="s">
        <v>2202</v>
      </c>
      <c r="E270">
        <v>2.89</v>
      </c>
      <c r="F270">
        <v>14.589840000000002</v>
      </c>
      <c r="G270">
        <v>1.42</v>
      </c>
      <c r="H270">
        <v>6.8635200000000003</v>
      </c>
      <c r="I270" t="s">
        <v>1647</v>
      </c>
    </row>
    <row r="271" spans="1:9">
      <c r="A271">
        <v>17</v>
      </c>
      <c r="B271" t="s">
        <v>2233</v>
      </c>
      <c r="C271" t="s">
        <v>93</v>
      </c>
      <c r="D271" t="s">
        <v>2202</v>
      </c>
      <c r="E271">
        <v>2.77</v>
      </c>
      <c r="F271">
        <v>13.95912</v>
      </c>
      <c r="G271">
        <v>2</v>
      </c>
      <c r="H271">
        <v>9.9120000000000008</v>
      </c>
      <c r="I271" t="s">
        <v>1647</v>
      </c>
    </row>
    <row r="272" spans="1:9">
      <c r="A272">
        <v>17</v>
      </c>
      <c r="B272" t="s">
        <v>1673</v>
      </c>
      <c r="C272" t="s">
        <v>65</v>
      </c>
      <c r="D272" t="s">
        <v>2202</v>
      </c>
      <c r="E272">
        <v>2.4500000000000002</v>
      </c>
      <c r="F272">
        <v>12.277199999999999</v>
      </c>
      <c r="G272">
        <v>1.35</v>
      </c>
      <c r="H272">
        <v>6.4956000000000005</v>
      </c>
      <c r="I272" t="s">
        <v>1647</v>
      </c>
    </row>
    <row r="273" spans="1:9">
      <c r="A273">
        <v>17</v>
      </c>
      <c r="B273" t="s">
        <v>1709</v>
      </c>
      <c r="C273" t="s">
        <v>44</v>
      </c>
      <c r="D273" t="s">
        <v>2202</v>
      </c>
      <c r="E273">
        <v>1.43</v>
      </c>
      <c r="F273">
        <v>6.91608</v>
      </c>
      <c r="G273">
        <v>0.79</v>
      </c>
      <c r="H273">
        <v>3.5522400000000007</v>
      </c>
      <c r="I273" t="s">
        <v>1647</v>
      </c>
    </row>
    <row r="274" spans="1:9">
      <c r="A274">
        <v>17</v>
      </c>
      <c r="B274" t="s">
        <v>1724</v>
      </c>
      <c r="C274" t="s">
        <v>48</v>
      </c>
      <c r="D274" t="s">
        <v>2202</v>
      </c>
      <c r="E274">
        <v>1.01</v>
      </c>
      <c r="F274">
        <v>4.7085600000000003</v>
      </c>
      <c r="G274">
        <v>0.96</v>
      </c>
      <c r="H274">
        <v>4.4457599999999999</v>
      </c>
      <c r="I274" t="s">
        <v>1647</v>
      </c>
    </row>
    <row r="275" spans="1:9">
      <c r="A275">
        <v>17</v>
      </c>
      <c r="B275" t="s">
        <v>1741</v>
      </c>
      <c r="C275" t="s">
        <v>17</v>
      </c>
      <c r="D275" t="s">
        <v>2202</v>
      </c>
      <c r="E275">
        <v>1.1100000000000001</v>
      </c>
      <c r="F275">
        <v>5.234160000000001</v>
      </c>
      <c r="G275">
        <v>0.62</v>
      </c>
      <c r="H275">
        <v>2.6587199999999998</v>
      </c>
      <c r="I275" t="s">
        <v>1647</v>
      </c>
    </row>
    <row r="276" spans="1:9">
      <c r="A276">
        <v>17</v>
      </c>
      <c r="B276" t="s">
        <v>1759</v>
      </c>
      <c r="C276" t="s">
        <v>21</v>
      </c>
      <c r="D276" t="s">
        <v>2202</v>
      </c>
      <c r="E276">
        <v>0.74</v>
      </c>
      <c r="F276">
        <v>3.2894400000000004</v>
      </c>
      <c r="G276">
        <v>0.71</v>
      </c>
      <c r="H276">
        <v>3.1317600000000003</v>
      </c>
      <c r="I276" t="s">
        <v>1647</v>
      </c>
    </row>
    <row r="277" spans="1:9">
      <c r="A277">
        <v>17</v>
      </c>
      <c r="B277" t="s">
        <v>1776</v>
      </c>
      <c r="C277" t="s">
        <v>25</v>
      </c>
      <c r="D277" t="s">
        <v>2202</v>
      </c>
      <c r="E277">
        <v>0.96</v>
      </c>
      <c r="F277">
        <v>4.4457599999999999</v>
      </c>
      <c r="G277">
        <v>0.72</v>
      </c>
      <c r="H277">
        <v>3.18432</v>
      </c>
      <c r="I277" t="s">
        <v>1647</v>
      </c>
    </row>
    <row r="278" spans="1:9">
      <c r="A278">
        <v>17</v>
      </c>
      <c r="B278" t="s">
        <v>1797</v>
      </c>
      <c r="C278" t="s">
        <v>29</v>
      </c>
      <c r="D278" t="s">
        <v>2202</v>
      </c>
      <c r="E278">
        <v>0.3</v>
      </c>
      <c r="F278">
        <v>0.9768</v>
      </c>
      <c r="G278">
        <v>0.56999999999999995</v>
      </c>
      <c r="H278">
        <v>2.3959200000000003</v>
      </c>
      <c r="I278" t="s">
        <v>1647</v>
      </c>
    </row>
    <row r="279" spans="1:9">
      <c r="A279">
        <v>17</v>
      </c>
      <c r="B279" t="s">
        <v>1812</v>
      </c>
      <c r="C279" t="s">
        <v>33</v>
      </c>
      <c r="D279" t="s">
        <v>2202</v>
      </c>
      <c r="E279">
        <v>0.35</v>
      </c>
      <c r="F279">
        <v>1.2395999999999998</v>
      </c>
      <c r="G279">
        <v>0.33</v>
      </c>
      <c r="H279">
        <v>1.1344799999999999</v>
      </c>
      <c r="I279" t="s">
        <v>1647</v>
      </c>
    </row>
    <row r="280" spans="1:9">
      <c r="A280">
        <v>17</v>
      </c>
      <c r="B280" t="s">
        <v>2234</v>
      </c>
      <c r="C280" t="s">
        <v>61</v>
      </c>
      <c r="D280" t="s">
        <v>2202</v>
      </c>
      <c r="E280">
        <v>0.5</v>
      </c>
      <c r="F280">
        <v>2.028</v>
      </c>
      <c r="G280">
        <v>0.47</v>
      </c>
      <c r="H280">
        <v>1.8703199999999998</v>
      </c>
      <c r="I280" t="s">
        <v>1647</v>
      </c>
    </row>
    <row r="281" spans="1:9">
      <c r="A281">
        <v>17</v>
      </c>
      <c r="B281" t="s">
        <v>1843</v>
      </c>
      <c r="C281" t="s">
        <v>62</v>
      </c>
      <c r="D281" t="s">
        <v>2202</v>
      </c>
      <c r="E281">
        <v>0.39</v>
      </c>
      <c r="F281">
        <v>1.4498400000000002</v>
      </c>
      <c r="G281">
        <v>0.38</v>
      </c>
      <c r="H281">
        <v>1.3972800000000001</v>
      </c>
      <c r="I281" t="s">
        <v>1647</v>
      </c>
    </row>
    <row r="282" spans="1:9">
      <c r="A282">
        <v>17</v>
      </c>
      <c r="B282" t="s">
        <v>1855</v>
      </c>
      <c r="C282" t="s">
        <v>80</v>
      </c>
      <c r="D282" t="s">
        <v>2202</v>
      </c>
      <c r="E282">
        <v>0.76</v>
      </c>
      <c r="F282">
        <v>3.3945600000000002</v>
      </c>
      <c r="G282">
        <v>0.67</v>
      </c>
      <c r="H282">
        <v>2.9215200000000001</v>
      </c>
      <c r="I282" t="s">
        <v>1647</v>
      </c>
    </row>
    <row r="283" spans="1:9">
      <c r="A283">
        <v>17</v>
      </c>
      <c r="B283" t="s">
        <v>1874</v>
      </c>
      <c r="C283" t="s">
        <v>82</v>
      </c>
      <c r="D283" t="s">
        <v>2202</v>
      </c>
      <c r="E283">
        <v>0.44</v>
      </c>
      <c r="F283">
        <v>1.7126399999999999</v>
      </c>
      <c r="G283">
        <v>0.41</v>
      </c>
      <c r="H283">
        <v>1.5549599999999999</v>
      </c>
      <c r="I283" t="s">
        <v>1647</v>
      </c>
    </row>
    <row r="284" spans="1:9">
      <c r="A284">
        <v>17</v>
      </c>
      <c r="B284" t="s">
        <v>1888</v>
      </c>
      <c r="C284" t="s">
        <v>83</v>
      </c>
      <c r="D284" t="s">
        <v>2202</v>
      </c>
      <c r="E284">
        <v>0.36</v>
      </c>
      <c r="F284">
        <v>1.2921599999999998</v>
      </c>
      <c r="G284">
        <v>0.33</v>
      </c>
      <c r="H284">
        <v>1.1344799999999999</v>
      </c>
      <c r="I284" t="s">
        <v>1647</v>
      </c>
    </row>
    <row r="285" spans="1:9">
      <c r="A285">
        <v>17</v>
      </c>
      <c r="B285" t="s">
        <v>1900</v>
      </c>
      <c r="C285" t="s">
        <v>88</v>
      </c>
      <c r="D285" t="s">
        <v>2202</v>
      </c>
      <c r="E285">
        <v>0.26</v>
      </c>
      <c r="F285">
        <v>0.76656000000000002</v>
      </c>
      <c r="G285">
        <v>0.25</v>
      </c>
      <c r="H285">
        <v>0.71400000000000008</v>
      </c>
      <c r="I285" t="s">
        <v>1647</v>
      </c>
    </row>
    <row r="286" spans="1:9">
      <c r="A286">
        <v>17</v>
      </c>
      <c r="B286" t="s">
        <v>1913</v>
      </c>
      <c r="C286" t="s">
        <v>98</v>
      </c>
      <c r="D286" t="s">
        <v>2202</v>
      </c>
      <c r="E286">
        <v>0.5</v>
      </c>
      <c r="F286">
        <v>2.028</v>
      </c>
      <c r="G286">
        <v>0.46</v>
      </c>
      <c r="H286">
        <v>1.81776</v>
      </c>
      <c r="I286" t="s">
        <v>1647</v>
      </c>
    </row>
    <row r="287" spans="1:9">
      <c r="A287">
        <v>18</v>
      </c>
      <c r="B287" t="s">
        <v>1662</v>
      </c>
      <c r="C287" t="s">
        <v>92</v>
      </c>
      <c r="D287" t="s">
        <v>2202</v>
      </c>
      <c r="E287">
        <v>3.15</v>
      </c>
      <c r="F287">
        <v>15.956399999999999</v>
      </c>
      <c r="G287">
        <v>1.96</v>
      </c>
      <c r="H287">
        <v>9.7017600000000002</v>
      </c>
      <c r="I287" t="s">
        <v>1647</v>
      </c>
    </row>
    <row r="288" spans="1:9">
      <c r="A288">
        <v>18</v>
      </c>
      <c r="B288" t="s">
        <v>1668</v>
      </c>
      <c r="C288" t="s">
        <v>93</v>
      </c>
      <c r="D288" t="s">
        <v>2202</v>
      </c>
      <c r="E288">
        <v>1.23</v>
      </c>
      <c r="F288">
        <v>5.8648800000000003</v>
      </c>
      <c r="G288">
        <v>1.1499999999999999</v>
      </c>
      <c r="H288">
        <v>5.4443999999999999</v>
      </c>
      <c r="I288" t="s">
        <v>1647</v>
      </c>
    </row>
    <row r="289" spans="1:9">
      <c r="A289">
        <v>18</v>
      </c>
      <c r="B289" t="s">
        <v>1674</v>
      </c>
      <c r="C289" t="s">
        <v>65</v>
      </c>
      <c r="D289" t="s">
        <v>2202</v>
      </c>
      <c r="E289">
        <v>1.78</v>
      </c>
      <c r="F289">
        <v>8.7556799999999999</v>
      </c>
      <c r="G289">
        <v>1.25</v>
      </c>
      <c r="H289">
        <v>5.97</v>
      </c>
      <c r="I289" t="s">
        <v>1647</v>
      </c>
    </row>
    <row r="290" spans="1:9">
      <c r="A290">
        <v>18</v>
      </c>
      <c r="B290" t="s">
        <v>1682</v>
      </c>
      <c r="C290" t="s">
        <v>85</v>
      </c>
      <c r="D290" t="s">
        <v>2202</v>
      </c>
      <c r="E290">
        <v>1.98</v>
      </c>
      <c r="F290">
        <v>9.8068800000000014</v>
      </c>
      <c r="G290">
        <v>1.5</v>
      </c>
      <c r="H290">
        <v>7.2840000000000007</v>
      </c>
      <c r="I290" t="s">
        <v>1647</v>
      </c>
    </row>
    <row r="291" spans="1:9">
      <c r="A291">
        <v>18</v>
      </c>
      <c r="B291" t="s">
        <v>1694</v>
      </c>
      <c r="C291" t="s">
        <v>86</v>
      </c>
      <c r="D291" t="s">
        <v>2202</v>
      </c>
      <c r="E291">
        <v>3.4</v>
      </c>
      <c r="F291">
        <v>17.270399999999999</v>
      </c>
      <c r="G291">
        <v>1.3</v>
      </c>
      <c r="H291">
        <v>6.232800000000001</v>
      </c>
      <c r="I291" t="s">
        <v>1647</v>
      </c>
    </row>
    <row r="292" spans="1:9">
      <c r="A292">
        <v>18</v>
      </c>
      <c r="B292" t="s">
        <v>2077</v>
      </c>
      <c r="C292" t="s">
        <v>68</v>
      </c>
      <c r="D292" t="s">
        <v>2202</v>
      </c>
      <c r="E292">
        <v>1.65</v>
      </c>
      <c r="F292">
        <v>8.0724</v>
      </c>
      <c r="G292">
        <v>0.99</v>
      </c>
      <c r="H292">
        <v>4.6034400000000009</v>
      </c>
      <c r="I292" t="s">
        <v>1647</v>
      </c>
    </row>
    <row r="293" spans="1:9">
      <c r="A293">
        <v>18</v>
      </c>
      <c r="B293" t="s">
        <v>1710</v>
      </c>
      <c r="C293" t="s">
        <v>44</v>
      </c>
      <c r="D293" t="s">
        <v>2202</v>
      </c>
      <c r="E293">
        <v>1.4</v>
      </c>
      <c r="F293">
        <v>6.7584000000000009</v>
      </c>
      <c r="G293">
        <v>0.88</v>
      </c>
      <c r="H293">
        <v>4.0252799999999995</v>
      </c>
      <c r="I293" t="s">
        <v>1647</v>
      </c>
    </row>
    <row r="294" spans="1:9">
      <c r="A294">
        <v>18</v>
      </c>
      <c r="B294" t="s">
        <v>1725</v>
      </c>
      <c r="C294" t="s">
        <v>48</v>
      </c>
      <c r="D294" t="s">
        <v>2202</v>
      </c>
      <c r="E294">
        <v>1.23</v>
      </c>
      <c r="F294">
        <v>5.8648800000000003</v>
      </c>
      <c r="G294">
        <v>0.73</v>
      </c>
      <c r="H294">
        <v>3.2368800000000006</v>
      </c>
      <c r="I294" t="s">
        <v>1647</v>
      </c>
    </row>
    <row r="295" spans="1:9">
      <c r="A295">
        <v>18</v>
      </c>
      <c r="B295" t="s">
        <v>1742</v>
      </c>
      <c r="C295" t="s">
        <v>17</v>
      </c>
      <c r="D295" t="s">
        <v>2202</v>
      </c>
      <c r="E295">
        <v>1.32</v>
      </c>
      <c r="F295">
        <v>6.3379200000000013</v>
      </c>
      <c r="G295">
        <v>0.9</v>
      </c>
      <c r="H295">
        <v>4.1303999999999998</v>
      </c>
      <c r="I295" t="s">
        <v>1647</v>
      </c>
    </row>
    <row r="296" spans="1:9">
      <c r="A296">
        <v>18</v>
      </c>
      <c r="B296" t="s">
        <v>1760</v>
      </c>
      <c r="C296" t="s">
        <v>21</v>
      </c>
      <c r="D296" t="s">
        <v>2202</v>
      </c>
      <c r="E296">
        <v>0.64</v>
      </c>
      <c r="F296">
        <v>2.7638400000000001</v>
      </c>
      <c r="G296">
        <v>0.52</v>
      </c>
      <c r="H296">
        <v>2.1331199999999999</v>
      </c>
      <c r="I296" t="s">
        <v>1647</v>
      </c>
    </row>
    <row r="297" spans="1:9">
      <c r="A297">
        <v>18</v>
      </c>
      <c r="B297" t="s">
        <v>1777</v>
      </c>
      <c r="C297" t="s">
        <v>25</v>
      </c>
      <c r="D297" t="s">
        <v>2202</v>
      </c>
      <c r="E297">
        <v>0.81</v>
      </c>
      <c r="F297">
        <v>3.6573600000000006</v>
      </c>
      <c r="G297">
        <v>0.79</v>
      </c>
      <c r="H297">
        <v>3.5522400000000007</v>
      </c>
      <c r="I297" t="s">
        <v>1647</v>
      </c>
    </row>
    <row r="298" spans="1:9">
      <c r="A298">
        <v>18</v>
      </c>
      <c r="B298" t="s">
        <v>1798</v>
      </c>
      <c r="C298" t="s">
        <v>29</v>
      </c>
      <c r="D298" t="s">
        <v>2202</v>
      </c>
      <c r="E298">
        <v>0.83</v>
      </c>
      <c r="F298">
        <v>3.7624799999999996</v>
      </c>
      <c r="G298">
        <v>0.76</v>
      </c>
      <c r="H298">
        <v>3.3945600000000002</v>
      </c>
      <c r="I298" t="s">
        <v>1647</v>
      </c>
    </row>
    <row r="299" spans="1:9">
      <c r="A299">
        <v>18</v>
      </c>
      <c r="B299" t="s">
        <v>1813</v>
      </c>
      <c r="C299" t="s">
        <v>33</v>
      </c>
      <c r="D299" t="s">
        <v>2202</v>
      </c>
      <c r="E299">
        <v>0.45</v>
      </c>
      <c r="F299">
        <v>1.7652000000000001</v>
      </c>
      <c r="G299">
        <v>0.48</v>
      </c>
      <c r="H299">
        <v>1.9228799999999999</v>
      </c>
      <c r="I299" t="s">
        <v>1647</v>
      </c>
    </row>
    <row r="300" spans="1:9">
      <c r="A300">
        <v>18</v>
      </c>
      <c r="B300" t="s">
        <v>1824</v>
      </c>
      <c r="C300" t="s">
        <v>38</v>
      </c>
      <c r="D300" t="s">
        <v>2202</v>
      </c>
      <c r="E300">
        <v>0.53</v>
      </c>
      <c r="F300">
        <v>2.1856800000000005</v>
      </c>
      <c r="G300">
        <v>0.59</v>
      </c>
      <c r="H300">
        <v>2.5010400000000002</v>
      </c>
      <c r="I300" t="s">
        <v>1647</v>
      </c>
    </row>
    <row r="301" spans="1:9">
      <c r="A301">
        <v>18</v>
      </c>
      <c r="B301" t="s">
        <v>2076</v>
      </c>
      <c r="C301" t="s">
        <v>61</v>
      </c>
      <c r="D301" t="s">
        <v>2202</v>
      </c>
      <c r="E301">
        <v>0.73</v>
      </c>
      <c r="F301">
        <v>3.2368800000000006</v>
      </c>
      <c r="G301">
        <v>0.61</v>
      </c>
      <c r="H301">
        <v>2.6061600000000005</v>
      </c>
      <c r="I301" t="s">
        <v>1647</v>
      </c>
    </row>
    <row r="302" spans="1:9">
      <c r="A302">
        <v>18</v>
      </c>
      <c r="B302" t="s">
        <v>1844</v>
      </c>
      <c r="C302" t="s">
        <v>62</v>
      </c>
      <c r="D302" t="s">
        <v>2202</v>
      </c>
      <c r="E302">
        <v>0.42</v>
      </c>
      <c r="F302">
        <v>1.6075200000000001</v>
      </c>
      <c r="G302">
        <v>0.42</v>
      </c>
      <c r="H302">
        <v>1.6075200000000001</v>
      </c>
      <c r="I302" t="s">
        <v>1647</v>
      </c>
    </row>
    <row r="303" spans="1:9">
      <c r="A303">
        <v>18</v>
      </c>
      <c r="B303" t="s">
        <v>1856</v>
      </c>
      <c r="C303" t="s">
        <v>80</v>
      </c>
      <c r="D303" t="s">
        <v>2202</v>
      </c>
      <c r="E303">
        <v>0.53</v>
      </c>
      <c r="F303">
        <v>2.1856800000000005</v>
      </c>
      <c r="G303">
        <v>0.52</v>
      </c>
      <c r="H303">
        <v>2.1331199999999999</v>
      </c>
      <c r="I303" t="s">
        <v>1647</v>
      </c>
    </row>
    <row r="304" spans="1:9">
      <c r="A304">
        <v>18</v>
      </c>
      <c r="B304" t="s">
        <v>1875</v>
      </c>
      <c r="C304" t="s">
        <v>82</v>
      </c>
      <c r="D304" t="s">
        <v>2202</v>
      </c>
      <c r="E304">
        <v>0.54</v>
      </c>
      <c r="F304">
        <v>2.2382400000000002</v>
      </c>
      <c r="G304">
        <v>0.53</v>
      </c>
      <c r="H304">
        <v>2.1856800000000005</v>
      </c>
      <c r="I304" t="s">
        <v>1647</v>
      </c>
    </row>
    <row r="305" spans="1:9">
      <c r="A305">
        <v>18</v>
      </c>
      <c r="B305" t="s">
        <v>1889</v>
      </c>
      <c r="C305" t="s">
        <v>83</v>
      </c>
      <c r="D305" t="s">
        <v>2202</v>
      </c>
      <c r="E305">
        <v>0.27</v>
      </c>
      <c r="F305">
        <v>0.81912000000000007</v>
      </c>
      <c r="G305">
        <v>0.26</v>
      </c>
      <c r="H305">
        <v>0.76656000000000002</v>
      </c>
      <c r="I305" t="s">
        <v>1647</v>
      </c>
    </row>
    <row r="306" spans="1:9">
      <c r="A306">
        <v>18</v>
      </c>
      <c r="B306" t="s">
        <v>2075</v>
      </c>
      <c r="C306" t="s">
        <v>88</v>
      </c>
      <c r="D306" t="s">
        <v>2202</v>
      </c>
      <c r="E306">
        <v>0.4</v>
      </c>
      <c r="F306">
        <v>1.5024000000000002</v>
      </c>
      <c r="G306">
        <v>0.32</v>
      </c>
      <c r="H306">
        <v>1.08192</v>
      </c>
      <c r="I306" t="s">
        <v>1647</v>
      </c>
    </row>
    <row r="307" spans="1:9">
      <c r="A307">
        <v>18</v>
      </c>
      <c r="B307" t="s">
        <v>1914</v>
      </c>
      <c r="C307" t="s">
        <v>98</v>
      </c>
      <c r="D307" t="s">
        <v>2202</v>
      </c>
      <c r="E307">
        <v>0.27</v>
      </c>
      <c r="F307">
        <v>0.81912000000000007</v>
      </c>
      <c r="G307">
        <v>0.25</v>
      </c>
      <c r="H307">
        <v>0.71400000000000008</v>
      </c>
      <c r="I307" t="s">
        <v>1647</v>
      </c>
    </row>
    <row r="308" spans="1:9">
      <c r="A308">
        <v>19</v>
      </c>
      <c r="B308" t="s">
        <v>1657</v>
      </c>
      <c r="C308" t="s">
        <v>91</v>
      </c>
      <c r="D308" t="s">
        <v>2202</v>
      </c>
      <c r="E308">
        <v>2.62</v>
      </c>
      <c r="F308">
        <v>13.170719999999999</v>
      </c>
      <c r="G308">
        <v>1.59</v>
      </c>
      <c r="H308">
        <v>7.7570400000000008</v>
      </c>
      <c r="I308" t="s">
        <v>1647</v>
      </c>
    </row>
    <row r="309" spans="1:9">
      <c r="A309">
        <v>19</v>
      </c>
      <c r="B309" t="s">
        <v>2074</v>
      </c>
      <c r="C309" t="s">
        <v>92</v>
      </c>
      <c r="D309" t="s">
        <v>2202</v>
      </c>
      <c r="E309">
        <v>2.1</v>
      </c>
      <c r="F309">
        <v>10.4376</v>
      </c>
      <c r="G309">
        <v>1.36</v>
      </c>
      <c r="H309">
        <v>6.548160000000002</v>
      </c>
      <c r="I309" t="s">
        <v>1647</v>
      </c>
    </row>
    <row r="310" spans="1:9">
      <c r="A310">
        <v>19</v>
      </c>
      <c r="B310" t="s">
        <v>1669</v>
      </c>
      <c r="C310" t="s">
        <v>93</v>
      </c>
      <c r="D310" t="s">
        <v>2202</v>
      </c>
      <c r="E310">
        <v>2.38</v>
      </c>
      <c r="F310">
        <v>11.909279999999999</v>
      </c>
      <c r="G310">
        <v>1.36</v>
      </c>
      <c r="H310">
        <v>6.548160000000002</v>
      </c>
      <c r="I310" t="s">
        <v>1647</v>
      </c>
    </row>
    <row r="311" spans="1:9">
      <c r="A311">
        <v>19</v>
      </c>
      <c r="B311" t="s">
        <v>1675</v>
      </c>
      <c r="C311" t="s">
        <v>65</v>
      </c>
      <c r="D311" t="s">
        <v>2202</v>
      </c>
      <c r="E311">
        <v>1.62</v>
      </c>
      <c r="F311">
        <v>7.9147200000000009</v>
      </c>
      <c r="G311">
        <v>1.1000000000000001</v>
      </c>
      <c r="H311">
        <v>5.1816000000000004</v>
      </c>
      <c r="I311" t="s">
        <v>1647</v>
      </c>
    </row>
    <row r="312" spans="1:9">
      <c r="A312">
        <v>19</v>
      </c>
      <c r="B312" t="s">
        <v>1683</v>
      </c>
      <c r="C312" t="s">
        <v>85</v>
      </c>
      <c r="D312" t="s">
        <v>2202</v>
      </c>
      <c r="E312">
        <v>2.29</v>
      </c>
      <c r="F312">
        <v>11.43624</v>
      </c>
      <c r="G312">
        <v>1.38</v>
      </c>
      <c r="H312">
        <v>6.6532799999999996</v>
      </c>
      <c r="I312" t="s">
        <v>1647</v>
      </c>
    </row>
    <row r="313" spans="1:9">
      <c r="A313">
        <v>19</v>
      </c>
      <c r="B313" t="s">
        <v>1695</v>
      </c>
      <c r="C313" t="s">
        <v>86</v>
      </c>
      <c r="D313" t="s">
        <v>2202</v>
      </c>
      <c r="E313">
        <v>1.79</v>
      </c>
      <c r="F313">
        <v>8.8082399999999996</v>
      </c>
      <c r="G313">
        <v>1.01</v>
      </c>
      <c r="H313">
        <v>4.7085600000000003</v>
      </c>
      <c r="I313" t="s">
        <v>1647</v>
      </c>
    </row>
    <row r="314" spans="1:9">
      <c r="A314">
        <v>19</v>
      </c>
      <c r="B314" t="s">
        <v>1700</v>
      </c>
      <c r="C314" t="s">
        <v>68</v>
      </c>
      <c r="D314" t="s">
        <v>2202</v>
      </c>
      <c r="E314">
        <v>1.65</v>
      </c>
      <c r="F314">
        <v>8.0724</v>
      </c>
      <c r="G314">
        <v>0.99</v>
      </c>
      <c r="H314">
        <v>4.6034400000000009</v>
      </c>
      <c r="I314" t="s">
        <v>1647</v>
      </c>
    </row>
    <row r="315" spans="1:9">
      <c r="A315">
        <v>19</v>
      </c>
      <c r="B315" t="s">
        <v>1711</v>
      </c>
      <c r="C315" t="s">
        <v>44</v>
      </c>
      <c r="D315" t="s">
        <v>2202</v>
      </c>
      <c r="E315">
        <v>1</v>
      </c>
      <c r="F315">
        <v>4.6559999999999997</v>
      </c>
      <c r="G315">
        <v>1</v>
      </c>
      <c r="H315">
        <v>4.6559999999999997</v>
      </c>
      <c r="I315" t="s">
        <v>1647</v>
      </c>
    </row>
    <row r="316" spans="1:9">
      <c r="A316">
        <v>19</v>
      </c>
      <c r="B316" t="s">
        <v>1726</v>
      </c>
      <c r="C316" t="s">
        <v>48</v>
      </c>
      <c r="D316" t="s">
        <v>2202</v>
      </c>
      <c r="E316">
        <v>1.31</v>
      </c>
      <c r="F316">
        <v>6.2853600000000007</v>
      </c>
      <c r="G316">
        <v>1</v>
      </c>
      <c r="H316">
        <v>4.6559999999999997</v>
      </c>
      <c r="I316" t="s">
        <v>1647</v>
      </c>
    </row>
    <row r="317" spans="1:9">
      <c r="A317">
        <v>19</v>
      </c>
      <c r="B317" t="s">
        <v>1743</v>
      </c>
      <c r="C317" t="s">
        <v>17</v>
      </c>
      <c r="D317" t="s">
        <v>2202</v>
      </c>
      <c r="E317">
        <v>1.04</v>
      </c>
      <c r="F317">
        <v>4.8662400000000003</v>
      </c>
      <c r="G317">
        <v>0.93</v>
      </c>
      <c r="H317">
        <v>4.2880799999999999</v>
      </c>
      <c r="I317" t="s">
        <v>1647</v>
      </c>
    </row>
    <row r="318" spans="1:9">
      <c r="A318">
        <v>19</v>
      </c>
      <c r="B318" t="s">
        <v>1761</v>
      </c>
      <c r="C318" t="s">
        <v>21</v>
      </c>
      <c r="D318" t="s">
        <v>2202</v>
      </c>
      <c r="E318">
        <v>1.04</v>
      </c>
      <c r="F318">
        <v>4.8662400000000003</v>
      </c>
      <c r="G318">
        <v>0.93</v>
      </c>
      <c r="H318">
        <v>4.2880799999999999</v>
      </c>
      <c r="I318" t="s">
        <v>1647</v>
      </c>
    </row>
    <row r="319" spans="1:9">
      <c r="A319">
        <v>19</v>
      </c>
      <c r="B319" t="s">
        <v>1778</v>
      </c>
      <c r="C319" t="s">
        <v>25</v>
      </c>
      <c r="D319" t="s">
        <v>2202</v>
      </c>
      <c r="E319">
        <v>0.57999999999999996</v>
      </c>
      <c r="F319">
        <v>2.44848</v>
      </c>
      <c r="G319">
        <v>0.79</v>
      </c>
      <c r="H319">
        <v>3.5522400000000007</v>
      </c>
      <c r="I319" t="s">
        <v>1647</v>
      </c>
    </row>
    <row r="320" spans="1:9">
      <c r="A320">
        <v>19</v>
      </c>
      <c r="B320" t="s">
        <v>1799</v>
      </c>
      <c r="C320" t="s">
        <v>29</v>
      </c>
      <c r="D320" t="s">
        <v>2202</v>
      </c>
      <c r="E320">
        <v>1.53</v>
      </c>
      <c r="F320">
        <v>7.4416799999999999</v>
      </c>
      <c r="G320">
        <v>0.61</v>
      </c>
      <c r="H320">
        <v>2.6061600000000005</v>
      </c>
      <c r="I320" t="s">
        <v>1647</v>
      </c>
    </row>
    <row r="321" spans="1:9">
      <c r="A321">
        <v>19</v>
      </c>
      <c r="B321" t="s">
        <v>1814</v>
      </c>
      <c r="C321" t="s">
        <v>33</v>
      </c>
      <c r="D321" t="s">
        <v>2202</v>
      </c>
      <c r="E321">
        <v>0.75</v>
      </c>
      <c r="F321">
        <v>3.3420000000000005</v>
      </c>
      <c r="G321">
        <v>0.47</v>
      </c>
      <c r="H321">
        <v>1.8703199999999998</v>
      </c>
      <c r="I321" t="s">
        <v>1647</v>
      </c>
    </row>
    <row r="322" spans="1:9">
      <c r="A322">
        <v>19</v>
      </c>
      <c r="B322" t="s">
        <v>1825</v>
      </c>
      <c r="C322" t="s">
        <v>38</v>
      </c>
      <c r="D322" t="s">
        <v>2202</v>
      </c>
      <c r="E322">
        <v>0.55000000000000004</v>
      </c>
      <c r="F322">
        <v>2.2908000000000004</v>
      </c>
      <c r="G322">
        <v>0.33</v>
      </c>
      <c r="H322">
        <v>1.1344799999999999</v>
      </c>
      <c r="I322" t="s">
        <v>1647</v>
      </c>
    </row>
    <row r="323" spans="1:9">
      <c r="A323">
        <v>19</v>
      </c>
      <c r="B323" t="s">
        <v>2073</v>
      </c>
      <c r="C323" t="s">
        <v>61</v>
      </c>
      <c r="D323" t="s">
        <v>2202</v>
      </c>
      <c r="E323">
        <v>0.82</v>
      </c>
      <c r="F323">
        <v>3.7099199999999994</v>
      </c>
      <c r="G323">
        <v>0.32</v>
      </c>
      <c r="H323">
        <v>1.08192</v>
      </c>
      <c r="I323" t="s">
        <v>1647</v>
      </c>
    </row>
    <row r="324" spans="1:9">
      <c r="A324">
        <v>19</v>
      </c>
      <c r="B324" t="s">
        <v>1845</v>
      </c>
      <c r="C324" t="s">
        <v>62</v>
      </c>
      <c r="D324" t="s">
        <v>2202</v>
      </c>
      <c r="E324">
        <v>0.37</v>
      </c>
      <c r="F324">
        <v>1.3447200000000001</v>
      </c>
      <c r="G324">
        <v>0.33</v>
      </c>
      <c r="H324">
        <v>1.1344799999999999</v>
      </c>
      <c r="I324" t="s">
        <v>1647</v>
      </c>
    </row>
    <row r="325" spans="1:9">
      <c r="A325">
        <v>19</v>
      </c>
      <c r="B325" t="s">
        <v>2072</v>
      </c>
      <c r="C325" t="s">
        <v>80</v>
      </c>
      <c r="D325" t="s">
        <v>2202</v>
      </c>
      <c r="E325">
        <v>0.56999999999999995</v>
      </c>
      <c r="F325">
        <v>2.3959200000000003</v>
      </c>
      <c r="G325">
        <v>0.55000000000000004</v>
      </c>
      <c r="H325">
        <v>2.2908000000000004</v>
      </c>
      <c r="I325" t="s">
        <v>1647</v>
      </c>
    </row>
    <row r="326" spans="1:9">
      <c r="A326">
        <v>19</v>
      </c>
      <c r="B326" t="s">
        <v>1876</v>
      </c>
      <c r="C326" t="s">
        <v>82</v>
      </c>
      <c r="D326" t="s">
        <v>2202</v>
      </c>
      <c r="E326">
        <v>0.28999999999999998</v>
      </c>
      <c r="F326">
        <v>0.92423999999999995</v>
      </c>
      <c r="G326">
        <v>0.24</v>
      </c>
      <c r="H326">
        <v>0.66144000000000003</v>
      </c>
      <c r="I326" t="s">
        <v>1647</v>
      </c>
    </row>
    <row r="327" spans="1:9">
      <c r="A327">
        <v>19</v>
      </c>
      <c r="B327" t="s">
        <v>1890</v>
      </c>
      <c r="C327" t="s">
        <v>83</v>
      </c>
      <c r="D327" t="s">
        <v>2202</v>
      </c>
      <c r="E327">
        <v>0.3</v>
      </c>
      <c r="F327">
        <v>0.9768</v>
      </c>
      <c r="G327">
        <v>0.22</v>
      </c>
      <c r="H327">
        <v>0.55632000000000004</v>
      </c>
      <c r="I327" t="s">
        <v>1647</v>
      </c>
    </row>
    <row r="328" spans="1:9">
      <c r="A328">
        <v>19</v>
      </c>
      <c r="B328" t="s">
        <v>1901</v>
      </c>
      <c r="C328" t="s">
        <v>88</v>
      </c>
      <c r="D328" t="s">
        <v>2202</v>
      </c>
      <c r="E328">
        <v>0.32</v>
      </c>
      <c r="F328">
        <v>1.08192</v>
      </c>
      <c r="G328">
        <v>0.28999999999999998</v>
      </c>
      <c r="H328">
        <v>0.92423999999999995</v>
      </c>
      <c r="I328" t="s">
        <v>1647</v>
      </c>
    </row>
    <row r="329" spans="1:9">
      <c r="A329">
        <v>19</v>
      </c>
      <c r="B329" t="s">
        <v>1915</v>
      </c>
      <c r="C329" t="s">
        <v>98</v>
      </c>
      <c r="D329" t="s">
        <v>2202</v>
      </c>
      <c r="E329">
        <v>0.64</v>
      </c>
      <c r="F329">
        <v>2.7638400000000001</v>
      </c>
      <c r="G329">
        <v>0.53</v>
      </c>
      <c r="H329">
        <v>2.1856800000000005</v>
      </c>
      <c r="I329" t="s">
        <v>1647</v>
      </c>
    </row>
    <row r="330" spans="1:9">
      <c r="A330">
        <v>20</v>
      </c>
      <c r="B330" t="s">
        <v>1676</v>
      </c>
      <c r="C330" t="s">
        <v>65</v>
      </c>
      <c r="D330" t="s">
        <v>2202</v>
      </c>
      <c r="E330">
        <v>2.4500000000000002</v>
      </c>
      <c r="F330">
        <v>12.277199999999999</v>
      </c>
      <c r="G330">
        <v>1.63</v>
      </c>
      <c r="H330">
        <v>7.9672799999999997</v>
      </c>
      <c r="I330" t="s">
        <v>1647</v>
      </c>
    </row>
    <row r="331" spans="1:9">
      <c r="A331">
        <v>20</v>
      </c>
      <c r="B331" t="s">
        <v>1684</v>
      </c>
      <c r="C331" t="s">
        <v>85</v>
      </c>
      <c r="D331" t="s">
        <v>2202</v>
      </c>
      <c r="E331">
        <v>2.5499999999999998</v>
      </c>
      <c r="F331">
        <v>12.8028</v>
      </c>
      <c r="G331">
        <v>1.63</v>
      </c>
      <c r="H331">
        <v>7.9672799999999997</v>
      </c>
      <c r="I331" t="s">
        <v>1647</v>
      </c>
    </row>
    <row r="332" spans="1:9">
      <c r="A332">
        <v>20</v>
      </c>
      <c r="B332" t="s">
        <v>1696</v>
      </c>
      <c r="C332" t="s">
        <v>86</v>
      </c>
      <c r="D332" t="s">
        <v>2202</v>
      </c>
      <c r="E332">
        <v>2.1</v>
      </c>
      <c r="F332">
        <v>10.4376</v>
      </c>
      <c r="G332">
        <v>1.67</v>
      </c>
      <c r="H332">
        <v>8.1775199999999995</v>
      </c>
      <c r="I332" t="s">
        <v>1647</v>
      </c>
    </row>
    <row r="333" spans="1:9">
      <c r="A333">
        <v>20</v>
      </c>
      <c r="B333" t="s">
        <v>1701</v>
      </c>
      <c r="C333" t="s">
        <v>68</v>
      </c>
      <c r="D333" t="s">
        <v>2202</v>
      </c>
      <c r="E333">
        <v>1.4</v>
      </c>
      <c r="F333">
        <v>6.7584000000000009</v>
      </c>
      <c r="G333">
        <v>1.35</v>
      </c>
      <c r="H333">
        <v>6.4956000000000005</v>
      </c>
      <c r="I333" t="s">
        <v>1647</v>
      </c>
    </row>
    <row r="334" spans="1:9">
      <c r="A334">
        <v>20</v>
      </c>
      <c r="B334" t="s">
        <v>1712</v>
      </c>
      <c r="C334" t="s">
        <v>44</v>
      </c>
      <c r="D334" t="s">
        <v>2202</v>
      </c>
      <c r="E334">
        <v>0.7</v>
      </c>
      <c r="F334">
        <v>3.0792000000000002</v>
      </c>
      <c r="G334">
        <v>0.66</v>
      </c>
      <c r="H334">
        <v>2.86896</v>
      </c>
      <c r="I334" t="s">
        <v>1647</v>
      </c>
    </row>
    <row r="335" spans="1:9">
      <c r="A335">
        <v>20</v>
      </c>
      <c r="B335" t="s">
        <v>1727</v>
      </c>
      <c r="C335" t="s">
        <v>48</v>
      </c>
      <c r="D335" t="s">
        <v>2202</v>
      </c>
      <c r="E335">
        <v>1.45</v>
      </c>
      <c r="F335">
        <v>7.0211999999999994</v>
      </c>
      <c r="G335">
        <v>1.05</v>
      </c>
      <c r="H335">
        <v>4.9188000000000001</v>
      </c>
      <c r="I335" t="s">
        <v>1647</v>
      </c>
    </row>
    <row r="336" spans="1:9">
      <c r="A336">
        <v>20</v>
      </c>
      <c r="B336" t="s">
        <v>1744</v>
      </c>
      <c r="C336" t="s">
        <v>17</v>
      </c>
      <c r="D336" t="s">
        <v>2202</v>
      </c>
      <c r="E336">
        <v>1.21</v>
      </c>
      <c r="F336">
        <v>5.75976</v>
      </c>
      <c r="G336">
        <v>0.87</v>
      </c>
      <c r="H336">
        <v>3.9727199999999998</v>
      </c>
      <c r="I336" t="s">
        <v>1647</v>
      </c>
    </row>
    <row r="337" spans="1:9">
      <c r="A337">
        <v>20</v>
      </c>
      <c r="B337" t="s">
        <v>1762</v>
      </c>
      <c r="C337" t="s">
        <v>21</v>
      </c>
      <c r="D337" t="s">
        <v>2202</v>
      </c>
      <c r="E337">
        <v>1.53</v>
      </c>
      <c r="F337">
        <v>7.4416799999999999</v>
      </c>
      <c r="G337">
        <v>0.63</v>
      </c>
      <c r="H337">
        <v>2.7112799999999999</v>
      </c>
      <c r="I337" t="s">
        <v>1647</v>
      </c>
    </row>
    <row r="338" spans="1:9">
      <c r="A338">
        <v>20</v>
      </c>
      <c r="B338" t="s">
        <v>1779</v>
      </c>
      <c r="C338" t="s">
        <v>25</v>
      </c>
      <c r="D338" t="s">
        <v>2202</v>
      </c>
      <c r="E338">
        <v>0.91</v>
      </c>
      <c r="F338">
        <v>4.1829600000000005</v>
      </c>
      <c r="G338">
        <v>0.76</v>
      </c>
      <c r="H338">
        <v>3.3945600000000002</v>
      </c>
      <c r="I338" t="s">
        <v>1647</v>
      </c>
    </row>
    <row r="339" spans="1:9">
      <c r="A339">
        <v>20</v>
      </c>
      <c r="B339" t="s">
        <v>1800</v>
      </c>
      <c r="C339" t="s">
        <v>29</v>
      </c>
      <c r="D339" t="s">
        <v>2202</v>
      </c>
      <c r="E339">
        <v>0.89</v>
      </c>
      <c r="F339">
        <v>4.0778400000000001</v>
      </c>
      <c r="G339">
        <v>0.72</v>
      </c>
      <c r="H339">
        <v>3.18432</v>
      </c>
      <c r="I339" t="s">
        <v>1647</v>
      </c>
    </row>
    <row r="340" spans="1:9">
      <c r="A340">
        <v>20</v>
      </c>
      <c r="B340" t="s">
        <v>1815</v>
      </c>
      <c r="C340" t="s">
        <v>33</v>
      </c>
      <c r="D340" t="s">
        <v>2202</v>
      </c>
      <c r="E340">
        <v>0.88</v>
      </c>
      <c r="F340">
        <v>4.0252799999999995</v>
      </c>
      <c r="G340">
        <v>0.8</v>
      </c>
      <c r="H340">
        <v>3.6048000000000004</v>
      </c>
      <c r="I340" t="s">
        <v>1647</v>
      </c>
    </row>
    <row r="341" spans="1:9">
      <c r="A341">
        <v>20</v>
      </c>
      <c r="B341" t="s">
        <v>1826</v>
      </c>
      <c r="C341" t="s">
        <v>38</v>
      </c>
      <c r="D341" t="s">
        <v>2202</v>
      </c>
      <c r="E341">
        <v>0.5</v>
      </c>
      <c r="F341">
        <v>2.028</v>
      </c>
      <c r="G341">
        <v>0.39</v>
      </c>
      <c r="H341">
        <v>1.4498400000000002</v>
      </c>
      <c r="I341" t="s">
        <v>1647</v>
      </c>
    </row>
    <row r="342" spans="1:9">
      <c r="A342">
        <v>20</v>
      </c>
      <c r="B342" t="s">
        <v>2071</v>
      </c>
      <c r="C342" t="s">
        <v>61</v>
      </c>
      <c r="D342" t="s">
        <v>2202</v>
      </c>
      <c r="E342">
        <v>0.33</v>
      </c>
      <c r="F342">
        <v>1.1344799999999999</v>
      </c>
      <c r="G342">
        <v>0.36</v>
      </c>
      <c r="H342">
        <v>1.2921599999999998</v>
      </c>
      <c r="I342" t="s">
        <v>1647</v>
      </c>
    </row>
    <row r="343" spans="1:9">
      <c r="A343">
        <v>20</v>
      </c>
      <c r="B343" t="s">
        <v>1846</v>
      </c>
      <c r="C343" t="s">
        <v>62</v>
      </c>
      <c r="D343" t="s">
        <v>2202</v>
      </c>
      <c r="E343">
        <v>0.32</v>
      </c>
      <c r="F343">
        <v>1.08192</v>
      </c>
      <c r="G343">
        <v>0.26</v>
      </c>
      <c r="H343">
        <v>0.76656000000000002</v>
      </c>
      <c r="I343" t="s">
        <v>1647</v>
      </c>
    </row>
    <row r="344" spans="1:9">
      <c r="A344">
        <v>20</v>
      </c>
      <c r="B344" t="s">
        <v>1857</v>
      </c>
      <c r="C344" t="s">
        <v>80</v>
      </c>
      <c r="D344" t="s">
        <v>2202</v>
      </c>
      <c r="E344">
        <v>0.4</v>
      </c>
      <c r="F344">
        <v>1.5024000000000002</v>
      </c>
      <c r="G344">
        <v>0.3</v>
      </c>
      <c r="H344">
        <v>0.9768</v>
      </c>
      <c r="I344" t="s">
        <v>1647</v>
      </c>
    </row>
    <row r="345" spans="1:9">
      <c r="A345">
        <v>20</v>
      </c>
      <c r="B345" t="s">
        <v>1877</v>
      </c>
      <c r="C345" t="s">
        <v>82</v>
      </c>
      <c r="D345" t="s">
        <v>2202</v>
      </c>
      <c r="E345">
        <v>0.35</v>
      </c>
      <c r="F345">
        <v>1.2395999999999998</v>
      </c>
      <c r="G345">
        <v>0.36</v>
      </c>
      <c r="H345">
        <v>1.2921599999999998</v>
      </c>
      <c r="I345" t="s">
        <v>1647</v>
      </c>
    </row>
    <row r="346" spans="1:9">
      <c r="A346">
        <v>20</v>
      </c>
      <c r="B346" t="s">
        <v>1891</v>
      </c>
      <c r="C346" t="s">
        <v>83</v>
      </c>
      <c r="D346" t="s">
        <v>2202</v>
      </c>
      <c r="E346">
        <v>0.3</v>
      </c>
      <c r="F346">
        <v>0.9768</v>
      </c>
      <c r="G346">
        <v>0.26</v>
      </c>
      <c r="H346">
        <v>0.76656000000000002</v>
      </c>
      <c r="I346" t="s">
        <v>1647</v>
      </c>
    </row>
    <row r="347" spans="1:9">
      <c r="A347">
        <v>20</v>
      </c>
      <c r="B347" t="s">
        <v>1902</v>
      </c>
      <c r="C347" t="s">
        <v>88</v>
      </c>
      <c r="D347" t="s">
        <v>2202</v>
      </c>
      <c r="E347">
        <v>0.27</v>
      </c>
      <c r="F347">
        <v>0.81912000000000007</v>
      </c>
      <c r="G347">
        <v>0.24</v>
      </c>
      <c r="H347">
        <v>0.66144000000000003</v>
      </c>
      <c r="I347" t="s">
        <v>1647</v>
      </c>
    </row>
    <row r="348" spans="1:9">
      <c r="A348">
        <v>20</v>
      </c>
      <c r="B348" t="s">
        <v>1916</v>
      </c>
      <c r="C348" t="s">
        <v>98</v>
      </c>
      <c r="D348" t="s">
        <v>2202</v>
      </c>
      <c r="E348">
        <v>0.34</v>
      </c>
      <c r="F348">
        <v>1.1870400000000001</v>
      </c>
      <c r="G348">
        <v>0.24</v>
      </c>
      <c r="H348">
        <v>0.66144000000000003</v>
      </c>
      <c r="I348" t="s">
        <v>1647</v>
      </c>
    </row>
    <row r="349" spans="1:9">
      <c r="A349">
        <v>21</v>
      </c>
      <c r="B349" t="s">
        <v>1670</v>
      </c>
      <c r="C349" t="s">
        <v>93</v>
      </c>
      <c r="D349" t="s">
        <v>2202</v>
      </c>
      <c r="E349">
        <v>2.02</v>
      </c>
      <c r="F349">
        <v>10.01712</v>
      </c>
      <c r="G349">
        <v>1.99</v>
      </c>
      <c r="H349">
        <v>9.8594400000000011</v>
      </c>
      <c r="I349" t="s">
        <v>1647</v>
      </c>
    </row>
    <row r="350" spans="1:9">
      <c r="A350">
        <v>21</v>
      </c>
      <c r="B350" t="s">
        <v>1677</v>
      </c>
      <c r="C350" t="s">
        <v>65</v>
      </c>
      <c r="D350" t="s">
        <v>2202</v>
      </c>
      <c r="E350">
        <v>3.28</v>
      </c>
      <c r="F350">
        <v>16.639680000000002</v>
      </c>
      <c r="G350">
        <v>1.78</v>
      </c>
      <c r="H350">
        <v>8.7556799999999999</v>
      </c>
      <c r="I350" t="s">
        <v>1647</v>
      </c>
    </row>
    <row r="351" spans="1:9">
      <c r="A351">
        <v>21</v>
      </c>
      <c r="B351" t="s">
        <v>1685</v>
      </c>
      <c r="C351" t="s">
        <v>85</v>
      </c>
      <c r="D351" t="s">
        <v>2202</v>
      </c>
      <c r="E351">
        <v>1.1000000000000001</v>
      </c>
      <c r="F351">
        <v>5.1816000000000004</v>
      </c>
      <c r="G351">
        <v>1.1299999999999999</v>
      </c>
      <c r="H351">
        <v>5.3392799999999996</v>
      </c>
      <c r="I351" t="s">
        <v>1647</v>
      </c>
    </row>
    <row r="352" spans="1:9">
      <c r="A352">
        <v>21</v>
      </c>
      <c r="B352" t="s">
        <v>2070</v>
      </c>
      <c r="C352" t="s">
        <v>44</v>
      </c>
      <c r="D352" t="s">
        <v>2202</v>
      </c>
      <c r="E352">
        <v>1.03</v>
      </c>
      <c r="F352">
        <v>4.8136800000000006</v>
      </c>
      <c r="G352">
        <v>0.96</v>
      </c>
      <c r="H352">
        <v>4.4457599999999999</v>
      </c>
      <c r="I352" t="s">
        <v>1647</v>
      </c>
    </row>
    <row r="353" spans="1:9">
      <c r="A353">
        <v>21</v>
      </c>
      <c r="B353" t="s">
        <v>1728</v>
      </c>
      <c r="C353" t="s">
        <v>48</v>
      </c>
      <c r="D353" t="s">
        <v>2202</v>
      </c>
      <c r="E353">
        <v>1.01</v>
      </c>
      <c r="F353">
        <v>4.7085600000000003</v>
      </c>
      <c r="G353">
        <v>0.89</v>
      </c>
      <c r="H353">
        <v>4.0778400000000001</v>
      </c>
      <c r="I353" t="s">
        <v>1647</v>
      </c>
    </row>
    <row r="354" spans="1:9">
      <c r="A354">
        <v>21</v>
      </c>
      <c r="B354" t="s">
        <v>1745</v>
      </c>
      <c r="C354" t="s">
        <v>17</v>
      </c>
      <c r="D354" t="s">
        <v>2202</v>
      </c>
      <c r="E354">
        <v>0.6</v>
      </c>
      <c r="F354">
        <v>2.5535999999999999</v>
      </c>
      <c r="G354">
        <v>0.7</v>
      </c>
      <c r="H354">
        <v>3.0792000000000002</v>
      </c>
      <c r="I354" t="s">
        <v>1647</v>
      </c>
    </row>
    <row r="355" spans="1:9">
      <c r="A355">
        <v>21</v>
      </c>
      <c r="B355" t="s">
        <v>1763</v>
      </c>
      <c r="C355" t="s">
        <v>21</v>
      </c>
      <c r="D355" t="s">
        <v>2202</v>
      </c>
      <c r="E355">
        <v>1.04</v>
      </c>
      <c r="F355">
        <v>4.8662400000000003</v>
      </c>
      <c r="G355">
        <v>0.88</v>
      </c>
      <c r="H355">
        <v>4.0252799999999995</v>
      </c>
      <c r="I355" t="s">
        <v>1647</v>
      </c>
    </row>
    <row r="356" spans="1:9">
      <c r="A356">
        <v>21</v>
      </c>
      <c r="B356" t="s">
        <v>1780</v>
      </c>
      <c r="C356" t="s">
        <v>25</v>
      </c>
      <c r="D356" t="s">
        <v>2202</v>
      </c>
      <c r="E356">
        <v>0.75</v>
      </c>
      <c r="F356">
        <v>3.3420000000000005</v>
      </c>
      <c r="G356">
        <v>0.72</v>
      </c>
      <c r="H356">
        <v>3.18432</v>
      </c>
      <c r="I356" t="s">
        <v>1647</v>
      </c>
    </row>
    <row r="357" spans="1:9">
      <c r="A357">
        <v>21</v>
      </c>
      <c r="B357" t="s">
        <v>1801</v>
      </c>
      <c r="C357" t="s">
        <v>29</v>
      </c>
      <c r="D357" t="s">
        <v>2202</v>
      </c>
      <c r="E357">
        <v>0.93</v>
      </c>
      <c r="F357">
        <v>4.2880799999999999</v>
      </c>
      <c r="G357">
        <v>0.8</v>
      </c>
      <c r="H357">
        <v>3.6048000000000004</v>
      </c>
      <c r="I357" t="s">
        <v>1647</v>
      </c>
    </row>
    <row r="358" spans="1:9">
      <c r="A358">
        <v>21</v>
      </c>
      <c r="B358" t="s">
        <v>1816</v>
      </c>
      <c r="C358" t="s">
        <v>33</v>
      </c>
      <c r="D358" t="s">
        <v>2202</v>
      </c>
      <c r="E358">
        <v>0.42</v>
      </c>
      <c r="F358">
        <v>1.6075200000000001</v>
      </c>
      <c r="G358">
        <v>0.51</v>
      </c>
      <c r="H358">
        <v>2.0805599999999997</v>
      </c>
      <c r="I358" t="s">
        <v>1647</v>
      </c>
    </row>
    <row r="359" spans="1:9">
      <c r="A359">
        <v>21</v>
      </c>
      <c r="B359" t="s">
        <v>1827</v>
      </c>
      <c r="C359" t="s">
        <v>38</v>
      </c>
      <c r="D359" t="s">
        <v>2202</v>
      </c>
      <c r="E359">
        <v>0.34</v>
      </c>
      <c r="F359">
        <v>1.1870400000000001</v>
      </c>
      <c r="G359">
        <v>0.32</v>
      </c>
      <c r="H359">
        <v>1.08192</v>
      </c>
      <c r="I359" t="s">
        <v>1647</v>
      </c>
    </row>
    <row r="360" spans="1:9">
      <c r="A360">
        <v>21</v>
      </c>
      <c r="B360" t="s">
        <v>2069</v>
      </c>
      <c r="C360" t="s">
        <v>61</v>
      </c>
      <c r="D360" t="s">
        <v>2202</v>
      </c>
      <c r="E360">
        <v>0.38</v>
      </c>
      <c r="F360">
        <v>1.3972800000000001</v>
      </c>
      <c r="G360">
        <v>0.35</v>
      </c>
      <c r="H360">
        <v>1.2395999999999998</v>
      </c>
      <c r="I360" t="s">
        <v>1647</v>
      </c>
    </row>
    <row r="361" spans="1:9">
      <c r="A361">
        <v>21</v>
      </c>
      <c r="B361" t="s">
        <v>2068</v>
      </c>
      <c r="C361" t="s">
        <v>62</v>
      </c>
      <c r="D361" t="s">
        <v>2202</v>
      </c>
      <c r="E361">
        <v>0.72</v>
      </c>
      <c r="F361">
        <v>3.18432</v>
      </c>
      <c r="G361">
        <v>0.43</v>
      </c>
      <c r="H361">
        <v>1.66008</v>
      </c>
      <c r="I361" t="s">
        <v>1647</v>
      </c>
    </row>
    <row r="362" spans="1:9">
      <c r="A362">
        <v>21</v>
      </c>
      <c r="B362" t="s">
        <v>1858</v>
      </c>
      <c r="C362" t="s">
        <v>80</v>
      </c>
      <c r="D362" t="s">
        <v>2202</v>
      </c>
      <c r="E362">
        <v>0.4</v>
      </c>
      <c r="F362">
        <v>1.5024000000000002</v>
      </c>
      <c r="G362">
        <v>0.41</v>
      </c>
      <c r="H362">
        <v>1.5549599999999999</v>
      </c>
      <c r="I362" t="s">
        <v>1647</v>
      </c>
    </row>
    <row r="363" spans="1:9">
      <c r="A363">
        <v>21</v>
      </c>
      <c r="B363" t="s">
        <v>1878</v>
      </c>
      <c r="C363" t="s">
        <v>82</v>
      </c>
      <c r="D363" t="s">
        <v>2202</v>
      </c>
      <c r="E363">
        <v>0.6</v>
      </c>
      <c r="F363">
        <v>2.5535999999999999</v>
      </c>
      <c r="G363">
        <v>0.4</v>
      </c>
      <c r="H363">
        <v>1.5024000000000002</v>
      </c>
      <c r="I363" t="s">
        <v>1647</v>
      </c>
    </row>
    <row r="364" spans="1:9">
      <c r="A364">
        <v>21</v>
      </c>
      <c r="B364" t="s">
        <v>1892</v>
      </c>
      <c r="C364" t="s">
        <v>83</v>
      </c>
      <c r="D364" t="s">
        <v>2202</v>
      </c>
      <c r="E364">
        <v>0.34</v>
      </c>
      <c r="F364">
        <v>1.1870400000000001</v>
      </c>
      <c r="G364">
        <v>0.28000000000000003</v>
      </c>
      <c r="H364">
        <v>0.87168000000000023</v>
      </c>
      <c r="I364" t="s">
        <v>1647</v>
      </c>
    </row>
    <row r="365" spans="1:9">
      <c r="A365">
        <v>21</v>
      </c>
      <c r="B365" t="s">
        <v>1903</v>
      </c>
      <c r="C365" t="s">
        <v>88</v>
      </c>
      <c r="D365" t="s">
        <v>2202</v>
      </c>
      <c r="E365">
        <v>0.34</v>
      </c>
      <c r="F365">
        <v>1.1870400000000001</v>
      </c>
      <c r="G365">
        <v>0.28000000000000003</v>
      </c>
      <c r="H365">
        <v>0.87168000000000023</v>
      </c>
      <c r="I365" t="s">
        <v>1647</v>
      </c>
    </row>
    <row r="366" spans="1:9">
      <c r="A366">
        <v>21</v>
      </c>
      <c r="B366" t="s">
        <v>1917</v>
      </c>
      <c r="C366" t="s">
        <v>98</v>
      </c>
      <c r="D366" t="s">
        <v>2202</v>
      </c>
      <c r="E366">
        <v>0.38</v>
      </c>
      <c r="F366">
        <v>1.3972800000000001</v>
      </c>
      <c r="G366">
        <v>0.23</v>
      </c>
      <c r="H366">
        <v>0.60888000000000009</v>
      </c>
      <c r="I366" t="s">
        <v>1647</v>
      </c>
    </row>
    <row r="367" spans="1:9">
      <c r="A367">
        <v>22</v>
      </c>
      <c r="B367" t="s">
        <v>1678</v>
      </c>
      <c r="C367" t="s">
        <v>65</v>
      </c>
      <c r="D367" t="s">
        <v>2202</v>
      </c>
      <c r="E367">
        <v>2.1</v>
      </c>
      <c r="F367">
        <v>10.4376</v>
      </c>
      <c r="G367">
        <v>1.53</v>
      </c>
      <c r="H367">
        <v>7.4416799999999999</v>
      </c>
      <c r="I367" t="s">
        <v>1647</v>
      </c>
    </row>
    <row r="368" spans="1:9">
      <c r="A368">
        <v>22</v>
      </c>
      <c r="B368" t="s">
        <v>2067</v>
      </c>
      <c r="C368" t="s">
        <v>85</v>
      </c>
      <c r="D368" t="s">
        <v>2202</v>
      </c>
      <c r="E368">
        <v>1.4</v>
      </c>
      <c r="F368">
        <v>6.7584000000000009</v>
      </c>
      <c r="G368">
        <v>1.18</v>
      </c>
      <c r="H368">
        <v>5.6020799999999999</v>
      </c>
      <c r="I368" t="s">
        <v>1647</v>
      </c>
    </row>
    <row r="369" spans="1:9">
      <c r="A369">
        <v>22</v>
      </c>
      <c r="B369" t="s">
        <v>1713</v>
      </c>
      <c r="C369" t="s">
        <v>44</v>
      </c>
      <c r="D369" t="s">
        <v>2202</v>
      </c>
      <c r="E369">
        <v>1.52</v>
      </c>
      <c r="F369">
        <v>7.389120000000001</v>
      </c>
      <c r="G369">
        <v>1.3</v>
      </c>
      <c r="H369">
        <v>6.232800000000001</v>
      </c>
      <c r="I369" t="s">
        <v>1647</v>
      </c>
    </row>
    <row r="370" spans="1:9">
      <c r="A370">
        <v>22</v>
      </c>
      <c r="B370" t="s">
        <v>1729</v>
      </c>
      <c r="C370" t="s">
        <v>48</v>
      </c>
      <c r="D370" t="s">
        <v>2202</v>
      </c>
      <c r="E370">
        <v>0.6</v>
      </c>
      <c r="F370">
        <v>2.5535999999999999</v>
      </c>
      <c r="G370">
        <v>0.64</v>
      </c>
      <c r="H370">
        <v>2.7638400000000001</v>
      </c>
      <c r="I370" t="s">
        <v>1647</v>
      </c>
    </row>
    <row r="371" spans="1:9">
      <c r="A371">
        <v>22</v>
      </c>
      <c r="B371" t="s">
        <v>1746</v>
      </c>
      <c r="C371" t="s">
        <v>17</v>
      </c>
      <c r="D371" t="s">
        <v>2202</v>
      </c>
      <c r="E371">
        <v>1.04</v>
      </c>
      <c r="F371">
        <v>4.8662400000000003</v>
      </c>
      <c r="G371">
        <v>0.83</v>
      </c>
      <c r="H371">
        <v>3.7624799999999996</v>
      </c>
      <c r="I371" t="s">
        <v>1647</v>
      </c>
    </row>
    <row r="372" spans="1:9">
      <c r="A372">
        <v>22</v>
      </c>
      <c r="B372" t="s">
        <v>1764</v>
      </c>
      <c r="C372" t="s">
        <v>21</v>
      </c>
      <c r="D372" t="s">
        <v>2202</v>
      </c>
      <c r="E372">
        <v>0.51</v>
      </c>
      <c r="F372">
        <v>2.0805599999999997</v>
      </c>
      <c r="G372">
        <v>0.51</v>
      </c>
      <c r="H372">
        <v>2.0805599999999997</v>
      </c>
      <c r="I372" t="s">
        <v>1647</v>
      </c>
    </row>
    <row r="373" spans="1:9">
      <c r="A373">
        <v>22</v>
      </c>
      <c r="B373" t="s">
        <v>1781</v>
      </c>
      <c r="C373" t="s">
        <v>25</v>
      </c>
      <c r="D373" t="s">
        <v>2202</v>
      </c>
      <c r="E373">
        <v>0.73</v>
      </c>
      <c r="F373">
        <v>3.2368800000000006</v>
      </c>
      <c r="G373">
        <v>0.53</v>
      </c>
      <c r="H373">
        <v>2.1856800000000005</v>
      </c>
      <c r="I373" t="s">
        <v>1647</v>
      </c>
    </row>
    <row r="374" spans="1:9">
      <c r="A374">
        <v>22</v>
      </c>
      <c r="B374" t="s">
        <v>1802</v>
      </c>
      <c r="C374" t="s">
        <v>29</v>
      </c>
      <c r="D374" t="s">
        <v>2202</v>
      </c>
      <c r="E374">
        <v>0.76</v>
      </c>
      <c r="F374">
        <v>3.3945600000000002</v>
      </c>
      <c r="G374">
        <v>0.71</v>
      </c>
      <c r="H374">
        <v>3.1317600000000003</v>
      </c>
      <c r="I374" t="s">
        <v>1647</v>
      </c>
    </row>
    <row r="375" spans="1:9">
      <c r="A375">
        <v>22</v>
      </c>
      <c r="B375" t="s">
        <v>1817</v>
      </c>
      <c r="C375" t="s">
        <v>33</v>
      </c>
      <c r="D375" t="s">
        <v>2202</v>
      </c>
      <c r="E375">
        <v>1.23</v>
      </c>
      <c r="F375">
        <v>5.8648800000000003</v>
      </c>
      <c r="G375">
        <v>0.36</v>
      </c>
      <c r="H375">
        <v>1.2921599999999998</v>
      </c>
      <c r="I375" t="s">
        <v>1647</v>
      </c>
    </row>
    <row r="376" spans="1:9">
      <c r="A376">
        <v>22</v>
      </c>
      <c r="B376" t="s">
        <v>1828</v>
      </c>
      <c r="C376" t="s">
        <v>38</v>
      </c>
      <c r="D376" t="s">
        <v>2202</v>
      </c>
      <c r="E376">
        <v>0.3</v>
      </c>
      <c r="F376">
        <v>0.9768</v>
      </c>
      <c r="G376">
        <v>0.27</v>
      </c>
      <c r="H376">
        <v>0.81912000000000007</v>
      </c>
      <c r="I376" t="s">
        <v>1647</v>
      </c>
    </row>
    <row r="377" spans="1:9">
      <c r="A377">
        <v>22</v>
      </c>
      <c r="B377" t="s">
        <v>2066</v>
      </c>
      <c r="C377" t="s">
        <v>61</v>
      </c>
      <c r="D377" t="s">
        <v>2202</v>
      </c>
      <c r="E377">
        <v>0.44</v>
      </c>
      <c r="F377">
        <v>1.7126399999999999</v>
      </c>
      <c r="G377">
        <v>0.36</v>
      </c>
      <c r="H377">
        <v>1.2921599999999998</v>
      </c>
      <c r="I377" t="s">
        <v>1647</v>
      </c>
    </row>
    <row r="378" spans="1:9">
      <c r="A378">
        <v>22</v>
      </c>
      <c r="B378" t="s">
        <v>1847</v>
      </c>
      <c r="C378" t="s">
        <v>62</v>
      </c>
      <c r="D378" t="s">
        <v>2202</v>
      </c>
      <c r="E378">
        <v>0.39</v>
      </c>
      <c r="F378">
        <v>1.4498400000000002</v>
      </c>
      <c r="G378">
        <v>0.39</v>
      </c>
      <c r="H378">
        <v>1.4498400000000002</v>
      </c>
      <c r="I378" t="s">
        <v>1647</v>
      </c>
    </row>
    <row r="379" spans="1:9">
      <c r="A379">
        <v>22</v>
      </c>
      <c r="B379" t="s">
        <v>1859</v>
      </c>
      <c r="C379" t="s">
        <v>80</v>
      </c>
      <c r="D379" t="s">
        <v>2202</v>
      </c>
      <c r="E379">
        <v>0.52</v>
      </c>
      <c r="F379">
        <v>2.1331199999999999</v>
      </c>
      <c r="G379">
        <v>0.44</v>
      </c>
      <c r="H379">
        <v>1.7126399999999999</v>
      </c>
      <c r="I379" t="s">
        <v>1647</v>
      </c>
    </row>
    <row r="380" spans="1:9">
      <c r="A380">
        <v>22</v>
      </c>
      <c r="B380" t="s">
        <v>1879</v>
      </c>
      <c r="C380" t="s">
        <v>82</v>
      </c>
      <c r="D380" t="s">
        <v>2202</v>
      </c>
      <c r="E380">
        <v>0.39</v>
      </c>
      <c r="F380">
        <v>1.4498400000000002</v>
      </c>
      <c r="G380">
        <v>0.37</v>
      </c>
      <c r="H380">
        <v>1.3447200000000001</v>
      </c>
      <c r="I380" t="s">
        <v>1647</v>
      </c>
    </row>
    <row r="381" spans="1:9">
      <c r="A381">
        <v>22</v>
      </c>
      <c r="B381" t="s">
        <v>1893</v>
      </c>
      <c r="C381" t="s">
        <v>83</v>
      </c>
      <c r="D381" t="s">
        <v>2202</v>
      </c>
      <c r="E381">
        <v>0.4</v>
      </c>
      <c r="F381">
        <v>1.5024000000000002</v>
      </c>
      <c r="G381">
        <v>0.32</v>
      </c>
      <c r="H381">
        <v>1.08192</v>
      </c>
      <c r="I381" t="s">
        <v>1647</v>
      </c>
    </row>
    <row r="382" spans="1:9">
      <c r="A382">
        <v>22</v>
      </c>
      <c r="B382" t="s">
        <v>1904</v>
      </c>
      <c r="C382" t="s">
        <v>88</v>
      </c>
      <c r="D382" t="s">
        <v>2202</v>
      </c>
      <c r="E382">
        <v>0.26</v>
      </c>
      <c r="F382">
        <v>0.76656000000000002</v>
      </c>
      <c r="G382">
        <v>0.25</v>
      </c>
      <c r="H382">
        <v>0.71400000000000008</v>
      </c>
      <c r="I382" t="s">
        <v>1647</v>
      </c>
    </row>
    <row r="383" spans="1:9">
      <c r="A383">
        <v>22</v>
      </c>
      <c r="B383" t="s">
        <v>1918</v>
      </c>
      <c r="C383" t="s">
        <v>98</v>
      </c>
      <c r="D383" t="s">
        <v>2202</v>
      </c>
      <c r="E383">
        <v>0.23</v>
      </c>
      <c r="F383">
        <v>0.60888000000000009</v>
      </c>
      <c r="G383">
        <v>0.24</v>
      </c>
      <c r="H383">
        <v>0.66144000000000003</v>
      </c>
      <c r="I383" t="s">
        <v>1647</v>
      </c>
    </row>
    <row r="384" spans="1:9">
      <c r="A384">
        <v>23</v>
      </c>
      <c r="B384" t="s">
        <v>1686</v>
      </c>
      <c r="C384" t="s">
        <v>85</v>
      </c>
      <c r="D384" t="s">
        <v>2202</v>
      </c>
      <c r="E384">
        <v>1.93</v>
      </c>
      <c r="F384">
        <v>9.5440799999999992</v>
      </c>
      <c r="G384">
        <v>1.81</v>
      </c>
      <c r="H384">
        <v>8.9133600000000008</v>
      </c>
      <c r="I384" t="s">
        <v>1647</v>
      </c>
    </row>
    <row r="385" spans="1:9">
      <c r="A385">
        <v>23</v>
      </c>
      <c r="B385" t="s">
        <v>2235</v>
      </c>
      <c r="C385" t="s">
        <v>68</v>
      </c>
      <c r="D385" t="s">
        <v>2202</v>
      </c>
      <c r="E385">
        <v>1.2</v>
      </c>
      <c r="F385">
        <v>5.7071999999999994</v>
      </c>
      <c r="G385">
        <v>1.25</v>
      </c>
      <c r="H385">
        <v>5.97</v>
      </c>
      <c r="I385" t="s">
        <v>1647</v>
      </c>
    </row>
    <row r="386" spans="1:9">
      <c r="A386">
        <v>23</v>
      </c>
      <c r="B386" t="s">
        <v>1714</v>
      </c>
      <c r="C386" t="s">
        <v>44</v>
      </c>
      <c r="D386" t="s">
        <v>2202</v>
      </c>
      <c r="E386">
        <v>0.98</v>
      </c>
      <c r="F386">
        <v>4.5508800000000003</v>
      </c>
      <c r="G386">
        <v>0.97</v>
      </c>
      <c r="H386">
        <v>4.4983200000000005</v>
      </c>
      <c r="I386" t="s">
        <v>1647</v>
      </c>
    </row>
    <row r="387" spans="1:9">
      <c r="A387">
        <v>23</v>
      </c>
      <c r="B387" t="s">
        <v>1730</v>
      </c>
      <c r="C387" t="s">
        <v>48</v>
      </c>
      <c r="D387" t="s">
        <v>2202</v>
      </c>
      <c r="E387">
        <v>1.56</v>
      </c>
      <c r="F387">
        <v>7.5993600000000008</v>
      </c>
      <c r="G387">
        <v>0.9</v>
      </c>
      <c r="H387">
        <v>4.1303999999999998</v>
      </c>
      <c r="I387" t="s">
        <v>1647</v>
      </c>
    </row>
    <row r="388" spans="1:9">
      <c r="A388">
        <v>23</v>
      </c>
      <c r="B388" t="s">
        <v>1747</v>
      </c>
      <c r="C388" t="s">
        <v>17</v>
      </c>
      <c r="D388" t="s">
        <v>2202</v>
      </c>
      <c r="E388">
        <v>0.52</v>
      </c>
      <c r="F388">
        <v>2.1331199999999999</v>
      </c>
      <c r="G388">
        <v>0.52</v>
      </c>
      <c r="H388">
        <v>2.1331199999999999</v>
      </c>
      <c r="I388" t="s">
        <v>1647</v>
      </c>
    </row>
    <row r="389" spans="1:9">
      <c r="A389">
        <v>23</v>
      </c>
      <c r="B389" t="s">
        <v>1765</v>
      </c>
      <c r="C389" t="s">
        <v>21</v>
      </c>
      <c r="D389" t="s">
        <v>2202</v>
      </c>
      <c r="E389">
        <v>0.97</v>
      </c>
      <c r="F389">
        <v>4.4983200000000005</v>
      </c>
      <c r="G389">
        <v>0.64</v>
      </c>
      <c r="H389">
        <v>2.7638400000000001</v>
      </c>
      <c r="I389" t="s">
        <v>1647</v>
      </c>
    </row>
    <row r="390" spans="1:9">
      <c r="A390">
        <v>23</v>
      </c>
      <c r="B390" t="s">
        <v>1782</v>
      </c>
      <c r="C390" t="s">
        <v>25</v>
      </c>
      <c r="D390" t="s">
        <v>2202</v>
      </c>
      <c r="E390">
        <v>1.1399999999999999</v>
      </c>
      <c r="F390">
        <v>5.3918399999999993</v>
      </c>
      <c r="G390">
        <v>0.76</v>
      </c>
      <c r="H390">
        <v>3.3945600000000002</v>
      </c>
      <c r="I390" t="s">
        <v>1647</v>
      </c>
    </row>
    <row r="391" spans="1:9">
      <c r="A391">
        <v>23</v>
      </c>
      <c r="B391" t="s">
        <v>1803</v>
      </c>
      <c r="C391" t="s">
        <v>29</v>
      </c>
      <c r="D391" t="s">
        <v>2202</v>
      </c>
      <c r="E391">
        <v>0.84</v>
      </c>
      <c r="F391">
        <v>3.8150399999999993</v>
      </c>
      <c r="G391">
        <v>0.56000000000000005</v>
      </c>
      <c r="H391">
        <v>2.3433600000000001</v>
      </c>
      <c r="I391" t="s">
        <v>1647</v>
      </c>
    </row>
    <row r="392" spans="1:9">
      <c r="A392">
        <v>23</v>
      </c>
      <c r="B392" t="s">
        <v>1818</v>
      </c>
      <c r="C392" t="s">
        <v>33</v>
      </c>
      <c r="D392" t="s">
        <v>2202</v>
      </c>
      <c r="E392">
        <v>0.71</v>
      </c>
      <c r="F392">
        <v>3.1317600000000003</v>
      </c>
      <c r="G392">
        <v>0.3</v>
      </c>
      <c r="H392">
        <v>0.9768</v>
      </c>
      <c r="I392" t="s">
        <v>1647</v>
      </c>
    </row>
    <row r="393" spans="1:9">
      <c r="A393">
        <v>23</v>
      </c>
      <c r="B393" t="s">
        <v>1829</v>
      </c>
      <c r="C393" t="s">
        <v>38</v>
      </c>
      <c r="D393" t="s">
        <v>2202</v>
      </c>
      <c r="E393">
        <v>0.75</v>
      </c>
      <c r="F393">
        <v>3.3420000000000005</v>
      </c>
      <c r="G393">
        <v>0.57999999999999996</v>
      </c>
      <c r="H393">
        <v>2.44848</v>
      </c>
      <c r="I393" t="s">
        <v>1647</v>
      </c>
    </row>
    <row r="394" spans="1:9">
      <c r="A394">
        <v>23</v>
      </c>
      <c r="B394" t="s">
        <v>2065</v>
      </c>
      <c r="C394" t="s">
        <v>61</v>
      </c>
      <c r="D394" t="s">
        <v>2202</v>
      </c>
      <c r="E394">
        <v>0.64</v>
      </c>
      <c r="F394">
        <v>2.7638400000000001</v>
      </c>
      <c r="G394">
        <v>0.41</v>
      </c>
      <c r="H394">
        <v>1.5549599999999999</v>
      </c>
      <c r="I394" t="s">
        <v>1647</v>
      </c>
    </row>
    <row r="395" spans="1:9">
      <c r="A395">
        <v>23</v>
      </c>
      <c r="B395" t="s">
        <v>2064</v>
      </c>
      <c r="C395" t="s">
        <v>62</v>
      </c>
      <c r="D395" t="s">
        <v>2202</v>
      </c>
      <c r="E395">
        <v>0.63</v>
      </c>
      <c r="F395">
        <v>2.7112799999999999</v>
      </c>
      <c r="G395">
        <v>0.52</v>
      </c>
      <c r="H395">
        <v>2.1331199999999999</v>
      </c>
      <c r="I395" t="s">
        <v>1647</v>
      </c>
    </row>
    <row r="396" spans="1:9">
      <c r="A396">
        <v>23</v>
      </c>
      <c r="B396" t="s">
        <v>1860</v>
      </c>
      <c r="C396" t="s">
        <v>80</v>
      </c>
      <c r="D396" t="s">
        <v>2202</v>
      </c>
      <c r="E396">
        <v>0.46</v>
      </c>
      <c r="F396">
        <v>1.81776</v>
      </c>
      <c r="G396">
        <v>0.42</v>
      </c>
      <c r="H396">
        <v>1.6075200000000001</v>
      </c>
      <c r="I396" t="s">
        <v>1647</v>
      </c>
    </row>
    <row r="397" spans="1:9">
      <c r="A397">
        <v>23</v>
      </c>
      <c r="B397" t="s">
        <v>2063</v>
      </c>
      <c r="C397" t="s">
        <v>82</v>
      </c>
      <c r="D397" t="s">
        <v>2202</v>
      </c>
      <c r="E397">
        <v>0.33</v>
      </c>
      <c r="F397">
        <v>1.1344799999999999</v>
      </c>
      <c r="G397">
        <v>0.31</v>
      </c>
      <c r="H397">
        <v>1.0293600000000001</v>
      </c>
      <c r="I397" t="s">
        <v>1647</v>
      </c>
    </row>
    <row r="398" spans="1:9">
      <c r="A398">
        <v>23</v>
      </c>
      <c r="B398" t="s">
        <v>2062</v>
      </c>
      <c r="C398" t="s">
        <v>83</v>
      </c>
      <c r="D398" t="s">
        <v>2202</v>
      </c>
      <c r="E398">
        <v>0.72</v>
      </c>
      <c r="F398">
        <v>3.18432</v>
      </c>
      <c r="G398">
        <v>0.37</v>
      </c>
      <c r="H398">
        <v>1.3447200000000001</v>
      </c>
      <c r="I398" t="s">
        <v>1647</v>
      </c>
    </row>
    <row r="399" spans="1:9">
      <c r="A399">
        <v>23</v>
      </c>
      <c r="B399" t="s">
        <v>1905</v>
      </c>
      <c r="C399" t="s">
        <v>88</v>
      </c>
      <c r="D399" t="s">
        <v>2202</v>
      </c>
      <c r="E399">
        <v>0.47</v>
      </c>
      <c r="F399">
        <v>1.8703199999999998</v>
      </c>
      <c r="G399">
        <v>0.39</v>
      </c>
      <c r="H399">
        <v>1.4498400000000002</v>
      </c>
      <c r="I399" t="s">
        <v>1647</v>
      </c>
    </row>
    <row r="400" spans="1:9">
      <c r="A400">
        <v>23</v>
      </c>
      <c r="B400" t="s">
        <v>2061</v>
      </c>
      <c r="C400" t="s">
        <v>98</v>
      </c>
      <c r="D400" t="s">
        <v>2202</v>
      </c>
      <c r="E400">
        <v>0.45</v>
      </c>
      <c r="F400">
        <v>1.7652000000000001</v>
      </c>
      <c r="G400">
        <v>0.36</v>
      </c>
      <c r="H400">
        <v>1.2921599999999998</v>
      </c>
      <c r="I400" t="s">
        <v>1647</v>
      </c>
    </row>
    <row r="401" spans="1:9">
      <c r="A401">
        <v>24</v>
      </c>
      <c r="B401" t="s">
        <v>1687</v>
      </c>
      <c r="C401" t="s">
        <v>85</v>
      </c>
      <c r="D401" t="s">
        <v>2202</v>
      </c>
      <c r="E401">
        <v>2.2200000000000002</v>
      </c>
      <c r="F401">
        <v>11.06832</v>
      </c>
      <c r="G401">
        <v>1.82</v>
      </c>
      <c r="H401">
        <v>8.9659200000000006</v>
      </c>
      <c r="I401" t="s">
        <v>1647</v>
      </c>
    </row>
    <row r="402" spans="1:9">
      <c r="A402">
        <v>24</v>
      </c>
      <c r="B402" t="s">
        <v>2236</v>
      </c>
      <c r="C402" t="s">
        <v>68</v>
      </c>
      <c r="D402" t="s">
        <v>2202</v>
      </c>
      <c r="E402">
        <v>1.67</v>
      </c>
      <c r="F402">
        <v>8.1775199999999995</v>
      </c>
      <c r="G402">
        <v>1.5</v>
      </c>
      <c r="H402">
        <v>7.2840000000000007</v>
      </c>
      <c r="I402" t="s">
        <v>1647</v>
      </c>
    </row>
    <row r="403" spans="1:9">
      <c r="A403">
        <v>24</v>
      </c>
      <c r="B403" t="s">
        <v>2237</v>
      </c>
      <c r="C403" t="s">
        <v>44</v>
      </c>
      <c r="D403" t="s">
        <v>2202</v>
      </c>
      <c r="E403">
        <v>0.84</v>
      </c>
      <c r="F403">
        <v>3.8150399999999993</v>
      </c>
      <c r="G403">
        <v>0.7</v>
      </c>
      <c r="H403">
        <v>3.0792000000000002</v>
      </c>
      <c r="I403" t="s">
        <v>1647</v>
      </c>
    </row>
    <row r="404" spans="1:9">
      <c r="A404">
        <v>24</v>
      </c>
      <c r="B404" t="s">
        <v>2060</v>
      </c>
      <c r="C404" t="s">
        <v>48</v>
      </c>
      <c r="D404" t="s">
        <v>2202</v>
      </c>
      <c r="E404">
        <v>0.48</v>
      </c>
      <c r="F404">
        <v>1.9228799999999999</v>
      </c>
      <c r="G404">
        <v>0.54</v>
      </c>
      <c r="H404">
        <v>2.2382400000000002</v>
      </c>
      <c r="I404" t="s">
        <v>1647</v>
      </c>
    </row>
    <row r="405" spans="1:9">
      <c r="A405">
        <v>24</v>
      </c>
      <c r="B405" t="s">
        <v>2059</v>
      </c>
      <c r="C405" t="s">
        <v>17</v>
      </c>
      <c r="D405" t="s">
        <v>2202</v>
      </c>
      <c r="E405">
        <v>1.18</v>
      </c>
      <c r="F405">
        <v>5.6020799999999999</v>
      </c>
      <c r="G405">
        <v>0.93</v>
      </c>
      <c r="H405">
        <v>4.2880799999999999</v>
      </c>
      <c r="I405" t="s">
        <v>1647</v>
      </c>
    </row>
    <row r="406" spans="1:9">
      <c r="A406">
        <v>24</v>
      </c>
      <c r="B406" t="s">
        <v>2058</v>
      </c>
      <c r="C406" t="s">
        <v>21</v>
      </c>
      <c r="D406" t="s">
        <v>2202</v>
      </c>
      <c r="E406">
        <v>0.57999999999999996</v>
      </c>
      <c r="F406">
        <v>2.44848</v>
      </c>
      <c r="G406">
        <v>0.51</v>
      </c>
      <c r="H406">
        <v>2.0805599999999997</v>
      </c>
      <c r="I406" t="s">
        <v>1647</v>
      </c>
    </row>
    <row r="407" spans="1:9">
      <c r="A407">
        <v>24</v>
      </c>
      <c r="B407" t="s">
        <v>1783</v>
      </c>
      <c r="C407" t="s">
        <v>25</v>
      </c>
      <c r="D407" t="s">
        <v>2202</v>
      </c>
      <c r="E407">
        <v>1.1100000000000001</v>
      </c>
      <c r="F407">
        <v>5.234160000000001</v>
      </c>
      <c r="G407">
        <v>0.54</v>
      </c>
      <c r="H407">
        <v>2.2382400000000002</v>
      </c>
      <c r="I407" t="s">
        <v>1647</v>
      </c>
    </row>
    <row r="408" spans="1:9">
      <c r="A408">
        <v>24</v>
      </c>
      <c r="B408" t="s">
        <v>1804</v>
      </c>
      <c r="C408" t="s">
        <v>29</v>
      </c>
      <c r="D408" t="s">
        <v>2202</v>
      </c>
      <c r="E408">
        <v>0.68</v>
      </c>
      <c r="F408">
        <v>2.9740799999999998</v>
      </c>
      <c r="G408">
        <v>0.56999999999999995</v>
      </c>
      <c r="H408">
        <v>2.3959200000000003</v>
      </c>
      <c r="I408" t="s">
        <v>1647</v>
      </c>
    </row>
    <row r="409" spans="1:9">
      <c r="A409">
        <v>24</v>
      </c>
      <c r="B409" t="s">
        <v>2057</v>
      </c>
      <c r="C409" t="s">
        <v>33</v>
      </c>
      <c r="D409" t="s">
        <v>2202</v>
      </c>
      <c r="E409">
        <v>0.91</v>
      </c>
      <c r="F409">
        <v>4.1829600000000005</v>
      </c>
      <c r="G409">
        <v>0.48</v>
      </c>
      <c r="H409">
        <v>1.9228799999999999</v>
      </c>
      <c r="I409" t="s">
        <v>1647</v>
      </c>
    </row>
    <row r="410" spans="1:9">
      <c r="A410">
        <v>24</v>
      </c>
      <c r="B410" t="s">
        <v>2056</v>
      </c>
      <c r="C410" t="s">
        <v>38</v>
      </c>
      <c r="D410" t="s">
        <v>2202</v>
      </c>
      <c r="E410">
        <v>0.45</v>
      </c>
      <c r="F410">
        <v>1.7652000000000001</v>
      </c>
      <c r="G410">
        <v>0.42</v>
      </c>
      <c r="H410">
        <v>1.6075200000000001</v>
      </c>
      <c r="I410" t="s">
        <v>1647</v>
      </c>
    </row>
    <row r="411" spans="1:9">
      <c r="A411">
        <v>24</v>
      </c>
      <c r="B411" t="s">
        <v>2055</v>
      </c>
      <c r="C411" t="s">
        <v>61</v>
      </c>
      <c r="D411" t="s">
        <v>2202</v>
      </c>
      <c r="E411">
        <v>0.6</v>
      </c>
      <c r="F411">
        <v>2.5535999999999999</v>
      </c>
      <c r="G411">
        <v>0.51</v>
      </c>
      <c r="H411">
        <v>2.0805599999999997</v>
      </c>
      <c r="I411" t="s">
        <v>1647</v>
      </c>
    </row>
    <row r="412" spans="1:9">
      <c r="A412">
        <v>24</v>
      </c>
      <c r="B412" t="s">
        <v>2054</v>
      </c>
      <c r="C412" t="s">
        <v>62</v>
      </c>
      <c r="D412" t="s">
        <v>2202</v>
      </c>
      <c r="E412">
        <v>0.43</v>
      </c>
      <c r="F412">
        <v>1.66008</v>
      </c>
      <c r="G412">
        <v>0.45</v>
      </c>
      <c r="H412">
        <v>1.7652000000000001</v>
      </c>
      <c r="I412" t="s">
        <v>1647</v>
      </c>
    </row>
    <row r="413" spans="1:9">
      <c r="A413">
        <v>24</v>
      </c>
      <c r="B413" t="s">
        <v>1861</v>
      </c>
      <c r="C413" t="s">
        <v>80</v>
      </c>
      <c r="D413" t="s">
        <v>2202</v>
      </c>
      <c r="E413">
        <v>0.96</v>
      </c>
      <c r="F413">
        <v>4.4457599999999999</v>
      </c>
      <c r="G413">
        <v>0.5</v>
      </c>
      <c r="H413">
        <v>2.028</v>
      </c>
      <c r="I413" t="s">
        <v>1647</v>
      </c>
    </row>
    <row r="414" spans="1:9">
      <c r="A414">
        <v>24</v>
      </c>
      <c r="B414" t="s">
        <v>2053</v>
      </c>
      <c r="C414" t="s">
        <v>82</v>
      </c>
      <c r="D414" t="s">
        <v>2202</v>
      </c>
      <c r="E414">
        <v>0.41</v>
      </c>
      <c r="F414">
        <v>1.5549599999999999</v>
      </c>
      <c r="G414">
        <v>0.35</v>
      </c>
      <c r="H414">
        <v>1.2395999999999998</v>
      </c>
      <c r="I414" t="s">
        <v>1647</v>
      </c>
    </row>
    <row r="415" spans="1:9">
      <c r="A415">
        <v>24</v>
      </c>
      <c r="B415" t="s">
        <v>2052</v>
      </c>
      <c r="C415" t="s">
        <v>83</v>
      </c>
      <c r="D415" t="s">
        <v>2202</v>
      </c>
      <c r="E415">
        <v>0.42</v>
      </c>
      <c r="F415">
        <v>1.6075200000000001</v>
      </c>
      <c r="G415">
        <v>0.28000000000000003</v>
      </c>
      <c r="H415">
        <v>0.87168000000000023</v>
      </c>
      <c r="I415" t="s">
        <v>1647</v>
      </c>
    </row>
    <row r="416" spans="1:9">
      <c r="A416">
        <v>24</v>
      </c>
      <c r="B416" t="s">
        <v>2051</v>
      </c>
      <c r="C416" t="s">
        <v>88</v>
      </c>
      <c r="D416" t="s">
        <v>2202</v>
      </c>
      <c r="E416">
        <v>0.3</v>
      </c>
      <c r="F416">
        <v>0.9768</v>
      </c>
      <c r="G416">
        <v>0.27</v>
      </c>
      <c r="H416">
        <v>0.81912000000000007</v>
      </c>
      <c r="I416" t="s">
        <v>1647</v>
      </c>
    </row>
    <row r="417" spans="1:9">
      <c r="A417">
        <v>24</v>
      </c>
      <c r="B417" t="s">
        <v>2050</v>
      </c>
      <c r="C417" t="s">
        <v>98</v>
      </c>
      <c r="D417" t="s">
        <v>2202</v>
      </c>
      <c r="E417">
        <v>0.19</v>
      </c>
      <c r="F417">
        <v>0.39864000000000005</v>
      </c>
      <c r="G417">
        <v>0.23</v>
      </c>
      <c r="H417">
        <v>0.60888000000000009</v>
      </c>
      <c r="I417" t="s">
        <v>1647</v>
      </c>
    </row>
    <row r="418" spans="1:9">
      <c r="A418">
        <v>25</v>
      </c>
      <c r="B418" t="s">
        <v>1688</v>
      </c>
      <c r="C418" t="s">
        <v>85</v>
      </c>
      <c r="D418" t="s">
        <v>2202</v>
      </c>
      <c r="E418">
        <v>2.9</v>
      </c>
      <c r="F418">
        <v>14.642399999999999</v>
      </c>
      <c r="G418">
        <v>1.92</v>
      </c>
      <c r="H418">
        <v>9.4915200000000013</v>
      </c>
      <c r="I418" t="s">
        <v>1647</v>
      </c>
    </row>
    <row r="419" spans="1:9">
      <c r="A419">
        <v>25</v>
      </c>
      <c r="B419" t="s">
        <v>2238</v>
      </c>
      <c r="C419" t="s">
        <v>86</v>
      </c>
      <c r="D419" t="s">
        <v>2202</v>
      </c>
      <c r="E419">
        <v>2.5499999999999998</v>
      </c>
      <c r="F419">
        <v>12.8028</v>
      </c>
      <c r="G419">
        <v>1.53</v>
      </c>
      <c r="H419">
        <v>7.4416799999999999</v>
      </c>
      <c r="I419" t="s">
        <v>1647</v>
      </c>
    </row>
    <row r="420" spans="1:9">
      <c r="A420">
        <v>25</v>
      </c>
      <c r="B420" t="s">
        <v>2239</v>
      </c>
      <c r="C420" t="s">
        <v>68</v>
      </c>
      <c r="D420" t="s">
        <v>2202</v>
      </c>
      <c r="E420">
        <v>2.1</v>
      </c>
      <c r="F420">
        <v>10.4376</v>
      </c>
      <c r="G420">
        <v>1.3</v>
      </c>
      <c r="H420">
        <v>6.232800000000001</v>
      </c>
      <c r="I420" t="s">
        <v>1647</v>
      </c>
    </row>
    <row r="421" spans="1:9">
      <c r="A421">
        <v>25</v>
      </c>
      <c r="B421" t="s">
        <v>2049</v>
      </c>
      <c r="C421" t="s">
        <v>44</v>
      </c>
      <c r="D421" t="s">
        <v>2202</v>
      </c>
      <c r="E421">
        <v>1.44</v>
      </c>
      <c r="F421">
        <v>6.9686400000000006</v>
      </c>
      <c r="G421">
        <v>1.38</v>
      </c>
      <c r="H421">
        <v>6.6532799999999996</v>
      </c>
      <c r="I421" t="s">
        <v>1647</v>
      </c>
    </row>
    <row r="422" spans="1:9">
      <c r="A422">
        <v>25</v>
      </c>
      <c r="B422" t="s">
        <v>2048</v>
      </c>
      <c r="C422" t="s">
        <v>48</v>
      </c>
      <c r="D422" t="s">
        <v>2202</v>
      </c>
      <c r="E422">
        <v>1.22</v>
      </c>
      <c r="F422">
        <v>5.8123199999999997</v>
      </c>
      <c r="G422">
        <v>1.1399999999999999</v>
      </c>
      <c r="H422">
        <v>5.3918399999999993</v>
      </c>
      <c r="I422" t="s">
        <v>1647</v>
      </c>
    </row>
    <row r="423" spans="1:9">
      <c r="A423">
        <v>25</v>
      </c>
      <c r="B423" t="s">
        <v>2240</v>
      </c>
      <c r="C423" t="s">
        <v>17</v>
      </c>
      <c r="D423" t="s">
        <v>2202</v>
      </c>
      <c r="E423">
        <v>1.66</v>
      </c>
      <c r="F423">
        <v>8.1249599999999997</v>
      </c>
      <c r="G423">
        <v>0.86</v>
      </c>
      <c r="H423">
        <v>3.9201599999999996</v>
      </c>
      <c r="I423" t="s">
        <v>1647</v>
      </c>
    </row>
    <row r="424" spans="1:9">
      <c r="A424">
        <v>25</v>
      </c>
      <c r="B424" t="s">
        <v>2047</v>
      </c>
      <c r="C424" t="s">
        <v>21</v>
      </c>
      <c r="D424" t="s">
        <v>2202</v>
      </c>
      <c r="E424">
        <v>0.56000000000000005</v>
      </c>
      <c r="F424">
        <v>2.3433600000000001</v>
      </c>
      <c r="G424">
        <v>0.53</v>
      </c>
      <c r="H424">
        <v>2.1856800000000005</v>
      </c>
      <c r="I424" t="s">
        <v>1647</v>
      </c>
    </row>
    <row r="425" spans="1:9">
      <c r="A425">
        <v>25</v>
      </c>
      <c r="B425" t="s">
        <v>1784</v>
      </c>
      <c r="C425" t="s">
        <v>25</v>
      </c>
      <c r="D425" t="s">
        <v>2202</v>
      </c>
      <c r="E425">
        <v>1.07</v>
      </c>
      <c r="F425">
        <v>5.0239200000000013</v>
      </c>
      <c r="G425">
        <v>0.57999999999999996</v>
      </c>
      <c r="H425">
        <v>2.44848</v>
      </c>
      <c r="I425" t="s">
        <v>1647</v>
      </c>
    </row>
    <row r="426" spans="1:9">
      <c r="A426">
        <v>25</v>
      </c>
      <c r="B426" t="s">
        <v>1805</v>
      </c>
      <c r="C426" t="s">
        <v>29</v>
      </c>
      <c r="D426" t="s">
        <v>2202</v>
      </c>
      <c r="E426">
        <v>0.63</v>
      </c>
      <c r="F426">
        <v>2.7112799999999999</v>
      </c>
      <c r="G426">
        <v>0.61</v>
      </c>
      <c r="H426">
        <v>2.6061600000000005</v>
      </c>
      <c r="I426" t="s">
        <v>1647</v>
      </c>
    </row>
    <row r="427" spans="1:9">
      <c r="A427">
        <v>25</v>
      </c>
      <c r="B427" t="s">
        <v>2046</v>
      </c>
      <c r="C427" t="s">
        <v>33</v>
      </c>
      <c r="D427" t="s">
        <v>2202</v>
      </c>
      <c r="E427">
        <v>1.07</v>
      </c>
      <c r="F427">
        <v>5.0239200000000013</v>
      </c>
      <c r="G427">
        <v>0.49</v>
      </c>
      <c r="H427">
        <v>1.9754399999999999</v>
      </c>
      <c r="I427" t="s">
        <v>1647</v>
      </c>
    </row>
    <row r="428" spans="1:9">
      <c r="A428">
        <v>25</v>
      </c>
      <c r="B428" t="s">
        <v>2045</v>
      </c>
      <c r="C428" t="s">
        <v>38</v>
      </c>
      <c r="D428" t="s">
        <v>2202</v>
      </c>
      <c r="E428">
        <v>0.79</v>
      </c>
      <c r="F428">
        <v>3.5522400000000007</v>
      </c>
      <c r="G428">
        <v>0.4</v>
      </c>
      <c r="H428">
        <v>1.5024000000000002</v>
      </c>
      <c r="I428" t="s">
        <v>1647</v>
      </c>
    </row>
    <row r="429" spans="1:9">
      <c r="A429">
        <v>25</v>
      </c>
      <c r="B429" t="s">
        <v>2044</v>
      </c>
      <c r="C429" t="s">
        <v>61</v>
      </c>
      <c r="D429" t="s">
        <v>2202</v>
      </c>
      <c r="E429">
        <v>0.66</v>
      </c>
      <c r="F429">
        <v>2.86896</v>
      </c>
      <c r="G429">
        <v>0.34</v>
      </c>
      <c r="H429">
        <v>1.1870400000000001</v>
      </c>
      <c r="I429" t="s">
        <v>1647</v>
      </c>
    </row>
    <row r="430" spans="1:9">
      <c r="A430">
        <v>25</v>
      </c>
      <c r="B430" t="s">
        <v>2043</v>
      </c>
      <c r="C430" t="s">
        <v>62</v>
      </c>
      <c r="D430" t="s">
        <v>2202</v>
      </c>
      <c r="E430">
        <v>0.64</v>
      </c>
      <c r="F430">
        <v>2.7638400000000001</v>
      </c>
      <c r="G430">
        <v>0.56000000000000005</v>
      </c>
      <c r="H430">
        <v>2.3433600000000001</v>
      </c>
      <c r="I430" t="s">
        <v>1647</v>
      </c>
    </row>
    <row r="431" spans="1:9">
      <c r="A431">
        <v>25</v>
      </c>
      <c r="B431" t="s">
        <v>1862</v>
      </c>
      <c r="C431" t="s">
        <v>80</v>
      </c>
      <c r="D431" t="s">
        <v>2202</v>
      </c>
      <c r="E431">
        <v>0.38</v>
      </c>
      <c r="F431">
        <v>1.3972800000000001</v>
      </c>
      <c r="G431">
        <v>0.32</v>
      </c>
      <c r="H431">
        <v>1.08192</v>
      </c>
      <c r="I431" t="s">
        <v>1647</v>
      </c>
    </row>
    <row r="432" spans="1:9">
      <c r="A432">
        <v>25</v>
      </c>
      <c r="B432" t="s">
        <v>2042</v>
      </c>
      <c r="C432" t="s">
        <v>82</v>
      </c>
      <c r="D432" t="s">
        <v>2202</v>
      </c>
      <c r="E432">
        <v>0.55000000000000004</v>
      </c>
      <c r="F432">
        <v>2.2908000000000004</v>
      </c>
      <c r="G432">
        <v>0.48</v>
      </c>
      <c r="H432">
        <v>1.9228799999999999</v>
      </c>
      <c r="I432" t="s">
        <v>1647</v>
      </c>
    </row>
    <row r="433" spans="1:9">
      <c r="A433">
        <v>25</v>
      </c>
      <c r="B433" t="s">
        <v>2041</v>
      </c>
      <c r="C433" t="s">
        <v>83</v>
      </c>
      <c r="D433" t="s">
        <v>2202</v>
      </c>
      <c r="E433">
        <v>0.47</v>
      </c>
      <c r="F433">
        <v>1.8703199999999998</v>
      </c>
      <c r="G433">
        <v>0.42</v>
      </c>
      <c r="H433">
        <v>1.6075200000000001</v>
      </c>
      <c r="I433" t="s">
        <v>1647</v>
      </c>
    </row>
    <row r="434" spans="1:9">
      <c r="A434">
        <v>25</v>
      </c>
      <c r="B434" t="s">
        <v>2040</v>
      </c>
      <c r="C434" t="s">
        <v>88</v>
      </c>
      <c r="D434" t="s">
        <v>2202</v>
      </c>
      <c r="E434">
        <v>0.35</v>
      </c>
      <c r="F434">
        <v>1.2395999999999998</v>
      </c>
      <c r="G434">
        <v>0.36</v>
      </c>
      <c r="H434">
        <v>1.2921599999999998</v>
      </c>
      <c r="I434" t="s">
        <v>1647</v>
      </c>
    </row>
    <row r="435" spans="1:9">
      <c r="A435">
        <v>25</v>
      </c>
      <c r="B435" t="s">
        <v>2039</v>
      </c>
      <c r="C435" t="s">
        <v>98</v>
      </c>
      <c r="D435" t="s">
        <v>2202</v>
      </c>
      <c r="E435">
        <v>0.3</v>
      </c>
      <c r="F435">
        <v>0.9768</v>
      </c>
      <c r="G435">
        <v>0.32</v>
      </c>
      <c r="H435">
        <v>1.08192</v>
      </c>
      <c r="I435" t="s">
        <v>1647</v>
      </c>
    </row>
    <row r="436" spans="1:9">
      <c r="A436">
        <v>26</v>
      </c>
      <c r="B436" t="s">
        <v>2241</v>
      </c>
      <c r="C436" t="s">
        <v>65</v>
      </c>
      <c r="D436" t="s">
        <v>2202</v>
      </c>
      <c r="E436">
        <v>3.1</v>
      </c>
      <c r="F436">
        <v>15.693599999999998</v>
      </c>
      <c r="G436">
        <v>2.2200000000000002</v>
      </c>
      <c r="H436">
        <v>11.06832</v>
      </c>
      <c r="I436" t="s">
        <v>1647</v>
      </c>
    </row>
    <row r="437" spans="1:9">
      <c r="A437">
        <v>26</v>
      </c>
      <c r="B437" t="s">
        <v>1689</v>
      </c>
      <c r="C437" t="s">
        <v>85</v>
      </c>
      <c r="D437" t="s">
        <v>2202</v>
      </c>
      <c r="E437">
        <v>2.2200000000000002</v>
      </c>
      <c r="F437">
        <v>11.06832</v>
      </c>
      <c r="G437">
        <v>1.65</v>
      </c>
      <c r="H437">
        <v>8.0724</v>
      </c>
      <c r="I437" t="s">
        <v>1647</v>
      </c>
    </row>
    <row r="438" spans="1:9">
      <c r="A438">
        <v>26</v>
      </c>
      <c r="B438" t="s">
        <v>1697</v>
      </c>
      <c r="C438" t="s">
        <v>86</v>
      </c>
      <c r="D438" t="s">
        <v>2202</v>
      </c>
      <c r="E438">
        <v>2.8</v>
      </c>
      <c r="F438">
        <v>14.1168</v>
      </c>
      <c r="G438">
        <v>1.78</v>
      </c>
      <c r="H438">
        <v>8.7556799999999999</v>
      </c>
      <c r="I438" t="s">
        <v>1647</v>
      </c>
    </row>
    <row r="439" spans="1:9">
      <c r="A439">
        <v>26</v>
      </c>
      <c r="B439" t="s">
        <v>1703</v>
      </c>
      <c r="C439" t="s">
        <v>68</v>
      </c>
      <c r="D439" t="s">
        <v>2202</v>
      </c>
      <c r="E439">
        <v>2.14</v>
      </c>
      <c r="F439">
        <v>10.64784</v>
      </c>
      <c r="G439">
        <v>1.25</v>
      </c>
      <c r="H439">
        <v>5.97</v>
      </c>
      <c r="I439" t="s">
        <v>1647</v>
      </c>
    </row>
    <row r="440" spans="1:9">
      <c r="A440">
        <v>26</v>
      </c>
      <c r="B440" t="s">
        <v>1715</v>
      </c>
      <c r="C440" t="s">
        <v>44</v>
      </c>
      <c r="D440" t="s">
        <v>2202</v>
      </c>
      <c r="E440">
        <v>1.56</v>
      </c>
      <c r="F440">
        <v>7.5993600000000008</v>
      </c>
      <c r="G440">
        <v>1.1499999999999999</v>
      </c>
      <c r="H440">
        <v>5.4443999999999999</v>
      </c>
      <c r="I440" t="s">
        <v>1647</v>
      </c>
    </row>
    <row r="441" spans="1:9">
      <c r="A441">
        <v>26</v>
      </c>
      <c r="B441" t="s">
        <v>1731</v>
      </c>
      <c r="C441" t="s">
        <v>48</v>
      </c>
      <c r="D441" t="s">
        <v>2202</v>
      </c>
      <c r="E441">
        <v>1.36</v>
      </c>
      <c r="F441">
        <v>6.548160000000002</v>
      </c>
      <c r="G441">
        <v>0.56000000000000005</v>
      </c>
      <c r="H441">
        <v>2.3433600000000001</v>
      </c>
      <c r="I441" t="s">
        <v>1647</v>
      </c>
    </row>
    <row r="442" spans="1:9">
      <c r="A442">
        <v>26</v>
      </c>
      <c r="B442" t="s">
        <v>1748</v>
      </c>
      <c r="C442" t="s">
        <v>17</v>
      </c>
      <c r="D442" t="s">
        <v>2202</v>
      </c>
      <c r="E442">
        <v>1.3</v>
      </c>
      <c r="F442">
        <v>6.232800000000001</v>
      </c>
      <c r="G442">
        <v>0.85</v>
      </c>
      <c r="H442">
        <v>3.8675999999999995</v>
      </c>
      <c r="I442" t="s">
        <v>1647</v>
      </c>
    </row>
    <row r="443" spans="1:9">
      <c r="A443">
        <v>26</v>
      </c>
      <c r="B443" t="s">
        <v>1766</v>
      </c>
      <c r="C443" t="s">
        <v>21</v>
      </c>
      <c r="D443" t="s">
        <v>2202</v>
      </c>
      <c r="E443">
        <v>1.08</v>
      </c>
      <c r="F443">
        <v>5.0764800000000001</v>
      </c>
      <c r="G443">
        <v>0.56999999999999995</v>
      </c>
      <c r="H443">
        <v>2.3959200000000003</v>
      </c>
      <c r="I443" t="s">
        <v>1647</v>
      </c>
    </row>
    <row r="444" spans="1:9">
      <c r="A444">
        <v>26</v>
      </c>
      <c r="B444" t="s">
        <v>1785</v>
      </c>
      <c r="C444" t="s">
        <v>25</v>
      </c>
      <c r="D444" t="s">
        <v>2202</v>
      </c>
      <c r="E444">
        <v>1.25</v>
      </c>
      <c r="F444">
        <v>5.97</v>
      </c>
      <c r="G444">
        <v>0.55000000000000004</v>
      </c>
      <c r="H444">
        <v>2.2908000000000004</v>
      </c>
      <c r="I444" t="s">
        <v>1647</v>
      </c>
    </row>
    <row r="445" spans="1:9">
      <c r="A445">
        <v>26</v>
      </c>
      <c r="B445" t="s">
        <v>1806</v>
      </c>
      <c r="C445" t="s">
        <v>29</v>
      </c>
      <c r="D445" t="s">
        <v>2202</v>
      </c>
      <c r="E445">
        <v>1.35</v>
      </c>
      <c r="F445">
        <v>6.4956000000000005</v>
      </c>
      <c r="G445">
        <v>0.87</v>
      </c>
      <c r="H445">
        <v>3.9727199999999998</v>
      </c>
      <c r="I445" t="s">
        <v>1647</v>
      </c>
    </row>
    <row r="446" spans="1:9">
      <c r="A446">
        <v>26</v>
      </c>
      <c r="B446" t="s">
        <v>2038</v>
      </c>
      <c r="C446" t="s">
        <v>33</v>
      </c>
      <c r="D446" t="s">
        <v>2202</v>
      </c>
      <c r="E446">
        <v>0.81</v>
      </c>
      <c r="F446">
        <v>3.6573600000000006</v>
      </c>
      <c r="G446">
        <v>0.41</v>
      </c>
      <c r="H446">
        <v>1.5549599999999999</v>
      </c>
      <c r="I446" t="s">
        <v>1647</v>
      </c>
    </row>
    <row r="447" spans="1:9">
      <c r="A447">
        <v>26</v>
      </c>
      <c r="B447" t="s">
        <v>2037</v>
      </c>
      <c r="C447" t="s">
        <v>38</v>
      </c>
      <c r="D447" t="s">
        <v>2202</v>
      </c>
      <c r="E447">
        <v>0.55000000000000004</v>
      </c>
      <c r="F447">
        <v>2.2908000000000004</v>
      </c>
      <c r="G447">
        <v>0.41</v>
      </c>
      <c r="H447">
        <v>1.5549599999999999</v>
      </c>
      <c r="I447" t="s">
        <v>1647</v>
      </c>
    </row>
    <row r="448" spans="1:9">
      <c r="A448">
        <v>26</v>
      </c>
      <c r="B448" t="s">
        <v>2036</v>
      </c>
      <c r="C448" t="s">
        <v>61</v>
      </c>
      <c r="D448" t="s">
        <v>2202</v>
      </c>
      <c r="E448">
        <v>0.45</v>
      </c>
      <c r="F448">
        <v>1.7652000000000001</v>
      </c>
      <c r="G448">
        <v>0.37</v>
      </c>
      <c r="H448">
        <v>1.3447200000000001</v>
      </c>
      <c r="I448" t="s">
        <v>1647</v>
      </c>
    </row>
    <row r="449" spans="1:9">
      <c r="A449">
        <v>26</v>
      </c>
      <c r="B449" t="s">
        <v>2035</v>
      </c>
      <c r="C449" t="s">
        <v>62</v>
      </c>
      <c r="D449" t="s">
        <v>2202</v>
      </c>
      <c r="E449">
        <v>0.47</v>
      </c>
      <c r="F449">
        <v>1.8703199999999998</v>
      </c>
      <c r="G449">
        <v>0.46</v>
      </c>
      <c r="H449">
        <v>1.81776</v>
      </c>
      <c r="I449" t="s">
        <v>1647</v>
      </c>
    </row>
    <row r="450" spans="1:9">
      <c r="A450">
        <v>26</v>
      </c>
      <c r="B450" t="s">
        <v>1863</v>
      </c>
      <c r="C450" t="s">
        <v>80</v>
      </c>
      <c r="D450" t="s">
        <v>2202</v>
      </c>
      <c r="E450">
        <v>0.47</v>
      </c>
      <c r="F450">
        <v>1.8703199999999998</v>
      </c>
      <c r="G450">
        <v>0.34</v>
      </c>
      <c r="H450">
        <v>1.1870400000000001</v>
      </c>
      <c r="I450" t="s">
        <v>1647</v>
      </c>
    </row>
    <row r="451" spans="1:9">
      <c r="A451">
        <v>26</v>
      </c>
      <c r="B451" t="s">
        <v>2034</v>
      </c>
      <c r="C451" t="s">
        <v>82</v>
      </c>
      <c r="D451" t="s">
        <v>2202</v>
      </c>
      <c r="E451">
        <v>0.52</v>
      </c>
      <c r="F451">
        <v>2.1331199999999999</v>
      </c>
      <c r="G451">
        <v>0.43</v>
      </c>
      <c r="H451">
        <v>1.66008</v>
      </c>
      <c r="I451" t="s">
        <v>1647</v>
      </c>
    </row>
    <row r="452" spans="1:9">
      <c r="A452">
        <v>26</v>
      </c>
      <c r="B452" t="s">
        <v>2033</v>
      </c>
      <c r="C452" t="s">
        <v>83</v>
      </c>
      <c r="D452" t="s">
        <v>2202</v>
      </c>
      <c r="E452">
        <v>0.36</v>
      </c>
      <c r="F452">
        <v>1.2921599999999998</v>
      </c>
      <c r="G452">
        <v>0.33</v>
      </c>
      <c r="H452">
        <v>1.1344799999999999</v>
      </c>
      <c r="I452" t="s">
        <v>1647</v>
      </c>
    </row>
    <row r="453" spans="1:9">
      <c r="A453">
        <v>26</v>
      </c>
      <c r="B453" t="s">
        <v>2032</v>
      </c>
      <c r="C453" t="s">
        <v>88</v>
      </c>
      <c r="D453" t="s">
        <v>2202</v>
      </c>
      <c r="E453">
        <v>0.24</v>
      </c>
      <c r="F453">
        <v>0.66144000000000003</v>
      </c>
      <c r="G453">
        <v>0.23</v>
      </c>
      <c r="H453">
        <v>0.60888000000000009</v>
      </c>
      <c r="I453" t="s">
        <v>1647</v>
      </c>
    </row>
    <row r="454" spans="1:9">
      <c r="A454">
        <v>26</v>
      </c>
      <c r="B454" t="s">
        <v>2031</v>
      </c>
      <c r="C454" t="s">
        <v>98</v>
      </c>
      <c r="D454" t="s">
        <v>2202</v>
      </c>
      <c r="E454">
        <v>0.31</v>
      </c>
      <c r="F454">
        <v>1.0293600000000001</v>
      </c>
      <c r="G454">
        <v>0.32</v>
      </c>
      <c r="H454">
        <v>1.08192</v>
      </c>
      <c r="I454" t="s">
        <v>1647</v>
      </c>
    </row>
    <row r="455" spans="1:9">
      <c r="A455">
        <v>27</v>
      </c>
      <c r="B455" t="s">
        <v>2030</v>
      </c>
      <c r="C455" t="s">
        <v>86</v>
      </c>
      <c r="D455" t="s">
        <v>2202</v>
      </c>
      <c r="E455">
        <v>1.87</v>
      </c>
      <c r="F455">
        <v>9.2287200000000009</v>
      </c>
      <c r="G455">
        <v>1.62</v>
      </c>
      <c r="H455">
        <v>7.9147200000000009</v>
      </c>
      <c r="I455" t="s">
        <v>1647</v>
      </c>
    </row>
    <row r="456" spans="1:9">
      <c r="A456">
        <v>27</v>
      </c>
      <c r="B456" t="s">
        <v>2029</v>
      </c>
      <c r="C456" t="s">
        <v>68</v>
      </c>
      <c r="D456" t="s">
        <v>2202</v>
      </c>
      <c r="E456">
        <v>0.84</v>
      </c>
      <c r="F456">
        <v>3.8150399999999993</v>
      </c>
      <c r="G456">
        <v>0.88</v>
      </c>
      <c r="H456">
        <v>4.0252799999999995</v>
      </c>
      <c r="I456" t="s">
        <v>1647</v>
      </c>
    </row>
    <row r="457" spans="1:9">
      <c r="A457">
        <v>27</v>
      </c>
      <c r="B457" t="s">
        <v>2028</v>
      </c>
      <c r="C457" t="s">
        <v>44</v>
      </c>
      <c r="D457" t="s">
        <v>2202</v>
      </c>
      <c r="E457">
        <v>1.07</v>
      </c>
      <c r="F457">
        <v>5.0239200000000013</v>
      </c>
      <c r="G457">
        <v>0.54</v>
      </c>
      <c r="H457">
        <v>2.2382400000000002</v>
      </c>
      <c r="I457" t="s">
        <v>1647</v>
      </c>
    </row>
    <row r="458" spans="1:9">
      <c r="A458">
        <v>27</v>
      </c>
      <c r="B458" t="s">
        <v>1732</v>
      </c>
      <c r="C458" t="s">
        <v>48</v>
      </c>
      <c r="D458" t="s">
        <v>2202</v>
      </c>
      <c r="E458">
        <v>0.38</v>
      </c>
      <c r="F458">
        <v>1.3972800000000001</v>
      </c>
      <c r="G458">
        <v>0.41</v>
      </c>
      <c r="H458">
        <v>1.5549599999999999</v>
      </c>
      <c r="I458" t="s">
        <v>1647</v>
      </c>
    </row>
    <row r="459" spans="1:9">
      <c r="A459">
        <v>27</v>
      </c>
      <c r="B459" t="s">
        <v>1749</v>
      </c>
      <c r="C459" t="s">
        <v>17</v>
      </c>
      <c r="D459" t="s">
        <v>2202</v>
      </c>
      <c r="E459">
        <v>0.8</v>
      </c>
      <c r="F459">
        <v>3.6048000000000004</v>
      </c>
      <c r="G459">
        <v>0.7</v>
      </c>
      <c r="H459">
        <v>3.0792000000000002</v>
      </c>
      <c r="I459" t="s">
        <v>1647</v>
      </c>
    </row>
    <row r="460" spans="1:9">
      <c r="A460">
        <v>27</v>
      </c>
      <c r="B460" t="s">
        <v>1767</v>
      </c>
      <c r="C460" t="s">
        <v>21</v>
      </c>
      <c r="D460" t="s">
        <v>2202</v>
      </c>
      <c r="E460">
        <v>0.74</v>
      </c>
      <c r="F460">
        <v>3.2894400000000004</v>
      </c>
      <c r="G460">
        <v>0.63</v>
      </c>
      <c r="H460">
        <v>2.7112799999999999</v>
      </c>
      <c r="I460" t="s">
        <v>1647</v>
      </c>
    </row>
    <row r="461" spans="1:9">
      <c r="A461">
        <v>27</v>
      </c>
      <c r="B461" t="s">
        <v>1786</v>
      </c>
      <c r="C461" t="s">
        <v>25</v>
      </c>
      <c r="D461" t="s">
        <v>2202</v>
      </c>
      <c r="E461">
        <v>0.85</v>
      </c>
      <c r="F461">
        <v>3.8675999999999995</v>
      </c>
      <c r="G461">
        <v>0.64</v>
      </c>
      <c r="H461">
        <v>2.7638400000000001</v>
      </c>
      <c r="I461" t="s">
        <v>1647</v>
      </c>
    </row>
    <row r="462" spans="1:9">
      <c r="A462">
        <v>27</v>
      </c>
      <c r="B462" t="s">
        <v>1807</v>
      </c>
      <c r="C462" t="s">
        <v>29</v>
      </c>
      <c r="D462" t="s">
        <v>2202</v>
      </c>
      <c r="E462">
        <v>1</v>
      </c>
      <c r="F462">
        <v>4.6559999999999997</v>
      </c>
      <c r="G462">
        <v>0.52</v>
      </c>
      <c r="H462">
        <v>2.1331199999999999</v>
      </c>
      <c r="I462" t="s">
        <v>1647</v>
      </c>
    </row>
    <row r="463" spans="1:9">
      <c r="A463">
        <v>27</v>
      </c>
      <c r="B463" t="s">
        <v>1819</v>
      </c>
      <c r="C463" t="s">
        <v>33</v>
      </c>
      <c r="D463" t="s">
        <v>2202</v>
      </c>
      <c r="E463">
        <v>0.72</v>
      </c>
      <c r="F463">
        <v>3.18432</v>
      </c>
      <c r="G463">
        <v>0.52</v>
      </c>
      <c r="H463">
        <v>2.1331199999999999</v>
      </c>
      <c r="I463" t="s">
        <v>1647</v>
      </c>
    </row>
    <row r="464" spans="1:9">
      <c r="A464">
        <v>27</v>
      </c>
      <c r="B464" t="s">
        <v>2027</v>
      </c>
      <c r="C464" t="s">
        <v>38</v>
      </c>
      <c r="D464" t="s">
        <v>2202</v>
      </c>
      <c r="E464">
        <v>0.96</v>
      </c>
      <c r="F464">
        <v>4.4457599999999999</v>
      </c>
      <c r="G464">
        <v>0.52</v>
      </c>
      <c r="H464">
        <v>2.1331199999999999</v>
      </c>
      <c r="I464" t="s">
        <v>1647</v>
      </c>
    </row>
    <row r="465" spans="1:9">
      <c r="A465">
        <v>27</v>
      </c>
      <c r="B465" t="s">
        <v>2026</v>
      </c>
      <c r="C465" t="s">
        <v>61</v>
      </c>
      <c r="D465" t="s">
        <v>2202</v>
      </c>
      <c r="E465">
        <v>0.65</v>
      </c>
      <c r="F465">
        <v>2.8164000000000002</v>
      </c>
      <c r="G465">
        <v>0.49</v>
      </c>
      <c r="H465">
        <v>1.9754399999999999</v>
      </c>
      <c r="I465" t="s">
        <v>1647</v>
      </c>
    </row>
    <row r="466" spans="1:9">
      <c r="A466">
        <v>27</v>
      </c>
      <c r="B466" t="s">
        <v>2025</v>
      </c>
      <c r="C466" t="s">
        <v>62</v>
      </c>
      <c r="D466" t="s">
        <v>2202</v>
      </c>
      <c r="E466">
        <v>0.46</v>
      </c>
      <c r="F466">
        <v>1.81776</v>
      </c>
      <c r="G466">
        <v>0.41</v>
      </c>
      <c r="H466">
        <v>1.5549599999999999</v>
      </c>
      <c r="I466" t="s">
        <v>1647</v>
      </c>
    </row>
    <row r="467" spans="1:9">
      <c r="A467">
        <v>27</v>
      </c>
      <c r="B467" t="s">
        <v>1864</v>
      </c>
      <c r="C467" t="s">
        <v>80</v>
      </c>
      <c r="D467" t="s">
        <v>2202</v>
      </c>
      <c r="E467">
        <v>0.43</v>
      </c>
      <c r="F467">
        <v>1.66008</v>
      </c>
      <c r="G467">
        <v>0.38</v>
      </c>
      <c r="H467">
        <v>1.3972800000000001</v>
      </c>
      <c r="I467" t="s">
        <v>1647</v>
      </c>
    </row>
    <row r="468" spans="1:9">
      <c r="A468">
        <v>27</v>
      </c>
      <c r="B468" t="s">
        <v>2024</v>
      </c>
      <c r="C468" t="s">
        <v>82</v>
      </c>
      <c r="D468" t="s">
        <v>2202</v>
      </c>
      <c r="E468">
        <v>0.57999999999999996</v>
      </c>
      <c r="F468">
        <v>2.44848</v>
      </c>
      <c r="G468">
        <v>0.45</v>
      </c>
      <c r="H468">
        <v>1.7652000000000001</v>
      </c>
      <c r="I468" t="s">
        <v>1647</v>
      </c>
    </row>
    <row r="469" spans="1:9">
      <c r="A469">
        <v>27</v>
      </c>
      <c r="B469" t="s">
        <v>2023</v>
      </c>
      <c r="C469" t="s">
        <v>83</v>
      </c>
      <c r="D469" t="s">
        <v>2202</v>
      </c>
      <c r="E469">
        <v>0.47</v>
      </c>
      <c r="F469">
        <v>1.8703199999999998</v>
      </c>
      <c r="G469">
        <v>0.4</v>
      </c>
      <c r="H469">
        <v>1.5024000000000002</v>
      </c>
      <c r="I469" t="s">
        <v>1647</v>
      </c>
    </row>
    <row r="470" spans="1:9">
      <c r="A470">
        <v>27</v>
      </c>
      <c r="B470" t="s">
        <v>2022</v>
      </c>
      <c r="C470" t="s">
        <v>88</v>
      </c>
      <c r="D470" t="s">
        <v>2202</v>
      </c>
      <c r="E470">
        <v>0.56999999999999995</v>
      </c>
      <c r="F470">
        <v>2.3959200000000003</v>
      </c>
      <c r="G470">
        <v>0.45</v>
      </c>
      <c r="H470">
        <v>1.7652000000000001</v>
      </c>
      <c r="I470" t="s">
        <v>1647</v>
      </c>
    </row>
    <row r="471" spans="1:9">
      <c r="A471">
        <v>27</v>
      </c>
      <c r="B471" t="s">
        <v>2021</v>
      </c>
      <c r="C471" t="s">
        <v>98</v>
      </c>
      <c r="D471" t="s">
        <v>2202</v>
      </c>
      <c r="E471">
        <v>0.33</v>
      </c>
      <c r="F471">
        <v>1.1344799999999999</v>
      </c>
      <c r="G471">
        <v>0.3</v>
      </c>
      <c r="H471">
        <v>0.9768</v>
      </c>
      <c r="I471" t="s">
        <v>1647</v>
      </c>
    </row>
    <row r="472" spans="1:9">
      <c r="A472">
        <v>28</v>
      </c>
      <c r="B472" t="s">
        <v>2020</v>
      </c>
      <c r="C472" t="s">
        <v>86</v>
      </c>
      <c r="D472" t="s">
        <v>2202</v>
      </c>
      <c r="E472">
        <v>1.88</v>
      </c>
      <c r="F472">
        <v>9.2812800000000006</v>
      </c>
      <c r="G472">
        <v>1.78</v>
      </c>
      <c r="H472">
        <v>8.7556799999999999</v>
      </c>
      <c r="I472" t="s">
        <v>1647</v>
      </c>
    </row>
    <row r="473" spans="1:9">
      <c r="A473">
        <v>28</v>
      </c>
      <c r="B473" t="s">
        <v>2242</v>
      </c>
      <c r="C473" t="s">
        <v>68</v>
      </c>
      <c r="D473" t="s">
        <v>2202</v>
      </c>
      <c r="E473">
        <v>2.23</v>
      </c>
      <c r="F473">
        <v>11.12088</v>
      </c>
      <c r="G473">
        <v>1.26</v>
      </c>
      <c r="H473">
        <v>6.0225600000000012</v>
      </c>
      <c r="I473" t="s">
        <v>1647</v>
      </c>
    </row>
    <row r="474" spans="1:9">
      <c r="A474">
        <v>28</v>
      </c>
      <c r="B474" t="s">
        <v>2243</v>
      </c>
      <c r="C474" t="s">
        <v>44</v>
      </c>
      <c r="D474" t="s">
        <v>2202</v>
      </c>
      <c r="E474">
        <v>1.36</v>
      </c>
      <c r="F474">
        <v>6.548160000000002</v>
      </c>
      <c r="G474">
        <v>0.79</v>
      </c>
      <c r="H474">
        <v>3.5522400000000007</v>
      </c>
      <c r="I474" t="s">
        <v>1647</v>
      </c>
    </row>
    <row r="475" spans="1:9">
      <c r="A475">
        <v>28</v>
      </c>
      <c r="B475" t="s">
        <v>2019</v>
      </c>
      <c r="C475" t="s">
        <v>48</v>
      </c>
      <c r="D475" t="s">
        <v>2202</v>
      </c>
      <c r="E475">
        <v>0.94</v>
      </c>
      <c r="F475">
        <v>4.3406400000000005</v>
      </c>
      <c r="G475">
        <v>0.94</v>
      </c>
      <c r="H475">
        <v>4.3406400000000005</v>
      </c>
      <c r="I475" t="s">
        <v>1647</v>
      </c>
    </row>
    <row r="476" spans="1:9">
      <c r="A476">
        <v>28</v>
      </c>
      <c r="B476" t="s">
        <v>1750</v>
      </c>
      <c r="C476" t="s">
        <v>17</v>
      </c>
      <c r="D476" t="s">
        <v>2202</v>
      </c>
      <c r="E476">
        <v>0.54</v>
      </c>
      <c r="F476">
        <v>2.2382400000000002</v>
      </c>
      <c r="G476">
        <v>0.61</v>
      </c>
      <c r="H476">
        <v>2.6061600000000005</v>
      </c>
      <c r="I476" t="s">
        <v>1647</v>
      </c>
    </row>
    <row r="477" spans="1:9">
      <c r="A477">
        <v>28</v>
      </c>
      <c r="B477" t="s">
        <v>2018</v>
      </c>
      <c r="C477" t="s">
        <v>21</v>
      </c>
      <c r="D477" t="s">
        <v>2202</v>
      </c>
      <c r="E477">
        <v>1.07</v>
      </c>
      <c r="F477">
        <v>5.0239200000000013</v>
      </c>
      <c r="G477">
        <v>0.56000000000000005</v>
      </c>
      <c r="H477">
        <v>2.3433600000000001</v>
      </c>
      <c r="I477" t="s">
        <v>1647</v>
      </c>
    </row>
    <row r="478" spans="1:9">
      <c r="A478">
        <v>28</v>
      </c>
      <c r="B478" t="s">
        <v>1787</v>
      </c>
      <c r="C478" t="s">
        <v>25</v>
      </c>
      <c r="D478" t="s">
        <v>2202</v>
      </c>
      <c r="E478">
        <v>1.2</v>
      </c>
      <c r="F478">
        <v>5.7071999999999994</v>
      </c>
      <c r="G478">
        <v>0.76</v>
      </c>
      <c r="H478">
        <v>3.3945600000000002</v>
      </c>
      <c r="I478" t="s">
        <v>1647</v>
      </c>
    </row>
    <row r="479" spans="1:9">
      <c r="A479">
        <v>28</v>
      </c>
      <c r="B479" t="s">
        <v>1808</v>
      </c>
      <c r="C479" t="s">
        <v>29</v>
      </c>
      <c r="D479" t="s">
        <v>2202</v>
      </c>
      <c r="E479">
        <v>0.8</v>
      </c>
      <c r="F479">
        <v>3.6048000000000004</v>
      </c>
      <c r="G479">
        <v>0.66</v>
      </c>
      <c r="H479">
        <v>2.86896</v>
      </c>
      <c r="I479" t="s">
        <v>1647</v>
      </c>
    </row>
    <row r="480" spans="1:9">
      <c r="A480">
        <v>28</v>
      </c>
      <c r="B480" t="s">
        <v>2244</v>
      </c>
      <c r="C480" t="s">
        <v>33</v>
      </c>
      <c r="D480" t="s">
        <v>2202</v>
      </c>
      <c r="E480">
        <v>1.03</v>
      </c>
      <c r="F480">
        <v>4.8136800000000006</v>
      </c>
      <c r="G480">
        <v>0.5</v>
      </c>
      <c r="H480">
        <v>2.028</v>
      </c>
      <c r="I480" t="s">
        <v>1647</v>
      </c>
    </row>
    <row r="481" spans="1:9">
      <c r="A481">
        <v>28</v>
      </c>
      <c r="B481" t="s">
        <v>1830</v>
      </c>
      <c r="C481" t="s">
        <v>38</v>
      </c>
      <c r="D481" t="s">
        <v>2202</v>
      </c>
      <c r="E481">
        <v>0.96</v>
      </c>
      <c r="F481">
        <v>4.4457599999999999</v>
      </c>
      <c r="G481">
        <v>0.52</v>
      </c>
      <c r="H481">
        <v>2.1331199999999999</v>
      </c>
      <c r="I481" t="s">
        <v>1647</v>
      </c>
    </row>
    <row r="482" spans="1:9">
      <c r="A482">
        <v>28</v>
      </c>
      <c r="B482" t="s">
        <v>1836</v>
      </c>
      <c r="C482" t="s">
        <v>61</v>
      </c>
      <c r="D482" t="s">
        <v>2202</v>
      </c>
      <c r="E482">
        <v>1.01</v>
      </c>
      <c r="F482">
        <v>4.7085600000000003</v>
      </c>
      <c r="G482">
        <v>0.5</v>
      </c>
      <c r="H482">
        <v>2.028</v>
      </c>
      <c r="I482" t="s">
        <v>1647</v>
      </c>
    </row>
    <row r="483" spans="1:9">
      <c r="A483">
        <v>28</v>
      </c>
      <c r="B483" t="s">
        <v>1848</v>
      </c>
      <c r="C483" t="s">
        <v>62</v>
      </c>
      <c r="D483" t="s">
        <v>2202</v>
      </c>
      <c r="E483">
        <v>0.47</v>
      </c>
      <c r="F483">
        <v>1.8703199999999998</v>
      </c>
      <c r="G483">
        <v>0.42</v>
      </c>
      <c r="H483">
        <v>1.6075200000000001</v>
      </c>
      <c r="I483" t="s">
        <v>1647</v>
      </c>
    </row>
    <row r="484" spans="1:9">
      <c r="A484">
        <v>28</v>
      </c>
      <c r="B484" t="s">
        <v>1865</v>
      </c>
      <c r="C484" t="s">
        <v>80</v>
      </c>
      <c r="D484" t="s">
        <v>2202</v>
      </c>
      <c r="E484">
        <v>0.8</v>
      </c>
      <c r="F484">
        <v>3.6048000000000004</v>
      </c>
      <c r="G484">
        <v>0.43</v>
      </c>
      <c r="H484">
        <v>1.66008</v>
      </c>
      <c r="I484" t="s">
        <v>1647</v>
      </c>
    </row>
    <row r="485" spans="1:9">
      <c r="A485">
        <v>28</v>
      </c>
      <c r="B485" t="s">
        <v>1880</v>
      </c>
      <c r="C485" t="s">
        <v>82</v>
      </c>
      <c r="D485" t="s">
        <v>2202</v>
      </c>
      <c r="E485">
        <v>0.61</v>
      </c>
      <c r="F485">
        <v>2.6061600000000005</v>
      </c>
      <c r="G485">
        <v>0.49</v>
      </c>
      <c r="H485">
        <v>1.9754399999999999</v>
      </c>
      <c r="I485" t="s">
        <v>1647</v>
      </c>
    </row>
    <row r="486" spans="1:9">
      <c r="A486">
        <v>28</v>
      </c>
      <c r="B486" t="s">
        <v>2017</v>
      </c>
      <c r="C486" t="s">
        <v>83</v>
      </c>
      <c r="D486" t="s">
        <v>2202</v>
      </c>
      <c r="E486">
        <v>0.6</v>
      </c>
      <c r="F486">
        <v>2.5535999999999999</v>
      </c>
      <c r="G486">
        <v>0.5</v>
      </c>
      <c r="H486">
        <v>2.028</v>
      </c>
      <c r="I486" t="s">
        <v>1647</v>
      </c>
    </row>
    <row r="487" spans="1:9">
      <c r="A487">
        <v>28</v>
      </c>
      <c r="B487" t="s">
        <v>2016</v>
      </c>
      <c r="C487" t="s">
        <v>88</v>
      </c>
      <c r="D487" t="s">
        <v>2202</v>
      </c>
      <c r="E487">
        <v>0.33</v>
      </c>
      <c r="F487">
        <v>1.1344799999999999</v>
      </c>
      <c r="G487">
        <v>0.33</v>
      </c>
      <c r="H487">
        <v>1.1344799999999999</v>
      </c>
      <c r="I487" t="s">
        <v>1647</v>
      </c>
    </row>
    <row r="488" spans="1:9">
      <c r="A488">
        <v>28</v>
      </c>
      <c r="B488" t="s">
        <v>2015</v>
      </c>
      <c r="C488" t="s">
        <v>98</v>
      </c>
      <c r="D488" t="s">
        <v>2202</v>
      </c>
      <c r="E488">
        <v>0.22</v>
      </c>
      <c r="F488">
        <v>0.55632000000000004</v>
      </c>
      <c r="G488">
        <v>0.25</v>
      </c>
      <c r="H488">
        <v>0.71400000000000008</v>
      </c>
      <c r="I488" t="s">
        <v>1647</v>
      </c>
    </row>
    <row r="489" spans="1:9">
      <c r="A489">
        <v>29</v>
      </c>
      <c r="B489" t="s">
        <v>2245</v>
      </c>
      <c r="C489" t="s">
        <v>86</v>
      </c>
      <c r="D489" t="s">
        <v>2202</v>
      </c>
      <c r="E489">
        <v>2.5499999999999998</v>
      </c>
      <c r="F489">
        <v>12.8028</v>
      </c>
      <c r="G489">
        <v>1.59</v>
      </c>
      <c r="H489">
        <v>7.7570400000000008</v>
      </c>
      <c r="I489" t="s">
        <v>1647</v>
      </c>
    </row>
    <row r="490" spans="1:9">
      <c r="A490">
        <v>29</v>
      </c>
      <c r="B490" t="s">
        <v>2246</v>
      </c>
      <c r="C490" t="s">
        <v>44</v>
      </c>
      <c r="D490" t="s">
        <v>2202</v>
      </c>
      <c r="E490">
        <v>2</v>
      </c>
      <c r="F490">
        <v>9.9120000000000008</v>
      </c>
      <c r="G490">
        <v>0.97</v>
      </c>
      <c r="H490">
        <v>4.4983200000000005</v>
      </c>
      <c r="I490" t="s">
        <v>1647</v>
      </c>
    </row>
    <row r="491" spans="1:9">
      <c r="A491">
        <v>29</v>
      </c>
      <c r="B491" t="s">
        <v>2014</v>
      </c>
      <c r="C491" t="s">
        <v>48</v>
      </c>
      <c r="D491" t="s">
        <v>2202</v>
      </c>
      <c r="E491">
        <v>0.44</v>
      </c>
      <c r="F491">
        <v>1.7126399999999999</v>
      </c>
      <c r="G491">
        <v>0.4</v>
      </c>
      <c r="H491">
        <v>1.5024000000000002</v>
      </c>
      <c r="I491" t="s">
        <v>1647</v>
      </c>
    </row>
    <row r="492" spans="1:9">
      <c r="A492">
        <v>29</v>
      </c>
      <c r="B492" t="s">
        <v>2013</v>
      </c>
      <c r="C492" t="s">
        <v>17</v>
      </c>
      <c r="D492" t="s">
        <v>2202</v>
      </c>
      <c r="E492">
        <v>1.2</v>
      </c>
      <c r="F492">
        <v>5.7071999999999994</v>
      </c>
      <c r="G492">
        <v>0.56999999999999995</v>
      </c>
      <c r="H492">
        <v>2.3959200000000003</v>
      </c>
      <c r="I492" t="s">
        <v>1647</v>
      </c>
    </row>
    <row r="493" spans="1:9">
      <c r="A493">
        <v>29</v>
      </c>
      <c r="B493" t="s">
        <v>2012</v>
      </c>
      <c r="C493" t="s">
        <v>21</v>
      </c>
      <c r="D493" t="s">
        <v>2202</v>
      </c>
      <c r="E493">
        <v>1.1599999999999999</v>
      </c>
      <c r="F493">
        <v>5.4969599999999996</v>
      </c>
      <c r="G493">
        <v>0.62</v>
      </c>
      <c r="H493">
        <v>2.6587199999999998</v>
      </c>
      <c r="I493" t="s">
        <v>1647</v>
      </c>
    </row>
    <row r="494" spans="1:9">
      <c r="A494">
        <v>29</v>
      </c>
      <c r="B494" t="s">
        <v>1788</v>
      </c>
      <c r="C494" t="s">
        <v>25</v>
      </c>
      <c r="D494" t="s">
        <v>2202</v>
      </c>
      <c r="E494">
        <v>1.1200000000000001</v>
      </c>
      <c r="F494">
        <v>5.2867200000000008</v>
      </c>
      <c r="G494">
        <v>0.92</v>
      </c>
      <c r="H494">
        <v>4.2355199999999993</v>
      </c>
      <c r="I494" t="s">
        <v>1647</v>
      </c>
    </row>
    <row r="495" spans="1:9">
      <c r="A495">
        <v>29</v>
      </c>
      <c r="B495" t="s">
        <v>2011</v>
      </c>
      <c r="C495" t="s">
        <v>29</v>
      </c>
      <c r="D495" t="s">
        <v>2202</v>
      </c>
      <c r="E495">
        <v>1.1399999999999999</v>
      </c>
      <c r="F495">
        <v>5.3918399999999993</v>
      </c>
      <c r="G495">
        <v>0.63</v>
      </c>
      <c r="H495">
        <v>2.7112799999999999</v>
      </c>
      <c r="I495" t="s">
        <v>1647</v>
      </c>
    </row>
    <row r="496" spans="1:9">
      <c r="A496">
        <v>29</v>
      </c>
      <c r="B496" t="s">
        <v>2010</v>
      </c>
      <c r="C496" t="s">
        <v>33</v>
      </c>
      <c r="D496" t="s">
        <v>2202</v>
      </c>
      <c r="E496">
        <v>0.6</v>
      </c>
      <c r="F496">
        <v>2.5535999999999999</v>
      </c>
      <c r="G496">
        <v>0.42</v>
      </c>
      <c r="H496">
        <v>1.6075200000000001</v>
      </c>
      <c r="I496" t="s">
        <v>1647</v>
      </c>
    </row>
    <row r="497" spans="1:9">
      <c r="A497">
        <v>29</v>
      </c>
      <c r="B497" t="s">
        <v>2009</v>
      </c>
      <c r="C497" t="s">
        <v>38</v>
      </c>
      <c r="D497" t="s">
        <v>2202</v>
      </c>
      <c r="E497">
        <v>0.95</v>
      </c>
      <c r="F497">
        <v>4.3932000000000002</v>
      </c>
      <c r="G497">
        <v>0.55000000000000004</v>
      </c>
      <c r="H497">
        <v>2.2908000000000004</v>
      </c>
      <c r="I497" t="s">
        <v>1647</v>
      </c>
    </row>
    <row r="498" spans="1:9">
      <c r="A498">
        <v>29</v>
      </c>
      <c r="B498" t="s">
        <v>2008</v>
      </c>
      <c r="C498" t="s">
        <v>61</v>
      </c>
      <c r="D498" t="s">
        <v>2202</v>
      </c>
      <c r="E498">
        <v>0.74</v>
      </c>
      <c r="F498">
        <v>3.2894400000000004</v>
      </c>
      <c r="G498">
        <v>0.53</v>
      </c>
      <c r="H498">
        <v>2.1856800000000005</v>
      </c>
      <c r="I498" t="s">
        <v>1647</v>
      </c>
    </row>
    <row r="499" spans="1:9">
      <c r="A499">
        <v>29</v>
      </c>
      <c r="B499" t="s">
        <v>2007</v>
      </c>
      <c r="C499" t="s">
        <v>62</v>
      </c>
      <c r="D499" t="s">
        <v>2202</v>
      </c>
      <c r="E499">
        <v>0.6</v>
      </c>
      <c r="F499">
        <v>2.5535999999999999</v>
      </c>
      <c r="G499">
        <v>0.56000000000000005</v>
      </c>
      <c r="H499">
        <v>2.3433600000000001</v>
      </c>
      <c r="I499" t="s">
        <v>1647</v>
      </c>
    </row>
    <row r="500" spans="1:9">
      <c r="A500">
        <v>29</v>
      </c>
      <c r="B500" t="s">
        <v>1866</v>
      </c>
      <c r="C500" t="s">
        <v>80</v>
      </c>
      <c r="D500" t="s">
        <v>2202</v>
      </c>
      <c r="E500">
        <v>0.7</v>
      </c>
      <c r="F500">
        <v>3.0792000000000002</v>
      </c>
      <c r="G500">
        <v>0.47</v>
      </c>
      <c r="H500">
        <v>1.8703199999999998</v>
      </c>
      <c r="I500" t="s">
        <v>1647</v>
      </c>
    </row>
    <row r="501" spans="1:9">
      <c r="A501">
        <v>29</v>
      </c>
      <c r="B501" t="s">
        <v>2006</v>
      </c>
      <c r="C501" t="s">
        <v>82</v>
      </c>
      <c r="D501" t="s">
        <v>2202</v>
      </c>
      <c r="E501">
        <v>0.72</v>
      </c>
      <c r="F501">
        <v>3.18432</v>
      </c>
      <c r="G501">
        <v>0.54</v>
      </c>
      <c r="H501">
        <v>2.2382400000000002</v>
      </c>
      <c r="I501" t="s">
        <v>1647</v>
      </c>
    </row>
    <row r="502" spans="1:9">
      <c r="A502">
        <v>29</v>
      </c>
      <c r="B502" t="s">
        <v>2005</v>
      </c>
      <c r="C502" t="s">
        <v>83</v>
      </c>
      <c r="D502" t="s">
        <v>2202</v>
      </c>
      <c r="E502">
        <v>0.56000000000000005</v>
      </c>
      <c r="F502">
        <v>2.3433600000000001</v>
      </c>
      <c r="G502">
        <v>0.44</v>
      </c>
      <c r="H502">
        <v>1.7126399999999999</v>
      </c>
      <c r="I502" t="s">
        <v>1647</v>
      </c>
    </row>
    <row r="503" spans="1:9">
      <c r="A503">
        <v>29</v>
      </c>
      <c r="B503" t="s">
        <v>2004</v>
      </c>
      <c r="C503" t="s">
        <v>98</v>
      </c>
      <c r="D503" t="s">
        <v>2202</v>
      </c>
      <c r="E503">
        <v>0.21</v>
      </c>
      <c r="F503">
        <v>0.5037600000000001</v>
      </c>
      <c r="G503">
        <v>0.23</v>
      </c>
      <c r="H503">
        <v>0.60888000000000009</v>
      </c>
      <c r="I503" t="s">
        <v>1647</v>
      </c>
    </row>
    <row r="504" spans="1:9">
      <c r="A504">
        <v>29</v>
      </c>
      <c r="B504" t="s">
        <v>2247</v>
      </c>
      <c r="C504" t="s">
        <v>163</v>
      </c>
      <c r="D504" t="s">
        <v>2202</v>
      </c>
      <c r="E504">
        <v>0.26</v>
      </c>
      <c r="F504">
        <v>0.76656000000000002</v>
      </c>
      <c r="G504">
        <v>0.26</v>
      </c>
      <c r="H504">
        <v>0.76656000000000002</v>
      </c>
      <c r="I504" t="s">
        <v>1647</v>
      </c>
    </row>
    <row r="505" spans="1:9">
      <c r="A505">
        <v>30</v>
      </c>
      <c r="B505" t="s">
        <v>2003</v>
      </c>
      <c r="C505" t="s">
        <v>86</v>
      </c>
      <c r="D505" t="s">
        <v>2202</v>
      </c>
      <c r="E505">
        <v>1.86</v>
      </c>
      <c r="F505">
        <v>9.1761600000000012</v>
      </c>
      <c r="G505">
        <v>1.28</v>
      </c>
      <c r="H505">
        <v>6.1276800000000016</v>
      </c>
      <c r="I505" t="s">
        <v>1647</v>
      </c>
    </row>
    <row r="506" spans="1:9">
      <c r="A506">
        <v>30</v>
      </c>
      <c r="B506" t="s">
        <v>2248</v>
      </c>
      <c r="C506" t="s">
        <v>68</v>
      </c>
      <c r="D506" t="s">
        <v>2202</v>
      </c>
      <c r="E506">
        <v>2.14</v>
      </c>
      <c r="F506">
        <v>10.64784</v>
      </c>
      <c r="G506">
        <v>1.42</v>
      </c>
      <c r="H506">
        <v>6.8635200000000003</v>
      </c>
      <c r="I506" t="s">
        <v>1647</v>
      </c>
    </row>
    <row r="507" spans="1:9">
      <c r="A507">
        <v>30</v>
      </c>
      <c r="B507" t="s">
        <v>2002</v>
      </c>
      <c r="C507" t="s">
        <v>44</v>
      </c>
      <c r="D507" t="s">
        <v>2202</v>
      </c>
      <c r="E507">
        <v>0.9</v>
      </c>
      <c r="F507">
        <v>4.1303999999999998</v>
      </c>
      <c r="G507">
        <v>0.96</v>
      </c>
      <c r="H507">
        <v>4.4457599999999999</v>
      </c>
      <c r="I507" t="s">
        <v>1647</v>
      </c>
    </row>
    <row r="508" spans="1:9">
      <c r="A508">
        <v>30</v>
      </c>
      <c r="B508" t="s">
        <v>2001</v>
      </c>
      <c r="C508" t="s">
        <v>48</v>
      </c>
      <c r="D508" t="s">
        <v>2202</v>
      </c>
      <c r="E508">
        <v>1.44</v>
      </c>
      <c r="F508">
        <v>6.9686400000000006</v>
      </c>
      <c r="G508">
        <v>0.85</v>
      </c>
      <c r="H508">
        <v>3.8675999999999995</v>
      </c>
      <c r="I508" t="s">
        <v>1647</v>
      </c>
    </row>
    <row r="509" spans="1:9">
      <c r="A509">
        <v>30</v>
      </c>
      <c r="B509" t="s">
        <v>2000</v>
      </c>
      <c r="C509" t="s">
        <v>17</v>
      </c>
      <c r="D509" t="s">
        <v>2202</v>
      </c>
      <c r="E509">
        <v>1.05</v>
      </c>
      <c r="F509">
        <v>4.9188000000000001</v>
      </c>
      <c r="G509">
        <v>1.03</v>
      </c>
      <c r="H509">
        <v>4.8136800000000006</v>
      </c>
      <c r="I509" t="s">
        <v>1647</v>
      </c>
    </row>
    <row r="510" spans="1:9">
      <c r="A510">
        <v>30</v>
      </c>
      <c r="B510" t="s">
        <v>1999</v>
      </c>
      <c r="C510" t="s">
        <v>21</v>
      </c>
      <c r="D510" t="s">
        <v>2202</v>
      </c>
      <c r="E510">
        <v>1.1299999999999999</v>
      </c>
      <c r="F510">
        <v>5.3392799999999996</v>
      </c>
      <c r="G510">
        <v>0.75</v>
      </c>
      <c r="H510">
        <v>3.3420000000000005</v>
      </c>
      <c r="I510" t="s">
        <v>1647</v>
      </c>
    </row>
    <row r="511" spans="1:9">
      <c r="A511">
        <v>30</v>
      </c>
      <c r="B511" t="s">
        <v>1998</v>
      </c>
      <c r="C511" t="s">
        <v>25</v>
      </c>
      <c r="D511" t="s">
        <v>2202</v>
      </c>
      <c r="E511">
        <v>1.58</v>
      </c>
      <c r="F511">
        <v>7.7044800000000011</v>
      </c>
      <c r="G511">
        <v>0.98</v>
      </c>
      <c r="H511">
        <v>4.5508800000000003</v>
      </c>
      <c r="I511" t="s">
        <v>1647</v>
      </c>
    </row>
    <row r="512" spans="1:9">
      <c r="A512">
        <v>30</v>
      </c>
      <c r="B512" t="s">
        <v>1997</v>
      </c>
      <c r="C512" t="s">
        <v>29</v>
      </c>
      <c r="D512" t="s">
        <v>2202</v>
      </c>
      <c r="E512">
        <v>0.71</v>
      </c>
      <c r="F512">
        <v>3.1317600000000003</v>
      </c>
      <c r="G512">
        <v>0.6</v>
      </c>
      <c r="H512">
        <v>2.5535999999999999</v>
      </c>
      <c r="I512" t="s">
        <v>1647</v>
      </c>
    </row>
    <row r="513" spans="1:9">
      <c r="A513">
        <v>30</v>
      </c>
      <c r="B513" t="s">
        <v>1996</v>
      </c>
      <c r="C513" t="s">
        <v>33</v>
      </c>
      <c r="D513" t="s">
        <v>2202</v>
      </c>
      <c r="E513">
        <v>0.9</v>
      </c>
      <c r="F513">
        <v>4.1303999999999998</v>
      </c>
      <c r="G513">
        <v>0.82</v>
      </c>
      <c r="H513">
        <v>3.7099199999999994</v>
      </c>
      <c r="I513" t="s">
        <v>1647</v>
      </c>
    </row>
    <row r="514" spans="1:9">
      <c r="A514">
        <v>30</v>
      </c>
      <c r="B514" t="s">
        <v>1995</v>
      </c>
      <c r="C514" t="s">
        <v>38</v>
      </c>
      <c r="D514" t="s">
        <v>2202</v>
      </c>
      <c r="E514">
        <v>0.94</v>
      </c>
      <c r="F514">
        <v>4.3406400000000005</v>
      </c>
      <c r="G514">
        <v>0.45</v>
      </c>
      <c r="H514">
        <v>1.7652000000000001</v>
      </c>
      <c r="I514" t="s">
        <v>1647</v>
      </c>
    </row>
    <row r="515" spans="1:9">
      <c r="A515">
        <v>30</v>
      </c>
      <c r="B515" t="s">
        <v>1994</v>
      </c>
      <c r="C515" t="s">
        <v>61</v>
      </c>
      <c r="D515" t="s">
        <v>2202</v>
      </c>
      <c r="E515">
        <v>1.06</v>
      </c>
      <c r="F515">
        <v>4.9713600000000007</v>
      </c>
      <c r="G515">
        <v>0.54</v>
      </c>
      <c r="H515">
        <v>2.2382400000000002</v>
      </c>
      <c r="I515" t="s">
        <v>1647</v>
      </c>
    </row>
    <row r="516" spans="1:9">
      <c r="A516">
        <v>30</v>
      </c>
      <c r="B516" t="s">
        <v>1993</v>
      </c>
      <c r="C516" t="s">
        <v>62</v>
      </c>
      <c r="D516" t="s">
        <v>2202</v>
      </c>
      <c r="E516">
        <v>0.62</v>
      </c>
      <c r="F516">
        <v>2.6587199999999998</v>
      </c>
      <c r="G516">
        <v>0.44</v>
      </c>
      <c r="H516">
        <v>1.7126399999999999</v>
      </c>
      <c r="I516" t="s">
        <v>1647</v>
      </c>
    </row>
    <row r="517" spans="1:9">
      <c r="A517">
        <v>30</v>
      </c>
      <c r="B517" t="s">
        <v>1992</v>
      </c>
      <c r="C517" t="s">
        <v>80</v>
      </c>
      <c r="D517" t="s">
        <v>2202</v>
      </c>
      <c r="E517">
        <v>0.52</v>
      </c>
      <c r="F517">
        <v>2.1331199999999999</v>
      </c>
      <c r="G517">
        <v>0.45</v>
      </c>
      <c r="H517">
        <v>1.7652000000000001</v>
      </c>
      <c r="I517" t="s">
        <v>1647</v>
      </c>
    </row>
    <row r="518" spans="1:9">
      <c r="A518">
        <v>30</v>
      </c>
      <c r="B518" t="s">
        <v>1991</v>
      </c>
      <c r="C518" t="s">
        <v>82</v>
      </c>
      <c r="D518" t="s">
        <v>2202</v>
      </c>
      <c r="E518">
        <v>0.56000000000000005</v>
      </c>
      <c r="F518">
        <v>2.3433600000000001</v>
      </c>
      <c r="G518">
        <v>0.42</v>
      </c>
      <c r="H518">
        <v>1.6075200000000001</v>
      </c>
      <c r="I518" t="s">
        <v>1647</v>
      </c>
    </row>
    <row r="519" spans="1:9">
      <c r="A519">
        <v>30</v>
      </c>
      <c r="B519" t="s">
        <v>1990</v>
      </c>
      <c r="C519" t="s">
        <v>83</v>
      </c>
      <c r="D519" t="s">
        <v>2202</v>
      </c>
      <c r="E519">
        <v>0.35</v>
      </c>
      <c r="F519">
        <v>1.2395999999999998</v>
      </c>
      <c r="G519">
        <v>0.3</v>
      </c>
      <c r="H519">
        <v>0.9768</v>
      </c>
      <c r="I519" t="s">
        <v>1647</v>
      </c>
    </row>
    <row r="520" spans="1:9">
      <c r="A520">
        <v>30</v>
      </c>
      <c r="B520" t="s">
        <v>1989</v>
      </c>
      <c r="C520" t="s">
        <v>98</v>
      </c>
      <c r="D520" t="s">
        <v>2202</v>
      </c>
      <c r="E520">
        <v>0.27</v>
      </c>
      <c r="F520">
        <v>0.81912000000000007</v>
      </c>
      <c r="G520">
        <v>0.28999999999999998</v>
      </c>
      <c r="H520">
        <v>0.92423999999999995</v>
      </c>
      <c r="I520" t="s">
        <v>1647</v>
      </c>
    </row>
    <row r="521" spans="1:9">
      <c r="A521">
        <v>30</v>
      </c>
      <c r="B521" t="s">
        <v>1932</v>
      </c>
      <c r="C521" t="s">
        <v>163</v>
      </c>
      <c r="D521" t="s">
        <v>2202</v>
      </c>
      <c r="E521">
        <v>0.26</v>
      </c>
      <c r="F521">
        <v>0.76656000000000002</v>
      </c>
      <c r="G521">
        <v>0.28000000000000003</v>
      </c>
      <c r="H521">
        <v>0.87168000000000023</v>
      </c>
      <c r="I521" t="s">
        <v>1647</v>
      </c>
    </row>
    <row r="522" spans="1:9">
      <c r="A522">
        <v>31</v>
      </c>
      <c r="B522" t="s">
        <v>2249</v>
      </c>
      <c r="C522" t="s">
        <v>68</v>
      </c>
      <c r="D522" t="s">
        <v>2202</v>
      </c>
      <c r="E522">
        <v>2.3199999999999998</v>
      </c>
      <c r="F522">
        <v>11.593919999999999</v>
      </c>
      <c r="G522">
        <v>1.8</v>
      </c>
      <c r="H522">
        <v>8.8608000000000011</v>
      </c>
      <c r="I522" t="s">
        <v>1647</v>
      </c>
    </row>
    <row r="523" spans="1:9">
      <c r="A523">
        <v>31</v>
      </c>
      <c r="B523" t="s">
        <v>1988</v>
      </c>
      <c r="C523" t="s">
        <v>44</v>
      </c>
      <c r="D523" t="s">
        <v>2202</v>
      </c>
      <c r="E523">
        <v>2.0499999999999998</v>
      </c>
      <c r="F523">
        <v>10.174799999999999</v>
      </c>
      <c r="G523">
        <v>1.25</v>
      </c>
      <c r="H523">
        <v>5.97</v>
      </c>
      <c r="I523" t="s">
        <v>1647</v>
      </c>
    </row>
    <row r="524" spans="1:9">
      <c r="A524">
        <v>31</v>
      </c>
      <c r="B524" t="s">
        <v>1987</v>
      </c>
      <c r="C524" t="s">
        <v>48</v>
      </c>
      <c r="D524" t="s">
        <v>2202</v>
      </c>
      <c r="E524">
        <v>0.92</v>
      </c>
      <c r="F524">
        <v>4.2355199999999993</v>
      </c>
      <c r="G524">
        <v>0.79</v>
      </c>
      <c r="H524">
        <v>3.5522400000000007</v>
      </c>
      <c r="I524" t="s">
        <v>1647</v>
      </c>
    </row>
    <row r="525" spans="1:9">
      <c r="A525">
        <v>31</v>
      </c>
      <c r="B525" t="s">
        <v>1986</v>
      </c>
      <c r="C525" t="s">
        <v>17</v>
      </c>
      <c r="D525" t="s">
        <v>2202</v>
      </c>
      <c r="E525">
        <v>2.23</v>
      </c>
      <c r="F525">
        <v>11.12088</v>
      </c>
      <c r="G525">
        <v>1.38</v>
      </c>
      <c r="H525">
        <v>6.6532799999999996</v>
      </c>
      <c r="I525" t="s">
        <v>1647</v>
      </c>
    </row>
    <row r="526" spans="1:9">
      <c r="A526">
        <v>31</v>
      </c>
      <c r="B526" t="s">
        <v>1985</v>
      </c>
      <c r="C526" t="s">
        <v>21</v>
      </c>
      <c r="D526" t="s">
        <v>2202</v>
      </c>
      <c r="E526">
        <v>0.91</v>
      </c>
      <c r="F526">
        <v>4.1829600000000005</v>
      </c>
      <c r="G526">
        <v>0.78</v>
      </c>
      <c r="H526">
        <v>3.4996800000000006</v>
      </c>
      <c r="I526" t="s">
        <v>1647</v>
      </c>
    </row>
    <row r="527" spans="1:9">
      <c r="A527">
        <v>31</v>
      </c>
      <c r="B527" t="s">
        <v>1984</v>
      </c>
      <c r="C527" t="s">
        <v>25</v>
      </c>
      <c r="D527" t="s">
        <v>2202</v>
      </c>
      <c r="E527">
        <v>0.6</v>
      </c>
      <c r="F527">
        <v>2.5535999999999999</v>
      </c>
      <c r="G527">
        <v>0.56000000000000005</v>
      </c>
      <c r="H527">
        <v>2.3433600000000001</v>
      </c>
      <c r="I527" t="s">
        <v>1647</v>
      </c>
    </row>
    <row r="528" spans="1:9">
      <c r="A528">
        <v>31</v>
      </c>
      <c r="B528" t="s">
        <v>1983</v>
      </c>
      <c r="C528" t="s">
        <v>29</v>
      </c>
      <c r="D528" t="s">
        <v>2202</v>
      </c>
      <c r="E528">
        <v>1.2</v>
      </c>
      <c r="F528">
        <v>5.7071999999999994</v>
      </c>
      <c r="G528">
        <v>0.75</v>
      </c>
      <c r="H528">
        <v>3.3420000000000005</v>
      </c>
      <c r="I528" t="s">
        <v>1647</v>
      </c>
    </row>
    <row r="529" spans="1:9">
      <c r="A529">
        <v>31</v>
      </c>
      <c r="B529" t="s">
        <v>2250</v>
      </c>
      <c r="C529" t="s">
        <v>33</v>
      </c>
      <c r="D529" t="s">
        <v>2202</v>
      </c>
      <c r="E529">
        <v>0.67</v>
      </c>
      <c r="F529">
        <v>2.9215200000000001</v>
      </c>
      <c r="G529">
        <v>0.54</v>
      </c>
      <c r="H529">
        <v>2.2382400000000002</v>
      </c>
      <c r="I529" t="s">
        <v>1647</v>
      </c>
    </row>
    <row r="530" spans="1:9">
      <c r="A530">
        <v>31</v>
      </c>
      <c r="B530" t="s">
        <v>1982</v>
      </c>
      <c r="C530" t="s">
        <v>38</v>
      </c>
      <c r="D530" t="s">
        <v>2202</v>
      </c>
      <c r="E530">
        <v>0.55000000000000004</v>
      </c>
      <c r="F530">
        <v>2.2908000000000004</v>
      </c>
      <c r="G530">
        <v>0.52</v>
      </c>
      <c r="H530">
        <v>2.1331199999999999</v>
      </c>
      <c r="I530" t="s">
        <v>1647</v>
      </c>
    </row>
    <row r="531" spans="1:9">
      <c r="A531">
        <v>31</v>
      </c>
      <c r="B531" t="s">
        <v>2251</v>
      </c>
      <c r="C531" t="s">
        <v>61</v>
      </c>
      <c r="D531" t="s">
        <v>2202</v>
      </c>
      <c r="E531">
        <v>0.5</v>
      </c>
      <c r="F531">
        <v>2.028</v>
      </c>
      <c r="G531">
        <v>0.36</v>
      </c>
      <c r="H531">
        <v>1.2921599999999998</v>
      </c>
      <c r="I531" t="s">
        <v>1647</v>
      </c>
    </row>
    <row r="532" spans="1:9">
      <c r="A532">
        <v>31</v>
      </c>
      <c r="B532" t="s">
        <v>1981</v>
      </c>
      <c r="C532" t="s">
        <v>62</v>
      </c>
      <c r="D532" t="s">
        <v>2202</v>
      </c>
      <c r="E532">
        <v>0.85</v>
      </c>
      <c r="F532">
        <v>3.8675999999999995</v>
      </c>
      <c r="G532">
        <v>0.49</v>
      </c>
      <c r="H532">
        <v>1.9754399999999999</v>
      </c>
      <c r="I532" t="s">
        <v>1647</v>
      </c>
    </row>
    <row r="533" spans="1:9">
      <c r="A533">
        <v>31</v>
      </c>
      <c r="B533" t="s">
        <v>1980</v>
      </c>
      <c r="C533" t="s">
        <v>80</v>
      </c>
      <c r="D533" t="s">
        <v>2202</v>
      </c>
      <c r="E533">
        <v>0.39</v>
      </c>
      <c r="F533">
        <v>1.4498400000000002</v>
      </c>
      <c r="G533">
        <v>0.37</v>
      </c>
      <c r="H533">
        <v>1.3447200000000001</v>
      </c>
      <c r="I533" t="s">
        <v>1647</v>
      </c>
    </row>
    <row r="534" spans="1:9">
      <c r="A534">
        <v>31</v>
      </c>
      <c r="B534" t="s">
        <v>1979</v>
      </c>
      <c r="C534" t="s">
        <v>82</v>
      </c>
      <c r="D534" t="s">
        <v>2202</v>
      </c>
      <c r="E534">
        <v>0.48</v>
      </c>
      <c r="F534">
        <v>1.9228799999999999</v>
      </c>
      <c r="G534">
        <v>0.39</v>
      </c>
      <c r="H534">
        <v>1.4498400000000002</v>
      </c>
      <c r="I534" t="s">
        <v>1647</v>
      </c>
    </row>
    <row r="535" spans="1:9">
      <c r="A535">
        <v>31</v>
      </c>
      <c r="B535" t="s">
        <v>1978</v>
      </c>
      <c r="C535" t="s">
        <v>83</v>
      </c>
      <c r="D535" t="s">
        <v>2202</v>
      </c>
      <c r="E535">
        <v>0.51</v>
      </c>
      <c r="F535">
        <v>2.0805599999999997</v>
      </c>
      <c r="G535">
        <v>0.33</v>
      </c>
      <c r="H535">
        <v>1.1344799999999999</v>
      </c>
      <c r="I535" t="s">
        <v>1647</v>
      </c>
    </row>
    <row r="536" spans="1:9">
      <c r="A536">
        <v>31</v>
      </c>
      <c r="B536" t="s">
        <v>1977</v>
      </c>
      <c r="C536" t="s">
        <v>88</v>
      </c>
      <c r="D536" t="s">
        <v>2202</v>
      </c>
      <c r="E536">
        <v>0.43</v>
      </c>
      <c r="F536">
        <v>1.66008</v>
      </c>
      <c r="G536">
        <v>0.37</v>
      </c>
      <c r="H536">
        <v>1.3447200000000001</v>
      </c>
      <c r="I536" t="s">
        <v>1647</v>
      </c>
    </row>
    <row r="537" spans="1:9">
      <c r="A537">
        <v>31</v>
      </c>
      <c r="B537" t="s">
        <v>1976</v>
      </c>
      <c r="C537" t="s">
        <v>98</v>
      </c>
      <c r="D537" t="s">
        <v>2202</v>
      </c>
      <c r="E537">
        <v>0.34</v>
      </c>
      <c r="F537">
        <v>1.1870400000000001</v>
      </c>
      <c r="G537">
        <v>0.3</v>
      </c>
      <c r="H537">
        <v>0.9768</v>
      </c>
      <c r="I537" t="s">
        <v>1647</v>
      </c>
    </row>
    <row r="538" spans="1:9">
      <c r="A538">
        <v>31</v>
      </c>
      <c r="B538" t="s">
        <v>1975</v>
      </c>
      <c r="C538" t="s">
        <v>163</v>
      </c>
      <c r="D538" t="s">
        <v>2202</v>
      </c>
      <c r="E538">
        <v>0.25</v>
      </c>
      <c r="F538">
        <v>0.71400000000000008</v>
      </c>
      <c r="G538">
        <v>0.24</v>
      </c>
      <c r="H538">
        <v>0.66144000000000003</v>
      </c>
      <c r="I538" t="s">
        <v>1647</v>
      </c>
    </row>
    <row r="539" spans="1:9">
      <c r="A539">
        <v>32</v>
      </c>
      <c r="B539" t="s">
        <v>1974</v>
      </c>
      <c r="C539" t="s">
        <v>86</v>
      </c>
      <c r="D539" t="s">
        <v>2202</v>
      </c>
      <c r="E539">
        <v>2.13</v>
      </c>
      <c r="F539">
        <v>10.595279999999999</v>
      </c>
      <c r="G539">
        <v>1.87</v>
      </c>
      <c r="H539">
        <v>9.2287200000000009</v>
      </c>
      <c r="I539" t="s">
        <v>1647</v>
      </c>
    </row>
    <row r="540" spans="1:9">
      <c r="A540">
        <v>32</v>
      </c>
      <c r="B540" t="s">
        <v>2252</v>
      </c>
      <c r="C540" t="s">
        <v>68</v>
      </c>
      <c r="D540" t="s">
        <v>2202</v>
      </c>
      <c r="E540">
        <v>2.0299999999999998</v>
      </c>
      <c r="F540">
        <v>10.06968</v>
      </c>
      <c r="G540">
        <v>1.74</v>
      </c>
      <c r="H540">
        <v>8.545440000000001</v>
      </c>
      <c r="I540" t="s">
        <v>1647</v>
      </c>
    </row>
    <row r="541" spans="1:9">
      <c r="A541">
        <v>32</v>
      </c>
      <c r="B541" t="s">
        <v>1973</v>
      </c>
      <c r="C541" t="s">
        <v>44</v>
      </c>
      <c r="D541" t="s">
        <v>2202</v>
      </c>
      <c r="E541">
        <v>1.24</v>
      </c>
      <c r="F541">
        <v>5.9174400000000009</v>
      </c>
      <c r="G541">
        <v>1.2</v>
      </c>
      <c r="H541">
        <v>5.7071999999999994</v>
      </c>
      <c r="I541" t="s">
        <v>1647</v>
      </c>
    </row>
    <row r="542" spans="1:9">
      <c r="A542">
        <v>32</v>
      </c>
      <c r="B542" t="s">
        <v>2253</v>
      </c>
      <c r="C542" t="s">
        <v>48</v>
      </c>
      <c r="D542" t="s">
        <v>2202</v>
      </c>
      <c r="E542">
        <v>1.02</v>
      </c>
      <c r="F542">
        <v>4.7611200000000009</v>
      </c>
      <c r="G542">
        <v>1.1499999999999999</v>
      </c>
      <c r="H542">
        <v>5.4443999999999999</v>
      </c>
      <c r="I542" t="s">
        <v>1647</v>
      </c>
    </row>
    <row r="543" spans="1:9">
      <c r="A543">
        <v>32</v>
      </c>
      <c r="B543" t="s">
        <v>1972</v>
      </c>
      <c r="C543" t="s">
        <v>17</v>
      </c>
      <c r="D543" t="s">
        <v>2202</v>
      </c>
      <c r="E543">
        <v>1.46</v>
      </c>
      <c r="F543">
        <v>7.07376</v>
      </c>
      <c r="G543">
        <v>0.8</v>
      </c>
      <c r="H543">
        <v>3.6048000000000004</v>
      </c>
      <c r="I543" t="s">
        <v>1647</v>
      </c>
    </row>
    <row r="544" spans="1:9">
      <c r="A544">
        <v>32</v>
      </c>
      <c r="B544" t="s">
        <v>1971</v>
      </c>
      <c r="C544" t="s">
        <v>21</v>
      </c>
      <c r="D544" t="s">
        <v>2202</v>
      </c>
      <c r="E544">
        <v>1.1200000000000001</v>
      </c>
      <c r="F544">
        <v>5.2867200000000008</v>
      </c>
      <c r="G544">
        <v>0.68</v>
      </c>
      <c r="H544">
        <v>2.9740799999999998</v>
      </c>
      <c r="I544" t="s">
        <v>1647</v>
      </c>
    </row>
    <row r="545" spans="1:9">
      <c r="A545">
        <v>32</v>
      </c>
      <c r="B545" t="s">
        <v>1970</v>
      </c>
      <c r="C545" t="s">
        <v>25</v>
      </c>
      <c r="D545" t="s">
        <v>2202</v>
      </c>
      <c r="E545">
        <v>0.54</v>
      </c>
      <c r="F545">
        <v>2.2382400000000002</v>
      </c>
      <c r="G545">
        <v>0.54</v>
      </c>
      <c r="H545">
        <v>2.2382400000000002</v>
      </c>
      <c r="I545" t="s">
        <v>1647</v>
      </c>
    </row>
    <row r="546" spans="1:9">
      <c r="A546">
        <v>32</v>
      </c>
      <c r="B546" t="s">
        <v>1969</v>
      </c>
      <c r="C546" t="s">
        <v>29</v>
      </c>
      <c r="D546" t="s">
        <v>2202</v>
      </c>
      <c r="E546">
        <v>1.32</v>
      </c>
      <c r="F546">
        <v>6.3379200000000013</v>
      </c>
      <c r="G546">
        <v>0.54</v>
      </c>
      <c r="H546">
        <v>2.2382400000000002</v>
      </c>
      <c r="I546" t="s">
        <v>1647</v>
      </c>
    </row>
    <row r="547" spans="1:9">
      <c r="A547">
        <v>32</v>
      </c>
      <c r="B547" t="s">
        <v>1968</v>
      </c>
      <c r="C547" t="s">
        <v>33</v>
      </c>
      <c r="D547" t="s">
        <v>2202</v>
      </c>
      <c r="E547">
        <v>0.72</v>
      </c>
      <c r="F547">
        <v>3.18432</v>
      </c>
      <c r="G547">
        <v>0.6</v>
      </c>
      <c r="H547">
        <v>2.5535999999999999</v>
      </c>
      <c r="I547" t="s">
        <v>1647</v>
      </c>
    </row>
    <row r="548" spans="1:9">
      <c r="A548">
        <v>32</v>
      </c>
      <c r="B548" t="s">
        <v>1967</v>
      </c>
      <c r="C548" t="s">
        <v>38</v>
      </c>
      <c r="D548" t="s">
        <v>2202</v>
      </c>
      <c r="E548">
        <v>0.89</v>
      </c>
      <c r="F548">
        <v>4.0778400000000001</v>
      </c>
      <c r="G548">
        <v>0.57999999999999996</v>
      </c>
      <c r="H548">
        <v>2.44848</v>
      </c>
      <c r="I548" t="s">
        <v>1647</v>
      </c>
    </row>
    <row r="549" spans="1:9">
      <c r="A549">
        <v>32</v>
      </c>
      <c r="B549" t="s">
        <v>1966</v>
      </c>
      <c r="C549" t="s">
        <v>61</v>
      </c>
      <c r="D549" t="s">
        <v>2202</v>
      </c>
      <c r="E549">
        <v>0.98</v>
      </c>
      <c r="F549">
        <v>4.5508800000000003</v>
      </c>
      <c r="G549">
        <v>0.4</v>
      </c>
      <c r="H549">
        <v>1.5024000000000002</v>
      </c>
      <c r="I549" t="s">
        <v>1647</v>
      </c>
    </row>
    <row r="550" spans="1:9">
      <c r="A550">
        <v>32</v>
      </c>
      <c r="B550" t="s">
        <v>1965</v>
      </c>
      <c r="C550" t="s">
        <v>62</v>
      </c>
      <c r="D550" t="s">
        <v>2202</v>
      </c>
      <c r="E550">
        <v>0.77</v>
      </c>
      <c r="F550">
        <v>3.4471200000000004</v>
      </c>
      <c r="G550">
        <v>0.37</v>
      </c>
      <c r="H550">
        <v>1.3447200000000001</v>
      </c>
      <c r="I550" t="s">
        <v>1647</v>
      </c>
    </row>
    <row r="551" spans="1:9">
      <c r="A551">
        <v>32</v>
      </c>
      <c r="B551" t="s">
        <v>1964</v>
      </c>
      <c r="C551" t="s">
        <v>80</v>
      </c>
      <c r="D551" t="s">
        <v>2202</v>
      </c>
      <c r="E551">
        <v>0.74</v>
      </c>
      <c r="F551">
        <v>3.2894400000000004</v>
      </c>
      <c r="G551">
        <v>0.31</v>
      </c>
      <c r="H551">
        <v>1.0293600000000001</v>
      </c>
      <c r="I551" t="s">
        <v>1647</v>
      </c>
    </row>
    <row r="552" spans="1:9">
      <c r="A552">
        <v>32</v>
      </c>
      <c r="B552" t="s">
        <v>2254</v>
      </c>
      <c r="C552" t="s">
        <v>82</v>
      </c>
      <c r="D552" t="s">
        <v>2202</v>
      </c>
      <c r="E552">
        <v>0.38</v>
      </c>
      <c r="F552">
        <v>1.3972800000000001</v>
      </c>
      <c r="G552">
        <v>0.33</v>
      </c>
      <c r="H552">
        <v>1.1344799999999999</v>
      </c>
      <c r="I552" t="s">
        <v>1647</v>
      </c>
    </row>
    <row r="553" spans="1:9">
      <c r="A553">
        <v>32</v>
      </c>
      <c r="B553" t="s">
        <v>1963</v>
      </c>
      <c r="C553" t="s">
        <v>83</v>
      </c>
      <c r="D553" t="s">
        <v>2202</v>
      </c>
      <c r="E553">
        <v>0.3</v>
      </c>
      <c r="F553">
        <v>0.9768</v>
      </c>
      <c r="G553">
        <v>0.25</v>
      </c>
      <c r="H553">
        <v>0.71400000000000008</v>
      </c>
      <c r="I553" t="s">
        <v>1647</v>
      </c>
    </row>
    <row r="554" spans="1:9">
      <c r="A554">
        <v>32</v>
      </c>
      <c r="B554" t="s">
        <v>1962</v>
      </c>
      <c r="C554" t="s">
        <v>88</v>
      </c>
      <c r="D554" t="s">
        <v>2202</v>
      </c>
      <c r="E554">
        <v>0.25</v>
      </c>
      <c r="F554">
        <v>0.71400000000000008</v>
      </c>
      <c r="G554">
        <v>0.25</v>
      </c>
      <c r="H554">
        <v>0.71400000000000008</v>
      </c>
      <c r="I554" t="s">
        <v>1647</v>
      </c>
    </row>
    <row r="555" spans="1:9">
      <c r="A555">
        <v>32</v>
      </c>
      <c r="B555" t="s">
        <v>1961</v>
      </c>
      <c r="C555" t="s">
        <v>98</v>
      </c>
      <c r="D555" t="s">
        <v>2202</v>
      </c>
      <c r="E555">
        <v>0.28000000000000003</v>
      </c>
      <c r="F555">
        <v>0.87168000000000023</v>
      </c>
      <c r="G555">
        <v>0.3</v>
      </c>
      <c r="H555">
        <v>0.9768</v>
      </c>
      <c r="I555" t="s">
        <v>1647</v>
      </c>
    </row>
    <row r="556" spans="1:9">
      <c r="A556">
        <v>32</v>
      </c>
      <c r="B556" t="s">
        <v>1960</v>
      </c>
      <c r="C556" t="s">
        <v>163</v>
      </c>
      <c r="D556" t="s">
        <v>2202</v>
      </c>
      <c r="E556">
        <v>0.28000000000000003</v>
      </c>
      <c r="F556">
        <v>0.87168000000000023</v>
      </c>
      <c r="G556">
        <v>0.26</v>
      </c>
      <c r="H556">
        <v>0.76656000000000002</v>
      </c>
      <c r="I556" t="s">
        <v>1647</v>
      </c>
    </row>
    <row r="557" spans="1:9">
      <c r="A557">
        <v>33</v>
      </c>
      <c r="B557" t="s">
        <v>2255</v>
      </c>
      <c r="C557" t="s">
        <v>85</v>
      </c>
      <c r="D557" t="s">
        <v>2202</v>
      </c>
      <c r="E557">
        <v>3.77</v>
      </c>
      <c r="F557">
        <v>19.215119999999999</v>
      </c>
      <c r="G557">
        <v>2.72</v>
      </c>
      <c r="H557">
        <v>13.696320000000002</v>
      </c>
      <c r="I557" t="s">
        <v>1647</v>
      </c>
    </row>
    <row r="558" spans="1:9">
      <c r="A558">
        <v>33</v>
      </c>
      <c r="B558" t="s">
        <v>1959</v>
      </c>
      <c r="C558" t="s">
        <v>86</v>
      </c>
      <c r="D558" t="s">
        <v>2202</v>
      </c>
      <c r="E558">
        <v>2.88</v>
      </c>
      <c r="F558">
        <v>14.537279999999999</v>
      </c>
      <c r="G558">
        <v>2.33</v>
      </c>
      <c r="H558">
        <v>11.64648</v>
      </c>
      <c r="I558" t="s">
        <v>1647</v>
      </c>
    </row>
    <row r="559" spans="1:9">
      <c r="A559">
        <v>33</v>
      </c>
      <c r="B559" t="s">
        <v>1958</v>
      </c>
      <c r="C559" t="s">
        <v>68</v>
      </c>
      <c r="D559" t="s">
        <v>2202</v>
      </c>
      <c r="E559">
        <v>2.5099999999999998</v>
      </c>
      <c r="F559">
        <v>12.592559999999997</v>
      </c>
      <c r="G559">
        <v>1.45</v>
      </c>
      <c r="H559">
        <v>7.0211999999999994</v>
      </c>
      <c r="I559" t="s">
        <v>1647</v>
      </c>
    </row>
    <row r="560" spans="1:9">
      <c r="A560">
        <v>33</v>
      </c>
      <c r="B560" t="s">
        <v>1957</v>
      </c>
      <c r="C560" t="s">
        <v>44</v>
      </c>
      <c r="D560" t="s">
        <v>2202</v>
      </c>
      <c r="E560">
        <v>1.93</v>
      </c>
      <c r="F560">
        <v>9.5440799999999992</v>
      </c>
      <c r="G560">
        <v>1.7</v>
      </c>
      <c r="H560">
        <v>8.3352000000000004</v>
      </c>
      <c r="I560" t="s">
        <v>1647</v>
      </c>
    </row>
    <row r="561" spans="1:9">
      <c r="A561">
        <v>33</v>
      </c>
      <c r="B561" t="s">
        <v>1956</v>
      </c>
      <c r="C561" t="s">
        <v>48</v>
      </c>
      <c r="D561" t="s">
        <v>2202</v>
      </c>
      <c r="E561">
        <v>2.04</v>
      </c>
      <c r="F561">
        <v>10.12224</v>
      </c>
      <c r="G561">
        <v>1.71</v>
      </c>
      <c r="H561">
        <v>8.3877600000000001</v>
      </c>
      <c r="I561" t="s">
        <v>1647</v>
      </c>
    </row>
    <row r="562" spans="1:9">
      <c r="A562">
        <v>33</v>
      </c>
      <c r="B562" t="s">
        <v>2256</v>
      </c>
      <c r="C562" t="s">
        <v>17</v>
      </c>
      <c r="D562" t="s">
        <v>2202</v>
      </c>
      <c r="E562">
        <v>0.95</v>
      </c>
      <c r="F562">
        <v>4.3932000000000002</v>
      </c>
      <c r="G562">
        <v>1.02</v>
      </c>
      <c r="H562">
        <v>4.7611200000000009</v>
      </c>
      <c r="I562" t="s">
        <v>1647</v>
      </c>
    </row>
    <row r="563" spans="1:9">
      <c r="A563">
        <v>33</v>
      </c>
      <c r="B563" t="s">
        <v>1955</v>
      </c>
      <c r="C563" t="s">
        <v>21</v>
      </c>
      <c r="D563" t="s">
        <v>2202</v>
      </c>
      <c r="E563">
        <v>1.1599999999999999</v>
      </c>
      <c r="F563">
        <v>5.4969599999999996</v>
      </c>
      <c r="G563">
        <v>0.94</v>
      </c>
      <c r="H563">
        <v>4.3406400000000005</v>
      </c>
      <c r="I563" t="s">
        <v>1647</v>
      </c>
    </row>
    <row r="564" spans="1:9">
      <c r="A564">
        <v>33</v>
      </c>
      <c r="B564" t="s">
        <v>1954</v>
      </c>
      <c r="C564" t="s">
        <v>25</v>
      </c>
      <c r="D564" t="s">
        <v>2202</v>
      </c>
      <c r="E564">
        <v>1.78</v>
      </c>
      <c r="F564">
        <v>8.7556799999999999</v>
      </c>
      <c r="G564">
        <v>1.08</v>
      </c>
      <c r="H564">
        <v>5.0764800000000001</v>
      </c>
      <c r="I564" t="s">
        <v>1647</v>
      </c>
    </row>
    <row r="565" spans="1:9">
      <c r="A565">
        <v>33</v>
      </c>
      <c r="B565" t="s">
        <v>1953</v>
      </c>
      <c r="C565" t="s">
        <v>29</v>
      </c>
      <c r="D565" t="s">
        <v>2202</v>
      </c>
      <c r="E565">
        <v>1.1000000000000001</v>
      </c>
      <c r="F565">
        <v>5.1816000000000004</v>
      </c>
      <c r="G565">
        <v>0.45</v>
      </c>
      <c r="H565">
        <v>1.7652000000000001</v>
      </c>
      <c r="I565" t="s">
        <v>1647</v>
      </c>
    </row>
    <row r="566" spans="1:9">
      <c r="A566">
        <v>33</v>
      </c>
      <c r="B566" t="s">
        <v>1952</v>
      </c>
      <c r="C566" t="s">
        <v>33</v>
      </c>
      <c r="D566" t="s">
        <v>2202</v>
      </c>
      <c r="E566">
        <v>1.48</v>
      </c>
      <c r="F566">
        <v>7.1788800000000013</v>
      </c>
      <c r="G566">
        <v>0.56999999999999995</v>
      </c>
      <c r="H566">
        <v>2.3959200000000003</v>
      </c>
      <c r="I566" t="s">
        <v>1647</v>
      </c>
    </row>
    <row r="567" spans="1:9">
      <c r="A567">
        <v>33</v>
      </c>
      <c r="B567" t="s">
        <v>1951</v>
      </c>
      <c r="C567" t="s">
        <v>38</v>
      </c>
      <c r="D567" t="s">
        <v>2202</v>
      </c>
      <c r="E567">
        <v>0.85</v>
      </c>
      <c r="F567">
        <v>3.8675999999999995</v>
      </c>
      <c r="G567">
        <v>0.44</v>
      </c>
      <c r="H567">
        <v>1.7126399999999999</v>
      </c>
      <c r="I567" t="s">
        <v>1647</v>
      </c>
    </row>
    <row r="568" spans="1:9">
      <c r="A568">
        <v>33</v>
      </c>
      <c r="B568" t="s">
        <v>2257</v>
      </c>
      <c r="C568" t="s">
        <v>61</v>
      </c>
      <c r="D568" t="s">
        <v>2202</v>
      </c>
      <c r="E568">
        <v>0.82</v>
      </c>
      <c r="F568">
        <v>3.7099199999999994</v>
      </c>
      <c r="G568">
        <v>0.42</v>
      </c>
      <c r="H568">
        <v>1.6075200000000001</v>
      </c>
      <c r="I568" t="s">
        <v>1647</v>
      </c>
    </row>
    <row r="569" spans="1:9">
      <c r="A569">
        <v>33</v>
      </c>
      <c r="B569" t="s">
        <v>1950</v>
      </c>
      <c r="C569" t="s">
        <v>62</v>
      </c>
      <c r="D569" t="s">
        <v>2202</v>
      </c>
      <c r="E569">
        <v>0.47</v>
      </c>
      <c r="F569">
        <v>1.8703199999999998</v>
      </c>
      <c r="G569">
        <v>0.35</v>
      </c>
      <c r="H569">
        <v>1.2395999999999998</v>
      </c>
      <c r="I569" t="s">
        <v>1647</v>
      </c>
    </row>
    <row r="570" spans="1:9">
      <c r="A570">
        <v>33</v>
      </c>
      <c r="B570" t="s">
        <v>2258</v>
      </c>
      <c r="C570" t="s">
        <v>80</v>
      </c>
      <c r="D570" t="s">
        <v>2202</v>
      </c>
      <c r="E570">
        <v>0.51</v>
      </c>
      <c r="F570">
        <v>2.0805599999999997</v>
      </c>
      <c r="G570">
        <v>0.36</v>
      </c>
      <c r="H570">
        <v>1.2921599999999998</v>
      </c>
      <c r="I570" t="s">
        <v>1647</v>
      </c>
    </row>
    <row r="571" spans="1:9">
      <c r="A571">
        <v>33</v>
      </c>
      <c r="B571" t="s">
        <v>2259</v>
      </c>
      <c r="C571" t="s">
        <v>82</v>
      </c>
      <c r="D571" t="s">
        <v>2202</v>
      </c>
      <c r="E571">
        <v>0.44</v>
      </c>
      <c r="F571">
        <v>1.7126399999999999</v>
      </c>
      <c r="G571">
        <v>0.35</v>
      </c>
      <c r="H571">
        <v>1.2395999999999998</v>
      </c>
      <c r="I571" t="s">
        <v>1647</v>
      </c>
    </row>
    <row r="572" spans="1:9">
      <c r="A572">
        <v>33</v>
      </c>
      <c r="B572" t="s">
        <v>2260</v>
      </c>
      <c r="C572" t="s">
        <v>83</v>
      </c>
      <c r="D572" t="s">
        <v>2202</v>
      </c>
      <c r="E572">
        <v>0.32</v>
      </c>
      <c r="F572">
        <v>1.08192</v>
      </c>
      <c r="G572">
        <v>0.3</v>
      </c>
      <c r="H572">
        <v>0.9768</v>
      </c>
      <c r="I572" t="s">
        <v>1647</v>
      </c>
    </row>
    <row r="573" spans="1:9">
      <c r="A573">
        <v>33</v>
      </c>
      <c r="B573" t="s">
        <v>2261</v>
      </c>
      <c r="C573" t="s">
        <v>88</v>
      </c>
      <c r="D573" t="s">
        <v>2202</v>
      </c>
      <c r="E573">
        <v>0.28999999999999998</v>
      </c>
      <c r="F573">
        <v>0.92423999999999995</v>
      </c>
      <c r="G573">
        <v>0.25</v>
      </c>
      <c r="H573">
        <v>0.71400000000000008</v>
      </c>
      <c r="I573" t="s">
        <v>1647</v>
      </c>
    </row>
    <row r="574" spans="1:9">
      <c r="A574">
        <v>34</v>
      </c>
      <c r="B574" t="s">
        <v>2262</v>
      </c>
      <c r="C574" t="s">
        <v>85</v>
      </c>
      <c r="D574" t="s">
        <v>2202</v>
      </c>
      <c r="E574">
        <v>3.45</v>
      </c>
      <c r="F574">
        <v>17.533200000000001</v>
      </c>
      <c r="G574">
        <v>3.1</v>
      </c>
      <c r="H574">
        <v>15.693599999999998</v>
      </c>
      <c r="I574" t="s">
        <v>1647</v>
      </c>
    </row>
    <row r="575" spans="1:9">
      <c r="A575">
        <v>34</v>
      </c>
      <c r="B575" t="s">
        <v>2263</v>
      </c>
      <c r="C575" t="s">
        <v>86</v>
      </c>
      <c r="D575" t="s">
        <v>2202</v>
      </c>
      <c r="E575">
        <v>3.32</v>
      </c>
      <c r="F575">
        <v>16.849919999999997</v>
      </c>
      <c r="G575">
        <v>2.4</v>
      </c>
      <c r="H575">
        <v>12.0144</v>
      </c>
      <c r="I575" t="s">
        <v>1647</v>
      </c>
    </row>
    <row r="576" spans="1:9">
      <c r="A576">
        <v>34</v>
      </c>
      <c r="B576" t="s">
        <v>2264</v>
      </c>
      <c r="C576" t="s">
        <v>68</v>
      </c>
      <c r="D576" t="s">
        <v>2202</v>
      </c>
      <c r="E576">
        <v>2.5499999999999998</v>
      </c>
      <c r="F576">
        <v>12.8028</v>
      </c>
      <c r="G576">
        <v>1.86</v>
      </c>
      <c r="H576">
        <v>9.1761600000000012</v>
      </c>
      <c r="I576" t="s">
        <v>1647</v>
      </c>
    </row>
    <row r="577" spans="1:9">
      <c r="A577">
        <v>34</v>
      </c>
      <c r="B577" t="s">
        <v>1949</v>
      </c>
      <c r="C577" t="s">
        <v>44</v>
      </c>
      <c r="D577" t="s">
        <v>2202</v>
      </c>
      <c r="E577">
        <v>1.74</v>
      </c>
      <c r="F577">
        <v>8.545440000000001</v>
      </c>
      <c r="G577">
        <v>1.48</v>
      </c>
      <c r="H577">
        <v>7.1788800000000013</v>
      </c>
      <c r="I577" t="s">
        <v>1647</v>
      </c>
    </row>
    <row r="578" spans="1:9">
      <c r="A578">
        <v>34</v>
      </c>
      <c r="B578" t="s">
        <v>2265</v>
      </c>
      <c r="C578" t="s">
        <v>48</v>
      </c>
      <c r="D578" t="s">
        <v>2202</v>
      </c>
      <c r="E578">
        <v>1.66</v>
      </c>
      <c r="F578">
        <v>8.1249599999999997</v>
      </c>
      <c r="G578">
        <v>1.44</v>
      </c>
      <c r="H578">
        <v>6.9686400000000006</v>
      </c>
      <c r="I578" t="s">
        <v>1647</v>
      </c>
    </row>
    <row r="579" spans="1:9">
      <c r="A579">
        <v>35</v>
      </c>
      <c r="B579" t="s">
        <v>2266</v>
      </c>
      <c r="C579" t="s">
        <v>86</v>
      </c>
      <c r="D579" t="s">
        <v>2202</v>
      </c>
      <c r="E579">
        <v>2.5299999999999998</v>
      </c>
      <c r="F579">
        <v>12.69768</v>
      </c>
      <c r="G579">
        <v>2.06</v>
      </c>
      <c r="H579">
        <v>10.227360000000001</v>
      </c>
      <c r="I579" t="s">
        <v>1647</v>
      </c>
    </row>
    <row r="580" spans="1:9">
      <c r="A580">
        <v>35</v>
      </c>
      <c r="B580" t="s">
        <v>2267</v>
      </c>
      <c r="C580" t="s">
        <v>68</v>
      </c>
      <c r="D580" t="s">
        <v>2202</v>
      </c>
      <c r="E580">
        <v>1.43</v>
      </c>
      <c r="F580">
        <v>6.91608</v>
      </c>
      <c r="G580">
        <v>2.2999999999999998</v>
      </c>
      <c r="H580">
        <v>11.488799999999998</v>
      </c>
      <c r="I580" t="s">
        <v>1647</v>
      </c>
    </row>
    <row r="581" spans="1:9">
      <c r="A581">
        <v>35</v>
      </c>
      <c r="B581" t="s">
        <v>2268</v>
      </c>
      <c r="C581" t="s">
        <v>44</v>
      </c>
      <c r="D581" t="s">
        <v>2202</v>
      </c>
      <c r="E581">
        <v>1.85</v>
      </c>
      <c r="F581">
        <v>9.1235999999999997</v>
      </c>
      <c r="G581">
        <v>1.53</v>
      </c>
      <c r="H581">
        <v>7.4416799999999999</v>
      </c>
      <c r="I581" t="s">
        <v>1647</v>
      </c>
    </row>
    <row r="582" spans="1:9">
      <c r="A582">
        <v>35</v>
      </c>
      <c r="B582" t="s">
        <v>2269</v>
      </c>
      <c r="C582" t="s">
        <v>17</v>
      </c>
      <c r="D582" t="s">
        <v>2202</v>
      </c>
      <c r="E582">
        <v>2.1</v>
      </c>
      <c r="F582">
        <v>10.4376</v>
      </c>
      <c r="G582">
        <v>1.24</v>
      </c>
      <c r="H582">
        <v>5.9174400000000009</v>
      </c>
      <c r="I582" t="s">
        <v>1647</v>
      </c>
    </row>
    <row r="583" spans="1:9">
      <c r="A583">
        <v>35</v>
      </c>
      <c r="B583" t="s">
        <v>1947</v>
      </c>
      <c r="C583" t="s">
        <v>21</v>
      </c>
      <c r="D583" t="s">
        <v>2202</v>
      </c>
      <c r="E583">
        <v>1.59</v>
      </c>
      <c r="F583">
        <v>7.7570400000000008</v>
      </c>
      <c r="G583">
        <v>1.43</v>
      </c>
      <c r="H583">
        <v>6.91608</v>
      </c>
      <c r="I583" t="s">
        <v>1647</v>
      </c>
    </row>
    <row r="584" spans="1:9">
      <c r="A584">
        <v>36</v>
      </c>
      <c r="B584" t="s">
        <v>1946</v>
      </c>
      <c r="C584" t="s">
        <v>93</v>
      </c>
      <c r="D584" t="s">
        <v>2202</v>
      </c>
      <c r="E584">
        <v>9.8699999999999992</v>
      </c>
      <c r="F584">
        <v>51.276720000000005</v>
      </c>
      <c r="G584">
        <v>5.12</v>
      </c>
      <c r="H584">
        <v>26.310720000000003</v>
      </c>
      <c r="I584" t="s">
        <v>1647</v>
      </c>
    </row>
    <row r="585" spans="1:9">
      <c r="A585">
        <v>39</v>
      </c>
      <c r="B585" t="s">
        <v>1945</v>
      </c>
      <c r="C585" t="s">
        <v>91</v>
      </c>
      <c r="D585" t="s">
        <v>2202</v>
      </c>
      <c r="E585">
        <v>7.54</v>
      </c>
      <c r="F585">
        <v>39.030240000000006</v>
      </c>
      <c r="G585">
        <v>5.12</v>
      </c>
      <c r="H585">
        <v>26.310720000000003</v>
      </c>
      <c r="I585" t="s">
        <v>1647</v>
      </c>
    </row>
    <row r="586" spans="1:9">
      <c r="A586">
        <v>40</v>
      </c>
      <c r="B586" t="s">
        <v>1944</v>
      </c>
      <c r="C586" t="s">
        <v>91</v>
      </c>
      <c r="D586" t="s">
        <v>2202</v>
      </c>
      <c r="E586">
        <v>8.67</v>
      </c>
      <c r="F586">
        <v>44.969520000000003</v>
      </c>
      <c r="G586">
        <v>6.67</v>
      </c>
      <c r="H586">
        <v>34.457520000000002</v>
      </c>
      <c r="I586" t="s">
        <v>1647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C303-FAF5-1E48-902D-33569DB990BA}">
  <dimension ref="A1:G476"/>
  <sheetViews>
    <sheetView workbookViewId="0">
      <selection activeCell="B4" sqref="B4"/>
    </sheetView>
  </sheetViews>
  <sheetFormatPr baseColWidth="10" defaultRowHeight="15"/>
  <cols>
    <col min="5" max="5" width="10.83203125" style="424"/>
  </cols>
  <sheetData>
    <row r="1" spans="1:7">
      <c r="A1" t="s">
        <v>98</v>
      </c>
      <c r="B1" t="s">
        <v>88</v>
      </c>
      <c r="C1" t="s">
        <v>1648</v>
      </c>
      <c r="D1" t="s">
        <v>1</v>
      </c>
      <c r="E1" s="424" t="s">
        <v>1644</v>
      </c>
      <c r="F1" s="3" t="s">
        <v>1645</v>
      </c>
      <c r="G1" t="s">
        <v>2201</v>
      </c>
    </row>
    <row r="2" spans="1:7">
      <c r="A2">
        <v>40</v>
      </c>
      <c r="B2">
        <v>30</v>
      </c>
      <c r="C2" t="s">
        <v>1944</v>
      </c>
      <c r="D2">
        <v>9.9</v>
      </c>
      <c r="E2" s="424">
        <v>5.5</v>
      </c>
      <c r="F2" s="3" t="s">
        <v>1646</v>
      </c>
      <c r="G2" t="s">
        <v>2202</v>
      </c>
    </row>
    <row r="3" spans="1:7">
      <c r="A3">
        <v>39</v>
      </c>
      <c r="B3">
        <v>30</v>
      </c>
      <c r="C3" t="s">
        <v>1945</v>
      </c>
      <c r="D3">
        <v>9.9</v>
      </c>
      <c r="E3" s="424">
        <v>8.5</v>
      </c>
      <c r="F3" s="3" t="s">
        <v>1646</v>
      </c>
      <c r="G3" t="s">
        <v>2202</v>
      </c>
    </row>
    <row r="4" spans="1:7">
      <c r="A4">
        <v>36</v>
      </c>
      <c r="B4">
        <v>28</v>
      </c>
      <c r="C4" t="s">
        <v>1946</v>
      </c>
      <c r="D4">
        <v>5.38</v>
      </c>
      <c r="E4" s="424">
        <v>3.5</v>
      </c>
      <c r="F4" s="3" t="s">
        <v>1646</v>
      </c>
      <c r="G4" t="s">
        <v>2202</v>
      </c>
    </row>
    <row r="5" spans="1:7">
      <c r="A5">
        <v>35</v>
      </c>
      <c r="B5">
        <v>20</v>
      </c>
      <c r="C5" t="s">
        <v>1947</v>
      </c>
      <c r="D5">
        <v>2.34</v>
      </c>
      <c r="E5" s="424">
        <v>1.23</v>
      </c>
      <c r="F5" s="3" t="s">
        <v>1646</v>
      </c>
      <c r="G5" t="s">
        <v>2202</v>
      </c>
    </row>
    <row r="6" spans="1:7">
      <c r="A6">
        <v>34</v>
      </c>
      <c r="B6">
        <v>21</v>
      </c>
      <c r="C6" t="s">
        <v>1948</v>
      </c>
      <c r="D6">
        <v>2.73</v>
      </c>
      <c r="E6" s="424">
        <v>1.52</v>
      </c>
      <c r="F6" s="3" t="s">
        <v>1646</v>
      </c>
      <c r="G6" t="s">
        <v>2202</v>
      </c>
    </row>
    <row r="7" spans="1:7">
      <c r="A7">
        <v>34</v>
      </c>
      <c r="B7">
        <v>23</v>
      </c>
      <c r="C7" t="s">
        <v>1949</v>
      </c>
      <c r="D7">
        <v>2.4500000000000002</v>
      </c>
      <c r="E7" s="424">
        <v>1.7949999999999999</v>
      </c>
      <c r="F7" s="3" t="s">
        <v>1646</v>
      </c>
      <c r="G7" t="s">
        <v>2202</v>
      </c>
    </row>
    <row r="8" spans="1:7">
      <c r="A8">
        <v>33</v>
      </c>
      <c r="B8">
        <v>14</v>
      </c>
      <c r="C8" t="s">
        <v>1950</v>
      </c>
      <c r="D8">
        <v>0.88</v>
      </c>
      <c r="E8" s="424">
        <v>0.72</v>
      </c>
      <c r="F8" s="3" t="s">
        <v>1646</v>
      </c>
      <c r="G8" t="s">
        <v>2202</v>
      </c>
    </row>
    <row r="9" spans="1:7">
      <c r="A9">
        <v>33</v>
      </c>
      <c r="B9">
        <v>16</v>
      </c>
      <c r="C9" t="s">
        <v>1951</v>
      </c>
      <c r="D9">
        <v>1.28</v>
      </c>
      <c r="E9" s="424">
        <v>0.8</v>
      </c>
      <c r="F9" s="3" t="s">
        <v>1646</v>
      </c>
      <c r="G9" t="s">
        <v>2202</v>
      </c>
    </row>
    <row r="10" spans="1:7">
      <c r="A10">
        <v>33</v>
      </c>
      <c r="B10">
        <v>17</v>
      </c>
      <c r="C10" t="s">
        <v>1952</v>
      </c>
      <c r="D10">
        <v>1.45</v>
      </c>
      <c r="E10" s="424">
        <v>1.18</v>
      </c>
      <c r="F10" s="3" t="s">
        <v>1646</v>
      </c>
      <c r="G10" t="s">
        <v>2202</v>
      </c>
    </row>
    <row r="11" spans="1:7">
      <c r="A11">
        <v>33</v>
      </c>
      <c r="B11">
        <v>18</v>
      </c>
      <c r="C11" t="s">
        <v>1953</v>
      </c>
      <c r="D11">
        <v>1.74</v>
      </c>
      <c r="E11" s="424">
        <v>0.93</v>
      </c>
      <c r="F11" s="3" t="s">
        <v>1646</v>
      </c>
      <c r="G11" t="s">
        <v>2202</v>
      </c>
    </row>
    <row r="12" spans="1:7">
      <c r="A12">
        <v>33</v>
      </c>
      <c r="B12">
        <v>19</v>
      </c>
      <c r="C12" t="s">
        <v>1954</v>
      </c>
      <c r="D12">
        <v>2.5099999999999998</v>
      </c>
      <c r="E12" s="424">
        <v>0.98</v>
      </c>
      <c r="F12" s="3" t="s">
        <v>1646</v>
      </c>
      <c r="G12" t="s">
        <v>2202</v>
      </c>
    </row>
    <row r="13" spans="1:7">
      <c r="A13">
        <v>33</v>
      </c>
      <c r="B13">
        <v>20</v>
      </c>
      <c r="C13" t="s">
        <v>1955</v>
      </c>
      <c r="D13">
        <v>1.95</v>
      </c>
      <c r="E13" s="424">
        <v>1.54</v>
      </c>
      <c r="F13" s="3" t="s">
        <v>1646</v>
      </c>
      <c r="G13" t="s">
        <v>2202</v>
      </c>
    </row>
    <row r="14" spans="1:7">
      <c r="A14">
        <v>33</v>
      </c>
      <c r="B14">
        <v>22</v>
      </c>
      <c r="C14" t="s">
        <v>1956</v>
      </c>
      <c r="D14">
        <v>3.04</v>
      </c>
      <c r="E14" s="424">
        <v>1.62</v>
      </c>
      <c r="F14" s="3" t="s">
        <v>1646</v>
      </c>
      <c r="G14" t="s">
        <v>2202</v>
      </c>
    </row>
    <row r="15" spans="1:7">
      <c r="A15">
        <v>33</v>
      </c>
      <c r="B15">
        <v>23</v>
      </c>
      <c r="C15" t="s">
        <v>1957</v>
      </c>
      <c r="D15">
        <v>1.8499999999999999</v>
      </c>
      <c r="E15" s="424">
        <v>1.29</v>
      </c>
      <c r="F15" s="3" t="s">
        <v>1646</v>
      </c>
      <c r="G15" t="s">
        <v>2202</v>
      </c>
    </row>
    <row r="16" spans="1:7">
      <c r="A16">
        <v>33</v>
      </c>
      <c r="B16">
        <v>24</v>
      </c>
      <c r="C16" t="s">
        <v>1958</v>
      </c>
      <c r="D16">
        <v>2.3449999999999998</v>
      </c>
      <c r="E16" s="424">
        <v>1.8250000000000002</v>
      </c>
      <c r="F16" s="3" t="s">
        <v>1646</v>
      </c>
      <c r="G16" t="s">
        <v>2202</v>
      </c>
    </row>
    <row r="17" spans="1:7">
      <c r="A17">
        <v>33</v>
      </c>
      <c r="B17">
        <v>25</v>
      </c>
      <c r="C17" t="s">
        <v>1959</v>
      </c>
      <c r="D17">
        <v>4.42</v>
      </c>
      <c r="E17" s="424">
        <v>1.93</v>
      </c>
      <c r="F17" s="3" t="s">
        <v>1646</v>
      </c>
      <c r="G17" t="s">
        <v>2202</v>
      </c>
    </row>
    <row r="18" spans="1:7">
      <c r="A18">
        <v>32</v>
      </c>
      <c r="B18">
        <v>8</v>
      </c>
      <c r="C18" t="s">
        <v>1960</v>
      </c>
      <c r="D18">
        <v>0.32</v>
      </c>
      <c r="E18" s="424">
        <v>0.31</v>
      </c>
      <c r="F18" s="3" t="s">
        <v>1646</v>
      </c>
      <c r="G18" t="s">
        <v>2202</v>
      </c>
    </row>
    <row r="19" spans="1:7">
      <c r="A19">
        <v>32</v>
      </c>
      <c r="B19">
        <v>9</v>
      </c>
      <c r="C19" t="s">
        <v>1961</v>
      </c>
      <c r="D19">
        <v>0.505</v>
      </c>
      <c r="E19" s="424">
        <v>0.46499999999999997</v>
      </c>
      <c r="F19" s="3" t="s">
        <v>1646</v>
      </c>
      <c r="G19" t="s">
        <v>2202</v>
      </c>
    </row>
    <row r="20" spans="1:7">
      <c r="A20">
        <v>32</v>
      </c>
      <c r="B20">
        <v>10</v>
      </c>
      <c r="C20" t="s">
        <v>1962</v>
      </c>
      <c r="D20">
        <v>0.46</v>
      </c>
      <c r="E20" s="424">
        <v>0.45</v>
      </c>
      <c r="F20" s="3" t="s">
        <v>1646</v>
      </c>
      <c r="G20" t="s">
        <v>2202</v>
      </c>
    </row>
    <row r="21" spans="1:7">
      <c r="A21">
        <v>32</v>
      </c>
      <c r="B21">
        <v>11</v>
      </c>
      <c r="C21" t="s">
        <v>1963</v>
      </c>
      <c r="D21">
        <v>0.64</v>
      </c>
      <c r="E21" s="424">
        <v>0.51</v>
      </c>
      <c r="F21" s="3" t="s">
        <v>1646</v>
      </c>
      <c r="G21" t="s">
        <v>2202</v>
      </c>
    </row>
    <row r="22" spans="1:7">
      <c r="A22">
        <v>32</v>
      </c>
      <c r="B22">
        <v>13</v>
      </c>
      <c r="C22" t="s">
        <v>1964</v>
      </c>
      <c r="D22">
        <v>0.75</v>
      </c>
      <c r="E22" s="424">
        <v>0.62</v>
      </c>
      <c r="F22" s="3" t="s">
        <v>1646</v>
      </c>
      <c r="G22" t="s">
        <v>2202</v>
      </c>
    </row>
    <row r="23" spans="1:7">
      <c r="A23">
        <v>32</v>
      </c>
      <c r="B23">
        <v>14</v>
      </c>
      <c r="C23" t="s">
        <v>1965</v>
      </c>
      <c r="D23">
        <v>1.3</v>
      </c>
      <c r="E23" s="424">
        <v>0.77</v>
      </c>
      <c r="F23" s="3" t="s">
        <v>1646</v>
      </c>
      <c r="G23" t="s">
        <v>2202</v>
      </c>
    </row>
    <row r="24" spans="1:7">
      <c r="A24">
        <v>32</v>
      </c>
      <c r="B24">
        <v>15</v>
      </c>
      <c r="C24" t="s">
        <v>1966</v>
      </c>
      <c r="D24">
        <v>1.02</v>
      </c>
      <c r="E24" s="424">
        <v>0.96</v>
      </c>
      <c r="F24" s="3" t="s">
        <v>1646</v>
      </c>
      <c r="G24" t="s">
        <v>2202</v>
      </c>
    </row>
    <row r="25" spans="1:7">
      <c r="A25">
        <v>32</v>
      </c>
      <c r="B25">
        <v>16</v>
      </c>
      <c r="C25" t="s">
        <v>1967</v>
      </c>
      <c r="D25">
        <v>1.76</v>
      </c>
      <c r="E25" s="424">
        <v>0.93</v>
      </c>
      <c r="F25" s="3" t="s">
        <v>1646</v>
      </c>
      <c r="G25" t="s">
        <v>2202</v>
      </c>
    </row>
    <row r="26" spans="1:7">
      <c r="A26">
        <v>32</v>
      </c>
      <c r="B26">
        <v>17</v>
      </c>
      <c r="C26" t="s">
        <v>1968</v>
      </c>
      <c r="D26">
        <v>1.1499999999999999</v>
      </c>
      <c r="E26" s="424">
        <v>0.88</v>
      </c>
      <c r="F26" s="3" t="s">
        <v>1646</v>
      </c>
      <c r="G26" t="s">
        <v>2202</v>
      </c>
    </row>
    <row r="27" spans="1:7">
      <c r="A27">
        <v>32</v>
      </c>
      <c r="B27">
        <v>18</v>
      </c>
      <c r="C27" t="s">
        <v>1969</v>
      </c>
      <c r="D27">
        <v>1.45</v>
      </c>
      <c r="E27" s="424">
        <v>1.03</v>
      </c>
      <c r="F27" s="3" t="s">
        <v>1646</v>
      </c>
      <c r="G27" t="s">
        <v>2202</v>
      </c>
    </row>
    <row r="28" spans="1:7">
      <c r="A28">
        <v>32</v>
      </c>
      <c r="B28">
        <v>19</v>
      </c>
      <c r="C28" t="s">
        <v>1970</v>
      </c>
      <c r="D28">
        <v>2.0099999999999998</v>
      </c>
      <c r="E28" s="424">
        <v>1.22</v>
      </c>
      <c r="F28" s="3" t="s">
        <v>1646</v>
      </c>
      <c r="G28" t="s">
        <v>2202</v>
      </c>
    </row>
    <row r="29" spans="1:7">
      <c r="A29">
        <v>32</v>
      </c>
      <c r="B29">
        <v>20</v>
      </c>
      <c r="C29" t="s">
        <v>1971</v>
      </c>
      <c r="D29">
        <v>1.45</v>
      </c>
      <c r="E29" s="424">
        <v>1.2050000000000001</v>
      </c>
      <c r="F29" s="3" t="s">
        <v>1646</v>
      </c>
      <c r="G29" t="s">
        <v>2202</v>
      </c>
    </row>
    <row r="30" spans="1:7">
      <c r="A30">
        <v>32</v>
      </c>
      <c r="B30">
        <v>21</v>
      </c>
      <c r="C30" t="s">
        <v>1972</v>
      </c>
      <c r="D30">
        <v>2.06</v>
      </c>
      <c r="E30" s="424">
        <v>1.64</v>
      </c>
      <c r="F30" s="3" t="s">
        <v>1646</v>
      </c>
      <c r="G30" t="s">
        <v>2202</v>
      </c>
    </row>
    <row r="31" spans="1:7">
      <c r="A31">
        <v>32</v>
      </c>
      <c r="B31">
        <v>23</v>
      </c>
      <c r="C31" t="s">
        <v>1973</v>
      </c>
      <c r="D31">
        <v>2.4699999999999998</v>
      </c>
      <c r="E31" s="424">
        <v>2.0300000000000002</v>
      </c>
      <c r="F31" s="3" t="s">
        <v>1646</v>
      </c>
      <c r="G31" t="s">
        <v>2202</v>
      </c>
    </row>
    <row r="32" spans="1:7">
      <c r="A32">
        <v>32</v>
      </c>
      <c r="B32">
        <v>25</v>
      </c>
      <c r="C32" t="s">
        <v>1974</v>
      </c>
      <c r="D32">
        <v>3.4</v>
      </c>
      <c r="E32" s="424">
        <v>2.37</v>
      </c>
      <c r="F32" s="3" t="s">
        <v>1646</v>
      </c>
      <c r="G32" t="s">
        <v>2202</v>
      </c>
    </row>
    <row r="33" spans="1:7">
      <c r="A33">
        <v>31</v>
      </c>
      <c r="B33">
        <v>8</v>
      </c>
      <c r="C33" t="s">
        <v>1975</v>
      </c>
      <c r="D33">
        <v>0.43</v>
      </c>
      <c r="E33" s="424">
        <v>0.43</v>
      </c>
      <c r="F33" s="3" t="s">
        <v>1646</v>
      </c>
      <c r="G33" t="s">
        <v>2202</v>
      </c>
    </row>
    <row r="34" spans="1:7">
      <c r="A34">
        <v>31</v>
      </c>
      <c r="B34">
        <v>9</v>
      </c>
      <c r="C34" t="s">
        <v>1976</v>
      </c>
      <c r="D34">
        <v>0.44</v>
      </c>
      <c r="E34" s="424">
        <v>0.42</v>
      </c>
      <c r="F34" s="3" t="s">
        <v>1646</v>
      </c>
      <c r="G34" t="s">
        <v>2202</v>
      </c>
    </row>
    <row r="35" spans="1:7">
      <c r="A35">
        <v>31</v>
      </c>
      <c r="B35">
        <v>10</v>
      </c>
      <c r="C35" t="s">
        <v>1977</v>
      </c>
      <c r="D35">
        <v>0.51500000000000001</v>
      </c>
      <c r="E35" s="424">
        <v>0.47</v>
      </c>
      <c r="F35" s="3" t="s">
        <v>1646</v>
      </c>
      <c r="G35" t="s">
        <v>2202</v>
      </c>
    </row>
    <row r="36" spans="1:7">
      <c r="A36">
        <v>31</v>
      </c>
      <c r="B36">
        <v>11</v>
      </c>
      <c r="C36" t="s">
        <v>1978</v>
      </c>
      <c r="D36">
        <v>0.73</v>
      </c>
      <c r="E36" s="424">
        <v>0.60499999999999998</v>
      </c>
      <c r="F36" s="3" t="s">
        <v>1646</v>
      </c>
      <c r="G36" t="s">
        <v>2202</v>
      </c>
    </row>
    <row r="37" spans="1:7">
      <c r="A37">
        <v>31</v>
      </c>
      <c r="B37">
        <v>12</v>
      </c>
      <c r="C37" t="s">
        <v>1979</v>
      </c>
      <c r="D37">
        <v>0.82</v>
      </c>
      <c r="E37" s="424">
        <v>0.5</v>
      </c>
      <c r="F37" s="3" t="s">
        <v>1646</v>
      </c>
      <c r="G37" t="s">
        <v>2202</v>
      </c>
    </row>
    <row r="38" spans="1:7">
      <c r="A38">
        <v>31</v>
      </c>
      <c r="B38">
        <v>13</v>
      </c>
      <c r="C38" t="s">
        <v>1980</v>
      </c>
      <c r="D38">
        <v>0.8</v>
      </c>
      <c r="E38" s="424">
        <v>0.68</v>
      </c>
      <c r="F38" s="3" t="s">
        <v>1646</v>
      </c>
      <c r="G38" t="s">
        <v>2202</v>
      </c>
    </row>
    <row r="39" spans="1:7">
      <c r="A39">
        <v>31</v>
      </c>
      <c r="B39">
        <v>14</v>
      </c>
      <c r="C39" t="s">
        <v>1981</v>
      </c>
      <c r="D39">
        <v>0.92</v>
      </c>
      <c r="E39" s="424">
        <v>0.81</v>
      </c>
      <c r="F39" s="3" t="s">
        <v>1646</v>
      </c>
      <c r="G39" t="s">
        <v>2202</v>
      </c>
    </row>
    <row r="40" spans="1:7">
      <c r="A40">
        <v>31</v>
      </c>
      <c r="B40">
        <v>16</v>
      </c>
      <c r="C40" t="s">
        <v>1982</v>
      </c>
      <c r="D40">
        <v>1.25</v>
      </c>
      <c r="E40" s="424">
        <v>0.97</v>
      </c>
      <c r="F40" s="3" t="s">
        <v>1646</v>
      </c>
      <c r="G40" t="s">
        <v>2202</v>
      </c>
    </row>
    <row r="41" spans="1:7">
      <c r="A41">
        <v>31</v>
      </c>
      <c r="B41">
        <v>18</v>
      </c>
      <c r="C41" t="s">
        <v>1983</v>
      </c>
      <c r="D41">
        <v>1.05</v>
      </c>
      <c r="E41" s="424">
        <v>0.9</v>
      </c>
      <c r="F41" s="3" t="s">
        <v>1646</v>
      </c>
      <c r="G41" t="s">
        <v>2202</v>
      </c>
    </row>
    <row r="42" spans="1:7">
      <c r="A42">
        <v>31</v>
      </c>
      <c r="B42">
        <v>19</v>
      </c>
      <c r="C42" t="s">
        <v>1984</v>
      </c>
      <c r="D42">
        <v>1.44</v>
      </c>
      <c r="E42" s="424">
        <v>0.99</v>
      </c>
      <c r="F42" s="3" t="s">
        <v>1646</v>
      </c>
      <c r="G42" t="s">
        <v>2202</v>
      </c>
    </row>
    <row r="43" spans="1:7">
      <c r="A43">
        <v>31</v>
      </c>
      <c r="B43">
        <v>20</v>
      </c>
      <c r="C43" t="s">
        <v>1985</v>
      </c>
      <c r="D43">
        <v>1.94</v>
      </c>
      <c r="E43" s="424">
        <v>1.17</v>
      </c>
      <c r="F43" s="3" t="s">
        <v>1646</v>
      </c>
      <c r="G43" t="s">
        <v>2202</v>
      </c>
    </row>
    <row r="44" spans="1:7">
      <c r="A44">
        <v>31</v>
      </c>
      <c r="B44">
        <v>21</v>
      </c>
      <c r="C44" t="s">
        <v>1986</v>
      </c>
      <c r="D44">
        <v>2.12</v>
      </c>
      <c r="E44" s="424">
        <v>1.57</v>
      </c>
      <c r="F44" s="3" t="s">
        <v>1646</v>
      </c>
      <c r="G44" t="s">
        <v>2202</v>
      </c>
    </row>
    <row r="45" spans="1:7">
      <c r="A45">
        <v>31</v>
      </c>
      <c r="B45">
        <v>22</v>
      </c>
      <c r="C45" t="s">
        <v>1987</v>
      </c>
      <c r="D45">
        <v>2.2549999999999999</v>
      </c>
      <c r="E45" s="424">
        <v>1.6950000000000001</v>
      </c>
      <c r="F45" s="3" t="s">
        <v>1646</v>
      </c>
      <c r="G45" t="s">
        <v>2202</v>
      </c>
    </row>
    <row r="46" spans="1:7">
      <c r="A46">
        <v>31</v>
      </c>
      <c r="B46">
        <v>23</v>
      </c>
      <c r="C46" t="s">
        <v>1988</v>
      </c>
      <c r="D46">
        <v>1.82</v>
      </c>
      <c r="E46" s="424">
        <v>1.77</v>
      </c>
      <c r="F46" s="3" t="s">
        <v>1646</v>
      </c>
      <c r="G46" t="s">
        <v>2202</v>
      </c>
    </row>
    <row r="47" spans="1:7">
      <c r="A47">
        <v>30</v>
      </c>
      <c r="B47">
        <v>9</v>
      </c>
      <c r="C47" t="s">
        <v>1989</v>
      </c>
      <c r="D47">
        <v>0.45499999999999996</v>
      </c>
      <c r="E47" s="424">
        <v>0.40500000000000003</v>
      </c>
      <c r="F47" s="3" t="s">
        <v>1646</v>
      </c>
      <c r="G47" t="s">
        <v>2202</v>
      </c>
    </row>
    <row r="48" spans="1:7">
      <c r="A48">
        <v>30</v>
      </c>
      <c r="B48">
        <v>11</v>
      </c>
      <c r="C48" t="s">
        <v>1990</v>
      </c>
      <c r="D48">
        <v>0.67</v>
      </c>
      <c r="E48" s="424">
        <v>0.6</v>
      </c>
      <c r="F48" s="3" t="s">
        <v>1646</v>
      </c>
      <c r="G48" t="s">
        <v>2202</v>
      </c>
    </row>
    <row r="49" spans="1:7">
      <c r="A49">
        <v>30</v>
      </c>
      <c r="B49">
        <v>12</v>
      </c>
      <c r="C49" t="s">
        <v>1991</v>
      </c>
      <c r="D49">
        <v>0.76</v>
      </c>
      <c r="E49" s="424">
        <v>0.68</v>
      </c>
      <c r="F49" s="3" t="s">
        <v>1646</v>
      </c>
      <c r="G49" t="s">
        <v>2202</v>
      </c>
    </row>
    <row r="50" spans="1:7">
      <c r="A50">
        <v>30</v>
      </c>
      <c r="B50">
        <v>13</v>
      </c>
      <c r="C50" t="s">
        <v>1992</v>
      </c>
      <c r="D50">
        <v>1.28</v>
      </c>
      <c r="E50" s="424">
        <v>0.56999999999999995</v>
      </c>
      <c r="F50" s="3" t="s">
        <v>1646</v>
      </c>
      <c r="G50" t="s">
        <v>2202</v>
      </c>
    </row>
    <row r="51" spans="1:7">
      <c r="A51">
        <v>30</v>
      </c>
      <c r="B51">
        <v>14</v>
      </c>
      <c r="C51" t="s">
        <v>1993</v>
      </c>
      <c r="D51">
        <v>0.98</v>
      </c>
      <c r="E51" s="424">
        <v>0.83</v>
      </c>
      <c r="F51" s="3" t="s">
        <v>1646</v>
      </c>
      <c r="G51" t="s">
        <v>2202</v>
      </c>
    </row>
    <row r="52" spans="1:7">
      <c r="A52">
        <v>30</v>
      </c>
      <c r="B52">
        <v>15</v>
      </c>
      <c r="C52" t="s">
        <v>1994</v>
      </c>
      <c r="D52">
        <v>1.2749999999999999</v>
      </c>
      <c r="E52" s="424">
        <v>1.1000000000000001</v>
      </c>
      <c r="F52" s="3" t="s">
        <v>1646</v>
      </c>
      <c r="G52" t="s">
        <v>2202</v>
      </c>
    </row>
    <row r="53" spans="1:7">
      <c r="A53">
        <v>30</v>
      </c>
      <c r="B53">
        <v>16</v>
      </c>
      <c r="C53" t="s">
        <v>1995</v>
      </c>
      <c r="D53">
        <v>1.19</v>
      </c>
      <c r="E53" s="424">
        <v>0.75</v>
      </c>
      <c r="F53" s="3" t="s">
        <v>1646</v>
      </c>
      <c r="G53" t="s">
        <v>2202</v>
      </c>
    </row>
    <row r="54" spans="1:7">
      <c r="A54">
        <v>30</v>
      </c>
      <c r="B54">
        <v>17</v>
      </c>
      <c r="C54" t="s">
        <v>1996</v>
      </c>
      <c r="D54">
        <v>1.1299999999999999</v>
      </c>
      <c r="E54" s="424">
        <v>0.99</v>
      </c>
      <c r="F54" s="3" t="s">
        <v>1646</v>
      </c>
      <c r="G54" t="s">
        <v>2202</v>
      </c>
    </row>
    <row r="55" spans="1:7">
      <c r="A55">
        <v>30</v>
      </c>
      <c r="B55">
        <v>18</v>
      </c>
      <c r="C55" t="s">
        <v>1997</v>
      </c>
      <c r="D55">
        <v>1.1299999999999999</v>
      </c>
      <c r="E55" s="424">
        <v>1.03</v>
      </c>
      <c r="F55" s="3" t="s">
        <v>1646</v>
      </c>
      <c r="G55" t="s">
        <v>2202</v>
      </c>
    </row>
    <row r="56" spans="1:7">
      <c r="A56">
        <v>30</v>
      </c>
      <c r="B56">
        <v>19</v>
      </c>
      <c r="C56" t="s">
        <v>1998</v>
      </c>
      <c r="D56">
        <v>1.48</v>
      </c>
      <c r="E56" s="424">
        <v>1.05</v>
      </c>
      <c r="F56" s="3" t="s">
        <v>1646</v>
      </c>
      <c r="G56" t="s">
        <v>2202</v>
      </c>
    </row>
    <row r="57" spans="1:7">
      <c r="A57">
        <v>30</v>
      </c>
      <c r="B57">
        <v>20</v>
      </c>
      <c r="C57" t="s">
        <v>1999</v>
      </c>
      <c r="D57">
        <v>1.69</v>
      </c>
      <c r="E57" s="424">
        <v>0.91</v>
      </c>
      <c r="F57" s="3" t="s">
        <v>1646</v>
      </c>
      <c r="G57" t="s">
        <v>2202</v>
      </c>
    </row>
    <row r="58" spans="1:7">
      <c r="A58">
        <v>30</v>
      </c>
      <c r="B58">
        <v>21</v>
      </c>
      <c r="C58" t="s">
        <v>2000</v>
      </c>
      <c r="D58">
        <v>1.79</v>
      </c>
      <c r="E58" s="424">
        <v>1.04</v>
      </c>
      <c r="F58" s="3" t="s">
        <v>1646</v>
      </c>
      <c r="G58" t="s">
        <v>2202</v>
      </c>
    </row>
    <row r="59" spans="1:7">
      <c r="A59">
        <v>30</v>
      </c>
      <c r="B59">
        <v>22</v>
      </c>
      <c r="C59" t="s">
        <v>2001</v>
      </c>
      <c r="D59">
        <v>1.48</v>
      </c>
      <c r="E59" s="424">
        <v>1.22</v>
      </c>
      <c r="F59" s="3" t="s">
        <v>1646</v>
      </c>
      <c r="G59" t="s">
        <v>2202</v>
      </c>
    </row>
    <row r="60" spans="1:7">
      <c r="A60">
        <v>30</v>
      </c>
      <c r="B60">
        <v>23</v>
      </c>
      <c r="C60" t="s">
        <v>2002</v>
      </c>
      <c r="D60">
        <v>2.1800000000000002</v>
      </c>
      <c r="E60" s="424">
        <v>2.2599999999999998</v>
      </c>
      <c r="F60" s="3" t="s">
        <v>1646</v>
      </c>
      <c r="G60" t="s">
        <v>2202</v>
      </c>
    </row>
    <row r="61" spans="1:7">
      <c r="A61">
        <v>30</v>
      </c>
      <c r="B61">
        <v>25</v>
      </c>
      <c r="C61" t="s">
        <v>2003</v>
      </c>
      <c r="D61">
        <v>2.87</v>
      </c>
      <c r="E61" s="424">
        <v>1.77</v>
      </c>
      <c r="F61" s="3" t="s">
        <v>1646</v>
      </c>
      <c r="G61" t="s">
        <v>2202</v>
      </c>
    </row>
    <row r="62" spans="1:7">
      <c r="A62">
        <v>29</v>
      </c>
      <c r="B62">
        <v>9</v>
      </c>
      <c r="C62" t="s">
        <v>2004</v>
      </c>
      <c r="D62">
        <v>0.46499999999999997</v>
      </c>
      <c r="E62" s="424">
        <v>0.41500000000000004</v>
      </c>
      <c r="F62" s="3" t="s">
        <v>1646</v>
      </c>
      <c r="G62" t="s">
        <v>2202</v>
      </c>
    </row>
    <row r="63" spans="1:7">
      <c r="A63">
        <v>29</v>
      </c>
      <c r="B63">
        <v>11</v>
      </c>
      <c r="C63" t="s">
        <v>2005</v>
      </c>
      <c r="D63">
        <v>0.56000000000000005</v>
      </c>
      <c r="E63" s="424">
        <v>0.45</v>
      </c>
      <c r="F63" s="3" t="s">
        <v>1646</v>
      </c>
      <c r="G63" t="s">
        <v>2202</v>
      </c>
    </row>
    <row r="64" spans="1:7">
      <c r="A64">
        <v>29</v>
      </c>
      <c r="B64">
        <v>12</v>
      </c>
      <c r="C64" t="s">
        <v>2006</v>
      </c>
      <c r="D64">
        <v>1.52</v>
      </c>
      <c r="E64" s="424">
        <v>0.48</v>
      </c>
      <c r="F64" s="3" t="s">
        <v>1646</v>
      </c>
      <c r="G64" t="s">
        <v>2202</v>
      </c>
    </row>
    <row r="65" spans="1:7">
      <c r="A65">
        <v>29</v>
      </c>
      <c r="B65">
        <v>13</v>
      </c>
      <c r="C65" t="s">
        <v>1866</v>
      </c>
      <c r="D65">
        <v>0.64</v>
      </c>
      <c r="E65" s="424">
        <v>0.53</v>
      </c>
      <c r="F65" s="3" t="s">
        <v>1646</v>
      </c>
      <c r="G65" t="s">
        <v>2202</v>
      </c>
    </row>
    <row r="66" spans="1:7">
      <c r="A66">
        <v>29</v>
      </c>
      <c r="B66">
        <v>14</v>
      </c>
      <c r="C66" t="s">
        <v>2007</v>
      </c>
      <c r="D66">
        <v>0.61</v>
      </c>
      <c r="E66" s="424">
        <v>0.55000000000000004</v>
      </c>
      <c r="F66" s="3" t="s">
        <v>1646</v>
      </c>
      <c r="G66" t="s">
        <v>2202</v>
      </c>
    </row>
    <row r="67" spans="1:7">
      <c r="A67">
        <v>29</v>
      </c>
      <c r="B67">
        <v>15</v>
      </c>
      <c r="C67" t="s">
        <v>2008</v>
      </c>
      <c r="D67">
        <v>1.26</v>
      </c>
      <c r="E67" s="424">
        <v>0.73</v>
      </c>
      <c r="F67" s="3" t="s">
        <v>1646</v>
      </c>
      <c r="G67" t="s">
        <v>2202</v>
      </c>
    </row>
    <row r="68" spans="1:7">
      <c r="A68">
        <v>29</v>
      </c>
      <c r="B68">
        <v>16</v>
      </c>
      <c r="C68" t="s">
        <v>2009</v>
      </c>
      <c r="D68">
        <v>1.38</v>
      </c>
      <c r="E68" s="424">
        <v>0.68</v>
      </c>
      <c r="F68" s="3" t="s">
        <v>1646</v>
      </c>
      <c r="G68" t="s">
        <v>2202</v>
      </c>
    </row>
    <row r="69" spans="1:7">
      <c r="A69">
        <v>29</v>
      </c>
      <c r="B69">
        <v>17</v>
      </c>
      <c r="C69" t="s">
        <v>2010</v>
      </c>
      <c r="D69">
        <v>0.86</v>
      </c>
      <c r="E69" s="424">
        <v>0.73</v>
      </c>
      <c r="F69" s="3" t="s">
        <v>1646</v>
      </c>
      <c r="G69" t="s">
        <v>2202</v>
      </c>
    </row>
    <row r="70" spans="1:7">
      <c r="A70">
        <v>29</v>
      </c>
      <c r="B70">
        <v>18</v>
      </c>
      <c r="C70" t="s">
        <v>2011</v>
      </c>
      <c r="D70">
        <v>1.02</v>
      </c>
      <c r="E70" s="424">
        <v>0.79</v>
      </c>
      <c r="F70" s="3" t="s">
        <v>1646</v>
      </c>
      <c r="G70" t="s">
        <v>2202</v>
      </c>
    </row>
    <row r="71" spans="1:7">
      <c r="A71">
        <v>29</v>
      </c>
      <c r="B71">
        <v>20</v>
      </c>
      <c r="C71" t="s">
        <v>2012</v>
      </c>
      <c r="D71">
        <v>1.95</v>
      </c>
      <c r="E71" s="424">
        <v>1.1599999999999999</v>
      </c>
      <c r="F71" s="3" t="s">
        <v>1646</v>
      </c>
      <c r="G71" t="s">
        <v>2202</v>
      </c>
    </row>
    <row r="72" spans="1:7">
      <c r="A72">
        <v>29</v>
      </c>
      <c r="B72">
        <v>21</v>
      </c>
      <c r="C72" t="s">
        <v>2013</v>
      </c>
      <c r="D72">
        <v>1.43</v>
      </c>
      <c r="E72" s="424">
        <v>1.24</v>
      </c>
      <c r="F72" s="3" t="s">
        <v>1646</v>
      </c>
      <c r="G72" t="s">
        <v>2202</v>
      </c>
    </row>
    <row r="73" spans="1:7">
      <c r="A73">
        <v>29</v>
      </c>
      <c r="B73">
        <v>22</v>
      </c>
      <c r="C73" t="s">
        <v>2014</v>
      </c>
      <c r="D73">
        <v>1.66</v>
      </c>
      <c r="E73" s="424">
        <v>1.37</v>
      </c>
      <c r="F73" s="3" t="s">
        <v>1646</v>
      </c>
      <c r="G73" t="s">
        <v>2202</v>
      </c>
    </row>
    <row r="74" spans="1:7">
      <c r="A74">
        <v>28</v>
      </c>
      <c r="B74">
        <v>9</v>
      </c>
      <c r="C74" t="s">
        <v>2015</v>
      </c>
      <c r="D74">
        <v>0.61</v>
      </c>
      <c r="E74" s="424">
        <v>0.55000000000000004</v>
      </c>
      <c r="F74" s="3" t="s">
        <v>1646</v>
      </c>
      <c r="G74" t="s">
        <v>2202</v>
      </c>
    </row>
    <row r="75" spans="1:7">
      <c r="A75">
        <v>28</v>
      </c>
      <c r="B75">
        <v>10</v>
      </c>
      <c r="C75" t="s">
        <v>2016</v>
      </c>
      <c r="D75">
        <v>0.53499999999999992</v>
      </c>
      <c r="E75" s="424">
        <v>0.48499999999999999</v>
      </c>
      <c r="F75" s="3" t="s">
        <v>1646</v>
      </c>
      <c r="G75" t="s">
        <v>2202</v>
      </c>
    </row>
    <row r="76" spans="1:7">
      <c r="A76">
        <v>28</v>
      </c>
      <c r="B76">
        <v>11</v>
      </c>
      <c r="C76" t="s">
        <v>2017</v>
      </c>
      <c r="D76">
        <v>0.49</v>
      </c>
      <c r="E76" s="424">
        <v>0.46</v>
      </c>
      <c r="F76" s="3" t="s">
        <v>1646</v>
      </c>
      <c r="G76" t="s">
        <v>2202</v>
      </c>
    </row>
    <row r="77" spans="1:7">
      <c r="A77">
        <v>28</v>
      </c>
      <c r="B77">
        <v>12</v>
      </c>
      <c r="C77" t="s">
        <v>1880</v>
      </c>
      <c r="D77">
        <v>0.49</v>
      </c>
      <c r="E77" s="424">
        <v>0.43</v>
      </c>
      <c r="F77" s="3" t="s">
        <v>1646</v>
      </c>
      <c r="G77" t="s">
        <v>2202</v>
      </c>
    </row>
    <row r="78" spans="1:7">
      <c r="A78">
        <v>28</v>
      </c>
      <c r="B78">
        <v>13</v>
      </c>
      <c r="C78" t="s">
        <v>1865</v>
      </c>
      <c r="D78">
        <v>1.03</v>
      </c>
      <c r="E78" s="424">
        <v>0.57999999999999996</v>
      </c>
      <c r="F78" s="3" t="s">
        <v>1646</v>
      </c>
      <c r="G78" t="s">
        <v>2202</v>
      </c>
    </row>
    <row r="79" spans="1:7">
      <c r="A79">
        <v>28</v>
      </c>
      <c r="B79">
        <v>14</v>
      </c>
      <c r="C79" t="s">
        <v>1848</v>
      </c>
      <c r="D79">
        <v>1.1399999999999999</v>
      </c>
      <c r="E79" s="424">
        <v>0.61</v>
      </c>
      <c r="F79" s="3" t="s">
        <v>1646</v>
      </c>
      <c r="G79" t="s">
        <v>2202</v>
      </c>
    </row>
    <row r="80" spans="1:7">
      <c r="A80">
        <v>28</v>
      </c>
      <c r="B80">
        <v>15</v>
      </c>
      <c r="C80" t="s">
        <v>1836</v>
      </c>
      <c r="D80">
        <v>1</v>
      </c>
      <c r="E80" s="424">
        <v>0.9</v>
      </c>
      <c r="F80" s="3" t="s">
        <v>1646</v>
      </c>
      <c r="G80" t="s">
        <v>2202</v>
      </c>
    </row>
    <row r="81" spans="1:7">
      <c r="A81">
        <v>28</v>
      </c>
      <c r="B81">
        <v>16</v>
      </c>
      <c r="C81" t="s">
        <v>1830</v>
      </c>
      <c r="D81">
        <v>1.33</v>
      </c>
      <c r="E81" s="424">
        <v>0.79</v>
      </c>
      <c r="F81" s="3" t="s">
        <v>1646</v>
      </c>
      <c r="G81" t="s">
        <v>2202</v>
      </c>
    </row>
    <row r="82" spans="1:7">
      <c r="A82">
        <v>28</v>
      </c>
      <c r="B82">
        <v>18</v>
      </c>
      <c r="C82" t="s">
        <v>1808</v>
      </c>
      <c r="D82">
        <v>0.81</v>
      </c>
      <c r="E82" s="424">
        <v>0.8</v>
      </c>
      <c r="F82" s="3" t="s">
        <v>1646</v>
      </c>
      <c r="G82" t="s">
        <v>2202</v>
      </c>
    </row>
    <row r="83" spans="1:7">
      <c r="A83">
        <v>28</v>
      </c>
      <c r="B83">
        <v>19</v>
      </c>
      <c r="C83" t="s">
        <v>1787</v>
      </c>
      <c r="D83">
        <v>1.64</v>
      </c>
      <c r="E83" s="424">
        <v>0.89</v>
      </c>
      <c r="F83" s="3" t="s">
        <v>1646</v>
      </c>
      <c r="G83" t="s">
        <v>2202</v>
      </c>
    </row>
    <row r="84" spans="1:7">
      <c r="A84">
        <v>28</v>
      </c>
      <c r="B84">
        <v>20</v>
      </c>
      <c r="C84" t="s">
        <v>2018</v>
      </c>
      <c r="D84">
        <v>1.65</v>
      </c>
      <c r="E84" s="424">
        <v>0.88</v>
      </c>
      <c r="F84" s="3" t="s">
        <v>1646</v>
      </c>
      <c r="G84" t="s">
        <v>2202</v>
      </c>
    </row>
    <row r="85" spans="1:7">
      <c r="A85">
        <v>28</v>
      </c>
      <c r="B85">
        <v>21</v>
      </c>
      <c r="C85" t="s">
        <v>1750</v>
      </c>
      <c r="D85">
        <v>1.17</v>
      </c>
      <c r="E85" s="424">
        <v>1.1000000000000001</v>
      </c>
      <c r="F85" s="3" t="s">
        <v>1646</v>
      </c>
      <c r="G85" t="s">
        <v>2202</v>
      </c>
    </row>
    <row r="86" spans="1:7">
      <c r="A86">
        <v>28</v>
      </c>
      <c r="B86">
        <v>22</v>
      </c>
      <c r="C86" t="s">
        <v>2019</v>
      </c>
      <c r="D86">
        <v>1.33</v>
      </c>
      <c r="E86" s="424">
        <v>1.36</v>
      </c>
      <c r="F86" s="3" t="s">
        <v>1646</v>
      </c>
      <c r="G86" t="s">
        <v>2202</v>
      </c>
    </row>
    <row r="87" spans="1:7">
      <c r="A87">
        <v>28</v>
      </c>
      <c r="B87">
        <v>25</v>
      </c>
      <c r="C87" t="s">
        <v>2020</v>
      </c>
      <c r="D87">
        <v>3.76</v>
      </c>
      <c r="E87" s="424">
        <v>2.15</v>
      </c>
      <c r="F87" s="3" t="s">
        <v>1646</v>
      </c>
      <c r="G87" t="s">
        <v>2202</v>
      </c>
    </row>
    <row r="88" spans="1:7">
      <c r="A88">
        <v>27</v>
      </c>
      <c r="B88">
        <v>9</v>
      </c>
      <c r="C88" t="s">
        <v>2021</v>
      </c>
      <c r="D88">
        <v>0.53</v>
      </c>
      <c r="E88" s="424">
        <v>0.49</v>
      </c>
      <c r="F88" s="3" t="s">
        <v>1646</v>
      </c>
      <c r="G88" t="s">
        <v>2202</v>
      </c>
    </row>
    <row r="89" spans="1:7">
      <c r="A89">
        <v>27</v>
      </c>
      <c r="B89">
        <v>10</v>
      </c>
      <c r="C89" t="s">
        <v>2022</v>
      </c>
      <c r="D89">
        <v>0.47</v>
      </c>
      <c r="E89" s="424">
        <v>0.44</v>
      </c>
      <c r="F89" s="3" t="s">
        <v>1646</v>
      </c>
      <c r="G89" t="s">
        <v>2202</v>
      </c>
    </row>
    <row r="90" spans="1:7">
      <c r="A90">
        <v>27</v>
      </c>
      <c r="B90">
        <v>11</v>
      </c>
      <c r="C90" t="s">
        <v>2023</v>
      </c>
      <c r="D90">
        <v>0.66</v>
      </c>
      <c r="E90" s="424">
        <v>0.59</v>
      </c>
      <c r="F90" s="3" t="s">
        <v>1646</v>
      </c>
      <c r="G90" t="s">
        <v>2202</v>
      </c>
    </row>
    <row r="91" spans="1:7">
      <c r="A91">
        <v>27</v>
      </c>
      <c r="B91">
        <v>12</v>
      </c>
      <c r="C91" t="s">
        <v>2024</v>
      </c>
      <c r="D91">
        <v>0.48</v>
      </c>
      <c r="E91" s="424">
        <v>0.41</v>
      </c>
      <c r="F91" s="3" t="s">
        <v>1646</v>
      </c>
      <c r="G91" t="s">
        <v>2202</v>
      </c>
    </row>
    <row r="92" spans="1:7">
      <c r="A92">
        <v>27</v>
      </c>
      <c r="B92">
        <v>13</v>
      </c>
      <c r="C92" t="s">
        <v>1864</v>
      </c>
      <c r="D92">
        <v>1.19</v>
      </c>
      <c r="E92" s="424">
        <v>1</v>
      </c>
      <c r="F92" s="3" t="s">
        <v>1646</v>
      </c>
      <c r="G92" t="s">
        <v>2202</v>
      </c>
    </row>
    <row r="93" spans="1:7">
      <c r="A93">
        <v>27</v>
      </c>
      <c r="B93">
        <v>14</v>
      </c>
      <c r="C93" t="s">
        <v>2025</v>
      </c>
      <c r="D93">
        <v>1.28</v>
      </c>
      <c r="E93" s="424">
        <v>1.1299999999999999</v>
      </c>
      <c r="F93" s="3" t="s">
        <v>1646</v>
      </c>
      <c r="G93" t="s">
        <v>2202</v>
      </c>
    </row>
    <row r="94" spans="1:7">
      <c r="A94">
        <v>27</v>
      </c>
      <c r="B94">
        <v>15</v>
      </c>
      <c r="C94" t="s">
        <v>2026</v>
      </c>
      <c r="D94">
        <v>1.62</v>
      </c>
      <c r="E94" s="424">
        <v>0.76</v>
      </c>
      <c r="F94" s="3" t="s">
        <v>1646</v>
      </c>
      <c r="G94" t="s">
        <v>2202</v>
      </c>
    </row>
    <row r="95" spans="1:7">
      <c r="A95">
        <v>27</v>
      </c>
      <c r="B95">
        <v>16</v>
      </c>
      <c r="C95" t="s">
        <v>2027</v>
      </c>
      <c r="D95">
        <v>1.24</v>
      </c>
      <c r="E95" s="424">
        <v>0.73</v>
      </c>
      <c r="F95" s="3" t="s">
        <v>1646</v>
      </c>
      <c r="G95" t="s">
        <v>2202</v>
      </c>
    </row>
    <row r="96" spans="1:7">
      <c r="A96">
        <v>27</v>
      </c>
      <c r="B96">
        <v>17</v>
      </c>
      <c r="C96" t="s">
        <v>1819</v>
      </c>
      <c r="D96">
        <v>1.2850000000000001</v>
      </c>
      <c r="E96" s="424">
        <v>0.69</v>
      </c>
      <c r="F96" s="3" t="s">
        <v>1646</v>
      </c>
      <c r="G96" t="s">
        <v>2202</v>
      </c>
    </row>
    <row r="97" spans="1:7">
      <c r="A97">
        <v>27</v>
      </c>
      <c r="B97">
        <v>18</v>
      </c>
      <c r="C97" t="s">
        <v>1807</v>
      </c>
      <c r="D97">
        <v>1.33</v>
      </c>
      <c r="E97" s="424">
        <v>0.66</v>
      </c>
      <c r="F97" s="3" t="s">
        <v>1646</v>
      </c>
      <c r="G97" t="s">
        <v>2202</v>
      </c>
    </row>
    <row r="98" spans="1:7">
      <c r="A98">
        <v>27</v>
      </c>
      <c r="B98">
        <v>20</v>
      </c>
      <c r="C98" t="s">
        <v>1767</v>
      </c>
      <c r="D98">
        <v>1.88</v>
      </c>
      <c r="E98" s="424">
        <v>1.0900000000000001</v>
      </c>
      <c r="F98" s="3" t="s">
        <v>1646</v>
      </c>
      <c r="G98" t="s">
        <v>2202</v>
      </c>
    </row>
    <row r="99" spans="1:7">
      <c r="A99">
        <v>27</v>
      </c>
      <c r="B99">
        <v>21</v>
      </c>
      <c r="C99" t="s">
        <v>1749</v>
      </c>
      <c r="D99">
        <v>1.18</v>
      </c>
      <c r="E99" s="424">
        <v>1.24</v>
      </c>
      <c r="F99" s="3" t="s">
        <v>1646</v>
      </c>
      <c r="G99" t="s">
        <v>2202</v>
      </c>
    </row>
    <row r="100" spans="1:7">
      <c r="A100">
        <v>27</v>
      </c>
      <c r="B100">
        <v>22</v>
      </c>
      <c r="C100" t="s">
        <v>1732</v>
      </c>
      <c r="D100">
        <v>2.2799999999999998</v>
      </c>
      <c r="E100" s="424">
        <v>1.22</v>
      </c>
      <c r="F100" s="3" t="s">
        <v>1646</v>
      </c>
      <c r="G100" t="s">
        <v>2202</v>
      </c>
    </row>
    <row r="101" spans="1:7">
      <c r="A101">
        <v>27</v>
      </c>
      <c r="B101">
        <v>23</v>
      </c>
      <c r="C101" t="s">
        <v>2028</v>
      </c>
      <c r="D101">
        <v>2.17</v>
      </c>
      <c r="E101" s="424">
        <v>1.8</v>
      </c>
      <c r="F101" s="3" t="s">
        <v>1646</v>
      </c>
      <c r="G101" t="s">
        <v>2202</v>
      </c>
    </row>
    <row r="102" spans="1:7">
      <c r="A102">
        <v>27</v>
      </c>
      <c r="B102">
        <v>24</v>
      </c>
      <c r="C102" t="s">
        <v>2029</v>
      </c>
      <c r="D102">
        <v>1.64</v>
      </c>
      <c r="E102" s="424">
        <v>1.7</v>
      </c>
      <c r="F102" s="3" t="s">
        <v>1646</v>
      </c>
      <c r="G102" t="s">
        <v>2202</v>
      </c>
    </row>
    <row r="103" spans="1:7">
      <c r="A103">
        <v>27</v>
      </c>
      <c r="B103">
        <v>25</v>
      </c>
      <c r="C103" t="s">
        <v>2030</v>
      </c>
      <c r="D103">
        <v>2.02</v>
      </c>
      <c r="E103" s="424">
        <v>1.92</v>
      </c>
      <c r="F103" s="3" t="s">
        <v>1646</v>
      </c>
      <c r="G103" t="s">
        <v>2202</v>
      </c>
    </row>
    <row r="104" spans="1:7">
      <c r="A104">
        <v>26</v>
      </c>
      <c r="B104">
        <v>9</v>
      </c>
      <c r="C104" t="s">
        <v>2031</v>
      </c>
      <c r="D104">
        <v>0.42</v>
      </c>
      <c r="E104" s="424">
        <v>0.41</v>
      </c>
      <c r="F104" s="3" t="s">
        <v>1646</v>
      </c>
      <c r="G104" t="s">
        <v>2202</v>
      </c>
    </row>
    <row r="105" spans="1:7">
      <c r="A105">
        <v>26</v>
      </c>
      <c r="B105">
        <v>10</v>
      </c>
      <c r="C105" t="s">
        <v>2032</v>
      </c>
      <c r="D105">
        <v>0.48</v>
      </c>
      <c r="E105" s="424">
        <v>0.46</v>
      </c>
      <c r="F105" s="3" t="s">
        <v>1646</v>
      </c>
      <c r="G105" t="s">
        <v>2202</v>
      </c>
    </row>
    <row r="106" spans="1:7">
      <c r="A106">
        <v>26</v>
      </c>
      <c r="B106">
        <v>11</v>
      </c>
      <c r="C106" t="s">
        <v>2033</v>
      </c>
      <c r="D106">
        <v>0.52</v>
      </c>
      <c r="E106" s="424">
        <v>0.49</v>
      </c>
      <c r="F106" s="3" t="s">
        <v>1646</v>
      </c>
      <c r="G106" t="s">
        <v>2202</v>
      </c>
    </row>
    <row r="107" spans="1:7">
      <c r="A107">
        <v>26</v>
      </c>
      <c r="B107">
        <v>12</v>
      </c>
      <c r="C107" t="s">
        <v>2034</v>
      </c>
      <c r="D107">
        <v>1.49</v>
      </c>
      <c r="E107" s="424">
        <v>0.38</v>
      </c>
      <c r="F107" s="3" t="s">
        <v>1646</v>
      </c>
      <c r="G107" t="s">
        <v>2202</v>
      </c>
    </row>
    <row r="108" spans="1:7">
      <c r="A108">
        <v>26</v>
      </c>
      <c r="B108">
        <v>13</v>
      </c>
      <c r="C108" t="s">
        <v>1863</v>
      </c>
      <c r="D108">
        <v>1.25</v>
      </c>
      <c r="E108" s="424">
        <v>0.38</v>
      </c>
      <c r="F108" s="3" t="s">
        <v>1646</v>
      </c>
      <c r="G108" t="s">
        <v>2202</v>
      </c>
    </row>
    <row r="109" spans="1:7">
      <c r="A109">
        <v>26</v>
      </c>
      <c r="B109">
        <v>14</v>
      </c>
      <c r="C109" t="s">
        <v>2035</v>
      </c>
      <c r="D109">
        <v>4.5199999999999996</v>
      </c>
      <c r="E109" s="424">
        <v>0.93</v>
      </c>
      <c r="F109" s="3" t="s">
        <v>1646</v>
      </c>
      <c r="G109" t="s">
        <v>2202</v>
      </c>
    </row>
    <row r="110" spans="1:7">
      <c r="A110">
        <v>26</v>
      </c>
      <c r="B110">
        <v>15</v>
      </c>
      <c r="C110" t="s">
        <v>2036</v>
      </c>
      <c r="D110">
        <v>1.46</v>
      </c>
      <c r="E110" s="424">
        <v>0.56000000000000005</v>
      </c>
      <c r="F110" s="3" t="s">
        <v>1646</v>
      </c>
      <c r="G110" t="s">
        <v>2202</v>
      </c>
    </row>
    <row r="111" spans="1:7">
      <c r="A111">
        <v>26</v>
      </c>
      <c r="B111">
        <v>16</v>
      </c>
      <c r="C111" t="s">
        <v>2037</v>
      </c>
      <c r="D111">
        <v>1.34</v>
      </c>
      <c r="E111" s="424">
        <v>0.56999999999999995</v>
      </c>
      <c r="F111" s="3" t="s">
        <v>1646</v>
      </c>
      <c r="G111" t="s">
        <v>2202</v>
      </c>
    </row>
    <row r="112" spans="1:7">
      <c r="A112">
        <v>26</v>
      </c>
      <c r="B112">
        <v>17</v>
      </c>
      <c r="C112" t="s">
        <v>2038</v>
      </c>
      <c r="D112">
        <v>1.29</v>
      </c>
      <c r="E112" s="424">
        <v>0.49</v>
      </c>
      <c r="F112" s="3" t="s">
        <v>1646</v>
      </c>
      <c r="G112" t="s">
        <v>2202</v>
      </c>
    </row>
    <row r="113" spans="1:7">
      <c r="A113">
        <v>26</v>
      </c>
      <c r="B113">
        <v>18</v>
      </c>
      <c r="C113" t="s">
        <v>1806</v>
      </c>
      <c r="D113">
        <v>1.35</v>
      </c>
      <c r="E113" s="424">
        <v>0.66</v>
      </c>
      <c r="F113" s="3" t="s">
        <v>1646</v>
      </c>
      <c r="G113" t="s">
        <v>2202</v>
      </c>
    </row>
    <row r="114" spans="1:7">
      <c r="A114">
        <v>26</v>
      </c>
      <c r="B114">
        <v>19</v>
      </c>
      <c r="C114" t="s">
        <v>1785</v>
      </c>
      <c r="D114">
        <v>1.25</v>
      </c>
      <c r="E114" s="424">
        <v>1</v>
      </c>
      <c r="F114" s="3" t="s">
        <v>1646</v>
      </c>
      <c r="G114" t="s">
        <v>2202</v>
      </c>
    </row>
    <row r="115" spans="1:7">
      <c r="A115">
        <v>26</v>
      </c>
      <c r="B115">
        <v>20</v>
      </c>
      <c r="C115" t="s">
        <v>1766</v>
      </c>
      <c r="D115">
        <v>1.63</v>
      </c>
      <c r="E115" s="424">
        <v>1.89</v>
      </c>
      <c r="F115" s="3" t="s">
        <v>1646</v>
      </c>
      <c r="G115" t="s">
        <v>2202</v>
      </c>
    </row>
    <row r="116" spans="1:7">
      <c r="A116">
        <v>26</v>
      </c>
      <c r="B116">
        <v>21</v>
      </c>
      <c r="C116" t="s">
        <v>1748</v>
      </c>
      <c r="D116">
        <v>2.1850000000000001</v>
      </c>
      <c r="E116" s="424">
        <v>1.115</v>
      </c>
      <c r="F116" s="3" t="s">
        <v>1646</v>
      </c>
      <c r="G116" t="s">
        <v>2202</v>
      </c>
    </row>
    <row r="117" spans="1:7">
      <c r="A117">
        <v>26</v>
      </c>
      <c r="B117">
        <v>23</v>
      </c>
      <c r="C117" t="s">
        <v>1715</v>
      </c>
      <c r="D117">
        <v>2.4</v>
      </c>
      <c r="E117" s="424">
        <v>1.48</v>
      </c>
      <c r="F117" s="3" t="s">
        <v>1646</v>
      </c>
      <c r="G117" t="s">
        <v>2202</v>
      </c>
    </row>
    <row r="118" spans="1:7">
      <c r="A118">
        <v>26</v>
      </c>
      <c r="B118">
        <v>24</v>
      </c>
      <c r="C118" t="s">
        <v>1703</v>
      </c>
      <c r="D118">
        <v>2.39</v>
      </c>
      <c r="E118" s="424">
        <v>1.75</v>
      </c>
      <c r="F118" s="3" t="s">
        <v>1646</v>
      </c>
      <c r="G118" t="s">
        <v>2202</v>
      </c>
    </row>
    <row r="119" spans="1:7">
      <c r="A119">
        <v>26</v>
      </c>
      <c r="B119">
        <v>25</v>
      </c>
      <c r="C119" t="s">
        <v>1697</v>
      </c>
      <c r="D119">
        <v>1.98</v>
      </c>
      <c r="E119" s="424">
        <v>1.27</v>
      </c>
      <c r="F119" s="3" t="s">
        <v>1646</v>
      </c>
      <c r="G119" t="s">
        <v>2202</v>
      </c>
    </row>
    <row r="120" spans="1:7">
      <c r="A120">
        <v>26</v>
      </c>
      <c r="B120">
        <v>26</v>
      </c>
      <c r="C120" t="s">
        <v>1689</v>
      </c>
      <c r="D120">
        <v>3.3</v>
      </c>
      <c r="E120" s="424">
        <v>2.2999999999999998</v>
      </c>
      <c r="F120" s="3" t="s">
        <v>1646</v>
      </c>
      <c r="G120" t="s">
        <v>2202</v>
      </c>
    </row>
    <row r="121" spans="1:7">
      <c r="A121">
        <v>25</v>
      </c>
      <c r="B121">
        <v>9</v>
      </c>
      <c r="C121" t="s">
        <v>2039</v>
      </c>
      <c r="D121">
        <v>0.53</v>
      </c>
      <c r="E121" s="424">
        <v>0.54</v>
      </c>
      <c r="F121" s="3" t="s">
        <v>1646</v>
      </c>
      <c r="G121" t="s">
        <v>2202</v>
      </c>
    </row>
    <row r="122" spans="1:7">
      <c r="A122">
        <v>25</v>
      </c>
      <c r="B122">
        <v>10</v>
      </c>
      <c r="C122" t="s">
        <v>2040</v>
      </c>
      <c r="D122">
        <v>0.505</v>
      </c>
      <c r="E122" s="424">
        <v>0.47499999999999998</v>
      </c>
      <c r="F122" s="3" t="s">
        <v>1646</v>
      </c>
      <c r="G122" t="s">
        <v>2202</v>
      </c>
    </row>
    <row r="123" spans="1:7">
      <c r="A123">
        <v>25</v>
      </c>
      <c r="B123">
        <v>11</v>
      </c>
      <c r="C123" t="s">
        <v>2041</v>
      </c>
      <c r="D123">
        <v>0.53</v>
      </c>
      <c r="E123" s="424">
        <v>0.43</v>
      </c>
      <c r="F123" s="3" t="s">
        <v>1646</v>
      </c>
      <c r="G123" t="s">
        <v>2202</v>
      </c>
    </row>
    <row r="124" spans="1:7">
      <c r="A124">
        <v>25</v>
      </c>
      <c r="B124">
        <v>12</v>
      </c>
      <c r="C124" t="s">
        <v>2042</v>
      </c>
      <c r="D124">
        <v>0.82</v>
      </c>
      <c r="E124" s="424">
        <v>0.36</v>
      </c>
      <c r="F124" s="3" t="s">
        <v>1646</v>
      </c>
      <c r="G124" t="s">
        <v>2202</v>
      </c>
    </row>
    <row r="125" spans="1:7">
      <c r="A125">
        <v>25</v>
      </c>
      <c r="B125">
        <v>13</v>
      </c>
      <c r="C125" t="s">
        <v>1862</v>
      </c>
      <c r="D125">
        <v>1.23</v>
      </c>
      <c r="E125" s="424">
        <v>0.6</v>
      </c>
      <c r="F125" s="3" t="s">
        <v>1646</v>
      </c>
      <c r="G125" t="s">
        <v>2202</v>
      </c>
    </row>
    <row r="126" spans="1:7">
      <c r="A126">
        <v>25</v>
      </c>
      <c r="B126">
        <v>14</v>
      </c>
      <c r="C126" t="s">
        <v>2043</v>
      </c>
      <c r="D126">
        <v>2.37</v>
      </c>
      <c r="E126" s="424">
        <v>0.72</v>
      </c>
      <c r="F126" s="3" t="s">
        <v>1646</v>
      </c>
      <c r="G126" t="s">
        <v>2202</v>
      </c>
    </row>
    <row r="127" spans="1:7">
      <c r="A127">
        <v>25</v>
      </c>
      <c r="B127">
        <v>15</v>
      </c>
      <c r="C127" t="s">
        <v>2044</v>
      </c>
      <c r="D127">
        <v>0.82</v>
      </c>
      <c r="E127" s="424">
        <v>0.43</v>
      </c>
      <c r="F127" s="3" t="s">
        <v>1646</v>
      </c>
      <c r="G127" t="s">
        <v>2202</v>
      </c>
    </row>
    <row r="128" spans="1:7">
      <c r="A128">
        <v>25</v>
      </c>
      <c r="B128">
        <v>16</v>
      </c>
      <c r="C128" t="s">
        <v>2045</v>
      </c>
      <c r="D128">
        <v>1.7</v>
      </c>
      <c r="E128" s="424">
        <v>0.65</v>
      </c>
      <c r="F128" s="3" t="s">
        <v>1646</v>
      </c>
      <c r="G128" t="s">
        <v>2202</v>
      </c>
    </row>
    <row r="129" spans="1:7">
      <c r="A129">
        <v>25</v>
      </c>
      <c r="B129">
        <v>17</v>
      </c>
      <c r="C129" t="s">
        <v>2046</v>
      </c>
      <c r="D129">
        <v>1.19</v>
      </c>
      <c r="E129" s="424">
        <v>1.0900000000000001</v>
      </c>
      <c r="F129" s="3" t="s">
        <v>1646</v>
      </c>
      <c r="G129" t="s">
        <v>2202</v>
      </c>
    </row>
    <row r="130" spans="1:7">
      <c r="A130">
        <v>25</v>
      </c>
      <c r="B130">
        <v>18</v>
      </c>
      <c r="C130" t="s">
        <v>1805</v>
      </c>
      <c r="D130">
        <v>0.9</v>
      </c>
      <c r="E130" s="424">
        <v>0.88</v>
      </c>
      <c r="F130" s="3" t="s">
        <v>1646</v>
      </c>
      <c r="G130" t="s">
        <v>2202</v>
      </c>
    </row>
    <row r="131" spans="1:7">
      <c r="A131">
        <v>25</v>
      </c>
      <c r="B131">
        <v>19</v>
      </c>
      <c r="C131" t="s">
        <v>1784</v>
      </c>
      <c r="D131">
        <v>1.5249999999999999</v>
      </c>
      <c r="E131" s="424">
        <v>0.81499999999999995</v>
      </c>
      <c r="F131" s="3" t="s">
        <v>1646</v>
      </c>
      <c r="G131" t="s">
        <v>2202</v>
      </c>
    </row>
    <row r="132" spans="1:7">
      <c r="A132">
        <v>25</v>
      </c>
      <c r="B132">
        <v>20</v>
      </c>
      <c r="C132" t="s">
        <v>2047</v>
      </c>
      <c r="D132">
        <v>0.86</v>
      </c>
      <c r="E132" s="424">
        <v>0.72</v>
      </c>
      <c r="F132" s="3" t="s">
        <v>1646</v>
      </c>
      <c r="G132" t="s">
        <v>2202</v>
      </c>
    </row>
    <row r="133" spans="1:7">
      <c r="A133">
        <v>25</v>
      </c>
      <c r="B133">
        <v>22</v>
      </c>
      <c r="C133" t="s">
        <v>2048</v>
      </c>
      <c r="D133">
        <v>1.31</v>
      </c>
      <c r="E133" s="424">
        <v>1.2</v>
      </c>
      <c r="F133" s="3" t="s">
        <v>1646</v>
      </c>
      <c r="G133" t="s">
        <v>2202</v>
      </c>
    </row>
    <row r="134" spans="1:7">
      <c r="A134">
        <v>25</v>
      </c>
      <c r="B134">
        <v>23</v>
      </c>
      <c r="C134" t="s">
        <v>2049</v>
      </c>
      <c r="D134">
        <v>2.5666666666666664</v>
      </c>
      <c r="E134" s="424">
        <v>1.3666666666666665</v>
      </c>
      <c r="F134" s="3" t="s">
        <v>1646</v>
      </c>
      <c r="G134" t="s">
        <v>2202</v>
      </c>
    </row>
    <row r="135" spans="1:7">
      <c r="A135">
        <v>25</v>
      </c>
      <c r="B135">
        <v>26</v>
      </c>
      <c r="C135" t="s">
        <v>1688</v>
      </c>
      <c r="D135">
        <v>4.09</v>
      </c>
      <c r="E135" s="424">
        <v>2.23</v>
      </c>
      <c r="F135" s="3" t="s">
        <v>1646</v>
      </c>
      <c r="G135" t="s">
        <v>2202</v>
      </c>
    </row>
    <row r="136" spans="1:7">
      <c r="A136">
        <v>24</v>
      </c>
      <c r="B136">
        <v>9</v>
      </c>
      <c r="C136" t="s">
        <v>2050</v>
      </c>
      <c r="D136">
        <v>0.25</v>
      </c>
      <c r="E136" s="424">
        <v>0.23</v>
      </c>
      <c r="F136" s="3" t="s">
        <v>1646</v>
      </c>
      <c r="G136" t="s">
        <v>2202</v>
      </c>
    </row>
    <row r="137" spans="1:7">
      <c r="A137">
        <v>24</v>
      </c>
      <c r="B137">
        <v>10</v>
      </c>
      <c r="C137" t="s">
        <v>2051</v>
      </c>
      <c r="D137">
        <v>0.53</v>
      </c>
      <c r="E137" s="424">
        <v>0.46500000000000002</v>
      </c>
      <c r="F137" s="3" t="s">
        <v>1646</v>
      </c>
      <c r="G137" t="s">
        <v>2202</v>
      </c>
    </row>
    <row r="138" spans="1:7">
      <c r="A138">
        <v>24</v>
      </c>
      <c r="B138">
        <v>11</v>
      </c>
      <c r="C138" t="s">
        <v>2052</v>
      </c>
      <c r="D138">
        <v>0.5</v>
      </c>
      <c r="E138" s="424">
        <v>0.46</v>
      </c>
      <c r="F138" s="3" t="s">
        <v>1646</v>
      </c>
      <c r="G138" t="s">
        <v>2202</v>
      </c>
    </row>
    <row r="139" spans="1:7">
      <c r="A139">
        <v>24</v>
      </c>
      <c r="B139">
        <v>12</v>
      </c>
      <c r="C139" t="s">
        <v>2053</v>
      </c>
      <c r="D139">
        <v>1.1200000000000001</v>
      </c>
      <c r="E139" s="424">
        <v>1.01</v>
      </c>
      <c r="F139" s="3" t="s">
        <v>1646</v>
      </c>
      <c r="G139" t="s">
        <v>2202</v>
      </c>
    </row>
    <row r="140" spans="1:7">
      <c r="A140">
        <v>24</v>
      </c>
      <c r="B140">
        <v>13</v>
      </c>
      <c r="C140" t="s">
        <v>1861</v>
      </c>
      <c r="D140">
        <v>2.2000000000000002</v>
      </c>
      <c r="E140" s="424">
        <v>0.7</v>
      </c>
      <c r="F140" s="3" t="s">
        <v>1646</v>
      </c>
      <c r="G140" t="s">
        <v>2202</v>
      </c>
    </row>
    <row r="141" spans="1:7">
      <c r="A141">
        <v>24</v>
      </c>
      <c r="B141">
        <v>14</v>
      </c>
      <c r="C141" t="s">
        <v>2054</v>
      </c>
      <c r="D141">
        <v>1.88</v>
      </c>
      <c r="E141" s="424">
        <v>0.74</v>
      </c>
      <c r="F141" s="3" t="s">
        <v>1646</v>
      </c>
      <c r="G141" t="s">
        <v>2202</v>
      </c>
    </row>
    <row r="142" spans="1:7">
      <c r="A142">
        <v>24</v>
      </c>
      <c r="B142">
        <v>15</v>
      </c>
      <c r="C142" t="s">
        <v>2055</v>
      </c>
      <c r="D142">
        <v>0.97</v>
      </c>
      <c r="E142" s="424">
        <v>0.77</v>
      </c>
      <c r="F142" s="3" t="s">
        <v>1646</v>
      </c>
      <c r="G142" t="s">
        <v>2202</v>
      </c>
    </row>
    <row r="143" spans="1:7">
      <c r="A143">
        <v>24</v>
      </c>
      <c r="B143">
        <v>16</v>
      </c>
      <c r="C143" t="s">
        <v>2056</v>
      </c>
      <c r="D143">
        <v>1.3</v>
      </c>
      <c r="E143" s="424">
        <v>0.97</v>
      </c>
      <c r="F143" s="3" t="s">
        <v>1646</v>
      </c>
      <c r="G143" t="s">
        <v>2202</v>
      </c>
    </row>
    <row r="144" spans="1:7">
      <c r="A144">
        <v>24</v>
      </c>
      <c r="B144">
        <v>17</v>
      </c>
      <c r="C144" t="s">
        <v>2057</v>
      </c>
      <c r="D144">
        <v>0.91</v>
      </c>
      <c r="E144" s="424">
        <v>0.78</v>
      </c>
      <c r="F144" s="3" t="s">
        <v>1646</v>
      </c>
      <c r="G144" t="s">
        <v>2202</v>
      </c>
    </row>
    <row r="145" spans="1:7">
      <c r="A145">
        <v>24</v>
      </c>
      <c r="B145">
        <v>19</v>
      </c>
      <c r="C145" t="s">
        <v>1783</v>
      </c>
      <c r="D145">
        <v>1.2749999999999999</v>
      </c>
      <c r="E145" s="424">
        <v>0.9850000000000001</v>
      </c>
      <c r="F145" s="3" t="s">
        <v>1646</v>
      </c>
      <c r="G145" t="s">
        <v>2202</v>
      </c>
    </row>
    <row r="146" spans="1:7">
      <c r="A146">
        <v>24</v>
      </c>
      <c r="B146">
        <v>20</v>
      </c>
      <c r="C146" t="s">
        <v>2058</v>
      </c>
      <c r="D146">
        <v>1.8</v>
      </c>
      <c r="E146" s="424">
        <v>0.97</v>
      </c>
      <c r="F146" s="3" t="s">
        <v>1646</v>
      </c>
      <c r="G146" t="s">
        <v>2202</v>
      </c>
    </row>
    <row r="147" spans="1:7">
      <c r="A147">
        <v>24</v>
      </c>
      <c r="B147">
        <v>21</v>
      </c>
      <c r="C147" t="s">
        <v>2059</v>
      </c>
      <c r="D147">
        <v>1.405</v>
      </c>
      <c r="E147" s="424">
        <v>1.2999999999999998</v>
      </c>
      <c r="F147" s="3" t="s">
        <v>1646</v>
      </c>
      <c r="G147" t="s">
        <v>2202</v>
      </c>
    </row>
    <row r="148" spans="1:7">
      <c r="A148">
        <v>24</v>
      </c>
      <c r="B148">
        <v>22</v>
      </c>
      <c r="C148" t="s">
        <v>2060</v>
      </c>
      <c r="D148">
        <v>2.4550000000000001</v>
      </c>
      <c r="E148" s="424">
        <v>1.74</v>
      </c>
      <c r="F148" s="3" t="s">
        <v>1646</v>
      </c>
      <c r="G148" t="s">
        <v>2202</v>
      </c>
    </row>
    <row r="149" spans="1:7">
      <c r="A149">
        <v>24</v>
      </c>
      <c r="B149">
        <v>26</v>
      </c>
      <c r="C149" t="s">
        <v>1687</v>
      </c>
      <c r="D149">
        <v>2.11</v>
      </c>
      <c r="E149" s="424">
        <v>2.02</v>
      </c>
      <c r="F149" s="3" t="s">
        <v>1646</v>
      </c>
      <c r="G149" t="s">
        <v>2202</v>
      </c>
    </row>
    <row r="150" spans="1:7">
      <c r="A150">
        <v>23</v>
      </c>
      <c r="B150">
        <v>9</v>
      </c>
      <c r="C150" t="s">
        <v>2061</v>
      </c>
      <c r="D150">
        <v>0.43</v>
      </c>
      <c r="E150" s="424">
        <v>0.48</v>
      </c>
      <c r="F150" s="3" t="s">
        <v>1646</v>
      </c>
      <c r="G150" t="s">
        <v>2202</v>
      </c>
    </row>
    <row r="151" spans="1:7">
      <c r="A151">
        <v>23</v>
      </c>
      <c r="B151">
        <v>11</v>
      </c>
      <c r="C151" t="s">
        <v>2062</v>
      </c>
      <c r="D151">
        <v>0.57999999999999996</v>
      </c>
      <c r="E151" s="424">
        <v>0.48</v>
      </c>
      <c r="F151" s="3" t="s">
        <v>1646</v>
      </c>
      <c r="G151" t="s">
        <v>2202</v>
      </c>
    </row>
    <row r="152" spans="1:7">
      <c r="A152">
        <v>23</v>
      </c>
      <c r="B152">
        <v>12</v>
      </c>
      <c r="C152" t="s">
        <v>2063</v>
      </c>
      <c r="D152">
        <v>0.55000000000000004</v>
      </c>
      <c r="E152" s="424">
        <v>0.56999999999999995</v>
      </c>
      <c r="F152" s="3" t="s">
        <v>1646</v>
      </c>
      <c r="G152" t="s">
        <v>2202</v>
      </c>
    </row>
    <row r="153" spans="1:7">
      <c r="A153">
        <v>23</v>
      </c>
      <c r="B153">
        <v>13</v>
      </c>
      <c r="C153" t="s">
        <v>1860</v>
      </c>
      <c r="D153">
        <v>0.84</v>
      </c>
      <c r="E153" s="424">
        <v>0.6</v>
      </c>
      <c r="F153" s="3" t="s">
        <v>1646</v>
      </c>
      <c r="G153" t="s">
        <v>2202</v>
      </c>
    </row>
    <row r="154" spans="1:7">
      <c r="A154">
        <v>23</v>
      </c>
      <c r="B154">
        <v>14</v>
      </c>
      <c r="C154" t="s">
        <v>2064</v>
      </c>
      <c r="D154">
        <v>0.73</v>
      </c>
      <c r="E154" s="424">
        <v>0.66500000000000004</v>
      </c>
      <c r="F154" s="3" t="s">
        <v>1646</v>
      </c>
      <c r="G154" t="s">
        <v>2202</v>
      </c>
    </row>
    <row r="155" spans="1:7">
      <c r="A155">
        <v>23</v>
      </c>
      <c r="B155">
        <v>15</v>
      </c>
      <c r="C155" t="s">
        <v>2065</v>
      </c>
      <c r="D155">
        <v>0.48</v>
      </c>
      <c r="E155" s="424">
        <v>0.48000000000000004</v>
      </c>
      <c r="F155" s="3" t="s">
        <v>1646</v>
      </c>
      <c r="G155" t="s">
        <v>2202</v>
      </c>
    </row>
    <row r="156" spans="1:7">
      <c r="A156">
        <v>23</v>
      </c>
      <c r="B156">
        <v>16</v>
      </c>
      <c r="C156" t="s">
        <v>1829</v>
      </c>
      <c r="D156">
        <v>0.83</v>
      </c>
      <c r="E156" s="424">
        <v>0.7</v>
      </c>
      <c r="F156" s="3" t="s">
        <v>1646</v>
      </c>
      <c r="G156" t="s">
        <v>2202</v>
      </c>
    </row>
    <row r="157" spans="1:7">
      <c r="A157">
        <v>23</v>
      </c>
      <c r="B157">
        <v>17</v>
      </c>
      <c r="C157" t="s">
        <v>1818</v>
      </c>
      <c r="D157">
        <v>1.28</v>
      </c>
      <c r="E157" s="424">
        <v>1.02</v>
      </c>
      <c r="F157" s="3" t="s">
        <v>1646</v>
      </c>
      <c r="G157" t="s">
        <v>2202</v>
      </c>
    </row>
    <row r="158" spans="1:7">
      <c r="A158">
        <v>23</v>
      </c>
      <c r="B158">
        <v>18</v>
      </c>
      <c r="C158" t="s">
        <v>1803</v>
      </c>
      <c r="D158">
        <v>0.94</v>
      </c>
      <c r="E158" s="424">
        <v>1.1200000000000001</v>
      </c>
      <c r="F158" s="3" t="s">
        <v>1646</v>
      </c>
      <c r="G158" t="s">
        <v>2202</v>
      </c>
    </row>
    <row r="159" spans="1:7">
      <c r="A159">
        <v>23</v>
      </c>
      <c r="B159">
        <v>19</v>
      </c>
      <c r="C159" t="s">
        <v>1782</v>
      </c>
      <c r="D159">
        <v>1.93</v>
      </c>
      <c r="E159" s="424">
        <v>0.99</v>
      </c>
      <c r="F159" s="3" t="s">
        <v>1646</v>
      </c>
      <c r="G159" t="s">
        <v>2202</v>
      </c>
    </row>
    <row r="160" spans="1:7">
      <c r="A160">
        <v>23</v>
      </c>
      <c r="B160">
        <v>20</v>
      </c>
      <c r="C160" t="s">
        <v>1765</v>
      </c>
      <c r="D160">
        <v>1.65</v>
      </c>
      <c r="E160" s="424">
        <v>0.87</v>
      </c>
      <c r="F160" s="3" t="s">
        <v>1646</v>
      </c>
      <c r="G160" t="s">
        <v>2202</v>
      </c>
    </row>
    <row r="161" spans="1:7">
      <c r="A161">
        <v>23</v>
      </c>
      <c r="B161">
        <v>22</v>
      </c>
      <c r="C161" t="s">
        <v>1730</v>
      </c>
      <c r="D161">
        <v>2.2200000000000002</v>
      </c>
      <c r="E161" s="424">
        <v>1.1299999999999999</v>
      </c>
      <c r="F161" s="3" t="s">
        <v>1646</v>
      </c>
      <c r="G161" t="s">
        <v>2202</v>
      </c>
    </row>
    <row r="162" spans="1:7">
      <c r="A162">
        <v>23</v>
      </c>
      <c r="B162">
        <v>23</v>
      </c>
      <c r="C162" t="s">
        <v>1714</v>
      </c>
      <c r="D162">
        <v>2.66</v>
      </c>
      <c r="E162" s="424">
        <v>1.47</v>
      </c>
      <c r="F162" s="3" t="s">
        <v>1646</v>
      </c>
      <c r="G162" t="s">
        <v>2202</v>
      </c>
    </row>
    <row r="163" spans="1:7">
      <c r="A163">
        <v>23</v>
      </c>
      <c r="B163">
        <v>26</v>
      </c>
      <c r="C163" t="s">
        <v>1686</v>
      </c>
      <c r="D163">
        <v>2.5499999999999998</v>
      </c>
      <c r="E163" s="424">
        <v>2.2799999999999998</v>
      </c>
      <c r="F163" s="3" t="s">
        <v>1646</v>
      </c>
      <c r="G163" t="s">
        <v>2202</v>
      </c>
    </row>
    <row r="164" spans="1:7">
      <c r="A164">
        <v>22</v>
      </c>
      <c r="B164">
        <v>9</v>
      </c>
      <c r="C164" t="s">
        <v>1918</v>
      </c>
      <c r="D164">
        <v>0.495</v>
      </c>
      <c r="E164" s="424">
        <v>0.47499999999999998</v>
      </c>
      <c r="F164" s="3" t="s">
        <v>1646</v>
      </c>
      <c r="G164" t="s">
        <v>2202</v>
      </c>
    </row>
    <row r="165" spans="1:7">
      <c r="A165">
        <v>22</v>
      </c>
      <c r="B165">
        <v>10</v>
      </c>
      <c r="C165" t="s">
        <v>1904</v>
      </c>
      <c r="D165">
        <v>0.54</v>
      </c>
      <c r="E165" s="424">
        <v>0.5</v>
      </c>
      <c r="F165" s="3" t="s">
        <v>1646</v>
      </c>
      <c r="G165" t="s">
        <v>2202</v>
      </c>
    </row>
    <row r="166" spans="1:7">
      <c r="A166">
        <v>22</v>
      </c>
      <c r="B166">
        <v>11</v>
      </c>
      <c r="C166" t="s">
        <v>1893</v>
      </c>
      <c r="D166">
        <v>0.60499999999999998</v>
      </c>
      <c r="E166" s="424">
        <v>0.47</v>
      </c>
      <c r="F166" s="3" t="s">
        <v>1646</v>
      </c>
      <c r="G166" t="s">
        <v>2202</v>
      </c>
    </row>
    <row r="167" spans="1:7">
      <c r="A167">
        <v>22</v>
      </c>
      <c r="B167">
        <v>12</v>
      </c>
      <c r="C167" t="s">
        <v>1879</v>
      </c>
      <c r="D167">
        <v>0.61</v>
      </c>
      <c r="E167" s="424">
        <v>0.51</v>
      </c>
      <c r="F167" s="3" t="s">
        <v>1646</v>
      </c>
      <c r="G167" t="s">
        <v>2202</v>
      </c>
    </row>
    <row r="168" spans="1:7">
      <c r="A168">
        <v>22</v>
      </c>
      <c r="B168">
        <v>13</v>
      </c>
      <c r="C168" t="s">
        <v>1859</v>
      </c>
      <c r="D168">
        <v>0.63</v>
      </c>
      <c r="E168" s="424">
        <v>0.5</v>
      </c>
      <c r="F168" s="3" t="s">
        <v>1646</v>
      </c>
      <c r="G168" t="s">
        <v>2202</v>
      </c>
    </row>
    <row r="169" spans="1:7">
      <c r="A169">
        <v>22</v>
      </c>
      <c r="B169">
        <v>14</v>
      </c>
      <c r="C169" t="s">
        <v>1847</v>
      </c>
      <c r="D169">
        <v>0.5</v>
      </c>
      <c r="E169" s="424">
        <v>0.44</v>
      </c>
      <c r="F169" s="3" t="s">
        <v>1646</v>
      </c>
      <c r="G169" t="s">
        <v>2202</v>
      </c>
    </row>
    <row r="170" spans="1:7">
      <c r="A170">
        <v>22</v>
      </c>
      <c r="B170">
        <v>15</v>
      </c>
      <c r="C170" t="s">
        <v>2066</v>
      </c>
      <c r="D170">
        <v>0.8</v>
      </c>
      <c r="E170" s="424">
        <v>0.65</v>
      </c>
      <c r="F170" s="3" t="s">
        <v>1646</v>
      </c>
      <c r="G170" t="s">
        <v>2202</v>
      </c>
    </row>
    <row r="171" spans="1:7">
      <c r="A171">
        <v>22</v>
      </c>
      <c r="B171">
        <v>16</v>
      </c>
      <c r="C171" t="s">
        <v>1828</v>
      </c>
      <c r="D171">
        <v>0.75</v>
      </c>
      <c r="E171" s="424">
        <v>0.67999999999999994</v>
      </c>
      <c r="F171" s="3" t="s">
        <v>1646</v>
      </c>
      <c r="G171" t="s">
        <v>2202</v>
      </c>
    </row>
    <row r="172" spans="1:7">
      <c r="A172">
        <v>22</v>
      </c>
      <c r="B172">
        <v>17</v>
      </c>
      <c r="C172" t="s">
        <v>1817</v>
      </c>
      <c r="D172">
        <v>0.91</v>
      </c>
      <c r="E172" s="424">
        <v>0.71</v>
      </c>
      <c r="F172" s="3" t="s">
        <v>1646</v>
      </c>
      <c r="G172" t="s">
        <v>2202</v>
      </c>
    </row>
    <row r="173" spans="1:7">
      <c r="A173">
        <v>22</v>
      </c>
      <c r="B173">
        <v>18</v>
      </c>
      <c r="C173" t="s">
        <v>1802</v>
      </c>
      <c r="D173">
        <v>1.2250000000000001</v>
      </c>
      <c r="E173" s="424">
        <v>1.05</v>
      </c>
      <c r="F173" s="3" t="s">
        <v>1646</v>
      </c>
      <c r="G173" t="s">
        <v>2202</v>
      </c>
    </row>
    <row r="174" spans="1:7">
      <c r="A174">
        <v>22</v>
      </c>
      <c r="B174">
        <v>19</v>
      </c>
      <c r="C174" t="s">
        <v>1781</v>
      </c>
      <c r="D174">
        <v>1.165</v>
      </c>
      <c r="E174" s="424">
        <v>0.88500000000000001</v>
      </c>
      <c r="F174" s="3" t="s">
        <v>1646</v>
      </c>
      <c r="G174" t="s">
        <v>2202</v>
      </c>
    </row>
    <row r="175" spans="1:7">
      <c r="A175">
        <v>22</v>
      </c>
      <c r="B175">
        <v>20</v>
      </c>
      <c r="C175" t="s">
        <v>1764</v>
      </c>
      <c r="D175">
        <v>0.9850000000000001</v>
      </c>
      <c r="E175" s="424">
        <v>1.05</v>
      </c>
      <c r="F175" s="3" t="s">
        <v>1646</v>
      </c>
      <c r="G175" t="s">
        <v>2202</v>
      </c>
    </row>
    <row r="176" spans="1:7">
      <c r="A176">
        <v>22</v>
      </c>
      <c r="B176">
        <v>21</v>
      </c>
      <c r="C176" t="s">
        <v>1746</v>
      </c>
      <c r="D176">
        <v>1.355</v>
      </c>
      <c r="E176" s="424">
        <v>1.2549999999999999</v>
      </c>
      <c r="F176" s="3" t="s">
        <v>1646</v>
      </c>
      <c r="G176" t="s">
        <v>2202</v>
      </c>
    </row>
    <row r="177" spans="1:7">
      <c r="A177">
        <v>22</v>
      </c>
      <c r="B177">
        <v>22</v>
      </c>
      <c r="C177" t="s">
        <v>1729</v>
      </c>
      <c r="D177">
        <v>1.3433333333333335</v>
      </c>
      <c r="E177" s="424">
        <v>1.2266666666666668</v>
      </c>
      <c r="F177" s="3" t="s">
        <v>1646</v>
      </c>
      <c r="G177" t="s">
        <v>2202</v>
      </c>
    </row>
    <row r="178" spans="1:7">
      <c r="A178">
        <v>22</v>
      </c>
      <c r="B178">
        <v>23</v>
      </c>
      <c r="C178" t="s">
        <v>1713</v>
      </c>
      <c r="D178">
        <v>1.18</v>
      </c>
      <c r="E178" s="424">
        <v>1.05</v>
      </c>
      <c r="F178" s="3" t="s">
        <v>1646</v>
      </c>
      <c r="G178" t="s">
        <v>2202</v>
      </c>
    </row>
    <row r="179" spans="1:7">
      <c r="A179">
        <v>22</v>
      </c>
      <c r="B179">
        <v>26</v>
      </c>
      <c r="C179" t="s">
        <v>2067</v>
      </c>
      <c r="D179">
        <v>2.5</v>
      </c>
      <c r="E179" s="424">
        <v>2.1</v>
      </c>
      <c r="F179" s="3" t="s">
        <v>1646</v>
      </c>
      <c r="G179" t="s">
        <v>2202</v>
      </c>
    </row>
    <row r="180" spans="1:7">
      <c r="A180">
        <v>22</v>
      </c>
      <c r="B180">
        <v>27</v>
      </c>
      <c r="C180" t="s">
        <v>1678</v>
      </c>
      <c r="D180">
        <v>3.2</v>
      </c>
      <c r="E180" s="424">
        <v>2.2000000000000002</v>
      </c>
      <c r="F180" s="3" t="s">
        <v>1646</v>
      </c>
      <c r="G180" t="s">
        <v>2202</v>
      </c>
    </row>
    <row r="181" spans="1:7">
      <c r="A181">
        <v>21</v>
      </c>
      <c r="B181">
        <v>9</v>
      </c>
      <c r="C181" t="s">
        <v>1917</v>
      </c>
      <c r="D181">
        <v>0.45</v>
      </c>
      <c r="E181" s="424">
        <v>0.42</v>
      </c>
      <c r="F181" s="3" t="s">
        <v>1646</v>
      </c>
      <c r="G181" t="s">
        <v>2202</v>
      </c>
    </row>
    <row r="182" spans="1:7">
      <c r="A182">
        <v>21</v>
      </c>
      <c r="B182">
        <v>10</v>
      </c>
      <c r="C182" t="s">
        <v>1903</v>
      </c>
      <c r="D182">
        <v>0.52</v>
      </c>
      <c r="E182" s="424">
        <v>0.6</v>
      </c>
      <c r="F182" s="3" t="s">
        <v>1646</v>
      </c>
      <c r="G182" t="s">
        <v>2202</v>
      </c>
    </row>
    <row r="183" spans="1:7">
      <c r="A183">
        <v>21</v>
      </c>
      <c r="B183">
        <v>11</v>
      </c>
      <c r="C183" t="s">
        <v>1892</v>
      </c>
      <c r="D183">
        <v>0.67</v>
      </c>
      <c r="E183" s="424">
        <v>0.51</v>
      </c>
      <c r="F183" s="3" t="s">
        <v>1646</v>
      </c>
      <c r="G183" t="s">
        <v>2202</v>
      </c>
    </row>
    <row r="184" spans="1:7">
      <c r="A184">
        <v>21</v>
      </c>
      <c r="B184">
        <v>12</v>
      </c>
      <c r="C184" t="s">
        <v>1878</v>
      </c>
      <c r="D184">
        <v>0.56000000000000005</v>
      </c>
      <c r="E184" s="424">
        <v>0.48</v>
      </c>
      <c r="F184" s="3" t="s">
        <v>1646</v>
      </c>
      <c r="G184" t="s">
        <v>2202</v>
      </c>
    </row>
    <row r="185" spans="1:7">
      <c r="A185">
        <v>21</v>
      </c>
      <c r="B185">
        <v>13</v>
      </c>
      <c r="C185" t="s">
        <v>1858</v>
      </c>
      <c r="D185">
        <v>0.48</v>
      </c>
      <c r="E185" s="424">
        <v>0.45</v>
      </c>
      <c r="F185" s="3" t="s">
        <v>1646</v>
      </c>
      <c r="G185" t="s">
        <v>2202</v>
      </c>
    </row>
    <row r="186" spans="1:7">
      <c r="A186">
        <v>21</v>
      </c>
      <c r="B186">
        <v>14</v>
      </c>
      <c r="C186" t="s">
        <v>2068</v>
      </c>
      <c r="D186">
        <v>0.48</v>
      </c>
      <c r="E186" s="424">
        <v>0.44</v>
      </c>
      <c r="F186" s="3" t="s">
        <v>1646</v>
      </c>
      <c r="G186" t="s">
        <v>2202</v>
      </c>
    </row>
    <row r="187" spans="1:7">
      <c r="A187">
        <v>21</v>
      </c>
      <c r="B187">
        <v>15</v>
      </c>
      <c r="C187" t="s">
        <v>2069</v>
      </c>
      <c r="D187">
        <v>0.63</v>
      </c>
      <c r="E187" s="424">
        <v>0.63</v>
      </c>
      <c r="F187" s="3" t="s">
        <v>1646</v>
      </c>
      <c r="G187" t="s">
        <v>2202</v>
      </c>
    </row>
    <row r="188" spans="1:7">
      <c r="A188">
        <v>21</v>
      </c>
      <c r="B188">
        <v>16</v>
      </c>
      <c r="C188" t="s">
        <v>1827</v>
      </c>
      <c r="D188">
        <v>0.71</v>
      </c>
      <c r="E188" s="424">
        <v>0.61</v>
      </c>
      <c r="F188" s="3" t="s">
        <v>1646</v>
      </c>
      <c r="G188" t="s">
        <v>2202</v>
      </c>
    </row>
    <row r="189" spans="1:7">
      <c r="A189">
        <v>21</v>
      </c>
      <c r="B189">
        <v>17</v>
      </c>
      <c r="C189" t="s">
        <v>1816</v>
      </c>
      <c r="D189">
        <v>0.64</v>
      </c>
      <c r="E189" s="424">
        <v>0.67</v>
      </c>
      <c r="F189" s="3" t="s">
        <v>1646</v>
      </c>
      <c r="G189" t="s">
        <v>2202</v>
      </c>
    </row>
    <row r="190" spans="1:7">
      <c r="A190">
        <v>21</v>
      </c>
      <c r="B190">
        <v>18</v>
      </c>
      <c r="C190" t="s">
        <v>1801</v>
      </c>
      <c r="D190">
        <v>0.82</v>
      </c>
      <c r="E190" s="424">
        <v>0.78</v>
      </c>
      <c r="F190" s="3" t="s">
        <v>1646</v>
      </c>
      <c r="G190" t="s">
        <v>2202</v>
      </c>
    </row>
    <row r="191" spans="1:7">
      <c r="A191">
        <v>21</v>
      </c>
      <c r="B191">
        <v>19</v>
      </c>
      <c r="C191" t="s">
        <v>1780</v>
      </c>
      <c r="D191">
        <v>0.91</v>
      </c>
      <c r="E191" s="424">
        <v>0.9</v>
      </c>
      <c r="F191" s="3" t="s">
        <v>1646</v>
      </c>
      <c r="G191" t="s">
        <v>2202</v>
      </c>
    </row>
    <row r="192" spans="1:7">
      <c r="A192">
        <v>21</v>
      </c>
      <c r="B192">
        <v>20</v>
      </c>
      <c r="C192" t="s">
        <v>1763</v>
      </c>
      <c r="D192">
        <v>1.55</v>
      </c>
      <c r="E192" s="424">
        <v>0.96</v>
      </c>
      <c r="F192" s="3" t="s">
        <v>1646</v>
      </c>
      <c r="G192" t="s">
        <v>2202</v>
      </c>
    </row>
    <row r="193" spans="1:7">
      <c r="A193">
        <v>21</v>
      </c>
      <c r="B193">
        <v>21</v>
      </c>
      <c r="C193" t="s">
        <v>1745</v>
      </c>
      <c r="D193">
        <v>1.34</v>
      </c>
      <c r="E193" s="424">
        <v>1.27</v>
      </c>
      <c r="F193" s="3" t="s">
        <v>1646</v>
      </c>
      <c r="G193" t="s">
        <v>2202</v>
      </c>
    </row>
    <row r="194" spans="1:7">
      <c r="A194">
        <v>21</v>
      </c>
      <c r="B194">
        <v>22</v>
      </c>
      <c r="C194" t="s">
        <v>1728</v>
      </c>
      <c r="D194">
        <v>1.25</v>
      </c>
      <c r="E194" s="424">
        <v>0.98</v>
      </c>
      <c r="F194" s="3" t="s">
        <v>1646</v>
      </c>
      <c r="G194" t="s">
        <v>2202</v>
      </c>
    </row>
    <row r="195" spans="1:7">
      <c r="A195">
        <v>21</v>
      </c>
      <c r="B195">
        <v>23</v>
      </c>
      <c r="C195" t="s">
        <v>2070</v>
      </c>
      <c r="D195">
        <v>1.69</v>
      </c>
      <c r="E195" s="424">
        <v>1.01</v>
      </c>
      <c r="F195" s="3" t="s">
        <v>1646</v>
      </c>
      <c r="G195" t="s">
        <v>2202</v>
      </c>
    </row>
    <row r="196" spans="1:7">
      <c r="A196">
        <v>21</v>
      </c>
      <c r="B196">
        <v>26</v>
      </c>
      <c r="C196" t="s">
        <v>1685</v>
      </c>
      <c r="D196">
        <v>2.74</v>
      </c>
      <c r="E196" s="424">
        <v>1.92</v>
      </c>
      <c r="F196" s="3" t="s">
        <v>1646</v>
      </c>
      <c r="G196" t="s">
        <v>2202</v>
      </c>
    </row>
    <row r="197" spans="1:7">
      <c r="A197">
        <v>21</v>
      </c>
      <c r="B197">
        <v>27</v>
      </c>
      <c r="C197" t="s">
        <v>1677</v>
      </c>
      <c r="D197">
        <v>2.66</v>
      </c>
      <c r="E197" s="424">
        <v>2.1</v>
      </c>
      <c r="F197" s="3" t="s">
        <v>1646</v>
      </c>
      <c r="G197" t="s">
        <v>2202</v>
      </c>
    </row>
    <row r="198" spans="1:7">
      <c r="A198">
        <v>21</v>
      </c>
      <c r="B198">
        <v>28</v>
      </c>
      <c r="C198" t="s">
        <v>1670</v>
      </c>
      <c r="D198">
        <v>5.59</v>
      </c>
      <c r="E198" s="424">
        <v>2.71</v>
      </c>
      <c r="F198" s="3" t="s">
        <v>1646</v>
      </c>
      <c r="G198" t="s">
        <v>2202</v>
      </c>
    </row>
    <row r="199" spans="1:7">
      <c r="A199">
        <v>20</v>
      </c>
      <c r="B199">
        <v>9</v>
      </c>
      <c r="C199" t="s">
        <v>1916</v>
      </c>
      <c r="D199">
        <v>0.3</v>
      </c>
      <c r="E199" s="424">
        <v>0.28999999999999998</v>
      </c>
      <c r="F199" s="3" t="s">
        <v>1646</v>
      </c>
      <c r="G199" t="s">
        <v>2202</v>
      </c>
    </row>
    <row r="200" spans="1:7">
      <c r="A200">
        <v>20</v>
      </c>
      <c r="B200">
        <v>10</v>
      </c>
      <c r="C200" t="s">
        <v>1902</v>
      </c>
      <c r="D200">
        <v>0.43</v>
      </c>
      <c r="E200" s="424">
        <v>0.42</v>
      </c>
      <c r="F200" s="3" t="s">
        <v>1646</v>
      </c>
      <c r="G200" t="s">
        <v>2202</v>
      </c>
    </row>
    <row r="201" spans="1:7">
      <c r="A201">
        <v>20</v>
      </c>
      <c r="B201">
        <v>11</v>
      </c>
      <c r="C201" t="s">
        <v>1891</v>
      </c>
      <c r="D201">
        <v>0.57999999999999996</v>
      </c>
      <c r="E201" s="424">
        <v>0.52</v>
      </c>
      <c r="F201" s="3" t="s">
        <v>1646</v>
      </c>
      <c r="G201" t="s">
        <v>2202</v>
      </c>
    </row>
    <row r="202" spans="1:7">
      <c r="A202">
        <v>20</v>
      </c>
      <c r="B202">
        <v>12</v>
      </c>
      <c r="C202" t="s">
        <v>1877</v>
      </c>
      <c r="D202">
        <v>0.64</v>
      </c>
      <c r="E202" s="424">
        <v>0.5</v>
      </c>
      <c r="F202" s="3" t="s">
        <v>1646</v>
      </c>
      <c r="G202" t="s">
        <v>2202</v>
      </c>
    </row>
    <row r="203" spans="1:7">
      <c r="A203">
        <v>20</v>
      </c>
      <c r="B203">
        <v>13</v>
      </c>
      <c r="C203" t="s">
        <v>1857</v>
      </c>
      <c r="D203">
        <v>0.63</v>
      </c>
      <c r="E203" s="424">
        <v>0.56999999999999995</v>
      </c>
      <c r="F203" s="3" t="s">
        <v>1646</v>
      </c>
      <c r="G203" t="s">
        <v>2202</v>
      </c>
    </row>
    <row r="204" spans="1:7">
      <c r="A204">
        <v>20</v>
      </c>
      <c r="B204">
        <v>14</v>
      </c>
      <c r="C204" t="s">
        <v>1846</v>
      </c>
      <c r="D204">
        <v>0.66</v>
      </c>
      <c r="E204" s="424">
        <v>0.56999999999999995</v>
      </c>
      <c r="F204" s="3" t="s">
        <v>1646</v>
      </c>
      <c r="G204" t="s">
        <v>2202</v>
      </c>
    </row>
    <row r="205" spans="1:7">
      <c r="A205">
        <v>20</v>
      </c>
      <c r="B205">
        <v>15</v>
      </c>
      <c r="C205" t="s">
        <v>2071</v>
      </c>
      <c r="D205">
        <v>0.7</v>
      </c>
      <c r="E205" s="424">
        <v>0.62</v>
      </c>
      <c r="F205" s="3" t="s">
        <v>1646</v>
      </c>
      <c r="G205" t="s">
        <v>2202</v>
      </c>
    </row>
    <row r="206" spans="1:7">
      <c r="A206">
        <v>20</v>
      </c>
      <c r="B206">
        <v>16</v>
      </c>
      <c r="C206" t="s">
        <v>1826</v>
      </c>
      <c r="D206">
        <v>0.73</v>
      </c>
      <c r="E206" s="424">
        <v>0.68</v>
      </c>
      <c r="F206" s="3" t="s">
        <v>1646</v>
      </c>
      <c r="G206" t="s">
        <v>2202</v>
      </c>
    </row>
    <row r="207" spans="1:7">
      <c r="A207">
        <v>20</v>
      </c>
      <c r="B207">
        <v>17</v>
      </c>
      <c r="C207" t="s">
        <v>1815</v>
      </c>
      <c r="D207">
        <v>0.8</v>
      </c>
      <c r="E207" s="424">
        <v>0.8</v>
      </c>
      <c r="F207" s="3" t="s">
        <v>1646</v>
      </c>
      <c r="G207" t="s">
        <v>2202</v>
      </c>
    </row>
    <row r="208" spans="1:7">
      <c r="A208">
        <v>20</v>
      </c>
      <c r="B208">
        <v>18</v>
      </c>
      <c r="C208" t="s">
        <v>1800</v>
      </c>
      <c r="D208">
        <v>1</v>
      </c>
      <c r="E208" s="424">
        <v>0.98</v>
      </c>
      <c r="F208" s="3" t="s">
        <v>1646</v>
      </c>
      <c r="G208" t="s">
        <v>2202</v>
      </c>
    </row>
    <row r="209" spans="1:7">
      <c r="A209">
        <v>20</v>
      </c>
      <c r="B209">
        <v>19</v>
      </c>
      <c r="C209" t="s">
        <v>1779</v>
      </c>
      <c r="D209">
        <v>1.32</v>
      </c>
      <c r="E209" s="424">
        <v>1.17</v>
      </c>
      <c r="F209" s="3" t="s">
        <v>1646</v>
      </c>
      <c r="G209" t="s">
        <v>2202</v>
      </c>
    </row>
    <row r="210" spans="1:7">
      <c r="A210">
        <v>20</v>
      </c>
      <c r="B210">
        <v>20</v>
      </c>
      <c r="C210" t="s">
        <v>1762</v>
      </c>
      <c r="D210">
        <v>2</v>
      </c>
      <c r="E210" s="424">
        <v>0.9</v>
      </c>
      <c r="F210" s="3" t="s">
        <v>1646</v>
      </c>
      <c r="G210" t="s">
        <v>2202</v>
      </c>
    </row>
    <row r="211" spans="1:7">
      <c r="A211">
        <v>20</v>
      </c>
      <c r="B211">
        <v>21</v>
      </c>
      <c r="C211" t="s">
        <v>1744</v>
      </c>
      <c r="D211">
        <v>1.18</v>
      </c>
      <c r="E211" s="424">
        <v>1.1399999999999999</v>
      </c>
      <c r="F211" s="3" t="s">
        <v>1646</v>
      </c>
      <c r="G211" t="s">
        <v>2202</v>
      </c>
    </row>
    <row r="212" spans="1:7">
      <c r="A212">
        <v>20</v>
      </c>
      <c r="B212">
        <v>22</v>
      </c>
      <c r="C212" t="s">
        <v>1727</v>
      </c>
      <c r="D212">
        <v>1.9</v>
      </c>
      <c r="E212" s="424">
        <v>1.48</v>
      </c>
      <c r="F212" s="3" t="s">
        <v>1646</v>
      </c>
      <c r="G212" t="s">
        <v>2202</v>
      </c>
    </row>
    <row r="213" spans="1:7">
      <c r="A213">
        <v>20</v>
      </c>
      <c r="B213">
        <v>23</v>
      </c>
      <c r="C213" t="s">
        <v>1712</v>
      </c>
      <c r="D213">
        <v>1.52</v>
      </c>
      <c r="E213" s="424">
        <v>0.82</v>
      </c>
      <c r="F213" s="3" t="s">
        <v>1646</v>
      </c>
      <c r="G213" t="s">
        <v>2202</v>
      </c>
    </row>
    <row r="214" spans="1:7">
      <c r="A214">
        <v>20</v>
      </c>
      <c r="B214">
        <v>26</v>
      </c>
      <c r="C214" t="s">
        <v>1684</v>
      </c>
      <c r="D214">
        <v>2.88</v>
      </c>
      <c r="E214" s="424">
        <v>1.74</v>
      </c>
      <c r="F214" s="3" t="s">
        <v>1646</v>
      </c>
      <c r="G214" t="s">
        <v>2202</v>
      </c>
    </row>
    <row r="215" spans="1:7">
      <c r="A215">
        <v>20</v>
      </c>
      <c r="B215">
        <v>27</v>
      </c>
      <c r="C215" t="s">
        <v>1676</v>
      </c>
      <c r="D215">
        <v>3.4699999999999998</v>
      </c>
      <c r="E215" s="424">
        <v>2.5649999999999999</v>
      </c>
      <c r="F215" s="3" t="s">
        <v>1646</v>
      </c>
      <c r="G215" t="s">
        <v>2202</v>
      </c>
    </row>
    <row r="216" spans="1:7">
      <c r="A216">
        <v>19</v>
      </c>
      <c r="B216">
        <v>9</v>
      </c>
      <c r="C216" t="s">
        <v>1915</v>
      </c>
      <c r="D216">
        <v>0.42</v>
      </c>
      <c r="E216" s="424">
        <v>0.41</v>
      </c>
      <c r="F216" s="3" t="s">
        <v>1646</v>
      </c>
      <c r="G216" t="s">
        <v>2202</v>
      </c>
    </row>
    <row r="217" spans="1:7">
      <c r="A217">
        <v>19</v>
      </c>
      <c r="B217">
        <v>10</v>
      </c>
      <c r="C217" t="s">
        <v>1901</v>
      </c>
      <c r="D217">
        <v>0.33</v>
      </c>
      <c r="E217" s="424">
        <v>0.33</v>
      </c>
      <c r="F217" s="3" t="s">
        <v>1646</v>
      </c>
      <c r="G217" t="s">
        <v>2202</v>
      </c>
    </row>
    <row r="218" spans="1:7">
      <c r="A218">
        <v>19</v>
      </c>
      <c r="B218">
        <v>11</v>
      </c>
      <c r="C218" t="s">
        <v>1890</v>
      </c>
      <c r="D218">
        <v>0.57999999999999996</v>
      </c>
      <c r="E218" s="424">
        <v>0.55000000000000004</v>
      </c>
      <c r="F218" s="3" t="s">
        <v>1646</v>
      </c>
      <c r="G218" t="s">
        <v>2202</v>
      </c>
    </row>
    <row r="219" spans="1:7">
      <c r="A219">
        <v>19</v>
      </c>
      <c r="B219">
        <v>12</v>
      </c>
      <c r="C219" t="s">
        <v>1876</v>
      </c>
      <c r="D219">
        <v>0.72</v>
      </c>
      <c r="E219" s="424">
        <v>0.66</v>
      </c>
      <c r="F219" s="3" t="s">
        <v>1646</v>
      </c>
      <c r="G219" t="s">
        <v>2202</v>
      </c>
    </row>
    <row r="220" spans="1:7">
      <c r="A220">
        <v>19</v>
      </c>
      <c r="B220">
        <v>13</v>
      </c>
      <c r="C220" t="s">
        <v>2072</v>
      </c>
      <c r="D220">
        <v>0.91</v>
      </c>
      <c r="E220" s="424">
        <v>0.78</v>
      </c>
      <c r="F220" s="3" t="s">
        <v>1646</v>
      </c>
      <c r="G220" t="s">
        <v>2202</v>
      </c>
    </row>
    <row r="221" spans="1:7">
      <c r="A221">
        <v>19</v>
      </c>
      <c r="B221">
        <v>14</v>
      </c>
      <c r="C221" t="s">
        <v>1845</v>
      </c>
      <c r="D221">
        <v>0.77</v>
      </c>
      <c r="E221" s="424">
        <v>0.72</v>
      </c>
      <c r="F221" s="3" t="s">
        <v>1646</v>
      </c>
      <c r="G221" t="s">
        <v>2202</v>
      </c>
    </row>
    <row r="222" spans="1:7">
      <c r="A222">
        <v>19</v>
      </c>
      <c r="B222">
        <v>15</v>
      </c>
      <c r="C222" t="s">
        <v>2073</v>
      </c>
      <c r="D222">
        <v>0.75</v>
      </c>
      <c r="E222" s="424">
        <v>0.74</v>
      </c>
      <c r="F222" s="3" t="s">
        <v>1646</v>
      </c>
      <c r="G222" t="s">
        <v>2202</v>
      </c>
    </row>
    <row r="223" spans="1:7">
      <c r="A223">
        <v>19</v>
      </c>
      <c r="B223">
        <v>16</v>
      </c>
      <c r="C223" t="s">
        <v>1825</v>
      </c>
      <c r="D223">
        <v>1.02</v>
      </c>
      <c r="E223" s="424">
        <v>1.01</v>
      </c>
      <c r="F223" s="3" t="s">
        <v>1646</v>
      </c>
      <c r="G223" t="s">
        <v>2202</v>
      </c>
    </row>
    <row r="224" spans="1:7">
      <c r="A224">
        <v>19</v>
      </c>
      <c r="B224">
        <v>17</v>
      </c>
      <c r="C224" t="s">
        <v>1814</v>
      </c>
      <c r="D224">
        <v>0.78</v>
      </c>
      <c r="E224" s="424">
        <v>0.77</v>
      </c>
      <c r="F224" s="3" t="s">
        <v>1646</v>
      </c>
      <c r="G224" t="s">
        <v>2202</v>
      </c>
    </row>
    <row r="225" spans="1:7">
      <c r="A225">
        <v>19</v>
      </c>
      <c r="B225">
        <v>18</v>
      </c>
      <c r="C225" t="s">
        <v>1799</v>
      </c>
      <c r="D225">
        <v>1.4</v>
      </c>
      <c r="E225" s="424">
        <v>1.34</v>
      </c>
      <c r="F225" s="3" t="s">
        <v>1646</v>
      </c>
      <c r="G225" t="s">
        <v>2202</v>
      </c>
    </row>
    <row r="226" spans="1:7">
      <c r="A226">
        <v>19</v>
      </c>
      <c r="B226">
        <v>19</v>
      </c>
      <c r="C226" t="s">
        <v>1778</v>
      </c>
      <c r="D226">
        <v>1.04</v>
      </c>
      <c r="E226" s="424">
        <v>0.92</v>
      </c>
      <c r="F226" s="3" t="s">
        <v>1646</v>
      </c>
      <c r="G226" t="s">
        <v>2202</v>
      </c>
    </row>
    <row r="227" spans="1:7">
      <c r="A227">
        <v>19</v>
      </c>
      <c r="B227">
        <v>20</v>
      </c>
      <c r="C227" t="s">
        <v>1761</v>
      </c>
      <c r="D227">
        <v>1.34</v>
      </c>
      <c r="E227" s="424">
        <v>1.05</v>
      </c>
      <c r="F227" s="3" t="s">
        <v>1646</v>
      </c>
      <c r="G227" t="s">
        <v>2202</v>
      </c>
    </row>
    <row r="228" spans="1:7">
      <c r="A228">
        <v>19</v>
      </c>
      <c r="B228">
        <v>21</v>
      </c>
      <c r="C228" t="s">
        <v>1743</v>
      </c>
      <c r="D228">
        <v>0.94</v>
      </c>
      <c r="E228" s="424">
        <v>0.91</v>
      </c>
      <c r="F228" s="3" t="s">
        <v>1646</v>
      </c>
      <c r="G228" t="s">
        <v>2202</v>
      </c>
    </row>
    <row r="229" spans="1:7">
      <c r="A229">
        <v>19</v>
      </c>
      <c r="B229">
        <v>22</v>
      </c>
      <c r="C229" t="s">
        <v>1726</v>
      </c>
      <c r="D229">
        <v>1.85</v>
      </c>
      <c r="E229" s="424">
        <v>1.3599999999999999</v>
      </c>
      <c r="F229" s="3" t="s">
        <v>1646</v>
      </c>
      <c r="G229" t="s">
        <v>2202</v>
      </c>
    </row>
    <row r="230" spans="1:7">
      <c r="A230">
        <v>19</v>
      </c>
      <c r="B230">
        <v>23</v>
      </c>
      <c r="C230" t="s">
        <v>1711</v>
      </c>
      <c r="D230">
        <v>2.15</v>
      </c>
      <c r="E230" s="424">
        <v>1.4</v>
      </c>
      <c r="F230" s="3" t="s">
        <v>1646</v>
      </c>
      <c r="G230" t="s">
        <v>2202</v>
      </c>
    </row>
    <row r="231" spans="1:7">
      <c r="A231">
        <v>19</v>
      </c>
      <c r="B231">
        <v>24</v>
      </c>
      <c r="C231" t="s">
        <v>1700</v>
      </c>
      <c r="D231">
        <v>2.2400000000000002</v>
      </c>
      <c r="E231" s="424">
        <v>1.23</v>
      </c>
      <c r="F231" s="3" t="s">
        <v>1646</v>
      </c>
      <c r="G231" t="s">
        <v>2202</v>
      </c>
    </row>
    <row r="232" spans="1:7">
      <c r="A232">
        <v>19</v>
      </c>
      <c r="B232">
        <v>25</v>
      </c>
      <c r="C232" t="s">
        <v>1695</v>
      </c>
      <c r="D232">
        <v>2.8</v>
      </c>
      <c r="E232" s="424">
        <v>1.41</v>
      </c>
      <c r="F232" s="3" t="s">
        <v>1646</v>
      </c>
      <c r="G232" t="s">
        <v>2202</v>
      </c>
    </row>
    <row r="233" spans="1:7">
      <c r="A233">
        <v>19</v>
      </c>
      <c r="B233">
        <v>26</v>
      </c>
      <c r="C233" t="s">
        <v>1683</v>
      </c>
      <c r="D233">
        <v>3.15</v>
      </c>
      <c r="E233" s="424">
        <v>2.29</v>
      </c>
      <c r="F233" s="3" t="s">
        <v>1646</v>
      </c>
      <c r="G233" t="s">
        <v>2202</v>
      </c>
    </row>
    <row r="234" spans="1:7">
      <c r="A234">
        <v>19</v>
      </c>
      <c r="B234">
        <v>27</v>
      </c>
      <c r="C234" t="s">
        <v>1675</v>
      </c>
      <c r="D234">
        <v>2.3199999999999998</v>
      </c>
      <c r="E234" s="424">
        <v>1.58</v>
      </c>
      <c r="F234" s="3" t="s">
        <v>1646</v>
      </c>
      <c r="G234" t="s">
        <v>2202</v>
      </c>
    </row>
    <row r="235" spans="1:7">
      <c r="A235">
        <v>19</v>
      </c>
      <c r="B235">
        <v>28</v>
      </c>
      <c r="C235" t="s">
        <v>1669</v>
      </c>
      <c r="D235">
        <v>2.6950000000000003</v>
      </c>
      <c r="E235" s="424">
        <v>2.2749999999999999</v>
      </c>
      <c r="F235" s="3" t="s">
        <v>1646</v>
      </c>
      <c r="G235" t="s">
        <v>2202</v>
      </c>
    </row>
    <row r="236" spans="1:7">
      <c r="A236">
        <v>19</v>
      </c>
      <c r="B236">
        <v>29</v>
      </c>
      <c r="C236" t="s">
        <v>2074</v>
      </c>
      <c r="D236">
        <v>3.01</v>
      </c>
      <c r="E236" s="424">
        <v>2.5750000000000002</v>
      </c>
      <c r="F236" s="3" t="s">
        <v>1646</v>
      </c>
      <c r="G236" t="s">
        <v>2202</v>
      </c>
    </row>
    <row r="237" spans="1:7">
      <c r="A237">
        <v>18</v>
      </c>
      <c r="B237">
        <v>9</v>
      </c>
      <c r="C237" t="s">
        <v>1914</v>
      </c>
      <c r="D237">
        <v>0.19</v>
      </c>
      <c r="E237" s="424">
        <v>0.25</v>
      </c>
      <c r="F237" s="3" t="s">
        <v>1646</v>
      </c>
      <c r="G237" t="s">
        <v>2202</v>
      </c>
    </row>
    <row r="238" spans="1:7">
      <c r="A238">
        <v>18</v>
      </c>
      <c r="B238">
        <v>10</v>
      </c>
      <c r="C238" t="s">
        <v>2075</v>
      </c>
      <c r="D238">
        <v>0.57999999999999996</v>
      </c>
      <c r="E238" s="424">
        <v>0.57999999999999996</v>
      </c>
      <c r="F238" s="3" t="s">
        <v>1646</v>
      </c>
      <c r="G238" t="s">
        <v>2202</v>
      </c>
    </row>
    <row r="239" spans="1:7">
      <c r="A239">
        <v>18</v>
      </c>
      <c r="B239">
        <v>11</v>
      </c>
      <c r="C239" t="s">
        <v>1889</v>
      </c>
      <c r="D239">
        <v>0.41500000000000004</v>
      </c>
      <c r="E239" s="424">
        <v>0.42499999999999999</v>
      </c>
      <c r="F239" s="3" t="s">
        <v>1646</v>
      </c>
      <c r="G239" t="s">
        <v>2202</v>
      </c>
    </row>
    <row r="240" spans="1:7">
      <c r="A240">
        <v>18</v>
      </c>
      <c r="B240">
        <v>12</v>
      </c>
      <c r="C240" t="s">
        <v>1875</v>
      </c>
      <c r="D240">
        <v>0.66</v>
      </c>
      <c r="E240" s="424">
        <v>0.61</v>
      </c>
      <c r="F240" s="3" t="s">
        <v>1646</v>
      </c>
      <c r="G240" t="s">
        <v>2202</v>
      </c>
    </row>
    <row r="241" spans="1:7">
      <c r="A241">
        <v>18</v>
      </c>
      <c r="B241">
        <v>13</v>
      </c>
      <c r="C241" t="s">
        <v>1856</v>
      </c>
      <c r="D241">
        <v>0.6</v>
      </c>
      <c r="E241" s="424">
        <v>0.5</v>
      </c>
      <c r="F241" s="3" t="s">
        <v>1646</v>
      </c>
      <c r="G241" t="s">
        <v>2202</v>
      </c>
    </row>
    <row r="242" spans="1:7">
      <c r="A242">
        <v>18</v>
      </c>
      <c r="B242">
        <v>14</v>
      </c>
      <c r="C242" t="s">
        <v>1844</v>
      </c>
      <c r="D242">
        <v>1.1000000000000001</v>
      </c>
      <c r="E242" s="424">
        <v>0.84</v>
      </c>
      <c r="F242" s="3" t="s">
        <v>1646</v>
      </c>
      <c r="G242" t="s">
        <v>2202</v>
      </c>
    </row>
    <row r="243" spans="1:7">
      <c r="A243">
        <v>18</v>
      </c>
      <c r="B243">
        <v>15</v>
      </c>
      <c r="C243" t="s">
        <v>2076</v>
      </c>
      <c r="D243">
        <v>0.61</v>
      </c>
      <c r="E243" s="424">
        <v>0.6</v>
      </c>
      <c r="F243" s="3" t="s">
        <v>1646</v>
      </c>
      <c r="G243" t="s">
        <v>2202</v>
      </c>
    </row>
    <row r="244" spans="1:7">
      <c r="A244">
        <v>18</v>
      </c>
      <c r="B244">
        <v>16</v>
      </c>
      <c r="C244" t="s">
        <v>1824</v>
      </c>
      <c r="D244">
        <v>0.61</v>
      </c>
      <c r="E244" s="424">
        <v>0.62</v>
      </c>
      <c r="F244" s="3" t="s">
        <v>1646</v>
      </c>
      <c r="G244" t="s">
        <v>2202</v>
      </c>
    </row>
    <row r="245" spans="1:7">
      <c r="A245">
        <v>18</v>
      </c>
      <c r="B245">
        <v>17</v>
      </c>
      <c r="C245" t="s">
        <v>1813</v>
      </c>
      <c r="D245">
        <v>0.51</v>
      </c>
      <c r="E245" s="424">
        <v>0.59</v>
      </c>
      <c r="F245" s="3" t="s">
        <v>1646</v>
      </c>
      <c r="G245" t="s">
        <v>2202</v>
      </c>
    </row>
    <row r="246" spans="1:7">
      <c r="A246">
        <v>18</v>
      </c>
      <c r="B246">
        <v>18</v>
      </c>
      <c r="C246" t="s">
        <v>1798</v>
      </c>
      <c r="D246">
        <v>0.7</v>
      </c>
      <c r="E246" s="424">
        <v>0.69</v>
      </c>
      <c r="F246" s="3" t="s">
        <v>1646</v>
      </c>
      <c r="G246" t="s">
        <v>2202</v>
      </c>
    </row>
    <row r="247" spans="1:7">
      <c r="A247">
        <v>18</v>
      </c>
      <c r="B247">
        <v>19</v>
      </c>
      <c r="C247" t="s">
        <v>1777</v>
      </c>
      <c r="D247">
        <v>1.26</v>
      </c>
      <c r="E247" s="424">
        <v>1.24</v>
      </c>
      <c r="F247" s="3" t="s">
        <v>1646</v>
      </c>
      <c r="G247" t="s">
        <v>2202</v>
      </c>
    </row>
    <row r="248" spans="1:7">
      <c r="A248">
        <v>18</v>
      </c>
      <c r="B248">
        <v>20</v>
      </c>
      <c r="C248" t="s">
        <v>1760</v>
      </c>
      <c r="D248">
        <v>0.76</v>
      </c>
      <c r="E248" s="424">
        <v>0.82</v>
      </c>
      <c r="F248" s="3" t="s">
        <v>1646</v>
      </c>
      <c r="G248" t="s">
        <v>2202</v>
      </c>
    </row>
    <row r="249" spans="1:7">
      <c r="A249">
        <v>18</v>
      </c>
      <c r="B249">
        <v>21</v>
      </c>
      <c r="C249" t="s">
        <v>1742</v>
      </c>
      <c r="D249">
        <v>1.3</v>
      </c>
      <c r="E249" s="424">
        <v>1.21</v>
      </c>
      <c r="F249" s="3" t="s">
        <v>1646</v>
      </c>
      <c r="G249" t="s">
        <v>2202</v>
      </c>
    </row>
    <row r="250" spans="1:7">
      <c r="A250">
        <v>18</v>
      </c>
      <c r="B250">
        <v>22</v>
      </c>
      <c r="C250" t="s">
        <v>1725</v>
      </c>
      <c r="D250">
        <v>1.91</v>
      </c>
      <c r="E250" s="424">
        <v>1.1399999999999999</v>
      </c>
      <c r="F250" s="3" t="s">
        <v>1646</v>
      </c>
      <c r="G250" t="s">
        <v>2202</v>
      </c>
    </row>
    <row r="251" spans="1:7">
      <c r="A251">
        <v>18</v>
      </c>
      <c r="B251">
        <v>23</v>
      </c>
      <c r="C251" t="s">
        <v>1710</v>
      </c>
      <c r="D251">
        <v>1.88</v>
      </c>
      <c r="E251" s="424">
        <v>1.21</v>
      </c>
      <c r="F251" s="3" t="s">
        <v>1646</v>
      </c>
      <c r="G251" t="s">
        <v>2202</v>
      </c>
    </row>
    <row r="252" spans="1:7">
      <c r="A252">
        <v>18</v>
      </c>
      <c r="B252">
        <v>24</v>
      </c>
      <c r="C252" t="s">
        <v>2077</v>
      </c>
      <c r="D252">
        <v>2.2999999999999998</v>
      </c>
      <c r="E252" s="424">
        <v>1.53</v>
      </c>
      <c r="F252" s="3" t="s">
        <v>1646</v>
      </c>
      <c r="G252" t="s">
        <v>2202</v>
      </c>
    </row>
    <row r="253" spans="1:7">
      <c r="A253">
        <v>18</v>
      </c>
      <c r="B253">
        <v>25</v>
      </c>
      <c r="C253" t="s">
        <v>1694</v>
      </c>
      <c r="D253">
        <v>2.15</v>
      </c>
      <c r="E253" s="424">
        <v>1.66</v>
      </c>
      <c r="F253" s="3" t="s">
        <v>1646</v>
      </c>
      <c r="G253" t="s">
        <v>2202</v>
      </c>
    </row>
    <row r="254" spans="1:7">
      <c r="A254">
        <v>18</v>
      </c>
      <c r="B254">
        <v>26</v>
      </c>
      <c r="C254" t="s">
        <v>1682</v>
      </c>
      <c r="D254">
        <v>2.67</v>
      </c>
      <c r="E254" s="424">
        <v>2.13</v>
      </c>
      <c r="F254" s="3" t="s">
        <v>1646</v>
      </c>
      <c r="G254" t="s">
        <v>2202</v>
      </c>
    </row>
    <row r="255" spans="1:7">
      <c r="A255">
        <v>18</v>
      </c>
      <c r="B255">
        <v>27</v>
      </c>
      <c r="C255" t="s">
        <v>1674</v>
      </c>
      <c r="D255">
        <v>3.46</v>
      </c>
      <c r="E255" s="424">
        <v>2.1800000000000002</v>
      </c>
      <c r="F255" s="3" t="s">
        <v>1646</v>
      </c>
      <c r="G255" t="s">
        <v>2202</v>
      </c>
    </row>
    <row r="256" spans="1:7">
      <c r="A256">
        <v>18</v>
      </c>
      <c r="B256">
        <v>28</v>
      </c>
      <c r="C256" t="s">
        <v>1668</v>
      </c>
      <c r="D256">
        <v>3.51</v>
      </c>
      <c r="E256" s="424">
        <v>1.73</v>
      </c>
      <c r="F256" s="3" t="s">
        <v>1646</v>
      </c>
      <c r="G256" t="s">
        <v>2202</v>
      </c>
    </row>
    <row r="257" spans="1:7">
      <c r="A257">
        <v>17</v>
      </c>
      <c r="B257">
        <v>9</v>
      </c>
      <c r="C257" t="s">
        <v>1913</v>
      </c>
      <c r="D257">
        <v>0.49</v>
      </c>
      <c r="E257" s="424">
        <v>0.48</v>
      </c>
      <c r="F257" s="3" t="s">
        <v>1646</v>
      </c>
      <c r="G257" t="s">
        <v>2202</v>
      </c>
    </row>
    <row r="258" spans="1:7">
      <c r="A258">
        <v>17</v>
      </c>
      <c r="B258">
        <v>12</v>
      </c>
      <c r="C258" t="s">
        <v>1874</v>
      </c>
      <c r="D258">
        <v>0.78</v>
      </c>
      <c r="E258" s="424">
        <v>0.69</v>
      </c>
      <c r="F258" s="3" t="s">
        <v>1646</v>
      </c>
      <c r="G258" t="s">
        <v>2202</v>
      </c>
    </row>
    <row r="259" spans="1:7">
      <c r="A259">
        <v>17</v>
      </c>
      <c r="B259">
        <v>14</v>
      </c>
      <c r="C259" t="s">
        <v>1843</v>
      </c>
      <c r="D259">
        <v>0.56000000000000005</v>
      </c>
      <c r="E259" s="424">
        <v>0.56000000000000005</v>
      </c>
      <c r="F259" s="3" t="s">
        <v>1646</v>
      </c>
      <c r="G259" t="s">
        <v>2202</v>
      </c>
    </row>
    <row r="260" spans="1:7">
      <c r="A260">
        <v>17</v>
      </c>
      <c r="B260">
        <v>17</v>
      </c>
      <c r="C260" t="s">
        <v>1812</v>
      </c>
      <c r="D260">
        <v>0.93</v>
      </c>
      <c r="E260" s="424">
        <v>0.92</v>
      </c>
      <c r="F260" s="3" t="s">
        <v>1646</v>
      </c>
      <c r="G260" t="s">
        <v>2202</v>
      </c>
    </row>
    <row r="261" spans="1:7">
      <c r="A261">
        <v>17</v>
      </c>
      <c r="B261">
        <v>18</v>
      </c>
      <c r="C261" t="s">
        <v>1797</v>
      </c>
      <c r="D261">
        <v>1.1200000000000001</v>
      </c>
      <c r="E261" s="424">
        <v>0.93</v>
      </c>
      <c r="F261" s="3" t="s">
        <v>1646</v>
      </c>
      <c r="G261" t="s">
        <v>2202</v>
      </c>
    </row>
    <row r="262" spans="1:7">
      <c r="A262">
        <v>17</v>
      </c>
      <c r="B262">
        <v>19</v>
      </c>
      <c r="C262" t="s">
        <v>1776</v>
      </c>
      <c r="D262">
        <v>0.7</v>
      </c>
      <c r="E262" s="424">
        <v>0.72</v>
      </c>
      <c r="F262" s="3" t="s">
        <v>1646</v>
      </c>
      <c r="G262" t="s">
        <v>2202</v>
      </c>
    </row>
    <row r="263" spans="1:7">
      <c r="A263">
        <v>17</v>
      </c>
      <c r="B263">
        <v>20</v>
      </c>
      <c r="C263" t="s">
        <v>1759</v>
      </c>
      <c r="D263">
        <v>1.1599999999999999</v>
      </c>
      <c r="E263" s="424">
        <v>1.03</v>
      </c>
      <c r="F263" s="3" t="s">
        <v>1646</v>
      </c>
      <c r="G263" t="s">
        <v>2202</v>
      </c>
    </row>
    <row r="264" spans="1:7">
      <c r="A264">
        <v>17</v>
      </c>
      <c r="B264">
        <v>21</v>
      </c>
      <c r="C264" t="s">
        <v>1741</v>
      </c>
      <c r="D264">
        <v>1.38</v>
      </c>
      <c r="E264" s="424">
        <v>1.25</v>
      </c>
      <c r="F264" s="3" t="s">
        <v>1646</v>
      </c>
      <c r="G264" t="s">
        <v>2202</v>
      </c>
    </row>
    <row r="265" spans="1:7">
      <c r="A265">
        <v>17</v>
      </c>
      <c r="B265">
        <v>22</v>
      </c>
      <c r="C265" t="s">
        <v>1724</v>
      </c>
      <c r="D265">
        <v>1.43</v>
      </c>
      <c r="E265" s="424">
        <v>0.68</v>
      </c>
      <c r="F265" s="3" t="s">
        <v>1646</v>
      </c>
      <c r="G265" t="s">
        <v>2202</v>
      </c>
    </row>
    <row r="266" spans="1:7">
      <c r="A266">
        <v>17</v>
      </c>
      <c r="B266">
        <v>23</v>
      </c>
      <c r="C266" t="s">
        <v>1709</v>
      </c>
      <c r="D266">
        <v>1.03</v>
      </c>
      <c r="E266" s="424">
        <v>1</v>
      </c>
      <c r="F266" s="3" t="s">
        <v>1646</v>
      </c>
      <c r="G266" t="s">
        <v>2202</v>
      </c>
    </row>
    <row r="267" spans="1:7">
      <c r="A267">
        <v>17</v>
      </c>
      <c r="B267">
        <v>27</v>
      </c>
      <c r="C267" t="s">
        <v>1673</v>
      </c>
      <c r="D267">
        <v>3.6</v>
      </c>
      <c r="E267" s="424">
        <v>2.15</v>
      </c>
      <c r="F267" s="3" t="s">
        <v>1646</v>
      </c>
      <c r="G267" t="s">
        <v>2202</v>
      </c>
    </row>
    <row r="268" spans="1:7">
      <c r="A268">
        <v>16</v>
      </c>
      <c r="B268">
        <v>10</v>
      </c>
      <c r="C268" t="s">
        <v>1899</v>
      </c>
      <c r="D268">
        <v>0.72</v>
      </c>
      <c r="E268" s="424">
        <v>0.69</v>
      </c>
      <c r="F268" s="3" t="s">
        <v>1646</v>
      </c>
      <c r="G268" t="s">
        <v>2202</v>
      </c>
    </row>
    <row r="269" spans="1:7">
      <c r="A269">
        <v>16</v>
      </c>
      <c r="B269">
        <v>11</v>
      </c>
      <c r="C269" t="s">
        <v>1887</v>
      </c>
      <c r="D269">
        <v>0.75</v>
      </c>
      <c r="E269" s="424">
        <v>0.43</v>
      </c>
      <c r="F269" s="3" t="s">
        <v>1646</v>
      </c>
      <c r="G269" t="s">
        <v>2202</v>
      </c>
    </row>
    <row r="270" spans="1:7">
      <c r="A270">
        <v>16</v>
      </c>
      <c r="B270">
        <v>12</v>
      </c>
      <c r="C270" t="s">
        <v>1873</v>
      </c>
      <c r="D270">
        <v>0.9</v>
      </c>
      <c r="E270" s="424">
        <v>0.74</v>
      </c>
      <c r="F270" s="3" t="s">
        <v>1646</v>
      </c>
      <c r="G270" t="s">
        <v>2202</v>
      </c>
    </row>
    <row r="271" spans="1:7">
      <c r="A271">
        <v>16</v>
      </c>
      <c r="B271">
        <v>13</v>
      </c>
      <c r="C271" t="s">
        <v>1854</v>
      </c>
      <c r="D271">
        <v>0.76</v>
      </c>
      <c r="E271" s="424">
        <v>0.68</v>
      </c>
      <c r="F271" s="3" t="s">
        <v>1646</v>
      </c>
      <c r="G271" t="s">
        <v>2202</v>
      </c>
    </row>
    <row r="272" spans="1:7">
      <c r="A272">
        <v>16</v>
      </c>
      <c r="B272">
        <v>18</v>
      </c>
      <c r="C272" t="s">
        <v>1796</v>
      </c>
      <c r="D272">
        <v>0.85</v>
      </c>
      <c r="E272" s="424">
        <v>0.82</v>
      </c>
      <c r="F272" s="3" t="s">
        <v>1646</v>
      </c>
      <c r="G272" t="s">
        <v>2202</v>
      </c>
    </row>
    <row r="273" spans="1:7">
      <c r="A273">
        <v>16</v>
      </c>
      <c r="B273">
        <v>19</v>
      </c>
      <c r="C273" t="s">
        <v>1775</v>
      </c>
      <c r="D273">
        <v>1.24</v>
      </c>
      <c r="E273" s="424">
        <v>1.1499999999999999</v>
      </c>
      <c r="F273" s="3" t="s">
        <v>1646</v>
      </c>
      <c r="G273" t="s">
        <v>2202</v>
      </c>
    </row>
    <row r="274" spans="1:7">
      <c r="A274">
        <v>16</v>
      </c>
      <c r="B274">
        <v>20</v>
      </c>
      <c r="C274" t="s">
        <v>1758</v>
      </c>
      <c r="D274">
        <v>1.03</v>
      </c>
      <c r="E274" s="424">
        <v>1.1200000000000001</v>
      </c>
      <c r="F274" s="3" t="s">
        <v>1646</v>
      </c>
      <c r="G274" t="s">
        <v>2202</v>
      </c>
    </row>
    <row r="275" spans="1:7">
      <c r="A275">
        <v>16</v>
      </c>
      <c r="B275">
        <v>21</v>
      </c>
      <c r="C275" t="s">
        <v>1740</v>
      </c>
      <c r="D275">
        <v>0.99</v>
      </c>
      <c r="E275" s="424">
        <v>0.82</v>
      </c>
      <c r="F275" s="3" t="s">
        <v>1646</v>
      </c>
      <c r="G275" t="s">
        <v>2202</v>
      </c>
    </row>
    <row r="276" spans="1:7">
      <c r="A276">
        <v>16</v>
      </c>
      <c r="B276">
        <v>22</v>
      </c>
      <c r="C276" t="s">
        <v>1723</v>
      </c>
      <c r="D276">
        <v>0.95</v>
      </c>
      <c r="E276" s="424">
        <v>0.93</v>
      </c>
      <c r="F276" s="3" t="s">
        <v>1646</v>
      </c>
      <c r="G276" t="s">
        <v>2202</v>
      </c>
    </row>
    <row r="277" spans="1:7">
      <c r="A277">
        <v>16</v>
      </c>
      <c r="B277">
        <v>23</v>
      </c>
      <c r="C277" t="s">
        <v>1708</v>
      </c>
      <c r="D277">
        <v>1.1599999999999999</v>
      </c>
      <c r="E277" s="424">
        <v>1.0900000000000001</v>
      </c>
      <c r="F277" s="3" t="s">
        <v>1646</v>
      </c>
      <c r="G277" t="s">
        <v>2202</v>
      </c>
    </row>
    <row r="278" spans="1:7">
      <c r="A278">
        <v>16</v>
      </c>
      <c r="B278">
        <v>28</v>
      </c>
      <c r="C278" t="s">
        <v>1667</v>
      </c>
      <c r="D278">
        <v>3.17</v>
      </c>
      <c r="E278" s="424">
        <v>2.4700000000000002</v>
      </c>
      <c r="F278" s="3" t="s">
        <v>1646</v>
      </c>
      <c r="G278" t="s">
        <v>2202</v>
      </c>
    </row>
    <row r="279" spans="1:7">
      <c r="A279">
        <v>15</v>
      </c>
      <c r="B279">
        <v>9</v>
      </c>
      <c r="C279" t="s">
        <v>1911</v>
      </c>
      <c r="D279">
        <v>0.24</v>
      </c>
      <c r="E279" s="424">
        <v>0.26</v>
      </c>
      <c r="F279" s="3" t="s">
        <v>1646</v>
      </c>
      <c r="G279" t="s">
        <v>2202</v>
      </c>
    </row>
    <row r="280" spans="1:7">
      <c r="A280">
        <v>15</v>
      </c>
      <c r="B280">
        <v>11</v>
      </c>
      <c r="C280" t="s">
        <v>1886</v>
      </c>
      <c r="D280">
        <v>0.22</v>
      </c>
      <c r="E280" s="424">
        <v>0.26</v>
      </c>
      <c r="F280" s="3" t="s">
        <v>1646</v>
      </c>
      <c r="G280" t="s">
        <v>2202</v>
      </c>
    </row>
    <row r="281" spans="1:7">
      <c r="A281">
        <v>15</v>
      </c>
      <c r="B281">
        <v>12</v>
      </c>
      <c r="C281" t="s">
        <v>2078</v>
      </c>
      <c r="D281">
        <v>0.67</v>
      </c>
      <c r="E281" s="424">
        <v>0.56999999999999995</v>
      </c>
      <c r="F281" s="3" t="s">
        <v>1646</v>
      </c>
      <c r="G281" t="s">
        <v>2202</v>
      </c>
    </row>
    <row r="282" spans="1:7">
      <c r="A282">
        <v>15</v>
      </c>
      <c r="B282">
        <v>13</v>
      </c>
      <c r="C282" t="s">
        <v>2079</v>
      </c>
      <c r="D282">
        <v>0.49</v>
      </c>
      <c r="E282" s="424">
        <v>0.51</v>
      </c>
      <c r="F282" s="3" t="s">
        <v>1646</v>
      </c>
      <c r="G282" t="s">
        <v>2202</v>
      </c>
    </row>
    <row r="283" spans="1:7">
      <c r="A283">
        <v>15</v>
      </c>
      <c r="B283">
        <v>14</v>
      </c>
      <c r="C283" t="s">
        <v>1842</v>
      </c>
      <c r="D283">
        <v>0.63</v>
      </c>
      <c r="E283" s="424">
        <v>0.54</v>
      </c>
      <c r="F283" s="3" t="s">
        <v>1646</v>
      </c>
      <c r="G283" t="s">
        <v>2202</v>
      </c>
    </row>
    <row r="284" spans="1:7">
      <c r="A284">
        <v>15</v>
      </c>
      <c r="B284">
        <v>28</v>
      </c>
      <c r="C284" t="s">
        <v>1666</v>
      </c>
      <c r="D284">
        <v>3.585</v>
      </c>
      <c r="E284" s="424">
        <v>2.1799999999999997</v>
      </c>
      <c r="F284" s="3" t="s">
        <v>1646</v>
      </c>
      <c r="G284" t="s">
        <v>2202</v>
      </c>
    </row>
    <row r="285" spans="1:7">
      <c r="A285">
        <v>14</v>
      </c>
      <c r="B285">
        <v>9</v>
      </c>
      <c r="C285" t="s">
        <v>1910</v>
      </c>
      <c r="D285">
        <v>0.24</v>
      </c>
      <c r="E285" s="424">
        <v>0.32</v>
      </c>
      <c r="F285" s="3" t="s">
        <v>1646</v>
      </c>
      <c r="G285" t="s">
        <v>2202</v>
      </c>
    </row>
    <row r="286" spans="1:7">
      <c r="A286">
        <v>14</v>
      </c>
      <c r="B286">
        <v>10</v>
      </c>
      <c r="C286" t="s">
        <v>1897</v>
      </c>
      <c r="D286">
        <v>0.72</v>
      </c>
      <c r="E286" s="424">
        <v>0.39</v>
      </c>
      <c r="F286" s="3" t="s">
        <v>1646</v>
      </c>
      <c r="G286" t="s">
        <v>2202</v>
      </c>
    </row>
    <row r="287" spans="1:7">
      <c r="A287">
        <v>14</v>
      </c>
      <c r="B287">
        <v>12</v>
      </c>
      <c r="C287" t="s">
        <v>1872</v>
      </c>
      <c r="D287">
        <v>0.17</v>
      </c>
      <c r="E287" s="424">
        <v>0.16</v>
      </c>
      <c r="F287" s="3" t="s">
        <v>1646</v>
      </c>
      <c r="G287" t="s">
        <v>2202</v>
      </c>
    </row>
    <row r="288" spans="1:7">
      <c r="A288">
        <v>14</v>
      </c>
      <c r="B288">
        <v>13</v>
      </c>
      <c r="C288" t="s">
        <v>1853</v>
      </c>
      <c r="D288">
        <v>0.63</v>
      </c>
      <c r="E288" s="424">
        <v>0.63</v>
      </c>
      <c r="F288" s="3" t="s">
        <v>1646</v>
      </c>
      <c r="G288" t="s">
        <v>2202</v>
      </c>
    </row>
    <row r="289" spans="1:7">
      <c r="A289">
        <v>14</v>
      </c>
      <c r="B289">
        <v>14</v>
      </c>
      <c r="C289" t="s">
        <v>1841</v>
      </c>
      <c r="D289">
        <v>0.66</v>
      </c>
      <c r="E289" s="424">
        <v>0.66</v>
      </c>
      <c r="F289" s="3" t="s">
        <v>1646</v>
      </c>
      <c r="G289" t="s">
        <v>2202</v>
      </c>
    </row>
    <row r="290" spans="1:7">
      <c r="A290">
        <v>14</v>
      </c>
      <c r="B290">
        <v>15</v>
      </c>
      <c r="C290" t="s">
        <v>1835</v>
      </c>
      <c r="D290">
        <v>0.74</v>
      </c>
      <c r="E290" s="424">
        <v>0.56000000000000005</v>
      </c>
      <c r="F290" s="3" t="s">
        <v>1646</v>
      </c>
      <c r="G290" t="s">
        <v>2202</v>
      </c>
    </row>
    <row r="291" spans="1:7">
      <c r="A291">
        <v>14</v>
      </c>
      <c r="B291">
        <v>17</v>
      </c>
      <c r="C291" t="s">
        <v>1811</v>
      </c>
      <c r="D291">
        <v>0.68</v>
      </c>
      <c r="E291" s="424">
        <v>0.57999999999999996</v>
      </c>
      <c r="F291" s="3" t="s">
        <v>1646</v>
      </c>
      <c r="G291" t="s">
        <v>2202</v>
      </c>
    </row>
    <row r="292" spans="1:7">
      <c r="A292">
        <v>14</v>
      </c>
      <c r="B292">
        <v>18</v>
      </c>
      <c r="C292" t="s">
        <v>1794</v>
      </c>
      <c r="D292">
        <v>0.86</v>
      </c>
      <c r="E292" s="424">
        <v>0.8</v>
      </c>
      <c r="F292" s="3" t="s">
        <v>1646</v>
      </c>
      <c r="G292" t="s">
        <v>2202</v>
      </c>
    </row>
    <row r="293" spans="1:7">
      <c r="A293">
        <v>14</v>
      </c>
      <c r="B293">
        <v>19</v>
      </c>
      <c r="C293" t="s">
        <v>1773</v>
      </c>
      <c r="D293">
        <v>1.29</v>
      </c>
      <c r="E293" s="424">
        <v>0.64</v>
      </c>
      <c r="F293" s="3" t="s">
        <v>1646</v>
      </c>
      <c r="G293" t="s">
        <v>2202</v>
      </c>
    </row>
    <row r="294" spans="1:7">
      <c r="A294">
        <v>14</v>
      </c>
      <c r="B294">
        <v>20</v>
      </c>
      <c r="C294" t="s">
        <v>1756</v>
      </c>
      <c r="D294">
        <v>0.78</v>
      </c>
      <c r="E294" s="424">
        <v>0.53</v>
      </c>
      <c r="F294" s="3" t="s">
        <v>1646</v>
      </c>
      <c r="G294" t="s">
        <v>2202</v>
      </c>
    </row>
    <row r="295" spans="1:7">
      <c r="A295">
        <v>14</v>
      </c>
      <c r="B295">
        <v>22</v>
      </c>
      <c r="C295" t="s">
        <v>1721</v>
      </c>
      <c r="D295">
        <v>1.1299999999999999</v>
      </c>
      <c r="E295" s="424">
        <v>0.93</v>
      </c>
      <c r="F295" s="3" t="s">
        <v>1646</v>
      </c>
      <c r="G295" t="s">
        <v>2202</v>
      </c>
    </row>
    <row r="296" spans="1:7">
      <c r="A296">
        <v>14</v>
      </c>
      <c r="B296">
        <v>28</v>
      </c>
      <c r="C296" t="s">
        <v>1665</v>
      </c>
      <c r="D296">
        <v>2.91</v>
      </c>
      <c r="E296" s="424">
        <v>1.82</v>
      </c>
      <c r="F296" s="3" t="s">
        <v>1646</v>
      </c>
      <c r="G296" t="s">
        <v>2202</v>
      </c>
    </row>
    <row r="297" spans="1:7">
      <c r="A297">
        <v>13</v>
      </c>
      <c r="B297">
        <v>10</v>
      </c>
      <c r="C297" t="s">
        <v>1896</v>
      </c>
      <c r="D297">
        <v>0.49</v>
      </c>
      <c r="E297" s="424">
        <v>0.49</v>
      </c>
      <c r="F297" s="3" t="s">
        <v>1646</v>
      </c>
      <c r="G297" t="s">
        <v>2202</v>
      </c>
    </row>
    <row r="298" spans="1:7">
      <c r="A298">
        <v>13</v>
      </c>
      <c r="B298">
        <v>11</v>
      </c>
      <c r="C298" t="s">
        <v>1884</v>
      </c>
      <c r="D298">
        <v>0.19</v>
      </c>
      <c r="E298" s="424">
        <v>0.22</v>
      </c>
      <c r="F298" s="3" t="s">
        <v>1646</v>
      </c>
      <c r="G298" t="s">
        <v>2202</v>
      </c>
    </row>
    <row r="299" spans="1:7">
      <c r="A299">
        <v>13</v>
      </c>
      <c r="B299">
        <v>12</v>
      </c>
      <c r="C299" t="s">
        <v>1871</v>
      </c>
      <c r="D299">
        <v>0.3</v>
      </c>
      <c r="E299" s="424">
        <v>0.28999999999999998</v>
      </c>
      <c r="F299" s="3" t="s">
        <v>1646</v>
      </c>
      <c r="G299" t="s">
        <v>2202</v>
      </c>
    </row>
    <row r="300" spans="1:7">
      <c r="A300">
        <v>13</v>
      </c>
      <c r="B300">
        <v>13</v>
      </c>
      <c r="C300" t="s">
        <v>1852</v>
      </c>
      <c r="D300">
        <v>0.7</v>
      </c>
      <c r="E300" s="424">
        <v>0.67</v>
      </c>
      <c r="F300" s="3" t="s">
        <v>1646</v>
      </c>
      <c r="G300" t="s">
        <v>2202</v>
      </c>
    </row>
    <row r="301" spans="1:7">
      <c r="A301">
        <v>13</v>
      </c>
      <c r="B301">
        <v>14</v>
      </c>
      <c r="C301" t="s">
        <v>1840</v>
      </c>
      <c r="D301">
        <v>0.76</v>
      </c>
      <c r="E301" s="424">
        <v>0.71</v>
      </c>
      <c r="F301" s="3" t="s">
        <v>1646</v>
      </c>
      <c r="G301" t="s">
        <v>2202</v>
      </c>
    </row>
    <row r="302" spans="1:7">
      <c r="A302">
        <v>13</v>
      </c>
      <c r="B302">
        <v>16</v>
      </c>
      <c r="C302" t="s">
        <v>1823</v>
      </c>
      <c r="D302">
        <v>0.53</v>
      </c>
      <c r="E302" s="424">
        <v>0.46</v>
      </c>
      <c r="F302" s="3" t="s">
        <v>1646</v>
      </c>
      <c r="G302" t="s">
        <v>2202</v>
      </c>
    </row>
    <row r="303" spans="1:7">
      <c r="A303">
        <v>13</v>
      </c>
      <c r="B303">
        <v>17</v>
      </c>
      <c r="C303" t="s">
        <v>2080</v>
      </c>
      <c r="D303">
        <v>0.5</v>
      </c>
      <c r="E303" s="424">
        <v>0.52</v>
      </c>
      <c r="F303" s="3" t="s">
        <v>1646</v>
      </c>
      <c r="G303" t="s">
        <v>2202</v>
      </c>
    </row>
    <row r="304" spans="1:7">
      <c r="A304">
        <v>13</v>
      </c>
      <c r="B304">
        <v>18</v>
      </c>
      <c r="C304" t="s">
        <v>1793</v>
      </c>
      <c r="D304">
        <v>0.92</v>
      </c>
      <c r="E304" s="424">
        <v>0.85</v>
      </c>
      <c r="F304" s="3" t="s">
        <v>1646</v>
      </c>
      <c r="G304" t="s">
        <v>2202</v>
      </c>
    </row>
    <row r="305" spans="1:7">
      <c r="A305">
        <v>13</v>
      </c>
      <c r="B305">
        <v>20</v>
      </c>
      <c r="C305" t="s">
        <v>1755</v>
      </c>
      <c r="D305">
        <v>1.01</v>
      </c>
      <c r="E305" s="424">
        <v>0.9</v>
      </c>
      <c r="F305" s="3" t="s">
        <v>1646</v>
      </c>
      <c r="G305" t="s">
        <v>2202</v>
      </c>
    </row>
    <row r="306" spans="1:7">
      <c r="A306">
        <v>13</v>
      </c>
      <c r="B306">
        <v>21</v>
      </c>
      <c r="C306" t="s">
        <v>1737</v>
      </c>
      <c r="D306">
        <v>1.0900000000000001</v>
      </c>
      <c r="E306" s="424">
        <v>0.77</v>
      </c>
      <c r="F306" s="3" t="s">
        <v>1646</v>
      </c>
      <c r="G306" t="s">
        <v>2202</v>
      </c>
    </row>
    <row r="307" spans="1:7">
      <c r="A307">
        <v>13</v>
      </c>
      <c r="B307">
        <v>22</v>
      </c>
      <c r="C307" t="s">
        <v>1720</v>
      </c>
      <c r="D307">
        <v>0.72</v>
      </c>
      <c r="E307" s="424">
        <v>0.61</v>
      </c>
      <c r="F307" s="3" t="s">
        <v>1646</v>
      </c>
      <c r="G307" t="s">
        <v>2202</v>
      </c>
    </row>
    <row r="308" spans="1:7">
      <c r="A308">
        <v>13</v>
      </c>
      <c r="B308">
        <v>23</v>
      </c>
      <c r="C308" t="s">
        <v>1705</v>
      </c>
      <c r="D308">
        <v>1.68</v>
      </c>
      <c r="E308" s="424">
        <v>0.97</v>
      </c>
      <c r="F308" s="3" t="s">
        <v>1646</v>
      </c>
      <c r="G308" t="s">
        <v>2202</v>
      </c>
    </row>
    <row r="309" spans="1:7">
      <c r="A309">
        <v>13</v>
      </c>
      <c r="B309">
        <v>24</v>
      </c>
      <c r="C309" t="s">
        <v>1698</v>
      </c>
      <c r="D309">
        <v>1.71</v>
      </c>
      <c r="E309" s="424">
        <v>1.21</v>
      </c>
      <c r="F309" s="3" t="s">
        <v>1646</v>
      </c>
      <c r="G309" t="s">
        <v>2202</v>
      </c>
    </row>
    <row r="310" spans="1:7">
      <c r="A310">
        <v>13</v>
      </c>
      <c r="B310">
        <v>25</v>
      </c>
      <c r="C310" t="s">
        <v>1691</v>
      </c>
      <c r="D310">
        <v>1.56</v>
      </c>
      <c r="E310" s="424">
        <v>0.99</v>
      </c>
      <c r="F310" s="3" t="s">
        <v>1646</v>
      </c>
      <c r="G310" t="s">
        <v>2202</v>
      </c>
    </row>
    <row r="311" spans="1:7">
      <c r="A311">
        <v>13</v>
      </c>
      <c r="B311">
        <v>26</v>
      </c>
      <c r="C311" t="s">
        <v>1679</v>
      </c>
      <c r="D311">
        <v>1.6850000000000001</v>
      </c>
      <c r="E311" s="424">
        <v>1.165</v>
      </c>
      <c r="F311" s="3" t="s">
        <v>1646</v>
      </c>
      <c r="G311" t="s">
        <v>2202</v>
      </c>
    </row>
    <row r="312" spans="1:7">
      <c r="A312">
        <v>13</v>
      </c>
      <c r="B312">
        <v>27</v>
      </c>
      <c r="C312" t="s">
        <v>1671</v>
      </c>
      <c r="D312">
        <v>2.29</v>
      </c>
      <c r="E312" s="424">
        <v>1.52</v>
      </c>
      <c r="F312" s="3" t="s">
        <v>1646</v>
      </c>
      <c r="G312" t="s">
        <v>2202</v>
      </c>
    </row>
    <row r="313" spans="1:7">
      <c r="A313">
        <v>13</v>
      </c>
      <c r="B313">
        <v>28</v>
      </c>
      <c r="C313" t="s">
        <v>1664</v>
      </c>
      <c r="D313">
        <v>2.27</v>
      </c>
      <c r="E313" s="424">
        <v>2.08</v>
      </c>
      <c r="F313" s="3" t="s">
        <v>1646</v>
      </c>
      <c r="G313" t="s">
        <v>2202</v>
      </c>
    </row>
    <row r="314" spans="1:7">
      <c r="A314">
        <v>13</v>
      </c>
      <c r="B314">
        <v>29</v>
      </c>
      <c r="C314" t="s">
        <v>1660</v>
      </c>
      <c r="D314">
        <v>2.2200000000000002</v>
      </c>
      <c r="E314" s="424">
        <v>1.49</v>
      </c>
      <c r="F314" s="3" t="s">
        <v>1646</v>
      </c>
      <c r="G314" t="s">
        <v>2202</v>
      </c>
    </row>
    <row r="315" spans="1:7">
      <c r="A315">
        <v>12</v>
      </c>
      <c r="B315">
        <v>9</v>
      </c>
      <c r="C315" t="s">
        <v>2081</v>
      </c>
      <c r="D315">
        <v>0.19</v>
      </c>
      <c r="E315" s="424">
        <v>0.25</v>
      </c>
      <c r="F315" s="3" t="s">
        <v>1646</v>
      </c>
      <c r="G315" t="s">
        <v>2202</v>
      </c>
    </row>
    <row r="316" spans="1:7">
      <c r="A316">
        <v>12</v>
      </c>
      <c r="B316">
        <v>10</v>
      </c>
      <c r="C316" t="s">
        <v>1895</v>
      </c>
      <c r="D316">
        <v>0.2</v>
      </c>
      <c r="E316" s="424">
        <v>0.21</v>
      </c>
      <c r="F316" s="3" t="s">
        <v>1646</v>
      </c>
      <c r="G316" t="s">
        <v>2202</v>
      </c>
    </row>
    <row r="317" spans="1:7">
      <c r="A317">
        <v>12</v>
      </c>
      <c r="B317">
        <v>11</v>
      </c>
      <c r="C317" t="s">
        <v>2082</v>
      </c>
      <c r="D317">
        <v>0.37</v>
      </c>
      <c r="E317" s="424">
        <v>0.36</v>
      </c>
      <c r="F317" s="3" t="s">
        <v>1646</v>
      </c>
      <c r="G317" t="s">
        <v>2202</v>
      </c>
    </row>
    <row r="318" spans="1:7">
      <c r="A318">
        <v>12</v>
      </c>
      <c r="B318">
        <v>12</v>
      </c>
      <c r="C318" t="s">
        <v>1870</v>
      </c>
      <c r="D318">
        <v>0.39499999999999996</v>
      </c>
      <c r="E318" s="424">
        <v>0.38</v>
      </c>
      <c r="F318" s="3" t="s">
        <v>1646</v>
      </c>
      <c r="G318" t="s">
        <v>2202</v>
      </c>
    </row>
    <row r="319" spans="1:7">
      <c r="A319">
        <v>12</v>
      </c>
      <c r="B319">
        <v>13</v>
      </c>
      <c r="C319" t="s">
        <v>1851</v>
      </c>
      <c r="D319">
        <v>0.4</v>
      </c>
      <c r="E319" s="424">
        <v>0.41</v>
      </c>
      <c r="F319" s="3" t="s">
        <v>1646</v>
      </c>
      <c r="G319" t="s">
        <v>2202</v>
      </c>
    </row>
    <row r="320" spans="1:7">
      <c r="A320">
        <v>12</v>
      </c>
      <c r="B320">
        <v>14</v>
      </c>
      <c r="C320" t="s">
        <v>1839</v>
      </c>
      <c r="D320">
        <v>0.42</v>
      </c>
      <c r="E320" s="424">
        <v>0.41</v>
      </c>
      <c r="F320" s="3" t="s">
        <v>1646</v>
      </c>
      <c r="G320" t="s">
        <v>2202</v>
      </c>
    </row>
    <row r="321" spans="1:7">
      <c r="A321">
        <v>12</v>
      </c>
      <c r="B321">
        <v>16</v>
      </c>
      <c r="C321" t="s">
        <v>1822</v>
      </c>
      <c r="D321">
        <v>0.67</v>
      </c>
      <c r="E321" s="424">
        <v>0.55000000000000004</v>
      </c>
      <c r="F321" s="3" t="s">
        <v>1646</v>
      </c>
      <c r="G321" t="s">
        <v>2202</v>
      </c>
    </row>
    <row r="322" spans="1:7">
      <c r="A322">
        <v>12</v>
      </c>
      <c r="B322">
        <v>17</v>
      </c>
      <c r="C322" t="s">
        <v>1810</v>
      </c>
      <c r="D322">
        <v>0.8</v>
      </c>
      <c r="E322" s="424">
        <v>0.44</v>
      </c>
      <c r="F322" s="3" t="s">
        <v>1646</v>
      </c>
      <c r="G322" t="s">
        <v>2202</v>
      </c>
    </row>
    <row r="323" spans="1:7">
      <c r="A323">
        <v>12</v>
      </c>
      <c r="B323">
        <v>18</v>
      </c>
      <c r="C323" t="s">
        <v>1792</v>
      </c>
      <c r="D323">
        <v>0.77</v>
      </c>
      <c r="E323" s="424">
        <v>0.74</v>
      </c>
      <c r="F323" s="3" t="s">
        <v>1646</v>
      </c>
      <c r="G323" t="s">
        <v>2202</v>
      </c>
    </row>
    <row r="324" spans="1:7">
      <c r="A324">
        <v>12</v>
      </c>
      <c r="B324">
        <v>19</v>
      </c>
      <c r="C324" t="s">
        <v>1771</v>
      </c>
      <c r="D324">
        <v>0.74</v>
      </c>
      <c r="E324" s="424">
        <v>0.66</v>
      </c>
      <c r="F324" s="3" t="s">
        <v>1646</v>
      </c>
      <c r="G324" t="s">
        <v>2202</v>
      </c>
    </row>
    <row r="325" spans="1:7">
      <c r="A325">
        <v>12</v>
      </c>
      <c r="B325">
        <v>20</v>
      </c>
      <c r="C325" t="s">
        <v>1754</v>
      </c>
      <c r="D325">
        <v>0.7</v>
      </c>
      <c r="E325" s="424">
        <v>0.67</v>
      </c>
      <c r="F325" s="3" t="s">
        <v>1646</v>
      </c>
      <c r="G325" t="s">
        <v>2202</v>
      </c>
    </row>
    <row r="326" spans="1:7">
      <c r="A326">
        <v>12</v>
      </c>
      <c r="B326">
        <v>21</v>
      </c>
      <c r="C326" t="s">
        <v>1736</v>
      </c>
      <c r="D326">
        <v>0.69</v>
      </c>
      <c r="E326" s="424">
        <v>0.63</v>
      </c>
      <c r="F326" s="3" t="s">
        <v>1646</v>
      </c>
      <c r="G326" t="s">
        <v>2202</v>
      </c>
    </row>
    <row r="327" spans="1:7">
      <c r="A327">
        <v>12</v>
      </c>
      <c r="B327">
        <v>22</v>
      </c>
      <c r="C327" t="s">
        <v>1719</v>
      </c>
      <c r="D327">
        <v>1.01</v>
      </c>
      <c r="E327" s="424">
        <v>0.72</v>
      </c>
      <c r="F327" s="3" t="s">
        <v>1646</v>
      </c>
      <c r="G327" t="s">
        <v>2202</v>
      </c>
    </row>
    <row r="328" spans="1:7">
      <c r="A328">
        <v>12</v>
      </c>
      <c r="B328">
        <v>28</v>
      </c>
      <c r="C328" t="s">
        <v>1663</v>
      </c>
      <c r="D328">
        <v>2.2000000000000002</v>
      </c>
      <c r="E328" s="424">
        <v>1.37</v>
      </c>
      <c r="F328" s="3" t="s">
        <v>1646</v>
      </c>
      <c r="G328" t="s">
        <v>2202</v>
      </c>
    </row>
    <row r="329" spans="1:7">
      <c r="A329">
        <v>11</v>
      </c>
      <c r="B329">
        <v>9</v>
      </c>
      <c r="C329" t="s">
        <v>1908</v>
      </c>
      <c r="D329">
        <v>0.34499999999999997</v>
      </c>
      <c r="E329" s="424">
        <v>0.33499999999999996</v>
      </c>
      <c r="F329" s="3" t="s">
        <v>1646</v>
      </c>
      <c r="G329" t="s">
        <v>2202</v>
      </c>
    </row>
    <row r="330" spans="1:7">
      <c r="A330">
        <v>11</v>
      </c>
      <c r="B330">
        <v>10</v>
      </c>
      <c r="C330" t="s">
        <v>1894</v>
      </c>
      <c r="D330">
        <v>0.33</v>
      </c>
      <c r="E330" s="424">
        <v>0.31</v>
      </c>
      <c r="F330" s="3" t="s">
        <v>1646</v>
      </c>
      <c r="G330" t="s">
        <v>2202</v>
      </c>
    </row>
    <row r="331" spans="1:7">
      <c r="A331">
        <v>11</v>
      </c>
      <c r="B331">
        <v>11</v>
      </c>
      <c r="C331" t="s">
        <v>1883</v>
      </c>
      <c r="D331">
        <v>0.16</v>
      </c>
      <c r="E331" s="424">
        <v>0.2</v>
      </c>
      <c r="F331" s="3" t="s">
        <v>1646</v>
      </c>
      <c r="G331" t="s">
        <v>2202</v>
      </c>
    </row>
    <row r="332" spans="1:7">
      <c r="A332">
        <v>11</v>
      </c>
      <c r="B332">
        <v>13</v>
      </c>
      <c r="C332" t="s">
        <v>1850</v>
      </c>
      <c r="D332">
        <v>0.5</v>
      </c>
      <c r="E332" s="424">
        <v>0.47</v>
      </c>
      <c r="F332" s="3" t="s">
        <v>1646</v>
      </c>
      <c r="G332" t="s">
        <v>2202</v>
      </c>
    </row>
    <row r="333" spans="1:7">
      <c r="A333">
        <v>11</v>
      </c>
      <c r="B333">
        <v>14</v>
      </c>
      <c r="C333" t="s">
        <v>2083</v>
      </c>
      <c r="D333">
        <v>0.71</v>
      </c>
      <c r="E333" s="424">
        <v>0.64</v>
      </c>
      <c r="F333" s="3" t="s">
        <v>1646</v>
      </c>
      <c r="G333" t="s">
        <v>2202</v>
      </c>
    </row>
    <row r="334" spans="1:7">
      <c r="A334">
        <v>11</v>
      </c>
      <c r="B334">
        <v>15</v>
      </c>
      <c r="C334" t="s">
        <v>1832</v>
      </c>
      <c r="D334">
        <v>0.65</v>
      </c>
      <c r="E334" s="424">
        <v>0.48</v>
      </c>
      <c r="F334" s="3" t="s">
        <v>1646</v>
      </c>
      <c r="G334" t="s">
        <v>2202</v>
      </c>
    </row>
    <row r="335" spans="1:7">
      <c r="A335">
        <v>11</v>
      </c>
      <c r="B335">
        <v>16</v>
      </c>
      <c r="C335" t="s">
        <v>1821</v>
      </c>
      <c r="D335">
        <v>0.27</v>
      </c>
      <c r="E335" s="424">
        <v>0.28000000000000003</v>
      </c>
      <c r="F335" s="3" t="s">
        <v>1646</v>
      </c>
      <c r="G335" t="s">
        <v>2202</v>
      </c>
    </row>
    <row r="336" spans="1:7">
      <c r="A336">
        <v>11</v>
      </c>
      <c r="B336">
        <v>17</v>
      </c>
      <c r="C336" t="s">
        <v>2084</v>
      </c>
      <c r="D336">
        <v>0.44</v>
      </c>
      <c r="E336" s="424">
        <v>0.43</v>
      </c>
      <c r="F336" s="3" t="s">
        <v>1646</v>
      </c>
      <c r="G336" t="s">
        <v>2202</v>
      </c>
    </row>
    <row r="337" spans="1:7">
      <c r="A337">
        <v>11</v>
      </c>
      <c r="B337">
        <v>18</v>
      </c>
      <c r="C337" t="s">
        <v>1791</v>
      </c>
      <c r="D337">
        <v>0.67999999999999994</v>
      </c>
      <c r="E337" s="424">
        <v>0.66500000000000004</v>
      </c>
      <c r="F337" s="3" t="s">
        <v>1646</v>
      </c>
      <c r="G337" t="s">
        <v>2202</v>
      </c>
    </row>
    <row r="338" spans="1:7">
      <c r="A338">
        <v>11</v>
      </c>
      <c r="B338">
        <v>19</v>
      </c>
      <c r="C338" t="s">
        <v>1770</v>
      </c>
      <c r="D338">
        <v>0.75</v>
      </c>
      <c r="E338" s="424">
        <v>0.67</v>
      </c>
      <c r="F338" s="3" t="s">
        <v>1646</v>
      </c>
      <c r="G338" t="s">
        <v>2202</v>
      </c>
    </row>
    <row r="339" spans="1:7">
      <c r="A339">
        <v>11</v>
      </c>
      <c r="B339">
        <v>20</v>
      </c>
      <c r="C339" t="s">
        <v>1753</v>
      </c>
      <c r="D339">
        <v>0.71</v>
      </c>
      <c r="E339" s="424">
        <v>0.68</v>
      </c>
      <c r="F339" s="3" t="s">
        <v>1646</v>
      </c>
      <c r="G339" t="s">
        <v>2202</v>
      </c>
    </row>
    <row r="340" spans="1:7">
      <c r="A340">
        <v>11</v>
      </c>
      <c r="B340">
        <v>21</v>
      </c>
      <c r="C340" t="s">
        <v>1735</v>
      </c>
      <c r="D340">
        <v>0.61</v>
      </c>
      <c r="E340" s="424">
        <v>0.53</v>
      </c>
      <c r="F340" s="3" t="s">
        <v>1646</v>
      </c>
      <c r="G340" t="s">
        <v>2202</v>
      </c>
    </row>
    <row r="341" spans="1:7">
      <c r="A341">
        <v>11</v>
      </c>
      <c r="B341">
        <v>22</v>
      </c>
      <c r="C341" t="s">
        <v>1718</v>
      </c>
      <c r="D341">
        <v>1.1399999999999999</v>
      </c>
      <c r="E341" s="424">
        <v>0.56000000000000005</v>
      </c>
      <c r="F341" s="3" t="s">
        <v>1646</v>
      </c>
      <c r="G341" t="s">
        <v>2202</v>
      </c>
    </row>
    <row r="342" spans="1:7">
      <c r="A342">
        <v>10</v>
      </c>
      <c r="B342">
        <v>11</v>
      </c>
      <c r="C342" t="s">
        <v>1882</v>
      </c>
      <c r="D342">
        <v>0.18</v>
      </c>
      <c r="E342" s="424">
        <v>0.22</v>
      </c>
      <c r="F342" s="3" t="s">
        <v>1646</v>
      </c>
      <c r="G342" t="s">
        <v>2202</v>
      </c>
    </row>
    <row r="343" spans="1:7">
      <c r="A343">
        <v>10</v>
      </c>
      <c r="B343">
        <v>12</v>
      </c>
      <c r="C343" t="s">
        <v>1868</v>
      </c>
      <c r="D343">
        <v>0.27500000000000002</v>
      </c>
      <c r="E343" s="424">
        <v>0.26</v>
      </c>
      <c r="F343" s="3" t="s">
        <v>1646</v>
      </c>
      <c r="G343" t="s">
        <v>2202</v>
      </c>
    </row>
    <row r="344" spans="1:7">
      <c r="A344">
        <v>10</v>
      </c>
      <c r="B344">
        <v>13</v>
      </c>
      <c r="C344" t="s">
        <v>1849</v>
      </c>
      <c r="D344">
        <v>0.3</v>
      </c>
      <c r="E344" s="424">
        <v>0.28999999999999998</v>
      </c>
      <c r="F344" s="3" t="s">
        <v>1646</v>
      </c>
      <c r="G344" t="s">
        <v>2202</v>
      </c>
    </row>
    <row r="345" spans="1:7">
      <c r="A345">
        <v>10</v>
      </c>
      <c r="B345">
        <v>14</v>
      </c>
      <c r="C345" t="s">
        <v>1838</v>
      </c>
      <c r="D345">
        <v>0.42</v>
      </c>
      <c r="E345" s="424">
        <v>0.4</v>
      </c>
      <c r="F345" s="3" t="s">
        <v>1646</v>
      </c>
      <c r="G345" t="s">
        <v>2202</v>
      </c>
    </row>
    <row r="346" spans="1:7">
      <c r="A346">
        <v>10</v>
      </c>
      <c r="B346">
        <v>15</v>
      </c>
      <c r="C346" t="s">
        <v>2085</v>
      </c>
      <c r="D346">
        <v>0.6</v>
      </c>
      <c r="E346" s="424">
        <v>0.48</v>
      </c>
      <c r="F346" s="3" t="s">
        <v>1646</v>
      </c>
      <c r="G346" t="s">
        <v>2202</v>
      </c>
    </row>
    <row r="347" spans="1:7">
      <c r="A347">
        <v>10</v>
      </c>
      <c r="B347">
        <v>16</v>
      </c>
      <c r="C347" t="s">
        <v>1820</v>
      </c>
      <c r="D347">
        <v>0.82</v>
      </c>
      <c r="E347" s="424">
        <v>0.6</v>
      </c>
      <c r="F347" s="3" t="s">
        <v>1646</v>
      </c>
      <c r="G347" t="s">
        <v>2202</v>
      </c>
    </row>
    <row r="348" spans="1:7">
      <c r="A348">
        <v>10</v>
      </c>
      <c r="B348">
        <v>17</v>
      </c>
      <c r="C348" t="s">
        <v>2086</v>
      </c>
      <c r="D348">
        <v>0.39</v>
      </c>
      <c r="E348" s="424">
        <v>0.37</v>
      </c>
      <c r="F348" s="3" t="s">
        <v>1646</v>
      </c>
      <c r="G348" t="s">
        <v>2202</v>
      </c>
    </row>
    <row r="349" spans="1:7">
      <c r="A349">
        <v>10</v>
      </c>
      <c r="B349">
        <v>19</v>
      </c>
      <c r="C349" t="s">
        <v>1769</v>
      </c>
      <c r="D349">
        <v>0.74</v>
      </c>
      <c r="E349" s="424">
        <v>0.68</v>
      </c>
      <c r="F349" s="3" t="s">
        <v>1646</v>
      </c>
      <c r="G349" t="s">
        <v>2202</v>
      </c>
    </row>
    <row r="350" spans="1:7">
      <c r="A350">
        <v>10</v>
      </c>
      <c r="B350">
        <v>20</v>
      </c>
      <c r="C350" t="s">
        <v>1752</v>
      </c>
      <c r="D350">
        <v>0.91</v>
      </c>
      <c r="E350" s="424">
        <v>0.81</v>
      </c>
      <c r="F350" s="3" t="s">
        <v>1646</v>
      </c>
      <c r="G350" t="s">
        <v>2202</v>
      </c>
    </row>
    <row r="351" spans="1:7">
      <c r="A351">
        <v>10</v>
      </c>
      <c r="B351">
        <v>21</v>
      </c>
      <c r="C351" t="s">
        <v>1734</v>
      </c>
      <c r="D351">
        <v>0.75</v>
      </c>
      <c r="E351" s="424">
        <v>0.72</v>
      </c>
      <c r="F351" s="3" t="s">
        <v>1646</v>
      </c>
      <c r="G351" t="s">
        <v>2202</v>
      </c>
    </row>
    <row r="352" spans="1:7">
      <c r="A352">
        <v>10</v>
      </c>
      <c r="B352">
        <v>22</v>
      </c>
      <c r="C352" t="s">
        <v>1717</v>
      </c>
      <c r="D352">
        <v>1.08</v>
      </c>
      <c r="E352" s="424">
        <v>0.68</v>
      </c>
      <c r="F352" s="3" t="s">
        <v>1646</v>
      </c>
      <c r="G352" t="s">
        <v>2202</v>
      </c>
    </row>
    <row r="353" spans="1:7">
      <c r="A353">
        <v>10</v>
      </c>
      <c r="B353">
        <v>23</v>
      </c>
      <c r="C353" t="s">
        <v>2087</v>
      </c>
      <c r="D353">
        <v>0.73</v>
      </c>
      <c r="E353" s="424">
        <v>0.63</v>
      </c>
      <c r="F353" s="3" t="s">
        <v>1646</v>
      </c>
      <c r="G353" t="s">
        <v>2202</v>
      </c>
    </row>
    <row r="354" spans="1:7">
      <c r="A354">
        <v>9</v>
      </c>
      <c r="B354">
        <v>9</v>
      </c>
      <c r="C354" t="s">
        <v>1906</v>
      </c>
      <c r="D354">
        <v>0.41500000000000004</v>
      </c>
      <c r="E354" s="424">
        <v>0.42</v>
      </c>
      <c r="F354" s="3" t="s">
        <v>1646</v>
      </c>
      <c r="G354" t="s">
        <v>2202</v>
      </c>
    </row>
    <row r="355" spans="1:7">
      <c r="A355">
        <v>9</v>
      </c>
      <c r="B355">
        <v>10</v>
      </c>
      <c r="C355" t="s">
        <v>2088</v>
      </c>
      <c r="D355">
        <v>0.72</v>
      </c>
      <c r="E355" s="424">
        <v>0.63</v>
      </c>
      <c r="F355" s="3" t="s">
        <v>1646</v>
      </c>
      <c r="G355" t="s">
        <v>2202</v>
      </c>
    </row>
    <row r="356" spans="1:7">
      <c r="A356">
        <v>9</v>
      </c>
      <c r="B356">
        <v>11</v>
      </c>
      <c r="C356" t="s">
        <v>1881</v>
      </c>
      <c r="D356">
        <v>0.52</v>
      </c>
      <c r="E356" s="424">
        <v>0.53</v>
      </c>
      <c r="F356" s="3" t="s">
        <v>1646</v>
      </c>
      <c r="G356" t="s">
        <v>2202</v>
      </c>
    </row>
    <row r="357" spans="1:7">
      <c r="A357">
        <v>9</v>
      </c>
      <c r="B357">
        <v>13</v>
      </c>
      <c r="C357" t="s">
        <v>2089</v>
      </c>
      <c r="D357">
        <v>0.51</v>
      </c>
      <c r="E357" s="424">
        <v>0.49</v>
      </c>
      <c r="F357" s="3" t="s">
        <v>1646</v>
      </c>
      <c r="G357" t="s">
        <v>2202</v>
      </c>
    </row>
    <row r="358" spans="1:7">
      <c r="A358">
        <v>9</v>
      </c>
      <c r="B358">
        <v>14</v>
      </c>
      <c r="C358" t="s">
        <v>1837</v>
      </c>
      <c r="D358">
        <v>0.73</v>
      </c>
      <c r="E358" s="424">
        <v>0.46</v>
      </c>
      <c r="F358" s="3" t="s">
        <v>1646</v>
      </c>
      <c r="G358" t="s">
        <v>2202</v>
      </c>
    </row>
    <row r="359" spans="1:7">
      <c r="A359">
        <v>9</v>
      </c>
      <c r="B359">
        <v>15</v>
      </c>
      <c r="C359" t="s">
        <v>1831</v>
      </c>
      <c r="D359">
        <v>0.49</v>
      </c>
      <c r="E359" s="424">
        <v>0.44</v>
      </c>
      <c r="F359" s="3" t="s">
        <v>1646</v>
      </c>
      <c r="G359" t="s">
        <v>2202</v>
      </c>
    </row>
    <row r="360" spans="1:7">
      <c r="A360">
        <v>9</v>
      </c>
      <c r="B360">
        <v>16</v>
      </c>
      <c r="C360" t="s">
        <v>2090</v>
      </c>
      <c r="D360">
        <v>0.62</v>
      </c>
      <c r="E360" s="424">
        <v>0.5</v>
      </c>
      <c r="F360" s="3" t="s">
        <v>1646</v>
      </c>
      <c r="G360" t="s">
        <v>2202</v>
      </c>
    </row>
    <row r="361" spans="1:7">
      <c r="A361">
        <v>9</v>
      </c>
      <c r="B361">
        <v>17</v>
      </c>
      <c r="C361" t="s">
        <v>1809</v>
      </c>
      <c r="D361">
        <v>0.56999999999999995</v>
      </c>
      <c r="E361" s="424">
        <v>0.49</v>
      </c>
      <c r="F361" s="3" t="s">
        <v>1646</v>
      </c>
      <c r="G361" t="s">
        <v>2202</v>
      </c>
    </row>
    <row r="362" spans="1:7">
      <c r="A362">
        <v>9</v>
      </c>
      <c r="B362">
        <v>18</v>
      </c>
      <c r="C362" t="s">
        <v>1789</v>
      </c>
      <c r="D362">
        <v>0.45</v>
      </c>
      <c r="E362" s="424">
        <v>0.46</v>
      </c>
      <c r="F362" s="3" t="s">
        <v>1646</v>
      </c>
      <c r="G362" t="s">
        <v>2202</v>
      </c>
    </row>
    <row r="363" spans="1:7">
      <c r="A363">
        <v>9</v>
      </c>
      <c r="B363">
        <v>19</v>
      </c>
      <c r="C363" t="s">
        <v>1768</v>
      </c>
      <c r="D363">
        <v>0.79</v>
      </c>
      <c r="E363" s="424">
        <v>0.65</v>
      </c>
      <c r="F363" s="3" t="s">
        <v>1646</v>
      </c>
      <c r="G363" t="s">
        <v>2202</v>
      </c>
    </row>
    <row r="364" spans="1:7">
      <c r="A364">
        <v>9</v>
      </c>
      <c r="B364">
        <v>20</v>
      </c>
      <c r="C364" t="s">
        <v>1751</v>
      </c>
      <c r="D364">
        <v>0.66500000000000004</v>
      </c>
      <c r="E364" s="424">
        <v>0.6</v>
      </c>
      <c r="F364" s="3" t="s">
        <v>1646</v>
      </c>
      <c r="G364" t="s">
        <v>2202</v>
      </c>
    </row>
    <row r="365" spans="1:7">
      <c r="A365">
        <v>9</v>
      </c>
      <c r="B365">
        <v>21</v>
      </c>
      <c r="C365" t="s">
        <v>1733</v>
      </c>
      <c r="D365">
        <v>1.46</v>
      </c>
      <c r="E365" s="424">
        <v>1.18</v>
      </c>
      <c r="F365" s="3" t="s">
        <v>1646</v>
      </c>
      <c r="G365" t="s">
        <v>2202</v>
      </c>
    </row>
    <row r="366" spans="1:7">
      <c r="A366">
        <v>9</v>
      </c>
      <c r="B366">
        <v>22</v>
      </c>
      <c r="C366" t="s">
        <v>1716</v>
      </c>
      <c r="D366">
        <v>0.76</v>
      </c>
      <c r="E366" s="424">
        <v>0.7</v>
      </c>
      <c r="F366" s="3" t="s">
        <v>1646</v>
      </c>
      <c r="G366" t="s">
        <v>2202</v>
      </c>
    </row>
    <row r="367" spans="1:7">
      <c r="A367">
        <v>8</v>
      </c>
      <c r="B367">
        <v>10</v>
      </c>
      <c r="C367" t="s">
        <v>2091</v>
      </c>
      <c r="D367">
        <v>0.4</v>
      </c>
      <c r="E367" s="424">
        <v>0.42</v>
      </c>
      <c r="F367" s="3" t="s">
        <v>1646</v>
      </c>
      <c r="G367" t="s">
        <v>2202</v>
      </c>
    </row>
    <row r="368" spans="1:7">
      <c r="A368">
        <v>8</v>
      </c>
      <c r="B368">
        <v>11</v>
      </c>
      <c r="C368" t="s">
        <v>2092</v>
      </c>
      <c r="D368">
        <v>0.46</v>
      </c>
      <c r="E368" s="424">
        <v>0.39</v>
      </c>
      <c r="F368" s="3" t="s">
        <v>1646</v>
      </c>
      <c r="G368" t="s">
        <v>2202</v>
      </c>
    </row>
    <row r="369" spans="1:7">
      <c r="A369">
        <v>8</v>
      </c>
      <c r="B369">
        <v>12</v>
      </c>
      <c r="C369" t="s">
        <v>2093</v>
      </c>
      <c r="D369">
        <v>0.43</v>
      </c>
      <c r="E369" s="424">
        <v>0.45</v>
      </c>
      <c r="F369" s="3" t="s">
        <v>1646</v>
      </c>
      <c r="G369" t="s">
        <v>2202</v>
      </c>
    </row>
    <row r="370" spans="1:7">
      <c r="A370">
        <v>8</v>
      </c>
      <c r="B370">
        <v>13</v>
      </c>
      <c r="C370" t="s">
        <v>2094</v>
      </c>
      <c r="D370">
        <v>0.42</v>
      </c>
      <c r="E370" s="424">
        <v>0.42</v>
      </c>
      <c r="F370" s="3" t="s">
        <v>1646</v>
      </c>
      <c r="G370" t="s">
        <v>2202</v>
      </c>
    </row>
    <row r="371" spans="1:7">
      <c r="A371">
        <v>8</v>
      </c>
      <c r="B371">
        <v>14</v>
      </c>
      <c r="C371" t="s">
        <v>2095</v>
      </c>
      <c r="D371">
        <v>0.67</v>
      </c>
      <c r="E371" s="424">
        <v>0.6</v>
      </c>
      <c r="F371" s="3" t="s">
        <v>1646</v>
      </c>
      <c r="G371" t="s">
        <v>2202</v>
      </c>
    </row>
    <row r="372" spans="1:7">
      <c r="A372">
        <v>8</v>
      </c>
      <c r="B372">
        <v>15</v>
      </c>
      <c r="C372" t="s">
        <v>2096</v>
      </c>
      <c r="D372">
        <v>0.51</v>
      </c>
      <c r="E372" s="424">
        <v>0.47</v>
      </c>
      <c r="F372" s="3" t="s">
        <v>1646</v>
      </c>
      <c r="G372" t="s">
        <v>2202</v>
      </c>
    </row>
    <row r="373" spans="1:7">
      <c r="A373">
        <v>8</v>
      </c>
      <c r="B373">
        <v>16</v>
      </c>
      <c r="C373" t="s">
        <v>2097</v>
      </c>
      <c r="D373">
        <v>0.61</v>
      </c>
      <c r="E373" s="424">
        <v>0.52</v>
      </c>
      <c r="F373" s="3" t="s">
        <v>1646</v>
      </c>
      <c r="G373" t="s">
        <v>2202</v>
      </c>
    </row>
    <row r="374" spans="1:7">
      <c r="A374">
        <v>8</v>
      </c>
      <c r="B374">
        <v>17</v>
      </c>
      <c r="C374" t="s">
        <v>2098</v>
      </c>
      <c r="D374">
        <v>0.8</v>
      </c>
      <c r="E374" s="424">
        <v>0.76</v>
      </c>
      <c r="F374" s="3" t="s">
        <v>1646</v>
      </c>
      <c r="G374" t="s">
        <v>2202</v>
      </c>
    </row>
    <row r="375" spans="1:7">
      <c r="A375">
        <v>8</v>
      </c>
      <c r="B375">
        <v>18</v>
      </c>
      <c r="C375" t="s">
        <v>2099</v>
      </c>
      <c r="D375">
        <v>0.42</v>
      </c>
      <c r="E375" s="424">
        <v>0.41</v>
      </c>
      <c r="F375" s="3" t="s">
        <v>1646</v>
      </c>
      <c r="G375" t="s">
        <v>2202</v>
      </c>
    </row>
    <row r="376" spans="1:7">
      <c r="A376">
        <v>8</v>
      </c>
      <c r="B376">
        <v>19</v>
      </c>
      <c r="C376" t="s">
        <v>2100</v>
      </c>
      <c r="D376">
        <v>1.06</v>
      </c>
      <c r="E376" s="424">
        <v>0.52</v>
      </c>
      <c r="F376" s="3" t="s">
        <v>1646</v>
      </c>
      <c r="G376" t="s">
        <v>2202</v>
      </c>
    </row>
    <row r="377" spans="1:7">
      <c r="A377">
        <v>8</v>
      </c>
      <c r="B377">
        <v>21</v>
      </c>
      <c r="C377" t="s">
        <v>2101</v>
      </c>
      <c r="D377">
        <v>0.99</v>
      </c>
      <c r="E377" s="424">
        <v>0.82</v>
      </c>
      <c r="F377" s="3" t="s">
        <v>1646</v>
      </c>
      <c r="G377" t="s">
        <v>2202</v>
      </c>
    </row>
    <row r="378" spans="1:7">
      <c r="A378">
        <v>8</v>
      </c>
      <c r="B378">
        <v>22</v>
      </c>
      <c r="C378" t="s">
        <v>2102</v>
      </c>
      <c r="D378">
        <v>0.5</v>
      </c>
      <c r="E378" s="424">
        <v>0.5</v>
      </c>
      <c r="F378" s="3" t="s">
        <v>1646</v>
      </c>
      <c r="G378" t="s">
        <v>2202</v>
      </c>
    </row>
    <row r="379" spans="1:7">
      <c r="A379">
        <v>8</v>
      </c>
      <c r="B379">
        <v>23</v>
      </c>
      <c r="C379" t="s">
        <v>2103</v>
      </c>
      <c r="D379">
        <v>0.95</v>
      </c>
      <c r="E379" s="424">
        <v>0.91</v>
      </c>
      <c r="F379" s="3" t="s">
        <v>1646</v>
      </c>
      <c r="G379" t="s">
        <v>2202</v>
      </c>
    </row>
    <row r="380" spans="1:7">
      <c r="A380">
        <v>8</v>
      </c>
      <c r="B380">
        <v>30</v>
      </c>
      <c r="C380" t="s">
        <v>2104</v>
      </c>
      <c r="D380">
        <v>2.4500000000000002</v>
      </c>
      <c r="E380" s="424">
        <v>1.51</v>
      </c>
      <c r="F380" s="3" t="s">
        <v>1646</v>
      </c>
      <c r="G380" t="s">
        <v>2202</v>
      </c>
    </row>
    <row r="381" spans="1:7">
      <c r="A381">
        <v>7</v>
      </c>
      <c r="B381">
        <v>9</v>
      </c>
      <c r="C381" t="s">
        <v>2105</v>
      </c>
      <c r="D381">
        <v>0.37</v>
      </c>
      <c r="E381" s="424">
        <v>0.32</v>
      </c>
      <c r="F381" s="3" t="s">
        <v>1646</v>
      </c>
      <c r="G381" t="s">
        <v>2202</v>
      </c>
    </row>
    <row r="382" spans="1:7">
      <c r="A382">
        <v>7</v>
      </c>
      <c r="B382">
        <v>11</v>
      </c>
      <c r="C382" t="s">
        <v>2106</v>
      </c>
      <c r="D382">
        <v>0.56000000000000005</v>
      </c>
      <c r="E382" s="424">
        <v>0.53</v>
      </c>
      <c r="F382" s="3" t="s">
        <v>1646</v>
      </c>
      <c r="G382" t="s">
        <v>2202</v>
      </c>
    </row>
    <row r="383" spans="1:7">
      <c r="A383">
        <v>7</v>
      </c>
      <c r="B383">
        <v>12</v>
      </c>
      <c r="C383" t="s">
        <v>2107</v>
      </c>
      <c r="D383">
        <v>0.61</v>
      </c>
      <c r="E383" s="424">
        <v>0.55000000000000004</v>
      </c>
      <c r="F383" s="3" t="s">
        <v>1646</v>
      </c>
      <c r="G383" t="s">
        <v>2202</v>
      </c>
    </row>
    <row r="384" spans="1:7">
      <c r="A384">
        <v>7</v>
      </c>
      <c r="B384">
        <v>13</v>
      </c>
      <c r="C384" t="s">
        <v>2108</v>
      </c>
      <c r="D384">
        <v>0.41</v>
      </c>
      <c r="E384" s="424">
        <v>0.42</v>
      </c>
      <c r="F384" s="3" t="s">
        <v>1646</v>
      </c>
      <c r="G384" t="s">
        <v>2202</v>
      </c>
    </row>
    <row r="385" spans="1:7">
      <c r="A385">
        <v>7</v>
      </c>
      <c r="B385">
        <v>14</v>
      </c>
      <c r="C385" t="s">
        <v>2109</v>
      </c>
      <c r="D385">
        <v>0.46</v>
      </c>
      <c r="E385" s="424">
        <v>0.46</v>
      </c>
      <c r="F385" s="3" t="s">
        <v>1646</v>
      </c>
      <c r="G385" t="s">
        <v>2202</v>
      </c>
    </row>
    <row r="386" spans="1:7">
      <c r="A386">
        <v>7</v>
      </c>
      <c r="B386">
        <v>15</v>
      </c>
      <c r="C386" t="s">
        <v>2110</v>
      </c>
      <c r="D386">
        <v>0.5</v>
      </c>
      <c r="E386" s="424">
        <v>0.5</v>
      </c>
      <c r="F386" s="3" t="s">
        <v>1646</v>
      </c>
      <c r="G386" t="s">
        <v>2202</v>
      </c>
    </row>
    <row r="387" spans="1:7">
      <c r="A387">
        <v>7</v>
      </c>
      <c r="B387">
        <v>16</v>
      </c>
      <c r="C387" t="s">
        <v>2111</v>
      </c>
      <c r="D387">
        <v>0.57999999999999996</v>
      </c>
      <c r="E387" s="424">
        <v>0.48</v>
      </c>
      <c r="F387" s="3" t="s">
        <v>1646</v>
      </c>
      <c r="G387" t="s">
        <v>2202</v>
      </c>
    </row>
    <row r="388" spans="1:7">
      <c r="A388">
        <v>7</v>
      </c>
      <c r="B388">
        <v>17</v>
      </c>
      <c r="C388" t="s">
        <v>2112</v>
      </c>
      <c r="D388">
        <v>0.51</v>
      </c>
      <c r="E388" s="424">
        <v>0.49</v>
      </c>
      <c r="F388" s="3" t="s">
        <v>1646</v>
      </c>
      <c r="G388" t="s">
        <v>2202</v>
      </c>
    </row>
    <row r="389" spans="1:7">
      <c r="A389">
        <v>7</v>
      </c>
      <c r="B389">
        <v>18</v>
      </c>
      <c r="C389" t="s">
        <v>2113</v>
      </c>
      <c r="D389">
        <v>0.64</v>
      </c>
      <c r="E389" s="424">
        <v>0.71</v>
      </c>
      <c r="F389" s="3" t="s">
        <v>1646</v>
      </c>
      <c r="G389" t="s">
        <v>2202</v>
      </c>
    </row>
    <row r="390" spans="1:7">
      <c r="A390">
        <v>7</v>
      </c>
      <c r="B390">
        <v>19</v>
      </c>
      <c r="C390" t="s">
        <v>2114</v>
      </c>
      <c r="D390">
        <v>0.49</v>
      </c>
      <c r="E390" s="424">
        <v>0.44</v>
      </c>
      <c r="F390" s="3" t="s">
        <v>1646</v>
      </c>
      <c r="G390" t="s">
        <v>2202</v>
      </c>
    </row>
    <row r="391" spans="1:7">
      <c r="A391">
        <v>7</v>
      </c>
      <c r="B391">
        <v>20</v>
      </c>
      <c r="C391" t="s">
        <v>2115</v>
      </c>
      <c r="D391">
        <v>0.69</v>
      </c>
      <c r="E391" s="424">
        <v>0.71</v>
      </c>
      <c r="F391" s="3" t="s">
        <v>1646</v>
      </c>
      <c r="G391" t="s">
        <v>2202</v>
      </c>
    </row>
    <row r="392" spans="1:7">
      <c r="A392">
        <v>7</v>
      </c>
      <c r="B392">
        <v>21</v>
      </c>
      <c r="C392" t="s">
        <v>2116</v>
      </c>
      <c r="D392">
        <v>1</v>
      </c>
      <c r="E392" s="424">
        <v>0.85</v>
      </c>
      <c r="F392" s="3" t="s">
        <v>1646</v>
      </c>
      <c r="G392" t="s">
        <v>2202</v>
      </c>
    </row>
    <row r="393" spans="1:7">
      <c r="A393">
        <v>7</v>
      </c>
      <c r="B393">
        <v>22</v>
      </c>
      <c r="C393" t="s">
        <v>2117</v>
      </c>
      <c r="D393">
        <v>0.85</v>
      </c>
      <c r="E393" s="424">
        <v>0.76</v>
      </c>
      <c r="F393" s="3" t="s">
        <v>1646</v>
      </c>
      <c r="G393" t="s">
        <v>2202</v>
      </c>
    </row>
    <row r="394" spans="1:7">
      <c r="A394">
        <v>7</v>
      </c>
      <c r="B394">
        <v>23</v>
      </c>
      <c r="C394" t="s">
        <v>2118</v>
      </c>
      <c r="D394">
        <v>0.77</v>
      </c>
      <c r="E394" s="424">
        <v>0.73</v>
      </c>
      <c r="F394" s="3" t="s">
        <v>1646</v>
      </c>
      <c r="G394" t="s">
        <v>2202</v>
      </c>
    </row>
    <row r="395" spans="1:7">
      <c r="A395">
        <v>7</v>
      </c>
      <c r="B395">
        <v>29</v>
      </c>
      <c r="C395" t="s">
        <v>2119</v>
      </c>
      <c r="D395">
        <v>1.88</v>
      </c>
      <c r="E395" s="424">
        <v>1.3</v>
      </c>
      <c r="F395" s="3" t="s">
        <v>1646</v>
      </c>
      <c r="G395" t="s">
        <v>2202</v>
      </c>
    </row>
    <row r="396" spans="1:7">
      <c r="A396">
        <v>6</v>
      </c>
      <c r="B396">
        <v>9</v>
      </c>
      <c r="C396" t="s">
        <v>2120</v>
      </c>
      <c r="D396">
        <v>0.17</v>
      </c>
      <c r="E396" s="424">
        <v>0.17</v>
      </c>
      <c r="F396" s="3" t="s">
        <v>1646</v>
      </c>
      <c r="G396" t="s">
        <v>2202</v>
      </c>
    </row>
    <row r="397" spans="1:7">
      <c r="A397">
        <v>6</v>
      </c>
      <c r="B397">
        <v>10</v>
      </c>
      <c r="C397" t="s">
        <v>2121</v>
      </c>
      <c r="D397">
        <v>0.42</v>
      </c>
      <c r="E397" s="424">
        <v>0.39</v>
      </c>
      <c r="F397" s="3" t="s">
        <v>1646</v>
      </c>
      <c r="G397" t="s">
        <v>2202</v>
      </c>
    </row>
    <row r="398" spans="1:7">
      <c r="A398">
        <v>6</v>
      </c>
      <c r="B398">
        <v>11</v>
      </c>
      <c r="C398" t="s">
        <v>2122</v>
      </c>
      <c r="D398">
        <v>0.37</v>
      </c>
      <c r="E398" s="424">
        <v>0.39</v>
      </c>
      <c r="F398" s="3" t="s">
        <v>1646</v>
      </c>
      <c r="G398" t="s">
        <v>2202</v>
      </c>
    </row>
    <row r="399" spans="1:7">
      <c r="A399">
        <v>6</v>
      </c>
      <c r="B399">
        <v>12</v>
      </c>
      <c r="C399" t="s">
        <v>2123</v>
      </c>
      <c r="D399">
        <v>0.56000000000000005</v>
      </c>
      <c r="E399" s="424">
        <v>0.53</v>
      </c>
      <c r="F399" s="3" t="s">
        <v>1646</v>
      </c>
      <c r="G399" t="s">
        <v>2202</v>
      </c>
    </row>
    <row r="400" spans="1:7">
      <c r="A400">
        <v>6</v>
      </c>
      <c r="B400">
        <v>13</v>
      </c>
      <c r="C400" t="s">
        <v>2124</v>
      </c>
      <c r="D400">
        <v>0.63</v>
      </c>
      <c r="E400" s="424">
        <v>0.57999999999999996</v>
      </c>
      <c r="F400" s="3" t="s">
        <v>1646</v>
      </c>
      <c r="G400" t="s">
        <v>2202</v>
      </c>
    </row>
    <row r="401" spans="1:7">
      <c r="A401">
        <v>6</v>
      </c>
      <c r="B401">
        <v>15</v>
      </c>
      <c r="C401" t="s">
        <v>2125</v>
      </c>
      <c r="D401">
        <v>0.6</v>
      </c>
      <c r="E401" s="424">
        <v>0.5</v>
      </c>
      <c r="F401" s="3" t="s">
        <v>1646</v>
      </c>
      <c r="G401" t="s">
        <v>2202</v>
      </c>
    </row>
    <row r="402" spans="1:7">
      <c r="A402">
        <v>6</v>
      </c>
      <c r="B402">
        <v>16</v>
      </c>
      <c r="C402" t="s">
        <v>2126</v>
      </c>
      <c r="D402">
        <v>0.57499999999999996</v>
      </c>
      <c r="E402" s="424">
        <v>0.495</v>
      </c>
      <c r="F402" s="3" t="s">
        <v>1646</v>
      </c>
      <c r="G402" t="s">
        <v>2202</v>
      </c>
    </row>
    <row r="403" spans="1:7">
      <c r="A403">
        <v>6</v>
      </c>
      <c r="B403">
        <v>17</v>
      </c>
      <c r="C403" t="s">
        <v>2127</v>
      </c>
      <c r="D403">
        <v>0.56999999999999995</v>
      </c>
      <c r="E403" s="424">
        <v>0.48</v>
      </c>
      <c r="F403" s="3" t="s">
        <v>1646</v>
      </c>
      <c r="G403" t="s">
        <v>2202</v>
      </c>
    </row>
    <row r="404" spans="1:7">
      <c r="A404">
        <v>6</v>
      </c>
      <c r="B404">
        <v>18</v>
      </c>
      <c r="C404" t="s">
        <v>2128</v>
      </c>
      <c r="D404">
        <v>0.59</v>
      </c>
      <c r="E404" s="424">
        <v>0.56999999999999995</v>
      </c>
      <c r="F404" s="3" t="s">
        <v>1646</v>
      </c>
      <c r="G404" t="s">
        <v>2202</v>
      </c>
    </row>
    <row r="405" spans="1:7">
      <c r="A405">
        <v>6</v>
      </c>
      <c r="B405">
        <v>19</v>
      </c>
      <c r="C405" t="s">
        <v>2129</v>
      </c>
      <c r="D405">
        <v>0.51</v>
      </c>
      <c r="E405" s="424">
        <v>0.48</v>
      </c>
      <c r="F405" s="3" t="s">
        <v>1646</v>
      </c>
      <c r="G405" t="s">
        <v>2202</v>
      </c>
    </row>
    <row r="406" spans="1:7">
      <c r="A406">
        <v>6</v>
      </c>
      <c r="B406">
        <v>20</v>
      </c>
      <c r="C406" t="s">
        <v>2130</v>
      </c>
      <c r="D406">
        <v>0.47</v>
      </c>
      <c r="E406" s="424">
        <v>0.46</v>
      </c>
      <c r="F406" s="3" t="s">
        <v>1646</v>
      </c>
      <c r="G406" t="s">
        <v>2202</v>
      </c>
    </row>
    <row r="407" spans="1:7">
      <c r="A407">
        <v>6</v>
      </c>
      <c r="B407">
        <v>21</v>
      </c>
      <c r="C407" t="s">
        <v>2131</v>
      </c>
      <c r="D407">
        <v>0.45</v>
      </c>
      <c r="E407" s="424">
        <v>0.45</v>
      </c>
      <c r="F407" s="3" t="s">
        <v>1646</v>
      </c>
      <c r="G407" t="s">
        <v>2202</v>
      </c>
    </row>
    <row r="408" spans="1:7">
      <c r="A408">
        <v>6</v>
      </c>
      <c r="B408">
        <v>22</v>
      </c>
      <c r="C408" t="s">
        <v>2132</v>
      </c>
      <c r="D408">
        <v>0.73</v>
      </c>
      <c r="E408" s="424">
        <v>0.61</v>
      </c>
      <c r="F408" s="3" t="s">
        <v>1646</v>
      </c>
      <c r="G408" t="s">
        <v>2202</v>
      </c>
    </row>
    <row r="409" spans="1:7">
      <c r="A409">
        <v>6</v>
      </c>
      <c r="B409">
        <v>28</v>
      </c>
      <c r="C409" t="s">
        <v>2133</v>
      </c>
      <c r="D409">
        <v>1.45</v>
      </c>
      <c r="E409" s="424">
        <v>1.2</v>
      </c>
      <c r="F409" s="3" t="s">
        <v>1646</v>
      </c>
      <c r="G409" t="s">
        <v>2202</v>
      </c>
    </row>
    <row r="410" spans="1:7">
      <c r="A410">
        <v>6</v>
      </c>
      <c r="B410">
        <v>30</v>
      </c>
      <c r="C410" t="s">
        <v>2134</v>
      </c>
      <c r="D410">
        <v>1.41</v>
      </c>
      <c r="E410" s="424">
        <v>1.01</v>
      </c>
      <c r="F410" s="3" t="s">
        <v>1646</v>
      </c>
      <c r="G410" t="s">
        <v>2202</v>
      </c>
    </row>
    <row r="411" spans="1:7">
      <c r="A411">
        <v>6</v>
      </c>
      <c r="B411">
        <v>31</v>
      </c>
      <c r="C411" t="s">
        <v>2135</v>
      </c>
      <c r="D411">
        <v>1.36</v>
      </c>
      <c r="E411" s="424">
        <v>1.22</v>
      </c>
      <c r="F411" s="3" t="s">
        <v>1646</v>
      </c>
      <c r="G411" t="s">
        <v>2202</v>
      </c>
    </row>
    <row r="412" spans="1:7">
      <c r="A412">
        <v>6</v>
      </c>
      <c r="B412">
        <v>32</v>
      </c>
      <c r="C412" t="s">
        <v>2136</v>
      </c>
      <c r="D412">
        <v>1.46</v>
      </c>
      <c r="E412" s="424">
        <v>1.1000000000000001</v>
      </c>
      <c r="F412" s="3" t="s">
        <v>1646</v>
      </c>
      <c r="G412" t="s">
        <v>2202</v>
      </c>
    </row>
    <row r="413" spans="1:7">
      <c r="A413">
        <v>6</v>
      </c>
      <c r="B413">
        <v>33</v>
      </c>
      <c r="C413" t="s">
        <v>2137</v>
      </c>
      <c r="D413">
        <v>1.36</v>
      </c>
      <c r="E413" s="424">
        <v>1.07</v>
      </c>
      <c r="F413" s="3" t="s">
        <v>1646</v>
      </c>
      <c r="G413" t="s">
        <v>2202</v>
      </c>
    </row>
    <row r="414" spans="1:7">
      <c r="A414">
        <v>5</v>
      </c>
      <c r="B414">
        <v>9</v>
      </c>
      <c r="C414" t="s">
        <v>2138</v>
      </c>
      <c r="D414">
        <v>0.19</v>
      </c>
      <c r="E414" s="424">
        <v>0.19500000000000001</v>
      </c>
      <c r="F414" s="3" t="s">
        <v>1646</v>
      </c>
      <c r="G414" t="s">
        <v>2202</v>
      </c>
    </row>
    <row r="415" spans="1:7">
      <c r="A415">
        <v>5</v>
      </c>
      <c r="B415">
        <v>10</v>
      </c>
      <c r="C415" t="s">
        <v>2139</v>
      </c>
      <c r="D415">
        <v>0.15</v>
      </c>
      <c r="E415" s="424">
        <v>0.14000000000000001</v>
      </c>
      <c r="F415" s="3" t="s">
        <v>1646</v>
      </c>
      <c r="G415" t="s">
        <v>2202</v>
      </c>
    </row>
    <row r="416" spans="1:7">
      <c r="A416">
        <v>5</v>
      </c>
      <c r="B416">
        <v>11</v>
      </c>
      <c r="C416" t="s">
        <v>2140</v>
      </c>
      <c r="D416">
        <v>0.38</v>
      </c>
      <c r="E416" s="424">
        <v>0.3</v>
      </c>
      <c r="F416" s="3" t="s">
        <v>1646</v>
      </c>
      <c r="G416" t="s">
        <v>2202</v>
      </c>
    </row>
    <row r="417" spans="1:7">
      <c r="A417">
        <v>5</v>
      </c>
      <c r="B417">
        <v>12</v>
      </c>
      <c r="C417" t="s">
        <v>2141</v>
      </c>
      <c r="D417">
        <v>0.56999999999999995</v>
      </c>
      <c r="E417" s="424">
        <v>0.51</v>
      </c>
      <c r="F417" s="3" t="s">
        <v>1646</v>
      </c>
      <c r="G417" t="s">
        <v>2202</v>
      </c>
    </row>
    <row r="418" spans="1:7">
      <c r="A418">
        <v>5</v>
      </c>
      <c r="B418">
        <v>14</v>
      </c>
      <c r="C418" t="s">
        <v>2142</v>
      </c>
      <c r="D418">
        <v>0.47</v>
      </c>
      <c r="E418" s="424">
        <v>0.43</v>
      </c>
      <c r="F418" s="3" t="s">
        <v>1646</v>
      </c>
      <c r="G418" t="s">
        <v>2202</v>
      </c>
    </row>
    <row r="419" spans="1:7">
      <c r="A419">
        <v>5</v>
      </c>
      <c r="B419">
        <v>15</v>
      </c>
      <c r="C419" t="s">
        <v>2143</v>
      </c>
      <c r="D419">
        <v>0.56999999999999995</v>
      </c>
      <c r="E419" s="424">
        <v>0.5</v>
      </c>
      <c r="F419" s="3" t="s">
        <v>1646</v>
      </c>
      <c r="G419" t="s">
        <v>2202</v>
      </c>
    </row>
    <row r="420" spans="1:7">
      <c r="A420">
        <v>5</v>
      </c>
      <c r="B420">
        <v>17</v>
      </c>
      <c r="C420" t="s">
        <v>2144</v>
      </c>
      <c r="D420">
        <v>0.5</v>
      </c>
      <c r="E420" s="424">
        <v>0.47</v>
      </c>
      <c r="F420" s="3" t="s">
        <v>1646</v>
      </c>
      <c r="G420" t="s">
        <v>2202</v>
      </c>
    </row>
    <row r="421" spans="1:7">
      <c r="A421">
        <v>5</v>
      </c>
      <c r="B421">
        <v>18</v>
      </c>
      <c r="C421" t="s">
        <v>2145</v>
      </c>
      <c r="D421">
        <v>0.7350000000000001</v>
      </c>
      <c r="E421" s="424">
        <v>0.7</v>
      </c>
      <c r="F421" s="3" t="s">
        <v>1646</v>
      </c>
      <c r="G421" t="s">
        <v>2202</v>
      </c>
    </row>
    <row r="422" spans="1:7">
      <c r="A422">
        <v>5</v>
      </c>
      <c r="B422">
        <v>19</v>
      </c>
      <c r="C422" t="s">
        <v>2146</v>
      </c>
      <c r="D422">
        <v>0.54</v>
      </c>
      <c r="E422" s="424">
        <v>0.55000000000000004</v>
      </c>
      <c r="F422" s="3" t="s">
        <v>1646</v>
      </c>
      <c r="G422" t="s">
        <v>2202</v>
      </c>
    </row>
    <row r="423" spans="1:7">
      <c r="A423">
        <v>5</v>
      </c>
      <c r="B423">
        <v>20</v>
      </c>
      <c r="C423" t="s">
        <v>2147</v>
      </c>
      <c r="D423">
        <v>0.42</v>
      </c>
      <c r="E423" s="424">
        <v>0.42</v>
      </c>
      <c r="F423" s="3" t="s">
        <v>1646</v>
      </c>
      <c r="G423" t="s">
        <v>2202</v>
      </c>
    </row>
    <row r="424" spans="1:7">
      <c r="A424">
        <v>5</v>
      </c>
      <c r="B424">
        <v>21</v>
      </c>
      <c r="C424" t="s">
        <v>2148</v>
      </c>
      <c r="D424">
        <v>0.69</v>
      </c>
      <c r="E424" s="424">
        <v>0.59</v>
      </c>
      <c r="F424" s="3" t="s">
        <v>1646</v>
      </c>
      <c r="G424" t="s">
        <v>2202</v>
      </c>
    </row>
    <row r="425" spans="1:7">
      <c r="A425">
        <v>5</v>
      </c>
      <c r="B425">
        <v>22</v>
      </c>
      <c r="C425" t="s">
        <v>2149</v>
      </c>
      <c r="D425">
        <v>0.96</v>
      </c>
      <c r="E425" s="424">
        <v>0.84</v>
      </c>
      <c r="F425" s="3" t="s">
        <v>1646</v>
      </c>
      <c r="G425" t="s">
        <v>2202</v>
      </c>
    </row>
    <row r="426" spans="1:7">
      <c r="A426">
        <v>5</v>
      </c>
      <c r="B426">
        <v>23</v>
      </c>
      <c r="C426" t="s">
        <v>2150</v>
      </c>
      <c r="D426">
        <v>1.02</v>
      </c>
      <c r="E426" s="424">
        <v>0.64</v>
      </c>
      <c r="F426" s="3" t="s">
        <v>1646</v>
      </c>
      <c r="G426" t="s">
        <v>2202</v>
      </c>
    </row>
    <row r="427" spans="1:7">
      <c r="A427">
        <v>5</v>
      </c>
      <c r="B427">
        <v>26</v>
      </c>
      <c r="C427" t="s">
        <v>2151</v>
      </c>
      <c r="D427">
        <v>1.2</v>
      </c>
      <c r="E427" s="424">
        <v>1</v>
      </c>
      <c r="F427" s="3" t="s">
        <v>1646</v>
      </c>
      <c r="G427" t="s">
        <v>2202</v>
      </c>
    </row>
    <row r="428" spans="1:7">
      <c r="A428">
        <v>5</v>
      </c>
      <c r="B428">
        <v>27</v>
      </c>
      <c r="C428" t="s">
        <v>2152</v>
      </c>
      <c r="D428">
        <v>1.0049999999999999</v>
      </c>
      <c r="E428" s="424">
        <v>0.71</v>
      </c>
      <c r="F428" s="3" t="s">
        <v>1646</v>
      </c>
      <c r="G428" t="s">
        <v>2202</v>
      </c>
    </row>
    <row r="429" spans="1:7">
      <c r="A429">
        <v>5</v>
      </c>
      <c r="B429">
        <v>28</v>
      </c>
      <c r="C429" t="s">
        <v>2153</v>
      </c>
      <c r="D429">
        <v>0.9</v>
      </c>
      <c r="E429" s="424">
        <v>0.85</v>
      </c>
      <c r="F429" s="3" t="s">
        <v>1646</v>
      </c>
      <c r="G429" t="s">
        <v>2202</v>
      </c>
    </row>
    <row r="430" spans="1:7">
      <c r="A430">
        <v>5</v>
      </c>
      <c r="B430">
        <v>29</v>
      </c>
      <c r="C430" t="s">
        <v>2154</v>
      </c>
      <c r="D430">
        <v>1.18</v>
      </c>
      <c r="E430" s="424">
        <v>0.96</v>
      </c>
      <c r="F430" s="3" t="s">
        <v>1646</v>
      </c>
      <c r="G430" t="s">
        <v>2202</v>
      </c>
    </row>
    <row r="431" spans="1:7">
      <c r="A431">
        <v>5</v>
      </c>
      <c r="B431">
        <v>30</v>
      </c>
      <c r="C431" t="s">
        <v>2155</v>
      </c>
      <c r="D431">
        <v>1.1100000000000001</v>
      </c>
      <c r="E431" s="424">
        <v>0.87</v>
      </c>
      <c r="F431" s="3" t="s">
        <v>1646</v>
      </c>
      <c r="G431" t="s">
        <v>2202</v>
      </c>
    </row>
    <row r="432" spans="1:7">
      <c r="A432">
        <v>5</v>
      </c>
      <c r="B432">
        <v>31</v>
      </c>
      <c r="C432" t="s">
        <v>2156</v>
      </c>
      <c r="D432">
        <v>1.25</v>
      </c>
      <c r="E432" s="424">
        <v>0.9</v>
      </c>
      <c r="F432" s="3" t="s">
        <v>1646</v>
      </c>
      <c r="G432" t="s">
        <v>2202</v>
      </c>
    </row>
    <row r="433" spans="1:7">
      <c r="A433">
        <v>5</v>
      </c>
      <c r="B433">
        <v>32</v>
      </c>
      <c r="C433" t="s">
        <v>2157</v>
      </c>
      <c r="D433">
        <v>1.42</v>
      </c>
      <c r="E433" s="424">
        <v>0.83</v>
      </c>
      <c r="F433" s="3" t="s">
        <v>1646</v>
      </c>
      <c r="G433" t="s">
        <v>2202</v>
      </c>
    </row>
    <row r="434" spans="1:7">
      <c r="A434">
        <v>4</v>
      </c>
      <c r="B434">
        <v>10</v>
      </c>
      <c r="C434" t="s">
        <v>2158</v>
      </c>
      <c r="D434">
        <v>0.2</v>
      </c>
      <c r="E434" s="424">
        <v>0.19</v>
      </c>
      <c r="F434" s="3" t="s">
        <v>1646</v>
      </c>
      <c r="G434" t="s">
        <v>2202</v>
      </c>
    </row>
    <row r="435" spans="1:7">
      <c r="A435">
        <v>4</v>
      </c>
      <c r="B435">
        <v>11</v>
      </c>
      <c r="C435" t="s">
        <v>2159</v>
      </c>
      <c r="D435">
        <v>0.42</v>
      </c>
      <c r="E435" s="424">
        <v>0.46</v>
      </c>
      <c r="F435" s="3" t="s">
        <v>1646</v>
      </c>
      <c r="G435" t="s">
        <v>2202</v>
      </c>
    </row>
    <row r="436" spans="1:7">
      <c r="A436">
        <v>4</v>
      </c>
      <c r="B436">
        <v>12</v>
      </c>
      <c r="C436" t="s">
        <v>2160</v>
      </c>
      <c r="D436">
        <v>0.46</v>
      </c>
      <c r="E436" s="424">
        <v>0.43</v>
      </c>
      <c r="F436" s="3" t="s">
        <v>1646</v>
      </c>
      <c r="G436" t="s">
        <v>2202</v>
      </c>
    </row>
    <row r="437" spans="1:7">
      <c r="A437">
        <v>4</v>
      </c>
      <c r="B437">
        <v>13</v>
      </c>
      <c r="C437" t="s">
        <v>2161</v>
      </c>
      <c r="D437">
        <v>0.67</v>
      </c>
      <c r="E437" s="424">
        <v>0.56000000000000005</v>
      </c>
      <c r="F437" s="3" t="s">
        <v>1646</v>
      </c>
      <c r="G437" t="s">
        <v>2202</v>
      </c>
    </row>
    <row r="438" spans="1:7">
      <c r="A438">
        <v>4</v>
      </c>
      <c r="B438">
        <v>15</v>
      </c>
      <c r="C438" t="s">
        <v>2162</v>
      </c>
      <c r="D438">
        <v>0.61</v>
      </c>
      <c r="E438" s="424">
        <v>0.54</v>
      </c>
      <c r="F438" s="3" t="s">
        <v>1646</v>
      </c>
      <c r="G438" t="s">
        <v>2202</v>
      </c>
    </row>
    <row r="439" spans="1:7">
      <c r="A439">
        <v>4</v>
      </c>
      <c r="B439">
        <v>16</v>
      </c>
      <c r="C439" t="s">
        <v>2163</v>
      </c>
      <c r="D439">
        <v>0.4</v>
      </c>
      <c r="E439" s="424">
        <v>0.39</v>
      </c>
      <c r="F439" s="3" t="s">
        <v>1646</v>
      </c>
      <c r="G439" t="s">
        <v>2202</v>
      </c>
    </row>
    <row r="440" spans="1:7">
      <c r="A440">
        <v>4</v>
      </c>
      <c r="B440">
        <v>17</v>
      </c>
      <c r="C440" t="s">
        <v>2164</v>
      </c>
      <c r="D440">
        <v>0.64</v>
      </c>
      <c r="E440" s="424">
        <v>0.52</v>
      </c>
      <c r="F440" s="3" t="s">
        <v>1646</v>
      </c>
      <c r="G440" t="s">
        <v>2202</v>
      </c>
    </row>
    <row r="441" spans="1:7">
      <c r="A441">
        <v>4</v>
      </c>
      <c r="B441">
        <v>18</v>
      </c>
      <c r="C441" t="s">
        <v>2165</v>
      </c>
      <c r="D441">
        <v>0.78</v>
      </c>
      <c r="E441" s="424">
        <v>0.79</v>
      </c>
      <c r="F441" s="3" t="s">
        <v>1646</v>
      </c>
      <c r="G441" t="s">
        <v>2202</v>
      </c>
    </row>
    <row r="442" spans="1:7">
      <c r="A442">
        <v>4</v>
      </c>
      <c r="B442">
        <v>19</v>
      </c>
      <c r="C442" t="s">
        <v>2166</v>
      </c>
      <c r="D442">
        <v>0.51</v>
      </c>
      <c r="E442" s="424">
        <v>0.45</v>
      </c>
      <c r="F442" s="3" t="s">
        <v>1646</v>
      </c>
      <c r="G442" t="s">
        <v>2202</v>
      </c>
    </row>
    <row r="443" spans="1:7">
      <c r="A443">
        <v>4</v>
      </c>
      <c r="B443">
        <v>20</v>
      </c>
      <c r="C443" t="s">
        <v>2167</v>
      </c>
      <c r="D443">
        <v>0.625</v>
      </c>
      <c r="E443" s="424">
        <v>0.56499999999999995</v>
      </c>
      <c r="F443" s="3" t="s">
        <v>1646</v>
      </c>
      <c r="G443" t="s">
        <v>2202</v>
      </c>
    </row>
    <row r="444" spans="1:7">
      <c r="A444">
        <v>4</v>
      </c>
      <c r="B444">
        <v>21</v>
      </c>
      <c r="C444" t="s">
        <v>2168</v>
      </c>
      <c r="D444">
        <v>0.75</v>
      </c>
      <c r="E444" s="424">
        <v>0.67</v>
      </c>
      <c r="F444" s="3" t="s">
        <v>1646</v>
      </c>
      <c r="G444" t="s">
        <v>2202</v>
      </c>
    </row>
    <row r="445" spans="1:7">
      <c r="A445">
        <v>4</v>
      </c>
      <c r="B445">
        <v>22</v>
      </c>
      <c r="C445" t="s">
        <v>2169</v>
      </c>
      <c r="D445">
        <v>0.76</v>
      </c>
      <c r="E445" s="424">
        <v>0.64</v>
      </c>
      <c r="F445" s="3" t="s">
        <v>1646</v>
      </c>
      <c r="G445" t="s">
        <v>2202</v>
      </c>
    </row>
    <row r="446" spans="1:7">
      <c r="A446">
        <v>4</v>
      </c>
      <c r="B446">
        <v>23</v>
      </c>
      <c r="C446" t="s">
        <v>2170</v>
      </c>
      <c r="D446">
        <v>0.64</v>
      </c>
      <c r="E446" s="424">
        <v>0.62</v>
      </c>
      <c r="F446" s="3" t="s">
        <v>1646</v>
      </c>
      <c r="G446" t="s">
        <v>2202</v>
      </c>
    </row>
    <row r="447" spans="1:7">
      <c r="A447">
        <v>4</v>
      </c>
      <c r="B447">
        <v>24</v>
      </c>
      <c r="C447" t="s">
        <v>2171</v>
      </c>
      <c r="D447">
        <v>0.91</v>
      </c>
      <c r="E447" s="424">
        <v>0.74</v>
      </c>
      <c r="F447" s="3" t="s">
        <v>1646</v>
      </c>
      <c r="G447" t="s">
        <v>2202</v>
      </c>
    </row>
    <row r="448" spans="1:7">
      <c r="A448">
        <v>4</v>
      </c>
      <c r="B448">
        <v>25</v>
      </c>
      <c r="C448" t="s">
        <v>2172</v>
      </c>
      <c r="D448">
        <v>0.84499999999999997</v>
      </c>
      <c r="E448" s="424">
        <v>0.69</v>
      </c>
      <c r="F448" s="3" t="s">
        <v>1646</v>
      </c>
      <c r="G448" t="s">
        <v>2202</v>
      </c>
    </row>
    <row r="449" spans="1:7">
      <c r="A449">
        <v>4</v>
      </c>
      <c r="B449">
        <v>26</v>
      </c>
      <c r="C449" t="s">
        <v>2173</v>
      </c>
      <c r="D449">
        <v>0.83</v>
      </c>
      <c r="E449" s="424">
        <v>0.8</v>
      </c>
      <c r="F449" s="3" t="s">
        <v>1646</v>
      </c>
      <c r="G449" t="s">
        <v>2202</v>
      </c>
    </row>
    <row r="450" spans="1:7">
      <c r="A450">
        <v>4</v>
      </c>
      <c r="B450">
        <v>27</v>
      </c>
      <c r="C450" t="s">
        <v>2174</v>
      </c>
      <c r="D450">
        <v>1.1200000000000001</v>
      </c>
      <c r="E450" s="424">
        <v>0.85</v>
      </c>
      <c r="F450" s="3" t="s">
        <v>1646</v>
      </c>
      <c r="G450" t="s">
        <v>2202</v>
      </c>
    </row>
    <row r="451" spans="1:7">
      <c r="A451">
        <v>4</v>
      </c>
      <c r="B451">
        <v>32</v>
      </c>
      <c r="C451" t="s">
        <v>2175</v>
      </c>
      <c r="D451">
        <v>1.52</v>
      </c>
      <c r="E451" s="424">
        <v>1.23</v>
      </c>
      <c r="F451" s="3" t="s">
        <v>1646</v>
      </c>
      <c r="G451" t="s">
        <v>2202</v>
      </c>
    </row>
    <row r="452" spans="1:7">
      <c r="A452">
        <v>3</v>
      </c>
      <c r="B452">
        <v>11</v>
      </c>
      <c r="C452" t="s">
        <v>2176</v>
      </c>
      <c r="D452">
        <v>0.2</v>
      </c>
      <c r="E452" s="424">
        <v>0.21</v>
      </c>
      <c r="F452" s="3" t="s">
        <v>1646</v>
      </c>
      <c r="G452" t="s">
        <v>2202</v>
      </c>
    </row>
    <row r="453" spans="1:7">
      <c r="A453">
        <v>3</v>
      </c>
      <c r="B453">
        <v>12</v>
      </c>
      <c r="C453" t="s">
        <v>2177</v>
      </c>
      <c r="D453">
        <v>0.21</v>
      </c>
      <c r="E453" s="424">
        <v>0.19</v>
      </c>
      <c r="F453" s="3" t="s">
        <v>1646</v>
      </c>
      <c r="G453" t="s">
        <v>2202</v>
      </c>
    </row>
    <row r="454" spans="1:7">
      <c r="A454">
        <v>3</v>
      </c>
      <c r="B454">
        <v>13</v>
      </c>
      <c r="C454" t="s">
        <v>2178</v>
      </c>
      <c r="D454">
        <v>0.37</v>
      </c>
      <c r="E454" s="424">
        <v>0.37</v>
      </c>
      <c r="F454" s="3" t="s">
        <v>1646</v>
      </c>
      <c r="G454" t="s">
        <v>2202</v>
      </c>
    </row>
    <row r="455" spans="1:7">
      <c r="A455">
        <v>3</v>
      </c>
      <c r="B455">
        <v>14</v>
      </c>
      <c r="C455" t="s">
        <v>2179</v>
      </c>
      <c r="D455">
        <v>0.47</v>
      </c>
      <c r="E455" s="424">
        <v>0.42</v>
      </c>
      <c r="F455" s="3" t="s">
        <v>1646</v>
      </c>
      <c r="G455" t="s">
        <v>2202</v>
      </c>
    </row>
    <row r="456" spans="1:7">
      <c r="A456">
        <v>3</v>
      </c>
      <c r="B456">
        <v>15</v>
      </c>
      <c r="C456" t="s">
        <v>2180</v>
      </c>
      <c r="D456">
        <v>0.46</v>
      </c>
      <c r="E456" s="424">
        <v>0.43</v>
      </c>
      <c r="F456" s="3" t="s">
        <v>1646</v>
      </c>
      <c r="G456" t="s">
        <v>2202</v>
      </c>
    </row>
    <row r="457" spans="1:7">
      <c r="A457">
        <v>3</v>
      </c>
      <c r="B457">
        <v>16</v>
      </c>
      <c r="C457" t="s">
        <v>2181</v>
      </c>
      <c r="D457">
        <v>0.48</v>
      </c>
      <c r="E457" s="424">
        <v>0.48</v>
      </c>
      <c r="F457" s="3" t="s">
        <v>1646</v>
      </c>
      <c r="G457" t="s">
        <v>2202</v>
      </c>
    </row>
    <row r="458" spans="1:7">
      <c r="A458">
        <v>3</v>
      </c>
      <c r="B458">
        <v>17</v>
      </c>
      <c r="C458" t="s">
        <v>2182</v>
      </c>
      <c r="D458">
        <v>0.48</v>
      </c>
      <c r="E458" s="424">
        <v>0.43</v>
      </c>
      <c r="F458" s="3" t="s">
        <v>1646</v>
      </c>
      <c r="G458" t="s">
        <v>2202</v>
      </c>
    </row>
    <row r="459" spans="1:7">
      <c r="A459">
        <v>3</v>
      </c>
      <c r="B459">
        <v>21</v>
      </c>
      <c r="C459" t="s">
        <v>2183</v>
      </c>
      <c r="D459">
        <v>0.73</v>
      </c>
      <c r="E459" s="424">
        <v>0.63</v>
      </c>
      <c r="F459" s="3" t="s">
        <v>1646</v>
      </c>
      <c r="G459" t="s">
        <v>2202</v>
      </c>
    </row>
    <row r="460" spans="1:7">
      <c r="A460">
        <v>3</v>
      </c>
      <c r="B460">
        <v>22</v>
      </c>
      <c r="C460" t="s">
        <v>2184</v>
      </c>
      <c r="D460">
        <v>0.73</v>
      </c>
      <c r="E460" s="424">
        <v>0.67</v>
      </c>
      <c r="F460" s="3" t="s">
        <v>1646</v>
      </c>
      <c r="G460" t="s">
        <v>2202</v>
      </c>
    </row>
    <row r="461" spans="1:7">
      <c r="A461">
        <v>3</v>
      </c>
      <c r="B461">
        <v>23</v>
      </c>
      <c r="C461" t="s">
        <v>2185</v>
      </c>
      <c r="D461">
        <v>0.48</v>
      </c>
      <c r="E461" s="424">
        <v>0.48</v>
      </c>
      <c r="F461" s="3" t="s">
        <v>1646</v>
      </c>
      <c r="G461" t="s">
        <v>2202</v>
      </c>
    </row>
    <row r="462" spans="1:7">
      <c r="A462">
        <v>3</v>
      </c>
      <c r="B462">
        <v>24</v>
      </c>
      <c r="C462" t="s">
        <v>2186</v>
      </c>
      <c r="D462">
        <v>0.88</v>
      </c>
      <c r="E462" s="424">
        <v>0.72</v>
      </c>
      <c r="F462" s="3" t="s">
        <v>1646</v>
      </c>
      <c r="G462" t="s">
        <v>2202</v>
      </c>
    </row>
    <row r="463" spans="1:7">
      <c r="A463">
        <v>3</v>
      </c>
      <c r="B463">
        <v>27</v>
      </c>
      <c r="C463" t="s">
        <v>2187</v>
      </c>
      <c r="D463">
        <v>1.1200000000000001</v>
      </c>
      <c r="E463" s="424">
        <v>0.83</v>
      </c>
      <c r="F463" s="3" t="s">
        <v>1646</v>
      </c>
      <c r="G463" t="s">
        <v>2202</v>
      </c>
    </row>
    <row r="464" spans="1:7">
      <c r="A464">
        <v>2</v>
      </c>
      <c r="B464">
        <v>14</v>
      </c>
      <c r="C464" t="s">
        <v>2188</v>
      </c>
      <c r="D464">
        <v>0.15</v>
      </c>
      <c r="E464" s="424">
        <v>0.15</v>
      </c>
      <c r="F464" s="3" t="s">
        <v>1646</v>
      </c>
      <c r="G464" t="s">
        <v>2202</v>
      </c>
    </row>
    <row r="465" spans="1:7">
      <c r="A465">
        <v>2</v>
      </c>
      <c r="B465">
        <v>15</v>
      </c>
      <c r="C465" t="s">
        <v>2189</v>
      </c>
      <c r="D465">
        <v>0.41</v>
      </c>
      <c r="E465" s="424">
        <v>0.38</v>
      </c>
      <c r="F465" s="3" t="s">
        <v>1646</v>
      </c>
      <c r="G465" t="s">
        <v>2202</v>
      </c>
    </row>
    <row r="466" spans="1:7">
      <c r="A466">
        <v>2</v>
      </c>
      <c r="B466">
        <v>16</v>
      </c>
      <c r="C466" t="s">
        <v>2190</v>
      </c>
      <c r="D466">
        <v>0.36</v>
      </c>
      <c r="E466" s="424">
        <v>0.33</v>
      </c>
      <c r="F466" s="3" t="s">
        <v>1646</v>
      </c>
      <c r="G466" t="s">
        <v>2202</v>
      </c>
    </row>
    <row r="467" spans="1:7">
      <c r="A467">
        <v>2</v>
      </c>
      <c r="B467">
        <v>17</v>
      </c>
      <c r="C467" t="s">
        <v>2191</v>
      </c>
      <c r="D467">
        <v>0.69</v>
      </c>
      <c r="E467" s="424">
        <v>0.57999999999999996</v>
      </c>
      <c r="F467" s="3" t="s">
        <v>1646</v>
      </c>
      <c r="G467" t="s">
        <v>2202</v>
      </c>
    </row>
    <row r="468" spans="1:7">
      <c r="A468">
        <v>2</v>
      </c>
      <c r="B468">
        <v>21</v>
      </c>
      <c r="C468" t="s">
        <v>2192</v>
      </c>
      <c r="D468">
        <v>0.86</v>
      </c>
      <c r="E468" s="424">
        <v>0.56000000000000005</v>
      </c>
      <c r="F468" s="3" t="s">
        <v>1646</v>
      </c>
      <c r="G468" t="s">
        <v>2202</v>
      </c>
    </row>
    <row r="469" spans="1:7">
      <c r="A469">
        <v>2</v>
      </c>
      <c r="B469">
        <v>22</v>
      </c>
      <c r="C469" t="s">
        <v>2193</v>
      </c>
      <c r="D469">
        <v>0.76</v>
      </c>
      <c r="E469" s="424">
        <v>0.64</v>
      </c>
      <c r="F469" s="3" t="s">
        <v>1646</v>
      </c>
      <c r="G469" t="s">
        <v>2202</v>
      </c>
    </row>
    <row r="470" spans="1:7">
      <c r="A470">
        <v>2</v>
      </c>
      <c r="B470">
        <v>23</v>
      </c>
      <c r="C470" t="s">
        <v>2194</v>
      </c>
      <c r="D470">
        <v>0.92</v>
      </c>
      <c r="E470" s="424">
        <v>0.81</v>
      </c>
      <c r="F470" s="3" t="s">
        <v>1646</v>
      </c>
      <c r="G470" t="s">
        <v>2202</v>
      </c>
    </row>
    <row r="471" spans="1:7">
      <c r="A471">
        <v>1</v>
      </c>
      <c r="B471">
        <v>16</v>
      </c>
      <c r="C471" t="s">
        <v>2195</v>
      </c>
      <c r="D471">
        <v>0.46</v>
      </c>
      <c r="E471" s="424">
        <v>0.42</v>
      </c>
      <c r="F471" s="3" t="s">
        <v>1646</v>
      </c>
      <c r="G471" t="s">
        <v>2202</v>
      </c>
    </row>
    <row r="472" spans="1:7">
      <c r="A472">
        <v>1</v>
      </c>
      <c r="B472">
        <v>17</v>
      </c>
      <c r="C472" t="s">
        <v>2196</v>
      </c>
      <c r="D472">
        <v>0.65</v>
      </c>
      <c r="E472" s="424">
        <v>0.55000000000000004</v>
      </c>
      <c r="F472" s="3" t="s">
        <v>1646</v>
      </c>
      <c r="G472" t="s">
        <v>2202</v>
      </c>
    </row>
    <row r="473" spans="1:7">
      <c r="A473">
        <v>1</v>
      </c>
      <c r="B473">
        <v>18</v>
      </c>
      <c r="C473" t="s">
        <v>2197</v>
      </c>
      <c r="D473">
        <v>0.52</v>
      </c>
      <c r="E473" s="424">
        <v>0.51</v>
      </c>
      <c r="F473" s="3" t="s">
        <v>1646</v>
      </c>
      <c r="G473" t="s">
        <v>2202</v>
      </c>
    </row>
    <row r="474" spans="1:7">
      <c r="A474">
        <v>1</v>
      </c>
      <c r="B474">
        <v>19</v>
      </c>
      <c r="C474" t="s">
        <v>2198</v>
      </c>
      <c r="D474">
        <v>0.56999999999999995</v>
      </c>
      <c r="E474" s="424">
        <v>0.56000000000000005</v>
      </c>
      <c r="F474" s="3" t="s">
        <v>1646</v>
      </c>
      <c r="G474" t="s">
        <v>2202</v>
      </c>
    </row>
    <row r="475" spans="1:7">
      <c r="A475">
        <v>1</v>
      </c>
      <c r="B475">
        <v>20</v>
      </c>
      <c r="C475" t="s">
        <v>2199</v>
      </c>
      <c r="D475">
        <v>0.51</v>
      </c>
      <c r="E475" s="424">
        <v>0.45</v>
      </c>
      <c r="F475" s="3" t="s">
        <v>1646</v>
      </c>
      <c r="G475" t="s">
        <v>2202</v>
      </c>
    </row>
    <row r="476" spans="1:7">
      <c r="A476">
        <v>1</v>
      </c>
      <c r="B476">
        <v>21</v>
      </c>
      <c r="C476" t="s">
        <v>2200</v>
      </c>
      <c r="D476">
        <v>0.73</v>
      </c>
      <c r="E476" s="424">
        <v>0.63</v>
      </c>
      <c r="F476" s="3" t="s">
        <v>1646</v>
      </c>
      <c r="G476" t="s">
        <v>2202</v>
      </c>
    </row>
  </sheetData>
  <sortState ref="A1:E599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第14期</vt:lpstr>
      <vt:lpstr>13期</vt:lpstr>
      <vt:lpstr>第12期</vt:lpstr>
      <vt:lpstr>11期</vt:lpstr>
      <vt:lpstr>第10期</vt:lpstr>
      <vt:lpstr>第９期</vt:lpstr>
      <vt:lpstr>第８期</vt:lpstr>
      <vt:lpstr>第１～７期</vt:lpstr>
      <vt:lpstr>第７期</vt:lpstr>
      <vt:lpstr>第６期</vt:lpstr>
      <vt:lpstr>第５期</vt:lpstr>
      <vt:lpstr>第４期</vt:lpstr>
      <vt:lpstr>第３期</vt:lpstr>
      <vt:lpstr>第２期</vt:lpstr>
      <vt:lpstr>第１期</vt:lpstr>
      <vt:lpstr>Lookup TAble</vt:lpstr>
      <vt:lpstr>9 2015-04</vt:lpstr>
      <vt:lpstr>8 2014-10</vt:lpstr>
      <vt:lpstr>7 2014-04</vt:lpstr>
      <vt:lpstr>6 2013-10</vt:lpstr>
      <vt:lpstr>5 2013-04</vt:lpstr>
      <vt:lpstr>4 2012-10</vt:lpstr>
      <vt:lpstr>3 2012-04</vt:lpstr>
      <vt:lpstr>2 2011-10</vt:lpstr>
      <vt:lpstr>1 2011-04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池田光司</dc:creator>
  <cp:lastModifiedBy>Microsoft Office User</cp:lastModifiedBy>
  <dcterms:created xsi:type="dcterms:W3CDTF">2014-10-06T06:55:09Z</dcterms:created>
  <dcterms:modified xsi:type="dcterms:W3CDTF">2018-08-15T17:45:51Z</dcterms:modified>
</cp:coreProperties>
</file>